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5F70262E-7FDF-41A6-926E-9BA1FE4853DD}" xr6:coauthVersionLast="47" xr6:coauthVersionMax="47" xr10:uidLastSave="{00000000-0000-0000-0000-000000000000}"/>
  <bookViews>
    <workbookView xWindow="-120" yWindow="-120" windowWidth="29040" windowHeight="15720" firstSheet="90" activeTab="96" xr2:uid="{9F98A5A0-57A1-48AB-BBEE-D4EE15D6AC5A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G95" i="96" s="1"/>
  <c r="D134" i="99"/>
  <c r="D133" i="99"/>
  <c r="G93" i="96" s="1"/>
  <c r="D132" i="99"/>
  <c r="D131" i="99"/>
  <c r="D130" i="99"/>
  <c r="D129" i="99"/>
  <c r="G89" i="96" s="1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F95" i="96"/>
  <c r="AX94" i="96"/>
  <c r="F94" i="96"/>
  <c r="AX93" i="96"/>
  <c r="F93" i="96"/>
  <c r="AX92" i="96"/>
  <c r="G92" i="96"/>
  <c r="F92" i="96"/>
  <c r="AX91" i="96"/>
  <c r="G91" i="96"/>
  <c r="F91" i="96"/>
  <c r="AX90" i="96"/>
  <c r="G90" i="96"/>
  <c r="F90" i="96"/>
  <c r="AX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V34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V19" i="96"/>
  <c r="G19" i="96"/>
  <c r="F19" i="96"/>
  <c r="G18" i="96"/>
  <c r="F18" i="96"/>
  <c r="V17" i="96"/>
  <c r="G17" i="96"/>
  <c r="F17" i="96"/>
  <c r="V16" i="96"/>
  <c r="G16" i="96"/>
  <c r="F16" i="96"/>
  <c r="G15" i="96"/>
  <c r="F15" i="96"/>
  <c r="V14" i="96"/>
  <c r="G14" i="96"/>
  <c r="F14" i="96"/>
  <c r="G13" i="96"/>
  <c r="F13" i="96"/>
  <c r="G12" i="96"/>
  <c r="F12" i="96"/>
  <c r="C12" i="96"/>
  <c r="V11" i="96"/>
  <c r="R11" i="96"/>
  <c r="G11" i="96"/>
  <c r="F11" i="96"/>
  <c r="R10" i="96"/>
  <c r="G10" i="96"/>
  <c r="F10" i="96"/>
  <c r="C10" i="96"/>
  <c r="V9" i="96"/>
  <c r="G9" i="96"/>
  <c r="F9" i="96"/>
  <c r="V8" i="96"/>
  <c r="G8" i="96"/>
  <c r="F8" i="96"/>
  <c r="V7" i="96"/>
  <c r="G7" i="96"/>
  <c r="F7" i="96"/>
  <c r="G6" i="96"/>
  <c r="F6" i="96"/>
  <c r="C6" i="96"/>
  <c r="R24" i="96" s="1"/>
  <c r="V5" i="96"/>
  <c r="R5" i="96"/>
  <c r="G5" i="96"/>
  <c r="F5" i="96"/>
  <c r="C5" i="96"/>
  <c r="W4" i="96"/>
  <c r="M68" i="96"/>
  <c r="U68" i="96" s="1"/>
  <c r="M66" i="96"/>
  <c r="U66" i="96" s="1"/>
  <c r="M50" i="96"/>
  <c r="U50" i="96" s="1"/>
  <c r="M48" i="96"/>
  <c r="U48" i="96" s="1"/>
  <c r="M32" i="96"/>
  <c r="U32" i="96" s="1"/>
  <c r="M30" i="96"/>
  <c r="U30" i="96" s="1"/>
  <c r="M14" i="96"/>
  <c r="U14" i="96" s="1"/>
  <c r="M12" i="96"/>
  <c r="U12" i="96" s="1"/>
  <c r="M4" i="96" a="1"/>
  <c r="M56" i="96" s="1"/>
  <c r="U56" i="96" s="1"/>
  <c r="G4" i="96"/>
  <c r="F4" i="96"/>
  <c r="AT3" i="96"/>
  <c r="C3" i="96"/>
  <c r="O3" i="96" s="1"/>
  <c r="P3" i="96" s="1"/>
  <c r="AF3" i="96" s="1"/>
  <c r="AO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G39" i="95"/>
  <c r="F39" i="95"/>
  <c r="G38" i="95"/>
  <c r="F38" i="95"/>
  <c r="G37" i="95"/>
  <c r="F37" i="95"/>
  <c r="G36" i="95"/>
  <c r="F36" i="95"/>
  <c r="G35" i="95"/>
  <c r="F35" i="95"/>
  <c r="G34" i="95"/>
  <c r="F34" i="95"/>
  <c r="G33" i="95"/>
  <c r="F33" i="95"/>
  <c r="G32" i="95"/>
  <c r="F32" i="95"/>
  <c r="G31" i="95"/>
  <c r="F31" i="95"/>
  <c r="G30" i="95"/>
  <c r="F30" i="95"/>
  <c r="G29" i="95"/>
  <c r="F29" i="95"/>
  <c r="G28" i="95"/>
  <c r="F28" i="95"/>
  <c r="R27" i="95"/>
  <c r="G27" i="95"/>
  <c r="F27" i="95"/>
  <c r="G26" i="95"/>
  <c r="F26" i="95"/>
  <c r="G25" i="95"/>
  <c r="F25" i="95"/>
  <c r="G24" i="95"/>
  <c r="F24" i="95"/>
  <c r="G23" i="95"/>
  <c r="F23" i="95"/>
  <c r="V22" i="95"/>
  <c r="G22" i="95"/>
  <c r="F22" i="95"/>
  <c r="G21" i="95"/>
  <c r="F21" i="95"/>
  <c r="G20" i="95"/>
  <c r="F20" i="95"/>
  <c r="G19" i="95"/>
  <c r="F19" i="95"/>
  <c r="G18" i="95"/>
  <c r="F18" i="95"/>
  <c r="R17" i="95"/>
  <c r="G17" i="95"/>
  <c r="F17" i="95"/>
  <c r="G16" i="95"/>
  <c r="F16" i="95"/>
  <c r="G15" i="95"/>
  <c r="F15" i="95"/>
  <c r="G14" i="95"/>
  <c r="F14" i="95"/>
  <c r="G13" i="95"/>
  <c r="F13" i="95"/>
  <c r="R12" i="95"/>
  <c r="G12" i="95"/>
  <c r="F12" i="95"/>
  <c r="C12" i="95"/>
  <c r="C3" i="95" s="1"/>
  <c r="O3" i="95" s="1"/>
  <c r="R11" i="95"/>
  <c r="G11" i="95"/>
  <c r="F11" i="95"/>
  <c r="G10" i="95"/>
  <c r="F10" i="95"/>
  <c r="C10" i="95"/>
  <c r="G9" i="95"/>
  <c r="F9" i="95"/>
  <c r="V8" i="95"/>
  <c r="G8" i="95"/>
  <c r="F8" i="95"/>
  <c r="V7" i="95"/>
  <c r="G7" i="95"/>
  <c r="F7" i="95"/>
  <c r="G6" i="95"/>
  <c r="F6" i="95"/>
  <c r="C6" i="95"/>
  <c r="V5" i="95"/>
  <c r="R5" i="95"/>
  <c r="G5" i="95"/>
  <c r="F5" i="95"/>
  <c r="C5" i="95"/>
  <c r="Y4" i="95"/>
  <c r="W4" i="95"/>
  <c r="V4" i="95"/>
  <c r="R4" i="95"/>
  <c r="M79" i="95"/>
  <c r="U79" i="95" s="1"/>
  <c r="M77" i="95"/>
  <c r="U77" i="95" s="1"/>
  <c r="M76" i="95"/>
  <c r="U76" i="95" s="1"/>
  <c r="M74" i="95"/>
  <c r="U74" i="95" s="1"/>
  <c r="M73" i="95"/>
  <c r="U73" i="95" s="1"/>
  <c r="M71" i="95"/>
  <c r="U71" i="95" s="1"/>
  <c r="M70" i="95"/>
  <c r="U70" i="95" s="1"/>
  <c r="M68" i="95"/>
  <c r="U68" i="95" s="1"/>
  <c r="M67" i="95"/>
  <c r="U67" i="95" s="1"/>
  <c r="M66" i="95"/>
  <c r="U66" i="95" s="1"/>
  <c r="M65" i="95"/>
  <c r="U65" i="95" s="1"/>
  <c r="M64" i="95"/>
  <c r="U64" i="95" s="1"/>
  <c r="M62" i="95"/>
  <c r="U62" i="95" s="1"/>
  <c r="M61" i="95"/>
  <c r="U61" i="95" s="1"/>
  <c r="M60" i="95"/>
  <c r="U60" i="95" s="1"/>
  <c r="M59" i="95"/>
  <c r="U59" i="95" s="1"/>
  <c r="M58" i="95"/>
  <c r="U58" i="95" s="1"/>
  <c r="M56" i="95"/>
  <c r="U56" i="95" s="1"/>
  <c r="M55" i="95"/>
  <c r="U55" i="95" s="1"/>
  <c r="M54" i="95"/>
  <c r="U54" i="95" s="1"/>
  <c r="M53" i="95"/>
  <c r="U53" i="95" s="1"/>
  <c r="M52" i="95"/>
  <c r="U52" i="95" s="1"/>
  <c r="M50" i="95"/>
  <c r="U50" i="95" s="1"/>
  <c r="M49" i="95"/>
  <c r="U49" i="95" s="1"/>
  <c r="M48" i="95"/>
  <c r="U48" i="95" s="1"/>
  <c r="M47" i="95"/>
  <c r="U47" i="95" s="1"/>
  <c r="M46" i="95"/>
  <c r="U46" i="95" s="1"/>
  <c r="M44" i="95"/>
  <c r="U44" i="95" s="1"/>
  <c r="M43" i="95"/>
  <c r="U43" i="95" s="1"/>
  <c r="M42" i="95"/>
  <c r="U42" i="95" s="1"/>
  <c r="M41" i="95"/>
  <c r="U41" i="95" s="1"/>
  <c r="M40" i="95"/>
  <c r="U40" i="95" s="1"/>
  <c r="M38" i="95"/>
  <c r="U38" i="95" s="1"/>
  <c r="M37" i="95"/>
  <c r="U37" i="95" s="1"/>
  <c r="M36" i="95"/>
  <c r="U36" i="95" s="1"/>
  <c r="M35" i="95"/>
  <c r="U35" i="95" s="1"/>
  <c r="M34" i="95"/>
  <c r="U34" i="95" s="1"/>
  <c r="M32" i="95"/>
  <c r="U32" i="95" s="1"/>
  <c r="M31" i="95"/>
  <c r="U31" i="95" s="1"/>
  <c r="M30" i="95"/>
  <c r="U30" i="95" s="1"/>
  <c r="M29" i="95"/>
  <c r="U29" i="95" s="1"/>
  <c r="M28" i="95"/>
  <c r="U28" i="95" s="1"/>
  <c r="M26" i="95"/>
  <c r="U26" i="95" s="1"/>
  <c r="M25" i="95"/>
  <c r="U25" i="95" s="1"/>
  <c r="M24" i="95"/>
  <c r="U24" i="95" s="1"/>
  <c r="M23" i="95"/>
  <c r="U23" i="95" s="1"/>
  <c r="M22" i="95"/>
  <c r="U22" i="95" s="1"/>
  <c r="M20" i="95"/>
  <c r="U20" i="95" s="1"/>
  <c r="M19" i="95"/>
  <c r="U19" i="95" s="1"/>
  <c r="M18" i="95"/>
  <c r="U18" i="95" s="1"/>
  <c r="M17" i="95"/>
  <c r="U17" i="95" s="1"/>
  <c r="M16" i="95"/>
  <c r="U16" i="95" s="1"/>
  <c r="M14" i="95"/>
  <c r="U14" i="95" s="1"/>
  <c r="M13" i="95"/>
  <c r="U13" i="95" s="1"/>
  <c r="M12" i="95"/>
  <c r="U12" i="95" s="1"/>
  <c r="M11" i="95"/>
  <c r="U11" i="95" s="1"/>
  <c r="M10" i="95"/>
  <c r="U10" i="95" s="1"/>
  <c r="M8" i="95"/>
  <c r="U8" i="95" s="1"/>
  <c r="M7" i="95"/>
  <c r="U7" i="95" s="1"/>
  <c r="M6" i="95"/>
  <c r="U6" i="95" s="1"/>
  <c r="M5" i="95"/>
  <c r="U5" i="95" s="1"/>
  <c r="M4" i="95"/>
  <c r="U4" i="95" s="1"/>
  <c r="X4" i="95" s="1"/>
  <c r="M4" i="95" a="1"/>
  <c r="M78" i="95" s="1"/>
  <c r="U78" i="95" s="1"/>
  <c r="G4" i="95"/>
  <c r="F4" i="95"/>
  <c r="AT3" i="95"/>
  <c r="AQ3" i="95"/>
  <c r="AH3" i="95"/>
  <c r="R3" i="95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V35" i="94"/>
  <c r="G35" i="94"/>
  <c r="F35" i="94"/>
  <c r="G34" i="94"/>
  <c r="F34" i="94"/>
  <c r="V33" i="94"/>
  <c r="G33" i="94"/>
  <c r="F33" i="94"/>
  <c r="G32" i="94"/>
  <c r="F32" i="94"/>
  <c r="G31" i="94"/>
  <c r="F31" i="94"/>
  <c r="V30" i="94"/>
  <c r="G30" i="94"/>
  <c r="F30" i="94"/>
  <c r="R29" i="94"/>
  <c r="G29" i="94"/>
  <c r="F29" i="94"/>
  <c r="G28" i="94"/>
  <c r="F28" i="94"/>
  <c r="V27" i="94"/>
  <c r="G27" i="94"/>
  <c r="F27" i="94"/>
  <c r="V26" i="94"/>
  <c r="G26" i="94"/>
  <c r="F26" i="94"/>
  <c r="G25" i="94"/>
  <c r="F25" i="94"/>
  <c r="V24" i="94"/>
  <c r="G24" i="94"/>
  <c r="F24" i="94"/>
  <c r="V23" i="94"/>
  <c r="R23" i="94"/>
  <c r="G23" i="94"/>
  <c r="F23" i="94"/>
  <c r="G22" i="94"/>
  <c r="F22" i="94"/>
  <c r="V21" i="94"/>
  <c r="G21" i="94"/>
  <c r="F21" i="94"/>
  <c r="V20" i="94"/>
  <c r="G20" i="94"/>
  <c r="F20" i="94"/>
  <c r="G19" i="94"/>
  <c r="F19" i="94"/>
  <c r="V18" i="94"/>
  <c r="G18" i="94"/>
  <c r="F18" i="94"/>
  <c r="V17" i="94"/>
  <c r="G17" i="94"/>
  <c r="F17" i="94"/>
  <c r="G16" i="94"/>
  <c r="F16" i="94"/>
  <c r="V15" i="94"/>
  <c r="G15" i="94"/>
  <c r="F15" i="94"/>
  <c r="V14" i="94"/>
  <c r="R14" i="94"/>
  <c r="G14" i="94"/>
  <c r="F14" i="94"/>
  <c r="R13" i="94"/>
  <c r="G13" i="94"/>
  <c r="F13" i="94"/>
  <c r="V12" i="94"/>
  <c r="G12" i="94"/>
  <c r="F12" i="94"/>
  <c r="C12" i="94"/>
  <c r="V11" i="94"/>
  <c r="G11" i="94"/>
  <c r="F11" i="94"/>
  <c r="V10" i="94"/>
  <c r="R10" i="94"/>
  <c r="G10" i="94"/>
  <c r="F10" i="94"/>
  <c r="C10" i="94"/>
  <c r="V83" i="94" s="1"/>
  <c r="V9" i="94"/>
  <c r="G9" i="94"/>
  <c r="F9" i="94"/>
  <c r="V8" i="94"/>
  <c r="G8" i="94"/>
  <c r="F8" i="94"/>
  <c r="V7" i="94"/>
  <c r="R7" i="94"/>
  <c r="G7" i="94"/>
  <c r="F7" i="94"/>
  <c r="V6" i="94"/>
  <c r="G6" i="94"/>
  <c r="F6" i="94"/>
  <c r="C6" i="94"/>
  <c r="V5" i="94"/>
  <c r="G5" i="94"/>
  <c r="F5" i="94"/>
  <c r="C5" i="94"/>
  <c r="Y4" i="94"/>
  <c r="W4" i="94"/>
  <c r="V4" i="94"/>
  <c r="R4" i="94"/>
  <c r="M87" i="94"/>
  <c r="U87" i="94" s="1"/>
  <c r="M86" i="94"/>
  <c r="U86" i="94" s="1"/>
  <c r="M84" i="94"/>
  <c r="U84" i="94" s="1"/>
  <c r="M81" i="94"/>
  <c r="U81" i="94" s="1"/>
  <c r="M80" i="94"/>
  <c r="U80" i="94" s="1"/>
  <c r="M79" i="94"/>
  <c r="U79" i="94" s="1"/>
  <c r="M78" i="94"/>
  <c r="U78" i="94" s="1"/>
  <c r="M74" i="94"/>
  <c r="U74" i="94" s="1"/>
  <c r="M73" i="94"/>
  <c r="U73" i="94" s="1"/>
  <c r="M72" i="94"/>
  <c r="U72" i="94" s="1"/>
  <c r="M69" i="94"/>
  <c r="U69" i="94" s="1"/>
  <c r="M68" i="94"/>
  <c r="U68" i="94" s="1"/>
  <c r="M66" i="94"/>
  <c r="U66" i="94" s="1"/>
  <c r="M63" i="94"/>
  <c r="U63" i="94" s="1"/>
  <c r="M62" i="94"/>
  <c r="U62" i="94" s="1"/>
  <c r="M61" i="94"/>
  <c r="U61" i="94" s="1"/>
  <c r="M60" i="94"/>
  <c r="U60" i="94" s="1"/>
  <c r="M56" i="94"/>
  <c r="U56" i="94" s="1"/>
  <c r="M55" i="94"/>
  <c r="U55" i="94" s="1"/>
  <c r="M54" i="94"/>
  <c r="U54" i="94" s="1"/>
  <c r="M51" i="94"/>
  <c r="U51" i="94" s="1"/>
  <c r="M50" i="94"/>
  <c r="U50" i="94" s="1"/>
  <c r="M48" i="94"/>
  <c r="U48" i="94" s="1"/>
  <c r="M45" i="94"/>
  <c r="U45" i="94" s="1"/>
  <c r="M44" i="94"/>
  <c r="U44" i="94" s="1"/>
  <c r="M43" i="94"/>
  <c r="U43" i="94" s="1"/>
  <c r="M42" i="94"/>
  <c r="U42" i="94" s="1"/>
  <c r="M38" i="94"/>
  <c r="U38" i="94" s="1"/>
  <c r="M37" i="94"/>
  <c r="U37" i="94" s="1"/>
  <c r="M36" i="94"/>
  <c r="U36" i="94" s="1"/>
  <c r="M33" i="94"/>
  <c r="U33" i="94" s="1"/>
  <c r="M32" i="94"/>
  <c r="U32" i="94" s="1"/>
  <c r="M30" i="94"/>
  <c r="U30" i="94" s="1"/>
  <c r="M27" i="94"/>
  <c r="U27" i="94" s="1"/>
  <c r="M26" i="94"/>
  <c r="U26" i="94" s="1"/>
  <c r="M25" i="94"/>
  <c r="U25" i="94" s="1"/>
  <c r="M24" i="94"/>
  <c r="U24" i="94" s="1"/>
  <c r="M20" i="94"/>
  <c r="U20" i="94" s="1"/>
  <c r="M19" i="94"/>
  <c r="U19" i="94" s="1"/>
  <c r="M18" i="94"/>
  <c r="U18" i="94" s="1"/>
  <c r="M15" i="94"/>
  <c r="U15" i="94" s="1"/>
  <c r="M14" i="94"/>
  <c r="U14" i="94" s="1"/>
  <c r="M12" i="94"/>
  <c r="U12" i="94" s="1"/>
  <c r="M9" i="94"/>
  <c r="U9" i="94" s="1"/>
  <c r="M8" i="94"/>
  <c r="U8" i="94" s="1"/>
  <c r="M7" i="94"/>
  <c r="U7" i="94" s="1"/>
  <c r="M6" i="94"/>
  <c r="U6" i="94" s="1"/>
  <c r="M4" i="94" a="1"/>
  <c r="G4" i="94"/>
  <c r="F4" i="94"/>
  <c r="AT3" i="94"/>
  <c r="AH3" i="94"/>
  <c r="AQ3" i="94" s="1"/>
  <c r="R3" i="94"/>
  <c r="C3" i="94"/>
  <c r="O3" i="94" s="1"/>
  <c r="S98" i="93"/>
  <c r="R98" i="93"/>
  <c r="G98" i="93"/>
  <c r="F98" i="93"/>
  <c r="R97" i="93"/>
  <c r="G97" i="93"/>
  <c r="F97" i="93"/>
  <c r="V96" i="93"/>
  <c r="R96" i="93"/>
  <c r="G96" i="93"/>
  <c r="F96" i="93"/>
  <c r="R95" i="93"/>
  <c r="G95" i="93"/>
  <c r="F95" i="93"/>
  <c r="R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V87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V78" i="93"/>
  <c r="R78" i="93"/>
  <c r="G78" i="93"/>
  <c r="F78" i="93"/>
  <c r="R77" i="93"/>
  <c r="G77" i="93"/>
  <c r="F77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V69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V62" i="93"/>
  <c r="R62" i="93"/>
  <c r="G62" i="93"/>
  <c r="F62" i="93"/>
  <c r="R61" i="93"/>
  <c r="G61" i="93"/>
  <c r="F61" i="93"/>
  <c r="R60" i="93"/>
  <c r="G60" i="93"/>
  <c r="F60" i="93"/>
  <c r="V59" i="93"/>
  <c r="R59" i="93"/>
  <c r="G59" i="93"/>
  <c r="F59" i="93"/>
  <c r="R58" i="93"/>
  <c r="G58" i="93"/>
  <c r="F58" i="93"/>
  <c r="V57" i="93"/>
  <c r="R57" i="93"/>
  <c r="G57" i="93"/>
  <c r="F57" i="93"/>
  <c r="R56" i="93"/>
  <c r="G56" i="93"/>
  <c r="F56" i="93"/>
  <c r="R55" i="93"/>
  <c r="G55" i="93"/>
  <c r="F55" i="93"/>
  <c r="V54" i="93"/>
  <c r="R54" i="93"/>
  <c r="G54" i="93"/>
  <c r="F54" i="93"/>
  <c r="V53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V48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V44" i="93"/>
  <c r="R44" i="93"/>
  <c r="G44" i="93"/>
  <c r="F44" i="93"/>
  <c r="R43" i="93"/>
  <c r="G43" i="93"/>
  <c r="F43" i="93"/>
  <c r="R42" i="93"/>
  <c r="G42" i="93"/>
  <c r="F42" i="93"/>
  <c r="V41" i="93"/>
  <c r="R41" i="93"/>
  <c r="G41" i="93"/>
  <c r="F41" i="93"/>
  <c r="R40" i="93"/>
  <c r="G40" i="93"/>
  <c r="F40" i="93"/>
  <c r="V39" i="93"/>
  <c r="R39" i="93"/>
  <c r="G39" i="93"/>
  <c r="F39" i="93"/>
  <c r="V38" i="93"/>
  <c r="R38" i="93"/>
  <c r="G38" i="93"/>
  <c r="F38" i="93"/>
  <c r="R37" i="93"/>
  <c r="G37" i="93"/>
  <c r="F37" i="93"/>
  <c r="R36" i="93"/>
  <c r="G36" i="93"/>
  <c r="F36" i="93"/>
  <c r="V35" i="93"/>
  <c r="R35" i="93"/>
  <c r="G35" i="93"/>
  <c r="F35" i="93"/>
  <c r="R34" i="93"/>
  <c r="G34" i="93"/>
  <c r="F34" i="93"/>
  <c r="V33" i="93"/>
  <c r="R33" i="93"/>
  <c r="G33" i="93"/>
  <c r="F33" i="93"/>
  <c r="V32" i="93"/>
  <c r="R32" i="93"/>
  <c r="G32" i="93"/>
  <c r="F32" i="93"/>
  <c r="R31" i="93"/>
  <c r="G31" i="93"/>
  <c r="F31" i="93"/>
  <c r="V30" i="93"/>
  <c r="R30" i="93"/>
  <c r="G30" i="93"/>
  <c r="F30" i="93"/>
  <c r="V29" i="93"/>
  <c r="R29" i="93"/>
  <c r="G29" i="93"/>
  <c r="F29" i="93"/>
  <c r="R28" i="93"/>
  <c r="G28" i="93"/>
  <c r="F28" i="93"/>
  <c r="V27" i="93"/>
  <c r="R27" i="93"/>
  <c r="G27" i="93"/>
  <c r="F27" i="93"/>
  <c r="V26" i="93"/>
  <c r="R26" i="93"/>
  <c r="G26" i="93"/>
  <c r="F26" i="93"/>
  <c r="R25" i="93"/>
  <c r="G25" i="93"/>
  <c r="F25" i="93"/>
  <c r="V24" i="93"/>
  <c r="R24" i="93"/>
  <c r="G24" i="93"/>
  <c r="F24" i="93"/>
  <c r="V23" i="93"/>
  <c r="R23" i="93"/>
  <c r="G23" i="93"/>
  <c r="F23" i="93"/>
  <c r="R22" i="93"/>
  <c r="G22" i="93"/>
  <c r="F22" i="93"/>
  <c r="V21" i="93"/>
  <c r="R21" i="93"/>
  <c r="G21" i="93"/>
  <c r="F21" i="93"/>
  <c r="V20" i="93"/>
  <c r="R20" i="93"/>
  <c r="G20" i="93"/>
  <c r="F20" i="93"/>
  <c r="R19" i="93"/>
  <c r="G19" i="93"/>
  <c r="F19" i="93"/>
  <c r="V18" i="93"/>
  <c r="R18" i="93"/>
  <c r="G18" i="93"/>
  <c r="F18" i="93"/>
  <c r="V17" i="93"/>
  <c r="R17" i="93"/>
  <c r="G17" i="93"/>
  <c r="F17" i="93"/>
  <c r="R16" i="93"/>
  <c r="G16" i="93"/>
  <c r="F16" i="93"/>
  <c r="V15" i="93"/>
  <c r="R15" i="93"/>
  <c r="G15" i="93"/>
  <c r="F15" i="93"/>
  <c r="V14" i="93"/>
  <c r="R14" i="93"/>
  <c r="G14" i="93"/>
  <c r="F14" i="93"/>
  <c r="R13" i="93"/>
  <c r="G13" i="93"/>
  <c r="F13" i="93"/>
  <c r="V12" i="93"/>
  <c r="R12" i="93"/>
  <c r="G12" i="93"/>
  <c r="F12" i="93"/>
  <c r="C12" i="93"/>
  <c r="V11" i="93"/>
  <c r="R11" i="93"/>
  <c r="G11" i="93"/>
  <c r="F11" i="93"/>
  <c r="V10" i="93"/>
  <c r="R10" i="93"/>
  <c r="G10" i="93"/>
  <c r="F10" i="93"/>
  <c r="C10" i="93"/>
  <c r="V93" i="93" s="1"/>
  <c r="V9" i="93"/>
  <c r="R9" i="93"/>
  <c r="G9" i="93"/>
  <c r="F9" i="93"/>
  <c r="V8" i="93"/>
  <c r="R8" i="93"/>
  <c r="G8" i="93"/>
  <c r="F8" i="93"/>
  <c r="V7" i="93"/>
  <c r="R7" i="93"/>
  <c r="G7" i="93"/>
  <c r="F7" i="93"/>
  <c r="V6" i="93"/>
  <c r="R6" i="93"/>
  <c r="G6" i="93"/>
  <c r="F6" i="93"/>
  <c r="V5" i="93"/>
  <c r="R5" i="93"/>
  <c r="G5" i="93"/>
  <c r="F5" i="93"/>
  <c r="C5" i="93"/>
  <c r="Y4" i="93"/>
  <c r="W4" i="93"/>
  <c r="V4" i="93"/>
  <c r="R4" i="93"/>
  <c r="M98" i="93"/>
  <c r="U98" i="93" s="1"/>
  <c r="M80" i="93"/>
  <c r="U80" i="93" s="1"/>
  <c r="M62" i="93"/>
  <c r="U62" i="93" s="1"/>
  <c r="M44" i="93"/>
  <c r="U44" i="93" s="1"/>
  <c r="M26" i="93"/>
  <c r="U26" i="93" s="1"/>
  <c r="M8" i="93"/>
  <c r="U8" i="93" s="1"/>
  <c r="M4" i="93" a="1"/>
  <c r="G4" i="93"/>
  <c r="F4" i="93"/>
  <c r="AT3" i="93"/>
  <c r="R3" i="93"/>
  <c r="C3" i="93"/>
  <c r="O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R66" i="92"/>
  <c r="G66" i="92"/>
  <c r="F66" i="92"/>
  <c r="G65" i="92"/>
  <c r="F65" i="92"/>
  <c r="G64" i="92"/>
  <c r="F64" i="92"/>
  <c r="G63" i="92"/>
  <c r="F63" i="92"/>
  <c r="R62" i="92"/>
  <c r="G62" i="92"/>
  <c r="F62" i="92"/>
  <c r="G61" i="92"/>
  <c r="F61" i="92"/>
  <c r="R60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R54" i="92"/>
  <c r="G54" i="92"/>
  <c r="F54" i="92"/>
  <c r="R53" i="92"/>
  <c r="G53" i="92"/>
  <c r="F53" i="92"/>
  <c r="G52" i="92"/>
  <c r="F52" i="92"/>
  <c r="R51" i="92"/>
  <c r="G51" i="92"/>
  <c r="F51" i="92"/>
  <c r="G50" i="92"/>
  <c r="F50" i="92"/>
  <c r="G49" i="92"/>
  <c r="F49" i="92"/>
  <c r="G48" i="92"/>
  <c r="F48" i="92"/>
  <c r="G47" i="92"/>
  <c r="F47" i="92"/>
  <c r="G46" i="92"/>
  <c r="F46" i="92"/>
  <c r="R45" i="92"/>
  <c r="G45" i="92"/>
  <c r="F45" i="92"/>
  <c r="R44" i="92"/>
  <c r="G44" i="92"/>
  <c r="F44" i="92"/>
  <c r="G43" i="92"/>
  <c r="F43" i="92"/>
  <c r="R42" i="92"/>
  <c r="G42" i="92"/>
  <c r="F42" i="92"/>
  <c r="G41" i="92"/>
  <c r="F41" i="92"/>
  <c r="V40" i="92"/>
  <c r="G40" i="92"/>
  <c r="F40" i="92"/>
  <c r="V39" i="92"/>
  <c r="G39" i="92"/>
  <c r="F39" i="92"/>
  <c r="G38" i="92"/>
  <c r="F38" i="92"/>
  <c r="V37" i="92"/>
  <c r="G37" i="92"/>
  <c r="F37" i="92"/>
  <c r="R36" i="92"/>
  <c r="G36" i="92"/>
  <c r="F36" i="92"/>
  <c r="R35" i="92"/>
  <c r="G35" i="92"/>
  <c r="F35" i="92"/>
  <c r="G34" i="92"/>
  <c r="F34" i="92"/>
  <c r="R33" i="92"/>
  <c r="G33" i="92"/>
  <c r="F33" i="92"/>
  <c r="G32" i="92"/>
  <c r="F32" i="92"/>
  <c r="V31" i="92"/>
  <c r="G31" i="92"/>
  <c r="F31" i="92"/>
  <c r="V30" i="92"/>
  <c r="G30" i="92"/>
  <c r="F30" i="92"/>
  <c r="G29" i="92"/>
  <c r="F29" i="92"/>
  <c r="V28" i="92"/>
  <c r="G28" i="92"/>
  <c r="F28" i="92"/>
  <c r="R27" i="92"/>
  <c r="G27" i="92"/>
  <c r="F27" i="92"/>
  <c r="R26" i="92"/>
  <c r="G26" i="92"/>
  <c r="F26" i="92"/>
  <c r="G25" i="92"/>
  <c r="F25" i="92"/>
  <c r="R24" i="92"/>
  <c r="G24" i="92"/>
  <c r="F24" i="92"/>
  <c r="G23" i="92"/>
  <c r="F23" i="92"/>
  <c r="V22" i="92"/>
  <c r="G22" i="92"/>
  <c r="F22" i="92"/>
  <c r="V21" i="92"/>
  <c r="G21" i="92"/>
  <c r="F21" i="92"/>
  <c r="G20" i="92"/>
  <c r="F20" i="92"/>
  <c r="V19" i="92"/>
  <c r="G19" i="92"/>
  <c r="F19" i="92"/>
  <c r="V18" i="92"/>
  <c r="G18" i="92"/>
  <c r="F18" i="92"/>
  <c r="R17" i="92"/>
  <c r="G17" i="92"/>
  <c r="F17" i="92"/>
  <c r="V16" i="92"/>
  <c r="G16" i="92"/>
  <c r="F16" i="92"/>
  <c r="R15" i="92"/>
  <c r="G15" i="92"/>
  <c r="F15" i="92"/>
  <c r="R14" i="92"/>
  <c r="G14" i="92"/>
  <c r="F14" i="92"/>
  <c r="V13" i="92"/>
  <c r="G13" i="92"/>
  <c r="F13" i="92"/>
  <c r="R12" i="92"/>
  <c r="G12" i="92"/>
  <c r="F12" i="92"/>
  <c r="C12" i="92"/>
  <c r="R11" i="92"/>
  <c r="G11" i="92"/>
  <c r="F11" i="92"/>
  <c r="R10" i="92"/>
  <c r="G10" i="92"/>
  <c r="F10" i="92"/>
  <c r="C10" i="92"/>
  <c r="V48" i="92" s="1"/>
  <c r="V9" i="92"/>
  <c r="R9" i="92"/>
  <c r="G9" i="92"/>
  <c r="F9" i="92"/>
  <c r="V8" i="92"/>
  <c r="G8" i="92"/>
  <c r="F8" i="92"/>
  <c r="V7" i="92"/>
  <c r="G7" i="92"/>
  <c r="F7" i="92"/>
  <c r="R6" i="92"/>
  <c r="G6" i="92"/>
  <c r="F6" i="92"/>
  <c r="C6" i="92"/>
  <c r="R59" i="92" s="1"/>
  <c r="R5" i="92"/>
  <c r="G5" i="92"/>
  <c r="F5" i="92"/>
  <c r="C5" i="92"/>
  <c r="W4" i="92"/>
  <c r="R4" i="92"/>
  <c r="M68" i="92"/>
  <c r="U68" i="92" s="1"/>
  <c r="M64" i="92"/>
  <c r="U64" i="92" s="1"/>
  <c r="M63" i="92"/>
  <c r="U63" i="92" s="1"/>
  <c r="M56" i="92"/>
  <c r="U56" i="92" s="1"/>
  <c r="M53" i="92"/>
  <c r="U53" i="92" s="1"/>
  <c r="M52" i="92"/>
  <c r="U52" i="92" s="1"/>
  <c r="M46" i="92"/>
  <c r="U46" i="92" s="1"/>
  <c r="M45" i="92"/>
  <c r="U45" i="92" s="1"/>
  <c r="M44" i="92"/>
  <c r="U44" i="92" s="1"/>
  <c r="M38" i="92"/>
  <c r="U38" i="92" s="1"/>
  <c r="M35" i="92"/>
  <c r="U35" i="92" s="1"/>
  <c r="M34" i="92"/>
  <c r="U34" i="92" s="1"/>
  <c r="M28" i="92"/>
  <c r="U28" i="92" s="1"/>
  <c r="M27" i="92"/>
  <c r="U27" i="92" s="1"/>
  <c r="M26" i="92"/>
  <c r="U26" i="92" s="1"/>
  <c r="M20" i="92"/>
  <c r="U20" i="92" s="1"/>
  <c r="M17" i="92"/>
  <c r="U17" i="92" s="1"/>
  <c r="M16" i="92"/>
  <c r="U16" i="92" s="1"/>
  <c r="M10" i="92"/>
  <c r="U10" i="92" s="1"/>
  <c r="M9" i="92"/>
  <c r="U9" i="92" s="1"/>
  <c r="M8" i="92"/>
  <c r="U8" i="92" s="1"/>
  <c r="M4" i="92" a="1"/>
  <c r="G4" i="92"/>
  <c r="F4" i="92"/>
  <c r="AT3" i="92"/>
  <c r="R3" i="92"/>
  <c r="C3" i="92"/>
  <c r="O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G64" i="91"/>
  <c r="F64" i="91"/>
  <c r="G63" i="91"/>
  <c r="F63" i="91"/>
  <c r="G62" i="91"/>
  <c r="F62" i="91"/>
  <c r="G61" i="91"/>
  <c r="F61" i="91"/>
  <c r="G60" i="91"/>
  <c r="F60" i="91"/>
  <c r="G59" i="91"/>
  <c r="F59" i="91"/>
  <c r="G58" i="91"/>
  <c r="F58" i="91"/>
  <c r="G57" i="91"/>
  <c r="F57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G50" i="91"/>
  <c r="F50" i="91"/>
  <c r="V49" i="91"/>
  <c r="G49" i="91"/>
  <c r="F49" i="91"/>
  <c r="G48" i="91"/>
  <c r="F48" i="91"/>
  <c r="G47" i="91"/>
  <c r="F47" i="91"/>
  <c r="G46" i="91"/>
  <c r="F46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G36" i="91"/>
  <c r="F36" i="91"/>
  <c r="G35" i="91"/>
  <c r="F35" i="91"/>
  <c r="G34" i="91"/>
  <c r="F34" i="91"/>
  <c r="R33" i="91"/>
  <c r="G33" i="91"/>
  <c r="F33" i="91"/>
  <c r="R32" i="91"/>
  <c r="G32" i="91"/>
  <c r="F32" i="91"/>
  <c r="G31" i="91"/>
  <c r="F31" i="91"/>
  <c r="R30" i="91"/>
  <c r="G30" i="91"/>
  <c r="F30" i="91"/>
  <c r="R29" i="91"/>
  <c r="G29" i="91"/>
  <c r="F29" i="91"/>
  <c r="G28" i="91"/>
  <c r="F28" i="91"/>
  <c r="R27" i="91"/>
  <c r="G27" i="91"/>
  <c r="F27" i="91"/>
  <c r="R26" i="91"/>
  <c r="G26" i="91"/>
  <c r="F26" i="91"/>
  <c r="G25" i="91"/>
  <c r="F25" i="91"/>
  <c r="R24" i="91"/>
  <c r="G24" i="91"/>
  <c r="F24" i="91"/>
  <c r="R23" i="91"/>
  <c r="G23" i="91"/>
  <c r="F23" i="91"/>
  <c r="G22" i="91"/>
  <c r="F22" i="91"/>
  <c r="R21" i="91"/>
  <c r="G21" i="91"/>
  <c r="F21" i="91"/>
  <c r="R20" i="91"/>
  <c r="G20" i="91"/>
  <c r="F20" i="91"/>
  <c r="G19" i="91"/>
  <c r="F19" i="91"/>
  <c r="R18" i="91"/>
  <c r="G18" i="91"/>
  <c r="F18" i="91"/>
  <c r="R17" i="91"/>
  <c r="G17" i="91"/>
  <c r="F17" i="91"/>
  <c r="G16" i="91"/>
  <c r="F16" i="91"/>
  <c r="R15" i="91"/>
  <c r="G15" i="91"/>
  <c r="F15" i="91"/>
  <c r="R14" i="91"/>
  <c r="G14" i="91"/>
  <c r="F14" i="91"/>
  <c r="G13" i="91"/>
  <c r="F13" i="91"/>
  <c r="R12" i="91"/>
  <c r="G12" i="91"/>
  <c r="F12" i="91"/>
  <c r="C12" i="91"/>
  <c r="R11" i="91"/>
  <c r="G11" i="91"/>
  <c r="F11" i="91"/>
  <c r="R10" i="91"/>
  <c r="G10" i="91"/>
  <c r="F10" i="91"/>
  <c r="C10" i="91"/>
  <c r="V8" i="91" s="1"/>
  <c r="R9" i="91"/>
  <c r="G9" i="91"/>
  <c r="F9" i="91"/>
  <c r="G8" i="91"/>
  <c r="F8" i="91"/>
  <c r="V7" i="91"/>
  <c r="G7" i="91"/>
  <c r="F7" i="91"/>
  <c r="R6" i="91"/>
  <c r="G6" i="91"/>
  <c r="F6" i="91"/>
  <c r="C6" i="91"/>
  <c r="R77" i="91" s="1"/>
  <c r="R5" i="91"/>
  <c r="G5" i="91"/>
  <c r="F5" i="91"/>
  <c r="C5" i="91"/>
  <c r="W4" i="91"/>
  <c r="R4" i="91"/>
  <c r="M79" i="91"/>
  <c r="U79" i="91" s="1"/>
  <c r="M78" i="91"/>
  <c r="U78" i="91" s="1"/>
  <c r="M74" i="91"/>
  <c r="U74" i="91" s="1"/>
  <c r="M73" i="91"/>
  <c r="U73" i="91" s="1"/>
  <c r="M72" i="91"/>
  <c r="U72" i="91" s="1"/>
  <c r="M68" i="91"/>
  <c r="U68" i="91" s="1"/>
  <c r="M67" i="91"/>
  <c r="U67" i="91" s="1"/>
  <c r="M66" i="91"/>
  <c r="U66" i="91" s="1"/>
  <c r="M62" i="91"/>
  <c r="U62" i="91" s="1"/>
  <c r="M61" i="91"/>
  <c r="U61" i="91" s="1"/>
  <c r="M60" i="91"/>
  <c r="U60" i="91" s="1"/>
  <c r="M56" i="91"/>
  <c r="U56" i="91" s="1"/>
  <c r="M55" i="91"/>
  <c r="U55" i="91" s="1"/>
  <c r="M54" i="91"/>
  <c r="U54" i="91" s="1"/>
  <c r="M50" i="91"/>
  <c r="U50" i="91" s="1"/>
  <c r="M49" i="91"/>
  <c r="U49" i="91" s="1"/>
  <c r="M48" i="91"/>
  <c r="U48" i="91" s="1"/>
  <c r="M44" i="91"/>
  <c r="U44" i="91" s="1"/>
  <c r="M43" i="91"/>
  <c r="U43" i="91" s="1"/>
  <c r="M42" i="91"/>
  <c r="U42" i="91" s="1"/>
  <c r="M38" i="91"/>
  <c r="U38" i="91" s="1"/>
  <c r="M37" i="91"/>
  <c r="U37" i="91" s="1"/>
  <c r="M36" i="91"/>
  <c r="U36" i="91" s="1"/>
  <c r="M32" i="91"/>
  <c r="U32" i="91" s="1"/>
  <c r="M31" i="91"/>
  <c r="U31" i="91" s="1"/>
  <c r="M30" i="91"/>
  <c r="U30" i="91" s="1"/>
  <c r="M26" i="91"/>
  <c r="U26" i="91" s="1"/>
  <c r="M25" i="91"/>
  <c r="U25" i="91" s="1"/>
  <c r="M24" i="91"/>
  <c r="U24" i="91" s="1"/>
  <c r="M20" i="91"/>
  <c r="U20" i="91" s="1"/>
  <c r="M19" i="91"/>
  <c r="U19" i="91" s="1"/>
  <c r="M18" i="91"/>
  <c r="U18" i="91" s="1"/>
  <c r="M14" i="91"/>
  <c r="U14" i="91" s="1"/>
  <c r="M13" i="91"/>
  <c r="U13" i="91" s="1"/>
  <c r="M12" i="91"/>
  <c r="U12" i="91" s="1"/>
  <c r="M8" i="91"/>
  <c r="U8" i="91" s="1"/>
  <c r="M7" i="91"/>
  <c r="U7" i="91" s="1"/>
  <c r="M6" i="91"/>
  <c r="U6" i="91" s="1"/>
  <c r="M4" i="91" a="1"/>
  <c r="M77" i="91" s="1"/>
  <c r="U77" i="91" s="1"/>
  <c r="G4" i="91"/>
  <c r="F4" i="91"/>
  <c r="AT3" i="91"/>
  <c r="AQ3" i="91"/>
  <c r="AH3" i="91"/>
  <c r="R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G83" i="90"/>
  <c r="F83" i="90"/>
  <c r="G82" i="90"/>
  <c r="F82" i="90"/>
  <c r="G81" i="90"/>
  <c r="F81" i="90"/>
  <c r="G80" i="90"/>
  <c r="F80" i="90"/>
  <c r="G79" i="90"/>
  <c r="F79" i="90"/>
  <c r="G78" i="90"/>
  <c r="F78" i="90"/>
  <c r="G77" i="90"/>
  <c r="F77" i="90"/>
  <c r="G76" i="90"/>
  <c r="F76" i="90"/>
  <c r="G75" i="90"/>
  <c r="F75" i="90"/>
  <c r="G74" i="90"/>
  <c r="F74" i="90"/>
  <c r="G73" i="90"/>
  <c r="F73" i="90"/>
  <c r="G72" i="90"/>
  <c r="F72" i="90"/>
  <c r="G71" i="90"/>
  <c r="F71" i="90"/>
  <c r="G70" i="90"/>
  <c r="F70" i="90"/>
  <c r="G69" i="90"/>
  <c r="F69" i="90"/>
  <c r="G68" i="90"/>
  <c r="F68" i="90"/>
  <c r="G67" i="90"/>
  <c r="F67" i="90"/>
  <c r="G66" i="90"/>
  <c r="F66" i="90"/>
  <c r="G65" i="90"/>
  <c r="F65" i="90"/>
  <c r="G64" i="90"/>
  <c r="F64" i="90"/>
  <c r="G63" i="90"/>
  <c r="F63" i="90"/>
  <c r="G62" i="90"/>
  <c r="F62" i="90"/>
  <c r="G61" i="90"/>
  <c r="F61" i="90"/>
  <c r="R60" i="90"/>
  <c r="G60" i="90"/>
  <c r="F60" i="90"/>
  <c r="G59" i="90"/>
  <c r="F59" i="90"/>
  <c r="G58" i="90"/>
  <c r="F58" i="90"/>
  <c r="G57" i="90"/>
  <c r="F57" i="90"/>
  <c r="G56" i="90"/>
  <c r="F56" i="90"/>
  <c r="G55" i="90"/>
  <c r="F55" i="90"/>
  <c r="G54" i="90"/>
  <c r="F54" i="90"/>
  <c r="V53" i="90"/>
  <c r="G53" i="90"/>
  <c r="F53" i="90"/>
  <c r="G52" i="90"/>
  <c r="F52" i="90"/>
  <c r="G51" i="90"/>
  <c r="F51" i="90"/>
  <c r="G50" i="90"/>
  <c r="F50" i="90"/>
  <c r="G49" i="90"/>
  <c r="F49" i="90"/>
  <c r="G48" i="90"/>
  <c r="F48" i="90"/>
  <c r="G47" i="90"/>
  <c r="F47" i="90"/>
  <c r="G46" i="90"/>
  <c r="F46" i="90"/>
  <c r="G45" i="90"/>
  <c r="F45" i="90"/>
  <c r="V44" i="90"/>
  <c r="G44" i="90"/>
  <c r="F44" i="90"/>
  <c r="G43" i="90"/>
  <c r="F43" i="90"/>
  <c r="G42" i="90"/>
  <c r="F42" i="90"/>
  <c r="G41" i="90"/>
  <c r="F41" i="90"/>
  <c r="G40" i="90"/>
  <c r="F40" i="90"/>
  <c r="R39" i="90"/>
  <c r="G39" i="90"/>
  <c r="F39" i="90"/>
  <c r="G38" i="90"/>
  <c r="F38" i="90"/>
  <c r="G37" i="90"/>
  <c r="F37" i="90"/>
  <c r="R36" i="90"/>
  <c r="G36" i="90"/>
  <c r="F36" i="90"/>
  <c r="G35" i="90"/>
  <c r="F35" i="90"/>
  <c r="G34" i="90"/>
  <c r="F34" i="90"/>
  <c r="R33" i="90"/>
  <c r="G33" i="90"/>
  <c r="F33" i="90"/>
  <c r="G32" i="90"/>
  <c r="F32" i="90"/>
  <c r="G31" i="90"/>
  <c r="F31" i="90"/>
  <c r="R30" i="90"/>
  <c r="G30" i="90"/>
  <c r="F30" i="90"/>
  <c r="V29" i="90"/>
  <c r="G29" i="90"/>
  <c r="F29" i="90"/>
  <c r="G28" i="90"/>
  <c r="F28" i="90"/>
  <c r="R27" i="90"/>
  <c r="G27" i="90"/>
  <c r="F27" i="90"/>
  <c r="G26" i="90"/>
  <c r="F26" i="90"/>
  <c r="G25" i="90"/>
  <c r="F25" i="90"/>
  <c r="R24" i="90"/>
  <c r="G24" i="90"/>
  <c r="F24" i="90"/>
  <c r="G23" i="90"/>
  <c r="F23" i="90"/>
  <c r="G22" i="90"/>
  <c r="F22" i="90"/>
  <c r="R21" i="90"/>
  <c r="G21" i="90"/>
  <c r="F21" i="90"/>
  <c r="G20" i="90"/>
  <c r="F20" i="90"/>
  <c r="G19" i="90"/>
  <c r="F19" i="90"/>
  <c r="R18" i="90"/>
  <c r="G18" i="90"/>
  <c r="F18" i="90"/>
  <c r="G17" i="90"/>
  <c r="F17" i="90"/>
  <c r="G16" i="90"/>
  <c r="F16" i="90"/>
  <c r="R15" i="90"/>
  <c r="G15" i="90"/>
  <c r="F15" i="90"/>
  <c r="G14" i="90"/>
  <c r="F14" i="90"/>
  <c r="G13" i="90"/>
  <c r="F13" i="90"/>
  <c r="R12" i="90"/>
  <c r="G12" i="90"/>
  <c r="F12" i="90"/>
  <c r="C12" i="90"/>
  <c r="G11" i="90"/>
  <c r="F11" i="90"/>
  <c r="G10" i="90"/>
  <c r="F10" i="90"/>
  <c r="C10" i="90"/>
  <c r="V38" i="90" s="1"/>
  <c r="G9" i="90"/>
  <c r="F9" i="90"/>
  <c r="G8" i="90"/>
  <c r="F8" i="90"/>
  <c r="G7" i="90"/>
  <c r="F7" i="90"/>
  <c r="R6" i="90"/>
  <c r="G6" i="90"/>
  <c r="F6" i="90"/>
  <c r="C6" i="90"/>
  <c r="G5" i="90"/>
  <c r="F5" i="90"/>
  <c r="C5" i="90"/>
  <c r="W4" i="90"/>
  <c r="M88" i="90"/>
  <c r="U88" i="90" s="1"/>
  <c r="M82" i="90"/>
  <c r="U82" i="90" s="1"/>
  <c r="M70" i="90"/>
  <c r="U70" i="90" s="1"/>
  <c r="M64" i="90"/>
  <c r="U64" i="90" s="1"/>
  <c r="M52" i="90"/>
  <c r="U52" i="90" s="1"/>
  <c r="M46" i="90"/>
  <c r="U46" i="90" s="1"/>
  <c r="M38" i="90"/>
  <c r="U38" i="90" s="1"/>
  <c r="M33" i="90"/>
  <c r="U33" i="90" s="1"/>
  <c r="M26" i="90"/>
  <c r="U26" i="90" s="1"/>
  <c r="M21" i="90"/>
  <c r="U21" i="90" s="1"/>
  <c r="M14" i="90"/>
  <c r="U14" i="90" s="1"/>
  <c r="M9" i="90"/>
  <c r="U9" i="90" s="1"/>
  <c r="M4" i="90" a="1"/>
  <c r="M87" i="90" s="1"/>
  <c r="U87" i="90" s="1"/>
  <c r="G4" i="90"/>
  <c r="F4" i="90"/>
  <c r="AT3" i="90"/>
  <c r="R3" i="90"/>
  <c r="C3" i="90"/>
  <c r="O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G94" i="89"/>
  <c r="F94" i="89"/>
  <c r="R93" i="89"/>
  <c r="G93" i="89"/>
  <c r="F93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V80" i="89"/>
  <c r="R80" i="89"/>
  <c r="G80" i="89"/>
  <c r="F80" i="89"/>
  <c r="V79" i="89"/>
  <c r="R79" i="89"/>
  <c r="G79" i="89"/>
  <c r="F79" i="89"/>
  <c r="R78" i="89"/>
  <c r="G78" i="89"/>
  <c r="F78" i="89"/>
  <c r="R77" i="89"/>
  <c r="G77" i="89"/>
  <c r="F77" i="89"/>
  <c r="R76" i="89"/>
  <c r="G76" i="89"/>
  <c r="F76" i="89"/>
  <c r="R75" i="89"/>
  <c r="G75" i="89"/>
  <c r="F75" i="89"/>
  <c r="R74" i="89"/>
  <c r="G74" i="89"/>
  <c r="F74" i="89"/>
  <c r="R73" i="89"/>
  <c r="G73" i="89"/>
  <c r="F73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R68" i="89"/>
  <c r="G68" i="89"/>
  <c r="F68" i="89"/>
  <c r="R67" i="89"/>
  <c r="G67" i="89"/>
  <c r="F67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V62" i="89"/>
  <c r="R62" i="89"/>
  <c r="G62" i="89"/>
  <c r="F62" i="89"/>
  <c r="V61" i="89"/>
  <c r="R61" i="89"/>
  <c r="G61" i="89"/>
  <c r="F61" i="89"/>
  <c r="R60" i="89"/>
  <c r="G60" i="89"/>
  <c r="F60" i="89"/>
  <c r="R59" i="89"/>
  <c r="G59" i="89"/>
  <c r="F59" i="89"/>
  <c r="R58" i="89"/>
  <c r="G58" i="89"/>
  <c r="F58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R50" i="89"/>
  <c r="G50" i="89"/>
  <c r="F50" i="89"/>
  <c r="R49" i="89"/>
  <c r="G49" i="89"/>
  <c r="F49" i="89"/>
  <c r="R48" i="89"/>
  <c r="G48" i="89"/>
  <c r="F48" i="89"/>
  <c r="R47" i="89"/>
  <c r="G47" i="89"/>
  <c r="F47" i="89"/>
  <c r="R46" i="89"/>
  <c r="G46" i="89"/>
  <c r="F46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R41" i="89"/>
  <c r="G41" i="89"/>
  <c r="F41" i="89"/>
  <c r="R40" i="89"/>
  <c r="G40" i="89"/>
  <c r="F40" i="89"/>
  <c r="R39" i="89"/>
  <c r="G39" i="89"/>
  <c r="F39" i="89"/>
  <c r="R38" i="89"/>
  <c r="G38" i="89"/>
  <c r="F38" i="89"/>
  <c r="R37" i="89"/>
  <c r="G37" i="89"/>
  <c r="F37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R32" i="89"/>
  <c r="G32" i="89"/>
  <c r="F32" i="89"/>
  <c r="R31" i="89"/>
  <c r="G31" i="89"/>
  <c r="F31" i="89"/>
  <c r="R30" i="89"/>
  <c r="G30" i="89"/>
  <c r="F30" i="89"/>
  <c r="R29" i="89"/>
  <c r="G29" i="89"/>
  <c r="F29" i="89"/>
  <c r="R28" i="89"/>
  <c r="G28" i="89"/>
  <c r="F28" i="89"/>
  <c r="R27" i="89"/>
  <c r="G27" i="89"/>
  <c r="F27" i="89"/>
  <c r="R26" i="89"/>
  <c r="G26" i="89"/>
  <c r="F26" i="89"/>
  <c r="R25" i="89"/>
  <c r="G25" i="89"/>
  <c r="F25" i="89"/>
  <c r="R24" i="89"/>
  <c r="G24" i="89"/>
  <c r="F24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R14" i="89"/>
  <c r="G14" i="89"/>
  <c r="F14" i="89"/>
  <c r="R13" i="89"/>
  <c r="G13" i="89"/>
  <c r="F13" i="89"/>
  <c r="R12" i="89"/>
  <c r="G12" i="89"/>
  <c r="F12" i="89"/>
  <c r="C12" i="89"/>
  <c r="R11" i="89"/>
  <c r="G11" i="89"/>
  <c r="F11" i="89"/>
  <c r="R10" i="89"/>
  <c r="G10" i="89"/>
  <c r="F10" i="89"/>
  <c r="C10" i="89"/>
  <c r="V97" i="89" s="1"/>
  <c r="V9" i="89"/>
  <c r="R9" i="89"/>
  <c r="G9" i="89"/>
  <c r="F9" i="89"/>
  <c r="R8" i="89"/>
  <c r="G8" i="89"/>
  <c r="F8" i="89"/>
  <c r="R7" i="89"/>
  <c r="G7" i="89"/>
  <c r="F7" i="89"/>
  <c r="R6" i="89"/>
  <c r="G6" i="89"/>
  <c r="F6" i="89"/>
  <c r="R5" i="89"/>
  <c r="G5" i="89"/>
  <c r="F5" i="89"/>
  <c r="C5" i="89"/>
  <c r="W4" i="89"/>
  <c r="V4" i="89"/>
  <c r="Y4" i="89" s="1"/>
  <c r="R4" i="89"/>
  <c r="M98" i="89"/>
  <c r="U98" i="89" s="1"/>
  <c r="M92" i="89"/>
  <c r="U92" i="89" s="1"/>
  <c r="M86" i="89"/>
  <c r="U86" i="89" s="1"/>
  <c r="M80" i="89"/>
  <c r="U80" i="89" s="1"/>
  <c r="M74" i="89"/>
  <c r="U74" i="89" s="1"/>
  <c r="M68" i="89"/>
  <c r="U68" i="89" s="1"/>
  <c r="M62" i="89"/>
  <c r="U62" i="89" s="1"/>
  <c r="M56" i="89"/>
  <c r="U56" i="89" s="1"/>
  <c r="M50" i="89"/>
  <c r="U50" i="89" s="1"/>
  <c r="M44" i="89"/>
  <c r="U44" i="89" s="1"/>
  <c r="M38" i="89"/>
  <c r="U38" i="89" s="1"/>
  <c r="M32" i="89"/>
  <c r="U32" i="89" s="1"/>
  <c r="M26" i="89"/>
  <c r="U26" i="89" s="1"/>
  <c r="M20" i="89"/>
  <c r="U20" i="89" s="1"/>
  <c r="M14" i="89"/>
  <c r="U14" i="89" s="1"/>
  <c r="M8" i="89"/>
  <c r="U8" i="89" s="1"/>
  <c r="M4" i="89" a="1"/>
  <c r="M96" i="89" s="1"/>
  <c r="U96" i="89" s="1"/>
  <c r="G4" i="89"/>
  <c r="F4" i="89"/>
  <c r="AT3" i="89"/>
  <c r="R3" i="89"/>
  <c r="C3" i="89"/>
  <c r="O3" i="89" s="1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R69" i="88"/>
  <c r="G69" i="88"/>
  <c r="F69" i="88"/>
  <c r="G68" i="88"/>
  <c r="F68" i="88"/>
  <c r="G67" i="88"/>
  <c r="F67" i="88"/>
  <c r="G66" i="88"/>
  <c r="F66" i="88"/>
  <c r="G65" i="88"/>
  <c r="F65" i="88"/>
  <c r="G64" i="88"/>
  <c r="F64" i="88"/>
  <c r="R63" i="88"/>
  <c r="G63" i="88"/>
  <c r="F63" i="88"/>
  <c r="G62" i="88"/>
  <c r="F62" i="88"/>
  <c r="G61" i="88"/>
  <c r="F61" i="88"/>
  <c r="R60" i="88"/>
  <c r="G60" i="88"/>
  <c r="F60" i="88"/>
  <c r="G59" i="88"/>
  <c r="F59" i="88"/>
  <c r="G58" i="88"/>
  <c r="F58" i="88"/>
  <c r="G57" i="88"/>
  <c r="F57" i="88"/>
  <c r="G56" i="88"/>
  <c r="F56" i="88"/>
  <c r="G55" i="88"/>
  <c r="F55" i="88"/>
  <c r="R54" i="88"/>
  <c r="G54" i="88"/>
  <c r="F54" i="88"/>
  <c r="G53" i="88"/>
  <c r="F53" i="88"/>
  <c r="G52" i="88"/>
  <c r="F52" i="88"/>
  <c r="R51" i="88"/>
  <c r="G51" i="88"/>
  <c r="F51" i="88"/>
  <c r="G50" i="88"/>
  <c r="F50" i="88"/>
  <c r="V49" i="88"/>
  <c r="G49" i="88"/>
  <c r="F49" i="88"/>
  <c r="G48" i="88"/>
  <c r="F48" i="88"/>
  <c r="G47" i="88"/>
  <c r="F47" i="88"/>
  <c r="V46" i="88"/>
  <c r="G46" i="88"/>
  <c r="F46" i="88"/>
  <c r="G45" i="88"/>
  <c r="F45" i="88"/>
  <c r="G44" i="88"/>
  <c r="F44" i="88"/>
  <c r="V43" i="88"/>
  <c r="G43" i="88"/>
  <c r="F43" i="88"/>
  <c r="G42" i="88"/>
  <c r="F42" i="88"/>
  <c r="G41" i="88"/>
  <c r="F41" i="88"/>
  <c r="V40" i="88"/>
  <c r="G40" i="88"/>
  <c r="F40" i="88"/>
  <c r="G39" i="88"/>
  <c r="F39" i="88"/>
  <c r="G38" i="88"/>
  <c r="F38" i="88"/>
  <c r="V37" i="88"/>
  <c r="G37" i="88"/>
  <c r="F37" i="88"/>
  <c r="R36" i="88"/>
  <c r="G36" i="88"/>
  <c r="F36" i="88"/>
  <c r="G35" i="88"/>
  <c r="F35" i="88"/>
  <c r="G34" i="88"/>
  <c r="F34" i="88"/>
  <c r="R33" i="88"/>
  <c r="G33" i="88"/>
  <c r="F33" i="88"/>
  <c r="G32" i="88"/>
  <c r="F32" i="88"/>
  <c r="V31" i="88"/>
  <c r="G31" i="88"/>
  <c r="F31" i="88"/>
  <c r="R30" i="88"/>
  <c r="G30" i="88"/>
  <c r="F30" i="88"/>
  <c r="R29" i="88"/>
  <c r="G29" i="88"/>
  <c r="F29" i="88"/>
  <c r="G28" i="88"/>
  <c r="F28" i="88"/>
  <c r="V27" i="88"/>
  <c r="G27" i="88"/>
  <c r="F27" i="88"/>
  <c r="G26" i="88"/>
  <c r="F26" i="88"/>
  <c r="R25" i="88"/>
  <c r="G25" i="88"/>
  <c r="F25" i="88"/>
  <c r="R24" i="88"/>
  <c r="G24" i="88"/>
  <c r="F24" i="88"/>
  <c r="G23" i="88"/>
  <c r="F23" i="88"/>
  <c r="V22" i="88"/>
  <c r="G22" i="88"/>
  <c r="F22" i="88"/>
  <c r="R21" i="88"/>
  <c r="G21" i="88"/>
  <c r="F21" i="88"/>
  <c r="R20" i="88"/>
  <c r="G20" i="88"/>
  <c r="F20" i="88"/>
  <c r="G19" i="88"/>
  <c r="F19" i="88"/>
  <c r="V18" i="88"/>
  <c r="G18" i="88"/>
  <c r="F18" i="88"/>
  <c r="G17" i="88"/>
  <c r="F17" i="88"/>
  <c r="R16" i="88"/>
  <c r="G16" i="88"/>
  <c r="F16" i="88"/>
  <c r="R15" i="88"/>
  <c r="G15" i="88"/>
  <c r="F15" i="88"/>
  <c r="G14" i="88"/>
  <c r="F14" i="88"/>
  <c r="V13" i="88"/>
  <c r="G13" i="88"/>
  <c r="F13" i="88"/>
  <c r="R12" i="88"/>
  <c r="G12" i="88"/>
  <c r="F12" i="88"/>
  <c r="C12" i="88"/>
  <c r="R11" i="88"/>
  <c r="G11" i="88"/>
  <c r="F11" i="88"/>
  <c r="R10" i="88"/>
  <c r="G10" i="88"/>
  <c r="F10" i="88"/>
  <c r="C10" i="88"/>
  <c r="R9" i="88"/>
  <c r="G9" i="88"/>
  <c r="F9" i="88"/>
  <c r="G8" i="88"/>
  <c r="F8" i="88"/>
  <c r="G7" i="88"/>
  <c r="F7" i="88"/>
  <c r="V6" i="88"/>
  <c r="R6" i="88"/>
  <c r="G6" i="88"/>
  <c r="F6" i="88"/>
  <c r="C6" i="88"/>
  <c r="V5" i="88"/>
  <c r="R5" i="88"/>
  <c r="G5" i="88"/>
  <c r="F5" i="88"/>
  <c r="C5" i="88"/>
  <c r="W4" i="88"/>
  <c r="R4" i="88"/>
  <c r="M66" i="88"/>
  <c r="U66" i="88" s="1"/>
  <c r="M65" i="88"/>
  <c r="U65" i="88" s="1"/>
  <c r="M59" i="88"/>
  <c r="U59" i="88" s="1"/>
  <c r="M58" i="88"/>
  <c r="U58" i="88" s="1"/>
  <c r="M52" i="88"/>
  <c r="U52" i="88" s="1"/>
  <c r="M51" i="88"/>
  <c r="U51" i="88" s="1"/>
  <c r="M45" i="88"/>
  <c r="U45" i="88" s="1"/>
  <c r="M44" i="88"/>
  <c r="U44" i="88" s="1"/>
  <c r="M38" i="88"/>
  <c r="U38" i="88" s="1"/>
  <c r="M36" i="88"/>
  <c r="U36" i="88" s="1"/>
  <c r="M30" i="88"/>
  <c r="U30" i="88" s="1"/>
  <c r="M29" i="88"/>
  <c r="U29" i="88" s="1"/>
  <c r="M23" i="88"/>
  <c r="U23" i="88" s="1"/>
  <c r="M22" i="88"/>
  <c r="U22" i="88" s="1"/>
  <c r="M16" i="88"/>
  <c r="U16" i="88" s="1"/>
  <c r="M15" i="88"/>
  <c r="U15" i="88" s="1"/>
  <c r="M9" i="88"/>
  <c r="U9" i="88" s="1"/>
  <c r="M8" i="88"/>
  <c r="U8" i="88" s="1"/>
  <c r="M4" i="88" a="1"/>
  <c r="G4" i="88"/>
  <c r="F4" i="88"/>
  <c r="AT3" i="88"/>
  <c r="R3" i="88"/>
  <c r="C3" i="88"/>
  <c r="O3" i="88" s="1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V79" i="87"/>
  <c r="G79" i="87"/>
  <c r="F79" i="87"/>
  <c r="V78" i="87"/>
  <c r="G78" i="87"/>
  <c r="F78" i="87"/>
  <c r="R77" i="87"/>
  <c r="G77" i="87"/>
  <c r="F77" i="87"/>
  <c r="V76" i="87"/>
  <c r="G76" i="87"/>
  <c r="F76" i="87"/>
  <c r="V75" i="87"/>
  <c r="G75" i="87"/>
  <c r="F75" i="87"/>
  <c r="R74" i="87"/>
  <c r="G74" i="87"/>
  <c r="F74" i="87"/>
  <c r="V73" i="87"/>
  <c r="G73" i="87"/>
  <c r="F73" i="87"/>
  <c r="V72" i="87"/>
  <c r="G72" i="87"/>
  <c r="F72" i="87"/>
  <c r="R71" i="87"/>
  <c r="G71" i="87"/>
  <c r="F71" i="87"/>
  <c r="V70" i="87"/>
  <c r="G70" i="87"/>
  <c r="F70" i="87"/>
  <c r="V69" i="87"/>
  <c r="G69" i="87"/>
  <c r="F69" i="87"/>
  <c r="R68" i="87"/>
  <c r="G68" i="87"/>
  <c r="F68" i="87"/>
  <c r="V67" i="87"/>
  <c r="G67" i="87"/>
  <c r="F67" i="87"/>
  <c r="V66" i="87"/>
  <c r="G66" i="87"/>
  <c r="F66" i="87"/>
  <c r="R65" i="87"/>
  <c r="G65" i="87"/>
  <c r="F65" i="87"/>
  <c r="V64" i="87"/>
  <c r="G64" i="87"/>
  <c r="F64" i="87"/>
  <c r="V63" i="87"/>
  <c r="G63" i="87"/>
  <c r="F63" i="87"/>
  <c r="R62" i="87"/>
  <c r="G62" i="87"/>
  <c r="F62" i="87"/>
  <c r="V61" i="87"/>
  <c r="G61" i="87"/>
  <c r="F61" i="87"/>
  <c r="V60" i="87"/>
  <c r="G60" i="87"/>
  <c r="F60" i="87"/>
  <c r="R59" i="87"/>
  <c r="G59" i="87"/>
  <c r="F59" i="87"/>
  <c r="V58" i="87"/>
  <c r="G58" i="87"/>
  <c r="F58" i="87"/>
  <c r="V57" i="87"/>
  <c r="G57" i="87"/>
  <c r="F57" i="87"/>
  <c r="R56" i="87"/>
  <c r="G56" i="87"/>
  <c r="F56" i="87"/>
  <c r="V55" i="87"/>
  <c r="G55" i="87"/>
  <c r="F55" i="87"/>
  <c r="V54" i="87"/>
  <c r="G54" i="87"/>
  <c r="F54" i="87"/>
  <c r="R53" i="87"/>
  <c r="G53" i="87"/>
  <c r="F53" i="87"/>
  <c r="V52" i="87"/>
  <c r="G52" i="87"/>
  <c r="F52" i="87"/>
  <c r="V51" i="87"/>
  <c r="G51" i="87"/>
  <c r="F51" i="87"/>
  <c r="R50" i="87"/>
  <c r="G50" i="87"/>
  <c r="F50" i="87"/>
  <c r="V49" i="87"/>
  <c r="G49" i="87"/>
  <c r="F49" i="87"/>
  <c r="V48" i="87"/>
  <c r="G48" i="87"/>
  <c r="F48" i="87"/>
  <c r="R47" i="87"/>
  <c r="G47" i="87"/>
  <c r="F47" i="87"/>
  <c r="V46" i="87"/>
  <c r="G46" i="87"/>
  <c r="F46" i="87"/>
  <c r="V45" i="87"/>
  <c r="G45" i="87"/>
  <c r="F45" i="87"/>
  <c r="R44" i="87"/>
  <c r="G44" i="87"/>
  <c r="F44" i="87"/>
  <c r="V43" i="87"/>
  <c r="G43" i="87"/>
  <c r="F43" i="87"/>
  <c r="V42" i="87"/>
  <c r="G42" i="87"/>
  <c r="F42" i="87"/>
  <c r="R41" i="87"/>
  <c r="G41" i="87"/>
  <c r="F41" i="87"/>
  <c r="V40" i="87"/>
  <c r="G40" i="87"/>
  <c r="F40" i="87"/>
  <c r="V39" i="87"/>
  <c r="G39" i="87"/>
  <c r="F39" i="87"/>
  <c r="R38" i="87"/>
  <c r="G38" i="87"/>
  <c r="F38" i="87"/>
  <c r="V37" i="87"/>
  <c r="G37" i="87"/>
  <c r="F37" i="87"/>
  <c r="V36" i="87"/>
  <c r="G36" i="87"/>
  <c r="F36" i="87"/>
  <c r="R35" i="87"/>
  <c r="G35" i="87"/>
  <c r="F35" i="87"/>
  <c r="V34" i="87"/>
  <c r="G34" i="87"/>
  <c r="F34" i="87"/>
  <c r="V33" i="87"/>
  <c r="G33" i="87"/>
  <c r="F33" i="87"/>
  <c r="R32" i="87"/>
  <c r="G32" i="87"/>
  <c r="F32" i="87"/>
  <c r="V31" i="87"/>
  <c r="G31" i="87"/>
  <c r="F31" i="87"/>
  <c r="V30" i="87"/>
  <c r="G30" i="87"/>
  <c r="F30" i="87"/>
  <c r="R29" i="87"/>
  <c r="G29" i="87"/>
  <c r="F29" i="87"/>
  <c r="V28" i="87"/>
  <c r="G28" i="87"/>
  <c r="F28" i="87"/>
  <c r="V27" i="87"/>
  <c r="G27" i="87"/>
  <c r="F27" i="87"/>
  <c r="R26" i="87"/>
  <c r="G26" i="87"/>
  <c r="F26" i="87"/>
  <c r="V25" i="87"/>
  <c r="G25" i="87"/>
  <c r="F25" i="87"/>
  <c r="V24" i="87"/>
  <c r="G24" i="87"/>
  <c r="F24" i="87"/>
  <c r="R23" i="87"/>
  <c r="G23" i="87"/>
  <c r="F23" i="87"/>
  <c r="V22" i="87"/>
  <c r="G22" i="87"/>
  <c r="F22" i="87"/>
  <c r="V21" i="87"/>
  <c r="G21" i="87"/>
  <c r="F21" i="87"/>
  <c r="R20" i="87"/>
  <c r="G20" i="87"/>
  <c r="F20" i="87"/>
  <c r="V19" i="87"/>
  <c r="G19" i="87"/>
  <c r="F19" i="87"/>
  <c r="V18" i="87"/>
  <c r="G18" i="87"/>
  <c r="F18" i="87"/>
  <c r="R17" i="87"/>
  <c r="G17" i="87"/>
  <c r="F17" i="87"/>
  <c r="V16" i="87"/>
  <c r="G16" i="87"/>
  <c r="F16" i="87"/>
  <c r="V15" i="87"/>
  <c r="G15" i="87"/>
  <c r="F15" i="87"/>
  <c r="R14" i="87"/>
  <c r="G14" i="87"/>
  <c r="F14" i="87"/>
  <c r="V13" i="87"/>
  <c r="G13" i="87"/>
  <c r="F13" i="87"/>
  <c r="V12" i="87"/>
  <c r="G12" i="87"/>
  <c r="F12" i="87"/>
  <c r="C12" i="87"/>
  <c r="R11" i="87"/>
  <c r="G11" i="87"/>
  <c r="F11" i="87"/>
  <c r="R10" i="87"/>
  <c r="G10" i="87"/>
  <c r="F10" i="87"/>
  <c r="C10" i="87"/>
  <c r="V77" i="87" s="1"/>
  <c r="V9" i="87"/>
  <c r="R9" i="87"/>
  <c r="G9" i="87"/>
  <c r="F9" i="87"/>
  <c r="V8" i="87"/>
  <c r="G8" i="87"/>
  <c r="F8" i="87"/>
  <c r="V7" i="87"/>
  <c r="G7" i="87"/>
  <c r="F7" i="87"/>
  <c r="V6" i="87"/>
  <c r="R6" i="87"/>
  <c r="G6" i="87"/>
  <c r="F6" i="87"/>
  <c r="C6" i="87"/>
  <c r="R78" i="87" s="1"/>
  <c r="R5" i="87"/>
  <c r="G5" i="87"/>
  <c r="F5" i="87"/>
  <c r="C5" i="87"/>
  <c r="W4" i="87"/>
  <c r="R4" i="87"/>
  <c r="M74" i="87"/>
  <c r="U74" i="87" s="1"/>
  <c r="M68" i="87"/>
  <c r="U68" i="87" s="1"/>
  <c r="M62" i="87"/>
  <c r="U62" i="87" s="1"/>
  <c r="M61" i="87"/>
  <c r="U61" i="87" s="1"/>
  <c r="M57" i="87"/>
  <c r="U57" i="87" s="1"/>
  <c r="M56" i="87"/>
  <c r="U56" i="87" s="1"/>
  <c r="M55" i="87"/>
  <c r="U55" i="87" s="1"/>
  <c r="M50" i="87"/>
  <c r="U50" i="87" s="1"/>
  <c r="M49" i="87"/>
  <c r="U49" i="87" s="1"/>
  <c r="M45" i="87"/>
  <c r="U45" i="87" s="1"/>
  <c r="M44" i="87"/>
  <c r="U44" i="87" s="1"/>
  <c r="M43" i="87"/>
  <c r="U43" i="87" s="1"/>
  <c r="M38" i="87"/>
  <c r="U38" i="87" s="1"/>
  <c r="M37" i="87"/>
  <c r="U37" i="87" s="1"/>
  <c r="M33" i="87"/>
  <c r="U33" i="87" s="1"/>
  <c r="M32" i="87"/>
  <c r="U32" i="87" s="1"/>
  <c r="M31" i="87"/>
  <c r="U31" i="87" s="1"/>
  <c r="M26" i="87"/>
  <c r="U26" i="87" s="1"/>
  <c r="M25" i="87"/>
  <c r="U25" i="87" s="1"/>
  <c r="M21" i="87"/>
  <c r="U21" i="87" s="1"/>
  <c r="M20" i="87"/>
  <c r="U20" i="87" s="1"/>
  <c r="M19" i="87"/>
  <c r="U19" i="87" s="1"/>
  <c r="M14" i="87"/>
  <c r="U14" i="87" s="1"/>
  <c r="M13" i="87"/>
  <c r="U13" i="87" s="1"/>
  <c r="M9" i="87"/>
  <c r="U9" i="87" s="1"/>
  <c r="M8" i="87"/>
  <c r="U8" i="87" s="1"/>
  <c r="M7" i="87"/>
  <c r="U7" i="87" s="1"/>
  <c r="M4" i="87" a="1"/>
  <c r="G4" i="87"/>
  <c r="F4" i="87"/>
  <c r="AT3" i="87"/>
  <c r="R3" i="87"/>
  <c r="AH3" i="87" s="1"/>
  <c r="AQ3" i="87" s="1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R89" i="86"/>
  <c r="G89" i="86"/>
  <c r="F89" i="86"/>
  <c r="V88" i="86"/>
  <c r="G88" i="86"/>
  <c r="F88" i="86"/>
  <c r="V87" i="86"/>
  <c r="G87" i="86"/>
  <c r="F87" i="86"/>
  <c r="R86" i="86"/>
  <c r="G86" i="86"/>
  <c r="F86" i="86"/>
  <c r="V85" i="86"/>
  <c r="G85" i="86"/>
  <c r="F85" i="86"/>
  <c r="V84" i="86"/>
  <c r="G84" i="86"/>
  <c r="F84" i="86"/>
  <c r="R83" i="86"/>
  <c r="G83" i="86"/>
  <c r="F83" i="86"/>
  <c r="V82" i="86"/>
  <c r="G82" i="86"/>
  <c r="F82" i="86"/>
  <c r="V81" i="86"/>
  <c r="G81" i="86"/>
  <c r="F81" i="86"/>
  <c r="R80" i="86"/>
  <c r="G80" i="86"/>
  <c r="F80" i="86"/>
  <c r="V79" i="86"/>
  <c r="G79" i="86"/>
  <c r="F79" i="86"/>
  <c r="V78" i="86"/>
  <c r="G78" i="86"/>
  <c r="F78" i="86"/>
  <c r="R77" i="86"/>
  <c r="G77" i="86"/>
  <c r="F77" i="86"/>
  <c r="V76" i="86"/>
  <c r="G76" i="86"/>
  <c r="F76" i="86"/>
  <c r="V75" i="86"/>
  <c r="G75" i="86"/>
  <c r="F75" i="86"/>
  <c r="R74" i="86"/>
  <c r="G74" i="86"/>
  <c r="F74" i="86"/>
  <c r="V73" i="86"/>
  <c r="G73" i="86"/>
  <c r="F73" i="86"/>
  <c r="V72" i="86"/>
  <c r="G72" i="86"/>
  <c r="F72" i="86"/>
  <c r="R71" i="86"/>
  <c r="G71" i="86"/>
  <c r="F71" i="86"/>
  <c r="V70" i="86"/>
  <c r="G70" i="86"/>
  <c r="F70" i="86"/>
  <c r="V69" i="86"/>
  <c r="G69" i="86"/>
  <c r="F69" i="86"/>
  <c r="R68" i="86"/>
  <c r="G68" i="86"/>
  <c r="F68" i="86"/>
  <c r="V67" i="86"/>
  <c r="G67" i="86"/>
  <c r="F67" i="86"/>
  <c r="V66" i="86"/>
  <c r="G66" i="86"/>
  <c r="F66" i="86"/>
  <c r="R65" i="86"/>
  <c r="G65" i="86"/>
  <c r="F65" i="86"/>
  <c r="V64" i="86"/>
  <c r="G64" i="86"/>
  <c r="F64" i="86"/>
  <c r="V63" i="86"/>
  <c r="G63" i="86"/>
  <c r="F63" i="86"/>
  <c r="R62" i="86"/>
  <c r="G62" i="86"/>
  <c r="F62" i="86"/>
  <c r="V61" i="86"/>
  <c r="G61" i="86"/>
  <c r="F61" i="86"/>
  <c r="V60" i="86"/>
  <c r="G60" i="86"/>
  <c r="F60" i="86"/>
  <c r="R59" i="86"/>
  <c r="G59" i="86"/>
  <c r="F59" i="86"/>
  <c r="V58" i="86"/>
  <c r="G58" i="86"/>
  <c r="F58" i="86"/>
  <c r="V57" i="86"/>
  <c r="G57" i="86"/>
  <c r="F57" i="86"/>
  <c r="R56" i="86"/>
  <c r="G56" i="86"/>
  <c r="F56" i="86"/>
  <c r="V55" i="86"/>
  <c r="G55" i="86"/>
  <c r="F55" i="86"/>
  <c r="V54" i="86"/>
  <c r="G54" i="86"/>
  <c r="F54" i="86"/>
  <c r="R53" i="86"/>
  <c r="G53" i="86"/>
  <c r="F53" i="86"/>
  <c r="V52" i="86"/>
  <c r="G52" i="86"/>
  <c r="F52" i="86"/>
  <c r="V51" i="86"/>
  <c r="G51" i="86"/>
  <c r="F51" i="86"/>
  <c r="R50" i="86"/>
  <c r="G50" i="86"/>
  <c r="F50" i="86"/>
  <c r="V49" i="86"/>
  <c r="G49" i="86"/>
  <c r="F49" i="86"/>
  <c r="V48" i="86"/>
  <c r="G48" i="86"/>
  <c r="F48" i="86"/>
  <c r="R47" i="86"/>
  <c r="G47" i="86"/>
  <c r="F47" i="86"/>
  <c r="V46" i="86"/>
  <c r="G46" i="86"/>
  <c r="F46" i="86"/>
  <c r="V45" i="86"/>
  <c r="G45" i="86"/>
  <c r="F45" i="86"/>
  <c r="R44" i="86"/>
  <c r="G44" i="86"/>
  <c r="F44" i="86"/>
  <c r="V43" i="86"/>
  <c r="G43" i="86"/>
  <c r="F43" i="86"/>
  <c r="V42" i="86"/>
  <c r="G42" i="86"/>
  <c r="F42" i="86"/>
  <c r="R41" i="86"/>
  <c r="G41" i="86"/>
  <c r="F41" i="86"/>
  <c r="V40" i="86"/>
  <c r="G40" i="86"/>
  <c r="F40" i="86"/>
  <c r="V39" i="86"/>
  <c r="G39" i="86"/>
  <c r="F39" i="86"/>
  <c r="R38" i="86"/>
  <c r="G38" i="86"/>
  <c r="F38" i="86"/>
  <c r="V37" i="86"/>
  <c r="G37" i="86"/>
  <c r="F37" i="86"/>
  <c r="V36" i="86"/>
  <c r="G36" i="86"/>
  <c r="F36" i="86"/>
  <c r="R35" i="86"/>
  <c r="G35" i="86"/>
  <c r="F35" i="86"/>
  <c r="V34" i="86"/>
  <c r="G34" i="86"/>
  <c r="F34" i="86"/>
  <c r="V33" i="86"/>
  <c r="G33" i="86"/>
  <c r="F33" i="86"/>
  <c r="R32" i="86"/>
  <c r="G32" i="86"/>
  <c r="F32" i="86"/>
  <c r="V31" i="86"/>
  <c r="G31" i="86"/>
  <c r="F31" i="86"/>
  <c r="V30" i="86"/>
  <c r="G30" i="86"/>
  <c r="F30" i="86"/>
  <c r="R29" i="86"/>
  <c r="G29" i="86"/>
  <c r="F29" i="86"/>
  <c r="V28" i="86"/>
  <c r="G28" i="86"/>
  <c r="F28" i="86"/>
  <c r="V27" i="86"/>
  <c r="G27" i="86"/>
  <c r="F27" i="86"/>
  <c r="R26" i="86"/>
  <c r="G26" i="86"/>
  <c r="F26" i="86"/>
  <c r="V25" i="86"/>
  <c r="G25" i="86"/>
  <c r="F25" i="86"/>
  <c r="V24" i="86"/>
  <c r="G24" i="86"/>
  <c r="F24" i="86"/>
  <c r="R23" i="86"/>
  <c r="G23" i="86"/>
  <c r="F23" i="86"/>
  <c r="V22" i="86"/>
  <c r="G22" i="86"/>
  <c r="F22" i="86"/>
  <c r="V21" i="86"/>
  <c r="G21" i="86"/>
  <c r="F21" i="86"/>
  <c r="R20" i="86"/>
  <c r="G20" i="86"/>
  <c r="F20" i="86"/>
  <c r="V19" i="86"/>
  <c r="G19" i="86"/>
  <c r="F19" i="86"/>
  <c r="V18" i="86"/>
  <c r="G18" i="86"/>
  <c r="F18" i="86"/>
  <c r="R17" i="86"/>
  <c r="G17" i="86"/>
  <c r="F17" i="86"/>
  <c r="V16" i="86"/>
  <c r="G16" i="86"/>
  <c r="F16" i="86"/>
  <c r="V15" i="86"/>
  <c r="G15" i="86"/>
  <c r="F15" i="86"/>
  <c r="R14" i="86"/>
  <c r="G14" i="86"/>
  <c r="F14" i="86"/>
  <c r="V13" i="86"/>
  <c r="G13" i="86"/>
  <c r="F13" i="86"/>
  <c r="V12" i="86"/>
  <c r="G12" i="86"/>
  <c r="F12" i="86"/>
  <c r="C12" i="86"/>
  <c r="R11" i="86"/>
  <c r="G11" i="86"/>
  <c r="F11" i="86"/>
  <c r="R10" i="86"/>
  <c r="G10" i="86"/>
  <c r="F10" i="86"/>
  <c r="C10" i="86"/>
  <c r="V89" i="86" s="1"/>
  <c r="V9" i="86"/>
  <c r="R9" i="86"/>
  <c r="G9" i="86"/>
  <c r="F9" i="86"/>
  <c r="V8" i="86"/>
  <c r="G8" i="86"/>
  <c r="F8" i="86"/>
  <c r="V7" i="86"/>
  <c r="G7" i="86"/>
  <c r="F7" i="86"/>
  <c r="V6" i="86"/>
  <c r="U6" i="86"/>
  <c r="R6" i="86"/>
  <c r="G6" i="86"/>
  <c r="F6" i="86"/>
  <c r="C6" i="86"/>
  <c r="R87" i="86" s="1"/>
  <c r="V5" i="86"/>
  <c r="R5" i="86"/>
  <c r="G5" i="86"/>
  <c r="F5" i="86"/>
  <c r="C5" i="86"/>
  <c r="Y4" i="86"/>
  <c r="W4" i="86"/>
  <c r="V4" i="86"/>
  <c r="R4" i="86"/>
  <c r="M89" i="86"/>
  <c r="U89" i="86" s="1"/>
  <c r="M85" i="86"/>
  <c r="U85" i="86" s="1"/>
  <c r="M84" i="86"/>
  <c r="U84" i="86" s="1"/>
  <c r="M83" i="86"/>
  <c r="U83" i="86" s="1"/>
  <c r="M79" i="86"/>
  <c r="U79" i="86" s="1"/>
  <c r="M78" i="86"/>
  <c r="U78" i="86" s="1"/>
  <c r="M77" i="86"/>
  <c r="U77" i="86" s="1"/>
  <c r="M73" i="86"/>
  <c r="U73" i="86" s="1"/>
  <c r="M72" i="86"/>
  <c r="U72" i="86" s="1"/>
  <c r="M71" i="86"/>
  <c r="U71" i="86" s="1"/>
  <c r="M67" i="86"/>
  <c r="U67" i="86" s="1"/>
  <c r="M66" i="86"/>
  <c r="U66" i="86" s="1"/>
  <c r="M65" i="86"/>
  <c r="U65" i="86" s="1"/>
  <c r="M61" i="86"/>
  <c r="U61" i="86" s="1"/>
  <c r="M60" i="86"/>
  <c r="U60" i="86" s="1"/>
  <c r="M59" i="86"/>
  <c r="U59" i="86" s="1"/>
  <c r="M55" i="86"/>
  <c r="U55" i="86" s="1"/>
  <c r="M54" i="86"/>
  <c r="U54" i="86" s="1"/>
  <c r="M53" i="86"/>
  <c r="U53" i="86" s="1"/>
  <c r="M49" i="86"/>
  <c r="U49" i="86" s="1"/>
  <c r="M48" i="86"/>
  <c r="U48" i="86" s="1"/>
  <c r="M47" i="86"/>
  <c r="U47" i="86" s="1"/>
  <c r="M43" i="86"/>
  <c r="U43" i="86" s="1"/>
  <c r="M42" i="86"/>
  <c r="U42" i="86" s="1"/>
  <c r="M41" i="86"/>
  <c r="U41" i="86" s="1"/>
  <c r="M37" i="86"/>
  <c r="U37" i="86" s="1"/>
  <c r="M36" i="86"/>
  <c r="U36" i="86" s="1"/>
  <c r="M35" i="86"/>
  <c r="U35" i="86" s="1"/>
  <c r="M31" i="86"/>
  <c r="U31" i="86" s="1"/>
  <c r="M30" i="86"/>
  <c r="U30" i="86" s="1"/>
  <c r="M29" i="86"/>
  <c r="U29" i="86" s="1"/>
  <c r="M25" i="86"/>
  <c r="U25" i="86" s="1"/>
  <c r="M24" i="86"/>
  <c r="U24" i="86" s="1"/>
  <c r="M23" i="86"/>
  <c r="U23" i="86" s="1"/>
  <c r="M19" i="86"/>
  <c r="U19" i="86" s="1"/>
  <c r="M18" i="86"/>
  <c r="U18" i="86" s="1"/>
  <c r="M17" i="86"/>
  <c r="U17" i="86" s="1"/>
  <c r="M13" i="86"/>
  <c r="U13" i="86" s="1"/>
  <c r="M12" i="86"/>
  <c r="U12" i="86" s="1"/>
  <c r="M11" i="86"/>
  <c r="U11" i="86" s="1"/>
  <c r="M7" i="86"/>
  <c r="U7" i="86" s="1"/>
  <c r="M6" i="86"/>
  <c r="M5" i="86"/>
  <c r="U5" i="86" s="1"/>
  <c r="M4" i="86" a="1"/>
  <c r="M88" i="86" s="1"/>
  <c r="U88" i="86" s="1"/>
  <c r="G4" i="86"/>
  <c r="F4" i="86"/>
  <c r="AT3" i="86"/>
  <c r="R3" i="86"/>
  <c r="C3" i="86"/>
  <c r="O3" i="86" s="1"/>
  <c r="AE3" i="86" s="1"/>
  <c r="AN3" i="86" s="1"/>
  <c r="S98" i="85"/>
  <c r="R98" i="85"/>
  <c r="G98" i="85"/>
  <c r="F98" i="85"/>
  <c r="R97" i="85"/>
  <c r="G97" i="85"/>
  <c r="F97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R80" i="85"/>
  <c r="G80" i="85"/>
  <c r="F80" i="85"/>
  <c r="R79" i="85"/>
  <c r="G79" i="85"/>
  <c r="F79" i="85"/>
  <c r="R78" i="85"/>
  <c r="G78" i="85"/>
  <c r="F78" i="85"/>
  <c r="R77" i="85"/>
  <c r="G77" i="85"/>
  <c r="F77" i="85"/>
  <c r="R76" i="85"/>
  <c r="G76" i="85"/>
  <c r="F76" i="85"/>
  <c r="R75" i="85"/>
  <c r="G75" i="85"/>
  <c r="F75" i="85"/>
  <c r="R74" i="85"/>
  <c r="G74" i="85"/>
  <c r="F74" i="85"/>
  <c r="R73" i="85"/>
  <c r="G73" i="85"/>
  <c r="F73" i="85"/>
  <c r="R72" i="85"/>
  <c r="G72" i="85"/>
  <c r="F72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R65" i="85"/>
  <c r="G65" i="85"/>
  <c r="F65" i="85"/>
  <c r="R64" i="85"/>
  <c r="G64" i="85"/>
  <c r="F64" i="85"/>
  <c r="R63" i="85"/>
  <c r="G63" i="85"/>
  <c r="F63" i="85"/>
  <c r="R62" i="85"/>
  <c r="G62" i="85"/>
  <c r="F62" i="85"/>
  <c r="R61" i="85"/>
  <c r="G61" i="85"/>
  <c r="F61" i="85"/>
  <c r="R60" i="85"/>
  <c r="G60" i="85"/>
  <c r="F60" i="85"/>
  <c r="R59" i="85"/>
  <c r="G59" i="85"/>
  <c r="F59" i="85"/>
  <c r="R58" i="85"/>
  <c r="G58" i="85"/>
  <c r="F58" i="85"/>
  <c r="R57" i="85"/>
  <c r="G57" i="85"/>
  <c r="F57" i="85"/>
  <c r="R56" i="85"/>
  <c r="G56" i="85"/>
  <c r="F56" i="85"/>
  <c r="R55" i="85"/>
  <c r="G55" i="85"/>
  <c r="F55" i="85"/>
  <c r="R54" i="85"/>
  <c r="G54" i="85"/>
  <c r="F54" i="85"/>
  <c r="R53" i="85"/>
  <c r="G53" i="85"/>
  <c r="F53" i="85"/>
  <c r="R52" i="85"/>
  <c r="G52" i="85"/>
  <c r="F52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R47" i="85"/>
  <c r="G47" i="85"/>
  <c r="F47" i="85"/>
  <c r="R46" i="85"/>
  <c r="G46" i="85"/>
  <c r="F46" i="85"/>
  <c r="R45" i="85"/>
  <c r="G45" i="85"/>
  <c r="F45" i="85"/>
  <c r="R44" i="85"/>
  <c r="G44" i="85"/>
  <c r="F44" i="85"/>
  <c r="R43" i="85"/>
  <c r="G43" i="85"/>
  <c r="F43" i="85"/>
  <c r="R42" i="85"/>
  <c r="G42" i="85"/>
  <c r="F42" i="85"/>
  <c r="R41" i="85"/>
  <c r="G41" i="85"/>
  <c r="F41" i="85"/>
  <c r="R40" i="85"/>
  <c r="G40" i="85"/>
  <c r="F40" i="85"/>
  <c r="R39" i="85"/>
  <c r="G39" i="85"/>
  <c r="F39" i="85"/>
  <c r="R38" i="85"/>
  <c r="G38" i="85"/>
  <c r="F38" i="85"/>
  <c r="R37" i="85"/>
  <c r="G37" i="85"/>
  <c r="F37" i="85"/>
  <c r="R36" i="85"/>
  <c r="G36" i="85"/>
  <c r="F36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R29" i="85"/>
  <c r="G29" i="85"/>
  <c r="F29" i="85"/>
  <c r="R28" i="85"/>
  <c r="G28" i="85"/>
  <c r="F28" i="85"/>
  <c r="R27" i="85"/>
  <c r="G27" i="85"/>
  <c r="F27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R20" i="85"/>
  <c r="G20" i="85"/>
  <c r="F20" i="85"/>
  <c r="R19" i="85"/>
  <c r="G19" i="85"/>
  <c r="F19" i="85"/>
  <c r="R18" i="85"/>
  <c r="G18" i="85"/>
  <c r="F18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C3" i="85" s="1"/>
  <c r="O3" i="85" s="1"/>
  <c r="R11" i="85"/>
  <c r="G11" i="85"/>
  <c r="F11" i="85"/>
  <c r="R10" i="85"/>
  <c r="G10" i="85"/>
  <c r="F10" i="85"/>
  <c r="C10" i="85"/>
  <c r="V96" i="85" s="1"/>
  <c r="V9" i="85"/>
  <c r="R9" i="85"/>
  <c r="G9" i="85"/>
  <c r="F9" i="85"/>
  <c r="R8" i="85"/>
  <c r="G8" i="85"/>
  <c r="F8" i="85"/>
  <c r="R7" i="85"/>
  <c r="G7" i="85"/>
  <c r="F7" i="85"/>
  <c r="R6" i="85"/>
  <c r="G6" i="85"/>
  <c r="F6" i="85"/>
  <c r="R5" i="85"/>
  <c r="G5" i="85"/>
  <c r="F5" i="85"/>
  <c r="C5" i="85"/>
  <c r="W4" i="85"/>
  <c r="V4" i="85"/>
  <c r="Y4" i="85" s="1"/>
  <c r="R4" i="85"/>
  <c r="M98" i="85"/>
  <c r="U98" i="85" s="1"/>
  <c r="M97" i="85"/>
  <c r="U97" i="85" s="1"/>
  <c r="M96" i="85"/>
  <c r="U96" i="85" s="1"/>
  <c r="M94" i="85"/>
  <c r="U94" i="85" s="1"/>
  <c r="M92" i="85"/>
  <c r="U92" i="85" s="1"/>
  <c r="M91" i="85"/>
  <c r="U91" i="85" s="1"/>
  <c r="M90" i="85"/>
  <c r="U90" i="85" s="1"/>
  <c r="M88" i="85"/>
  <c r="U88" i="85" s="1"/>
  <c r="M86" i="85"/>
  <c r="U86" i="85" s="1"/>
  <c r="M85" i="85"/>
  <c r="U85" i="85" s="1"/>
  <c r="M84" i="85"/>
  <c r="U84" i="85" s="1"/>
  <c r="M82" i="85"/>
  <c r="U82" i="85" s="1"/>
  <c r="M80" i="85"/>
  <c r="U80" i="85" s="1"/>
  <c r="M79" i="85"/>
  <c r="U79" i="85" s="1"/>
  <c r="M78" i="85"/>
  <c r="U78" i="85" s="1"/>
  <c r="M76" i="85"/>
  <c r="U76" i="85" s="1"/>
  <c r="M74" i="85"/>
  <c r="U74" i="85" s="1"/>
  <c r="M73" i="85"/>
  <c r="U73" i="85" s="1"/>
  <c r="M72" i="85"/>
  <c r="U72" i="85" s="1"/>
  <c r="M70" i="85"/>
  <c r="U70" i="85" s="1"/>
  <c r="M68" i="85"/>
  <c r="U68" i="85" s="1"/>
  <c r="M67" i="85"/>
  <c r="U67" i="85" s="1"/>
  <c r="M66" i="85"/>
  <c r="U66" i="85" s="1"/>
  <c r="M64" i="85"/>
  <c r="U64" i="85" s="1"/>
  <c r="M62" i="85"/>
  <c r="U62" i="85" s="1"/>
  <c r="M61" i="85"/>
  <c r="U61" i="85" s="1"/>
  <c r="M60" i="85"/>
  <c r="U60" i="85" s="1"/>
  <c r="M58" i="85"/>
  <c r="U58" i="85" s="1"/>
  <c r="M56" i="85"/>
  <c r="U56" i="85" s="1"/>
  <c r="M55" i="85"/>
  <c r="U55" i="85" s="1"/>
  <c r="M54" i="85"/>
  <c r="U54" i="85" s="1"/>
  <c r="M52" i="85"/>
  <c r="U52" i="85" s="1"/>
  <c r="M50" i="85"/>
  <c r="U50" i="85" s="1"/>
  <c r="M49" i="85"/>
  <c r="U49" i="85" s="1"/>
  <c r="M48" i="85"/>
  <c r="U48" i="85" s="1"/>
  <c r="M46" i="85"/>
  <c r="U46" i="85" s="1"/>
  <c r="M44" i="85"/>
  <c r="U44" i="85" s="1"/>
  <c r="M43" i="85"/>
  <c r="U43" i="85" s="1"/>
  <c r="M42" i="85"/>
  <c r="U42" i="85" s="1"/>
  <c r="M40" i="85"/>
  <c r="U40" i="85" s="1"/>
  <c r="M38" i="85"/>
  <c r="U38" i="85" s="1"/>
  <c r="M37" i="85"/>
  <c r="U37" i="85" s="1"/>
  <c r="M36" i="85"/>
  <c r="U36" i="85" s="1"/>
  <c r="M34" i="85"/>
  <c r="U34" i="85" s="1"/>
  <c r="M32" i="85"/>
  <c r="U32" i="85" s="1"/>
  <c r="M31" i="85"/>
  <c r="U31" i="85" s="1"/>
  <c r="M30" i="85"/>
  <c r="U30" i="85" s="1"/>
  <c r="M28" i="85"/>
  <c r="U28" i="85" s="1"/>
  <c r="M26" i="85"/>
  <c r="U26" i="85" s="1"/>
  <c r="M25" i="85"/>
  <c r="U25" i="85" s="1"/>
  <c r="M24" i="85"/>
  <c r="U24" i="85" s="1"/>
  <c r="M22" i="85"/>
  <c r="U22" i="85" s="1"/>
  <c r="M20" i="85"/>
  <c r="U20" i="85" s="1"/>
  <c r="M19" i="85"/>
  <c r="U19" i="85" s="1"/>
  <c r="M18" i="85"/>
  <c r="U18" i="85" s="1"/>
  <c r="M16" i="85"/>
  <c r="U16" i="85" s="1"/>
  <c r="M14" i="85"/>
  <c r="U14" i="85" s="1"/>
  <c r="M13" i="85"/>
  <c r="U13" i="85" s="1"/>
  <c r="M12" i="85"/>
  <c r="U12" i="85" s="1"/>
  <c r="M10" i="85"/>
  <c r="U10" i="85" s="1"/>
  <c r="M8" i="85"/>
  <c r="U8" i="85" s="1"/>
  <c r="M7" i="85"/>
  <c r="U7" i="85" s="1"/>
  <c r="M6" i="85"/>
  <c r="U6" i="85" s="1"/>
  <c r="M4" i="85"/>
  <c r="U4" i="85" s="1"/>
  <c r="X4" i="85" s="1"/>
  <c r="M4" i="85" a="1"/>
  <c r="M93" i="85" s="1"/>
  <c r="U93" i="85" s="1"/>
  <c r="G4" i="85"/>
  <c r="F4" i="85"/>
  <c r="AT3" i="85"/>
  <c r="R3" i="85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G68" i="84"/>
  <c r="F68" i="84"/>
  <c r="G67" i="84"/>
  <c r="F67" i="84"/>
  <c r="G66" i="84"/>
  <c r="F66" i="84"/>
  <c r="G65" i="84"/>
  <c r="F65" i="84"/>
  <c r="G64" i="84"/>
  <c r="F64" i="84"/>
  <c r="G63" i="84"/>
  <c r="F63" i="84"/>
  <c r="G62" i="84"/>
  <c r="F62" i="84"/>
  <c r="R61" i="84"/>
  <c r="G61" i="84"/>
  <c r="F61" i="84"/>
  <c r="G60" i="84"/>
  <c r="F60" i="84"/>
  <c r="G59" i="84"/>
  <c r="F59" i="84"/>
  <c r="G58" i="84"/>
  <c r="F58" i="84"/>
  <c r="G57" i="84"/>
  <c r="F57" i="84"/>
  <c r="G56" i="84"/>
  <c r="F56" i="84"/>
  <c r="G55" i="84"/>
  <c r="F55" i="84"/>
  <c r="G54" i="84"/>
  <c r="F54" i="84"/>
  <c r="G53" i="84"/>
  <c r="F53" i="84"/>
  <c r="R52" i="84"/>
  <c r="G52" i="84"/>
  <c r="F52" i="84"/>
  <c r="G51" i="84"/>
  <c r="F51" i="84"/>
  <c r="G50" i="84"/>
  <c r="F50" i="84"/>
  <c r="G49" i="84"/>
  <c r="F49" i="84"/>
  <c r="G48" i="84"/>
  <c r="F48" i="84"/>
  <c r="G47" i="84"/>
  <c r="F47" i="84"/>
  <c r="G46" i="84"/>
  <c r="F46" i="84"/>
  <c r="G45" i="84"/>
  <c r="F45" i="84"/>
  <c r="G44" i="84"/>
  <c r="F44" i="84"/>
  <c r="R43" i="84"/>
  <c r="G43" i="84"/>
  <c r="F43" i="84"/>
  <c r="R42" i="84"/>
  <c r="G42" i="84"/>
  <c r="F42" i="84"/>
  <c r="V41" i="84"/>
  <c r="G41" i="84"/>
  <c r="F41" i="84"/>
  <c r="G40" i="84"/>
  <c r="F40" i="84"/>
  <c r="G39" i="84"/>
  <c r="F39" i="84"/>
  <c r="V38" i="84"/>
  <c r="G38" i="84"/>
  <c r="F38" i="84"/>
  <c r="G37" i="84"/>
  <c r="F37" i="84"/>
  <c r="G36" i="84"/>
  <c r="F36" i="84"/>
  <c r="R35" i="84"/>
  <c r="G35" i="84"/>
  <c r="F35" i="84"/>
  <c r="R34" i="84"/>
  <c r="G34" i="84"/>
  <c r="F34" i="84"/>
  <c r="R33" i="84"/>
  <c r="G33" i="84"/>
  <c r="F33" i="84"/>
  <c r="V32" i="84"/>
  <c r="G32" i="84"/>
  <c r="F32" i="84"/>
  <c r="G31" i="84"/>
  <c r="F31" i="84"/>
  <c r="G30" i="84"/>
  <c r="F30" i="84"/>
  <c r="V29" i="84"/>
  <c r="G29" i="84"/>
  <c r="F29" i="84"/>
  <c r="G28" i="84"/>
  <c r="F28" i="84"/>
  <c r="G27" i="84"/>
  <c r="F27" i="84"/>
  <c r="V26" i="84"/>
  <c r="R26" i="84"/>
  <c r="G26" i="84"/>
  <c r="F26" i="84"/>
  <c r="R25" i="84"/>
  <c r="G25" i="84"/>
  <c r="F25" i="84"/>
  <c r="R24" i="84"/>
  <c r="G24" i="84"/>
  <c r="F24" i="84"/>
  <c r="V23" i="84"/>
  <c r="G23" i="84"/>
  <c r="F23" i="84"/>
  <c r="G22" i="84"/>
  <c r="F22" i="84"/>
  <c r="G21" i="84"/>
  <c r="F21" i="84"/>
  <c r="V20" i="84"/>
  <c r="G20" i="84"/>
  <c r="F20" i="84"/>
  <c r="G19" i="84"/>
  <c r="F19" i="84"/>
  <c r="G18" i="84"/>
  <c r="F18" i="84"/>
  <c r="V17" i="84"/>
  <c r="R17" i="84"/>
  <c r="G17" i="84"/>
  <c r="F17" i="84"/>
  <c r="R16" i="84"/>
  <c r="G16" i="84"/>
  <c r="F16" i="84"/>
  <c r="R15" i="84"/>
  <c r="G15" i="84"/>
  <c r="F15" i="84"/>
  <c r="V14" i="84"/>
  <c r="G14" i="84"/>
  <c r="F14" i="84"/>
  <c r="G13" i="84"/>
  <c r="F13" i="84"/>
  <c r="G12" i="84"/>
  <c r="F12" i="84"/>
  <c r="C12" i="84"/>
  <c r="C3" i="84" s="1"/>
  <c r="O3" i="84" s="1"/>
  <c r="P3" i="84" s="1"/>
  <c r="AF3" i="84" s="1"/>
  <c r="AO3" i="84" s="1"/>
  <c r="V11" i="84"/>
  <c r="G11" i="84"/>
  <c r="F11" i="84"/>
  <c r="V10" i="84"/>
  <c r="G10" i="84"/>
  <c r="F10" i="84"/>
  <c r="C10" i="84"/>
  <c r="V35" i="84" s="1"/>
  <c r="V9" i="84"/>
  <c r="G9" i="84"/>
  <c r="F9" i="84"/>
  <c r="G8" i="84"/>
  <c r="F8" i="84"/>
  <c r="R7" i="84"/>
  <c r="G7" i="84"/>
  <c r="F7" i="84"/>
  <c r="G6" i="84"/>
  <c r="F6" i="84"/>
  <c r="C6" i="84"/>
  <c r="R64" i="84" s="1"/>
  <c r="V5" i="84"/>
  <c r="G5" i="84"/>
  <c r="F5" i="84"/>
  <c r="C5" i="84"/>
  <c r="Y4" i="84"/>
  <c r="W4" i="84"/>
  <c r="V4" i="84"/>
  <c r="R4" i="84"/>
  <c r="M68" i="84"/>
  <c r="U68" i="84" s="1"/>
  <c r="M67" i="84"/>
  <c r="U67" i="84" s="1"/>
  <c r="M66" i="84"/>
  <c r="U66" i="84" s="1"/>
  <c r="M64" i="84"/>
  <c r="U64" i="84" s="1"/>
  <c r="M62" i="84"/>
  <c r="U62" i="84" s="1"/>
  <c r="M61" i="84"/>
  <c r="U61" i="84" s="1"/>
  <c r="M60" i="84"/>
  <c r="U60" i="84" s="1"/>
  <c r="M58" i="84"/>
  <c r="U58" i="84" s="1"/>
  <c r="M56" i="84"/>
  <c r="U56" i="84" s="1"/>
  <c r="M55" i="84"/>
  <c r="U55" i="84" s="1"/>
  <c r="M54" i="84"/>
  <c r="U54" i="84" s="1"/>
  <c r="M52" i="84"/>
  <c r="U52" i="84" s="1"/>
  <c r="M50" i="84"/>
  <c r="U50" i="84" s="1"/>
  <c r="M49" i="84"/>
  <c r="U49" i="84" s="1"/>
  <c r="M48" i="84"/>
  <c r="U48" i="84" s="1"/>
  <c r="M46" i="84"/>
  <c r="U46" i="84" s="1"/>
  <c r="M44" i="84"/>
  <c r="U44" i="84" s="1"/>
  <c r="M43" i="84"/>
  <c r="U43" i="84" s="1"/>
  <c r="M42" i="84"/>
  <c r="U42" i="84" s="1"/>
  <c r="M40" i="84"/>
  <c r="U40" i="84" s="1"/>
  <c r="M38" i="84"/>
  <c r="U38" i="84" s="1"/>
  <c r="M37" i="84"/>
  <c r="U37" i="84" s="1"/>
  <c r="M36" i="84"/>
  <c r="U36" i="84" s="1"/>
  <c r="M34" i="84"/>
  <c r="U34" i="84" s="1"/>
  <c r="M32" i="84"/>
  <c r="U32" i="84" s="1"/>
  <c r="M31" i="84"/>
  <c r="U31" i="84" s="1"/>
  <c r="M30" i="84"/>
  <c r="U30" i="84" s="1"/>
  <c r="M28" i="84"/>
  <c r="U28" i="84" s="1"/>
  <c r="M26" i="84"/>
  <c r="U26" i="84" s="1"/>
  <c r="M25" i="84"/>
  <c r="U25" i="84" s="1"/>
  <c r="M24" i="84"/>
  <c r="U24" i="84" s="1"/>
  <c r="M22" i="84"/>
  <c r="U22" i="84" s="1"/>
  <c r="M20" i="84"/>
  <c r="U20" i="84" s="1"/>
  <c r="M19" i="84"/>
  <c r="U19" i="84" s="1"/>
  <c r="M18" i="84"/>
  <c r="U18" i="84" s="1"/>
  <c r="M16" i="84"/>
  <c r="U16" i="84" s="1"/>
  <c r="M14" i="84"/>
  <c r="U14" i="84" s="1"/>
  <c r="M13" i="84"/>
  <c r="U13" i="84" s="1"/>
  <c r="M12" i="84"/>
  <c r="U12" i="84" s="1"/>
  <c r="M10" i="84"/>
  <c r="U10" i="84" s="1"/>
  <c r="M8" i="84"/>
  <c r="U8" i="84" s="1"/>
  <c r="M7" i="84"/>
  <c r="U7" i="84" s="1"/>
  <c r="M6" i="84"/>
  <c r="U6" i="84" s="1"/>
  <c r="M4" i="84"/>
  <c r="U4" i="84" s="1"/>
  <c r="X4" i="84" s="1"/>
  <c r="M4" i="84" a="1"/>
  <c r="M69" i="84" s="1"/>
  <c r="U69" i="84" s="1"/>
  <c r="G4" i="84"/>
  <c r="F4" i="84"/>
  <c r="AT3" i="84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R79" i="83"/>
  <c r="G79" i="83"/>
  <c r="F79" i="83"/>
  <c r="R78" i="83"/>
  <c r="G78" i="83"/>
  <c r="F78" i="83"/>
  <c r="R77" i="83"/>
  <c r="G77" i="83"/>
  <c r="F77" i="83"/>
  <c r="G76" i="83"/>
  <c r="F76" i="83"/>
  <c r="G75" i="83"/>
  <c r="F75" i="83"/>
  <c r="G74" i="83"/>
  <c r="F74" i="83"/>
  <c r="G73" i="83"/>
  <c r="F73" i="83"/>
  <c r="G72" i="83"/>
  <c r="F72" i="83"/>
  <c r="G71" i="83"/>
  <c r="F71" i="83"/>
  <c r="R70" i="83"/>
  <c r="G70" i="83"/>
  <c r="F70" i="83"/>
  <c r="R69" i="83"/>
  <c r="G69" i="83"/>
  <c r="F69" i="83"/>
  <c r="R68" i="83"/>
  <c r="G68" i="83"/>
  <c r="F68" i="83"/>
  <c r="G67" i="83"/>
  <c r="F67" i="83"/>
  <c r="G66" i="83"/>
  <c r="F66" i="83"/>
  <c r="G65" i="83"/>
  <c r="F65" i="83"/>
  <c r="G64" i="83"/>
  <c r="F64" i="83"/>
  <c r="G63" i="83"/>
  <c r="F63" i="83"/>
  <c r="G62" i="83"/>
  <c r="F62" i="83"/>
  <c r="R61" i="83"/>
  <c r="G61" i="83"/>
  <c r="F61" i="83"/>
  <c r="R60" i="83"/>
  <c r="G60" i="83"/>
  <c r="F60" i="83"/>
  <c r="R59" i="83"/>
  <c r="G59" i="83"/>
  <c r="F59" i="83"/>
  <c r="G58" i="83"/>
  <c r="F58" i="83"/>
  <c r="R57" i="83"/>
  <c r="G57" i="83"/>
  <c r="F57" i="83"/>
  <c r="R56" i="83"/>
  <c r="G56" i="83"/>
  <c r="F56" i="83"/>
  <c r="G55" i="83"/>
  <c r="F55" i="83"/>
  <c r="R54" i="83"/>
  <c r="G54" i="83"/>
  <c r="F54" i="83"/>
  <c r="V53" i="83"/>
  <c r="G53" i="83"/>
  <c r="F53" i="83"/>
  <c r="G52" i="83"/>
  <c r="F52" i="83"/>
  <c r="R51" i="83"/>
  <c r="G51" i="83"/>
  <c r="F51" i="83"/>
  <c r="V50" i="83"/>
  <c r="G50" i="83"/>
  <c r="F50" i="83"/>
  <c r="G49" i="83"/>
  <c r="F49" i="83"/>
  <c r="R48" i="83"/>
  <c r="G48" i="83"/>
  <c r="F48" i="83"/>
  <c r="V47" i="83"/>
  <c r="G47" i="83"/>
  <c r="F47" i="83"/>
  <c r="G46" i="83"/>
  <c r="F46" i="83"/>
  <c r="R45" i="83"/>
  <c r="G45" i="83"/>
  <c r="F45" i="83"/>
  <c r="V44" i="83"/>
  <c r="G44" i="83"/>
  <c r="F44" i="83"/>
  <c r="G43" i="83"/>
  <c r="F43" i="83"/>
  <c r="R42" i="83"/>
  <c r="G42" i="83"/>
  <c r="F42" i="83"/>
  <c r="V41" i="83"/>
  <c r="G41" i="83"/>
  <c r="F41" i="83"/>
  <c r="G40" i="83"/>
  <c r="F40" i="83"/>
  <c r="R39" i="83"/>
  <c r="G39" i="83"/>
  <c r="F39" i="83"/>
  <c r="V38" i="83"/>
  <c r="G38" i="83"/>
  <c r="F38" i="83"/>
  <c r="G37" i="83"/>
  <c r="F37" i="83"/>
  <c r="R36" i="83"/>
  <c r="G36" i="83"/>
  <c r="F36" i="83"/>
  <c r="V35" i="83"/>
  <c r="G35" i="83"/>
  <c r="F35" i="83"/>
  <c r="G34" i="83"/>
  <c r="F34" i="83"/>
  <c r="R33" i="83"/>
  <c r="G33" i="83"/>
  <c r="F33" i="83"/>
  <c r="V32" i="83"/>
  <c r="G32" i="83"/>
  <c r="F32" i="83"/>
  <c r="G31" i="83"/>
  <c r="F31" i="83"/>
  <c r="R30" i="83"/>
  <c r="G30" i="83"/>
  <c r="F30" i="83"/>
  <c r="V29" i="83"/>
  <c r="G29" i="83"/>
  <c r="F29" i="83"/>
  <c r="G28" i="83"/>
  <c r="F28" i="83"/>
  <c r="R27" i="83"/>
  <c r="G27" i="83"/>
  <c r="F27" i="83"/>
  <c r="V26" i="83"/>
  <c r="G26" i="83"/>
  <c r="F26" i="83"/>
  <c r="G25" i="83"/>
  <c r="F25" i="83"/>
  <c r="R24" i="83"/>
  <c r="G24" i="83"/>
  <c r="F24" i="83"/>
  <c r="V23" i="83"/>
  <c r="G23" i="83"/>
  <c r="F23" i="83"/>
  <c r="G22" i="83"/>
  <c r="F22" i="83"/>
  <c r="R21" i="83"/>
  <c r="G21" i="83"/>
  <c r="F21" i="83"/>
  <c r="V20" i="83"/>
  <c r="G20" i="83"/>
  <c r="F20" i="83"/>
  <c r="G19" i="83"/>
  <c r="F19" i="83"/>
  <c r="R18" i="83"/>
  <c r="G18" i="83"/>
  <c r="F18" i="83"/>
  <c r="V17" i="83"/>
  <c r="G17" i="83"/>
  <c r="F17" i="83"/>
  <c r="G16" i="83"/>
  <c r="F16" i="83"/>
  <c r="R15" i="83"/>
  <c r="G15" i="83"/>
  <c r="F15" i="83"/>
  <c r="V14" i="83"/>
  <c r="G14" i="83"/>
  <c r="F14" i="83"/>
  <c r="G13" i="83"/>
  <c r="F13" i="83"/>
  <c r="R12" i="83"/>
  <c r="G12" i="83"/>
  <c r="F12" i="83"/>
  <c r="C12" i="83"/>
  <c r="G11" i="83"/>
  <c r="F11" i="83"/>
  <c r="V10" i="83"/>
  <c r="G10" i="83"/>
  <c r="F10" i="83"/>
  <c r="C10" i="83"/>
  <c r="V75" i="83" s="1"/>
  <c r="V9" i="83"/>
  <c r="G9" i="83"/>
  <c r="F9" i="83"/>
  <c r="G8" i="83"/>
  <c r="F8" i="83"/>
  <c r="G7" i="83"/>
  <c r="F7" i="83"/>
  <c r="R6" i="83"/>
  <c r="G6" i="83"/>
  <c r="F6" i="83"/>
  <c r="C6" i="83"/>
  <c r="R73" i="83" s="1"/>
  <c r="R5" i="83"/>
  <c r="G5" i="83"/>
  <c r="F5" i="83"/>
  <c r="C5" i="83"/>
  <c r="W4" i="83"/>
  <c r="V4" i="83"/>
  <c r="Y4" i="83" s="1"/>
  <c r="M79" i="83"/>
  <c r="U79" i="83" s="1"/>
  <c r="M78" i="83"/>
  <c r="U78" i="83" s="1"/>
  <c r="M77" i="83"/>
  <c r="U77" i="83" s="1"/>
  <c r="M76" i="83"/>
  <c r="U76" i="83" s="1"/>
  <c r="M73" i="83"/>
  <c r="U73" i="83" s="1"/>
  <c r="M72" i="83"/>
  <c r="U72" i="83" s="1"/>
  <c r="M71" i="83"/>
  <c r="U71" i="83" s="1"/>
  <c r="M70" i="83"/>
  <c r="U70" i="83" s="1"/>
  <c r="M67" i="83"/>
  <c r="U67" i="83" s="1"/>
  <c r="M66" i="83"/>
  <c r="U66" i="83" s="1"/>
  <c r="M65" i="83"/>
  <c r="U65" i="83" s="1"/>
  <c r="M64" i="83"/>
  <c r="U64" i="83" s="1"/>
  <c r="M61" i="83"/>
  <c r="U61" i="83" s="1"/>
  <c r="M60" i="83"/>
  <c r="U60" i="83" s="1"/>
  <c r="M59" i="83"/>
  <c r="U59" i="83" s="1"/>
  <c r="M58" i="83"/>
  <c r="U58" i="83" s="1"/>
  <c r="M55" i="83"/>
  <c r="U55" i="83" s="1"/>
  <c r="M54" i="83"/>
  <c r="U54" i="83" s="1"/>
  <c r="M53" i="83"/>
  <c r="U53" i="83" s="1"/>
  <c r="M52" i="83"/>
  <c r="U52" i="83" s="1"/>
  <c r="M49" i="83"/>
  <c r="U49" i="83" s="1"/>
  <c r="M48" i="83"/>
  <c r="U48" i="83" s="1"/>
  <c r="M47" i="83"/>
  <c r="U47" i="83" s="1"/>
  <c r="M46" i="83"/>
  <c r="U46" i="83" s="1"/>
  <c r="M43" i="83"/>
  <c r="U43" i="83" s="1"/>
  <c r="M42" i="83"/>
  <c r="U42" i="83" s="1"/>
  <c r="M41" i="83"/>
  <c r="U41" i="83" s="1"/>
  <c r="M40" i="83"/>
  <c r="U40" i="83" s="1"/>
  <c r="M37" i="83"/>
  <c r="U37" i="83" s="1"/>
  <c r="M36" i="83"/>
  <c r="U36" i="83" s="1"/>
  <c r="M35" i="83"/>
  <c r="U35" i="83" s="1"/>
  <c r="M34" i="83"/>
  <c r="U34" i="83" s="1"/>
  <c r="M31" i="83"/>
  <c r="U31" i="83" s="1"/>
  <c r="M30" i="83"/>
  <c r="U30" i="83" s="1"/>
  <c r="M29" i="83"/>
  <c r="U29" i="83" s="1"/>
  <c r="M28" i="83"/>
  <c r="U28" i="83" s="1"/>
  <c r="M25" i="83"/>
  <c r="U25" i="83" s="1"/>
  <c r="M24" i="83"/>
  <c r="U24" i="83" s="1"/>
  <c r="M23" i="83"/>
  <c r="U23" i="83" s="1"/>
  <c r="M22" i="83"/>
  <c r="U22" i="83" s="1"/>
  <c r="M19" i="83"/>
  <c r="U19" i="83" s="1"/>
  <c r="M18" i="83"/>
  <c r="U18" i="83" s="1"/>
  <c r="M17" i="83"/>
  <c r="U17" i="83" s="1"/>
  <c r="M16" i="83"/>
  <c r="U16" i="83" s="1"/>
  <c r="M13" i="83"/>
  <c r="U13" i="83" s="1"/>
  <c r="M12" i="83"/>
  <c r="U12" i="83" s="1"/>
  <c r="M11" i="83"/>
  <c r="U11" i="83" s="1"/>
  <c r="M10" i="83"/>
  <c r="U10" i="83" s="1"/>
  <c r="M7" i="83"/>
  <c r="U7" i="83" s="1"/>
  <c r="M6" i="83"/>
  <c r="U6" i="83" s="1"/>
  <c r="M5" i="83"/>
  <c r="U5" i="83" s="1"/>
  <c r="M4" i="83"/>
  <c r="U4" i="83" s="1"/>
  <c r="X4" i="83" s="1"/>
  <c r="M4" i="83" a="1"/>
  <c r="M75" i="83" s="1"/>
  <c r="U75" i="83" s="1"/>
  <c r="G4" i="83"/>
  <c r="F4" i="83"/>
  <c r="AT3" i="83"/>
  <c r="R3" i="83"/>
  <c r="C3" i="83"/>
  <c r="O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V89" i="82"/>
  <c r="G89" i="82"/>
  <c r="F89" i="82"/>
  <c r="G88" i="82"/>
  <c r="F88" i="82"/>
  <c r="G87" i="82"/>
  <c r="F87" i="82"/>
  <c r="G86" i="82"/>
  <c r="F86" i="82"/>
  <c r="G85" i="82"/>
  <c r="F85" i="82"/>
  <c r="G84" i="82"/>
  <c r="F84" i="82"/>
  <c r="V83" i="82"/>
  <c r="G83" i="82"/>
  <c r="F83" i="82"/>
  <c r="G82" i="82"/>
  <c r="F82" i="82"/>
  <c r="R81" i="82"/>
  <c r="G81" i="82"/>
  <c r="F81" i="82"/>
  <c r="V80" i="82"/>
  <c r="G80" i="82"/>
  <c r="F80" i="82"/>
  <c r="G79" i="82"/>
  <c r="F79" i="82"/>
  <c r="R78" i="82"/>
  <c r="G78" i="82"/>
  <c r="F78" i="82"/>
  <c r="V77" i="82"/>
  <c r="G77" i="82"/>
  <c r="F77" i="82"/>
  <c r="G76" i="82"/>
  <c r="F76" i="82"/>
  <c r="R75" i="82"/>
  <c r="G75" i="82"/>
  <c r="F75" i="82"/>
  <c r="G74" i="82"/>
  <c r="F74" i="82"/>
  <c r="G73" i="82"/>
  <c r="F73" i="82"/>
  <c r="R72" i="82"/>
  <c r="G72" i="82"/>
  <c r="F72" i="82"/>
  <c r="G71" i="82"/>
  <c r="F71" i="82"/>
  <c r="G70" i="82"/>
  <c r="F70" i="82"/>
  <c r="R69" i="82"/>
  <c r="G69" i="82"/>
  <c r="F69" i="82"/>
  <c r="G68" i="82"/>
  <c r="F68" i="82"/>
  <c r="G67" i="82"/>
  <c r="F67" i="82"/>
  <c r="R66" i="82"/>
  <c r="G66" i="82"/>
  <c r="F66" i="82"/>
  <c r="V65" i="82"/>
  <c r="G65" i="82"/>
  <c r="F65" i="82"/>
  <c r="G64" i="82"/>
  <c r="F64" i="82"/>
  <c r="R63" i="82"/>
  <c r="G63" i="82"/>
  <c r="F63" i="82"/>
  <c r="V62" i="82"/>
  <c r="G62" i="82"/>
  <c r="F62" i="82"/>
  <c r="G61" i="82"/>
  <c r="F61" i="82"/>
  <c r="R60" i="82"/>
  <c r="G60" i="82"/>
  <c r="F60" i="82"/>
  <c r="V59" i="82"/>
  <c r="G59" i="82"/>
  <c r="F59" i="82"/>
  <c r="G58" i="82"/>
  <c r="F58" i="82"/>
  <c r="R57" i="82"/>
  <c r="G57" i="82"/>
  <c r="F57" i="82"/>
  <c r="V56" i="82"/>
  <c r="G56" i="82"/>
  <c r="F56" i="82"/>
  <c r="G55" i="82"/>
  <c r="F55" i="82"/>
  <c r="R54" i="82"/>
  <c r="G54" i="82"/>
  <c r="F54" i="82"/>
  <c r="G53" i="82"/>
  <c r="F53" i="82"/>
  <c r="G52" i="82"/>
  <c r="F52" i="82"/>
  <c r="R51" i="82"/>
  <c r="G51" i="82"/>
  <c r="F51" i="82"/>
  <c r="V50" i="82"/>
  <c r="G50" i="82"/>
  <c r="F50" i="82"/>
  <c r="G49" i="82"/>
  <c r="F49" i="82"/>
  <c r="R48" i="82"/>
  <c r="G48" i="82"/>
  <c r="F48" i="82"/>
  <c r="V47" i="82"/>
  <c r="G47" i="82"/>
  <c r="F47" i="82"/>
  <c r="G46" i="82"/>
  <c r="F46" i="82"/>
  <c r="R45" i="82"/>
  <c r="G45" i="82"/>
  <c r="F45" i="82"/>
  <c r="G44" i="82"/>
  <c r="F44" i="82"/>
  <c r="G43" i="82"/>
  <c r="F43" i="82"/>
  <c r="R42" i="82"/>
  <c r="G42" i="82"/>
  <c r="F42" i="82"/>
  <c r="V41" i="82"/>
  <c r="G41" i="82"/>
  <c r="F41" i="82"/>
  <c r="G40" i="82"/>
  <c r="F40" i="82"/>
  <c r="R39" i="82"/>
  <c r="G39" i="82"/>
  <c r="F39" i="82"/>
  <c r="V38" i="82"/>
  <c r="G38" i="82"/>
  <c r="F38" i="82"/>
  <c r="G37" i="82"/>
  <c r="F37" i="82"/>
  <c r="R36" i="82"/>
  <c r="G36" i="82"/>
  <c r="F36" i="82"/>
  <c r="G35" i="82"/>
  <c r="F35" i="82"/>
  <c r="G34" i="82"/>
  <c r="F34" i="82"/>
  <c r="R33" i="82"/>
  <c r="G33" i="82"/>
  <c r="F33" i="82"/>
  <c r="V32" i="82"/>
  <c r="G32" i="82"/>
  <c r="F32" i="82"/>
  <c r="G31" i="82"/>
  <c r="F31" i="82"/>
  <c r="R30" i="82"/>
  <c r="G30" i="82"/>
  <c r="F30" i="82"/>
  <c r="V29" i="82"/>
  <c r="G29" i="82"/>
  <c r="F29" i="82"/>
  <c r="G28" i="82"/>
  <c r="F28" i="82"/>
  <c r="R27" i="82"/>
  <c r="G27" i="82"/>
  <c r="F27" i="82"/>
  <c r="G26" i="82"/>
  <c r="F26" i="82"/>
  <c r="G25" i="82"/>
  <c r="F25" i="82"/>
  <c r="R24" i="82"/>
  <c r="G24" i="82"/>
  <c r="F24" i="82"/>
  <c r="V23" i="82"/>
  <c r="G23" i="82"/>
  <c r="F23" i="82"/>
  <c r="G22" i="82"/>
  <c r="F22" i="82"/>
  <c r="R21" i="82"/>
  <c r="G21" i="82"/>
  <c r="F21" i="82"/>
  <c r="V20" i="82"/>
  <c r="G20" i="82"/>
  <c r="F20" i="82"/>
  <c r="G19" i="82"/>
  <c r="F19" i="82"/>
  <c r="R18" i="82"/>
  <c r="G18" i="82"/>
  <c r="F18" i="82"/>
  <c r="G17" i="82"/>
  <c r="F17" i="82"/>
  <c r="G16" i="82"/>
  <c r="F16" i="82"/>
  <c r="R15" i="82"/>
  <c r="G15" i="82"/>
  <c r="F15" i="82"/>
  <c r="V14" i="82"/>
  <c r="G14" i="82"/>
  <c r="F14" i="82"/>
  <c r="G13" i="82"/>
  <c r="F13" i="82"/>
  <c r="R12" i="82"/>
  <c r="G12" i="82"/>
  <c r="F12" i="82"/>
  <c r="C12" i="82"/>
  <c r="G11" i="82"/>
  <c r="F11" i="82"/>
  <c r="G10" i="82"/>
  <c r="F10" i="82"/>
  <c r="C10" i="82"/>
  <c r="V86" i="82" s="1"/>
  <c r="V9" i="82"/>
  <c r="G9" i="82"/>
  <c r="F9" i="82"/>
  <c r="G8" i="82"/>
  <c r="F8" i="82"/>
  <c r="G7" i="82"/>
  <c r="F7" i="82"/>
  <c r="R6" i="82"/>
  <c r="G6" i="82"/>
  <c r="F6" i="82"/>
  <c r="C6" i="82"/>
  <c r="R9" i="82" s="1"/>
  <c r="G5" i="82"/>
  <c r="F5" i="82"/>
  <c r="C5" i="82"/>
  <c r="W4" i="82"/>
  <c r="V4" i="82"/>
  <c r="Y4" i="82" s="1"/>
  <c r="M57" i="82"/>
  <c r="U57" i="82" s="1"/>
  <c r="M39" i="82"/>
  <c r="U39" i="82" s="1"/>
  <c r="M21" i="82"/>
  <c r="U21" i="82" s="1"/>
  <c r="M4" i="82" a="1"/>
  <c r="M75" i="82" s="1"/>
  <c r="U75" i="82" s="1"/>
  <c r="G4" i="82"/>
  <c r="F4" i="82"/>
  <c r="AT3" i="82"/>
  <c r="R3" i="82"/>
  <c r="C3" i="82"/>
  <c r="O3" i="82" s="1"/>
  <c r="S98" i="81"/>
  <c r="R98" i="81"/>
  <c r="G98" i="81"/>
  <c r="F98" i="81"/>
  <c r="V97" i="81"/>
  <c r="R97" i="81"/>
  <c r="G97" i="81"/>
  <c r="F97" i="81"/>
  <c r="R96" i="81"/>
  <c r="G96" i="81"/>
  <c r="F96" i="81"/>
  <c r="R95" i="81"/>
  <c r="G95" i="81"/>
  <c r="F95" i="81"/>
  <c r="R94" i="81"/>
  <c r="G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V88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V79" i="81"/>
  <c r="R79" i="81"/>
  <c r="G79" i="81"/>
  <c r="F79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V65" i="81"/>
  <c r="R65" i="81"/>
  <c r="G65" i="81"/>
  <c r="F65" i="81"/>
  <c r="V64" i="81"/>
  <c r="R64" i="81"/>
  <c r="G64" i="81"/>
  <c r="F64" i="81"/>
  <c r="R63" i="81"/>
  <c r="G63" i="81"/>
  <c r="F63" i="81"/>
  <c r="R62" i="81"/>
  <c r="G62" i="81"/>
  <c r="F62" i="81"/>
  <c r="R61" i="81"/>
  <c r="G61" i="81"/>
  <c r="F61" i="81"/>
  <c r="R60" i="81"/>
  <c r="G60" i="81"/>
  <c r="F60" i="81"/>
  <c r="V59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V55" i="81"/>
  <c r="R55" i="81"/>
  <c r="G55" i="81"/>
  <c r="F55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V50" i="81"/>
  <c r="R50" i="81"/>
  <c r="G50" i="81"/>
  <c r="F50" i="81"/>
  <c r="R49" i="81"/>
  <c r="G49" i="81"/>
  <c r="F49" i="81"/>
  <c r="R48" i="81"/>
  <c r="G48" i="81"/>
  <c r="F48" i="81"/>
  <c r="R47" i="81"/>
  <c r="G47" i="81"/>
  <c r="F47" i="81"/>
  <c r="V46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R42" i="81"/>
  <c r="G42" i="81"/>
  <c r="F42" i="81"/>
  <c r="V41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V37" i="81"/>
  <c r="R37" i="81"/>
  <c r="G37" i="81"/>
  <c r="F37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V32" i="81"/>
  <c r="R32" i="81"/>
  <c r="G32" i="81"/>
  <c r="F32" i="81"/>
  <c r="R31" i="81"/>
  <c r="G31" i="81"/>
  <c r="F31" i="81"/>
  <c r="R30" i="81"/>
  <c r="G30" i="81"/>
  <c r="F30" i="81"/>
  <c r="R29" i="81"/>
  <c r="G29" i="81"/>
  <c r="F29" i="81"/>
  <c r="V28" i="81"/>
  <c r="R28" i="81"/>
  <c r="G28" i="81"/>
  <c r="F28" i="81"/>
  <c r="R27" i="81"/>
  <c r="G27" i="81"/>
  <c r="F27" i="81"/>
  <c r="R26" i="81"/>
  <c r="G26" i="81"/>
  <c r="F26" i="81"/>
  <c r="R25" i="81"/>
  <c r="G25" i="81"/>
  <c r="F25" i="81"/>
  <c r="R24" i="81"/>
  <c r="G24" i="81"/>
  <c r="F24" i="81"/>
  <c r="V23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V19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V14" i="81"/>
  <c r="R14" i="81"/>
  <c r="G14" i="81"/>
  <c r="F14" i="81"/>
  <c r="V13" i="81"/>
  <c r="R13" i="81"/>
  <c r="G13" i="81"/>
  <c r="F13" i="81"/>
  <c r="R12" i="81"/>
  <c r="G12" i="81"/>
  <c r="F12" i="81"/>
  <c r="C12" i="81"/>
  <c r="R11" i="81"/>
  <c r="G11" i="81"/>
  <c r="F11" i="81"/>
  <c r="R10" i="81"/>
  <c r="G10" i="81"/>
  <c r="F10" i="81"/>
  <c r="C10" i="81"/>
  <c r="V9" i="81"/>
  <c r="R9" i="81"/>
  <c r="G9" i="81"/>
  <c r="F9" i="81"/>
  <c r="V8" i="81"/>
  <c r="R8" i="81"/>
  <c r="G8" i="81"/>
  <c r="F8" i="81"/>
  <c r="V7" i="81"/>
  <c r="R7" i="81"/>
  <c r="G7" i="81"/>
  <c r="F7" i="81"/>
  <c r="R6" i="81"/>
  <c r="G6" i="81"/>
  <c r="F6" i="81"/>
  <c r="R5" i="81"/>
  <c r="G5" i="81"/>
  <c r="F5" i="81"/>
  <c r="C5" i="81"/>
  <c r="W4" i="81"/>
  <c r="V4" i="81"/>
  <c r="R4" i="81"/>
  <c r="M98" i="81"/>
  <c r="U98" i="81" s="1"/>
  <c r="M97" i="81"/>
  <c r="U97" i="81" s="1"/>
  <c r="M96" i="81"/>
  <c r="U96" i="81" s="1"/>
  <c r="M95" i="81"/>
  <c r="U95" i="81" s="1"/>
  <c r="M92" i="81"/>
  <c r="U92" i="81" s="1"/>
  <c r="M91" i="81"/>
  <c r="U91" i="81" s="1"/>
  <c r="M90" i="81"/>
  <c r="U90" i="81" s="1"/>
  <c r="M89" i="81"/>
  <c r="U89" i="81" s="1"/>
  <c r="M86" i="81"/>
  <c r="U86" i="81" s="1"/>
  <c r="M85" i="81"/>
  <c r="U85" i="81" s="1"/>
  <c r="M84" i="81"/>
  <c r="U84" i="81" s="1"/>
  <c r="M83" i="81"/>
  <c r="U83" i="81" s="1"/>
  <c r="M80" i="81"/>
  <c r="U80" i="81" s="1"/>
  <c r="M79" i="81"/>
  <c r="U79" i="81" s="1"/>
  <c r="M78" i="81"/>
  <c r="U78" i="81" s="1"/>
  <c r="M77" i="81"/>
  <c r="U77" i="81" s="1"/>
  <c r="M74" i="81"/>
  <c r="U74" i="81" s="1"/>
  <c r="M73" i="81"/>
  <c r="U73" i="81" s="1"/>
  <c r="M72" i="81"/>
  <c r="U72" i="81" s="1"/>
  <c r="M71" i="81"/>
  <c r="U71" i="81" s="1"/>
  <c r="M68" i="81"/>
  <c r="U68" i="81" s="1"/>
  <c r="M67" i="81"/>
  <c r="U67" i="81" s="1"/>
  <c r="M66" i="81"/>
  <c r="U66" i="81" s="1"/>
  <c r="M65" i="81"/>
  <c r="U65" i="81" s="1"/>
  <c r="M62" i="81"/>
  <c r="U62" i="81" s="1"/>
  <c r="M61" i="81"/>
  <c r="U61" i="81" s="1"/>
  <c r="M60" i="81"/>
  <c r="U60" i="81" s="1"/>
  <c r="M59" i="81"/>
  <c r="U59" i="81" s="1"/>
  <c r="M56" i="81"/>
  <c r="U56" i="81" s="1"/>
  <c r="M55" i="81"/>
  <c r="U55" i="81" s="1"/>
  <c r="M54" i="81"/>
  <c r="U54" i="81" s="1"/>
  <c r="M53" i="81"/>
  <c r="U53" i="81" s="1"/>
  <c r="M50" i="81"/>
  <c r="U50" i="81" s="1"/>
  <c r="M49" i="81"/>
  <c r="U49" i="81" s="1"/>
  <c r="M48" i="81"/>
  <c r="U48" i="81" s="1"/>
  <c r="M47" i="81"/>
  <c r="U47" i="81" s="1"/>
  <c r="M44" i="81"/>
  <c r="U44" i="81" s="1"/>
  <c r="M43" i="81"/>
  <c r="U43" i="81" s="1"/>
  <c r="M42" i="81"/>
  <c r="U42" i="81" s="1"/>
  <c r="M41" i="81"/>
  <c r="U41" i="81" s="1"/>
  <c r="M38" i="81"/>
  <c r="U38" i="81" s="1"/>
  <c r="M37" i="81"/>
  <c r="U37" i="81" s="1"/>
  <c r="M36" i="81"/>
  <c r="U36" i="81" s="1"/>
  <c r="M35" i="81"/>
  <c r="U35" i="81" s="1"/>
  <c r="M32" i="81"/>
  <c r="U32" i="81" s="1"/>
  <c r="M31" i="81"/>
  <c r="U31" i="81" s="1"/>
  <c r="M30" i="81"/>
  <c r="U30" i="81" s="1"/>
  <c r="M29" i="81"/>
  <c r="U29" i="81" s="1"/>
  <c r="M26" i="81"/>
  <c r="U26" i="81" s="1"/>
  <c r="M25" i="81"/>
  <c r="U25" i="81" s="1"/>
  <c r="M24" i="81"/>
  <c r="U24" i="81" s="1"/>
  <c r="M23" i="81"/>
  <c r="U23" i="81" s="1"/>
  <c r="M20" i="81"/>
  <c r="U20" i="81" s="1"/>
  <c r="M19" i="81"/>
  <c r="U19" i="81" s="1"/>
  <c r="M18" i="81"/>
  <c r="U18" i="81" s="1"/>
  <c r="M17" i="81"/>
  <c r="U17" i="81" s="1"/>
  <c r="M14" i="81"/>
  <c r="U14" i="81" s="1"/>
  <c r="M13" i="81"/>
  <c r="U13" i="81" s="1"/>
  <c r="M12" i="81"/>
  <c r="U12" i="81" s="1"/>
  <c r="M11" i="81"/>
  <c r="U11" i="81" s="1"/>
  <c r="M8" i="81"/>
  <c r="U8" i="81" s="1"/>
  <c r="M7" i="81"/>
  <c r="U7" i="81" s="1"/>
  <c r="M6" i="81"/>
  <c r="U6" i="81" s="1"/>
  <c r="M5" i="81"/>
  <c r="U5" i="81" s="1"/>
  <c r="M4" i="81" a="1"/>
  <c r="M94" i="81" s="1"/>
  <c r="U94" i="81" s="1"/>
  <c r="G4" i="81"/>
  <c r="F4" i="81"/>
  <c r="AT3" i="81"/>
  <c r="R3" i="81"/>
  <c r="AH3" i="81" s="1"/>
  <c r="AQ3" i="81" s="1"/>
  <c r="C3" i="81"/>
  <c r="O3" i="81" s="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G69" i="80"/>
  <c r="F69" i="80"/>
  <c r="V68" i="80"/>
  <c r="G68" i="80"/>
  <c r="F68" i="80"/>
  <c r="G67" i="80"/>
  <c r="F67" i="80"/>
  <c r="G66" i="80"/>
  <c r="F66" i="80"/>
  <c r="V65" i="80"/>
  <c r="G65" i="80"/>
  <c r="F65" i="80"/>
  <c r="G64" i="80"/>
  <c r="F64" i="80"/>
  <c r="G63" i="80"/>
  <c r="F63" i="80"/>
  <c r="V62" i="80"/>
  <c r="G62" i="80"/>
  <c r="F62" i="80"/>
  <c r="G61" i="80"/>
  <c r="F61" i="80"/>
  <c r="G60" i="80"/>
  <c r="F60" i="80"/>
  <c r="V59" i="80"/>
  <c r="G59" i="80"/>
  <c r="F59" i="80"/>
  <c r="G58" i="80"/>
  <c r="F58" i="80"/>
  <c r="G57" i="80"/>
  <c r="F57" i="80"/>
  <c r="V56" i="80"/>
  <c r="G56" i="80"/>
  <c r="F56" i="80"/>
  <c r="G55" i="80"/>
  <c r="F55" i="80"/>
  <c r="G54" i="80"/>
  <c r="F54" i="80"/>
  <c r="V53" i="80"/>
  <c r="G53" i="80"/>
  <c r="F53" i="80"/>
  <c r="G52" i="80"/>
  <c r="F52" i="80"/>
  <c r="G51" i="80"/>
  <c r="F51" i="80"/>
  <c r="V50" i="80"/>
  <c r="G50" i="80"/>
  <c r="F50" i="80"/>
  <c r="G49" i="80"/>
  <c r="F49" i="80"/>
  <c r="G48" i="80"/>
  <c r="F48" i="80"/>
  <c r="V47" i="80"/>
  <c r="G47" i="80"/>
  <c r="F47" i="80"/>
  <c r="G46" i="80"/>
  <c r="F46" i="80"/>
  <c r="G45" i="80"/>
  <c r="F45" i="80"/>
  <c r="V44" i="80"/>
  <c r="G44" i="80"/>
  <c r="F44" i="80"/>
  <c r="G43" i="80"/>
  <c r="F43" i="80"/>
  <c r="G42" i="80"/>
  <c r="F42" i="80"/>
  <c r="V41" i="80"/>
  <c r="G41" i="80"/>
  <c r="F41" i="80"/>
  <c r="G40" i="80"/>
  <c r="F40" i="80"/>
  <c r="G39" i="80"/>
  <c r="F39" i="80"/>
  <c r="V38" i="80"/>
  <c r="G38" i="80"/>
  <c r="F38" i="80"/>
  <c r="G37" i="80"/>
  <c r="F37" i="80"/>
  <c r="G36" i="80"/>
  <c r="F36" i="80"/>
  <c r="V35" i="80"/>
  <c r="G35" i="80"/>
  <c r="F35" i="80"/>
  <c r="G34" i="80"/>
  <c r="F34" i="80"/>
  <c r="V33" i="80"/>
  <c r="G33" i="80"/>
  <c r="F33" i="80"/>
  <c r="V32" i="80"/>
  <c r="G32" i="80"/>
  <c r="F32" i="80"/>
  <c r="G31" i="80"/>
  <c r="F31" i="80"/>
  <c r="V30" i="80"/>
  <c r="G30" i="80"/>
  <c r="F30" i="80"/>
  <c r="V29" i="80"/>
  <c r="G29" i="80"/>
  <c r="F29" i="80"/>
  <c r="G28" i="80"/>
  <c r="F28" i="80"/>
  <c r="V27" i="80"/>
  <c r="G27" i="80"/>
  <c r="F27" i="80"/>
  <c r="V26" i="80"/>
  <c r="G26" i="80"/>
  <c r="F26" i="80"/>
  <c r="G25" i="80"/>
  <c r="F25" i="80"/>
  <c r="V24" i="80"/>
  <c r="G24" i="80"/>
  <c r="F24" i="80"/>
  <c r="V23" i="80"/>
  <c r="G23" i="80"/>
  <c r="F23" i="80"/>
  <c r="G22" i="80"/>
  <c r="F22" i="80"/>
  <c r="V21" i="80"/>
  <c r="G21" i="80"/>
  <c r="F21" i="80"/>
  <c r="V20" i="80"/>
  <c r="G20" i="80"/>
  <c r="F20" i="80"/>
  <c r="G19" i="80"/>
  <c r="F19" i="80"/>
  <c r="V18" i="80"/>
  <c r="G18" i="80"/>
  <c r="F18" i="80"/>
  <c r="V17" i="80"/>
  <c r="G17" i="80"/>
  <c r="F17" i="80"/>
  <c r="G16" i="80"/>
  <c r="F16" i="80"/>
  <c r="V15" i="80"/>
  <c r="G15" i="80"/>
  <c r="F15" i="80"/>
  <c r="V14" i="80"/>
  <c r="G14" i="80"/>
  <c r="F14" i="80"/>
  <c r="G13" i="80"/>
  <c r="F13" i="80"/>
  <c r="V12" i="80"/>
  <c r="G12" i="80"/>
  <c r="F12" i="80"/>
  <c r="C12" i="80"/>
  <c r="C3" i="80" s="1"/>
  <c r="O3" i="80" s="1"/>
  <c r="V11" i="80"/>
  <c r="G11" i="80"/>
  <c r="F11" i="80"/>
  <c r="V10" i="80"/>
  <c r="G10" i="80"/>
  <c r="F10" i="80"/>
  <c r="C10" i="80"/>
  <c r="V69" i="80" s="1"/>
  <c r="V9" i="80"/>
  <c r="G9" i="80"/>
  <c r="F9" i="80"/>
  <c r="G8" i="80"/>
  <c r="F8" i="80"/>
  <c r="G7" i="80"/>
  <c r="F7" i="80"/>
  <c r="V6" i="80"/>
  <c r="G6" i="80"/>
  <c r="F6" i="80"/>
  <c r="C6" i="80"/>
  <c r="R9" i="80" s="1"/>
  <c r="V5" i="80"/>
  <c r="G5" i="80"/>
  <c r="F5" i="80"/>
  <c r="C5" i="80"/>
  <c r="W4" i="80"/>
  <c r="V4" i="80"/>
  <c r="Y4" i="80" s="1"/>
  <c r="M68" i="80"/>
  <c r="U68" i="80" s="1"/>
  <c r="M67" i="80"/>
  <c r="U67" i="80" s="1"/>
  <c r="M66" i="80"/>
  <c r="U66" i="80" s="1"/>
  <c r="M65" i="80"/>
  <c r="U65" i="80" s="1"/>
  <c r="M62" i="80"/>
  <c r="U62" i="80" s="1"/>
  <c r="M61" i="80"/>
  <c r="U61" i="80" s="1"/>
  <c r="M60" i="80"/>
  <c r="U60" i="80" s="1"/>
  <c r="M59" i="80"/>
  <c r="U59" i="80" s="1"/>
  <c r="M56" i="80"/>
  <c r="U56" i="80" s="1"/>
  <c r="M55" i="80"/>
  <c r="U55" i="80" s="1"/>
  <c r="M54" i="80"/>
  <c r="U54" i="80" s="1"/>
  <c r="M53" i="80"/>
  <c r="U53" i="80" s="1"/>
  <c r="M50" i="80"/>
  <c r="U50" i="80" s="1"/>
  <c r="M49" i="80"/>
  <c r="U49" i="80" s="1"/>
  <c r="M48" i="80"/>
  <c r="U48" i="80" s="1"/>
  <c r="M47" i="80"/>
  <c r="U47" i="80" s="1"/>
  <c r="M44" i="80"/>
  <c r="U44" i="80" s="1"/>
  <c r="M43" i="80"/>
  <c r="U43" i="80" s="1"/>
  <c r="M42" i="80"/>
  <c r="U42" i="80" s="1"/>
  <c r="M41" i="80"/>
  <c r="U41" i="80" s="1"/>
  <c r="M38" i="80"/>
  <c r="U38" i="80" s="1"/>
  <c r="M37" i="80"/>
  <c r="U37" i="80" s="1"/>
  <c r="M36" i="80"/>
  <c r="U36" i="80" s="1"/>
  <c r="M35" i="80"/>
  <c r="U35" i="80" s="1"/>
  <c r="M32" i="80"/>
  <c r="U32" i="80" s="1"/>
  <c r="M31" i="80"/>
  <c r="U31" i="80" s="1"/>
  <c r="M30" i="80"/>
  <c r="U30" i="80" s="1"/>
  <c r="M29" i="80"/>
  <c r="U29" i="80" s="1"/>
  <c r="M26" i="80"/>
  <c r="U26" i="80" s="1"/>
  <c r="M25" i="80"/>
  <c r="U25" i="80" s="1"/>
  <c r="M24" i="80"/>
  <c r="U24" i="80" s="1"/>
  <c r="M23" i="80"/>
  <c r="U23" i="80" s="1"/>
  <c r="M20" i="80"/>
  <c r="U20" i="80" s="1"/>
  <c r="M19" i="80"/>
  <c r="U19" i="80" s="1"/>
  <c r="M18" i="80"/>
  <c r="U18" i="80" s="1"/>
  <c r="M17" i="80"/>
  <c r="U17" i="80" s="1"/>
  <c r="M14" i="80"/>
  <c r="U14" i="80" s="1"/>
  <c r="M13" i="80"/>
  <c r="U13" i="80" s="1"/>
  <c r="M12" i="80"/>
  <c r="U12" i="80" s="1"/>
  <c r="M11" i="80"/>
  <c r="U11" i="80" s="1"/>
  <c r="M8" i="80"/>
  <c r="U8" i="80" s="1"/>
  <c r="M7" i="80"/>
  <c r="U7" i="80" s="1"/>
  <c r="M6" i="80"/>
  <c r="U6" i="80" s="1"/>
  <c r="M5" i="80"/>
  <c r="U5" i="80" s="1"/>
  <c r="M4" i="80" a="1"/>
  <c r="M64" i="80" s="1"/>
  <c r="U64" i="80" s="1"/>
  <c r="G4" i="80"/>
  <c r="F4" i="80"/>
  <c r="AT3" i="80"/>
  <c r="AH3" i="80"/>
  <c r="AQ3" i="80" s="1"/>
  <c r="R3" i="80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V79" i="79"/>
  <c r="G79" i="79"/>
  <c r="F79" i="79"/>
  <c r="V78" i="79"/>
  <c r="G78" i="79"/>
  <c r="F78" i="79"/>
  <c r="G77" i="79"/>
  <c r="F77" i="79"/>
  <c r="V76" i="79"/>
  <c r="G76" i="79"/>
  <c r="F76" i="79"/>
  <c r="V75" i="79"/>
  <c r="G75" i="79"/>
  <c r="F75" i="79"/>
  <c r="G74" i="79"/>
  <c r="F74" i="79"/>
  <c r="V73" i="79"/>
  <c r="G73" i="79"/>
  <c r="F73" i="79"/>
  <c r="V72" i="79"/>
  <c r="G72" i="79"/>
  <c r="F72" i="79"/>
  <c r="G71" i="79"/>
  <c r="F71" i="79"/>
  <c r="V70" i="79"/>
  <c r="G70" i="79"/>
  <c r="F70" i="79"/>
  <c r="V69" i="79"/>
  <c r="G69" i="79"/>
  <c r="F69" i="79"/>
  <c r="G68" i="79"/>
  <c r="F68" i="79"/>
  <c r="V67" i="79"/>
  <c r="G67" i="79"/>
  <c r="F67" i="79"/>
  <c r="V66" i="79"/>
  <c r="G66" i="79"/>
  <c r="F66" i="79"/>
  <c r="G65" i="79"/>
  <c r="F65" i="79"/>
  <c r="V64" i="79"/>
  <c r="G64" i="79"/>
  <c r="F64" i="79"/>
  <c r="V63" i="79"/>
  <c r="G63" i="79"/>
  <c r="F63" i="79"/>
  <c r="G62" i="79"/>
  <c r="F62" i="79"/>
  <c r="V61" i="79"/>
  <c r="G61" i="79"/>
  <c r="F61" i="79"/>
  <c r="V60" i="79"/>
  <c r="G60" i="79"/>
  <c r="F60" i="79"/>
  <c r="G59" i="79"/>
  <c r="F59" i="79"/>
  <c r="V58" i="79"/>
  <c r="G58" i="79"/>
  <c r="F58" i="79"/>
  <c r="V57" i="79"/>
  <c r="G57" i="79"/>
  <c r="F57" i="79"/>
  <c r="G56" i="79"/>
  <c r="F56" i="79"/>
  <c r="V55" i="79"/>
  <c r="G55" i="79"/>
  <c r="F55" i="79"/>
  <c r="V54" i="79"/>
  <c r="G54" i="79"/>
  <c r="F54" i="79"/>
  <c r="G53" i="79"/>
  <c r="F53" i="79"/>
  <c r="V52" i="79"/>
  <c r="G52" i="79"/>
  <c r="F52" i="79"/>
  <c r="V51" i="79"/>
  <c r="G51" i="79"/>
  <c r="F51" i="79"/>
  <c r="G50" i="79"/>
  <c r="F50" i="79"/>
  <c r="V49" i="79"/>
  <c r="G49" i="79"/>
  <c r="F49" i="79"/>
  <c r="V48" i="79"/>
  <c r="G48" i="79"/>
  <c r="F48" i="79"/>
  <c r="G47" i="79"/>
  <c r="F47" i="79"/>
  <c r="V46" i="79"/>
  <c r="G46" i="79"/>
  <c r="F46" i="79"/>
  <c r="V45" i="79"/>
  <c r="G45" i="79"/>
  <c r="F45" i="79"/>
  <c r="G44" i="79"/>
  <c r="F44" i="79"/>
  <c r="V43" i="79"/>
  <c r="G43" i="79"/>
  <c r="F43" i="79"/>
  <c r="V42" i="79"/>
  <c r="G42" i="79"/>
  <c r="F42" i="79"/>
  <c r="G41" i="79"/>
  <c r="F41" i="79"/>
  <c r="V40" i="79"/>
  <c r="G40" i="79"/>
  <c r="F40" i="79"/>
  <c r="V39" i="79"/>
  <c r="G39" i="79"/>
  <c r="F39" i="79"/>
  <c r="R38" i="79"/>
  <c r="G38" i="79"/>
  <c r="F38" i="79"/>
  <c r="V37" i="79"/>
  <c r="G37" i="79"/>
  <c r="F37" i="79"/>
  <c r="V36" i="79"/>
  <c r="G36" i="79"/>
  <c r="F36" i="79"/>
  <c r="G35" i="79"/>
  <c r="F35" i="79"/>
  <c r="V34" i="79"/>
  <c r="G34" i="79"/>
  <c r="F34" i="79"/>
  <c r="V33" i="79"/>
  <c r="G33" i="79"/>
  <c r="F33" i="79"/>
  <c r="G32" i="79"/>
  <c r="F32" i="79"/>
  <c r="V31" i="79"/>
  <c r="G31" i="79"/>
  <c r="F31" i="79"/>
  <c r="V30" i="79"/>
  <c r="G30" i="79"/>
  <c r="F30" i="79"/>
  <c r="G29" i="79"/>
  <c r="F29" i="79"/>
  <c r="V28" i="79"/>
  <c r="G28" i="79"/>
  <c r="F28" i="79"/>
  <c r="V27" i="79"/>
  <c r="G27" i="79"/>
  <c r="F27" i="79"/>
  <c r="G26" i="79"/>
  <c r="F26" i="79"/>
  <c r="V25" i="79"/>
  <c r="G25" i="79"/>
  <c r="F25" i="79"/>
  <c r="V24" i="79"/>
  <c r="G24" i="79"/>
  <c r="F24" i="79"/>
  <c r="G23" i="79"/>
  <c r="F23" i="79"/>
  <c r="V22" i="79"/>
  <c r="G22" i="79"/>
  <c r="F22" i="79"/>
  <c r="V21" i="79"/>
  <c r="G21" i="79"/>
  <c r="F21" i="79"/>
  <c r="G20" i="79"/>
  <c r="F20" i="79"/>
  <c r="V19" i="79"/>
  <c r="G19" i="79"/>
  <c r="F19" i="79"/>
  <c r="V18" i="79"/>
  <c r="G18" i="79"/>
  <c r="F18" i="79"/>
  <c r="G17" i="79"/>
  <c r="F17" i="79"/>
  <c r="V16" i="79"/>
  <c r="G16" i="79"/>
  <c r="F16" i="79"/>
  <c r="V15" i="79"/>
  <c r="G15" i="79"/>
  <c r="F15" i="79"/>
  <c r="G14" i="79"/>
  <c r="F14" i="79"/>
  <c r="V13" i="79"/>
  <c r="G13" i="79"/>
  <c r="F13" i="79"/>
  <c r="V12" i="79"/>
  <c r="G12" i="79"/>
  <c r="F12" i="79"/>
  <c r="C12" i="79"/>
  <c r="V11" i="79"/>
  <c r="G11" i="79"/>
  <c r="F11" i="79"/>
  <c r="G10" i="79"/>
  <c r="F10" i="79"/>
  <c r="C10" i="79"/>
  <c r="V77" i="79" s="1"/>
  <c r="V9" i="79"/>
  <c r="G9" i="79"/>
  <c r="F9" i="79"/>
  <c r="V8" i="79"/>
  <c r="R8" i="79"/>
  <c r="G8" i="79"/>
  <c r="F8" i="79"/>
  <c r="V7" i="79"/>
  <c r="R7" i="79"/>
  <c r="G7" i="79"/>
  <c r="F7" i="79"/>
  <c r="V6" i="79"/>
  <c r="G6" i="79"/>
  <c r="F6" i="79"/>
  <c r="C6" i="79"/>
  <c r="R50" i="79" s="1"/>
  <c r="V5" i="79"/>
  <c r="G5" i="79"/>
  <c r="F5" i="79"/>
  <c r="C5" i="79"/>
  <c r="Y4" i="79"/>
  <c r="W4" i="79"/>
  <c r="V4" i="79"/>
  <c r="M76" i="79"/>
  <c r="U76" i="79" s="1"/>
  <c r="M68" i="79"/>
  <c r="U68" i="79" s="1"/>
  <c r="M61" i="79"/>
  <c r="U61" i="79" s="1"/>
  <c r="M58" i="79"/>
  <c r="U58" i="79" s="1"/>
  <c r="M51" i="79"/>
  <c r="U51" i="79" s="1"/>
  <c r="M50" i="79"/>
  <c r="U50" i="79" s="1"/>
  <c r="M43" i="79"/>
  <c r="U43" i="79" s="1"/>
  <c r="M40" i="79"/>
  <c r="U40" i="79" s="1"/>
  <c r="M33" i="79"/>
  <c r="U33" i="79" s="1"/>
  <c r="M32" i="79"/>
  <c r="U32" i="79" s="1"/>
  <c r="M25" i="79"/>
  <c r="U25" i="79" s="1"/>
  <c r="M22" i="79"/>
  <c r="U22" i="79" s="1"/>
  <c r="M15" i="79"/>
  <c r="U15" i="79" s="1"/>
  <c r="M14" i="79"/>
  <c r="U14" i="79" s="1"/>
  <c r="M7" i="79"/>
  <c r="U7" i="79" s="1"/>
  <c r="M4" i="79"/>
  <c r="U4" i="79" s="1"/>
  <c r="X4" i="79" s="1"/>
  <c r="M4" i="79" a="1"/>
  <c r="G4" i="79"/>
  <c r="F4" i="79"/>
  <c r="AT3" i="79"/>
  <c r="C3" i="79"/>
  <c r="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R89" i="78"/>
  <c r="G89" i="78"/>
  <c r="F89" i="78"/>
  <c r="G88" i="78"/>
  <c r="F88" i="78"/>
  <c r="G87" i="78"/>
  <c r="F87" i="78"/>
  <c r="G86" i="78"/>
  <c r="F86" i="78"/>
  <c r="G85" i="78"/>
  <c r="F85" i="78"/>
  <c r="G84" i="78"/>
  <c r="F84" i="78"/>
  <c r="G83" i="78"/>
  <c r="F83" i="78"/>
  <c r="R82" i="78"/>
  <c r="G82" i="78"/>
  <c r="F82" i="78"/>
  <c r="G81" i="78"/>
  <c r="F81" i="78"/>
  <c r="R80" i="78"/>
  <c r="G80" i="78"/>
  <c r="F80" i="78"/>
  <c r="G79" i="78"/>
  <c r="F79" i="78"/>
  <c r="G78" i="78"/>
  <c r="F78" i="78"/>
  <c r="G77" i="78"/>
  <c r="F77" i="78"/>
  <c r="G76" i="78"/>
  <c r="F76" i="78"/>
  <c r="G75" i="78"/>
  <c r="F75" i="78"/>
  <c r="G74" i="78"/>
  <c r="F74" i="78"/>
  <c r="R73" i="78"/>
  <c r="G73" i="78"/>
  <c r="F73" i="78"/>
  <c r="G72" i="78"/>
  <c r="F72" i="78"/>
  <c r="R71" i="78"/>
  <c r="G71" i="78"/>
  <c r="F71" i="78"/>
  <c r="G70" i="78"/>
  <c r="F70" i="78"/>
  <c r="G69" i="78"/>
  <c r="F69" i="78"/>
  <c r="G68" i="78"/>
  <c r="F68" i="78"/>
  <c r="G67" i="78"/>
  <c r="F67" i="78"/>
  <c r="G66" i="78"/>
  <c r="F66" i="78"/>
  <c r="G65" i="78"/>
  <c r="F65" i="78"/>
  <c r="R64" i="78"/>
  <c r="G64" i="78"/>
  <c r="F64" i="78"/>
  <c r="G63" i="78"/>
  <c r="F63" i="78"/>
  <c r="R62" i="78"/>
  <c r="G62" i="78"/>
  <c r="F62" i="78"/>
  <c r="G61" i="78"/>
  <c r="F61" i="78"/>
  <c r="G60" i="78"/>
  <c r="F60" i="78"/>
  <c r="G59" i="78"/>
  <c r="F59" i="78"/>
  <c r="G58" i="78"/>
  <c r="F58" i="78"/>
  <c r="G57" i="78"/>
  <c r="F57" i="78"/>
  <c r="G56" i="78"/>
  <c r="F56" i="78"/>
  <c r="R55" i="78"/>
  <c r="G55" i="78"/>
  <c r="F55" i="78"/>
  <c r="G54" i="78"/>
  <c r="F54" i="78"/>
  <c r="R53" i="78"/>
  <c r="G53" i="78"/>
  <c r="F53" i="78"/>
  <c r="G52" i="78"/>
  <c r="F52" i="78"/>
  <c r="G51" i="78"/>
  <c r="F51" i="78"/>
  <c r="G50" i="78"/>
  <c r="F50" i="78"/>
  <c r="G49" i="78"/>
  <c r="F49" i="78"/>
  <c r="G48" i="78"/>
  <c r="F48" i="78"/>
  <c r="G47" i="78"/>
  <c r="F47" i="78"/>
  <c r="R46" i="78"/>
  <c r="G46" i="78"/>
  <c r="F46" i="78"/>
  <c r="G45" i="78"/>
  <c r="F45" i="78"/>
  <c r="R44" i="78"/>
  <c r="G44" i="78"/>
  <c r="F44" i="78"/>
  <c r="G43" i="78"/>
  <c r="F43" i="78"/>
  <c r="G42" i="78"/>
  <c r="F42" i="78"/>
  <c r="G41" i="78"/>
  <c r="F41" i="78"/>
  <c r="G40" i="78"/>
  <c r="F40" i="78"/>
  <c r="G39" i="78"/>
  <c r="F39" i="78"/>
  <c r="G38" i="78"/>
  <c r="F38" i="78"/>
  <c r="R37" i="78"/>
  <c r="G37" i="78"/>
  <c r="F37" i="78"/>
  <c r="G36" i="78"/>
  <c r="F36" i="78"/>
  <c r="R35" i="78"/>
  <c r="G35" i="78"/>
  <c r="F35" i="78"/>
  <c r="G34" i="78"/>
  <c r="F34" i="78"/>
  <c r="G33" i="78"/>
  <c r="F33" i="78"/>
  <c r="G32" i="78"/>
  <c r="F32" i="78"/>
  <c r="G31" i="78"/>
  <c r="F31" i="78"/>
  <c r="R30" i="78"/>
  <c r="G30" i="78"/>
  <c r="F30" i="78"/>
  <c r="G29" i="78"/>
  <c r="F29" i="78"/>
  <c r="G28" i="78"/>
  <c r="F28" i="78"/>
  <c r="R27" i="78"/>
  <c r="G27" i="78"/>
  <c r="F27" i="78"/>
  <c r="G26" i="78"/>
  <c r="F26" i="78"/>
  <c r="G25" i="78"/>
  <c r="F25" i="78"/>
  <c r="R24" i="78"/>
  <c r="G24" i="78"/>
  <c r="F24" i="78"/>
  <c r="G23" i="78"/>
  <c r="F23" i="78"/>
  <c r="G22" i="78"/>
  <c r="F22" i="78"/>
  <c r="R21" i="78"/>
  <c r="G21" i="78"/>
  <c r="F21" i="78"/>
  <c r="G20" i="78"/>
  <c r="F20" i="78"/>
  <c r="G19" i="78"/>
  <c r="F19" i="78"/>
  <c r="R18" i="78"/>
  <c r="G18" i="78"/>
  <c r="F18" i="78"/>
  <c r="G17" i="78"/>
  <c r="F17" i="78"/>
  <c r="G16" i="78"/>
  <c r="F16" i="78"/>
  <c r="R15" i="78"/>
  <c r="G15" i="78"/>
  <c r="F15" i="78"/>
  <c r="G14" i="78"/>
  <c r="F14" i="78"/>
  <c r="G13" i="78"/>
  <c r="F13" i="78"/>
  <c r="R12" i="78"/>
  <c r="G12" i="78"/>
  <c r="F12" i="78"/>
  <c r="C12" i="78"/>
  <c r="R11" i="78"/>
  <c r="G11" i="78"/>
  <c r="F11" i="78"/>
  <c r="G10" i="78"/>
  <c r="F10" i="78"/>
  <c r="C10" i="78"/>
  <c r="V9" i="78"/>
  <c r="G9" i="78"/>
  <c r="F9" i="78"/>
  <c r="G8" i="78"/>
  <c r="F8" i="78"/>
  <c r="G7" i="78"/>
  <c r="F7" i="78"/>
  <c r="R6" i="78"/>
  <c r="G6" i="78"/>
  <c r="F6" i="78"/>
  <c r="C6" i="78"/>
  <c r="R9" i="78" s="1"/>
  <c r="R5" i="78"/>
  <c r="G5" i="78"/>
  <c r="F5" i="78"/>
  <c r="C5" i="78"/>
  <c r="W4" i="78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M4" i="78" a="1"/>
  <c r="M86" i="78" s="1"/>
  <c r="U86" i="78" s="1"/>
  <c r="G4" i="78"/>
  <c r="F4" i="78"/>
  <c r="AT3" i="78"/>
  <c r="C3" i="78"/>
  <c r="O3" i="78" s="1"/>
  <c r="P3" i="78" s="1"/>
  <c r="AF3" i="78" s="1"/>
  <c r="A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R88" i="77"/>
  <c r="G88" i="77"/>
  <c r="F88" i="77"/>
  <c r="R87" i="77"/>
  <c r="G87" i="77"/>
  <c r="F87" i="77"/>
  <c r="R86" i="77"/>
  <c r="G86" i="77"/>
  <c r="F86" i="77"/>
  <c r="V85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G77" i="77"/>
  <c r="F77" i="77"/>
  <c r="R76" i="77"/>
  <c r="G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R68" i="77"/>
  <c r="G68" i="77"/>
  <c r="F68" i="77"/>
  <c r="V67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R50" i="77"/>
  <c r="G50" i="77"/>
  <c r="F50" i="77"/>
  <c r="V49" i="77"/>
  <c r="R49" i="77"/>
  <c r="G49" i="77"/>
  <c r="F49" i="77"/>
  <c r="R48" i="77"/>
  <c r="G48" i="77"/>
  <c r="F48" i="77"/>
  <c r="R47" i="77"/>
  <c r="G47" i="77"/>
  <c r="F47" i="77"/>
  <c r="V46" i="77"/>
  <c r="R46" i="77"/>
  <c r="G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V34" i="77"/>
  <c r="R34" i="77"/>
  <c r="G34" i="77"/>
  <c r="F34" i="77"/>
  <c r="R33" i="77"/>
  <c r="G33" i="77"/>
  <c r="F33" i="77"/>
  <c r="R32" i="77"/>
  <c r="G32" i="77"/>
  <c r="F32" i="77"/>
  <c r="V31" i="77"/>
  <c r="R31" i="77"/>
  <c r="G31" i="77"/>
  <c r="F31" i="77"/>
  <c r="R30" i="77"/>
  <c r="G30" i="77"/>
  <c r="F30" i="77"/>
  <c r="R29" i="77"/>
  <c r="G29" i="77"/>
  <c r="F29" i="77"/>
  <c r="V28" i="77"/>
  <c r="R28" i="77"/>
  <c r="G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V16" i="77"/>
  <c r="R16" i="77"/>
  <c r="G16" i="77"/>
  <c r="F16" i="77"/>
  <c r="R15" i="77"/>
  <c r="G15" i="77"/>
  <c r="F15" i="77"/>
  <c r="R14" i="77"/>
  <c r="G14" i="77"/>
  <c r="F14" i="77"/>
  <c r="V13" i="77"/>
  <c r="R13" i="77"/>
  <c r="G13" i="77"/>
  <c r="F13" i="77"/>
  <c r="R12" i="77"/>
  <c r="G12" i="77"/>
  <c r="F12" i="77"/>
  <c r="C12" i="77"/>
  <c r="R11" i="77"/>
  <c r="G11" i="77"/>
  <c r="F11" i="77"/>
  <c r="R10" i="77"/>
  <c r="G10" i="77"/>
  <c r="F10" i="77"/>
  <c r="C10" i="77"/>
  <c r="V91" i="77" s="1"/>
  <c r="V9" i="77"/>
  <c r="R9" i="77"/>
  <c r="G9" i="77"/>
  <c r="F9" i="77"/>
  <c r="V8" i="77"/>
  <c r="R8" i="77"/>
  <c r="G8" i="77"/>
  <c r="F8" i="77"/>
  <c r="V7" i="77"/>
  <c r="R7" i="77"/>
  <c r="G7" i="77"/>
  <c r="F7" i="77"/>
  <c r="R6" i="77"/>
  <c r="G6" i="77"/>
  <c r="F6" i="77"/>
  <c r="R5" i="77"/>
  <c r="G5" i="77"/>
  <c r="F5" i="77"/>
  <c r="C5" i="77"/>
  <c r="W4" i="77"/>
  <c r="V4" i="77"/>
  <c r="R4" i="77"/>
  <c r="M98" i="77"/>
  <c r="U98" i="77" s="1"/>
  <c r="M97" i="77"/>
  <c r="U97" i="77" s="1"/>
  <c r="M96" i="77"/>
  <c r="U96" i="77" s="1"/>
  <c r="M95" i="77"/>
  <c r="U95" i="77" s="1"/>
  <c r="M92" i="77"/>
  <c r="U92" i="77" s="1"/>
  <c r="M91" i="77"/>
  <c r="U91" i="77" s="1"/>
  <c r="M90" i="77"/>
  <c r="U90" i="77" s="1"/>
  <c r="M89" i="77"/>
  <c r="U89" i="77" s="1"/>
  <c r="M86" i="77"/>
  <c r="U86" i="77" s="1"/>
  <c r="M85" i="77"/>
  <c r="U85" i="77" s="1"/>
  <c r="M84" i="77"/>
  <c r="U84" i="77" s="1"/>
  <c r="M83" i="77"/>
  <c r="U83" i="77" s="1"/>
  <c r="M80" i="77"/>
  <c r="U80" i="77" s="1"/>
  <c r="M79" i="77"/>
  <c r="U79" i="77" s="1"/>
  <c r="M78" i="77"/>
  <c r="U78" i="77" s="1"/>
  <c r="M77" i="77"/>
  <c r="U77" i="77" s="1"/>
  <c r="M74" i="77"/>
  <c r="U74" i="77" s="1"/>
  <c r="M73" i="77"/>
  <c r="U73" i="77" s="1"/>
  <c r="M72" i="77"/>
  <c r="U72" i="77" s="1"/>
  <c r="M71" i="77"/>
  <c r="U71" i="77" s="1"/>
  <c r="M68" i="77"/>
  <c r="U68" i="77" s="1"/>
  <c r="M67" i="77"/>
  <c r="U67" i="77" s="1"/>
  <c r="M66" i="77"/>
  <c r="U66" i="77" s="1"/>
  <c r="M65" i="77"/>
  <c r="U65" i="77" s="1"/>
  <c r="M62" i="77"/>
  <c r="U62" i="77" s="1"/>
  <c r="M61" i="77"/>
  <c r="U61" i="77" s="1"/>
  <c r="M60" i="77"/>
  <c r="U60" i="77" s="1"/>
  <c r="M59" i="77"/>
  <c r="U59" i="77" s="1"/>
  <c r="M56" i="77"/>
  <c r="U56" i="77" s="1"/>
  <c r="M55" i="77"/>
  <c r="U55" i="77" s="1"/>
  <c r="M54" i="77"/>
  <c r="U54" i="77" s="1"/>
  <c r="M53" i="77"/>
  <c r="U53" i="77" s="1"/>
  <c r="M50" i="77"/>
  <c r="U50" i="77" s="1"/>
  <c r="M49" i="77"/>
  <c r="U49" i="77" s="1"/>
  <c r="M48" i="77"/>
  <c r="U48" i="77" s="1"/>
  <c r="M47" i="77"/>
  <c r="U47" i="77" s="1"/>
  <c r="M44" i="77"/>
  <c r="U44" i="77" s="1"/>
  <c r="M43" i="77"/>
  <c r="U43" i="77" s="1"/>
  <c r="M42" i="77"/>
  <c r="U42" i="77" s="1"/>
  <c r="M41" i="77"/>
  <c r="U41" i="77" s="1"/>
  <c r="M38" i="77"/>
  <c r="U38" i="77" s="1"/>
  <c r="M37" i="77"/>
  <c r="U37" i="77" s="1"/>
  <c r="M36" i="77"/>
  <c r="U36" i="77" s="1"/>
  <c r="M35" i="77"/>
  <c r="U35" i="77" s="1"/>
  <c r="M32" i="77"/>
  <c r="U32" i="77" s="1"/>
  <c r="M31" i="77"/>
  <c r="U31" i="77" s="1"/>
  <c r="M30" i="77"/>
  <c r="U30" i="77" s="1"/>
  <c r="M29" i="77"/>
  <c r="U29" i="77" s="1"/>
  <c r="M26" i="77"/>
  <c r="U26" i="77" s="1"/>
  <c r="M25" i="77"/>
  <c r="U25" i="77" s="1"/>
  <c r="M24" i="77"/>
  <c r="U24" i="77" s="1"/>
  <c r="M23" i="77"/>
  <c r="U23" i="77" s="1"/>
  <c r="M20" i="77"/>
  <c r="U20" i="77" s="1"/>
  <c r="M19" i="77"/>
  <c r="U19" i="77" s="1"/>
  <c r="M18" i="77"/>
  <c r="U18" i="77" s="1"/>
  <c r="M17" i="77"/>
  <c r="U17" i="77" s="1"/>
  <c r="M14" i="77"/>
  <c r="U14" i="77" s="1"/>
  <c r="M13" i="77"/>
  <c r="U13" i="77" s="1"/>
  <c r="M12" i="77"/>
  <c r="U12" i="77" s="1"/>
  <c r="M11" i="77"/>
  <c r="U11" i="77" s="1"/>
  <c r="M8" i="77"/>
  <c r="U8" i="77" s="1"/>
  <c r="M7" i="77"/>
  <c r="U7" i="77" s="1"/>
  <c r="M6" i="77"/>
  <c r="U6" i="77" s="1"/>
  <c r="M5" i="77"/>
  <c r="U5" i="77" s="1"/>
  <c r="M4" i="77" a="1"/>
  <c r="M94" i="77" s="1"/>
  <c r="U94" i="77" s="1"/>
  <c r="G4" i="77"/>
  <c r="F4" i="77"/>
  <c r="AT3" i="77"/>
  <c r="AQ3" i="77"/>
  <c r="AH3" i="77"/>
  <c r="R3" i="77"/>
  <c r="C3" i="77"/>
  <c r="O3" i="77" s="1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G68" i="76"/>
  <c r="F68" i="76"/>
  <c r="G67" i="76"/>
  <c r="F67" i="76"/>
  <c r="G66" i="76"/>
  <c r="F66" i="76"/>
  <c r="G65" i="76"/>
  <c r="F65" i="76"/>
  <c r="G64" i="76"/>
  <c r="F64" i="76"/>
  <c r="G63" i="76"/>
  <c r="F63" i="76"/>
  <c r="G62" i="76"/>
  <c r="F62" i="76"/>
  <c r="G61" i="76"/>
  <c r="F61" i="76"/>
  <c r="G60" i="76"/>
  <c r="F60" i="76"/>
  <c r="G59" i="76"/>
  <c r="F59" i="76"/>
  <c r="G58" i="76"/>
  <c r="F58" i="76"/>
  <c r="G57" i="76"/>
  <c r="F57" i="76"/>
  <c r="G56" i="76"/>
  <c r="F56" i="76"/>
  <c r="G55" i="76"/>
  <c r="F55" i="76"/>
  <c r="G54" i="76"/>
  <c r="F54" i="76"/>
  <c r="G53" i="76"/>
  <c r="F53" i="76"/>
  <c r="G52" i="76"/>
  <c r="F52" i="76"/>
  <c r="G51" i="76"/>
  <c r="F51" i="76"/>
  <c r="G50" i="76"/>
  <c r="F50" i="76"/>
  <c r="G49" i="76"/>
  <c r="F49" i="76"/>
  <c r="G48" i="76"/>
  <c r="F48" i="76"/>
  <c r="G47" i="76"/>
  <c r="F47" i="76"/>
  <c r="G46" i="76"/>
  <c r="F46" i="76"/>
  <c r="G45" i="76"/>
  <c r="F45" i="76"/>
  <c r="G44" i="76"/>
  <c r="F44" i="76"/>
  <c r="G43" i="76"/>
  <c r="F43" i="76"/>
  <c r="R42" i="76"/>
  <c r="G42" i="76"/>
  <c r="F42" i="76"/>
  <c r="G41" i="76"/>
  <c r="F41" i="76"/>
  <c r="R40" i="76"/>
  <c r="G40" i="76"/>
  <c r="F40" i="76"/>
  <c r="G39" i="76"/>
  <c r="F39" i="76"/>
  <c r="G38" i="76"/>
  <c r="F38" i="76"/>
  <c r="G37" i="76"/>
  <c r="F37" i="76"/>
  <c r="G36" i="76"/>
  <c r="F36" i="76"/>
  <c r="G35" i="76"/>
  <c r="F35" i="76"/>
  <c r="G34" i="76"/>
  <c r="F34" i="76"/>
  <c r="R33" i="76"/>
  <c r="G33" i="76"/>
  <c r="F33" i="76"/>
  <c r="G32" i="76"/>
  <c r="F32" i="76"/>
  <c r="R31" i="76"/>
  <c r="G31" i="76"/>
  <c r="F31" i="76"/>
  <c r="G30" i="76"/>
  <c r="F30" i="76"/>
  <c r="G29" i="76"/>
  <c r="F29" i="76"/>
  <c r="G28" i="76"/>
  <c r="F28" i="76"/>
  <c r="G27" i="76"/>
  <c r="F27" i="76"/>
  <c r="G26" i="76"/>
  <c r="F26" i="76"/>
  <c r="G25" i="76"/>
  <c r="F25" i="76"/>
  <c r="R24" i="76"/>
  <c r="G24" i="76"/>
  <c r="F24" i="76"/>
  <c r="G23" i="76"/>
  <c r="F23" i="76"/>
  <c r="R22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R15" i="76"/>
  <c r="G15" i="76"/>
  <c r="F15" i="76"/>
  <c r="G14" i="76"/>
  <c r="F14" i="76"/>
  <c r="R13" i="76"/>
  <c r="G13" i="76"/>
  <c r="F13" i="76"/>
  <c r="G12" i="76"/>
  <c r="F12" i="76"/>
  <c r="C12" i="76"/>
  <c r="C3" i="76" s="1"/>
  <c r="O3" i="76" s="1"/>
  <c r="AE3" i="76" s="1"/>
  <c r="AN3" i="76" s="1"/>
  <c r="G11" i="76"/>
  <c r="F11" i="76"/>
  <c r="G10" i="76"/>
  <c r="F10" i="76"/>
  <c r="C10" i="76"/>
  <c r="V45" i="76" s="1"/>
  <c r="R9" i="76"/>
  <c r="G9" i="76"/>
  <c r="F9" i="76"/>
  <c r="R8" i="76"/>
  <c r="G8" i="76"/>
  <c r="F8" i="76"/>
  <c r="R7" i="76"/>
  <c r="G7" i="76"/>
  <c r="F7" i="76"/>
  <c r="G6" i="76"/>
  <c r="F6" i="76"/>
  <c r="C6" i="76"/>
  <c r="R67" i="76" s="1"/>
  <c r="G5" i="76"/>
  <c r="F5" i="76"/>
  <c r="C5" i="76"/>
  <c r="W4" i="76"/>
  <c r="M68" i="76"/>
  <c r="U68" i="76" s="1"/>
  <c r="M67" i="76"/>
  <c r="U67" i="76" s="1"/>
  <c r="M66" i="76"/>
  <c r="U66" i="76" s="1"/>
  <c r="M65" i="76"/>
  <c r="U65" i="76" s="1"/>
  <c r="M62" i="76"/>
  <c r="U62" i="76" s="1"/>
  <c r="M61" i="76"/>
  <c r="U61" i="76" s="1"/>
  <c r="M60" i="76"/>
  <c r="U60" i="76" s="1"/>
  <c r="M59" i="76"/>
  <c r="U59" i="76" s="1"/>
  <c r="M56" i="76"/>
  <c r="U56" i="76" s="1"/>
  <c r="M55" i="76"/>
  <c r="U55" i="76" s="1"/>
  <c r="M54" i="76"/>
  <c r="U54" i="76" s="1"/>
  <c r="M53" i="76"/>
  <c r="U53" i="76" s="1"/>
  <c r="M50" i="76"/>
  <c r="U50" i="76" s="1"/>
  <c r="M49" i="76"/>
  <c r="U49" i="76" s="1"/>
  <c r="M48" i="76"/>
  <c r="U48" i="76" s="1"/>
  <c r="M47" i="76"/>
  <c r="U47" i="76" s="1"/>
  <c r="M44" i="76"/>
  <c r="U44" i="76" s="1"/>
  <c r="M43" i="76"/>
  <c r="U43" i="76" s="1"/>
  <c r="M42" i="76"/>
  <c r="U42" i="76" s="1"/>
  <c r="M41" i="76"/>
  <c r="U41" i="76" s="1"/>
  <c r="M38" i="76"/>
  <c r="U38" i="76" s="1"/>
  <c r="M37" i="76"/>
  <c r="U37" i="76" s="1"/>
  <c r="M36" i="76"/>
  <c r="U36" i="76" s="1"/>
  <c r="M35" i="76"/>
  <c r="U35" i="76" s="1"/>
  <c r="M32" i="76"/>
  <c r="U32" i="76" s="1"/>
  <c r="M31" i="76"/>
  <c r="U31" i="76" s="1"/>
  <c r="M30" i="76"/>
  <c r="U30" i="76" s="1"/>
  <c r="M29" i="76"/>
  <c r="U29" i="76" s="1"/>
  <c r="M26" i="76"/>
  <c r="U26" i="76" s="1"/>
  <c r="M25" i="76"/>
  <c r="U25" i="76" s="1"/>
  <c r="M24" i="76"/>
  <c r="U24" i="76" s="1"/>
  <c r="M23" i="76"/>
  <c r="U23" i="76" s="1"/>
  <c r="M20" i="76"/>
  <c r="U20" i="76" s="1"/>
  <c r="M19" i="76"/>
  <c r="U19" i="76" s="1"/>
  <c r="M18" i="76"/>
  <c r="U18" i="76" s="1"/>
  <c r="M17" i="76"/>
  <c r="U17" i="76" s="1"/>
  <c r="M14" i="76"/>
  <c r="U14" i="76" s="1"/>
  <c r="M13" i="76"/>
  <c r="U13" i="76" s="1"/>
  <c r="M12" i="76"/>
  <c r="U12" i="76" s="1"/>
  <c r="M11" i="76"/>
  <c r="U11" i="76" s="1"/>
  <c r="M8" i="76"/>
  <c r="U8" i="76" s="1"/>
  <c r="M7" i="76"/>
  <c r="U7" i="76" s="1"/>
  <c r="M6" i="76"/>
  <c r="U6" i="76" s="1"/>
  <c r="M5" i="76"/>
  <c r="U5" i="76" s="1"/>
  <c r="M4" i="76" a="1"/>
  <c r="M64" i="76" s="1"/>
  <c r="U64" i="76" s="1"/>
  <c r="G4" i="76"/>
  <c r="F4" i="76"/>
  <c r="AT3" i="76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G79" i="75"/>
  <c r="F79" i="75"/>
  <c r="G78" i="75"/>
  <c r="F78" i="75"/>
  <c r="V77" i="75"/>
  <c r="G77" i="75"/>
  <c r="F77" i="75"/>
  <c r="G76" i="75"/>
  <c r="F76" i="75"/>
  <c r="G75" i="75"/>
  <c r="F75" i="75"/>
  <c r="G74" i="75"/>
  <c r="F74" i="75"/>
  <c r="V73" i="75"/>
  <c r="G73" i="75"/>
  <c r="F73" i="75"/>
  <c r="G72" i="75"/>
  <c r="F72" i="75"/>
  <c r="G71" i="75"/>
  <c r="F71" i="75"/>
  <c r="V70" i="75"/>
  <c r="G70" i="75"/>
  <c r="F70" i="75"/>
  <c r="G69" i="75"/>
  <c r="F69" i="75"/>
  <c r="G68" i="75"/>
  <c r="F68" i="75"/>
  <c r="V67" i="75"/>
  <c r="G67" i="75"/>
  <c r="F67" i="75"/>
  <c r="G66" i="75"/>
  <c r="F66" i="75"/>
  <c r="G65" i="75"/>
  <c r="F65" i="75"/>
  <c r="V64" i="75"/>
  <c r="G64" i="75"/>
  <c r="F64" i="75"/>
  <c r="G63" i="75"/>
  <c r="F63" i="75"/>
  <c r="G62" i="75"/>
  <c r="F62" i="75"/>
  <c r="V61" i="75"/>
  <c r="G61" i="75"/>
  <c r="F61" i="75"/>
  <c r="G60" i="75"/>
  <c r="F60" i="75"/>
  <c r="G59" i="75"/>
  <c r="F59" i="75"/>
  <c r="V58" i="75"/>
  <c r="G58" i="75"/>
  <c r="F58" i="75"/>
  <c r="G57" i="75"/>
  <c r="F57" i="75"/>
  <c r="G56" i="75"/>
  <c r="F56" i="75"/>
  <c r="V55" i="75"/>
  <c r="G55" i="75"/>
  <c r="F55" i="75"/>
  <c r="G54" i="75"/>
  <c r="F54" i="75"/>
  <c r="G53" i="75"/>
  <c r="F53" i="75"/>
  <c r="V52" i="75"/>
  <c r="G52" i="75"/>
  <c r="F52" i="75"/>
  <c r="G51" i="75"/>
  <c r="F51" i="75"/>
  <c r="G50" i="75"/>
  <c r="F50" i="75"/>
  <c r="V49" i="75"/>
  <c r="G49" i="75"/>
  <c r="F49" i="75"/>
  <c r="G48" i="75"/>
  <c r="F48" i="75"/>
  <c r="R47" i="75"/>
  <c r="G47" i="75"/>
  <c r="F47" i="75"/>
  <c r="V46" i="75"/>
  <c r="G46" i="75"/>
  <c r="F46" i="75"/>
  <c r="R45" i="75"/>
  <c r="G45" i="75"/>
  <c r="F45" i="75"/>
  <c r="R44" i="75"/>
  <c r="G44" i="75"/>
  <c r="F44" i="75"/>
  <c r="V43" i="75"/>
  <c r="G43" i="75"/>
  <c r="F43" i="75"/>
  <c r="R42" i="75"/>
  <c r="G42" i="75"/>
  <c r="F42" i="75"/>
  <c r="R41" i="75"/>
  <c r="G41" i="75"/>
  <c r="F41" i="75"/>
  <c r="V40" i="75"/>
  <c r="G40" i="75"/>
  <c r="F40" i="75"/>
  <c r="R39" i="75"/>
  <c r="G39" i="75"/>
  <c r="F39" i="75"/>
  <c r="R38" i="75"/>
  <c r="G38" i="75"/>
  <c r="F38" i="75"/>
  <c r="V37" i="75"/>
  <c r="G37" i="75"/>
  <c r="F37" i="75"/>
  <c r="R36" i="75"/>
  <c r="G36" i="75"/>
  <c r="F36" i="75"/>
  <c r="R35" i="75"/>
  <c r="G35" i="75"/>
  <c r="F35" i="75"/>
  <c r="V34" i="75"/>
  <c r="G34" i="75"/>
  <c r="F34" i="75"/>
  <c r="R33" i="75"/>
  <c r="G33" i="75"/>
  <c r="F33" i="75"/>
  <c r="R32" i="75"/>
  <c r="G32" i="75"/>
  <c r="F32" i="75"/>
  <c r="V31" i="75"/>
  <c r="G31" i="75"/>
  <c r="F31" i="75"/>
  <c r="R30" i="75"/>
  <c r="G30" i="75"/>
  <c r="F30" i="75"/>
  <c r="R29" i="75"/>
  <c r="G29" i="75"/>
  <c r="F29" i="75"/>
  <c r="V28" i="75"/>
  <c r="G28" i="75"/>
  <c r="F28" i="75"/>
  <c r="R27" i="75"/>
  <c r="G27" i="75"/>
  <c r="F27" i="75"/>
  <c r="R26" i="75"/>
  <c r="G26" i="75"/>
  <c r="F26" i="75"/>
  <c r="V25" i="75"/>
  <c r="G25" i="75"/>
  <c r="F25" i="75"/>
  <c r="R24" i="75"/>
  <c r="G24" i="75"/>
  <c r="F24" i="75"/>
  <c r="R23" i="75"/>
  <c r="G23" i="75"/>
  <c r="F23" i="75"/>
  <c r="V22" i="75"/>
  <c r="G22" i="75"/>
  <c r="F22" i="75"/>
  <c r="R21" i="75"/>
  <c r="G21" i="75"/>
  <c r="F21" i="75"/>
  <c r="R20" i="75"/>
  <c r="G20" i="75"/>
  <c r="F20" i="75"/>
  <c r="V19" i="75"/>
  <c r="G19" i="75"/>
  <c r="F19" i="75"/>
  <c r="R18" i="75"/>
  <c r="G18" i="75"/>
  <c r="F18" i="75"/>
  <c r="R17" i="75"/>
  <c r="G17" i="75"/>
  <c r="F17" i="75"/>
  <c r="V16" i="75"/>
  <c r="G16" i="75"/>
  <c r="F16" i="75"/>
  <c r="R15" i="75"/>
  <c r="G15" i="75"/>
  <c r="F15" i="75"/>
  <c r="R14" i="75"/>
  <c r="G14" i="75"/>
  <c r="F14" i="75"/>
  <c r="V13" i="75"/>
  <c r="G13" i="75"/>
  <c r="F13" i="75"/>
  <c r="R12" i="75"/>
  <c r="G12" i="75"/>
  <c r="F12" i="75"/>
  <c r="C12" i="75"/>
  <c r="R11" i="75"/>
  <c r="G11" i="75"/>
  <c r="F11" i="75"/>
  <c r="R10" i="75"/>
  <c r="G10" i="75"/>
  <c r="F10" i="75"/>
  <c r="C10" i="75"/>
  <c r="V78" i="75" s="1"/>
  <c r="V9" i="75"/>
  <c r="G9" i="75"/>
  <c r="F9" i="75"/>
  <c r="V8" i="75"/>
  <c r="G8" i="75"/>
  <c r="F8" i="75"/>
  <c r="V7" i="75"/>
  <c r="G7" i="75"/>
  <c r="F7" i="75"/>
  <c r="R6" i="75"/>
  <c r="G6" i="75"/>
  <c r="F6" i="75"/>
  <c r="C6" i="75"/>
  <c r="R78" i="75" s="1"/>
  <c r="R5" i="75"/>
  <c r="G5" i="75"/>
  <c r="F5" i="75"/>
  <c r="C5" i="75"/>
  <c r="W4" i="75"/>
  <c r="R4" i="75"/>
  <c r="M79" i="75"/>
  <c r="U79" i="75" s="1"/>
  <c r="M78" i="75"/>
  <c r="U78" i="75" s="1"/>
  <c r="M74" i="75"/>
  <c r="U74" i="75" s="1"/>
  <c r="M73" i="75"/>
  <c r="U73" i="75" s="1"/>
  <c r="M72" i="75"/>
  <c r="U72" i="75" s="1"/>
  <c r="M68" i="75"/>
  <c r="U68" i="75" s="1"/>
  <c r="M67" i="75"/>
  <c r="U67" i="75" s="1"/>
  <c r="M66" i="75"/>
  <c r="U66" i="75" s="1"/>
  <c r="M62" i="75"/>
  <c r="U62" i="75" s="1"/>
  <c r="M61" i="75"/>
  <c r="U61" i="75" s="1"/>
  <c r="M60" i="75"/>
  <c r="U60" i="75" s="1"/>
  <c r="M56" i="75"/>
  <c r="U56" i="75" s="1"/>
  <c r="M55" i="75"/>
  <c r="U55" i="75" s="1"/>
  <c r="M54" i="75"/>
  <c r="U54" i="75" s="1"/>
  <c r="M50" i="75"/>
  <c r="U50" i="75" s="1"/>
  <c r="M49" i="75"/>
  <c r="U49" i="75" s="1"/>
  <c r="M48" i="75"/>
  <c r="U48" i="75" s="1"/>
  <c r="M44" i="75"/>
  <c r="U44" i="75" s="1"/>
  <c r="M43" i="75"/>
  <c r="U43" i="75" s="1"/>
  <c r="M42" i="75"/>
  <c r="U42" i="75" s="1"/>
  <c r="M38" i="75"/>
  <c r="U38" i="75" s="1"/>
  <c r="M37" i="75"/>
  <c r="U37" i="75" s="1"/>
  <c r="M36" i="75"/>
  <c r="U36" i="75" s="1"/>
  <c r="M32" i="75"/>
  <c r="U32" i="75" s="1"/>
  <c r="M31" i="75"/>
  <c r="U31" i="75" s="1"/>
  <c r="M30" i="75"/>
  <c r="U30" i="75" s="1"/>
  <c r="M26" i="75"/>
  <c r="U26" i="75" s="1"/>
  <c r="M25" i="75"/>
  <c r="U25" i="75" s="1"/>
  <c r="M24" i="75"/>
  <c r="U24" i="75" s="1"/>
  <c r="M20" i="75"/>
  <c r="U20" i="75" s="1"/>
  <c r="M19" i="75"/>
  <c r="U19" i="75" s="1"/>
  <c r="M18" i="75"/>
  <c r="U18" i="75" s="1"/>
  <c r="M14" i="75"/>
  <c r="U14" i="75" s="1"/>
  <c r="M13" i="75"/>
  <c r="U13" i="75" s="1"/>
  <c r="M12" i="75"/>
  <c r="U12" i="75" s="1"/>
  <c r="M8" i="75"/>
  <c r="U8" i="75" s="1"/>
  <c r="M7" i="75"/>
  <c r="U7" i="75" s="1"/>
  <c r="M6" i="75"/>
  <c r="U6" i="75" s="1"/>
  <c r="M4" i="75" a="1"/>
  <c r="M77" i="75" s="1"/>
  <c r="U77" i="75" s="1"/>
  <c r="G4" i="75"/>
  <c r="F4" i="75"/>
  <c r="AT3" i="75"/>
  <c r="AH3" i="75"/>
  <c r="AQ3" i="75" s="1"/>
  <c r="R3" i="75"/>
  <c r="C3" i="75"/>
  <c r="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G89" i="74"/>
  <c r="F89" i="74"/>
  <c r="G88" i="74"/>
  <c r="F88" i="74"/>
  <c r="G87" i="74"/>
  <c r="F87" i="74"/>
  <c r="G86" i="74"/>
  <c r="F86" i="74"/>
  <c r="G85" i="74"/>
  <c r="F85" i="74"/>
  <c r="G84" i="74"/>
  <c r="F84" i="74"/>
  <c r="G83" i="74"/>
  <c r="F83" i="74"/>
  <c r="V82" i="74"/>
  <c r="G82" i="74"/>
  <c r="F82" i="74"/>
  <c r="G81" i="74"/>
  <c r="F81" i="74"/>
  <c r="G80" i="74"/>
  <c r="F80" i="74"/>
  <c r="G79" i="74"/>
  <c r="F79" i="74"/>
  <c r="G78" i="74"/>
  <c r="F78" i="74"/>
  <c r="G77" i="74"/>
  <c r="F77" i="74"/>
  <c r="G76" i="74"/>
  <c r="F76" i="74"/>
  <c r="G75" i="74"/>
  <c r="F75" i="74"/>
  <c r="G74" i="74"/>
  <c r="F74" i="74"/>
  <c r="V73" i="74"/>
  <c r="G73" i="74"/>
  <c r="F73" i="74"/>
  <c r="G72" i="74"/>
  <c r="F72" i="74"/>
  <c r="G71" i="74"/>
  <c r="F71" i="74"/>
  <c r="G70" i="74"/>
  <c r="F70" i="74"/>
  <c r="G69" i="74"/>
  <c r="F69" i="74"/>
  <c r="G68" i="74"/>
  <c r="F68" i="74"/>
  <c r="G67" i="74"/>
  <c r="F67" i="74"/>
  <c r="G66" i="74"/>
  <c r="F66" i="74"/>
  <c r="G65" i="74"/>
  <c r="F65" i="74"/>
  <c r="V64" i="74"/>
  <c r="G64" i="74"/>
  <c r="F64" i="74"/>
  <c r="G63" i="74"/>
  <c r="F63" i="74"/>
  <c r="G62" i="74"/>
  <c r="F62" i="74"/>
  <c r="G61" i="74"/>
  <c r="F61" i="74"/>
  <c r="R60" i="74"/>
  <c r="G60" i="74"/>
  <c r="F60" i="74"/>
  <c r="R59" i="74"/>
  <c r="G59" i="74"/>
  <c r="F59" i="74"/>
  <c r="G58" i="74"/>
  <c r="F58" i="74"/>
  <c r="R57" i="74"/>
  <c r="G57" i="74"/>
  <c r="F57" i="74"/>
  <c r="R56" i="74"/>
  <c r="G56" i="74"/>
  <c r="F56" i="74"/>
  <c r="G55" i="74"/>
  <c r="F55" i="74"/>
  <c r="R54" i="74"/>
  <c r="G54" i="74"/>
  <c r="F54" i="74"/>
  <c r="R53" i="74"/>
  <c r="G53" i="74"/>
  <c r="F53" i="74"/>
  <c r="G52" i="74"/>
  <c r="F52" i="74"/>
  <c r="R51" i="74"/>
  <c r="G51" i="74"/>
  <c r="F51" i="74"/>
  <c r="R50" i="74"/>
  <c r="G50" i="74"/>
  <c r="F50" i="74"/>
  <c r="G49" i="74"/>
  <c r="F49" i="74"/>
  <c r="R48" i="74"/>
  <c r="G48" i="74"/>
  <c r="F48" i="74"/>
  <c r="R47" i="74"/>
  <c r="G47" i="74"/>
  <c r="F47" i="74"/>
  <c r="G46" i="74"/>
  <c r="F46" i="74"/>
  <c r="R45" i="74"/>
  <c r="G45" i="74"/>
  <c r="F45" i="74"/>
  <c r="R44" i="74"/>
  <c r="G44" i="74"/>
  <c r="F44" i="74"/>
  <c r="G43" i="74"/>
  <c r="F43" i="74"/>
  <c r="R42" i="74"/>
  <c r="G42" i="74"/>
  <c r="F42" i="74"/>
  <c r="R41" i="74"/>
  <c r="G41" i="74"/>
  <c r="F41" i="74"/>
  <c r="G40" i="74"/>
  <c r="F40" i="74"/>
  <c r="R39" i="74"/>
  <c r="G39" i="74"/>
  <c r="F39" i="74"/>
  <c r="R38" i="74"/>
  <c r="G38" i="74"/>
  <c r="F38" i="74"/>
  <c r="G37" i="74"/>
  <c r="F37" i="74"/>
  <c r="R36" i="74"/>
  <c r="G36" i="74"/>
  <c r="F36" i="74"/>
  <c r="R35" i="74"/>
  <c r="G35" i="74"/>
  <c r="F35" i="74"/>
  <c r="G34" i="74"/>
  <c r="F34" i="74"/>
  <c r="R33" i="74"/>
  <c r="G33" i="74"/>
  <c r="F33" i="74"/>
  <c r="R32" i="74"/>
  <c r="G32" i="74"/>
  <c r="F32" i="74"/>
  <c r="G31" i="74"/>
  <c r="F31" i="74"/>
  <c r="R30" i="74"/>
  <c r="G30" i="74"/>
  <c r="F30" i="74"/>
  <c r="R29" i="74"/>
  <c r="G29" i="74"/>
  <c r="F29" i="74"/>
  <c r="G28" i="74"/>
  <c r="F28" i="74"/>
  <c r="R27" i="74"/>
  <c r="G27" i="74"/>
  <c r="F27" i="74"/>
  <c r="R26" i="74"/>
  <c r="G26" i="74"/>
  <c r="F26" i="74"/>
  <c r="G25" i="74"/>
  <c r="F25" i="74"/>
  <c r="R24" i="74"/>
  <c r="G24" i="74"/>
  <c r="F24" i="74"/>
  <c r="R23" i="74"/>
  <c r="G23" i="74"/>
  <c r="F23" i="74"/>
  <c r="G22" i="74"/>
  <c r="F22" i="74"/>
  <c r="R21" i="74"/>
  <c r="G21" i="74"/>
  <c r="F21" i="74"/>
  <c r="R20" i="74"/>
  <c r="G20" i="74"/>
  <c r="F20" i="74"/>
  <c r="G19" i="74"/>
  <c r="F19" i="74"/>
  <c r="R18" i="74"/>
  <c r="G18" i="74"/>
  <c r="F18" i="74"/>
  <c r="R17" i="74"/>
  <c r="G17" i="74"/>
  <c r="F17" i="74"/>
  <c r="V16" i="74"/>
  <c r="G16" i="74"/>
  <c r="F16" i="74"/>
  <c r="R15" i="74"/>
  <c r="G15" i="74"/>
  <c r="F15" i="74"/>
  <c r="R14" i="74"/>
  <c r="G14" i="74"/>
  <c r="F14" i="74"/>
  <c r="V13" i="74"/>
  <c r="G13" i="74"/>
  <c r="F13" i="74"/>
  <c r="R12" i="74"/>
  <c r="G12" i="74"/>
  <c r="F12" i="74"/>
  <c r="C12" i="74"/>
  <c r="R11" i="74"/>
  <c r="G11" i="74"/>
  <c r="F11" i="74"/>
  <c r="R10" i="74"/>
  <c r="G10" i="74"/>
  <c r="F10" i="74"/>
  <c r="C10" i="74"/>
  <c r="V88" i="74" s="1"/>
  <c r="V9" i="74"/>
  <c r="G9" i="74"/>
  <c r="F9" i="74"/>
  <c r="V8" i="74"/>
  <c r="G8" i="74"/>
  <c r="F8" i="74"/>
  <c r="G7" i="74"/>
  <c r="F7" i="74"/>
  <c r="R6" i="74"/>
  <c r="G6" i="74"/>
  <c r="F6" i="74"/>
  <c r="C6" i="74"/>
  <c r="R88" i="74" s="1"/>
  <c r="R5" i="74"/>
  <c r="G5" i="74"/>
  <c r="F5" i="74"/>
  <c r="C5" i="74"/>
  <c r="W4" i="74"/>
  <c r="R4" i="74"/>
  <c r="M89" i="74"/>
  <c r="U89" i="74" s="1"/>
  <c r="M88" i="74"/>
  <c r="U88" i="74" s="1"/>
  <c r="M84" i="74"/>
  <c r="U84" i="74" s="1"/>
  <c r="M83" i="74"/>
  <c r="U83" i="74" s="1"/>
  <c r="M82" i="74"/>
  <c r="U82" i="74" s="1"/>
  <c r="M78" i="74"/>
  <c r="U78" i="74" s="1"/>
  <c r="M77" i="74"/>
  <c r="U77" i="74" s="1"/>
  <c r="M76" i="74"/>
  <c r="U76" i="74" s="1"/>
  <c r="M72" i="74"/>
  <c r="U72" i="74" s="1"/>
  <c r="M71" i="74"/>
  <c r="U71" i="74" s="1"/>
  <c r="M70" i="74"/>
  <c r="U70" i="74" s="1"/>
  <c r="M66" i="74"/>
  <c r="U66" i="74" s="1"/>
  <c r="M65" i="74"/>
  <c r="U65" i="74" s="1"/>
  <c r="M64" i="74"/>
  <c r="U64" i="74" s="1"/>
  <c r="M60" i="74"/>
  <c r="U60" i="74" s="1"/>
  <c r="M59" i="74"/>
  <c r="U59" i="74" s="1"/>
  <c r="M58" i="74"/>
  <c r="U58" i="74" s="1"/>
  <c r="M54" i="74"/>
  <c r="U54" i="74" s="1"/>
  <c r="M53" i="74"/>
  <c r="U53" i="74" s="1"/>
  <c r="M52" i="74"/>
  <c r="U52" i="74" s="1"/>
  <c r="M48" i="74"/>
  <c r="U48" i="74" s="1"/>
  <c r="M47" i="74"/>
  <c r="U47" i="74" s="1"/>
  <c r="M46" i="74"/>
  <c r="U46" i="74" s="1"/>
  <c r="M42" i="74"/>
  <c r="U42" i="74" s="1"/>
  <c r="M41" i="74"/>
  <c r="U41" i="74" s="1"/>
  <c r="M40" i="74"/>
  <c r="U40" i="74" s="1"/>
  <c r="M36" i="74"/>
  <c r="U36" i="74" s="1"/>
  <c r="M35" i="74"/>
  <c r="U35" i="74" s="1"/>
  <c r="M34" i="74"/>
  <c r="U34" i="74" s="1"/>
  <c r="M30" i="74"/>
  <c r="U30" i="74" s="1"/>
  <c r="M29" i="74"/>
  <c r="U29" i="74" s="1"/>
  <c r="M28" i="74"/>
  <c r="U28" i="74" s="1"/>
  <c r="M24" i="74"/>
  <c r="U24" i="74" s="1"/>
  <c r="M23" i="74"/>
  <c r="U23" i="74" s="1"/>
  <c r="M22" i="74"/>
  <c r="U22" i="74" s="1"/>
  <c r="M18" i="74"/>
  <c r="U18" i="74" s="1"/>
  <c r="M17" i="74"/>
  <c r="U17" i="74" s="1"/>
  <c r="M16" i="74"/>
  <c r="U16" i="74" s="1"/>
  <c r="M12" i="74"/>
  <c r="U12" i="74" s="1"/>
  <c r="M11" i="74"/>
  <c r="U11" i="74" s="1"/>
  <c r="M10" i="74"/>
  <c r="U10" i="74" s="1"/>
  <c r="M6" i="74"/>
  <c r="U6" i="74" s="1"/>
  <c r="M5" i="74"/>
  <c r="U5" i="74" s="1"/>
  <c r="M4" i="74"/>
  <c r="U4" i="74" s="1"/>
  <c r="X4" i="74" s="1"/>
  <c r="M4" i="74" a="1"/>
  <c r="M87" i="74" s="1"/>
  <c r="U87" i="74" s="1"/>
  <c r="G4" i="74"/>
  <c r="F4" i="74"/>
  <c r="AT3" i="74"/>
  <c r="R3" i="74"/>
  <c r="C3" i="74"/>
  <c r="O3" i="74" s="1"/>
  <c r="V98" i="73"/>
  <c r="S98" i="73"/>
  <c r="R98" i="73"/>
  <c r="G98" i="73"/>
  <c r="F98" i="73"/>
  <c r="V97" i="73"/>
  <c r="R97" i="73"/>
  <c r="G97" i="73"/>
  <c r="F97" i="73"/>
  <c r="V96" i="73"/>
  <c r="R96" i="73"/>
  <c r="G96" i="73"/>
  <c r="F96" i="73"/>
  <c r="V95" i="73"/>
  <c r="R95" i="73"/>
  <c r="G95" i="73"/>
  <c r="F95" i="73"/>
  <c r="V94" i="73"/>
  <c r="R94" i="73"/>
  <c r="G94" i="73"/>
  <c r="F94" i="73"/>
  <c r="V93" i="73"/>
  <c r="R93" i="73"/>
  <c r="H93" i="73"/>
  <c r="I93" i="73" s="1"/>
  <c r="J93" i="73" s="1"/>
  <c r="G93" i="73"/>
  <c r="F93" i="73"/>
  <c r="V92" i="73"/>
  <c r="R92" i="73"/>
  <c r="G92" i="73"/>
  <c r="F92" i="73"/>
  <c r="V91" i="73"/>
  <c r="R91" i="73"/>
  <c r="G91" i="73"/>
  <c r="F91" i="73"/>
  <c r="V90" i="73"/>
  <c r="R90" i="73"/>
  <c r="G90" i="73"/>
  <c r="F90" i="73"/>
  <c r="V89" i="73"/>
  <c r="R89" i="73"/>
  <c r="G89" i="73"/>
  <c r="F89" i="73"/>
  <c r="V88" i="73"/>
  <c r="R88" i="73"/>
  <c r="G88" i="73"/>
  <c r="F88" i="73"/>
  <c r="V87" i="73"/>
  <c r="R87" i="73"/>
  <c r="H87" i="73"/>
  <c r="I87" i="73" s="1"/>
  <c r="J87" i="73" s="1"/>
  <c r="G87" i="73"/>
  <c r="F87" i="73"/>
  <c r="V86" i="73"/>
  <c r="R86" i="73"/>
  <c r="G86" i="73"/>
  <c r="F86" i="73"/>
  <c r="V85" i="73"/>
  <c r="R85" i="73"/>
  <c r="G85" i="73"/>
  <c r="F85" i="73"/>
  <c r="V84" i="73"/>
  <c r="R84" i="73"/>
  <c r="G84" i="73"/>
  <c r="F84" i="73"/>
  <c r="V83" i="73"/>
  <c r="R83" i="73"/>
  <c r="G83" i="73"/>
  <c r="F83" i="73"/>
  <c r="V82" i="73"/>
  <c r="R82" i="73"/>
  <c r="G82" i="73"/>
  <c r="F82" i="73"/>
  <c r="V81" i="73"/>
  <c r="R81" i="73"/>
  <c r="H81" i="73"/>
  <c r="I81" i="73" s="1"/>
  <c r="J81" i="73" s="1"/>
  <c r="G81" i="73"/>
  <c r="F81" i="73"/>
  <c r="V80" i="73"/>
  <c r="R80" i="73"/>
  <c r="G80" i="73"/>
  <c r="F80" i="73"/>
  <c r="V79" i="73"/>
  <c r="R79" i="73"/>
  <c r="G79" i="73"/>
  <c r="F79" i="73"/>
  <c r="V78" i="73"/>
  <c r="R78" i="73"/>
  <c r="G78" i="73"/>
  <c r="F78" i="73"/>
  <c r="V77" i="73"/>
  <c r="R77" i="73"/>
  <c r="G77" i="73"/>
  <c r="F77" i="73"/>
  <c r="V76" i="73"/>
  <c r="R76" i="73"/>
  <c r="G76" i="73"/>
  <c r="F76" i="73"/>
  <c r="V75" i="73"/>
  <c r="R75" i="73"/>
  <c r="H75" i="73"/>
  <c r="I75" i="73" s="1"/>
  <c r="J75" i="73" s="1"/>
  <c r="G75" i="73"/>
  <c r="F75" i="73"/>
  <c r="V74" i="73"/>
  <c r="R74" i="73"/>
  <c r="G74" i="73"/>
  <c r="F74" i="73"/>
  <c r="V73" i="73"/>
  <c r="R73" i="73"/>
  <c r="G73" i="73"/>
  <c r="F73" i="73"/>
  <c r="V72" i="73"/>
  <c r="R72" i="73"/>
  <c r="G72" i="73"/>
  <c r="F72" i="73"/>
  <c r="V71" i="73"/>
  <c r="R71" i="73"/>
  <c r="G71" i="73"/>
  <c r="F71" i="73"/>
  <c r="V70" i="73"/>
  <c r="R70" i="73"/>
  <c r="G70" i="73"/>
  <c r="F70" i="73"/>
  <c r="V69" i="73"/>
  <c r="R69" i="73"/>
  <c r="H69" i="73"/>
  <c r="I69" i="73" s="1"/>
  <c r="J69" i="73" s="1"/>
  <c r="G69" i="73"/>
  <c r="F69" i="73"/>
  <c r="V68" i="73"/>
  <c r="R68" i="73"/>
  <c r="G68" i="73"/>
  <c r="F68" i="73"/>
  <c r="V67" i="73"/>
  <c r="R67" i="73"/>
  <c r="G67" i="73"/>
  <c r="F67" i="73"/>
  <c r="V66" i="73"/>
  <c r="R66" i="73"/>
  <c r="G66" i="73"/>
  <c r="F66" i="73"/>
  <c r="V65" i="73"/>
  <c r="R65" i="73"/>
  <c r="G65" i="73"/>
  <c r="F65" i="73"/>
  <c r="V64" i="73"/>
  <c r="R64" i="73"/>
  <c r="G64" i="73"/>
  <c r="F64" i="73"/>
  <c r="V63" i="73"/>
  <c r="R63" i="73"/>
  <c r="H63" i="73"/>
  <c r="I63" i="73" s="1"/>
  <c r="J63" i="73" s="1"/>
  <c r="G63" i="73"/>
  <c r="F63" i="73"/>
  <c r="V62" i="73"/>
  <c r="R62" i="73"/>
  <c r="G62" i="73"/>
  <c r="F62" i="73"/>
  <c r="V61" i="73"/>
  <c r="R61" i="73"/>
  <c r="G61" i="73"/>
  <c r="F61" i="73"/>
  <c r="V60" i="73"/>
  <c r="R60" i="73"/>
  <c r="G60" i="73"/>
  <c r="F60" i="73"/>
  <c r="V59" i="73"/>
  <c r="R59" i="73"/>
  <c r="G59" i="73"/>
  <c r="F59" i="73"/>
  <c r="V58" i="73"/>
  <c r="R58" i="73"/>
  <c r="G58" i="73"/>
  <c r="F58" i="73"/>
  <c r="V57" i="73"/>
  <c r="R57" i="73"/>
  <c r="H57" i="73"/>
  <c r="I57" i="73" s="1"/>
  <c r="J57" i="73" s="1"/>
  <c r="G57" i="73"/>
  <c r="F57" i="73"/>
  <c r="V56" i="73"/>
  <c r="R56" i="73"/>
  <c r="G56" i="73"/>
  <c r="F56" i="73"/>
  <c r="V55" i="73"/>
  <c r="R55" i="73"/>
  <c r="G55" i="73"/>
  <c r="F55" i="73"/>
  <c r="V54" i="73"/>
  <c r="R54" i="73"/>
  <c r="I54" i="73"/>
  <c r="J54" i="73" s="1"/>
  <c r="G54" i="73"/>
  <c r="H54" i="73" s="1"/>
  <c r="F54" i="73"/>
  <c r="V53" i="73"/>
  <c r="R53" i="73"/>
  <c r="I53" i="73"/>
  <c r="J53" i="73" s="1"/>
  <c r="G53" i="73"/>
  <c r="H53" i="73" s="1"/>
  <c r="F53" i="73"/>
  <c r="V52" i="73"/>
  <c r="R52" i="73"/>
  <c r="G52" i="73"/>
  <c r="F52" i="73"/>
  <c r="V51" i="73"/>
  <c r="R51" i="73"/>
  <c r="G51" i="73"/>
  <c r="H51" i="73" s="1"/>
  <c r="I51" i="73" s="1"/>
  <c r="J51" i="73" s="1"/>
  <c r="F51" i="73"/>
  <c r="V50" i="73"/>
  <c r="R50" i="73"/>
  <c r="G50" i="73"/>
  <c r="F50" i="73"/>
  <c r="V49" i="73"/>
  <c r="R49" i="73"/>
  <c r="G49" i="73"/>
  <c r="F49" i="73"/>
  <c r="V48" i="73"/>
  <c r="R48" i="73"/>
  <c r="G48" i="73"/>
  <c r="H48" i="73" s="1"/>
  <c r="I48" i="73" s="1"/>
  <c r="J48" i="73" s="1"/>
  <c r="F48" i="73"/>
  <c r="V47" i="73"/>
  <c r="R47" i="73"/>
  <c r="G47" i="73"/>
  <c r="F47" i="73"/>
  <c r="V46" i="73"/>
  <c r="R46" i="73"/>
  <c r="G46" i="73"/>
  <c r="F46" i="73"/>
  <c r="V45" i="73"/>
  <c r="R45" i="73"/>
  <c r="G45" i="73"/>
  <c r="H45" i="73" s="1"/>
  <c r="I45" i="73" s="1"/>
  <c r="J45" i="73" s="1"/>
  <c r="F45" i="73"/>
  <c r="V44" i="73"/>
  <c r="R44" i="73"/>
  <c r="G44" i="73"/>
  <c r="F44" i="73"/>
  <c r="V43" i="73"/>
  <c r="R43" i="73"/>
  <c r="G43" i="73"/>
  <c r="F43" i="73"/>
  <c r="V42" i="73"/>
  <c r="R42" i="73"/>
  <c r="G42" i="73"/>
  <c r="H42" i="73" s="1"/>
  <c r="I42" i="73" s="1"/>
  <c r="J42" i="73" s="1"/>
  <c r="F42" i="73"/>
  <c r="V41" i="73"/>
  <c r="R41" i="73"/>
  <c r="G41" i="73"/>
  <c r="F41" i="73"/>
  <c r="V40" i="73"/>
  <c r="R40" i="73"/>
  <c r="G40" i="73"/>
  <c r="F40" i="73"/>
  <c r="V39" i="73"/>
  <c r="R39" i="73"/>
  <c r="G39" i="73"/>
  <c r="H39" i="73" s="1"/>
  <c r="I39" i="73" s="1"/>
  <c r="J39" i="73" s="1"/>
  <c r="F39" i="73"/>
  <c r="V38" i="73"/>
  <c r="R38" i="73"/>
  <c r="G38" i="73"/>
  <c r="F38" i="73"/>
  <c r="V37" i="73"/>
  <c r="R37" i="73"/>
  <c r="G37" i="73"/>
  <c r="F37" i="73"/>
  <c r="V36" i="73"/>
  <c r="R36" i="73"/>
  <c r="G36" i="73"/>
  <c r="H36" i="73" s="1"/>
  <c r="I36" i="73" s="1"/>
  <c r="J36" i="73" s="1"/>
  <c r="F36" i="73"/>
  <c r="V35" i="73"/>
  <c r="R35" i="73"/>
  <c r="G35" i="73"/>
  <c r="F35" i="73"/>
  <c r="V34" i="73"/>
  <c r="R34" i="73"/>
  <c r="G34" i="73"/>
  <c r="F34" i="73"/>
  <c r="V33" i="73"/>
  <c r="R33" i="73"/>
  <c r="G33" i="73"/>
  <c r="H33" i="73" s="1"/>
  <c r="I33" i="73" s="1"/>
  <c r="J33" i="73" s="1"/>
  <c r="F33" i="73"/>
  <c r="V32" i="73"/>
  <c r="R32" i="73"/>
  <c r="G32" i="73"/>
  <c r="F32" i="73"/>
  <c r="V31" i="73"/>
  <c r="R31" i="73"/>
  <c r="G31" i="73"/>
  <c r="F31" i="73"/>
  <c r="V30" i="73"/>
  <c r="R30" i="73"/>
  <c r="G30" i="73"/>
  <c r="H30" i="73" s="1"/>
  <c r="I30" i="73" s="1"/>
  <c r="J30" i="73" s="1"/>
  <c r="F30" i="73"/>
  <c r="V29" i="73"/>
  <c r="R29" i="73"/>
  <c r="G29" i="73"/>
  <c r="F29" i="73"/>
  <c r="V28" i="73"/>
  <c r="R28" i="73"/>
  <c r="G28" i="73"/>
  <c r="F28" i="73"/>
  <c r="V27" i="73"/>
  <c r="R27" i="73"/>
  <c r="G27" i="73"/>
  <c r="H27" i="73" s="1"/>
  <c r="I27" i="73" s="1"/>
  <c r="J27" i="73" s="1"/>
  <c r="F27" i="73"/>
  <c r="V26" i="73"/>
  <c r="R26" i="73"/>
  <c r="G26" i="73"/>
  <c r="F26" i="73"/>
  <c r="V25" i="73"/>
  <c r="R25" i="73"/>
  <c r="G25" i="73"/>
  <c r="F25" i="73"/>
  <c r="V24" i="73"/>
  <c r="R24" i="73"/>
  <c r="G24" i="73"/>
  <c r="H24" i="73" s="1"/>
  <c r="I24" i="73" s="1"/>
  <c r="J24" i="73" s="1"/>
  <c r="F24" i="73"/>
  <c r="V23" i="73"/>
  <c r="R23" i="73"/>
  <c r="G23" i="73"/>
  <c r="F23" i="73"/>
  <c r="V22" i="73"/>
  <c r="R22" i="73"/>
  <c r="G22" i="73"/>
  <c r="F22" i="73"/>
  <c r="V21" i="73"/>
  <c r="R21" i="73"/>
  <c r="G21" i="73"/>
  <c r="H21" i="73" s="1"/>
  <c r="I21" i="73" s="1"/>
  <c r="J21" i="73" s="1"/>
  <c r="F21" i="73"/>
  <c r="V20" i="73"/>
  <c r="R20" i="73"/>
  <c r="G20" i="73"/>
  <c r="F20" i="73"/>
  <c r="V19" i="73"/>
  <c r="R19" i="73"/>
  <c r="G19" i="73"/>
  <c r="F19" i="73"/>
  <c r="V18" i="73"/>
  <c r="R18" i="73"/>
  <c r="G18" i="73"/>
  <c r="H18" i="73" s="1"/>
  <c r="I18" i="73" s="1"/>
  <c r="J18" i="73" s="1"/>
  <c r="F18" i="73"/>
  <c r="V17" i="73"/>
  <c r="R17" i="73"/>
  <c r="G17" i="73"/>
  <c r="F17" i="73"/>
  <c r="V16" i="73"/>
  <c r="R16" i="73"/>
  <c r="G16" i="73"/>
  <c r="F16" i="73"/>
  <c r="V15" i="73"/>
  <c r="R15" i="73"/>
  <c r="G15" i="73"/>
  <c r="H15" i="73" s="1"/>
  <c r="I15" i="73" s="1"/>
  <c r="J15" i="73" s="1"/>
  <c r="F15" i="73"/>
  <c r="V14" i="73"/>
  <c r="R14" i="73"/>
  <c r="G14" i="73"/>
  <c r="F14" i="73"/>
  <c r="V13" i="73"/>
  <c r="R13" i="73"/>
  <c r="G13" i="73"/>
  <c r="F13" i="73"/>
  <c r="V12" i="73"/>
  <c r="R12" i="73"/>
  <c r="G12" i="73"/>
  <c r="H12" i="73" s="1"/>
  <c r="I12" i="73" s="1"/>
  <c r="J12" i="73" s="1"/>
  <c r="F12" i="73"/>
  <c r="C12" i="73"/>
  <c r="C3" i="73" s="1"/>
  <c r="O3" i="73" s="1"/>
  <c r="V11" i="73"/>
  <c r="R11" i="73"/>
  <c r="G11" i="73"/>
  <c r="F11" i="73"/>
  <c r="V10" i="73"/>
  <c r="R10" i="73"/>
  <c r="G10" i="73"/>
  <c r="F10" i="73"/>
  <c r="V9" i="73"/>
  <c r="R9" i="73"/>
  <c r="G9" i="73"/>
  <c r="F9" i="73"/>
  <c r="C9" i="73"/>
  <c r="H96" i="73" s="1"/>
  <c r="I96" i="73" s="1"/>
  <c r="J96" i="73" s="1"/>
  <c r="V8" i="73"/>
  <c r="R8" i="73"/>
  <c r="Q8" i="73"/>
  <c r="G8" i="73"/>
  <c r="H8" i="73" s="1"/>
  <c r="I8" i="73" s="1"/>
  <c r="J8" i="73" s="1"/>
  <c r="F8" i="73"/>
  <c r="C8" i="73"/>
  <c r="Q98" i="73" s="1"/>
  <c r="B8" i="73"/>
  <c r="Q3" i="73" s="1"/>
  <c r="AG3" i="73" s="1"/>
  <c r="AP3" i="73" s="1"/>
  <c r="V7" i="73"/>
  <c r="R7" i="73"/>
  <c r="Q7" i="73"/>
  <c r="G7" i="73"/>
  <c r="H7" i="73" s="1"/>
  <c r="I7" i="73" s="1"/>
  <c r="J7" i="73" s="1"/>
  <c r="F7" i="73"/>
  <c r="V6" i="73"/>
  <c r="R6" i="73"/>
  <c r="J6" i="73"/>
  <c r="H6" i="73"/>
  <c r="I6" i="73" s="1"/>
  <c r="G6" i="73"/>
  <c r="F6" i="73"/>
  <c r="V5" i="73"/>
  <c r="R5" i="73"/>
  <c r="Q5" i="73"/>
  <c r="H5" i="73"/>
  <c r="I5" i="73" s="1"/>
  <c r="J5" i="73" s="1"/>
  <c r="G5" i="73"/>
  <c r="F5" i="73"/>
  <c r="W4" i="73"/>
  <c r="V4" i="73"/>
  <c r="Y4" i="73" s="1"/>
  <c r="R4" i="73"/>
  <c r="M98" i="73"/>
  <c r="U98" i="73" s="1"/>
  <c r="M97" i="73"/>
  <c r="U97" i="73" s="1"/>
  <c r="M96" i="73"/>
  <c r="U96" i="73" s="1"/>
  <c r="M92" i="73"/>
  <c r="U92" i="73" s="1"/>
  <c r="M91" i="73"/>
  <c r="U91" i="73" s="1"/>
  <c r="M90" i="73"/>
  <c r="U90" i="73" s="1"/>
  <c r="M86" i="73"/>
  <c r="U86" i="73" s="1"/>
  <c r="M85" i="73"/>
  <c r="U85" i="73" s="1"/>
  <c r="M84" i="73"/>
  <c r="U84" i="73" s="1"/>
  <c r="M80" i="73"/>
  <c r="U80" i="73" s="1"/>
  <c r="M79" i="73"/>
  <c r="U79" i="73" s="1"/>
  <c r="M78" i="73"/>
  <c r="U78" i="73" s="1"/>
  <c r="M74" i="73"/>
  <c r="U74" i="73" s="1"/>
  <c r="M73" i="73"/>
  <c r="U73" i="73" s="1"/>
  <c r="M72" i="73"/>
  <c r="U72" i="73" s="1"/>
  <c r="M68" i="73"/>
  <c r="U68" i="73" s="1"/>
  <c r="M67" i="73"/>
  <c r="U67" i="73" s="1"/>
  <c r="M66" i="73"/>
  <c r="U66" i="73" s="1"/>
  <c r="M62" i="73"/>
  <c r="U62" i="73" s="1"/>
  <c r="M61" i="73"/>
  <c r="U61" i="73" s="1"/>
  <c r="M60" i="73"/>
  <c r="U60" i="73" s="1"/>
  <c r="M56" i="73"/>
  <c r="U56" i="73" s="1"/>
  <c r="M55" i="73"/>
  <c r="U55" i="73" s="1"/>
  <c r="M54" i="73"/>
  <c r="U54" i="73" s="1"/>
  <c r="M50" i="73"/>
  <c r="U50" i="73" s="1"/>
  <c r="M49" i="73"/>
  <c r="U49" i="73" s="1"/>
  <c r="M48" i="73"/>
  <c r="U48" i="73" s="1"/>
  <c r="M44" i="73"/>
  <c r="U44" i="73" s="1"/>
  <c r="M43" i="73"/>
  <c r="U43" i="73" s="1"/>
  <c r="M42" i="73"/>
  <c r="U42" i="73" s="1"/>
  <c r="M38" i="73"/>
  <c r="U38" i="73" s="1"/>
  <c r="M37" i="73"/>
  <c r="U37" i="73" s="1"/>
  <c r="M36" i="73"/>
  <c r="U36" i="73" s="1"/>
  <c r="M32" i="73"/>
  <c r="U32" i="73" s="1"/>
  <c r="M31" i="73"/>
  <c r="U31" i="73" s="1"/>
  <c r="M30" i="73"/>
  <c r="U30" i="73" s="1"/>
  <c r="M26" i="73"/>
  <c r="U26" i="73" s="1"/>
  <c r="M25" i="73"/>
  <c r="U25" i="73" s="1"/>
  <c r="M24" i="73"/>
  <c r="U24" i="73" s="1"/>
  <c r="M20" i="73"/>
  <c r="U20" i="73" s="1"/>
  <c r="M19" i="73"/>
  <c r="U19" i="73" s="1"/>
  <c r="M18" i="73"/>
  <c r="U18" i="73" s="1"/>
  <c r="M14" i="73"/>
  <c r="U14" i="73" s="1"/>
  <c r="M13" i="73"/>
  <c r="U13" i="73" s="1"/>
  <c r="M12" i="73"/>
  <c r="U12" i="73" s="1"/>
  <c r="M8" i="73"/>
  <c r="U8" i="73" s="1"/>
  <c r="M7" i="73"/>
  <c r="U7" i="73" s="1"/>
  <c r="M6" i="73"/>
  <c r="U6" i="73" s="1"/>
  <c r="M4" i="73" a="1"/>
  <c r="M95" i="73" s="1"/>
  <c r="U95" i="73" s="1"/>
  <c r="K4" i="73"/>
  <c r="K5" i="73" s="1"/>
  <c r="K6" i="73" s="1"/>
  <c r="K7" i="73" s="1"/>
  <c r="K8" i="73" s="1"/>
  <c r="G4" i="73"/>
  <c r="H4" i="73" s="1"/>
  <c r="I4" i="73" s="1"/>
  <c r="J4" i="73" s="1"/>
  <c r="F4" i="73"/>
  <c r="AT3" i="73"/>
  <c r="R3" i="73"/>
  <c r="V23" i="72"/>
  <c r="G23" i="72"/>
  <c r="F23" i="72"/>
  <c r="V22" i="72"/>
  <c r="G22" i="72"/>
  <c r="F22" i="72"/>
  <c r="V21" i="72"/>
  <c r="G21" i="72"/>
  <c r="F21" i="72"/>
  <c r="V20" i="72"/>
  <c r="G20" i="72"/>
  <c r="F20" i="72"/>
  <c r="V19" i="72"/>
  <c r="G19" i="72"/>
  <c r="F19" i="72"/>
  <c r="V18" i="72"/>
  <c r="G18" i="72"/>
  <c r="F18" i="72"/>
  <c r="V17" i="72"/>
  <c r="G17" i="72"/>
  <c r="F17" i="72"/>
  <c r="V16" i="72"/>
  <c r="G16" i="72"/>
  <c r="F16" i="72"/>
  <c r="V15" i="72"/>
  <c r="G15" i="72"/>
  <c r="F15" i="72"/>
  <c r="V14" i="72"/>
  <c r="G14" i="72"/>
  <c r="F14" i="72"/>
  <c r="V13" i="72"/>
  <c r="G13" i="72"/>
  <c r="F13" i="72"/>
  <c r="V12" i="72"/>
  <c r="G12" i="72"/>
  <c r="F12" i="72"/>
  <c r="C12" i="72"/>
  <c r="C3" i="72" s="1"/>
  <c r="V11" i="72"/>
  <c r="G11" i="72"/>
  <c r="F11" i="72"/>
  <c r="R10" i="72"/>
  <c r="G10" i="72"/>
  <c r="F10" i="72"/>
  <c r="C10" i="72"/>
  <c r="V10" i="72" s="1"/>
  <c r="V9" i="72"/>
  <c r="G9" i="72"/>
  <c r="F9" i="72"/>
  <c r="V8" i="72"/>
  <c r="G8" i="72"/>
  <c r="F8" i="72"/>
  <c r="C8" i="72"/>
  <c r="Q11" i="72" s="1"/>
  <c r="B8" i="72"/>
  <c r="V7" i="72"/>
  <c r="G7" i="72"/>
  <c r="F7" i="72"/>
  <c r="V6" i="72"/>
  <c r="G6" i="72"/>
  <c r="F6" i="72"/>
  <c r="C6" i="72"/>
  <c r="R8" i="72" s="1"/>
  <c r="V5" i="72"/>
  <c r="G5" i="72"/>
  <c r="F5" i="72"/>
  <c r="C5" i="72"/>
  <c r="B5" i="72"/>
  <c r="Y4" i="72"/>
  <c r="W4" i="72"/>
  <c r="V4" i="72"/>
  <c r="R4" i="72"/>
  <c r="M23" i="72"/>
  <c r="U23" i="72" s="1"/>
  <c r="M20" i="72"/>
  <c r="U20" i="72" s="1"/>
  <c r="M19" i="72"/>
  <c r="U19" i="72" s="1"/>
  <c r="M18" i="72"/>
  <c r="U18" i="72" s="1"/>
  <c r="M17" i="72"/>
  <c r="U17" i="72" s="1"/>
  <c r="M14" i="72"/>
  <c r="U14" i="72" s="1"/>
  <c r="M13" i="72"/>
  <c r="U13" i="72" s="1"/>
  <c r="M12" i="72"/>
  <c r="U12" i="72" s="1"/>
  <c r="M11" i="72"/>
  <c r="U11" i="72" s="1"/>
  <c r="M8" i="72"/>
  <c r="U8" i="72" s="1"/>
  <c r="M7" i="72"/>
  <c r="U7" i="72" s="1"/>
  <c r="M6" i="72"/>
  <c r="U6" i="72" s="1"/>
  <c r="M5" i="72"/>
  <c r="U5" i="72" s="1"/>
  <c r="M4" i="72" a="1"/>
  <c r="M22" i="72" s="1"/>
  <c r="U22" i="72" s="1"/>
  <c r="G4" i="72"/>
  <c r="F4" i="72"/>
  <c r="AT3" i="72"/>
  <c r="AH3" i="72"/>
  <c r="AQ3" i="72" s="1"/>
  <c r="R3" i="72"/>
  <c r="Q3" i="72"/>
  <c r="AG3" i="72" s="1"/>
  <c r="AP3" i="72" s="1"/>
  <c r="V23" i="71"/>
  <c r="G23" i="71"/>
  <c r="F23" i="71"/>
  <c r="V22" i="71"/>
  <c r="G22" i="71"/>
  <c r="F22" i="71"/>
  <c r="V21" i="71"/>
  <c r="G21" i="71"/>
  <c r="F21" i="71"/>
  <c r="V20" i="71"/>
  <c r="G20" i="71"/>
  <c r="F20" i="71"/>
  <c r="V19" i="71"/>
  <c r="G19" i="71"/>
  <c r="F19" i="71"/>
  <c r="V18" i="71"/>
  <c r="G18" i="71"/>
  <c r="F18" i="71"/>
  <c r="V17" i="71"/>
  <c r="G17" i="71"/>
  <c r="F17" i="71"/>
  <c r="V16" i="71"/>
  <c r="G16" i="71"/>
  <c r="F16" i="71"/>
  <c r="V15" i="71"/>
  <c r="G15" i="71"/>
  <c r="F15" i="71"/>
  <c r="V14" i="71"/>
  <c r="G14" i="71"/>
  <c r="F14" i="71"/>
  <c r="V13" i="71"/>
  <c r="G13" i="71"/>
  <c r="F13" i="71"/>
  <c r="V12" i="71"/>
  <c r="G12" i="71"/>
  <c r="F12" i="71"/>
  <c r="C12" i="71"/>
  <c r="C3" i="71" s="1"/>
  <c r="O21" i="71" s="1"/>
  <c r="P21" i="71" s="1"/>
  <c r="V11" i="71"/>
  <c r="G11" i="71"/>
  <c r="F11" i="71"/>
  <c r="V10" i="71"/>
  <c r="G10" i="71"/>
  <c r="F10" i="71"/>
  <c r="C10" i="71"/>
  <c r="V9" i="71"/>
  <c r="R9" i="71"/>
  <c r="G9" i="71"/>
  <c r="F9" i="71"/>
  <c r="V8" i="71"/>
  <c r="G8" i="71"/>
  <c r="F8" i="71"/>
  <c r="C8" i="71"/>
  <c r="Q23" i="71" s="1"/>
  <c r="B8" i="71"/>
  <c r="Q3" i="71" s="1"/>
  <c r="AG3" i="71" s="1"/>
  <c r="AP3" i="71" s="1"/>
  <c r="V7" i="71"/>
  <c r="G7" i="71"/>
  <c r="F7" i="71"/>
  <c r="V6" i="71"/>
  <c r="G6" i="71"/>
  <c r="F6" i="71"/>
  <c r="C6" i="71"/>
  <c r="R23" i="71" s="1"/>
  <c r="V5" i="71"/>
  <c r="Q5" i="71"/>
  <c r="G5" i="71"/>
  <c r="F5" i="71"/>
  <c r="C5" i="71"/>
  <c r="B5" i="71"/>
  <c r="Y4" i="71"/>
  <c r="W4" i="71"/>
  <c r="V4" i="71"/>
  <c r="R4" i="71"/>
  <c r="M23" i="71"/>
  <c r="U23" i="71" s="1"/>
  <c r="M22" i="71"/>
  <c r="U22" i="71" s="1"/>
  <c r="M20" i="71"/>
  <c r="U20" i="71" s="1"/>
  <c r="M19" i="71"/>
  <c r="U19" i="71" s="1"/>
  <c r="M18" i="71"/>
  <c r="U18" i="71" s="1"/>
  <c r="M17" i="71"/>
  <c r="U17" i="71" s="1"/>
  <c r="M16" i="71"/>
  <c r="U16" i="71" s="1"/>
  <c r="M14" i="71"/>
  <c r="U14" i="71" s="1"/>
  <c r="M13" i="71"/>
  <c r="U13" i="71" s="1"/>
  <c r="M12" i="71"/>
  <c r="U12" i="71" s="1"/>
  <c r="M11" i="71"/>
  <c r="U11" i="71" s="1"/>
  <c r="M10" i="71"/>
  <c r="U10" i="71" s="1"/>
  <c r="M8" i="71"/>
  <c r="U8" i="71" s="1"/>
  <c r="M7" i="71"/>
  <c r="U7" i="71" s="1"/>
  <c r="M6" i="71"/>
  <c r="U6" i="71" s="1"/>
  <c r="M5" i="71"/>
  <c r="U5" i="71" s="1"/>
  <c r="M4" i="71"/>
  <c r="U4" i="71" s="1"/>
  <c r="X4" i="71" s="1"/>
  <c r="AH4" i="71" s="1"/>
  <c r="M4" i="71" a="1"/>
  <c r="M21" i="71" s="1"/>
  <c r="U21" i="71" s="1"/>
  <c r="G4" i="71"/>
  <c r="F4" i="71"/>
  <c r="AT3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C12" i="70"/>
  <c r="C3" i="70" s="1"/>
  <c r="V11" i="70"/>
  <c r="G11" i="70"/>
  <c r="F11" i="70"/>
  <c r="V10" i="70"/>
  <c r="Q10" i="70"/>
  <c r="G10" i="70"/>
  <c r="F10" i="70"/>
  <c r="C10" i="70"/>
  <c r="V8" i="70" s="1"/>
  <c r="V9" i="70"/>
  <c r="G9" i="70"/>
  <c r="F9" i="70"/>
  <c r="Q8" i="70"/>
  <c r="G8" i="70"/>
  <c r="F8" i="70"/>
  <c r="C8" i="70"/>
  <c r="Q23" i="70" s="1"/>
  <c r="B8" i="70"/>
  <c r="G7" i="70"/>
  <c r="F7" i="70"/>
  <c r="G6" i="70"/>
  <c r="F6" i="70"/>
  <c r="C6" i="70"/>
  <c r="V5" i="70"/>
  <c r="Q5" i="70"/>
  <c r="O5" i="70"/>
  <c r="P5" i="70" s="1"/>
  <c r="G5" i="70"/>
  <c r="F5" i="70"/>
  <c r="C5" i="70"/>
  <c r="B5" i="70"/>
  <c r="W4" i="70"/>
  <c r="V4" i="70"/>
  <c r="Y4" i="70" s="1"/>
  <c r="M23" i="70"/>
  <c r="U23" i="70" s="1"/>
  <c r="M17" i="70"/>
  <c r="U17" i="70" s="1"/>
  <c r="M11" i="70"/>
  <c r="U11" i="70" s="1"/>
  <c r="M5" i="70"/>
  <c r="U5" i="70" s="1"/>
  <c r="M4" i="70" a="1"/>
  <c r="M21" i="70" s="1"/>
  <c r="U21" i="70" s="1"/>
  <c r="G4" i="70"/>
  <c r="F4" i="70"/>
  <c r="AT3" i="70"/>
  <c r="Q3" i="70"/>
  <c r="AG3" i="70" s="1"/>
  <c r="AP3" i="70" s="1"/>
  <c r="R23" i="69"/>
  <c r="Q23" i="69"/>
  <c r="G23" i="69"/>
  <c r="F23" i="69"/>
  <c r="R22" i="69"/>
  <c r="G22" i="69"/>
  <c r="F22" i="69"/>
  <c r="R21" i="69"/>
  <c r="G21" i="69"/>
  <c r="F21" i="69"/>
  <c r="R20" i="69"/>
  <c r="Q20" i="69"/>
  <c r="G20" i="69"/>
  <c r="F20" i="69"/>
  <c r="R19" i="69"/>
  <c r="G19" i="69"/>
  <c r="F19" i="69"/>
  <c r="R18" i="69"/>
  <c r="G18" i="69"/>
  <c r="F18" i="69"/>
  <c r="R17" i="69"/>
  <c r="Q17" i="69"/>
  <c r="G17" i="69"/>
  <c r="F17" i="69"/>
  <c r="R16" i="69"/>
  <c r="G16" i="69"/>
  <c r="F16" i="69"/>
  <c r="R15" i="69"/>
  <c r="G15" i="69"/>
  <c r="F15" i="69"/>
  <c r="R14" i="69"/>
  <c r="Q14" i="69"/>
  <c r="G14" i="69"/>
  <c r="F14" i="69"/>
  <c r="R13" i="69"/>
  <c r="G13" i="69"/>
  <c r="F13" i="69"/>
  <c r="R12" i="69"/>
  <c r="G12" i="69"/>
  <c r="F12" i="69"/>
  <c r="C12" i="69"/>
  <c r="R11" i="69"/>
  <c r="G11" i="69"/>
  <c r="F11" i="69"/>
  <c r="V10" i="69"/>
  <c r="R10" i="69"/>
  <c r="Q10" i="69"/>
  <c r="G10" i="69"/>
  <c r="F10" i="69"/>
  <c r="C10" i="69"/>
  <c r="V23" i="69" s="1"/>
  <c r="V9" i="69"/>
  <c r="R9" i="69"/>
  <c r="Q9" i="69"/>
  <c r="G9" i="69"/>
  <c r="F9" i="69"/>
  <c r="V8" i="69"/>
  <c r="R8" i="69"/>
  <c r="Q8" i="69"/>
  <c r="G8" i="69"/>
  <c r="F8" i="69"/>
  <c r="C8" i="69"/>
  <c r="Q11" i="69" s="1"/>
  <c r="B8" i="69"/>
  <c r="R7" i="69"/>
  <c r="Q7" i="69"/>
  <c r="G7" i="69"/>
  <c r="F7" i="69"/>
  <c r="R6" i="69"/>
  <c r="Q6" i="69"/>
  <c r="G6" i="69"/>
  <c r="F6" i="69"/>
  <c r="R5" i="69"/>
  <c r="Q5" i="69"/>
  <c r="G5" i="69"/>
  <c r="F5" i="69"/>
  <c r="C5" i="69"/>
  <c r="B5" i="69"/>
  <c r="W4" i="69"/>
  <c r="V4" i="69"/>
  <c r="Y4" i="69" s="1"/>
  <c r="R4" i="69"/>
  <c r="M9" i="69"/>
  <c r="U9" i="69" s="1"/>
  <c r="M4" i="69" a="1"/>
  <c r="G4" i="69"/>
  <c r="F4" i="69"/>
  <c r="AT3" i="69"/>
  <c r="R3" i="69"/>
  <c r="Q3" i="69"/>
  <c r="AG3" i="69" s="1"/>
  <c r="AP3" i="69" s="1"/>
  <c r="C3" i="69"/>
  <c r="O10" i="69" s="1"/>
  <c r="P10" i="69" s="1"/>
  <c r="V23" i="68"/>
  <c r="G23" i="68"/>
  <c r="F23" i="68"/>
  <c r="V22" i="68"/>
  <c r="G22" i="68"/>
  <c r="F22" i="68"/>
  <c r="V21" i="68"/>
  <c r="G21" i="68"/>
  <c r="F21" i="68"/>
  <c r="V20" i="68"/>
  <c r="G20" i="68"/>
  <c r="F20" i="68"/>
  <c r="V19" i="68"/>
  <c r="R19" i="68"/>
  <c r="G19" i="68"/>
  <c r="F19" i="68"/>
  <c r="V18" i="68"/>
  <c r="R18" i="68"/>
  <c r="G18" i="68"/>
  <c r="F18" i="68"/>
  <c r="V17" i="68"/>
  <c r="R17" i="68"/>
  <c r="G17" i="68"/>
  <c r="F17" i="68"/>
  <c r="V16" i="68"/>
  <c r="R16" i="68"/>
  <c r="G16" i="68"/>
  <c r="F16" i="68"/>
  <c r="V15" i="68"/>
  <c r="R15" i="68"/>
  <c r="G15" i="68"/>
  <c r="F15" i="68"/>
  <c r="V14" i="68"/>
  <c r="R14" i="68"/>
  <c r="Q14" i="68"/>
  <c r="G14" i="68"/>
  <c r="F14" i="68"/>
  <c r="V13" i="68"/>
  <c r="R13" i="68"/>
  <c r="Q13" i="68"/>
  <c r="G13" i="68"/>
  <c r="F13" i="68"/>
  <c r="V12" i="68"/>
  <c r="R12" i="68"/>
  <c r="Q12" i="68"/>
  <c r="G12" i="68"/>
  <c r="F12" i="68"/>
  <c r="C12" i="68"/>
  <c r="R11" i="68"/>
  <c r="G11" i="68"/>
  <c r="F11" i="68"/>
  <c r="R10" i="68"/>
  <c r="G10" i="68"/>
  <c r="F10" i="68"/>
  <c r="C10" i="68"/>
  <c r="V11" i="68" s="1"/>
  <c r="V9" i="68"/>
  <c r="R9" i="68"/>
  <c r="G9" i="68"/>
  <c r="F9" i="68"/>
  <c r="V8" i="68"/>
  <c r="G8" i="68"/>
  <c r="F8" i="68"/>
  <c r="C8" i="68"/>
  <c r="Q10" i="68" s="1"/>
  <c r="B8" i="68"/>
  <c r="V7" i="68"/>
  <c r="R7" i="68"/>
  <c r="Q7" i="68"/>
  <c r="G7" i="68"/>
  <c r="F7" i="68"/>
  <c r="V6" i="68"/>
  <c r="R6" i="68"/>
  <c r="Q6" i="68"/>
  <c r="G6" i="68"/>
  <c r="F6" i="68"/>
  <c r="C6" i="68"/>
  <c r="R8" i="68" s="1"/>
  <c r="R5" i="68"/>
  <c r="Q5" i="68"/>
  <c r="G5" i="68"/>
  <c r="F5" i="68"/>
  <c r="C5" i="68"/>
  <c r="B5" i="68"/>
  <c r="Y4" i="68"/>
  <c r="W4" i="68"/>
  <c r="V4" i="68"/>
  <c r="R4" i="68"/>
  <c r="M20" i="68"/>
  <c r="U20" i="68" s="1"/>
  <c r="M19" i="68"/>
  <c r="U19" i="68" s="1"/>
  <c r="M18" i="68"/>
  <c r="U18" i="68" s="1"/>
  <c r="M14" i="68"/>
  <c r="U14" i="68" s="1"/>
  <c r="M13" i="68"/>
  <c r="U13" i="68" s="1"/>
  <c r="M12" i="68"/>
  <c r="U12" i="68" s="1"/>
  <c r="M8" i="68"/>
  <c r="U8" i="68" s="1"/>
  <c r="M7" i="68"/>
  <c r="U7" i="68" s="1"/>
  <c r="M6" i="68"/>
  <c r="U6" i="68" s="1"/>
  <c r="M4" i="68" a="1"/>
  <c r="M23" i="68" s="1"/>
  <c r="U23" i="68" s="1"/>
  <c r="G4" i="68"/>
  <c r="F4" i="68"/>
  <c r="AT3" i="68"/>
  <c r="R3" i="68"/>
  <c r="Q3" i="68"/>
  <c r="AG3" i="68" s="1"/>
  <c r="AP3" i="68" s="1"/>
  <c r="C3" i="68"/>
  <c r="O11" i="68" s="1"/>
  <c r="P11" i="68" s="1"/>
  <c r="V23" i="67"/>
  <c r="G23" i="67"/>
  <c r="F23" i="67"/>
  <c r="V22" i="67"/>
  <c r="G22" i="67"/>
  <c r="F22" i="67"/>
  <c r="V21" i="67"/>
  <c r="G21" i="67"/>
  <c r="F21" i="67"/>
  <c r="V20" i="67"/>
  <c r="G20" i="67"/>
  <c r="F20" i="67"/>
  <c r="V19" i="67"/>
  <c r="G19" i="67"/>
  <c r="F19" i="67"/>
  <c r="V18" i="67"/>
  <c r="G18" i="67"/>
  <c r="F18" i="67"/>
  <c r="V17" i="67"/>
  <c r="G17" i="67"/>
  <c r="F17" i="67"/>
  <c r="V16" i="67"/>
  <c r="G16" i="67"/>
  <c r="F16" i="67"/>
  <c r="V15" i="67"/>
  <c r="G15" i="67"/>
  <c r="F15" i="67"/>
  <c r="V14" i="67"/>
  <c r="G14" i="67"/>
  <c r="F14" i="67"/>
  <c r="V13" i="67"/>
  <c r="G13" i="67"/>
  <c r="F13" i="67"/>
  <c r="V12" i="67"/>
  <c r="G12" i="67"/>
  <c r="F12" i="67"/>
  <c r="C12" i="67"/>
  <c r="C3" i="67" s="1"/>
  <c r="V11" i="67"/>
  <c r="G11" i="67"/>
  <c r="F11" i="67"/>
  <c r="R10" i="67"/>
  <c r="G10" i="67"/>
  <c r="F10" i="67"/>
  <c r="C10" i="67"/>
  <c r="V10" i="67" s="1"/>
  <c r="V9" i="67"/>
  <c r="G9" i="67"/>
  <c r="F9" i="67"/>
  <c r="V8" i="67"/>
  <c r="G8" i="67"/>
  <c r="F8" i="67"/>
  <c r="C8" i="67"/>
  <c r="B8" i="67"/>
  <c r="V7" i="67"/>
  <c r="G7" i="67"/>
  <c r="F7" i="67"/>
  <c r="V6" i="67"/>
  <c r="G6" i="67"/>
  <c r="F6" i="67"/>
  <c r="C6" i="67"/>
  <c r="R8" i="67" s="1"/>
  <c r="V5" i="67"/>
  <c r="Q5" i="67"/>
  <c r="G5" i="67"/>
  <c r="F5" i="67"/>
  <c r="C5" i="67"/>
  <c r="B5" i="67"/>
  <c r="Y4" i="67"/>
  <c r="W4" i="67"/>
  <c r="V4" i="67"/>
  <c r="R4" i="67"/>
  <c r="M23" i="67"/>
  <c r="U23" i="67" s="1"/>
  <c r="M20" i="67"/>
  <c r="U20" i="67" s="1"/>
  <c r="M19" i="67"/>
  <c r="U19" i="67" s="1"/>
  <c r="M18" i="67"/>
  <c r="U18" i="67" s="1"/>
  <c r="M17" i="67"/>
  <c r="U17" i="67" s="1"/>
  <c r="M14" i="67"/>
  <c r="U14" i="67" s="1"/>
  <c r="M13" i="67"/>
  <c r="U13" i="67" s="1"/>
  <c r="M12" i="67"/>
  <c r="U12" i="67" s="1"/>
  <c r="M11" i="67"/>
  <c r="U11" i="67" s="1"/>
  <c r="M8" i="67"/>
  <c r="U8" i="67" s="1"/>
  <c r="M7" i="67"/>
  <c r="U7" i="67" s="1"/>
  <c r="M6" i="67"/>
  <c r="U6" i="67" s="1"/>
  <c r="M5" i="67"/>
  <c r="U5" i="67" s="1"/>
  <c r="M4" i="67" a="1"/>
  <c r="M22" i="67" s="1"/>
  <c r="U22" i="67" s="1"/>
  <c r="G4" i="67"/>
  <c r="F4" i="67"/>
  <c r="AT3" i="67"/>
  <c r="AH3" i="67"/>
  <c r="AQ3" i="67" s="1"/>
  <c r="R3" i="67"/>
  <c r="Q3" i="67"/>
  <c r="AG3" i="67" s="1"/>
  <c r="AP3" i="67" s="1"/>
  <c r="V23" i="66"/>
  <c r="G23" i="66"/>
  <c r="F23" i="66"/>
  <c r="V22" i="66"/>
  <c r="G22" i="66"/>
  <c r="F22" i="66"/>
  <c r="V21" i="66"/>
  <c r="G21" i="66"/>
  <c r="F21" i="66"/>
  <c r="V20" i="66"/>
  <c r="G20" i="66"/>
  <c r="F20" i="66"/>
  <c r="V19" i="66"/>
  <c r="G19" i="66"/>
  <c r="F19" i="66"/>
  <c r="V18" i="66"/>
  <c r="G18" i="66"/>
  <c r="F18" i="66"/>
  <c r="V17" i="66"/>
  <c r="G17" i="66"/>
  <c r="F17" i="66"/>
  <c r="V16" i="66"/>
  <c r="G16" i="66"/>
  <c r="F16" i="66"/>
  <c r="V15" i="66"/>
  <c r="G15" i="66"/>
  <c r="F15" i="66"/>
  <c r="V14" i="66"/>
  <c r="G14" i="66"/>
  <c r="F14" i="66"/>
  <c r="V13" i="66"/>
  <c r="G13" i="66"/>
  <c r="F13" i="66"/>
  <c r="V12" i="66"/>
  <c r="G12" i="66"/>
  <c r="F12" i="66"/>
  <c r="C12" i="66"/>
  <c r="C3" i="66" s="1"/>
  <c r="O21" i="66" s="1"/>
  <c r="P21" i="66" s="1"/>
  <c r="V11" i="66"/>
  <c r="G11" i="66"/>
  <c r="F11" i="66"/>
  <c r="V10" i="66"/>
  <c r="Q10" i="66"/>
  <c r="G10" i="66"/>
  <c r="F10" i="66"/>
  <c r="C10" i="66"/>
  <c r="V9" i="66"/>
  <c r="R9" i="66"/>
  <c r="Q9" i="66"/>
  <c r="G9" i="66"/>
  <c r="F9" i="66"/>
  <c r="V8" i="66"/>
  <c r="Q8" i="66"/>
  <c r="G8" i="66"/>
  <c r="F8" i="66"/>
  <c r="C8" i="66"/>
  <c r="Q23" i="66" s="1"/>
  <c r="B8" i="66"/>
  <c r="V7" i="66"/>
  <c r="G7" i="66"/>
  <c r="F7" i="66"/>
  <c r="V6" i="66"/>
  <c r="O6" i="66"/>
  <c r="P6" i="66" s="1"/>
  <c r="G6" i="66"/>
  <c r="F6" i="66"/>
  <c r="C6" i="66"/>
  <c r="R23" i="66" s="1"/>
  <c r="V5" i="66"/>
  <c r="Q5" i="66"/>
  <c r="G5" i="66"/>
  <c r="F5" i="66"/>
  <c r="C5" i="66"/>
  <c r="B5" i="66"/>
  <c r="Y4" i="66"/>
  <c r="W4" i="66"/>
  <c r="V4" i="66"/>
  <c r="R4" i="66"/>
  <c r="M23" i="66"/>
  <c r="U23" i="66" s="1"/>
  <c r="M22" i="66"/>
  <c r="U22" i="66" s="1"/>
  <c r="M20" i="66"/>
  <c r="U20" i="66" s="1"/>
  <c r="M19" i="66"/>
  <c r="U19" i="66" s="1"/>
  <c r="M18" i="66"/>
  <c r="U18" i="66" s="1"/>
  <c r="M17" i="66"/>
  <c r="U17" i="66" s="1"/>
  <c r="M16" i="66"/>
  <c r="U16" i="66" s="1"/>
  <c r="M14" i="66"/>
  <c r="U14" i="66" s="1"/>
  <c r="M13" i="66"/>
  <c r="U13" i="66" s="1"/>
  <c r="M12" i="66"/>
  <c r="U12" i="66" s="1"/>
  <c r="M11" i="66"/>
  <c r="U11" i="66" s="1"/>
  <c r="M10" i="66"/>
  <c r="U10" i="66" s="1"/>
  <c r="M8" i="66"/>
  <c r="U8" i="66" s="1"/>
  <c r="M7" i="66"/>
  <c r="U7" i="66" s="1"/>
  <c r="M6" i="66"/>
  <c r="U6" i="66" s="1"/>
  <c r="M5" i="66"/>
  <c r="U5" i="66" s="1"/>
  <c r="M4" i="66"/>
  <c r="U4" i="66" s="1"/>
  <c r="X4" i="66" s="1"/>
  <c r="AH4" i="66" s="1"/>
  <c r="M4" i="66" a="1"/>
  <c r="M21" i="66" s="1"/>
  <c r="U21" i="66" s="1"/>
  <c r="G4" i="66"/>
  <c r="F4" i="66"/>
  <c r="AT3" i="66"/>
  <c r="AG3" i="66"/>
  <c r="AP3" i="66" s="1"/>
  <c r="Q3" i="66"/>
  <c r="R23" i="65"/>
  <c r="G23" i="65"/>
  <c r="F23" i="65"/>
  <c r="R22" i="65"/>
  <c r="G22" i="65"/>
  <c r="F22" i="65"/>
  <c r="R21" i="65"/>
  <c r="G21" i="65"/>
  <c r="F21" i="65"/>
  <c r="R20" i="65"/>
  <c r="G20" i="65"/>
  <c r="F20" i="65"/>
  <c r="R19" i="65"/>
  <c r="G19" i="65"/>
  <c r="F19" i="65"/>
  <c r="R18" i="65"/>
  <c r="G18" i="65"/>
  <c r="F18" i="65"/>
  <c r="R17" i="65"/>
  <c r="G17" i="65"/>
  <c r="F17" i="65"/>
  <c r="R16" i="65"/>
  <c r="G16" i="65"/>
  <c r="F16" i="65"/>
  <c r="R15" i="65"/>
  <c r="G15" i="65"/>
  <c r="F15" i="65"/>
  <c r="R14" i="65"/>
  <c r="G14" i="65"/>
  <c r="F14" i="65"/>
  <c r="R13" i="65"/>
  <c r="G13" i="65"/>
  <c r="F13" i="65"/>
  <c r="R12" i="65"/>
  <c r="G12" i="65"/>
  <c r="F12" i="65"/>
  <c r="C12" i="65"/>
  <c r="C3" i="65" s="1"/>
  <c r="O11" i="65" s="1"/>
  <c r="P11" i="65" s="1"/>
  <c r="V11" i="65"/>
  <c r="R11" i="65"/>
  <c r="G11" i="65"/>
  <c r="F11" i="65"/>
  <c r="V10" i="65"/>
  <c r="R10" i="65"/>
  <c r="Q10" i="65"/>
  <c r="G10" i="65"/>
  <c r="F10" i="65"/>
  <c r="C10" i="65"/>
  <c r="V8" i="65" s="1"/>
  <c r="V9" i="65"/>
  <c r="R9" i="65"/>
  <c r="Q9" i="65"/>
  <c r="G9" i="65"/>
  <c r="F9" i="65"/>
  <c r="R8" i="65"/>
  <c r="Q8" i="65"/>
  <c r="G8" i="65"/>
  <c r="F8" i="65"/>
  <c r="C8" i="65"/>
  <c r="Q23" i="65" s="1"/>
  <c r="B8" i="65"/>
  <c r="Q3" i="65" s="1"/>
  <c r="AG3" i="65" s="1"/>
  <c r="AP3" i="65" s="1"/>
  <c r="R7" i="65"/>
  <c r="Q7" i="65"/>
  <c r="G7" i="65"/>
  <c r="F7" i="65"/>
  <c r="R6" i="65"/>
  <c r="Q6" i="65"/>
  <c r="G6" i="65"/>
  <c r="F6" i="65"/>
  <c r="R5" i="65"/>
  <c r="Q5" i="65"/>
  <c r="G5" i="65"/>
  <c r="F5" i="65"/>
  <c r="C5" i="65"/>
  <c r="B5" i="65"/>
  <c r="W4" i="65"/>
  <c r="V4" i="65"/>
  <c r="Y4" i="65" s="1"/>
  <c r="R4" i="65"/>
  <c r="M22" i="65"/>
  <c r="U22" i="65" s="1"/>
  <c r="M16" i="65"/>
  <c r="U16" i="65" s="1"/>
  <c r="M10" i="65"/>
  <c r="U10" i="65" s="1"/>
  <c r="M4" i="65"/>
  <c r="U4" i="65" s="1"/>
  <c r="X4" i="65" s="1"/>
  <c r="AH4" i="65" s="1"/>
  <c r="M4" i="65" a="1"/>
  <c r="M20" i="65" s="1"/>
  <c r="U20" i="65" s="1"/>
  <c r="G4" i="65"/>
  <c r="F4" i="65"/>
  <c r="AT3" i="65"/>
  <c r="R3" i="65"/>
  <c r="R23" i="64"/>
  <c r="G23" i="64"/>
  <c r="F23" i="64"/>
  <c r="R22" i="64"/>
  <c r="G22" i="64"/>
  <c r="F22" i="64"/>
  <c r="R21" i="64"/>
  <c r="G21" i="64"/>
  <c r="F21" i="64"/>
  <c r="R20" i="64"/>
  <c r="G20" i="64"/>
  <c r="F20" i="64"/>
  <c r="R19" i="64"/>
  <c r="G19" i="64"/>
  <c r="F19" i="64"/>
  <c r="R18" i="64"/>
  <c r="G18" i="64"/>
  <c r="F18" i="64"/>
  <c r="R17" i="64"/>
  <c r="G17" i="64"/>
  <c r="F17" i="64"/>
  <c r="R16" i="64"/>
  <c r="G16" i="64"/>
  <c r="F16" i="64"/>
  <c r="R15" i="64"/>
  <c r="G15" i="64"/>
  <c r="F15" i="64"/>
  <c r="R14" i="64"/>
  <c r="G14" i="64"/>
  <c r="F14" i="64"/>
  <c r="R13" i="64"/>
  <c r="G13" i="64"/>
  <c r="F13" i="64"/>
  <c r="R12" i="64"/>
  <c r="G12" i="64"/>
  <c r="F12" i="64"/>
  <c r="C12" i="64"/>
  <c r="R11" i="64"/>
  <c r="G11" i="64"/>
  <c r="F11" i="64"/>
  <c r="R10" i="64"/>
  <c r="G10" i="64"/>
  <c r="F10" i="64"/>
  <c r="C10" i="64"/>
  <c r="G9" i="64"/>
  <c r="F9" i="64"/>
  <c r="G8" i="64"/>
  <c r="F8" i="64"/>
  <c r="C8" i="64"/>
  <c r="Q11" i="64" s="1"/>
  <c r="B8" i="64"/>
  <c r="Q3" i="64" s="1"/>
  <c r="AG3" i="64" s="1"/>
  <c r="AP3" i="64" s="1"/>
  <c r="R7" i="64"/>
  <c r="G7" i="64"/>
  <c r="F7" i="64"/>
  <c r="R6" i="64"/>
  <c r="Q6" i="64"/>
  <c r="G6" i="64"/>
  <c r="F6" i="64"/>
  <c r="C6" i="64"/>
  <c r="R9" i="64" s="1"/>
  <c r="R5" i="64"/>
  <c r="Q5" i="64"/>
  <c r="G5" i="64"/>
  <c r="F5" i="64"/>
  <c r="C5" i="64"/>
  <c r="B5" i="64"/>
  <c r="W4" i="64"/>
  <c r="V4" i="64"/>
  <c r="Y4" i="64" s="1"/>
  <c r="R4" i="64"/>
  <c r="M9" i="64"/>
  <c r="U9" i="64" s="1"/>
  <c r="M4" i="64" a="1"/>
  <c r="G4" i="64"/>
  <c r="F4" i="64"/>
  <c r="AT3" i="64"/>
  <c r="R3" i="64"/>
  <c r="C3" i="64"/>
  <c r="V23" i="63"/>
  <c r="G23" i="63"/>
  <c r="F23" i="63"/>
  <c r="V22" i="63"/>
  <c r="G22" i="63"/>
  <c r="F22" i="63"/>
  <c r="V21" i="63"/>
  <c r="G21" i="63"/>
  <c r="F21" i="63"/>
  <c r="V20" i="63"/>
  <c r="G20" i="63"/>
  <c r="F20" i="63"/>
  <c r="V19" i="63"/>
  <c r="G19" i="63"/>
  <c r="F19" i="63"/>
  <c r="V18" i="63"/>
  <c r="G18" i="63"/>
  <c r="F18" i="63"/>
  <c r="V17" i="63"/>
  <c r="G17" i="63"/>
  <c r="F17" i="63"/>
  <c r="V16" i="63"/>
  <c r="G16" i="63"/>
  <c r="F16" i="63"/>
  <c r="V15" i="63"/>
  <c r="G15" i="63"/>
  <c r="F15" i="63"/>
  <c r="V14" i="63"/>
  <c r="G14" i="63"/>
  <c r="F14" i="63"/>
  <c r="V13" i="63"/>
  <c r="G13" i="63"/>
  <c r="F13" i="63"/>
  <c r="V12" i="63"/>
  <c r="G12" i="63"/>
  <c r="F12" i="63"/>
  <c r="C12" i="63"/>
  <c r="R11" i="63"/>
  <c r="G11" i="63"/>
  <c r="F11" i="63"/>
  <c r="R10" i="63"/>
  <c r="G10" i="63"/>
  <c r="F10" i="63"/>
  <c r="C10" i="63"/>
  <c r="V11" i="63" s="1"/>
  <c r="V9" i="63"/>
  <c r="R9" i="63"/>
  <c r="G9" i="63"/>
  <c r="F9" i="63"/>
  <c r="V8" i="63"/>
  <c r="G8" i="63"/>
  <c r="F8" i="63"/>
  <c r="C8" i="63"/>
  <c r="Q22" i="63" s="1"/>
  <c r="B8" i="63"/>
  <c r="Q3" i="63" s="1"/>
  <c r="AG3" i="63" s="1"/>
  <c r="AP3" i="63" s="1"/>
  <c r="V7" i="63"/>
  <c r="G7" i="63"/>
  <c r="F7" i="63"/>
  <c r="V6" i="63"/>
  <c r="G6" i="63"/>
  <c r="F6" i="63"/>
  <c r="C6" i="63"/>
  <c r="R8" i="63" s="1"/>
  <c r="V5" i="63"/>
  <c r="R5" i="63"/>
  <c r="G5" i="63"/>
  <c r="F5" i="63"/>
  <c r="C5" i="63"/>
  <c r="B5" i="63"/>
  <c r="Y4" i="63"/>
  <c r="W4" i="63"/>
  <c r="V4" i="63"/>
  <c r="R4" i="63"/>
  <c r="M20" i="63"/>
  <c r="U20" i="63" s="1"/>
  <c r="M19" i="63"/>
  <c r="U19" i="63" s="1"/>
  <c r="M18" i="63"/>
  <c r="U18" i="63" s="1"/>
  <c r="M14" i="63"/>
  <c r="U14" i="63" s="1"/>
  <c r="M13" i="63"/>
  <c r="U13" i="63" s="1"/>
  <c r="M12" i="63"/>
  <c r="U12" i="63" s="1"/>
  <c r="M8" i="63"/>
  <c r="U8" i="63" s="1"/>
  <c r="M7" i="63"/>
  <c r="U7" i="63" s="1"/>
  <c r="M6" i="63"/>
  <c r="U6" i="63" s="1"/>
  <c r="M4" i="63" a="1"/>
  <c r="M23" i="63" s="1"/>
  <c r="U23" i="63" s="1"/>
  <c r="G4" i="63"/>
  <c r="F4" i="63"/>
  <c r="AT3" i="63"/>
  <c r="R3" i="63"/>
  <c r="AH3" i="63" s="1"/>
  <c r="AQ3" i="63" s="1"/>
  <c r="C3" i="63"/>
  <c r="O11" i="63" s="1"/>
  <c r="P11" i="63" s="1"/>
  <c r="V23" i="62"/>
  <c r="G23" i="62"/>
  <c r="F23" i="62"/>
  <c r="V22" i="62"/>
  <c r="G22" i="62"/>
  <c r="F22" i="62"/>
  <c r="V21" i="62"/>
  <c r="G21" i="62"/>
  <c r="F21" i="62"/>
  <c r="V20" i="62"/>
  <c r="G20" i="62"/>
  <c r="F20" i="62"/>
  <c r="V19" i="62"/>
  <c r="G19" i="62"/>
  <c r="F19" i="62"/>
  <c r="V18" i="62"/>
  <c r="G18" i="62"/>
  <c r="F18" i="62"/>
  <c r="V17" i="62"/>
  <c r="G17" i="62"/>
  <c r="F17" i="62"/>
  <c r="V16" i="62"/>
  <c r="G16" i="62"/>
  <c r="F16" i="62"/>
  <c r="V15" i="62"/>
  <c r="G15" i="62"/>
  <c r="F15" i="62"/>
  <c r="V14" i="62"/>
  <c r="G14" i="62"/>
  <c r="F14" i="62"/>
  <c r="V13" i="62"/>
  <c r="G13" i="62"/>
  <c r="F13" i="62"/>
  <c r="V12" i="62"/>
  <c r="G12" i="62"/>
  <c r="F12" i="62"/>
  <c r="C12" i="62"/>
  <c r="C3" i="62" s="1"/>
  <c r="V11" i="62"/>
  <c r="G11" i="62"/>
  <c r="F11" i="62"/>
  <c r="G10" i="62"/>
  <c r="F10" i="62"/>
  <c r="C10" i="62"/>
  <c r="V10" i="62" s="1"/>
  <c r="V9" i="62"/>
  <c r="G9" i="62"/>
  <c r="F9" i="62"/>
  <c r="V8" i="62"/>
  <c r="G8" i="62"/>
  <c r="F8" i="62"/>
  <c r="C8" i="62"/>
  <c r="Q9" i="62" s="1"/>
  <c r="B8" i="62"/>
  <c r="Q3" i="62" s="1"/>
  <c r="AG3" i="62" s="1"/>
  <c r="AP3" i="62" s="1"/>
  <c r="V7" i="62"/>
  <c r="G7" i="62"/>
  <c r="F7" i="62"/>
  <c r="V6" i="62"/>
  <c r="G6" i="62"/>
  <c r="F6" i="62"/>
  <c r="C6" i="62"/>
  <c r="V5" i="62"/>
  <c r="Q5" i="62"/>
  <c r="G5" i="62"/>
  <c r="F5" i="62"/>
  <c r="C5" i="62"/>
  <c r="B5" i="62"/>
  <c r="Y4" i="62"/>
  <c r="W4" i="62"/>
  <c r="V4" i="62"/>
  <c r="R4" i="62"/>
  <c r="M23" i="62"/>
  <c r="U23" i="62" s="1"/>
  <c r="M19" i="62"/>
  <c r="U19" i="62" s="1"/>
  <c r="M18" i="62"/>
  <c r="U18" i="62" s="1"/>
  <c r="M17" i="62"/>
  <c r="U17" i="62" s="1"/>
  <c r="M13" i="62"/>
  <c r="U13" i="62" s="1"/>
  <c r="M12" i="62"/>
  <c r="U12" i="62" s="1"/>
  <c r="M11" i="62"/>
  <c r="U11" i="62" s="1"/>
  <c r="M8" i="62"/>
  <c r="U8" i="62" s="1"/>
  <c r="M7" i="62"/>
  <c r="U7" i="62" s="1"/>
  <c r="M6" i="62"/>
  <c r="U6" i="62" s="1"/>
  <c r="M5" i="62"/>
  <c r="U5" i="62" s="1"/>
  <c r="M4" i="62" a="1"/>
  <c r="M22" i="62" s="1"/>
  <c r="U22" i="62" s="1"/>
  <c r="G4" i="62"/>
  <c r="F4" i="62"/>
  <c r="AT3" i="62"/>
  <c r="V23" i="61"/>
  <c r="R23" i="61"/>
  <c r="G23" i="61"/>
  <c r="F23" i="61"/>
  <c r="V22" i="61"/>
  <c r="R22" i="61"/>
  <c r="G22" i="61"/>
  <c r="F22" i="61"/>
  <c r="V21" i="61"/>
  <c r="R21" i="61"/>
  <c r="G21" i="61"/>
  <c r="F21" i="61"/>
  <c r="V20" i="61"/>
  <c r="R20" i="61"/>
  <c r="G20" i="61"/>
  <c r="F20" i="61"/>
  <c r="V19" i="61"/>
  <c r="R19" i="61"/>
  <c r="G19" i="61"/>
  <c r="F19" i="61"/>
  <c r="V18" i="61"/>
  <c r="R18" i="61"/>
  <c r="G18" i="61"/>
  <c r="F18" i="61"/>
  <c r="V17" i="61"/>
  <c r="R17" i="61"/>
  <c r="G17" i="61"/>
  <c r="F17" i="61"/>
  <c r="V16" i="61"/>
  <c r="R16" i="61"/>
  <c r="G16" i="61"/>
  <c r="F16" i="61"/>
  <c r="V15" i="61"/>
  <c r="R15" i="61"/>
  <c r="G15" i="61"/>
  <c r="F15" i="61"/>
  <c r="V14" i="61"/>
  <c r="R14" i="61"/>
  <c r="G14" i="61"/>
  <c r="F14" i="61"/>
  <c r="V13" i="61"/>
  <c r="R13" i="61"/>
  <c r="G13" i="61"/>
  <c r="F13" i="61"/>
  <c r="V12" i="61"/>
  <c r="R12" i="61"/>
  <c r="G12" i="61"/>
  <c r="F12" i="61"/>
  <c r="C12" i="61"/>
  <c r="V11" i="61"/>
  <c r="R11" i="61"/>
  <c r="G11" i="61"/>
  <c r="F11" i="61"/>
  <c r="V10" i="61"/>
  <c r="R10" i="61"/>
  <c r="Q10" i="61"/>
  <c r="G10" i="61"/>
  <c r="F10" i="61"/>
  <c r="C10" i="61"/>
  <c r="V9" i="61"/>
  <c r="R9" i="61"/>
  <c r="Q9" i="61"/>
  <c r="G9" i="61"/>
  <c r="F9" i="61"/>
  <c r="V8" i="61"/>
  <c r="R8" i="61"/>
  <c r="Q8" i="61"/>
  <c r="G8" i="61"/>
  <c r="F8" i="61"/>
  <c r="C8" i="61"/>
  <c r="Q23" i="61" s="1"/>
  <c r="B8" i="61"/>
  <c r="Q3" i="61" s="1"/>
  <c r="AG3" i="61" s="1"/>
  <c r="AP3" i="61" s="1"/>
  <c r="V7" i="61"/>
  <c r="R7" i="61"/>
  <c r="Q7" i="61"/>
  <c r="G7" i="61"/>
  <c r="F7" i="61"/>
  <c r="V6" i="61"/>
  <c r="R6" i="61"/>
  <c r="Q6" i="61"/>
  <c r="G6" i="61"/>
  <c r="F6" i="61"/>
  <c r="V5" i="61"/>
  <c r="R5" i="61"/>
  <c r="Q5" i="61"/>
  <c r="G5" i="61"/>
  <c r="F5" i="61"/>
  <c r="C5" i="61"/>
  <c r="B5" i="61"/>
  <c r="W4" i="61"/>
  <c r="V4" i="61"/>
  <c r="R4" i="61"/>
  <c r="M22" i="61"/>
  <c r="U22" i="61" s="1"/>
  <c r="M21" i="61"/>
  <c r="U21" i="61" s="1"/>
  <c r="M17" i="61"/>
  <c r="U17" i="61" s="1"/>
  <c r="M10" i="61"/>
  <c r="U10" i="61" s="1"/>
  <c r="M9" i="61"/>
  <c r="U9" i="61" s="1"/>
  <c r="M5" i="61"/>
  <c r="U5" i="61" s="1"/>
  <c r="M4" i="61" a="1"/>
  <c r="M23" i="61" s="1"/>
  <c r="U23" i="61" s="1"/>
  <c r="G4" i="61"/>
  <c r="F4" i="61"/>
  <c r="AT3" i="61"/>
  <c r="R3" i="61"/>
  <c r="C3" i="61"/>
  <c r="O3" i="61" s="1"/>
  <c r="R23" i="60"/>
  <c r="G23" i="60"/>
  <c r="F23" i="60"/>
  <c r="R22" i="60"/>
  <c r="G22" i="60"/>
  <c r="F22" i="60"/>
  <c r="R21" i="60"/>
  <c r="G21" i="60"/>
  <c r="F21" i="60"/>
  <c r="R20" i="60"/>
  <c r="G20" i="60"/>
  <c r="F20" i="60"/>
  <c r="R19" i="60"/>
  <c r="G19" i="60"/>
  <c r="F19" i="60"/>
  <c r="R18" i="60"/>
  <c r="G18" i="60"/>
  <c r="F18" i="60"/>
  <c r="R17" i="60"/>
  <c r="G17" i="60"/>
  <c r="F17" i="60"/>
  <c r="R16" i="60"/>
  <c r="G16" i="60"/>
  <c r="F16" i="60"/>
  <c r="R15" i="60"/>
  <c r="G15" i="60"/>
  <c r="F15" i="60"/>
  <c r="R14" i="60"/>
  <c r="G14" i="60"/>
  <c r="F14" i="60"/>
  <c r="R13" i="60"/>
  <c r="G13" i="60"/>
  <c r="F13" i="60"/>
  <c r="R12" i="60"/>
  <c r="G12" i="60"/>
  <c r="F12" i="60"/>
  <c r="C12" i="60"/>
  <c r="R11" i="60"/>
  <c r="G11" i="60"/>
  <c r="F11" i="60"/>
  <c r="G10" i="60"/>
  <c r="F10" i="60"/>
  <c r="C10" i="60"/>
  <c r="V9" i="60"/>
  <c r="G9" i="60"/>
  <c r="F9" i="60"/>
  <c r="V8" i="60"/>
  <c r="Q8" i="60"/>
  <c r="G8" i="60"/>
  <c r="F8" i="60"/>
  <c r="C8" i="60"/>
  <c r="Q11" i="60" s="1"/>
  <c r="B8" i="60"/>
  <c r="R7" i="60"/>
  <c r="Q7" i="60"/>
  <c r="G7" i="60"/>
  <c r="F7" i="60"/>
  <c r="R6" i="60"/>
  <c r="Q6" i="60"/>
  <c r="G6" i="60"/>
  <c r="F6" i="60"/>
  <c r="C6" i="60"/>
  <c r="R10" i="60" s="1"/>
  <c r="R5" i="60"/>
  <c r="Q5" i="60"/>
  <c r="G5" i="60"/>
  <c r="F5" i="60"/>
  <c r="C5" i="60"/>
  <c r="B5" i="60"/>
  <c r="W4" i="60"/>
  <c r="V4" i="60"/>
  <c r="Y4" i="60" s="1"/>
  <c r="R4" i="60"/>
  <c r="M4" i="60" a="1"/>
  <c r="G4" i="60"/>
  <c r="F4" i="60"/>
  <c r="AT3" i="60"/>
  <c r="R3" i="60"/>
  <c r="Q3" i="60"/>
  <c r="AG3" i="60" s="1"/>
  <c r="AP3" i="60" s="1"/>
  <c r="C3" i="60"/>
  <c r="R23" i="59"/>
  <c r="G23" i="59"/>
  <c r="F23" i="59"/>
  <c r="R22" i="59"/>
  <c r="G22" i="59"/>
  <c r="F22" i="59"/>
  <c r="R21" i="59"/>
  <c r="G21" i="59"/>
  <c r="F21" i="59"/>
  <c r="R20" i="59"/>
  <c r="G20" i="59"/>
  <c r="F20" i="59"/>
  <c r="R19" i="59"/>
  <c r="G19" i="59"/>
  <c r="F19" i="59"/>
  <c r="R18" i="59"/>
  <c r="G18" i="59"/>
  <c r="F18" i="59"/>
  <c r="R17" i="59"/>
  <c r="G17" i="59"/>
  <c r="F17" i="59"/>
  <c r="R16" i="59"/>
  <c r="G16" i="59"/>
  <c r="F16" i="59"/>
  <c r="R15" i="59"/>
  <c r="G15" i="59"/>
  <c r="F15" i="59"/>
  <c r="R14" i="59"/>
  <c r="G14" i="59"/>
  <c r="F14" i="59"/>
  <c r="R13" i="59"/>
  <c r="G13" i="59"/>
  <c r="F13" i="59"/>
  <c r="R12" i="59"/>
  <c r="G12" i="59"/>
  <c r="F12" i="59"/>
  <c r="C12" i="59"/>
  <c r="R11" i="59"/>
  <c r="G11" i="59"/>
  <c r="F11" i="59"/>
  <c r="R10" i="59"/>
  <c r="G10" i="59"/>
  <c r="F10" i="59"/>
  <c r="C10" i="59"/>
  <c r="V9" i="59"/>
  <c r="G9" i="59"/>
  <c r="F9" i="59"/>
  <c r="V8" i="59"/>
  <c r="G8" i="59"/>
  <c r="F8" i="59"/>
  <c r="C8" i="59"/>
  <c r="Q23" i="59" s="1"/>
  <c r="B8" i="59"/>
  <c r="R7" i="59"/>
  <c r="G7" i="59"/>
  <c r="F7" i="59"/>
  <c r="R6" i="59"/>
  <c r="Q6" i="59"/>
  <c r="G6" i="59"/>
  <c r="F6" i="59"/>
  <c r="C6" i="59"/>
  <c r="R9" i="59" s="1"/>
  <c r="R5" i="59"/>
  <c r="G5" i="59"/>
  <c r="F5" i="59"/>
  <c r="C5" i="59"/>
  <c r="B5" i="59"/>
  <c r="W4" i="59"/>
  <c r="V4" i="59"/>
  <c r="Y4" i="59" s="1"/>
  <c r="R4" i="59"/>
  <c r="M14" i="59"/>
  <c r="U14" i="59" s="1"/>
  <c r="M4" i="59" a="1"/>
  <c r="M13" i="59" s="1"/>
  <c r="U13" i="59" s="1"/>
  <c r="G4" i="59"/>
  <c r="F4" i="59"/>
  <c r="AT3" i="59"/>
  <c r="AH3" i="59"/>
  <c r="AQ3" i="59" s="1"/>
  <c r="R3" i="59"/>
  <c r="Q3" i="59"/>
  <c r="AG3" i="59" s="1"/>
  <c r="AP3" i="59" s="1"/>
  <c r="C3" i="59"/>
  <c r="O9" i="59" s="1"/>
  <c r="P9" i="59" s="1"/>
  <c r="V23" i="58"/>
  <c r="G23" i="58"/>
  <c r="F23" i="58"/>
  <c r="V22" i="58"/>
  <c r="G22" i="58"/>
  <c r="F22" i="58"/>
  <c r="V21" i="58"/>
  <c r="G21" i="58"/>
  <c r="F21" i="58"/>
  <c r="V20" i="58"/>
  <c r="G20" i="58"/>
  <c r="F20" i="58"/>
  <c r="V19" i="58"/>
  <c r="G19" i="58"/>
  <c r="F19" i="58"/>
  <c r="V18" i="58"/>
  <c r="G18" i="58"/>
  <c r="F18" i="58"/>
  <c r="V17" i="58"/>
  <c r="G17" i="58"/>
  <c r="F17" i="58"/>
  <c r="V16" i="58"/>
  <c r="G16" i="58"/>
  <c r="F16" i="58"/>
  <c r="V15" i="58"/>
  <c r="G15" i="58"/>
  <c r="F15" i="58"/>
  <c r="V14" i="58"/>
  <c r="G14" i="58"/>
  <c r="F14" i="58"/>
  <c r="V13" i="58"/>
  <c r="G13" i="58"/>
  <c r="F13" i="58"/>
  <c r="V12" i="58"/>
  <c r="G12" i="58"/>
  <c r="F12" i="58"/>
  <c r="C12" i="58"/>
  <c r="R11" i="58"/>
  <c r="G11" i="58"/>
  <c r="F11" i="58"/>
  <c r="R10" i="58"/>
  <c r="G10" i="58"/>
  <c r="F10" i="58"/>
  <c r="C10" i="58"/>
  <c r="V11" i="58" s="1"/>
  <c r="V9" i="58"/>
  <c r="R9" i="58"/>
  <c r="G9" i="58"/>
  <c r="F9" i="58"/>
  <c r="V8" i="58"/>
  <c r="G8" i="58"/>
  <c r="F8" i="58"/>
  <c r="C8" i="58"/>
  <c r="Q23" i="58" s="1"/>
  <c r="B8" i="58"/>
  <c r="V7" i="58"/>
  <c r="G7" i="58"/>
  <c r="F7" i="58"/>
  <c r="V6" i="58"/>
  <c r="G6" i="58"/>
  <c r="F6" i="58"/>
  <c r="C6" i="58"/>
  <c r="R8" i="58" s="1"/>
  <c r="V5" i="58"/>
  <c r="R5" i="58"/>
  <c r="Q5" i="58"/>
  <c r="G5" i="58"/>
  <c r="F5" i="58"/>
  <c r="C5" i="58"/>
  <c r="B5" i="58"/>
  <c r="Y4" i="58"/>
  <c r="W4" i="58"/>
  <c r="V4" i="58"/>
  <c r="R4" i="58"/>
  <c r="M23" i="58"/>
  <c r="U23" i="58" s="1"/>
  <c r="M20" i="58"/>
  <c r="U20" i="58" s="1"/>
  <c r="M19" i="58"/>
  <c r="U19" i="58" s="1"/>
  <c r="M18" i="58"/>
  <c r="U18" i="58" s="1"/>
  <c r="M17" i="58"/>
  <c r="U17" i="58" s="1"/>
  <c r="M14" i="58"/>
  <c r="U14" i="58" s="1"/>
  <c r="M13" i="58"/>
  <c r="U13" i="58" s="1"/>
  <c r="M12" i="58"/>
  <c r="U12" i="58" s="1"/>
  <c r="M11" i="58"/>
  <c r="U11" i="58" s="1"/>
  <c r="M8" i="58"/>
  <c r="U8" i="58" s="1"/>
  <c r="M7" i="58"/>
  <c r="U7" i="58" s="1"/>
  <c r="M6" i="58"/>
  <c r="U6" i="58" s="1"/>
  <c r="M5" i="58"/>
  <c r="U5" i="58" s="1"/>
  <c r="M4" i="58" a="1"/>
  <c r="M22" i="58" s="1"/>
  <c r="U22" i="58" s="1"/>
  <c r="G4" i="58"/>
  <c r="F4" i="58"/>
  <c r="AT3" i="58"/>
  <c r="AH3" i="58"/>
  <c r="AQ3" i="58" s="1"/>
  <c r="R3" i="58"/>
  <c r="Q3" i="58"/>
  <c r="AG3" i="58" s="1"/>
  <c r="AP3" i="58" s="1"/>
  <c r="C3" i="58"/>
  <c r="O11" i="58" s="1"/>
  <c r="P11" i="58" s="1"/>
  <c r="V23" i="57"/>
  <c r="R23" i="57"/>
  <c r="G23" i="57"/>
  <c r="F23" i="57"/>
  <c r="V22" i="57"/>
  <c r="R22" i="57"/>
  <c r="G22" i="57"/>
  <c r="F22" i="57"/>
  <c r="V21" i="57"/>
  <c r="R21" i="57"/>
  <c r="G21" i="57"/>
  <c r="F21" i="57"/>
  <c r="V20" i="57"/>
  <c r="R20" i="57"/>
  <c r="G20" i="57"/>
  <c r="F20" i="57"/>
  <c r="V19" i="57"/>
  <c r="R19" i="57"/>
  <c r="G19" i="57"/>
  <c r="F19" i="57"/>
  <c r="V18" i="57"/>
  <c r="R18" i="57"/>
  <c r="G18" i="57"/>
  <c r="F18" i="57"/>
  <c r="V17" i="57"/>
  <c r="R17" i="57"/>
  <c r="G17" i="57"/>
  <c r="F17" i="57"/>
  <c r="V16" i="57"/>
  <c r="R16" i="57"/>
  <c r="G16" i="57"/>
  <c r="F16" i="57"/>
  <c r="V15" i="57"/>
  <c r="R15" i="57"/>
  <c r="G15" i="57"/>
  <c r="F15" i="57"/>
  <c r="V14" i="57"/>
  <c r="R14" i="57"/>
  <c r="G14" i="57"/>
  <c r="F14" i="57"/>
  <c r="V13" i="57"/>
  <c r="R13" i="57"/>
  <c r="G13" i="57"/>
  <c r="F13" i="57"/>
  <c r="V12" i="57"/>
  <c r="R12" i="57"/>
  <c r="G12" i="57"/>
  <c r="F12" i="57"/>
  <c r="C12" i="57"/>
  <c r="C3" i="57" s="1"/>
  <c r="O18" i="57" s="1"/>
  <c r="P18" i="57" s="1"/>
  <c r="V11" i="57"/>
  <c r="R11" i="57"/>
  <c r="G11" i="57"/>
  <c r="F11" i="57"/>
  <c r="V10" i="57"/>
  <c r="R10" i="57"/>
  <c r="G10" i="57"/>
  <c r="F10" i="57"/>
  <c r="C10" i="57"/>
  <c r="V9" i="57"/>
  <c r="R9" i="57"/>
  <c r="G9" i="57"/>
  <c r="F9" i="57"/>
  <c r="V8" i="57"/>
  <c r="R8" i="57"/>
  <c r="G8" i="57"/>
  <c r="F8" i="57"/>
  <c r="C8" i="57"/>
  <c r="Q9" i="57" s="1"/>
  <c r="B8" i="57"/>
  <c r="Q3" i="57" s="1"/>
  <c r="AG3" i="57" s="1"/>
  <c r="AP3" i="57" s="1"/>
  <c r="V7" i="57"/>
  <c r="R7" i="57"/>
  <c r="G7" i="57"/>
  <c r="F7" i="57"/>
  <c r="V6" i="57"/>
  <c r="R6" i="57"/>
  <c r="G6" i="57"/>
  <c r="F6" i="57"/>
  <c r="V5" i="57"/>
  <c r="R5" i="57"/>
  <c r="G5" i="57"/>
  <c r="F5" i="57"/>
  <c r="C5" i="57"/>
  <c r="B5" i="57"/>
  <c r="W4" i="57"/>
  <c r="V4" i="57"/>
  <c r="R4" i="57"/>
  <c r="M23" i="57"/>
  <c r="U23" i="57" s="1"/>
  <c r="M22" i="57"/>
  <c r="U22" i="57" s="1"/>
  <c r="M18" i="57"/>
  <c r="U18" i="57" s="1"/>
  <c r="M17" i="57"/>
  <c r="U17" i="57" s="1"/>
  <c r="M16" i="57"/>
  <c r="U16" i="57" s="1"/>
  <c r="M12" i="57"/>
  <c r="U12" i="57" s="1"/>
  <c r="M11" i="57"/>
  <c r="U11" i="57" s="1"/>
  <c r="M10" i="57"/>
  <c r="U10" i="57" s="1"/>
  <c r="M6" i="57"/>
  <c r="U6" i="57" s="1"/>
  <c r="M5" i="57"/>
  <c r="U5" i="57" s="1"/>
  <c r="M4" i="57"/>
  <c r="U4" i="57" s="1"/>
  <c r="X4" i="57" s="1"/>
  <c r="M4" i="57" a="1"/>
  <c r="M21" i="57" s="1"/>
  <c r="U21" i="57" s="1"/>
  <c r="G4" i="57"/>
  <c r="F4" i="57"/>
  <c r="AT3" i="57"/>
  <c r="R3" i="57"/>
  <c r="O3" i="57"/>
  <c r="P3" i="57" s="1"/>
  <c r="AF3" i="57" s="1"/>
  <c r="AO3" i="57" s="1"/>
  <c r="R23" i="56"/>
  <c r="G23" i="56"/>
  <c r="F23" i="56"/>
  <c r="R22" i="56"/>
  <c r="G22" i="56"/>
  <c r="F22" i="56"/>
  <c r="G21" i="56"/>
  <c r="F21" i="56"/>
  <c r="R20" i="56"/>
  <c r="G20" i="56"/>
  <c r="F20" i="56"/>
  <c r="R19" i="56"/>
  <c r="G19" i="56"/>
  <c r="F19" i="56"/>
  <c r="G18" i="56"/>
  <c r="F18" i="56"/>
  <c r="R17" i="56"/>
  <c r="G17" i="56"/>
  <c r="F17" i="56"/>
  <c r="R16" i="56"/>
  <c r="G16" i="56"/>
  <c r="F16" i="56"/>
  <c r="G15" i="56"/>
  <c r="F15" i="56"/>
  <c r="R14" i="56"/>
  <c r="G14" i="56"/>
  <c r="F14" i="56"/>
  <c r="R13" i="56"/>
  <c r="G13" i="56"/>
  <c r="F13" i="56"/>
  <c r="G12" i="56"/>
  <c r="F12" i="56"/>
  <c r="C12" i="56"/>
  <c r="V11" i="56"/>
  <c r="G11" i="56"/>
  <c r="F11" i="56"/>
  <c r="R10" i="56"/>
  <c r="G10" i="56"/>
  <c r="F10" i="56"/>
  <c r="C10" i="56"/>
  <c r="V9" i="56"/>
  <c r="R9" i="56"/>
  <c r="G9" i="56"/>
  <c r="F9" i="56"/>
  <c r="V8" i="56"/>
  <c r="G8" i="56"/>
  <c r="F8" i="56"/>
  <c r="C8" i="56"/>
  <c r="B8" i="56"/>
  <c r="Q3" i="56" s="1"/>
  <c r="AG3" i="56" s="1"/>
  <c r="AP3" i="56" s="1"/>
  <c r="V7" i="56"/>
  <c r="R7" i="56"/>
  <c r="G7" i="56"/>
  <c r="F7" i="56"/>
  <c r="V6" i="56"/>
  <c r="R6" i="56"/>
  <c r="G6" i="56"/>
  <c r="F6" i="56"/>
  <c r="C6" i="56"/>
  <c r="R8" i="56" s="1"/>
  <c r="V5" i="56"/>
  <c r="R5" i="56"/>
  <c r="Q5" i="56"/>
  <c r="G5" i="56"/>
  <c r="F5" i="56"/>
  <c r="C5" i="56"/>
  <c r="B5" i="56"/>
  <c r="Y4" i="56"/>
  <c r="W4" i="56"/>
  <c r="V4" i="56"/>
  <c r="R4" i="56"/>
  <c r="M20" i="56"/>
  <c r="U20" i="56" s="1"/>
  <c r="M19" i="56"/>
  <c r="U19" i="56" s="1"/>
  <c r="M18" i="56"/>
  <c r="U18" i="56" s="1"/>
  <c r="M14" i="56"/>
  <c r="U14" i="56" s="1"/>
  <c r="M13" i="56"/>
  <c r="U13" i="56" s="1"/>
  <c r="M12" i="56"/>
  <c r="U12" i="56" s="1"/>
  <c r="M8" i="56"/>
  <c r="U8" i="56" s="1"/>
  <c r="M7" i="56"/>
  <c r="U7" i="56" s="1"/>
  <c r="M6" i="56"/>
  <c r="U6" i="56" s="1"/>
  <c r="M4" i="56" a="1"/>
  <c r="M23" i="56" s="1"/>
  <c r="U23" i="56" s="1"/>
  <c r="G4" i="56"/>
  <c r="F4" i="56"/>
  <c r="AT3" i="56"/>
  <c r="R3" i="56"/>
  <c r="C3" i="56"/>
  <c r="O8" i="56" s="1"/>
  <c r="P8" i="56" s="1"/>
  <c r="V23" i="55"/>
  <c r="G23" i="55"/>
  <c r="F23" i="55"/>
  <c r="V22" i="55"/>
  <c r="G22" i="55"/>
  <c r="F22" i="55"/>
  <c r="V21" i="55"/>
  <c r="G21" i="55"/>
  <c r="F21" i="55"/>
  <c r="V20" i="55"/>
  <c r="G20" i="55"/>
  <c r="F20" i="55"/>
  <c r="V19" i="55"/>
  <c r="G19" i="55"/>
  <c r="F19" i="55"/>
  <c r="V18" i="55"/>
  <c r="G18" i="55"/>
  <c r="F18" i="55"/>
  <c r="V17" i="55"/>
  <c r="G17" i="55"/>
  <c r="F17" i="55"/>
  <c r="V16" i="55"/>
  <c r="G16" i="55"/>
  <c r="F16" i="55"/>
  <c r="V15" i="55"/>
  <c r="G15" i="55"/>
  <c r="F15" i="55"/>
  <c r="V14" i="55"/>
  <c r="G14" i="55"/>
  <c r="F14" i="55"/>
  <c r="V13" i="55"/>
  <c r="G13" i="55"/>
  <c r="F13" i="55"/>
  <c r="V12" i="55"/>
  <c r="G12" i="55"/>
  <c r="F12" i="55"/>
  <c r="C12" i="55"/>
  <c r="C3" i="55" s="1"/>
  <c r="O14" i="55" s="1"/>
  <c r="P14" i="55" s="1"/>
  <c r="V11" i="55"/>
  <c r="G11" i="55"/>
  <c r="F11" i="55"/>
  <c r="G10" i="55"/>
  <c r="F10" i="55"/>
  <c r="C10" i="55"/>
  <c r="V10" i="55" s="1"/>
  <c r="V9" i="55"/>
  <c r="R9" i="55"/>
  <c r="G9" i="55"/>
  <c r="F9" i="55"/>
  <c r="V8" i="55"/>
  <c r="G8" i="55"/>
  <c r="F8" i="55"/>
  <c r="C8" i="55"/>
  <c r="Q8" i="55" s="1"/>
  <c r="B8" i="55"/>
  <c r="V7" i="55"/>
  <c r="O7" i="55"/>
  <c r="P7" i="55" s="1"/>
  <c r="G7" i="55"/>
  <c r="F7" i="55"/>
  <c r="V6" i="55"/>
  <c r="G6" i="55"/>
  <c r="F6" i="55"/>
  <c r="C6" i="55"/>
  <c r="R23" i="55" s="1"/>
  <c r="V5" i="55"/>
  <c r="Q5" i="55"/>
  <c r="G5" i="55"/>
  <c r="F5" i="55"/>
  <c r="C5" i="55"/>
  <c r="B5" i="55"/>
  <c r="Y4" i="55"/>
  <c r="W4" i="55"/>
  <c r="V4" i="55"/>
  <c r="R4" i="55"/>
  <c r="M23" i="55"/>
  <c r="U23" i="55" s="1"/>
  <c r="M20" i="55"/>
  <c r="U20" i="55" s="1"/>
  <c r="M19" i="55"/>
  <c r="U19" i="55" s="1"/>
  <c r="M18" i="55"/>
  <c r="U18" i="55" s="1"/>
  <c r="M17" i="55"/>
  <c r="U17" i="55" s="1"/>
  <c r="M14" i="55"/>
  <c r="U14" i="55" s="1"/>
  <c r="M13" i="55"/>
  <c r="U13" i="55" s="1"/>
  <c r="M12" i="55"/>
  <c r="U12" i="55" s="1"/>
  <c r="M11" i="55"/>
  <c r="U11" i="55" s="1"/>
  <c r="M8" i="55"/>
  <c r="U8" i="55" s="1"/>
  <c r="M7" i="55"/>
  <c r="U7" i="55" s="1"/>
  <c r="M6" i="55"/>
  <c r="U6" i="55" s="1"/>
  <c r="M5" i="55"/>
  <c r="U5" i="55" s="1"/>
  <c r="M4" i="55" a="1"/>
  <c r="M22" i="55" s="1"/>
  <c r="U22" i="55" s="1"/>
  <c r="G4" i="55"/>
  <c r="F4" i="55"/>
  <c r="AT3" i="55"/>
  <c r="R3" i="55"/>
  <c r="Q3" i="55"/>
  <c r="AG3" i="55" s="1"/>
  <c r="AP3" i="55" s="1"/>
  <c r="V23" i="54"/>
  <c r="G23" i="54"/>
  <c r="F23" i="54"/>
  <c r="V22" i="54"/>
  <c r="G22" i="54"/>
  <c r="F22" i="54"/>
  <c r="V21" i="54"/>
  <c r="G21" i="54"/>
  <c r="F21" i="54"/>
  <c r="V20" i="54"/>
  <c r="G20" i="54"/>
  <c r="F20" i="54"/>
  <c r="V19" i="54"/>
  <c r="G19" i="54"/>
  <c r="F19" i="54"/>
  <c r="V18" i="54"/>
  <c r="G18" i="54"/>
  <c r="F18" i="54"/>
  <c r="V17" i="54"/>
  <c r="G17" i="54"/>
  <c r="F17" i="54"/>
  <c r="V16" i="54"/>
  <c r="G16" i="54"/>
  <c r="F16" i="54"/>
  <c r="V15" i="54"/>
  <c r="G15" i="54"/>
  <c r="F15" i="54"/>
  <c r="V14" i="54"/>
  <c r="G14" i="54"/>
  <c r="F14" i="54"/>
  <c r="V13" i="54"/>
  <c r="G13" i="54"/>
  <c r="F13" i="54"/>
  <c r="V12" i="54"/>
  <c r="G12" i="54"/>
  <c r="F12" i="54"/>
  <c r="C12" i="54"/>
  <c r="C3" i="54" s="1"/>
  <c r="O11" i="54" s="1"/>
  <c r="P11" i="54" s="1"/>
  <c r="V11" i="54"/>
  <c r="G11" i="54"/>
  <c r="F11" i="54"/>
  <c r="V10" i="54"/>
  <c r="G10" i="54"/>
  <c r="F10" i="54"/>
  <c r="C10" i="54"/>
  <c r="V9" i="54"/>
  <c r="Q9" i="54"/>
  <c r="G9" i="54"/>
  <c r="F9" i="54"/>
  <c r="V8" i="54"/>
  <c r="G8" i="54"/>
  <c r="F8" i="54"/>
  <c r="C8" i="54"/>
  <c r="Q23" i="54" s="1"/>
  <c r="B8" i="54"/>
  <c r="V7" i="54"/>
  <c r="U7" i="54"/>
  <c r="G7" i="54"/>
  <c r="F7" i="54"/>
  <c r="V6" i="54"/>
  <c r="G6" i="54"/>
  <c r="F6" i="54"/>
  <c r="C6" i="54"/>
  <c r="V5" i="54"/>
  <c r="Q5" i="54"/>
  <c r="G5" i="54"/>
  <c r="F5" i="54"/>
  <c r="C5" i="54"/>
  <c r="B5" i="54"/>
  <c r="W4" i="54"/>
  <c r="V4" i="54"/>
  <c r="M23" i="54"/>
  <c r="U23" i="54" s="1"/>
  <c r="M22" i="54"/>
  <c r="U22" i="54" s="1"/>
  <c r="M19" i="54"/>
  <c r="U19" i="54" s="1"/>
  <c r="M18" i="54"/>
  <c r="U18" i="54" s="1"/>
  <c r="M17" i="54"/>
  <c r="U17" i="54" s="1"/>
  <c r="M16" i="54"/>
  <c r="U16" i="54" s="1"/>
  <c r="M13" i="54"/>
  <c r="U13" i="54" s="1"/>
  <c r="M12" i="54"/>
  <c r="U12" i="54" s="1"/>
  <c r="M11" i="54"/>
  <c r="U11" i="54" s="1"/>
  <c r="M10" i="54"/>
  <c r="U10" i="54" s="1"/>
  <c r="M7" i="54"/>
  <c r="M6" i="54"/>
  <c r="U6" i="54" s="1"/>
  <c r="M5" i="54"/>
  <c r="U5" i="54" s="1"/>
  <c r="M4" i="54"/>
  <c r="U4" i="54" s="1"/>
  <c r="X4" i="54" s="1"/>
  <c r="M4" i="54" a="1"/>
  <c r="M21" i="54" s="1"/>
  <c r="U21" i="54" s="1"/>
  <c r="G4" i="54"/>
  <c r="F4" i="54"/>
  <c r="AT3" i="54"/>
  <c r="Q3" i="54"/>
  <c r="AG3" i="54" s="1"/>
  <c r="AP3" i="54" s="1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R11" i="53"/>
  <c r="G11" i="53"/>
  <c r="F11" i="53"/>
  <c r="V10" i="53"/>
  <c r="R10" i="53"/>
  <c r="G10" i="53"/>
  <c r="F10" i="53"/>
  <c r="C10" i="53"/>
  <c r="V8" i="53" s="1"/>
  <c r="V9" i="53"/>
  <c r="R9" i="53"/>
  <c r="G9" i="53"/>
  <c r="F9" i="53"/>
  <c r="R8" i="53"/>
  <c r="Q8" i="53"/>
  <c r="G8" i="53"/>
  <c r="F8" i="53"/>
  <c r="C8" i="53"/>
  <c r="Q23" i="53" s="1"/>
  <c r="B8" i="53"/>
  <c r="Q3" i="53" s="1"/>
  <c r="AG3" i="53" s="1"/>
  <c r="AP3" i="53" s="1"/>
  <c r="R7" i="53"/>
  <c r="Q7" i="53"/>
  <c r="G7" i="53"/>
  <c r="F7" i="53"/>
  <c r="R6" i="53"/>
  <c r="Q6" i="53"/>
  <c r="G6" i="53"/>
  <c r="F6" i="53"/>
  <c r="R5" i="53"/>
  <c r="Q5" i="53"/>
  <c r="G5" i="53"/>
  <c r="F5" i="53"/>
  <c r="C5" i="53"/>
  <c r="B5" i="53"/>
  <c r="W4" i="53"/>
  <c r="V4" i="53"/>
  <c r="Y4" i="53" s="1"/>
  <c r="R4" i="53"/>
  <c r="M21" i="53"/>
  <c r="U21" i="53" s="1"/>
  <c r="M15" i="53"/>
  <c r="U15" i="53" s="1"/>
  <c r="M9" i="53"/>
  <c r="U9" i="53" s="1"/>
  <c r="M4" i="53" a="1"/>
  <c r="G4" i="53"/>
  <c r="F4" i="53"/>
  <c r="AT3" i="53"/>
  <c r="R3" i="53"/>
  <c r="C3" i="53"/>
  <c r="O10" i="53" s="1"/>
  <c r="P10" i="53" s="1"/>
  <c r="R23" i="52"/>
  <c r="G23" i="52"/>
  <c r="F23" i="52"/>
  <c r="R22" i="52"/>
  <c r="G22" i="52"/>
  <c r="F22" i="52"/>
  <c r="R21" i="52"/>
  <c r="G21" i="52"/>
  <c r="F21" i="52"/>
  <c r="R20" i="52"/>
  <c r="G20" i="52"/>
  <c r="F20" i="52"/>
  <c r="R19" i="52"/>
  <c r="G19" i="52"/>
  <c r="F19" i="52"/>
  <c r="R18" i="52"/>
  <c r="G18" i="52"/>
  <c r="F18" i="52"/>
  <c r="R17" i="52"/>
  <c r="G17" i="52"/>
  <c r="F17" i="52"/>
  <c r="R16" i="52"/>
  <c r="G16" i="52"/>
  <c r="F16" i="52"/>
  <c r="R15" i="52"/>
  <c r="G15" i="52"/>
  <c r="F15" i="52"/>
  <c r="R14" i="52"/>
  <c r="G14" i="52"/>
  <c r="F14" i="52"/>
  <c r="R13" i="52"/>
  <c r="G13" i="52"/>
  <c r="F13" i="52"/>
  <c r="R12" i="52"/>
  <c r="G12" i="52"/>
  <c r="F12" i="52"/>
  <c r="C12" i="52"/>
  <c r="R11" i="52"/>
  <c r="G11" i="52"/>
  <c r="F11" i="52"/>
  <c r="R10" i="52"/>
  <c r="G10" i="52"/>
  <c r="F10" i="52"/>
  <c r="C10" i="52"/>
  <c r="V23" i="52" s="1"/>
  <c r="V9" i="52"/>
  <c r="G9" i="52"/>
  <c r="F9" i="52"/>
  <c r="V8" i="52"/>
  <c r="G8" i="52"/>
  <c r="F8" i="52"/>
  <c r="C8" i="52"/>
  <c r="Q10" i="52" s="1"/>
  <c r="B8" i="52"/>
  <c r="R7" i="52"/>
  <c r="G7" i="52"/>
  <c r="F7" i="52"/>
  <c r="R6" i="52"/>
  <c r="Q6" i="52"/>
  <c r="G6" i="52"/>
  <c r="F6" i="52"/>
  <c r="C6" i="52"/>
  <c r="R9" i="52" s="1"/>
  <c r="R5" i="52"/>
  <c r="Q5" i="52"/>
  <c r="G5" i="52"/>
  <c r="F5" i="52"/>
  <c r="C5" i="52"/>
  <c r="B5" i="52"/>
  <c r="W4" i="52"/>
  <c r="V4" i="52"/>
  <c r="Y4" i="52" s="1"/>
  <c r="R4" i="52"/>
  <c r="M20" i="52"/>
  <c r="U20" i="52" s="1"/>
  <c r="M14" i="52"/>
  <c r="U14" i="52" s="1"/>
  <c r="M8" i="52"/>
  <c r="U8" i="52" s="1"/>
  <c r="M4" i="52" a="1"/>
  <c r="M18" i="52" s="1"/>
  <c r="U18" i="52" s="1"/>
  <c r="G4" i="52"/>
  <c r="F4" i="52"/>
  <c r="AT3" i="52"/>
  <c r="R3" i="52"/>
  <c r="Q3" i="52"/>
  <c r="AG3" i="52" s="1"/>
  <c r="AP3" i="52" s="1"/>
  <c r="C3" i="52"/>
  <c r="O23" i="52" s="1"/>
  <c r="P23" i="52" s="1"/>
  <c r="V23" i="51"/>
  <c r="G23" i="51"/>
  <c r="F23" i="51"/>
  <c r="V22" i="51"/>
  <c r="G22" i="51"/>
  <c r="F22" i="51"/>
  <c r="V21" i="51"/>
  <c r="G21" i="51"/>
  <c r="F21" i="51"/>
  <c r="V20" i="51"/>
  <c r="G20" i="51"/>
  <c r="F20" i="51"/>
  <c r="V19" i="51"/>
  <c r="G19" i="51"/>
  <c r="F19" i="51"/>
  <c r="V18" i="51"/>
  <c r="G18" i="51"/>
  <c r="F18" i="51"/>
  <c r="V17" i="51"/>
  <c r="G17" i="51"/>
  <c r="F17" i="51"/>
  <c r="V16" i="51"/>
  <c r="G16" i="51"/>
  <c r="F16" i="51"/>
  <c r="V15" i="51"/>
  <c r="G15" i="51"/>
  <c r="F15" i="51"/>
  <c r="V14" i="51"/>
  <c r="G14" i="51"/>
  <c r="F14" i="51"/>
  <c r="V13" i="51"/>
  <c r="G13" i="51"/>
  <c r="F13" i="51"/>
  <c r="V12" i="51"/>
  <c r="G12" i="51"/>
  <c r="F12" i="51"/>
  <c r="C12" i="51"/>
  <c r="R11" i="51"/>
  <c r="G11" i="51"/>
  <c r="F11" i="51"/>
  <c r="R10" i="51"/>
  <c r="G10" i="51"/>
  <c r="F10" i="51"/>
  <c r="C10" i="51"/>
  <c r="V11" i="51" s="1"/>
  <c r="V9" i="51"/>
  <c r="R9" i="51"/>
  <c r="G9" i="51"/>
  <c r="F9" i="51"/>
  <c r="V8" i="51"/>
  <c r="G8" i="51"/>
  <c r="F8" i="51"/>
  <c r="C8" i="51"/>
  <c r="B8" i="51"/>
  <c r="V7" i="51"/>
  <c r="G7" i="51"/>
  <c r="F7" i="51"/>
  <c r="V6" i="51"/>
  <c r="G6" i="51"/>
  <c r="F6" i="51"/>
  <c r="C6" i="51"/>
  <c r="R8" i="51" s="1"/>
  <c r="V5" i="51"/>
  <c r="R5" i="51"/>
  <c r="G5" i="51"/>
  <c r="F5" i="51"/>
  <c r="C5" i="51"/>
  <c r="B5" i="51"/>
  <c r="Y4" i="51"/>
  <c r="W4" i="51"/>
  <c r="V4" i="51"/>
  <c r="R4" i="51"/>
  <c r="M20" i="51"/>
  <c r="U20" i="51" s="1"/>
  <c r="M19" i="51"/>
  <c r="U19" i="51" s="1"/>
  <c r="M18" i="51"/>
  <c r="U18" i="51" s="1"/>
  <c r="M14" i="51"/>
  <c r="U14" i="51" s="1"/>
  <c r="M13" i="51"/>
  <c r="U13" i="51" s="1"/>
  <c r="M12" i="51"/>
  <c r="U12" i="51" s="1"/>
  <c r="M8" i="51"/>
  <c r="U8" i="51" s="1"/>
  <c r="M7" i="51"/>
  <c r="U7" i="51" s="1"/>
  <c r="M6" i="51"/>
  <c r="U6" i="51" s="1"/>
  <c r="M4" i="51" a="1"/>
  <c r="M23" i="51" s="1"/>
  <c r="U23" i="51" s="1"/>
  <c r="G4" i="51"/>
  <c r="F4" i="51"/>
  <c r="AT3" i="51"/>
  <c r="R3" i="51"/>
  <c r="AH3" i="51" s="1"/>
  <c r="AQ3" i="51" s="1"/>
  <c r="Q3" i="51"/>
  <c r="AG3" i="51" s="1"/>
  <c r="AP3" i="51" s="1"/>
  <c r="C3" i="51"/>
  <c r="O11" i="51" s="1"/>
  <c r="P11" i="51" s="1"/>
  <c r="V23" i="50"/>
  <c r="G23" i="50"/>
  <c r="F23" i="50"/>
  <c r="V22" i="50"/>
  <c r="G22" i="50"/>
  <c r="F22" i="50"/>
  <c r="V21" i="50"/>
  <c r="G21" i="50"/>
  <c r="F21" i="50"/>
  <c r="V20" i="50"/>
  <c r="G20" i="50"/>
  <c r="F20" i="50"/>
  <c r="V19" i="50"/>
  <c r="G19" i="50"/>
  <c r="F19" i="50"/>
  <c r="V18" i="50"/>
  <c r="G18" i="50"/>
  <c r="F18" i="50"/>
  <c r="V17" i="50"/>
  <c r="G17" i="50"/>
  <c r="F17" i="50"/>
  <c r="V16" i="50"/>
  <c r="G16" i="50"/>
  <c r="F16" i="50"/>
  <c r="V15" i="50"/>
  <c r="G15" i="50"/>
  <c r="F15" i="50"/>
  <c r="V14" i="50"/>
  <c r="G14" i="50"/>
  <c r="F14" i="50"/>
  <c r="V13" i="50"/>
  <c r="G13" i="50"/>
  <c r="F13" i="50"/>
  <c r="V12" i="50"/>
  <c r="G12" i="50"/>
  <c r="F12" i="50"/>
  <c r="C12" i="50"/>
  <c r="C3" i="50" s="1"/>
  <c r="O19" i="50" s="1"/>
  <c r="P19" i="50" s="1"/>
  <c r="V11" i="50"/>
  <c r="G11" i="50"/>
  <c r="F11" i="50"/>
  <c r="G10" i="50"/>
  <c r="F10" i="50"/>
  <c r="C10" i="50"/>
  <c r="V10" i="50" s="1"/>
  <c r="V9" i="50"/>
  <c r="R9" i="50"/>
  <c r="G9" i="50"/>
  <c r="F9" i="50"/>
  <c r="V8" i="50"/>
  <c r="G8" i="50"/>
  <c r="F8" i="50"/>
  <c r="C8" i="50"/>
  <c r="Q8" i="50" s="1"/>
  <c r="B8" i="50"/>
  <c r="V7" i="50"/>
  <c r="G7" i="50"/>
  <c r="F7" i="50"/>
  <c r="V6" i="50"/>
  <c r="G6" i="50"/>
  <c r="F6" i="50"/>
  <c r="C6" i="50"/>
  <c r="R23" i="50" s="1"/>
  <c r="V5" i="50"/>
  <c r="Q5" i="50"/>
  <c r="G5" i="50"/>
  <c r="F5" i="50"/>
  <c r="C5" i="50"/>
  <c r="B5" i="50"/>
  <c r="Y4" i="50"/>
  <c r="W4" i="50"/>
  <c r="V4" i="50"/>
  <c r="R4" i="50"/>
  <c r="M23" i="50"/>
  <c r="U23" i="50" s="1"/>
  <c r="M20" i="50"/>
  <c r="U20" i="50" s="1"/>
  <c r="M19" i="50"/>
  <c r="U19" i="50" s="1"/>
  <c r="M18" i="50"/>
  <c r="U18" i="50" s="1"/>
  <c r="M17" i="50"/>
  <c r="U17" i="50" s="1"/>
  <c r="M14" i="50"/>
  <c r="U14" i="50" s="1"/>
  <c r="M13" i="50"/>
  <c r="U13" i="50" s="1"/>
  <c r="M12" i="50"/>
  <c r="U12" i="50" s="1"/>
  <c r="M11" i="50"/>
  <c r="U11" i="50" s="1"/>
  <c r="M8" i="50"/>
  <c r="U8" i="50" s="1"/>
  <c r="M7" i="50"/>
  <c r="U7" i="50" s="1"/>
  <c r="M6" i="50"/>
  <c r="U6" i="50" s="1"/>
  <c r="M5" i="50"/>
  <c r="U5" i="50" s="1"/>
  <c r="M4" i="50" a="1"/>
  <c r="M22" i="50" s="1"/>
  <c r="U22" i="50" s="1"/>
  <c r="G4" i="50"/>
  <c r="F4" i="50"/>
  <c r="AT3" i="50"/>
  <c r="R3" i="50"/>
  <c r="Q3" i="50"/>
  <c r="AG3" i="50" s="1"/>
  <c r="AP3" i="50" s="1"/>
  <c r="AC23" i="49"/>
  <c r="V23" i="49"/>
  <c r="R23" i="49"/>
  <c r="G23" i="49"/>
  <c r="F23" i="49"/>
  <c r="H23" i="49" s="1"/>
  <c r="I23" i="49" s="1"/>
  <c r="J23" i="49" s="1"/>
  <c r="V22" i="49"/>
  <c r="R22" i="49"/>
  <c r="G22" i="49"/>
  <c r="F22" i="49"/>
  <c r="H22" i="49" s="1"/>
  <c r="I22" i="49" s="1"/>
  <c r="J22" i="49" s="1"/>
  <c r="V21" i="49"/>
  <c r="R21" i="49"/>
  <c r="G21" i="49"/>
  <c r="F21" i="49"/>
  <c r="H21" i="49" s="1"/>
  <c r="I21" i="49" s="1"/>
  <c r="J21" i="49" s="1"/>
  <c r="V20" i="49"/>
  <c r="R20" i="49"/>
  <c r="G20" i="49"/>
  <c r="F20" i="49"/>
  <c r="H20" i="49" s="1"/>
  <c r="I20" i="49" s="1"/>
  <c r="J20" i="49" s="1"/>
  <c r="V19" i="49"/>
  <c r="R19" i="49"/>
  <c r="G19" i="49"/>
  <c r="F19" i="49"/>
  <c r="H19" i="49" s="1"/>
  <c r="I19" i="49" s="1"/>
  <c r="J19" i="49" s="1"/>
  <c r="V18" i="49"/>
  <c r="R18" i="49"/>
  <c r="G18" i="49"/>
  <c r="F18" i="49"/>
  <c r="H18" i="49" s="1"/>
  <c r="I18" i="49" s="1"/>
  <c r="J18" i="49" s="1"/>
  <c r="V17" i="49"/>
  <c r="R17" i="49"/>
  <c r="G17" i="49"/>
  <c r="F17" i="49"/>
  <c r="H17" i="49" s="1"/>
  <c r="I17" i="49" s="1"/>
  <c r="J17" i="49" s="1"/>
  <c r="V16" i="49"/>
  <c r="R16" i="49"/>
  <c r="G16" i="49"/>
  <c r="F16" i="49"/>
  <c r="H16" i="49" s="1"/>
  <c r="I16" i="49" s="1"/>
  <c r="J16" i="49" s="1"/>
  <c r="V15" i="49"/>
  <c r="R15" i="49"/>
  <c r="G15" i="49"/>
  <c r="F15" i="49"/>
  <c r="H15" i="49" s="1"/>
  <c r="I15" i="49" s="1"/>
  <c r="J15" i="49" s="1"/>
  <c r="V14" i="49"/>
  <c r="R14" i="49"/>
  <c r="G14" i="49"/>
  <c r="F14" i="49"/>
  <c r="H14" i="49" s="1"/>
  <c r="I14" i="49" s="1"/>
  <c r="J14" i="49" s="1"/>
  <c r="V13" i="49"/>
  <c r="R13" i="49"/>
  <c r="G13" i="49"/>
  <c r="F13" i="49"/>
  <c r="H13" i="49" s="1"/>
  <c r="I13" i="49" s="1"/>
  <c r="J13" i="49" s="1"/>
  <c r="V12" i="49"/>
  <c r="R12" i="49"/>
  <c r="G12" i="49"/>
  <c r="F12" i="49"/>
  <c r="H12" i="49" s="1"/>
  <c r="I12" i="49" s="1"/>
  <c r="J12" i="49" s="1"/>
  <c r="V11" i="49"/>
  <c r="U11" i="49"/>
  <c r="R11" i="49"/>
  <c r="G11" i="49"/>
  <c r="F11" i="49"/>
  <c r="H11" i="49" s="1"/>
  <c r="I11" i="49" s="1"/>
  <c r="J11" i="49" s="1"/>
  <c r="V10" i="49"/>
  <c r="R10" i="49"/>
  <c r="G10" i="49"/>
  <c r="F10" i="49"/>
  <c r="H10" i="49" s="1"/>
  <c r="I10" i="49" s="1"/>
  <c r="J10" i="49" s="1"/>
  <c r="V9" i="49"/>
  <c r="R9" i="49"/>
  <c r="G9" i="49"/>
  <c r="F9" i="49"/>
  <c r="H9" i="49" s="1"/>
  <c r="I9" i="49" s="1"/>
  <c r="J9" i="49" s="1"/>
  <c r="C9" i="49"/>
  <c r="V8" i="49"/>
  <c r="R8" i="49"/>
  <c r="G8" i="49"/>
  <c r="F8" i="49"/>
  <c r="H8" i="49" s="1"/>
  <c r="I8" i="49" s="1"/>
  <c r="J8" i="49" s="1"/>
  <c r="C8" i="49"/>
  <c r="Q23" i="49" s="1"/>
  <c r="B8" i="49"/>
  <c r="V7" i="49"/>
  <c r="R7" i="49"/>
  <c r="Q7" i="49"/>
  <c r="I7" i="49"/>
  <c r="J7" i="49" s="1"/>
  <c r="H7" i="49"/>
  <c r="G7" i="49"/>
  <c r="F7" i="49"/>
  <c r="V6" i="49"/>
  <c r="R6" i="49"/>
  <c r="Q6" i="49"/>
  <c r="I6" i="49"/>
  <c r="J6" i="49" s="1"/>
  <c r="H6" i="49"/>
  <c r="G6" i="49"/>
  <c r="F6" i="49"/>
  <c r="V5" i="49"/>
  <c r="R5" i="49"/>
  <c r="Q5" i="49"/>
  <c r="I5" i="49"/>
  <c r="J5" i="49" s="1"/>
  <c r="H5" i="49"/>
  <c r="G5" i="49"/>
  <c r="F5" i="49"/>
  <c r="Y4" i="49"/>
  <c r="W4" i="49"/>
  <c r="V4" i="49"/>
  <c r="R4" i="49"/>
  <c r="M23" i="49"/>
  <c r="U23" i="49" s="1"/>
  <c r="M19" i="49"/>
  <c r="U19" i="49" s="1"/>
  <c r="M18" i="49"/>
  <c r="U18" i="49" s="1"/>
  <c r="M17" i="49"/>
  <c r="U17" i="49" s="1"/>
  <c r="M13" i="49"/>
  <c r="U13" i="49" s="1"/>
  <c r="M12" i="49"/>
  <c r="U12" i="49" s="1"/>
  <c r="M11" i="49"/>
  <c r="M7" i="49"/>
  <c r="U7" i="49" s="1"/>
  <c r="M6" i="49"/>
  <c r="U6" i="49" s="1"/>
  <c r="M5" i="49"/>
  <c r="U5" i="49" s="1"/>
  <c r="M4" i="49" a="1"/>
  <c r="M22" i="49" s="1"/>
  <c r="U22" i="49" s="1"/>
  <c r="I4" i="49"/>
  <c r="J4" i="49" s="1"/>
  <c r="K4" i="49" s="1"/>
  <c r="H4" i="49"/>
  <c r="G4" i="49"/>
  <c r="F4" i="49"/>
  <c r="AT3" i="49"/>
  <c r="R3" i="49"/>
  <c r="Q3" i="49"/>
  <c r="AG3" i="49" s="1"/>
  <c r="AP3" i="49" s="1"/>
  <c r="C3" i="49"/>
  <c r="O3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V69" i="48"/>
  <c r="G69" i="48"/>
  <c r="F69" i="48"/>
  <c r="V68" i="48"/>
  <c r="G68" i="48"/>
  <c r="F68" i="48"/>
  <c r="G67" i="48"/>
  <c r="F67" i="48"/>
  <c r="V66" i="48"/>
  <c r="G66" i="48"/>
  <c r="F66" i="48"/>
  <c r="V65" i="48"/>
  <c r="G65" i="48"/>
  <c r="F65" i="48"/>
  <c r="G64" i="48"/>
  <c r="F64" i="48"/>
  <c r="V63" i="48"/>
  <c r="G63" i="48"/>
  <c r="F63" i="48"/>
  <c r="V62" i="48"/>
  <c r="G62" i="48"/>
  <c r="F62" i="48"/>
  <c r="G61" i="48"/>
  <c r="F61" i="48"/>
  <c r="V60" i="48"/>
  <c r="G60" i="48"/>
  <c r="F60" i="48"/>
  <c r="V59" i="48"/>
  <c r="G59" i="48"/>
  <c r="F59" i="48"/>
  <c r="G58" i="48"/>
  <c r="F58" i="48"/>
  <c r="V57" i="48"/>
  <c r="G57" i="48"/>
  <c r="F57" i="48"/>
  <c r="V56" i="48"/>
  <c r="G56" i="48"/>
  <c r="F56" i="48"/>
  <c r="G55" i="48"/>
  <c r="F55" i="48"/>
  <c r="V54" i="48"/>
  <c r="G54" i="48"/>
  <c r="F54" i="48"/>
  <c r="V53" i="48"/>
  <c r="G53" i="48"/>
  <c r="F53" i="48"/>
  <c r="G52" i="48"/>
  <c r="F52" i="48"/>
  <c r="V51" i="48"/>
  <c r="G51" i="48"/>
  <c r="F51" i="48"/>
  <c r="V50" i="48"/>
  <c r="G50" i="48"/>
  <c r="F50" i="48"/>
  <c r="G49" i="48"/>
  <c r="F49" i="48"/>
  <c r="V48" i="48"/>
  <c r="G48" i="48"/>
  <c r="F48" i="48"/>
  <c r="V47" i="48"/>
  <c r="G47" i="48"/>
  <c r="F47" i="48"/>
  <c r="G46" i="48"/>
  <c r="F46" i="48"/>
  <c r="V45" i="48"/>
  <c r="G45" i="48"/>
  <c r="F45" i="48"/>
  <c r="V44" i="48"/>
  <c r="G44" i="48"/>
  <c r="F44" i="48"/>
  <c r="G43" i="48"/>
  <c r="F43" i="48"/>
  <c r="V42" i="48"/>
  <c r="G42" i="48"/>
  <c r="F42" i="48"/>
  <c r="V41" i="48"/>
  <c r="G41" i="48"/>
  <c r="F41" i="48"/>
  <c r="G40" i="48"/>
  <c r="F40" i="48"/>
  <c r="V39" i="48"/>
  <c r="G39" i="48"/>
  <c r="F39" i="48"/>
  <c r="V38" i="48"/>
  <c r="G38" i="48"/>
  <c r="F38" i="48"/>
  <c r="G37" i="48"/>
  <c r="F37" i="48"/>
  <c r="V36" i="48"/>
  <c r="G36" i="48"/>
  <c r="F36" i="48"/>
  <c r="V35" i="48"/>
  <c r="G35" i="48"/>
  <c r="F35" i="48"/>
  <c r="G34" i="48"/>
  <c r="F34" i="48"/>
  <c r="V33" i="48"/>
  <c r="G33" i="48"/>
  <c r="F33" i="48"/>
  <c r="V32" i="48"/>
  <c r="G32" i="48"/>
  <c r="F32" i="48"/>
  <c r="G31" i="48"/>
  <c r="F31" i="48"/>
  <c r="V30" i="48"/>
  <c r="G30" i="48"/>
  <c r="F30" i="48"/>
  <c r="V29" i="48"/>
  <c r="G29" i="48"/>
  <c r="F29" i="48"/>
  <c r="G28" i="48"/>
  <c r="F28" i="48"/>
  <c r="V27" i="48"/>
  <c r="G27" i="48"/>
  <c r="F27" i="48"/>
  <c r="V26" i="48"/>
  <c r="G26" i="48"/>
  <c r="F26" i="48"/>
  <c r="G25" i="48"/>
  <c r="F25" i="48"/>
  <c r="V24" i="48"/>
  <c r="G24" i="48"/>
  <c r="F24" i="48"/>
  <c r="V23" i="48"/>
  <c r="G23" i="48"/>
  <c r="F23" i="48"/>
  <c r="G22" i="48"/>
  <c r="F22" i="48"/>
  <c r="V21" i="48"/>
  <c r="G21" i="48"/>
  <c r="F21" i="48"/>
  <c r="V20" i="48"/>
  <c r="G20" i="48"/>
  <c r="F20" i="48"/>
  <c r="G19" i="48"/>
  <c r="F19" i="48"/>
  <c r="V18" i="48"/>
  <c r="G18" i="48"/>
  <c r="F18" i="48"/>
  <c r="V17" i="48"/>
  <c r="G17" i="48"/>
  <c r="F17" i="48"/>
  <c r="G16" i="48"/>
  <c r="F16" i="48"/>
  <c r="V15" i="48"/>
  <c r="G15" i="48"/>
  <c r="F15" i="48"/>
  <c r="V14" i="48"/>
  <c r="G14" i="48"/>
  <c r="F14" i="48"/>
  <c r="G13" i="48"/>
  <c r="F13" i="48"/>
  <c r="V12" i="48"/>
  <c r="G12" i="48"/>
  <c r="F12" i="48"/>
  <c r="C12" i="48"/>
  <c r="V11" i="48"/>
  <c r="G11" i="48"/>
  <c r="F11" i="48"/>
  <c r="V10" i="48"/>
  <c r="G10" i="48"/>
  <c r="F10" i="48"/>
  <c r="C10" i="48"/>
  <c r="V67" i="48" s="1"/>
  <c r="V9" i="48"/>
  <c r="G9" i="48"/>
  <c r="F9" i="48"/>
  <c r="G8" i="48"/>
  <c r="F8" i="48"/>
  <c r="G7" i="48"/>
  <c r="F7" i="48"/>
  <c r="V6" i="48"/>
  <c r="G6" i="48"/>
  <c r="F6" i="48"/>
  <c r="C6" i="48"/>
  <c r="R7" i="48" s="1"/>
  <c r="V5" i="48"/>
  <c r="G5" i="48"/>
  <c r="F5" i="48"/>
  <c r="C5" i="48"/>
  <c r="W4" i="48"/>
  <c r="V4" i="48"/>
  <c r="Y4" i="48" s="1"/>
  <c r="M67" i="48"/>
  <c r="U67" i="48" s="1"/>
  <c r="M66" i="48"/>
  <c r="U66" i="48" s="1"/>
  <c r="M65" i="48"/>
  <c r="U65" i="48" s="1"/>
  <c r="M61" i="48"/>
  <c r="U61" i="48" s="1"/>
  <c r="M60" i="48"/>
  <c r="U60" i="48" s="1"/>
  <c r="M59" i="48"/>
  <c r="U59" i="48" s="1"/>
  <c r="M55" i="48"/>
  <c r="U55" i="48" s="1"/>
  <c r="M54" i="48"/>
  <c r="U54" i="48" s="1"/>
  <c r="M53" i="48"/>
  <c r="U53" i="48" s="1"/>
  <c r="M49" i="48"/>
  <c r="U49" i="48" s="1"/>
  <c r="M48" i="48"/>
  <c r="U48" i="48" s="1"/>
  <c r="M47" i="48"/>
  <c r="U47" i="48" s="1"/>
  <c r="M43" i="48"/>
  <c r="U43" i="48" s="1"/>
  <c r="M42" i="48"/>
  <c r="U42" i="48" s="1"/>
  <c r="M41" i="48"/>
  <c r="U41" i="48" s="1"/>
  <c r="M37" i="48"/>
  <c r="U37" i="48" s="1"/>
  <c r="M36" i="48"/>
  <c r="U36" i="48" s="1"/>
  <c r="M35" i="48"/>
  <c r="U35" i="48" s="1"/>
  <c r="M31" i="48"/>
  <c r="U31" i="48" s="1"/>
  <c r="M30" i="48"/>
  <c r="U30" i="48" s="1"/>
  <c r="M29" i="48"/>
  <c r="U29" i="48" s="1"/>
  <c r="M25" i="48"/>
  <c r="U25" i="48" s="1"/>
  <c r="M24" i="48"/>
  <c r="U24" i="48" s="1"/>
  <c r="M23" i="48"/>
  <c r="U23" i="48" s="1"/>
  <c r="M19" i="48"/>
  <c r="U19" i="48" s="1"/>
  <c r="M18" i="48"/>
  <c r="U18" i="48" s="1"/>
  <c r="M17" i="48"/>
  <c r="U17" i="48" s="1"/>
  <c r="M13" i="48"/>
  <c r="U13" i="48" s="1"/>
  <c r="M12" i="48"/>
  <c r="U12" i="48" s="1"/>
  <c r="M11" i="48"/>
  <c r="U11" i="48" s="1"/>
  <c r="M7" i="48"/>
  <c r="U7" i="48" s="1"/>
  <c r="M6" i="48"/>
  <c r="U6" i="48" s="1"/>
  <c r="M5" i="48"/>
  <c r="U5" i="48" s="1"/>
  <c r="M4" i="48" a="1"/>
  <c r="M64" i="48" s="1"/>
  <c r="U64" i="48" s="1"/>
  <c r="G4" i="48"/>
  <c r="F4" i="48"/>
  <c r="AT3" i="48"/>
  <c r="O3" i="48"/>
  <c r="AE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G79" i="47"/>
  <c r="F79" i="47"/>
  <c r="R78" i="47"/>
  <c r="G78" i="47"/>
  <c r="F78" i="47"/>
  <c r="R77" i="47"/>
  <c r="G77" i="47"/>
  <c r="F77" i="47"/>
  <c r="G76" i="47"/>
  <c r="F76" i="47"/>
  <c r="R75" i="47"/>
  <c r="G75" i="47"/>
  <c r="F75" i="47"/>
  <c r="R74" i="47"/>
  <c r="G74" i="47"/>
  <c r="F74" i="47"/>
  <c r="G73" i="47"/>
  <c r="F73" i="47"/>
  <c r="R72" i="47"/>
  <c r="G72" i="47"/>
  <c r="F72" i="47"/>
  <c r="R71" i="47"/>
  <c r="G71" i="47"/>
  <c r="F71" i="47"/>
  <c r="G70" i="47"/>
  <c r="F70" i="47"/>
  <c r="R69" i="47"/>
  <c r="G69" i="47"/>
  <c r="F69" i="47"/>
  <c r="R68" i="47"/>
  <c r="G68" i="47"/>
  <c r="F68" i="47"/>
  <c r="G67" i="47"/>
  <c r="F67" i="47"/>
  <c r="R66" i="47"/>
  <c r="G66" i="47"/>
  <c r="F66" i="47"/>
  <c r="R65" i="47"/>
  <c r="G65" i="47"/>
  <c r="F65" i="47"/>
  <c r="G64" i="47"/>
  <c r="F64" i="47"/>
  <c r="R63" i="47"/>
  <c r="G63" i="47"/>
  <c r="F63" i="47"/>
  <c r="R62" i="47"/>
  <c r="G62" i="47"/>
  <c r="F62" i="47"/>
  <c r="G61" i="47"/>
  <c r="F61" i="47"/>
  <c r="R60" i="47"/>
  <c r="G60" i="47"/>
  <c r="F60" i="47"/>
  <c r="R59" i="47"/>
  <c r="G59" i="47"/>
  <c r="F59" i="47"/>
  <c r="G58" i="47"/>
  <c r="F58" i="47"/>
  <c r="R57" i="47"/>
  <c r="G57" i="47"/>
  <c r="F57" i="47"/>
  <c r="R56" i="47"/>
  <c r="G56" i="47"/>
  <c r="F56" i="47"/>
  <c r="G55" i="47"/>
  <c r="F55" i="47"/>
  <c r="R54" i="47"/>
  <c r="G54" i="47"/>
  <c r="F54" i="47"/>
  <c r="R53" i="47"/>
  <c r="G53" i="47"/>
  <c r="F53" i="47"/>
  <c r="G52" i="47"/>
  <c r="F52" i="47"/>
  <c r="R51" i="47"/>
  <c r="G51" i="47"/>
  <c r="F51" i="47"/>
  <c r="R50" i="47"/>
  <c r="G50" i="47"/>
  <c r="F50" i="47"/>
  <c r="G49" i="47"/>
  <c r="F49" i="47"/>
  <c r="R48" i="47"/>
  <c r="G48" i="47"/>
  <c r="F48" i="47"/>
  <c r="R47" i="47"/>
  <c r="G47" i="47"/>
  <c r="F47" i="47"/>
  <c r="G46" i="47"/>
  <c r="F46" i="47"/>
  <c r="R45" i="47"/>
  <c r="G45" i="47"/>
  <c r="F45" i="47"/>
  <c r="R44" i="47"/>
  <c r="G44" i="47"/>
  <c r="F44" i="47"/>
  <c r="G43" i="47"/>
  <c r="F43" i="47"/>
  <c r="R42" i="47"/>
  <c r="G42" i="47"/>
  <c r="F42" i="47"/>
  <c r="R41" i="47"/>
  <c r="G41" i="47"/>
  <c r="F41" i="47"/>
  <c r="G40" i="47"/>
  <c r="F40" i="47"/>
  <c r="R39" i="47"/>
  <c r="G39" i="47"/>
  <c r="F39" i="47"/>
  <c r="R38" i="47"/>
  <c r="G38" i="47"/>
  <c r="F38" i="47"/>
  <c r="G37" i="47"/>
  <c r="F37" i="47"/>
  <c r="R36" i="47"/>
  <c r="G36" i="47"/>
  <c r="F36" i="47"/>
  <c r="R35" i="47"/>
  <c r="G35" i="47"/>
  <c r="F35" i="47"/>
  <c r="G34" i="47"/>
  <c r="F34" i="47"/>
  <c r="R33" i="47"/>
  <c r="G33" i="47"/>
  <c r="F33" i="47"/>
  <c r="R32" i="47"/>
  <c r="G32" i="47"/>
  <c r="F32" i="47"/>
  <c r="G31" i="47"/>
  <c r="F31" i="47"/>
  <c r="R30" i="47"/>
  <c r="G30" i="47"/>
  <c r="F30" i="47"/>
  <c r="R29" i="47"/>
  <c r="G29" i="47"/>
  <c r="F29" i="47"/>
  <c r="G28" i="47"/>
  <c r="F28" i="47"/>
  <c r="R27" i="47"/>
  <c r="G27" i="47"/>
  <c r="F27" i="47"/>
  <c r="R26" i="47"/>
  <c r="G26" i="47"/>
  <c r="F26" i="47"/>
  <c r="G25" i="47"/>
  <c r="F25" i="47"/>
  <c r="R24" i="47"/>
  <c r="G24" i="47"/>
  <c r="F24" i="47"/>
  <c r="R23" i="47"/>
  <c r="G23" i="47"/>
  <c r="F23" i="47"/>
  <c r="G22" i="47"/>
  <c r="F22" i="47"/>
  <c r="R21" i="47"/>
  <c r="G21" i="47"/>
  <c r="F21" i="47"/>
  <c r="R20" i="47"/>
  <c r="G20" i="47"/>
  <c r="F20" i="47"/>
  <c r="G19" i="47"/>
  <c r="F19" i="47"/>
  <c r="R18" i="47"/>
  <c r="G18" i="47"/>
  <c r="F18" i="47"/>
  <c r="R17" i="47"/>
  <c r="G17" i="47"/>
  <c r="F17" i="47"/>
  <c r="G16" i="47"/>
  <c r="F16" i="47"/>
  <c r="R15" i="47"/>
  <c r="G15" i="47"/>
  <c r="F15" i="47"/>
  <c r="R14" i="47"/>
  <c r="G14" i="47"/>
  <c r="F14" i="47"/>
  <c r="G13" i="47"/>
  <c r="F13" i="47"/>
  <c r="R12" i="47"/>
  <c r="G12" i="47"/>
  <c r="F12" i="47"/>
  <c r="C12" i="47"/>
  <c r="R11" i="47"/>
  <c r="G11" i="47"/>
  <c r="F11" i="47"/>
  <c r="R10" i="47"/>
  <c r="G10" i="47"/>
  <c r="F10" i="47"/>
  <c r="C10" i="47"/>
  <c r="V9" i="47"/>
  <c r="G9" i="47"/>
  <c r="F9" i="47"/>
  <c r="V8" i="47"/>
  <c r="G8" i="47"/>
  <c r="F8" i="47"/>
  <c r="V7" i="47"/>
  <c r="G7" i="47"/>
  <c r="F7" i="47"/>
  <c r="R6" i="47"/>
  <c r="G6" i="47"/>
  <c r="F6" i="47"/>
  <c r="C6" i="47"/>
  <c r="R79" i="47" s="1"/>
  <c r="R5" i="47"/>
  <c r="G5" i="47"/>
  <c r="F5" i="47"/>
  <c r="C5" i="47"/>
  <c r="W4" i="47"/>
  <c r="R4" i="47"/>
  <c r="M79" i="47"/>
  <c r="U79" i="47" s="1"/>
  <c r="M78" i="47"/>
  <c r="U78" i="47" s="1"/>
  <c r="M74" i="47"/>
  <c r="U74" i="47" s="1"/>
  <c r="M73" i="47"/>
  <c r="U73" i="47" s="1"/>
  <c r="M72" i="47"/>
  <c r="U72" i="47" s="1"/>
  <c r="M68" i="47"/>
  <c r="U68" i="47" s="1"/>
  <c r="M67" i="47"/>
  <c r="U67" i="47" s="1"/>
  <c r="M66" i="47"/>
  <c r="U66" i="47" s="1"/>
  <c r="M62" i="47"/>
  <c r="U62" i="47" s="1"/>
  <c r="M61" i="47"/>
  <c r="U61" i="47" s="1"/>
  <c r="M60" i="47"/>
  <c r="U60" i="47" s="1"/>
  <c r="M56" i="47"/>
  <c r="U56" i="47" s="1"/>
  <c r="M55" i="47"/>
  <c r="U55" i="47" s="1"/>
  <c r="M54" i="47"/>
  <c r="U54" i="47" s="1"/>
  <c r="M50" i="47"/>
  <c r="U50" i="47" s="1"/>
  <c r="M49" i="47"/>
  <c r="U49" i="47" s="1"/>
  <c r="M48" i="47"/>
  <c r="U48" i="47" s="1"/>
  <c r="M44" i="47"/>
  <c r="U44" i="47" s="1"/>
  <c r="M43" i="47"/>
  <c r="U43" i="47" s="1"/>
  <c r="M42" i="47"/>
  <c r="U42" i="47" s="1"/>
  <c r="M38" i="47"/>
  <c r="U38" i="47" s="1"/>
  <c r="M37" i="47"/>
  <c r="U37" i="47" s="1"/>
  <c r="M36" i="47"/>
  <c r="U36" i="47" s="1"/>
  <c r="M32" i="47"/>
  <c r="U32" i="47" s="1"/>
  <c r="M31" i="47"/>
  <c r="U31" i="47" s="1"/>
  <c r="M30" i="47"/>
  <c r="U30" i="47" s="1"/>
  <c r="M26" i="47"/>
  <c r="U26" i="47" s="1"/>
  <c r="M25" i="47"/>
  <c r="U25" i="47" s="1"/>
  <c r="M24" i="47"/>
  <c r="U24" i="47" s="1"/>
  <c r="M20" i="47"/>
  <c r="U20" i="47" s="1"/>
  <c r="M19" i="47"/>
  <c r="U19" i="47" s="1"/>
  <c r="M18" i="47"/>
  <c r="U18" i="47" s="1"/>
  <c r="M14" i="47"/>
  <c r="U14" i="47" s="1"/>
  <c r="M13" i="47"/>
  <c r="U13" i="47" s="1"/>
  <c r="M12" i="47"/>
  <c r="U12" i="47" s="1"/>
  <c r="M8" i="47"/>
  <c r="U8" i="47" s="1"/>
  <c r="M7" i="47"/>
  <c r="U7" i="47" s="1"/>
  <c r="M6" i="47"/>
  <c r="U6" i="47" s="1"/>
  <c r="M4" i="47" a="1"/>
  <c r="M77" i="47" s="1"/>
  <c r="U77" i="47" s="1"/>
  <c r="G4" i="47"/>
  <c r="F4" i="47"/>
  <c r="AT3" i="47"/>
  <c r="R3" i="47"/>
  <c r="AH3" i="47" s="1"/>
  <c r="AQ3" i="47" s="1"/>
  <c r="O3" i="47"/>
  <c r="P3" i="47" s="1"/>
  <c r="AF3" i="47" s="1"/>
  <c r="AO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G88" i="46"/>
  <c r="F88" i="46"/>
  <c r="G87" i="46"/>
  <c r="F87" i="46"/>
  <c r="G86" i="46"/>
  <c r="F86" i="46"/>
  <c r="G85" i="46"/>
  <c r="F85" i="46"/>
  <c r="G84" i="46"/>
  <c r="F84" i="46"/>
  <c r="G83" i="46"/>
  <c r="F83" i="46"/>
  <c r="G82" i="46"/>
  <c r="F82" i="46"/>
  <c r="G81" i="46"/>
  <c r="F81" i="46"/>
  <c r="G80" i="46"/>
  <c r="F80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G72" i="46"/>
  <c r="F72" i="46"/>
  <c r="G71" i="46"/>
  <c r="F71" i="46"/>
  <c r="G70" i="46"/>
  <c r="F70" i="46"/>
  <c r="G69" i="46"/>
  <c r="F69" i="46"/>
  <c r="G68" i="46"/>
  <c r="F68" i="46"/>
  <c r="G67" i="46"/>
  <c r="F67" i="46"/>
  <c r="G66" i="46"/>
  <c r="F66" i="46"/>
  <c r="G65" i="46"/>
  <c r="F65" i="46"/>
  <c r="G64" i="46"/>
  <c r="F64" i="46"/>
  <c r="G63" i="46"/>
  <c r="F63" i="46"/>
  <c r="G62" i="46"/>
  <c r="F62" i="46"/>
  <c r="G61" i="46"/>
  <c r="F61" i="46"/>
  <c r="G60" i="46"/>
  <c r="F60" i="46"/>
  <c r="G59" i="46"/>
  <c r="F59" i="46"/>
  <c r="G58" i="46"/>
  <c r="F58" i="46"/>
  <c r="G57" i="46"/>
  <c r="F57" i="46"/>
  <c r="G56" i="46"/>
  <c r="F56" i="46"/>
  <c r="G55" i="46"/>
  <c r="F55" i="46"/>
  <c r="G54" i="46"/>
  <c r="F54" i="46"/>
  <c r="G53" i="46"/>
  <c r="F53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G45" i="46"/>
  <c r="F45" i="46"/>
  <c r="G44" i="46"/>
  <c r="F44" i="46"/>
  <c r="V43" i="46"/>
  <c r="G43" i="46"/>
  <c r="F43" i="46"/>
  <c r="G42" i="46"/>
  <c r="F42" i="46"/>
  <c r="G41" i="46"/>
  <c r="F41" i="46"/>
  <c r="V40" i="46"/>
  <c r="G40" i="46"/>
  <c r="F40" i="46"/>
  <c r="G39" i="46"/>
  <c r="F39" i="46"/>
  <c r="V38" i="46"/>
  <c r="G38" i="46"/>
  <c r="F38" i="46"/>
  <c r="V37" i="46"/>
  <c r="G37" i="46"/>
  <c r="F37" i="46"/>
  <c r="G36" i="46"/>
  <c r="F36" i="46"/>
  <c r="V35" i="46"/>
  <c r="G35" i="46"/>
  <c r="F35" i="46"/>
  <c r="V34" i="46"/>
  <c r="G34" i="46"/>
  <c r="F34" i="46"/>
  <c r="G33" i="46"/>
  <c r="F33" i="46"/>
  <c r="G32" i="46"/>
  <c r="F32" i="46"/>
  <c r="V31" i="46"/>
  <c r="G31" i="46"/>
  <c r="F31" i="46"/>
  <c r="G30" i="46"/>
  <c r="F30" i="46"/>
  <c r="V29" i="46"/>
  <c r="G29" i="46"/>
  <c r="F29" i="46"/>
  <c r="V28" i="46"/>
  <c r="G28" i="46"/>
  <c r="F28" i="46"/>
  <c r="G27" i="46"/>
  <c r="F27" i="46"/>
  <c r="V26" i="46"/>
  <c r="G26" i="46"/>
  <c r="F26" i="46"/>
  <c r="V25" i="46"/>
  <c r="G25" i="46"/>
  <c r="F25" i="46"/>
  <c r="R24" i="46"/>
  <c r="G24" i="46"/>
  <c r="F24" i="46"/>
  <c r="G23" i="46"/>
  <c r="F23" i="46"/>
  <c r="V22" i="46"/>
  <c r="R22" i="46"/>
  <c r="G22" i="46"/>
  <c r="F22" i="46"/>
  <c r="R21" i="46"/>
  <c r="G21" i="46"/>
  <c r="F21" i="46"/>
  <c r="V20" i="46"/>
  <c r="G20" i="46"/>
  <c r="F20" i="46"/>
  <c r="V19" i="46"/>
  <c r="G19" i="46"/>
  <c r="F19" i="46"/>
  <c r="G18" i="46"/>
  <c r="F18" i="46"/>
  <c r="V17" i="46"/>
  <c r="G17" i="46"/>
  <c r="F17" i="46"/>
  <c r="V16" i="46"/>
  <c r="G16" i="46"/>
  <c r="F16" i="46"/>
  <c r="R15" i="46"/>
  <c r="G15" i="46"/>
  <c r="F15" i="46"/>
  <c r="G14" i="46"/>
  <c r="F14" i="46"/>
  <c r="V13" i="46"/>
  <c r="R13" i="46"/>
  <c r="G13" i="46"/>
  <c r="F13" i="46"/>
  <c r="R12" i="46"/>
  <c r="G12" i="46"/>
  <c r="F12" i="46"/>
  <c r="C12" i="46"/>
  <c r="V11" i="46"/>
  <c r="G11" i="46"/>
  <c r="F11" i="46"/>
  <c r="V10" i="46"/>
  <c r="G10" i="46"/>
  <c r="F10" i="46"/>
  <c r="C10" i="46"/>
  <c r="V9" i="46"/>
  <c r="G9" i="46"/>
  <c r="F9" i="46"/>
  <c r="V8" i="46"/>
  <c r="G8" i="46"/>
  <c r="F8" i="46"/>
  <c r="V7" i="46"/>
  <c r="R7" i="46"/>
  <c r="G7" i="46"/>
  <c r="F7" i="46"/>
  <c r="R6" i="46"/>
  <c r="G6" i="46"/>
  <c r="F6" i="46"/>
  <c r="C6" i="46"/>
  <c r="R33" i="46" s="1"/>
  <c r="V5" i="46"/>
  <c r="R5" i="46"/>
  <c r="G5" i="46"/>
  <c r="F5" i="46"/>
  <c r="C5" i="46"/>
  <c r="W4" i="46"/>
  <c r="V4" i="46"/>
  <c r="M89" i="46"/>
  <c r="U89" i="46" s="1"/>
  <c r="M88" i="46"/>
  <c r="U88" i="46" s="1"/>
  <c r="M87" i="46"/>
  <c r="U87" i="46" s="1"/>
  <c r="M86" i="46"/>
  <c r="U86" i="46" s="1"/>
  <c r="M81" i="46"/>
  <c r="U81" i="46" s="1"/>
  <c r="M80" i="46"/>
  <c r="U80" i="46" s="1"/>
  <c r="M77" i="46"/>
  <c r="U77" i="46" s="1"/>
  <c r="M76" i="46"/>
  <c r="U76" i="46" s="1"/>
  <c r="M71" i="46"/>
  <c r="U71" i="46" s="1"/>
  <c r="M70" i="46"/>
  <c r="U70" i="46" s="1"/>
  <c r="M69" i="46"/>
  <c r="U69" i="46" s="1"/>
  <c r="M68" i="46"/>
  <c r="U68" i="46" s="1"/>
  <c r="M63" i="46"/>
  <c r="U63" i="46" s="1"/>
  <c r="M62" i="46"/>
  <c r="U62" i="46" s="1"/>
  <c r="M59" i="46"/>
  <c r="U59" i="46" s="1"/>
  <c r="M58" i="46"/>
  <c r="U58" i="46" s="1"/>
  <c r="M53" i="46"/>
  <c r="U53" i="46" s="1"/>
  <c r="M52" i="46"/>
  <c r="U52" i="46" s="1"/>
  <c r="M51" i="46"/>
  <c r="U51" i="46" s="1"/>
  <c r="M50" i="46"/>
  <c r="U50" i="46" s="1"/>
  <c r="M45" i="46"/>
  <c r="U45" i="46" s="1"/>
  <c r="M44" i="46"/>
  <c r="U44" i="46" s="1"/>
  <c r="M41" i="46"/>
  <c r="U41" i="46" s="1"/>
  <c r="M40" i="46"/>
  <c r="U40" i="46" s="1"/>
  <c r="M35" i="46"/>
  <c r="U35" i="46" s="1"/>
  <c r="M34" i="46"/>
  <c r="U34" i="46" s="1"/>
  <c r="M33" i="46"/>
  <c r="U33" i="46" s="1"/>
  <c r="M32" i="46"/>
  <c r="U32" i="46" s="1"/>
  <c r="M27" i="46"/>
  <c r="U27" i="46" s="1"/>
  <c r="M26" i="46"/>
  <c r="U26" i="46" s="1"/>
  <c r="M23" i="46"/>
  <c r="U23" i="46" s="1"/>
  <c r="M22" i="46"/>
  <c r="U22" i="46" s="1"/>
  <c r="M17" i="46"/>
  <c r="U17" i="46" s="1"/>
  <c r="M16" i="46"/>
  <c r="U16" i="46" s="1"/>
  <c r="M15" i="46"/>
  <c r="U15" i="46" s="1"/>
  <c r="M14" i="46"/>
  <c r="U14" i="46" s="1"/>
  <c r="M9" i="46"/>
  <c r="U9" i="46" s="1"/>
  <c r="M8" i="46"/>
  <c r="U8" i="46" s="1"/>
  <c r="M5" i="46"/>
  <c r="U5" i="46" s="1"/>
  <c r="M4" i="46"/>
  <c r="U4" i="46" s="1"/>
  <c r="X4" i="46" s="1"/>
  <c r="M4" i="46" a="1"/>
  <c r="G4" i="46"/>
  <c r="F4" i="46"/>
  <c r="AT3" i="46"/>
  <c r="AE3" i="46"/>
  <c r="O3" i="46"/>
  <c r="V98" i="45"/>
  <c r="S98" i="45"/>
  <c r="R98" i="45"/>
  <c r="G98" i="45"/>
  <c r="F98" i="45"/>
  <c r="R97" i="45"/>
  <c r="G97" i="45"/>
  <c r="F97" i="45"/>
  <c r="R96" i="45"/>
  <c r="G96" i="45"/>
  <c r="F96" i="45"/>
  <c r="V95" i="45"/>
  <c r="R95" i="45"/>
  <c r="G95" i="45"/>
  <c r="F95" i="45"/>
  <c r="V94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R87" i="45"/>
  <c r="G87" i="45"/>
  <c r="F87" i="45"/>
  <c r="V86" i="45"/>
  <c r="R86" i="45"/>
  <c r="G86" i="45"/>
  <c r="F86" i="45"/>
  <c r="V85" i="45"/>
  <c r="R85" i="45"/>
  <c r="G85" i="45"/>
  <c r="F85" i="45"/>
  <c r="R84" i="45"/>
  <c r="G84" i="45"/>
  <c r="F84" i="45"/>
  <c r="V83" i="45"/>
  <c r="R83" i="45"/>
  <c r="G83" i="45"/>
  <c r="F83" i="45"/>
  <c r="V82" i="45"/>
  <c r="R82" i="45"/>
  <c r="G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V77" i="45"/>
  <c r="R77" i="45"/>
  <c r="G77" i="45"/>
  <c r="F77" i="45"/>
  <c r="V76" i="45"/>
  <c r="R76" i="45"/>
  <c r="G76" i="45"/>
  <c r="F76" i="45"/>
  <c r="R75" i="45"/>
  <c r="G75" i="45"/>
  <c r="F75" i="45"/>
  <c r="V74" i="45"/>
  <c r="R74" i="45"/>
  <c r="G74" i="45"/>
  <c r="F74" i="45"/>
  <c r="V73" i="45"/>
  <c r="R73" i="45"/>
  <c r="G73" i="45"/>
  <c r="F73" i="45"/>
  <c r="R72" i="45"/>
  <c r="G72" i="45"/>
  <c r="F72" i="45"/>
  <c r="R71" i="45"/>
  <c r="G71" i="45"/>
  <c r="F71" i="45"/>
  <c r="R70" i="45"/>
  <c r="G70" i="45"/>
  <c r="F70" i="45"/>
  <c r="R69" i="45"/>
  <c r="G69" i="45"/>
  <c r="F69" i="45"/>
  <c r="V68" i="45"/>
  <c r="R68" i="45"/>
  <c r="G68" i="45"/>
  <c r="F68" i="45"/>
  <c r="V67" i="45"/>
  <c r="R67" i="45"/>
  <c r="G67" i="45"/>
  <c r="F67" i="45"/>
  <c r="R66" i="45"/>
  <c r="G66" i="45"/>
  <c r="F66" i="45"/>
  <c r="V65" i="45"/>
  <c r="R65" i="45"/>
  <c r="G65" i="45"/>
  <c r="F65" i="45"/>
  <c r="V64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V59" i="45"/>
  <c r="R59" i="45"/>
  <c r="G59" i="45"/>
  <c r="F59" i="45"/>
  <c r="V58" i="45"/>
  <c r="R58" i="45"/>
  <c r="G58" i="45"/>
  <c r="F58" i="45"/>
  <c r="R57" i="45"/>
  <c r="G57" i="45"/>
  <c r="F57" i="45"/>
  <c r="V56" i="45"/>
  <c r="R56" i="45"/>
  <c r="G56" i="45"/>
  <c r="F56" i="45"/>
  <c r="V55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R51" i="45"/>
  <c r="G51" i="45"/>
  <c r="F51" i="45"/>
  <c r="V50" i="45"/>
  <c r="R50" i="45"/>
  <c r="G50" i="45"/>
  <c r="F50" i="45"/>
  <c r="V49" i="45"/>
  <c r="R49" i="45"/>
  <c r="G49" i="45"/>
  <c r="F49" i="45"/>
  <c r="R48" i="45"/>
  <c r="G48" i="45"/>
  <c r="F48" i="45"/>
  <c r="V47" i="45"/>
  <c r="R47" i="45"/>
  <c r="G47" i="45"/>
  <c r="F47" i="45"/>
  <c r="V46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V41" i="45"/>
  <c r="R41" i="45"/>
  <c r="G41" i="45"/>
  <c r="F41" i="45"/>
  <c r="V40" i="45"/>
  <c r="R40" i="45"/>
  <c r="G40" i="45"/>
  <c r="F40" i="45"/>
  <c r="R39" i="45"/>
  <c r="G39" i="45"/>
  <c r="F39" i="45"/>
  <c r="V38" i="45"/>
  <c r="R38" i="45"/>
  <c r="G38" i="45"/>
  <c r="F38" i="45"/>
  <c r="V37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R33" i="45"/>
  <c r="G33" i="45"/>
  <c r="F33" i="45"/>
  <c r="V32" i="45"/>
  <c r="R32" i="45"/>
  <c r="G32" i="45"/>
  <c r="F32" i="45"/>
  <c r="V31" i="45"/>
  <c r="R31" i="45"/>
  <c r="G31" i="45"/>
  <c r="F31" i="45"/>
  <c r="R30" i="45"/>
  <c r="G30" i="45"/>
  <c r="F30" i="45"/>
  <c r="V29" i="45"/>
  <c r="R29" i="45"/>
  <c r="G29" i="45"/>
  <c r="F29" i="45"/>
  <c r="V28" i="45"/>
  <c r="R28" i="45"/>
  <c r="G28" i="45"/>
  <c r="F28" i="45"/>
  <c r="R27" i="45"/>
  <c r="G27" i="45"/>
  <c r="F27" i="45"/>
  <c r="V26" i="45"/>
  <c r="R26" i="45"/>
  <c r="G26" i="45"/>
  <c r="F26" i="45"/>
  <c r="V25" i="45"/>
  <c r="R25" i="45"/>
  <c r="G25" i="45"/>
  <c r="F25" i="45"/>
  <c r="R24" i="45"/>
  <c r="G24" i="45"/>
  <c r="F24" i="45"/>
  <c r="V23" i="45"/>
  <c r="R23" i="45"/>
  <c r="G23" i="45"/>
  <c r="F23" i="45"/>
  <c r="V22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V17" i="45"/>
  <c r="R17" i="45"/>
  <c r="G17" i="45"/>
  <c r="F17" i="45"/>
  <c r="V16" i="45"/>
  <c r="R16" i="45"/>
  <c r="G16" i="45"/>
  <c r="F16" i="45"/>
  <c r="R15" i="45"/>
  <c r="G15" i="45"/>
  <c r="F15" i="45"/>
  <c r="V14" i="45"/>
  <c r="R14" i="45"/>
  <c r="G14" i="45"/>
  <c r="F14" i="45"/>
  <c r="V13" i="45"/>
  <c r="R13" i="45"/>
  <c r="G13" i="45"/>
  <c r="F13" i="45"/>
  <c r="R12" i="45"/>
  <c r="G12" i="45"/>
  <c r="F12" i="45"/>
  <c r="C12" i="45"/>
  <c r="V11" i="45"/>
  <c r="R11" i="45"/>
  <c r="G11" i="45"/>
  <c r="F11" i="45"/>
  <c r="V10" i="45"/>
  <c r="R10" i="45"/>
  <c r="G10" i="45"/>
  <c r="F10" i="45"/>
  <c r="C10" i="45"/>
  <c r="V9" i="45"/>
  <c r="R9" i="45"/>
  <c r="G9" i="45"/>
  <c r="F9" i="45"/>
  <c r="V8" i="45"/>
  <c r="R8" i="45"/>
  <c r="G8" i="45"/>
  <c r="F8" i="45"/>
  <c r="V7" i="45"/>
  <c r="R7" i="45"/>
  <c r="G7" i="45"/>
  <c r="F7" i="45"/>
  <c r="V6" i="45"/>
  <c r="R6" i="45"/>
  <c r="G6" i="45"/>
  <c r="F6" i="45"/>
  <c r="V5" i="45"/>
  <c r="R5" i="45"/>
  <c r="G5" i="45"/>
  <c r="F5" i="45"/>
  <c r="C5" i="45"/>
  <c r="Y4" i="45"/>
  <c r="W4" i="45"/>
  <c r="V4" i="45"/>
  <c r="R4" i="45"/>
  <c r="M97" i="45"/>
  <c r="U97" i="45" s="1"/>
  <c r="M94" i="45"/>
  <c r="U94" i="45" s="1"/>
  <c r="M90" i="45"/>
  <c r="U90" i="45" s="1"/>
  <c r="M87" i="45"/>
  <c r="U87" i="45" s="1"/>
  <c r="M83" i="45"/>
  <c r="U83" i="45" s="1"/>
  <c r="M79" i="45"/>
  <c r="U79" i="45" s="1"/>
  <c r="M76" i="45"/>
  <c r="U76" i="45" s="1"/>
  <c r="M72" i="45"/>
  <c r="U72" i="45" s="1"/>
  <c r="M69" i="45"/>
  <c r="U69" i="45" s="1"/>
  <c r="M65" i="45"/>
  <c r="U65" i="45" s="1"/>
  <c r="M61" i="45"/>
  <c r="U61" i="45" s="1"/>
  <c r="M58" i="45"/>
  <c r="U58" i="45" s="1"/>
  <c r="M54" i="45"/>
  <c r="U54" i="45" s="1"/>
  <c r="M51" i="45"/>
  <c r="U51" i="45" s="1"/>
  <c r="M47" i="45"/>
  <c r="U47" i="45" s="1"/>
  <c r="M43" i="45"/>
  <c r="U43" i="45" s="1"/>
  <c r="M40" i="45"/>
  <c r="U40" i="45" s="1"/>
  <c r="M36" i="45"/>
  <c r="U36" i="45" s="1"/>
  <c r="M33" i="45"/>
  <c r="U33" i="45" s="1"/>
  <c r="M29" i="45"/>
  <c r="U29" i="45" s="1"/>
  <c r="M25" i="45"/>
  <c r="U25" i="45" s="1"/>
  <c r="M22" i="45"/>
  <c r="U22" i="45" s="1"/>
  <c r="M18" i="45"/>
  <c r="U18" i="45" s="1"/>
  <c r="M15" i="45"/>
  <c r="U15" i="45" s="1"/>
  <c r="M11" i="45"/>
  <c r="U11" i="45" s="1"/>
  <c r="M7" i="45"/>
  <c r="U7" i="45" s="1"/>
  <c r="M4" i="45"/>
  <c r="U4" i="45" s="1"/>
  <c r="X4" i="45" s="1"/>
  <c r="M4" i="45" a="1"/>
  <c r="M95" i="45" s="1"/>
  <c r="U95" i="45" s="1"/>
  <c r="G4" i="45"/>
  <c r="F4" i="45"/>
  <c r="AT3" i="45"/>
  <c r="AH3" i="45"/>
  <c r="AQ3" i="45" s="1"/>
  <c r="R3" i="45"/>
  <c r="P3" i="45"/>
  <c r="AF3" i="45" s="1"/>
  <c r="AO3" i="45" s="1"/>
  <c r="O3" i="45"/>
  <c r="AE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R69" i="44"/>
  <c r="G69" i="44"/>
  <c r="F69" i="44"/>
  <c r="V68" i="44"/>
  <c r="R68" i="44"/>
  <c r="G68" i="44"/>
  <c r="F68" i="44"/>
  <c r="G67" i="44"/>
  <c r="F67" i="44"/>
  <c r="R66" i="44"/>
  <c r="G66" i="44"/>
  <c r="F66" i="44"/>
  <c r="V65" i="44"/>
  <c r="R65" i="44"/>
  <c r="G65" i="44"/>
  <c r="F65" i="44"/>
  <c r="G64" i="44"/>
  <c r="F64" i="44"/>
  <c r="R63" i="44"/>
  <c r="G63" i="44"/>
  <c r="F63" i="44"/>
  <c r="V62" i="44"/>
  <c r="R62" i="44"/>
  <c r="G62" i="44"/>
  <c r="F62" i="44"/>
  <c r="G61" i="44"/>
  <c r="F61" i="44"/>
  <c r="R60" i="44"/>
  <c r="G60" i="44"/>
  <c r="F60" i="44"/>
  <c r="V59" i="44"/>
  <c r="R59" i="44"/>
  <c r="G59" i="44"/>
  <c r="F59" i="44"/>
  <c r="G58" i="44"/>
  <c r="F58" i="44"/>
  <c r="R57" i="44"/>
  <c r="G57" i="44"/>
  <c r="F57" i="44"/>
  <c r="V56" i="44"/>
  <c r="R56" i="44"/>
  <c r="G56" i="44"/>
  <c r="F56" i="44"/>
  <c r="G55" i="44"/>
  <c r="F55" i="44"/>
  <c r="R54" i="44"/>
  <c r="G54" i="44"/>
  <c r="F54" i="44"/>
  <c r="V53" i="44"/>
  <c r="R53" i="44"/>
  <c r="G53" i="44"/>
  <c r="F53" i="44"/>
  <c r="G52" i="44"/>
  <c r="F52" i="44"/>
  <c r="R51" i="44"/>
  <c r="G51" i="44"/>
  <c r="F51" i="44"/>
  <c r="V50" i="44"/>
  <c r="R50" i="44"/>
  <c r="G50" i="44"/>
  <c r="F50" i="44"/>
  <c r="G49" i="44"/>
  <c r="F49" i="44"/>
  <c r="R48" i="44"/>
  <c r="G48" i="44"/>
  <c r="F48" i="44"/>
  <c r="V47" i="44"/>
  <c r="R47" i="44"/>
  <c r="G47" i="44"/>
  <c r="F47" i="44"/>
  <c r="G46" i="44"/>
  <c r="F46" i="44"/>
  <c r="R45" i="44"/>
  <c r="G45" i="44"/>
  <c r="F45" i="44"/>
  <c r="V44" i="44"/>
  <c r="R44" i="44"/>
  <c r="G44" i="44"/>
  <c r="F44" i="44"/>
  <c r="G43" i="44"/>
  <c r="F43" i="44"/>
  <c r="R42" i="44"/>
  <c r="G42" i="44"/>
  <c r="F42" i="44"/>
  <c r="V41" i="44"/>
  <c r="R41" i="44"/>
  <c r="G41" i="44"/>
  <c r="F41" i="44"/>
  <c r="G40" i="44"/>
  <c r="F40" i="44"/>
  <c r="R39" i="44"/>
  <c r="G39" i="44"/>
  <c r="F39" i="44"/>
  <c r="V38" i="44"/>
  <c r="R38" i="44"/>
  <c r="G38" i="44"/>
  <c r="F38" i="44"/>
  <c r="G37" i="44"/>
  <c r="F37" i="44"/>
  <c r="R36" i="44"/>
  <c r="G36" i="44"/>
  <c r="F36" i="44"/>
  <c r="V35" i="44"/>
  <c r="R35" i="44"/>
  <c r="G35" i="44"/>
  <c r="F35" i="44"/>
  <c r="G34" i="44"/>
  <c r="F34" i="44"/>
  <c r="R33" i="44"/>
  <c r="G33" i="44"/>
  <c r="F33" i="44"/>
  <c r="V32" i="44"/>
  <c r="R32" i="44"/>
  <c r="G32" i="44"/>
  <c r="F32" i="44"/>
  <c r="G31" i="44"/>
  <c r="F31" i="44"/>
  <c r="R30" i="44"/>
  <c r="G30" i="44"/>
  <c r="F30" i="44"/>
  <c r="V29" i="44"/>
  <c r="R29" i="44"/>
  <c r="G29" i="44"/>
  <c r="F29" i="44"/>
  <c r="G28" i="44"/>
  <c r="F28" i="44"/>
  <c r="R27" i="44"/>
  <c r="G27" i="44"/>
  <c r="F27" i="44"/>
  <c r="V26" i="44"/>
  <c r="R26" i="44"/>
  <c r="G26" i="44"/>
  <c r="F26" i="44"/>
  <c r="G25" i="44"/>
  <c r="F25" i="44"/>
  <c r="R24" i="44"/>
  <c r="G24" i="44"/>
  <c r="F24" i="44"/>
  <c r="V23" i="44"/>
  <c r="R23" i="44"/>
  <c r="G23" i="44"/>
  <c r="F23" i="44"/>
  <c r="G22" i="44"/>
  <c r="F22" i="44"/>
  <c r="R21" i="44"/>
  <c r="G21" i="44"/>
  <c r="F21" i="44"/>
  <c r="V20" i="44"/>
  <c r="R20" i="44"/>
  <c r="G20" i="44"/>
  <c r="F20" i="44"/>
  <c r="G19" i="44"/>
  <c r="F19" i="44"/>
  <c r="R18" i="44"/>
  <c r="G18" i="44"/>
  <c r="F18" i="44"/>
  <c r="V17" i="44"/>
  <c r="R17" i="44"/>
  <c r="G17" i="44"/>
  <c r="F17" i="44"/>
  <c r="V16" i="44"/>
  <c r="G16" i="44"/>
  <c r="F16" i="44"/>
  <c r="R15" i="44"/>
  <c r="G15" i="44"/>
  <c r="F15" i="44"/>
  <c r="V14" i="44"/>
  <c r="R14" i="44"/>
  <c r="G14" i="44"/>
  <c r="F14" i="44"/>
  <c r="V13" i="44"/>
  <c r="G13" i="44"/>
  <c r="F13" i="44"/>
  <c r="R12" i="44"/>
  <c r="G12" i="44"/>
  <c r="F12" i="44"/>
  <c r="C12" i="44"/>
  <c r="R11" i="44"/>
  <c r="G11" i="44"/>
  <c r="F11" i="44"/>
  <c r="V10" i="44"/>
  <c r="R10" i="44"/>
  <c r="G10" i="44"/>
  <c r="F10" i="44"/>
  <c r="C10" i="44"/>
  <c r="V66" i="44" s="1"/>
  <c r="V9" i="44"/>
  <c r="R9" i="44"/>
  <c r="G9" i="44"/>
  <c r="F9" i="44"/>
  <c r="V8" i="44"/>
  <c r="G8" i="44"/>
  <c r="F8" i="44"/>
  <c r="V7" i="44"/>
  <c r="G7" i="44"/>
  <c r="F7" i="44"/>
  <c r="R6" i="44"/>
  <c r="G6" i="44"/>
  <c r="F6" i="44"/>
  <c r="C6" i="44"/>
  <c r="R67" i="44" s="1"/>
  <c r="R5" i="44"/>
  <c r="G5" i="44"/>
  <c r="F5" i="44"/>
  <c r="C5" i="44"/>
  <c r="W4" i="44"/>
  <c r="V4" i="44"/>
  <c r="Y4" i="44" s="1"/>
  <c r="R4" i="44"/>
  <c r="M67" i="44"/>
  <c r="U67" i="44" s="1"/>
  <c r="M64" i="44"/>
  <c r="U64" i="44" s="1"/>
  <c r="M61" i="44"/>
  <c r="U61" i="44" s="1"/>
  <c r="M58" i="44"/>
  <c r="U58" i="44" s="1"/>
  <c r="M55" i="44"/>
  <c r="U55" i="44" s="1"/>
  <c r="M52" i="44"/>
  <c r="U52" i="44" s="1"/>
  <c r="M49" i="44"/>
  <c r="U49" i="44" s="1"/>
  <c r="M46" i="44"/>
  <c r="U46" i="44" s="1"/>
  <c r="M43" i="44"/>
  <c r="U43" i="44" s="1"/>
  <c r="M40" i="44"/>
  <c r="U40" i="44" s="1"/>
  <c r="M37" i="44"/>
  <c r="U37" i="44" s="1"/>
  <c r="M34" i="44"/>
  <c r="U34" i="44" s="1"/>
  <c r="M31" i="44"/>
  <c r="U31" i="44" s="1"/>
  <c r="M28" i="44"/>
  <c r="U28" i="44" s="1"/>
  <c r="M25" i="44"/>
  <c r="U25" i="44" s="1"/>
  <c r="M22" i="44"/>
  <c r="U22" i="44" s="1"/>
  <c r="M19" i="44"/>
  <c r="U19" i="44" s="1"/>
  <c r="M16" i="44"/>
  <c r="U16" i="44" s="1"/>
  <c r="M13" i="44"/>
  <c r="U13" i="44" s="1"/>
  <c r="M10" i="44"/>
  <c r="U10" i="44" s="1"/>
  <c r="M7" i="44"/>
  <c r="U7" i="44" s="1"/>
  <c r="M4" i="44"/>
  <c r="U4" i="44" s="1"/>
  <c r="X4" i="44" s="1"/>
  <c r="M4" i="44" a="1"/>
  <c r="M65" i="44" s="1"/>
  <c r="U65" i="44" s="1"/>
  <c r="G4" i="44"/>
  <c r="F4" i="44"/>
  <c r="AT3" i="44"/>
  <c r="R3" i="44"/>
  <c r="AH3" i="44" s="1"/>
  <c r="AQ3" i="44" s="1"/>
  <c r="O3" i="44"/>
  <c r="P3" i="44" s="1"/>
  <c r="AF3" i="44" s="1"/>
  <c r="AO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G78" i="43"/>
  <c r="F78" i="43"/>
  <c r="V77" i="43"/>
  <c r="R77" i="43"/>
  <c r="G77" i="43"/>
  <c r="F77" i="43"/>
  <c r="G76" i="43"/>
  <c r="F76" i="43"/>
  <c r="G75" i="43"/>
  <c r="F75" i="43"/>
  <c r="V74" i="43"/>
  <c r="R74" i="43"/>
  <c r="G74" i="43"/>
  <c r="F74" i="43"/>
  <c r="G73" i="43"/>
  <c r="F73" i="43"/>
  <c r="G72" i="43"/>
  <c r="F72" i="43"/>
  <c r="V71" i="43"/>
  <c r="R71" i="43"/>
  <c r="G71" i="43"/>
  <c r="F71" i="43"/>
  <c r="G70" i="43"/>
  <c r="F70" i="43"/>
  <c r="G69" i="43"/>
  <c r="F69" i="43"/>
  <c r="V68" i="43"/>
  <c r="R68" i="43"/>
  <c r="G68" i="43"/>
  <c r="F68" i="43"/>
  <c r="G67" i="43"/>
  <c r="F67" i="43"/>
  <c r="G66" i="43"/>
  <c r="F66" i="43"/>
  <c r="V65" i="43"/>
  <c r="R65" i="43"/>
  <c r="G65" i="43"/>
  <c r="F65" i="43"/>
  <c r="G64" i="43"/>
  <c r="F64" i="43"/>
  <c r="V63" i="43"/>
  <c r="G63" i="43"/>
  <c r="F63" i="43"/>
  <c r="V62" i="43"/>
  <c r="R62" i="43"/>
  <c r="G62" i="43"/>
  <c r="F62" i="43"/>
  <c r="G61" i="43"/>
  <c r="F61" i="43"/>
  <c r="V60" i="43"/>
  <c r="G60" i="43"/>
  <c r="F60" i="43"/>
  <c r="V59" i="43"/>
  <c r="R59" i="43"/>
  <c r="G59" i="43"/>
  <c r="F59" i="43"/>
  <c r="G58" i="43"/>
  <c r="F58" i="43"/>
  <c r="V57" i="43"/>
  <c r="G57" i="43"/>
  <c r="F57" i="43"/>
  <c r="V56" i="43"/>
  <c r="R56" i="43"/>
  <c r="G56" i="43"/>
  <c r="F56" i="43"/>
  <c r="G55" i="43"/>
  <c r="F55" i="43"/>
  <c r="V54" i="43"/>
  <c r="G54" i="43"/>
  <c r="F54" i="43"/>
  <c r="V53" i="43"/>
  <c r="R53" i="43"/>
  <c r="G53" i="43"/>
  <c r="F53" i="43"/>
  <c r="G52" i="43"/>
  <c r="F52" i="43"/>
  <c r="V51" i="43"/>
  <c r="G51" i="43"/>
  <c r="F51" i="43"/>
  <c r="V50" i="43"/>
  <c r="R50" i="43"/>
  <c r="G50" i="43"/>
  <c r="F50" i="43"/>
  <c r="G49" i="43"/>
  <c r="F49" i="43"/>
  <c r="V48" i="43"/>
  <c r="G48" i="43"/>
  <c r="F48" i="43"/>
  <c r="V47" i="43"/>
  <c r="R47" i="43"/>
  <c r="G47" i="43"/>
  <c r="F47" i="43"/>
  <c r="G46" i="43"/>
  <c r="F46" i="43"/>
  <c r="V45" i="43"/>
  <c r="G45" i="43"/>
  <c r="F45" i="43"/>
  <c r="V44" i="43"/>
  <c r="R44" i="43"/>
  <c r="G44" i="43"/>
  <c r="F44" i="43"/>
  <c r="G43" i="43"/>
  <c r="F43" i="43"/>
  <c r="V42" i="43"/>
  <c r="G42" i="43"/>
  <c r="F42" i="43"/>
  <c r="V41" i="43"/>
  <c r="R41" i="43"/>
  <c r="G41" i="43"/>
  <c r="F41" i="43"/>
  <c r="G40" i="43"/>
  <c r="F40" i="43"/>
  <c r="V39" i="43"/>
  <c r="G39" i="43"/>
  <c r="F39" i="43"/>
  <c r="V38" i="43"/>
  <c r="R38" i="43"/>
  <c r="G38" i="43"/>
  <c r="F38" i="43"/>
  <c r="G37" i="43"/>
  <c r="F37" i="43"/>
  <c r="V36" i="43"/>
  <c r="G36" i="43"/>
  <c r="F36" i="43"/>
  <c r="V35" i="43"/>
  <c r="R35" i="43"/>
  <c r="G35" i="43"/>
  <c r="F35" i="43"/>
  <c r="G34" i="43"/>
  <c r="F34" i="43"/>
  <c r="V33" i="43"/>
  <c r="G33" i="43"/>
  <c r="F33" i="43"/>
  <c r="V32" i="43"/>
  <c r="R32" i="43"/>
  <c r="G32" i="43"/>
  <c r="F32" i="43"/>
  <c r="G31" i="43"/>
  <c r="F31" i="43"/>
  <c r="V30" i="43"/>
  <c r="G30" i="43"/>
  <c r="F30" i="43"/>
  <c r="V29" i="43"/>
  <c r="R29" i="43"/>
  <c r="G29" i="43"/>
  <c r="F29" i="43"/>
  <c r="G28" i="43"/>
  <c r="F28" i="43"/>
  <c r="V27" i="43"/>
  <c r="G27" i="43"/>
  <c r="F27" i="43"/>
  <c r="V26" i="43"/>
  <c r="R26" i="43"/>
  <c r="G26" i="43"/>
  <c r="F26" i="43"/>
  <c r="G25" i="43"/>
  <c r="F25" i="43"/>
  <c r="V24" i="43"/>
  <c r="G24" i="43"/>
  <c r="F24" i="43"/>
  <c r="V23" i="43"/>
  <c r="R23" i="43"/>
  <c r="G23" i="43"/>
  <c r="F23" i="43"/>
  <c r="G22" i="43"/>
  <c r="F22" i="43"/>
  <c r="V21" i="43"/>
  <c r="G21" i="43"/>
  <c r="F21" i="43"/>
  <c r="V20" i="43"/>
  <c r="R20" i="43"/>
  <c r="G20" i="43"/>
  <c r="F20" i="43"/>
  <c r="G19" i="43"/>
  <c r="F19" i="43"/>
  <c r="V18" i="43"/>
  <c r="G18" i="43"/>
  <c r="F18" i="43"/>
  <c r="V17" i="43"/>
  <c r="R17" i="43"/>
  <c r="G17" i="43"/>
  <c r="F17" i="43"/>
  <c r="G16" i="43"/>
  <c r="F16" i="43"/>
  <c r="V15" i="43"/>
  <c r="G15" i="43"/>
  <c r="F15" i="43"/>
  <c r="V14" i="43"/>
  <c r="R14" i="43"/>
  <c r="G14" i="43"/>
  <c r="F14" i="43"/>
  <c r="G13" i="43"/>
  <c r="F13" i="43"/>
  <c r="V12" i="43"/>
  <c r="G12" i="43"/>
  <c r="F12" i="43"/>
  <c r="C12" i="43"/>
  <c r="V11" i="43"/>
  <c r="G11" i="43"/>
  <c r="F11" i="43"/>
  <c r="V10" i="43"/>
  <c r="R10" i="43"/>
  <c r="G10" i="43"/>
  <c r="F10" i="43"/>
  <c r="C10" i="43"/>
  <c r="V78" i="43" s="1"/>
  <c r="V9" i="43"/>
  <c r="G9" i="43"/>
  <c r="F9" i="43"/>
  <c r="G8" i="43"/>
  <c r="F8" i="43"/>
  <c r="G7" i="43"/>
  <c r="F7" i="43"/>
  <c r="V6" i="43"/>
  <c r="G6" i="43"/>
  <c r="F6" i="43"/>
  <c r="C6" i="43"/>
  <c r="R78" i="43" s="1"/>
  <c r="V5" i="43"/>
  <c r="G5" i="43"/>
  <c r="F5" i="43"/>
  <c r="C5" i="43"/>
  <c r="Y4" i="43"/>
  <c r="W4" i="43"/>
  <c r="V4" i="43"/>
  <c r="R4" i="43"/>
  <c r="M77" i="43"/>
  <c r="U77" i="43" s="1"/>
  <c r="M74" i="43"/>
  <c r="U74" i="43" s="1"/>
  <c r="M71" i="43"/>
  <c r="U71" i="43" s="1"/>
  <c r="M68" i="43"/>
  <c r="U68" i="43" s="1"/>
  <c r="M65" i="43"/>
  <c r="U65" i="43" s="1"/>
  <c r="M62" i="43"/>
  <c r="U62" i="43" s="1"/>
  <c r="M59" i="43"/>
  <c r="U59" i="43" s="1"/>
  <c r="M56" i="43"/>
  <c r="U56" i="43" s="1"/>
  <c r="M53" i="43"/>
  <c r="U53" i="43" s="1"/>
  <c r="M50" i="43"/>
  <c r="U50" i="43" s="1"/>
  <c r="M47" i="43"/>
  <c r="U47" i="43" s="1"/>
  <c r="M44" i="43"/>
  <c r="U44" i="43" s="1"/>
  <c r="M41" i="43"/>
  <c r="U41" i="43" s="1"/>
  <c r="M38" i="43"/>
  <c r="U38" i="43" s="1"/>
  <c r="M35" i="43"/>
  <c r="U35" i="43" s="1"/>
  <c r="M32" i="43"/>
  <c r="U32" i="43" s="1"/>
  <c r="M29" i="43"/>
  <c r="U29" i="43" s="1"/>
  <c r="M26" i="43"/>
  <c r="U26" i="43" s="1"/>
  <c r="M23" i="43"/>
  <c r="U23" i="43" s="1"/>
  <c r="M20" i="43"/>
  <c r="U20" i="43" s="1"/>
  <c r="M17" i="43"/>
  <c r="U17" i="43" s="1"/>
  <c r="M14" i="43"/>
  <c r="U14" i="43" s="1"/>
  <c r="M11" i="43"/>
  <c r="U11" i="43" s="1"/>
  <c r="M8" i="43"/>
  <c r="U8" i="43" s="1"/>
  <c r="M5" i="43"/>
  <c r="U5" i="43" s="1"/>
  <c r="M4" i="43" a="1"/>
  <c r="M78" i="43" s="1"/>
  <c r="U78" i="43" s="1"/>
  <c r="G4" i="43"/>
  <c r="F4" i="43"/>
  <c r="AT3" i="43"/>
  <c r="O3" i="43"/>
  <c r="AE3" i="43" s="1"/>
  <c r="AN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V88" i="42"/>
  <c r="G88" i="42"/>
  <c r="F88" i="42"/>
  <c r="V87" i="42"/>
  <c r="G87" i="42"/>
  <c r="F87" i="42"/>
  <c r="G86" i="42"/>
  <c r="F86" i="42"/>
  <c r="V85" i="42"/>
  <c r="G85" i="42"/>
  <c r="F85" i="42"/>
  <c r="V84" i="42"/>
  <c r="G84" i="42"/>
  <c r="F84" i="42"/>
  <c r="G83" i="42"/>
  <c r="F83" i="42"/>
  <c r="V82" i="42"/>
  <c r="G82" i="42"/>
  <c r="F82" i="42"/>
  <c r="V81" i="42"/>
  <c r="G81" i="42"/>
  <c r="F81" i="42"/>
  <c r="G80" i="42"/>
  <c r="F80" i="42"/>
  <c r="V79" i="42"/>
  <c r="G79" i="42"/>
  <c r="F79" i="42"/>
  <c r="V78" i="42"/>
  <c r="G78" i="42"/>
  <c r="F78" i="42"/>
  <c r="G77" i="42"/>
  <c r="F77" i="42"/>
  <c r="V76" i="42"/>
  <c r="G76" i="42"/>
  <c r="F76" i="42"/>
  <c r="V75" i="42"/>
  <c r="G75" i="42"/>
  <c r="F75" i="42"/>
  <c r="G74" i="42"/>
  <c r="F74" i="42"/>
  <c r="V73" i="42"/>
  <c r="G73" i="42"/>
  <c r="F73" i="42"/>
  <c r="V72" i="42"/>
  <c r="G72" i="42"/>
  <c r="F72" i="42"/>
  <c r="G71" i="42"/>
  <c r="F71" i="42"/>
  <c r="V70" i="42"/>
  <c r="G70" i="42"/>
  <c r="F70" i="42"/>
  <c r="V69" i="42"/>
  <c r="G69" i="42"/>
  <c r="F69" i="42"/>
  <c r="G68" i="42"/>
  <c r="F68" i="42"/>
  <c r="V67" i="42"/>
  <c r="G67" i="42"/>
  <c r="F67" i="42"/>
  <c r="V66" i="42"/>
  <c r="G66" i="42"/>
  <c r="F66" i="42"/>
  <c r="G65" i="42"/>
  <c r="F65" i="42"/>
  <c r="V64" i="42"/>
  <c r="G64" i="42"/>
  <c r="F64" i="42"/>
  <c r="V63" i="42"/>
  <c r="G63" i="42"/>
  <c r="F63" i="42"/>
  <c r="G62" i="42"/>
  <c r="F62" i="42"/>
  <c r="V61" i="42"/>
  <c r="R61" i="42"/>
  <c r="G61" i="42"/>
  <c r="F61" i="42"/>
  <c r="V60" i="42"/>
  <c r="G60" i="42"/>
  <c r="F60" i="42"/>
  <c r="G59" i="42"/>
  <c r="F59" i="42"/>
  <c r="V58" i="42"/>
  <c r="R58" i="42"/>
  <c r="G58" i="42"/>
  <c r="F58" i="42"/>
  <c r="V57" i="42"/>
  <c r="G57" i="42"/>
  <c r="F57" i="42"/>
  <c r="G56" i="42"/>
  <c r="F56" i="42"/>
  <c r="V55" i="42"/>
  <c r="R55" i="42"/>
  <c r="G55" i="42"/>
  <c r="F55" i="42"/>
  <c r="V54" i="42"/>
  <c r="G54" i="42"/>
  <c r="F54" i="42"/>
  <c r="G53" i="42"/>
  <c r="F53" i="42"/>
  <c r="V52" i="42"/>
  <c r="R52" i="42"/>
  <c r="G52" i="42"/>
  <c r="F52" i="42"/>
  <c r="V51" i="42"/>
  <c r="G51" i="42"/>
  <c r="F51" i="42"/>
  <c r="G50" i="42"/>
  <c r="F50" i="42"/>
  <c r="V49" i="42"/>
  <c r="R49" i="42"/>
  <c r="G49" i="42"/>
  <c r="F49" i="42"/>
  <c r="V48" i="42"/>
  <c r="G48" i="42"/>
  <c r="F48" i="42"/>
  <c r="G47" i="42"/>
  <c r="F47" i="42"/>
  <c r="V46" i="42"/>
  <c r="R46" i="42"/>
  <c r="G46" i="42"/>
  <c r="F46" i="42"/>
  <c r="V45" i="42"/>
  <c r="G45" i="42"/>
  <c r="F45" i="42"/>
  <c r="G44" i="42"/>
  <c r="F44" i="42"/>
  <c r="V43" i="42"/>
  <c r="R43" i="42"/>
  <c r="G43" i="42"/>
  <c r="F43" i="42"/>
  <c r="V42" i="42"/>
  <c r="G42" i="42"/>
  <c r="F42" i="42"/>
  <c r="G41" i="42"/>
  <c r="F41" i="42"/>
  <c r="V40" i="42"/>
  <c r="R40" i="42"/>
  <c r="G40" i="42"/>
  <c r="F40" i="42"/>
  <c r="V39" i="42"/>
  <c r="G39" i="42"/>
  <c r="F39" i="42"/>
  <c r="U38" i="42"/>
  <c r="G38" i="42"/>
  <c r="F38" i="42"/>
  <c r="V37" i="42"/>
  <c r="R37" i="42"/>
  <c r="G37" i="42"/>
  <c r="F37" i="42"/>
  <c r="V36" i="42"/>
  <c r="G36" i="42"/>
  <c r="F36" i="42"/>
  <c r="G35" i="42"/>
  <c r="F35" i="42"/>
  <c r="V34" i="42"/>
  <c r="R34" i="42"/>
  <c r="G34" i="42"/>
  <c r="F34" i="42"/>
  <c r="V33" i="42"/>
  <c r="G33" i="42"/>
  <c r="F33" i="42"/>
  <c r="G32" i="42"/>
  <c r="F32" i="42"/>
  <c r="V31" i="42"/>
  <c r="R31" i="42"/>
  <c r="G31" i="42"/>
  <c r="F31" i="42"/>
  <c r="V30" i="42"/>
  <c r="G30" i="42"/>
  <c r="F30" i="42"/>
  <c r="G29" i="42"/>
  <c r="F29" i="42"/>
  <c r="V28" i="42"/>
  <c r="R28" i="42"/>
  <c r="G28" i="42"/>
  <c r="F28" i="42"/>
  <c r="V27" i="42"/>
  <c r="G27" i="42"/>
  <c r="F27" i="42"/>
  <c r="G26" i="42"/>
  <c r="F26" i="42"/>
  <c r="V25" i="42"/>
  <c r="R25" i="42"/>
  <c r="G25" i="42"/>
  <c r="F25" i="42"/>
  <c r="V24" i="42"/>
  <c r="G24" i="42"/>
  <c r="F24" i="42"/>
  <c r="V23" i="42"/>
  <c r="G23" i="42"/>
  <c r="F23" i="42"/>
  <c r="V22" i="42"/>
  <c r="G22" i="42"/>
  <c r="F22" i="42"/>
  <c r="V21" i="42"/>
  <c r="G21" i="42"/>
  <c r="F21" i="42"/>
  <c r="V20" i="42"/>
  <c r="G20" i="42"/>
  <c r="F20" i="42"/>
  <c r="V19" i="42"/>
  <c r="G19" i="42"/>
  <c r="F19" i="42"/>
  <c r="V18" i="42"/>
  <c r="G18" i="42"/>
  <c r="F18" i="42"/>
  <c r="V17" i="42"/>
  <c r="G17" i="42"/>
  <c r="F17" i="42"/>
  <c r="V16" i="42"/>
  <c r="R16" i="42"/>
  <c r="G16" i="42"/>
  <c r="F16" i="42"/>
  <c r="V15" i="42"/>
  <c r="G15" i="42"/>
  <c r="F15" i="42"/>
  <c r="V14" i="42"/>
  <c r="G14" i="42"/>
  <c r="F14" i="42"/>
  <c r="V13" i="42"/>
  <c r="G13" i="42"/>
  <c r="F13" i="42"/>
  <c r="V12" i="42"/>
  <c r="G12" i="42"/>
  <c r="F12" i="42"/>
  <c r="C12" i="42"/>
  <c r="V11" i="42"/>
  <c r="G11" i="42"/>
  <c r="F11" i="42"/>
  <c r="V10" i="42"/>
  <c r="G10" i="42"/>
  <c r="F10" i="42"/>
  <c r="C10" i="42"/>
  <c r="V89" i="42" s="1"/>
  <c r="V9" i="42"/>
  <c r="G9" i="42"/>
  <c r="F9" i="42"/>
  <c r="V8" i="42"/>
  <c r="G8" i="42"/>
  <c r="F8" i="42"/>
  <c r="V7" i="42"/>
  <c r="G7" i="42"/>
  <c r="F7" i="42"/>
  <c r="V6" i="42"/>
  <c r="G6" i="42"/>
  <c r="F6" i="42"/>
  <c r="C6" i="42"/>
  <c r="R22" i="42" s="1"/>
  <c r="V5" i="42"/>
  <c r="R5" i="42"/>
  <c r="G5" i="42"/>
  <c r="F5" i="42"/>
  <c r="C5" i="42"/>
  <c r="Y4" i="42"/>
  <c r="W4" i="42"/>
  <c r="V4" i="42"/>
  <c r="M89" i="42"/>
  <c r="U89" i="42" s="1"/>
  <c r="M86" i="42"/>
  <c r="U86" i="42" s="1"/>
  <c r="M85" i="42"/>
  <c r="U85" i="42" s="1"/>
  <c r="M84" i="42"/>
  <c r="U84" i="42" s="1"/>
  <c r="M83" i="42"/>
  <c r="U83" i="42" s="1"/>
  <c r="M80" i="42"/>
  <c r="U80" i="42" s="1"/>
  <c r="M79" i="42"/>
  <c r="U79" i="42" s="1"/>
  <c r="M78" i="42"/>
  <c r="U78" i="42" s="1"/>
  <c r="M77" i="42"/>
  <c r="U77" i="42" s="1"/>
  <c r="M74" i="42"/>
  <c r="U74" i="42" s="1"/>
  <c r="M73" i="42"/>
  <c r="U73" i="42" s="1"/>
  <c r="M72" i="42"/>
  <c r="U72" i="42" s="1"/>
  <c r="M71" i="42"/>
  <c r="U71" i="42" s="1"/>
  <c r="M68" i="42"/>
  <c r="U68" i="42" s="1"/>
  <c r="M67" i="42"/>
  <c r="U67" i="42" s="1"/>
  <c r="M66" i="42"/>
  <c r="U66" i="42" s="1"/>
  <c r="M65" i="42"/>
  <c r="U65" i="42" s="1"/>
  <c r="M62" i="42"/>
  <c r="U62" i="42" s="1"/>
  <c r="M61" i="42"/>
  <c r="U61" i="42" s="1"/>
  <c r="M60" i="42"/>
  <c r="U60" i="42" s="1"/>
  <c r="M59" i="42"/>
  <c r="U59" i="42" s="1"/>
  <c r="M56" i="42"/>
  <c r="U56" i="42" s="1"/>
  <c r="M55" i="42"/>
  <c r="U55" i="42" s="1"/>
  <c r="M54" i="42"/>
  <c r="U54" i="42" s="1"/>
  <c r="M53" i="42"/>
  <c r="U53" i="42" s="1"/>
  <c r="M50" i="42"/>
  <c r="U50" i="42" s="1"/>
  <c r="M49" i="42"/>
  <c r="U49" i="42" s="1"/>
  <c r="M48" i="42"/>
  <c r="U48" i="42" s="1"/>
  <c r="M47" i="42"/>
  <c r="U47" i="42" s="1"/>
  <c r="M44" i="42"/>
  <c r="U44" i="42" s="1"/>
  <c r="M43" i="42"/>
  <c r="U43" i="42" s="1"/>
  <c r="M42" i="42"/>
  <c r="U42" i="42" s="1"/>
  <c r="M41" i="42"/>
  <c r="U41" i="42" s="1"/>
  <c r="M38" i="42"/>
  <c r="M37" i="42"/>
  <c r="U37" i="42" s="1"/>
  <c r="M36" i="42"/>
  <c r="U36" i="42" s="1"/>
  <c r="M35" i="42"/>
  <c r="U35" i="42" s="1"/>
  <c r="M32" i="42"/>
  <c r="U32" i="42" s="1"/>
  <c r="M31" i="42"/>
  <c r="U31" i="42" s="1"/>
  <c r="M30" i="42"/>
  <c r="U30" i="42" s="1"/>
  <c r="M29" i="42"/>
  <c r="U29" i="42" s="1"/>
  <c r="M26" i="42"/>
  <c r="U26" i="42" s="1"/>
  <c r="M25" i="42"/>
  <c r="U25" i="42" s="1"/>
  <c r="M24" i="42"/>
  <c r="U24" i="42" s="1"/>
  <c r="M23" i="42"/>
  <c r="U23" i="42" s="1"/>
  <c r="M20" i="42"/>
  <c r="U20" i="42" s="1"/>
  <c r="M19" i="42"/>
  <c r="U19" i="42" s="1"/>
  <c r="M18" i="42"/>
  <c r="U18" i="42" s="1"/>
  <c r="M17" i="42"/>
  <c r="U17" i="42" s="1"/>
  <c r="M14" i="42"/>
  <c r="U14" i="42" s="1"/>
  <c r="M13" i="42"/>
  <c r="U13" i="42" s="1"/>
  <c r="M12" i="42"/>
  <c r="U12" i="42" s="1"/>
  <c r="M11" i="42"/>
  <c r="U11" i="42" s="1"/>
  <c r="M8" i="42"/>
  <c r="U8" i="42" s="1"/>
  <c r="M7" i="42"/>
  <c r="U7" i="42" s="1"/>
  <c r="M6" i="42"/>
  <c r="U6" i="42" s="1"/>
  <c r="M5" i="42"/>
  <c r="U5" i="42" s="1"/>
  <c r="M4" i="42" a="1"/>
  <c r="M87" i="42" s="1"/>
  <c r="U87" i="42" s="1"/>
  <c r="G4" i="42"/>
  <c r="F4" i="42"/>
  <c r="AT3" i="42"/>
  <c r="O3" i="42"/>
  <c r="AE3" i="42" s="1"/>
  <c r="AN3" i="42" s="1"/>
  <c r="S98" i="41"/>
  <c r="R98" i="41"/>
  <c r="G98" i="41"/>
  <c r="F98" i="41"/>
  <c r="V97" i="41"/>
  <c r="R97" i="41"/>
  <c r="G97" i="41"/>
  <c r="F97" i="41"/>
  <c r="V96" i="41"/>
  <c r="R96" i="41"/>
  <c r="G96" i="41"/>
  <c r="F96" i="41"/>
  <c r="R95" i="41"/>
  <c r="G95" i="41"/>
  <c r="F95" i="41"/>
  <c r="V94" i="41"/>
  <c r="R94" i="41"/>
  <c r="G94" i="41"/>
  <c r="F94" i="41"/>
  <c r="V93" i="41"/>
  <c r="R93" i="41"/>
  <c r="G93" i="41"/>
  <c r="F93" i="41"/>
  <c r="R92" i="41"/>
  <c r="G92" i="41"/>
  <c r="F92" i="41"/>
  <c r="V91" i="41"/>
  <c r="R91" i="41"/>
  <c r="G91" i="41"/>
  <c r="F91" i="41"/>
  <c r="V90" i="41"/>
  <c r="R90" i="41"/>
  <c r="G90" i="41"/>
  <c r="F90" i="41"/>
  <c r="R89" i="41"/>
  <c r="G89" i="41"/>
  <c r="F89" i="41"/>
  <c r="V88" i="41"/>
  <c r="R88" i="41"/>
  <c r="G88" i="41"/>
  <c r="F88" i="41"/>
  <c r="V87" i="41"/>
  <c r="R87" i="41"/>
  <c r="G87" i="41"/>
  <c r="F87" i="41"/>
  <c r="R86" i="41"/>
  <c r="G86" i="41"/>
  <c r="F86" i="41"/>
  <c r="V85" i="41"/>
  <c r="R85" i="41"/>
  <c r="G85" i="41"/>
  <c r="F85" i="41"/>
  <c r="V84" i="41"/>
  <c r="R84" i="41"/>
  <c r="G84" i="41"/>
  <c r="F84" i="41"/>
  <c r="R83" i="41"/>
  <c r="G83" i="41"/>
  <c r="F83" i="41"/>
  <c r="V82" i="41"/>
  <c r="R82" i="41"/>
  <c r="G82" i="41"/>
  <c r="F82" i="41"/>
  <c r="V81" i="41"/>
  <c r="R81" i="41"/>
  <c r="G81" i="41"/>
  <c r="F81" i="41"/>
  <c r="R80" i="41"/>
  <c r="G80" i="41"/>
  <c r="F80" i="41"/>
  <c r="V79" i="41"/>
  <c r="R79" i="41"/>
  <c r="G79" i="41"/>
  <c r="F79" i="41"/>
  <c r="V78" i="41"/>
  <c r="R78" i="41"/>
  <c r="G78" i="41"/>
  <c r="F78" i="41"/>
  <c r="R77" i="41"/>
  <c r="G77" i="41"/>
  <c r="F77" i="41"/>
  <c r="V76" i="41"/>
  <c r="R76" i="41"/>
  <c r="G76" i="41"/>
  <c r="F76" i="41"/>
  <c r="V75" i="41"/>
  <c r="R75" i="41"/>
  <c r="G75" i="41"/>
  <c r="F75" i="41"/>
  <c r="R74" i="41"/>
  <c r="G74" i="41"/>
  <c r="F74" i="41"/>
  <c r="V73" i="41"/>
  <c r="R73" i="41"/>
  <c r="G73" i="41"/>
  <c r="F73" i="41"/>
  <c r="V72" i="41"/>
  <c r="R72" i="41"/>
  <c r="G72" i="41"/>
  <c r="F72" i="41"/>
  <c r="R71" i="41"/>
  <c r="G71" i="41"/>
  <c r="F71" i="41"/>
  <c r="V70" i="41"/>
  <c r="R70" i="41"/>
  <c r="G70" i="41"/>
  <c r="F70" i="41"/>
  <c r="V69" i="41"/>
  <c r="R69" i="41"/>
  <c r="G69" i="41"/>
  <c r="F69" i="41"/>
  <c r="R68" i="41"/>
  <c r="G68" i="41"/>
  <c r="F68" i="41"/>
  <c r="V67" i="41"/>
  <c r="R67" i="41"/>
  <c r="G67" i="41"/>
  <c r="F67" i="41"/>
  <c r="V66" i="41"/>
  <c r="R66" i="41"/>
  <c r="G66" i="41"/>
  <c r="F66" i="41"/>
  <c r="R65" i="41"/>
  <c r="G65" i="41"/>
  <c r="F65" i="41"/>
  <c r="V64" i="41"/>
  <c r="R64" i="41"/>
  <c r="G64" i="41"/>
  <c r="F64" i="41"/>
  <c r="V63" i="41"/>
  <c r="R63" i="41"/>
  <c r="G63" i="41"/>
  <c r="F63" i="41"/>
  <c r="R62" i="41"/>
  <c r="G62" i="41"/>
  <c r="F62" i="41"/>
  <c r="V61" i="41"/>
  <c r="R61" i="41"/>
  <c r="G61" i="41"/>
  <c r="F61" i="41"/>
  <c r="V60" i="41"/>
  <c r="R60" i="41"/>
  <c r="G60" i="41"/>
  <c r="F60" i="41"/>
  <c r="R59" i="41"/>
  <c r="G59" i="41"/>
  <c r="F59" i="41"/>
  <c r="V58" i="41"/>
  <c r="R58" i="41"/>
  <c r="G58" i="41"/>
  <c r="F58" i="41"/>
  <c r="V57" i="41"/>
  <c r="R57" i="41"/>
  <c r="G57" i="41"/>
  <c r="F57" i="41"/>
  <c r="R56" i="41"/>
  <c r="G56" i="41"/>
  <c r="F56" i="41"/>
  <c r="V55" i="41"/>
  <c r="R55" i="41"/>
  <c r="G55" i="41"/>
  <c r="F55" i="41"/>
  <c r="V54" i="41"/>
  <c r="R54" i="41"/>
  <c r="G54" i="41"/>
  <c r="F54" i="41"/>
  <c r="R53" i="41"/>
  <c r="G53" i="41"/>
  <c r="F53" i="41"/>
  <c r="V52" i="41"/>
  <c r="R52" i="41"/>
  <c r="G52" i="41"/>
  <c r="F52" i="41"/>
  <c r="V51" i="41"/>
  <c r="R51" i="41"/>
  <c r="G51" i="41"/>
  <c r="F51" i="41"/>
  <c r="R50" i="41"/>
  <c r="G50" i="41"/>
  <c r="F50" i="41"/>
  <c r="V49" i="41"/>
  <c r="R49" i="41"/>
  <c r="G49" i="41"/>
  <c r="F49" i="41"/>
  <c r="V48" i="41"/>
  <c r="R48" i="41"/>
  <c r="G48" i="41"/>
  <c r="F48" i="41"/>
  <c r="R47" i="41"/>
  <c r="G47" i="41"/>
  <c r="F47" i="41"/>
  <c r="V46" i="41"/>
  <c r="R46" i="41"/>
  <c r="G46" i="41"/>
  <c r="F46" i="41"/>
  <c r="V45" i="41"/>
  <c r="R45" i="41"/>
  <c r="G45" i="41"/>
  <c r="F45" i="41"/>
  <c r="R44" i="41"/>
  <c r="G44" i="41"/>
  <c r="F44" i="41"/>
  <c r="V43" i="41"/>
  <c r="R43" i="41"/>
  <c r="G43" i="41"/>
  <c r="F43" i="41"/>
  <c r="V42" i="41"/>
  <c r="R42" i="41"/>
  <c r="G42" i="41"/>
  <c r="F42" i="41"/>
  <c r="R41" i="41"/>
  <c r="G41" i="41"/>
  <c r="F41" i="41"/>
  <c r="V40" i="41"/>
  <c r="R40" i="41"/>
  <c r="G40" i="41"/>
  <c r="F40" i="41"/>
  <c r="V39" i="41"/>
  <c r="R39" i="41"/>
  <c r="G39" i="41"/>
  <c r="F39" i="41"/>
  <c r="V38" i="41"/>
  <c r="R38" i="41"/>
  <c r="G38" i="41"/>
  <c r="F38" i="41"/>
  <c r="V37" i="41"/>
  <c r="R37" i="41"/>
  <c r="G37" i="41"/>
  <c r="F37" i="41"/>
  <c r="V36" i="41"/>
  <c r="R36" i="41"/>
  <c r="G36" i="41"/>
  <c r="F36" i="41"/>
  <c r="V35" i="41"/>
  <c r="R35" i="41"/>
  <c r="G35" i="41"/>
  <c r="F35" i="41"/>
  <c r="V34" i="41"/>
  <c r="R34" i="41"/>
  <c r="G34" i="41"/>
  <c r="F34" i="41"/>
  <c r="V33" i="41"/>
  <c r="R33" i="41"/>
  <c r="G33" i="41"/>
  <c r="F33" i="41"/>
  <c r="V32" i="41"/>
  <c r="R32" i="41"/>
  <c r="G32" i="41"/>
  <c r="F32" i="41"/>
  <c r="V31" i="41"/>
  <c r="R31" i="41"/>
  <c r="G31" i="41"/>
  <c r="F31" i="41"/>
  <c r="V30" i="41"/>
  <c r="R30" i="41"/>
  <c r="G30" i="41"/>
  <c r="F30" i="41"/>
  <c r="V29" i="41"/>
  <c r="R29" i="41"/>
  <c r="G29" i="41"/>
  <c r="F29" i="41"/>
  <c r="V28" i="41"/>
  <c r="R28" i="41"/>
  <c r="G28" i="41"/>
  <c r="F28" i="41"/>
  <c r="V27" i="41"/>
  <c r="R27" i="41"/>
  <c r="G27" i="41"/>
  <c r="F27" i="41"/>
  <c r="V26" i="41"/>
  <c r="R26" i="41"/>
  <c r="G26" i="41"/>
  <c r="F26" i="41"/>
  <c r="V25" i="41"/>
  <c r="R25" i="41"/>
  <c r="G25" i="41"/>
  <c r="F25" i="41"/>
  <c r="V24" i="41"/>
  <c r="R24" i="41"/>
  <c r="G24" i="41"/>
  <c r="F24" i="41"/>
  <c r="V23" i="41"/>
  <c r="R23" i="41"/>
  <c r="G23" i="41"/>
  <c r="F23" i="41"/>
  <c r="V22" i="41"/>
  <c r="R22" i="41"/>
  <c r="G22" i="41"/>
  <c r="F22" i="41"/>
  <c r="V21" i="41"/>
  <c r="R21" i="41"/>
  <c r="G21" i="41"/>
  <c r="F21" i="41"/>
  <c r="V20" i="41"/>
  <c r="R20" i="41"/>
  <c r="G20" i="41"/>
  <c r="F20" i="41"/>
  <c r="V19" i="41"/>
  <c r="R19" i="41"/>
  <c r="G19" i="41"/>
  <c r="F19" i="41"/>
  <c r="V18" i="41"/>
  <c r="R18" i="41"/>
  <c r="G18" i="41"/>
  <c r="F18" i="41"/>
  <c r="V17" i="41"/>
  <c r="R17" i="41"/>
  <c r="G17" i="41"/>
  <c r="F17" i="41"/>
  <c r="V16" i="41"/>
  <c r="R16" i="41"/>
  <c r="G16" i="41"/>
  <c r="F16" i="41"/>
  <c r="V15" i="41"/>
  <c r="R15" i="41"/>
  <c r="G15" i="41"/>
  <c r="F15" i="41"/>
  <c r="V14" i="41"/>
  <c r="R14" i="41"/>
  <c r="G14" i="41"/>
  <c r="F14" i="41"/>
  <c r="V13" i="41"/>
  <c r="R13" i="41"/>
  <c r="G13" i="41"/>
  <c r="F13" i="41"/>
  <c r="V12" i="41"/>
  <c r="R12" i="41"/>
  <c r="G12" i="41"/>
  <c r="F12" i="41"/>
  <c r="C12" i="41"/>
  <c r="V11" i="41"/>
  <c r="R11" i="41"/>
  <c r="G11" i="41"/>
  <c r="F11" i="41"/>
  <c r="V10" i="41"/>
  <c r="U10" i="41"/>
  <c r="R10" i="41"/>
  <c r="G10" i="41"/>
  <c r="F10" i="41"/>
  <c r="C10" i="41"/>
  <c r="V98" i="41" s="1"/>
  <c r="V9" i="41"/>
  <c r="R9" i="41"/>
  <c r="G9" i="41"/>
  <c r="F9" i="41"/>
  <c r="V8" i="41"/>
  <c r="R8" i="41"/>
  <c r="G8" i="41"/>
  <c r="F8" i="41"/>
  <c r="V7" i="41"/>
  <c r="R7" i="41"/>
  <c r="G7" i="41"/>
  <c r="F7" i="41"/>
  <c r="V6" i="41"/>
  <c r="R6" i="41"/>
  <c r="G6" i="41"/>
  <c r="F6" i="41"/>
  <c r="V5" i="41"/>
  <c r="R5" i="41"/>
  <c r="G5" i="41"/>
  <c r="F5" i="41"/>
  <c r="C5" i="41"/>
  <c r="W4" i="41"/>
  <c r="Y4" i="41" s="1"/>
  <c r="V4" i="41"/>
  <c r="R4" i="41"/>
  <c r="M97" i="41"/>
  <c r="U97" i="41" s="1"/>
  <c r="M94" i="41"/>
  <c r="U94" i="41" s="1"/>
  <c r="M91" i="41"/>
  <c r="U91" i="41" s="1"/>
  <c r="M88" i="41"/>
  <c r="U88" i="41" s="1"/>
  <c r="M85" i="41"/>
  <c r="U85" i="41" s="1"/>
  <c r="M82" i="41"/>
  <c r="U82" i="41" s="1"/>
  <c r="M79" i="41"/>
  <c r="U79" i="41" s="1"/>
  <c r="M76" i="41"/>
  <c r="U76" i="41" s="1"/>
  <c r="M73" i="41"/>
  <c r="U73" i="41" s="1"/>
  <c r="M70" i="41"/>
  <c r="U70" i="41" s="1"/>
  <c r="M67" i="41"/>
  <c r="U67" i="41" s="1"/>
  <c r="M64" i="41"/>
  <c r="U64" i="41" s="1"/>
  <c r="M61" i="41"/>
  <c r="U61" i="41" s="1"/>
  <c r="M58" i="41"/>
  <c r="U58" i="41" s="1"/>
  <c r="M55" i="41"/>
  <c r="U55" i="41" s="1"/>
  <c r="M52" i="41"/>
  <c r="U52" i="41" s="1"/>
  <c r="M49" i="41"/>
  <c r="U49" i="41" s="1"/>
  <c r="M46" i="41"/>
  <c r="U46" i="41" s="1"/>
  <c r="M43" i="41"/>
  <c r="U43" i="41" s="1"/>
  <c r="M40" i="41"/>
  <c r="U40" i="41" s="1"/>
  <c r="M37" i="41"/>
  <c r="U37" i="41" s="1"/>
  <c r="M34" i="41"/>
  <c r="U34" i="41" s="1"/>
  <c r="M31" i="41"/>
  <c r="U31" i="41" s="1"/>
  <c r="M28" i="41"/>
  <c r="U28" i="41" s="1"/>
  <c r="M25" i="41"/>
  <c r="U25" i="41" s="1"/>
  <c r="M22" i="41"/>
  <c r="U22" i="41" s="1"/>
  <c r="M19" i="41"/>
  <c r="U19" i="41" s="1"/>
  <c r="M16" i="41"/>
  <c r="U16" i="41" s="1"/>
  <c r="M13" i="41"/>
  <c r="U13" i="41" s="1"/>
  <c r="M10" i="41"/>
  <c r="M7" i="41"/>
  <c r="U7" i="41" s="1"/>
  <c r="M4" i="41"/>
  <c r="U4" i="41" s="1"/>
  <c r="X4" i="41" s="1"/>
  <c r="AH4" i="41" s="1"/>
  <c r="M4" i="41" a="1"/>
  <c r="M95" i="41" s="1"/>
  <c r="U95" i="41" s="1"/>
  <c r="G4" i="41"/>
  <c r="F4" i="41"/>
  <c r="AT3" i="41"/>
  <c r="AE3" i="41"/>
  <c r="R3" i="41"/>
  <c r="O3" i="41"/>
  <c r="P3" i="41" s="1"/>
  <c r="AF3" i="41" s="1"/>
  <c r="AO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R69" i="40"/>
  <c r="G69" i="40"/>
  <c r="F69" i="40"/>
  <c r="G68" i="40"/>
  <c r="F68" i="40"/>
  <c r="R67" i="40"/>
  <c r="G67" i="40"/>
  <c r="F67" i="40"/>
  <c r="R66" i="40"/>
  <c r="G66" i="40"/>
  <c r="F66" i="40"/>
  <c r="V65" i="40"/>
  <c r="G65" i="40"/>
  <c r="F65" i="40"/>
  <c r="R64" i="40"/>
  <c r="G64" i="40"/>
  <c r="F64" i="40"/>
  <c r="R63" i="40"/>
  <c r="G63" i="40"/>
  <c r="F63" i="40"/>
  <c r="G62" i="40"/>
  <c r="F62" i="40"/>
  <c r="V61" i="40"/>
  <c r="R61" i="40"/>
  <c r="G61" i="40"/>
  <c r="F61" i="40"/>
  <c r="R60" i="40"/>
  <c r="G60" i="40"/>
  <c r="F60" i="40"/>
  <c r="G59" i="40"/>
  <c r="F59" i="40"/>
  <c r="G58" i="40"/>
  <c r="F58" i="40"/>
  <c r="R57" i="40"/>
  <c r="G57" i="40"/>
  <c r="F57" i="40"/>
  <c r="V56" i="40"/>
  <c r="G56" i="40"/>
  <c r="F56" i="40"/>
  <c r="R55" i="40"/>
  <c r="G55" i="40"/>
  <c r="F55" i="40"/>
  <c r="R54" i="40"/>
  <c r="G54" i="40"/>
  <c r="F54" i="40"/>
  <c r="G53" i="40"/>
  <c r="F53" i="40"/>
  <c r="V52" i="40"/>
  <c r="R52" i="40"/>
  <c r="G52" i="40"/>
  <c r="F52" i="40"/>
  <c r="R51" i="40"/>
  <c r="G51" i="40"/>
  <c r="F51" i="40"/>
  <c r="G50" i="40"/>
  <c r="F50" i="40"/>
  <c r="G49" i="40"/>
  <c r="F49" i="40"/>
  <c r="R48" i="40"/>
  <c r="G48" i="40"/>
  <c r="F48" i="40"/>
  <c r="V47" i="40"/>
  <c r="G47" i="40"/>
  <c r="F47" i="40"/>
  <c r="R46" i="40"/>
  <c r="G46" i="40"/>
  <c r="F46" i="40"/>
  <c r="R45" i="40"/>
  <c r="G45" i="40"/>
  <c r="F45" i="40"/>
  <c r="G44" i="40"/>
  <c r="F44" i="40"/>
  <c r="V43" i="40"/>
  <c r="R43" i="40"/>
  <c r="G43" i="40"/>
  <c r="F43" i="40"/>
  <c r="R42" i="40"/>
  <c r="G42" i="40"/>
  <c r="F42" i="40"/>
  <c r="G41" i="40"/>
  <c r="F41" i="40"/>
  <c r="G40" i="40"/>
  <c r="F40" i="40"/>
  <c r="R39" i="40"/>
  <c r="G39" i="40"/>
  <c r="F39" i="40"/>
  <c r="V38" i="40"/>
  <c r="G38" i="40"/>
  <c r="F38" i="40"/>
  <c r="R37" i="40"/>
  <c r="G37" i="40"/>
  <c r="F37" i="40"/>
  <c r="R36" i="40"/>
  <c r="G36" i="40"/>
  <c r="F36" i="40"/>
  <c r="G35" i="40"/>
  <c r="F35" i="40"/>
  <c r="V34" i="40"/>
  <c r="R34" i="40"/>
  <c r="G34" i="40"/>
  <c r="F34" i="40"/>
  <c r="R33" i="40"/>
  <c r="G33" i="40"/>
  <c r="F33" i="40"/>
  <c r="G32" i="40"/>
  <c r="F32" i="40"/>
  <c r="G31" i="40"/>
  <c r="F31" i="40"/>
  <c r="R30" i="40"/>
  <c r="G30" i="40"/>
  <c r="F30" i="40"/>
  <c r="V29" i="40"/>
  <c r="G29" i="40"/>
  <c r="F29" i="40"/>
  <c r="R28" i="40"/>
  <c r="G28" i="40"/>
  <c r="F28" i="40"/>
  <c r="R27" i="40"/>
  <c r="G27" i="40"/>
  <c r="F27" i="40"/>
  <c r="G26" i="40"/>
  <c r="F26" i="40"/>
  <c r="V25" i="40"/>
  <c r="R25" i="40"/>
  <c r="G25" i="40"/>
  <c r="F25" i="40"/>
  <c r="R24" i="40"/>
  <c r="G24" i="40"/>
  <c r="F24" i="40"/>
  <c r="G23" i="40"/>
  <c r="F23" i="40"/>
  <c r="G22" i="40"/>
  <c r="F22" i="40"/>
  <c r="R21" i="40"/>
  <c r="G21" i="40"/>
  <c r="F21" i="40"/>
  <c r="V20" i="40"/>
  <c r="G20" i="40"/>
  <c r="F20" i="40"/>
  <c r="R19" i="40"/>
  <c r="G19" i="40"/>
  <c r="F19" i="40"/>
  <c r="R18" i="40"/>
  <c r="G18" i="40"/>
  <c r="F18" i="40"/>
  <c r="G17" i="40"/>
  <c r="F17" i="40"/>
  <c r="V16" i="40"/>
  <c r="R16" i="40"/>
  <c r="G16" i="40"/>
  <c r="F16" i="40"/>
  <c r="R15" i="40"/>
  <c r="G15" i="40"/>
  <c r="F15" i="40"/>
  <c r="G14" i="40"/>
  <c r="F14" i="40"/>
  <c r="G13" i="40"/>
  <c r="F13" i="40"/>
  <c r="R12" i="40"/>
  <c r="G12" i="40"/>
  <c r="F12" i="40"/>
  <c r="C12" i="40"/>
  <c r="R11" i="40"/>
  <c r="G11" i="40"/>
  <c r="F11" i="40"/>
  <c r="V10" i="40"/>
  <c r="G10" i="40"/>
  <c r="F10" i="40"/>
  <c r="C10" i="40"/>
  <c r="V62" i="40" s="1"/>
  <c r="V9" i="40"/>
  <c r="G9" i="40"/>
  <c r="F9" i="40"/>
  <c r="G8" i="40"/>
  <c r="F8" i="40"/>
  <c r="V7" i="40"/>
  <c r="R7" i="40"/>
  <c r="G7" i="40"/>
  <c r="F7" i="40"/>
  <c r="G6" i="40"/>
  <c r="F6" i="40"/>
  <c r="C6" i="40"/>
  <c r="V5" i="40"/>
  <c r="R5" i="40"/>
  <c r="G5" i="40"/>
  <c r="F5" i="40"/>
  <c r="C5" i="40"/>
  <c r="W4" i="40"/>
  <c r="M69" i="40"/>
  <c r="U69" i="40" s="1"/>
  <c r="M66" i="40"/>
  <c r="U66" i="40" s="1"/>
  <c r="M62" i="40"/>
  <c r="U62" i="40" s="1"/>
  <c r="M61" i="40"/>
  <c r="U61" i="40" s="1"/>
  <c r="M56" i="40"/>
  <c r="U56" i="40" s="1"/>
  <c r="M54" i="40"/>
  <c r="U54" i="40" s="1"/>
  <c r="M51" i="40"/>
  <c r="U51" i="40" s="1"/>
  <c r="M48" i="40"/>
  <c r="U48" i="40" s="1"/>
  <c r="M44" i="40"/>
  <c r="U44" i="40" s="1"/>
  <c r="M43" i="40"/>
  <c r="U43" i="40" s="1"/>
  <c r="M38" i="40"/>
  <c r="U38" i="40" s="1"/>
  <c r="M36" i="40"/>
  <c r="U36" i="40" s="1"/>
  <c r="M33" i="40"/>
  <c r="U33" i="40" s="1"/>
  <c r="M30" i="40"/>
  <c r="U30" i="40" s="1"/>
  <c r="M26" i="40"/>
  <c r="U26" i="40" s="1"/>
  <c r="M25" i="40"/>
  <c r="U25" i="40" s="1"/>
  <c r="M20" i="40"/>
  <c r="U20" i="40" s="1"/>
  <c r="M18" i="40"/>
  <c r="U18" i="40" s="1"/>
  <c r="M15" i="40"/>
  <c r="U15" i="40" s="1"/>
  <c r="M12" i="40"/>
  <c r="U12" i="40" s="1"/>
  <c r="M8" i="40"/>
  <c r="U8" i="40" s="1"/>
  <c r="M7" i="40"/>
  <c r="U7" i="40" s="1"/>
  <c r="M4" i="40" a="1"/>
  <c r="M63" i="40" s="1"/>
  <c r="U63" i="40" s="1"/>
  <c r="G4" i="40"/>
  <c r="F4" i="40"/>
  <c r="AT3" i="40"/>
  <c r="AH3" i="40"/>
  <c r="AQ3" i="40" s="1"/>
  <c r="R3" i="40"/>
  <c r="O3" i="40"/>
  <c r="AE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R79" i="39"/>
  <c r="G79" i="39"/>
  <c r="F79" i="39"/>
  <c r="V78" i="39"/>
  <c r="G78" i="39"/>
  <c r="F78" i="39"/>
  <c r="R77" i="39"/>
  <c r="G77" i="39"/>
  <c r="F77" i="39"/>
  <c r="V76" i="39"/>
  <c r="R76" i="39"/>
  <c r="G76" i="39"/>
  <c r="F76" i="39"/>
  <c r="G75" i="39"/>
  <c r="F75" i="39"/>
  <c r="R74" i="39"/>
  <c r="G74" i="39"/>
  <c r="F74" i="39"/>
  <c r="R73" i="39"/>
  <c r="G73" i="39"/>
  <c r="F73" i="39"/>
  <c r="G72" i="39"/>
  <c r="F72" i="39"/>
  <c r="R71" i="39"/>
  <c r="G71" i="39"/>
  <c r="F71" i="39"/>
  <c r="R70" i="39"/>
  <c r="G70" i="39"/>
  <c r="F70" i="39"/>
  <c r="V69" i="39"/>
  <c r="G69" i="39"/>
  <c r="F69" i="39"/>
  <c r="R68" i="39"/>
  <c r="G68" i="39"/>
  <c r="F68" i="39"/>
  <c r="V67" i="39"/>
  <c r="R67" i="39"/>
  <c r="G67" i="39"/>
  <c r="F67" i="39"/>
  <c r="G66" i="39"/>
  <c r="F66" i="39"/>
  <c r="R65" i="39"/>
  <c r="G65" i="39"/>
  <c r="F65" i="39"/>
  <c r="V64" i="39"/>
  <c r="R64" i="39"/>
  <c r="G64" i="39"/>
  <c r="F64" i="39"/>
  <c r="G63" i="39"/>
  <c r="F63" i="39"/>
  <c r="V62" i="39"/>
  <c r="R62" i="39"/>
  <c r="G62" i="39"/>
  <c r="F62" i="39"/>
  <c r="R61" i="39"/>
  <c r="G61" i="39"/>
  <c r="F61" i="39"/>
  <c r="V60" i="39"/>
  <c r="G60" i="39"/>
  <c r="F60" i="39"/>
  <c r="R59" i="39"/>
  <c r="G59" i="39"/>
  <c r="F59" i="39"/>
  <c r="R58" i="39"/>
  <c r="G58" i="39"/>
  <c r="F58" i="39"/>
  <c r="G57" i="39"/>
  <c r="F57" i="39"/>
  <c r="R56" i="39"/>
  <c r="G56" i="39"/>
  <c r="F56" i="39"/>
  <c r="V55" i="39"/>
  <c r="R55" i="39"/>
  <c r="G55" i="39"/>
  <c r="F55" i="39"/>
  <c r="G54" i="39"/>
  <c r="F54" i="39"/>
  <c r="V53" i="39"/>
  <c r="R53" i="39"/>
  <c r="G53" i="39"/>
  <c r="F53" i="39"/>
  <c r="R52" i="39"/>
  <c r="G52" i="39"/>
  <c r="F52" i="39"/>
  <c r="V51" i="39"/>
  <c r="G51" i="39"/>
  <c r="F51" i="39"/>
  <c r="R50" i="39"/>
  <c r="G50" i="39"/>
  <c r="F50" i="39"/>
  <c r="R49" i="39"/>
  <c r="G49" i="39"/>
  <c r="F49" i="39"/>
  <c r="G48" i="39"/>
  <c r="F48" i="39"/>
  <c r="R47" i="39"/>
  <c r="G47" i="39"/>
  <c r="F47" i="39"/>
  <c r="V46" i="39"/>
  <c r="R46" i="39"/>
  <c r="G46" i="39"/>
  <c r="F46" i="39"/>
  <c r="G45" i="39"/>
  <c r="F45" i="39"/>
  <c r="V44" i="39"/>
  <c r="R44" i="39"/>
  <c r="G44" i="39"/>
  <c r="F44" i="39"/>
  <c r="R43" i="39"/>
  <c r="G43" i="39"/>
  <c r="F43" i="39"/>
  <c r="V42" i="39"/>
  <c r="G42" i="39"/>
  <c r="F42" i="39"/>
  <c r="R41" i="39"/>
  <c r="G41" i="39"/>
  <c r="F41" i="39"/>
  <c r="R40" i="39"/>
  <c r="G40" i="39"/>
  <c r="F40" i="39"/>
  <c r="G39" i="39"/>
  <c r="F39" i="39"/>
  <c r="R38" i="39"/>
  <c r="G38" i="39"/>
  <c r="F38" i="39"/>
  <c r="V37" i="39"/>
  <c r="R37" i="39"/>
  <c r="G37" i="39"/>
  <c r="F37" i="39"/>
  <c r="G36" i="39"/>
  <c r="F36" i="39"/>
  <c r="V35" i="39"/>
  <c r="R35" i="39"/>
  <c r="G35" i="39"/>
  <c r="F35" i="39"/>
  <c r="R34" i="39"/>
  <c r="G34" i="39"/>
  <c r="F34" i="39"/>
  <c r="V33" i="39"/>
  <c r="G33" i="39"/>
  <c r="F33" i="39"/>
  <c r="V32" i="39"/>
  <c r="R32" i="39"/>
  <c r="G32" i="39"/>
  <c r="F32" i="39"/>
  <c r="G31" i="39"/>
  <c r="F31" i="39"/>
  <c r="R30" i="39"/>
  <c r="G30" i="39"/>
  <c r="F30" i="39"/>
  <c r="V29" i="39"/>
  <c r="R29" i="39"/>
  <c r="G29" i="39"/>
  <c r="F29" i="39"/>
  <c r="G28" i="39"/>
  <c r="F28" i="39"/>
  <c r="R27" i="39"/>
  <c r="G27" i="39"/>
  <c r="F27" i="39"/>
  <c r="V26" i="39"/>
  <c r="R26" i="39"/>
  <c r="G26" i="39"/>
  <c r="F26" i="39"/>
  <c r="G25" i="39"/>
  <c r="F25" i="39"/>
  <c r="R24" i="39"/>
  <c r="G24" i="39"/>
  <c r="F24" i="39"/>
  <c r="V23" i="39"/>
  <c r="R23" i="39"/>
  <c r="G23" i="39"/>
  <c r="F23" i="39"/>
  <c r="G22" i="39"/>
  <c r="F22" i="39"/>
  <c r="R21" i="39"/>
  <c r="G21" i="39"/>
  <c r="F21" i="39"/>
  <c r="V20" i="39"/>
  <c r="R20" i="39"/>
  <c r="G20" i="39"/>
  <c r="F20" i="39"/>
  <c r="G19" i="39"/>
  <c r="F19" i="39"/>
  <c r="R18" i="39"/>
  <c r="G18" i="39"/>
  <c r="F18" i="39"/>
  <c r="V17" i="39"/>
  <c r="R17" i="39"/>
  <c r="G17" i="39"/>
  <c r="F17" i="39"/>
  <c r="G16" i="39"/>
  <c r="F16" i="39"/>
  <c r="R15" i="39"/>
  <c r="G15" i="39"/>
  <c r="F15" i="39"/>
  <c r="V14" i="39"/>
  <c r="R14" i="39"/>
  <c r="G14" i="39"/>
  <c r="F14" i="39"/>
  <c r="G13" i="39"/>
  <c r="F13" i="39"/>
  <c r="R12" i="39"/>
  <c r="G12" i="39"/>
  <c r="F12" i="39"/>
  <c r="C12" i="39"/>
  <c r="R11" i="39"/>
  <c r="G11" i="39"/>
  <c r="F11" i="39"/>
  <c r="V10" i="39"/>
  <c r="R10" i="39"/>
  <c r="G10" i="39"/>
  <c r="F10" i="39"/>
  <c r="C10" i="39"/>
  <c r="V75" i="39" s="1"/>
  <c r="V9" i="39"/>
  <c r="R9" i="39"/>
  <c r="G9" i="39"/>
  <c r="F9" i="39"/>
  <c r="G8" i="39"/>
  <c r="F8" i="39"/>
  <c r="G7" i="39"/>
  <c r="F7" i="39"/>
  <c r="R6" i="39"/>
  <c r="G6" i="39"/>
  <c r="F6" i="39"/>
  <c r="C6" i="39"/>
  <c r="R5" i="39"/>
  <c r="G5" i="39"/>
  <c r="F5" i="39"/>
  <c r="C5" i="39"/>
  <c r="W4" i="39"/>
  <c r="V4" i="39"/>
  <c r="Y4" i="39" s="1"/>
  <c r="R4" i="39"/>
  <c r="M78" i="39"/>
  <c r="U78" i="39" s="1"/>
  <c r="M77" i="39"/>
  <c r="U77" i="39" s="1"/>
  <c r="M74" i="39"/>
  <c r="U74" i="39" s="1"/>
  <c r="M72" i="39"/>
  <c r="U72" i="39" s="1"/>
  <c r="M71" i="39"/>
  <c r="U71" i="39" s="1"/>
  <c r="M68" i="39"/>
  <c r="U68" i="39" s="1"/>
  <c r="M66" i="39"/>
  <c r="U66" i="39" s="1"/>
  <c r="M65" i="39"/>
  <c r="U65" i="39" s="1"/>
  <c r="M62" i="39"/>
  <c r="U62" i="39" s="1"/>
  <c r="M60" i="39"/>
  <c r="U60" i="39" s="1"/>
  <c r="M59" i="39"/>
  <c r="U59" i="39" s="1"/>
  <c r="M56" i="39"/>
  <c r="U56" i="39" s="1"/>
  <c r="M54" i="39"/>
  <c r="U54" i="39" s="1"/>
  <c r="M53" i="39"/>
  <c r="U53" i="39" s="1"/>
  <c r="M50" i="39"/>
  <c r="U50" i="39" s="1"/>
  <c r="M48" i="39"/>
  <c r="U48" i="39" s="1"/>
  <c r="M47" i="39"/>
  <c r="U47" i="39" s="1"/>
  <c r="M44" i="39"/>
  <c r="U44" i="39" s="1"/>
  <c r="M42" i="39"/>
  <c r="U42" i="39" s="1"/>
  <c r="M41" i="39"/>
  <c r="U41" i="39" s="1"/>
  <c r="M38" i="39"/>
  <c r="U38" i="39" s="1"/>
  <c r="M36" i="39"/>
  <c r="U36" i="39" s="1"/>
  <c r="M35" i="39"/>
  <c r="U35" i="39" s="1"/>
  <c r="M32" i="39"/>
  <c r="U32" i="39" s="1"/>
  <c r="M30" i="39"/>
  <c r="U30" i="39" s="1"/>
  <c r="M29" i="39"/>
  <c r="U29" i="39" s="1"/>
  <c r="M26" i="39"/>
  <c r="U26" i="39" s="1"/>
  <c r="M24" i="39"/>
  <c r="U24" i="39" s="1"/>
  <c r="M23" i="39"/>
  <c r="U23" i="39" s="1"/>
  <c r="M20" i="39"/>
  <c r="U20" i="39" s="1"/>
  <c r="M18" i="39"/>
  <c r="U18" i="39" s="1"/>
  <c r="M17" i="39"/>
  <c r="U17" i="39" s="1"/>
  <c r="M14" i="39"/>
  <c r="U14" i="39" s="1"/>
  <c r="M12" i="39"/>
  <c r="U12" i="39" s="1"/>
  <c r="M11" i="39"/>
  <c r="U11" i="39" s="1"/>
  <c r="M8" i="39"/>
  <c r="U8" i="39" s="1"/>
  <c r="M6" i="39"/>
  <c r="U6" i="39" s="1"/>
  <c r="M5" i="39"/>
  <c r="U5" i="39" s="1"/>
  <c r="M4" i="39" a="1"/>
  <c r="M75" i="39" s="1"/>
  <c r="U75" i="39" s="1"/>
  <c r="G4" i="39"/>
  <c r="F4" i="39"/>
  <c r="AT3" i="39"/>
  <c r="R3" i="39"/>
  <c r="O3" i="39"/>
  <c r="AE3" i="39" s="1"/>
  <c r="AN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G89" i="38"/>
  <c r="F89" i="38"/>
  <c r="V88" i="38"/>
  <c r="G88" i="38"/>
  <c r="F88" i="38"/>
  <c r="G87" i="38"/>
  <c r="F87" i="38"/>
  <c r="G86" i="38"/>
  <c r="F86" i="38"/>
  <c r="V85" i="38"/>
  <c r="R85" i="38"/>
  <c r="G85" i="38"/>
  <c r="F85" i="38"/>
  <c r="G84" i="38"/>
  <c r="F84" i="38"/>
  <c r="G83" i="38"/>
  <c r="F83" i="38"/>
  <c r="V82" i="38"/>
  <c r="G82" i="38"/>
  <c r="F82" i="38"/>
  <c r="G81" i="38"/>
  <c r="F81" i="38"/>
  <c r="G80" i="38"/>
  <c r="F80" i="38"/>
  <c r="V79" i="38"/>
  <c r="R79" i="38"/>
  <c r="G79" i="38"/>
  <c r="F79" i="38"/>
  <c r="G78" i="38"/>
  <c r="F78" i="38"/>
  <c r="G77" i="38"/>
  <c r="F77" i="38"/>
  <c r="V76" i="38"/>
  <c r="R76" i="38"/>
  <c r="G76" i="38"/>
  <c r="F76" i="38"/>
  <c r="G75" i="38"/>
  <c r="F75" i="38"/>
  <c r="G74" i="38"/>
  <c r="F74" i="38"/>
  <c r="V73" i="38"/>
  <c r="R73" i="38"/>
  <c r="G73" i="38"/>
  <c r="F73" i="38"/>
  <c r="G72" i="38"/>
  <c r="F72" i="38"/>
  <c r="G71" i="38"/>
  <c r="F71" i="38"/>
  <c r="V70" i="38"/>
  <c r="G70" i="38"/>
  <c r="F70" i="38"/>
  <c r="G69" i="38"/>
  <c r="F69" i="38"/>
  <c r="G68" i="38"/>
  <c r="F68" i="38"/>
  <c r="V67" i="38"/>
  <c r="R67" i="38"/>
  <c r="G67" i="38"/>
  <c r="F67" i="38"/>
  <c r="G66" i="38"/>
  <c r="F66" i="38"/>
  <c r="G65" i="38"/>
  <c r="F65" i="38"/>
  <c r="V64" i="38"/>
  <c r="G64" i="38"/>
  <c r="F64" i="38"/>
  <c r="G63" i="38"/>
  <c r="F63" i="38"/>
  <c r="G62" i="38"/>
  <c r="F62" i="38"/>
  <c r="V61" i="38"/>
  <c r="R61" i="38"/>
  <c r="G61" i="38"/>
  <c r="F61" i="38"/>
  <c r="G60" i="38"/>
  <c r="F60" i="38"/>
  <c r="G59" i="38"/>
  <c r="F59" i="38"/>
  <c r="V58" i="38"/>
  <c r="R58" i="38"/>
  <c r="G58" i="38"/>
  <c r="F58" i="38"/>
  <c r="G57" i="38"/>
  <c r="F57" i="38"/>
  <c r="G56" i="38"/>
  <c r="F56" i="38"/>
  <c r="V55" i="38"/>
  <c r="R55" i="38"/>
  <c r="G55" i="38"/>
  <c r="F55" i="38"/>
  <c r="G54" i="38"/>
  <c r="F54" i="38"/>
  <c r="G53" i="38"/>
  <c r="F53" i="38"/>
  <c r="V52" i="38"/>
  <c r="G52" i="38"/>
  <c r="F52" i="38"/>
  <c r="G51" i="38"/>
  <c r="F51" i="38"/>
  <c r="G50" i="38"/>
  <c r="F50" i="38"/>
  <c r="V49" i="38"/>
  <c r="R49" i="38"/>
  <c r="G49" i="38"/>
  <c r="F49" i="38"/>
  <c r="G48" i="38"/>
  <c r="F48" i="38"/>
  <c r="G47" i="38"/>
  <c r="F47" i="38"/>
  <c r="V46" i="38"/>
  <c r="G46" i="38"/>
  <c r="F46" i="38"/>
  <c r="G45" i="38"/>
  <c r="F45" i="38"/>
  <c r="G44" i="38"/>
  <c r="F44" i="38"/>
  <c r="V43" i="38"/>
  <c r="R43" i="38"/>
  <c r="G43" i="38"/>
  <c r="F43" i="38"/>
  <c r="G42" i="38"/>
  <c r="F42" i="38"/>
  <c r="G41" i="38"/>
  <c r="F41" i="38"/>
  <c r="V40" i="38"/>
  <c r="R40" i="38"/>
  <c r="G40" i="38"/>
  <c r="F40" i="38"/>
  <c r="G39" i="38"/>
  <c r="F39" i="38"/>
  <c r="G38" i="38"/>
  <c r="F38" i="38"/>
  <c r="V37" i="38"/>
  <c r="R37" i="38"/>
  <c r="G37" i="38"/>
  <c r="F37" i="38"/>
  <c r="G36" i="38"/>
  <c r="F36" i="38"/>
  <c r="G35" i="38"/>
  <c r="F35" i="38"/>
  <c r="V34" i="38"/>
  <c r="G34" i="38"/>
  <c r="F34" i="38"/>
  <c r="G33" i="38"/>
  <c r="F33" i="38"/>
  <c r="G32" i="38"/>
  <c r="F32" i="38"/>
  <c r="V31" i="38"/>
  <c r="R31" i="38"/>
  <c r="G31" i="38"/>
  <c r="F31" i="38"/>
  <c r="G30" i="38"/>
  <c r="F30" i="38"/>
  <c r="U29" i="38"/>
  <c r="G29" i="38"/>
  <c r="F29" i="38"/>
  <c r="V28" i="38"/>
  <c r="G28" i="38"/>
  <c r="F28" i="38"/>
  <c r="G27" i="38"/>
  <c r="F27" i="38"/>
  <c r="G26" i="38"/>
  <c r="F26" i="38"/>
  <c r="V25" i="38"/>
  <c r="R25" i="38"/>
  <c r="G25" i="38"/>
  <c r="F25" i="38"/>
  <c r="G24" i="38"/>
  <c r="F24" i="38"/>
  <c r="G23" i="38"/>
  <c r="F23" i="38"/>
  <c r="V22" i="38"/>
  <c r="R22" i="38"/>
  <c r="G22" i="38"/>
  <c r="F22" i="38"/>
  <c r="G21" i="38"/>
  <c r="F21" i="38"/>
  <c r="G20" i="38"/>
  <c r="F20" i="38"/>
  <c r="V19" i="38"/>
  <c r="R19" i="38"/>
  <c r="G19" i="38"/>
  <c r="F19" i="38"/>
  <c r="G18" i="38"/>
  <c r="F18" i="38"/>
  <c r="G17" i="38"/>
  <c r="F17" i="38"/>
  <c r="V16" i="38"/>
  <c r="G16" i="38"/>
  <c r="F16" i="38"/>
  <c r="G15" i="38"/>
  <c r="F15" i="38"/>
  <c r="G14" i="38"/>
  <c r="F14" i="38"/>
  <c r="V13" i="38"/>
  <c r="R13" i="38"/>
  <c r="G13" i="38"/>
  <c r="F13" i="38"/>
  <c r="G12" i="38"/>
  <c r="F12" i="38"/>
  <c r="C12" i="38"/>
  <c r="V11" i="38"/>
  <c r="G11" i="38"/>
  <c r="F11" i="38"/>
  <c r="G10" i="38"/>
  <c r="F10" i="38"/>
  <c r="C10" i="38"/>
  <c r="V89" i="38" s="1"/>
  <c r="V9" i="38"/>
  <c r="G9" i="38"/>
  <c r="F9" i="38"/>
  <c r="V8" i="38"/>
  <c r="G8" i="38"/>
  <c r="F8" i="38"/>
  <c r="V7" i="38"/>
  <c r="G7" i="38"/>
  <c r="F7" i="38"/>
  <c r="G6" i="38"/>
  <c r="F6" i="38"/>
  <c r="C6" i="38"/>
  <c r="R88" i="38" s="1"/>
  <c r="V5" i="38"/>
  <c r="G5" i="38"/>
  <c r="F5" i="38"/>
  <c r="C5" i="38"/>
  <c r="W4" i="38"/>
  <c r="V4" i="38"/>
  <c r="Y4" i="38" s="1"/>
  <c r="M89" i="38"/>
  <c r="U89" i="38" s="1"/>
  <c r="M86" i="38"/>
  <c r="U86" i="38" s="1"/>
  <c r="M83" i="38"/>
  <c r="U83" i="38" s="1"/>
  <c r="M80" i="38"/>
  <c r="U80" i="38" s="1"/>
  <c r="M77" i="38"/>
  <c r="U77" i="38" s="1"/>
  <c r="M74" i="38"/>
  <c r="U74" i="38" s="1"/>
  <c r="M71" i="38"/>
  <c r="U71" i="38" s="1"/>
  <c r="M68" i="38"/>
  <c r="U68" i="38" s="1"/>
  <c r="M65" i="38"/>
  <c r="U65" i="38" s="1"/>
  <c r="M62" i="38"/>
  <c r="U62" i="38" s="1"/>
  <c r="M59" i="38"/>
  <c r="U59" i="38" s="1"/>
  <c r="M56" i="38"/>
  <c r="U56" i="38" s="1"/>
  <c r="M53" i="38"/>
  <c r="U53" i="38" s="1"/>
  <c r="M50" i="38"/>
  <c r="U50" i="38" s="1"/>
  <c r="M47" i="38"/>
  <c r="U47" i="38" s="1"/>
  <c r="M44" i="38"/>
  <c r="U44" i="38" s="1"/>
  <c r="M41" i="38"/>
  <c r="U41" i="38" s="1"/>
  <c r="M38" i="38"/>
  <c r="U38" i="38" s="1"/>
  <c r="M35" i="38"/>
  <c r="U35" i="38" s="1"/>
  <c r="M32" i="38"/>
  <c r="U32" i="38" s="1"/>
  <c r="M29" i="38"/>
  <c r="M26" i="38"/>
  <c r="U26" i="38" s="1"/>
  <c r="M23" i="38"/>
  <c r="U23" i="38" s="1"/>
  <c r="M20" i="38"/>
  <c r="U20" i="38" s="1"/>
  <c r="M17" i="38"/>
  <c r="U17" i="38" s="1"/>
  <c r="M14" i="38"/>
  <c r="U14" i="38" s="1"/>
  <c r="M11" i="38"/>
  <c r="U11" i="38" s="1"/>
  <c r="M8" i="38"/>
  <c r="U8" i="38" s="1"/>
  <c r="M5" i="38"/>
  <c r="U5" i="38" s="1"/>
  <c r="M4" i="38" a="1"/>
  <c r="M84" i="38" s="1"/>
  <c r="U84" i="38" s="1"/>
  <c r="G4" i="38"/>
  <c r="F4" i="38"/>
  <c r="AT3" i="38"/>
  <c r="O3" i="38"/>
  <c r="AE3" i="38" s="1"/>
  <c r="AN3" i="38" s="1"/>
  <c r="S98" i="37"/>
  <c r="R98" i="37"/>
  <c r="G98" i="37"/>
  <c r="F98" i="37"/>
  <c r="V97" i="37"/>
  <c r="R97" i="37"/>
  <c r="G97" i="37"/>
  <c r="F97" i="37"/>
  <c r="R96" i="37"/>
  <c r="G96" i="37"/>
  <c r="F96" i="37"/>
  <c r="R95" i="37"/>
  <c r="G95" i="37"/>
  <c r="F95" i="37"/>
  <c r="V94" i="37"/>
  <c r="R94" i="37"/>
  <c r="G94" i="37"/>
  <c r="F94" i="37"/>
  <c r="R93" i="37"/>
  <c r="G93" i="37"/>
  <c r="F93" i="37"/>
  <c r="R92" i="37"/>
  <c r="G92" i="37"/>
  <c r="F92" i="37"/>
  <c r="V91" i="37"/>
  <c r="R91" i="37"/>
  <c r="G91" i="37"/>
  <c r="F91" i="37"/>
  <c r="R90" i="37"/>
  <c r="G90" i="37"/>
  <c r="F90" i="37"/>
  <c r="R89" i="37"/>
  <c r="G89" i="37"/>
  <c r="F89" i="37"/>
  <c r="V88" i="37"/>
  <c r="R88" i="37"/>
  <c r="G88" i="37"/>
  <c r="F88" i="37"/>
  <c r="R87" i="37"/>
  <c r="G87" i="37"/>
  <c r="F87" i="37"/>
  <c r="R86" i="37"/>
  <c r="G86" i="37"/>
  <c r="F86" i="37"/>
  <c r="V85" i="37"/>
  <c r="R85" i="37"/>
  <c r="G85" i="37"/>
  <c r="F85" i="37"/>
  <c r="R84" i="37"/>
  <c r="G84" i="37"/>
  <c r="F84" i="37"/>
  <c r="R83" i="37"/>
  <c r="G83" i="37"/>
  <c r="F83" i="37"/>
  <c r="V82" i="37"/>
  <c r="R82" i="37"/>
  <c r="G82" i="37"/>
  <c r="F82" i="37"/>
  <c r="R81" i="37"/>
  <c r="G81" i="37"/>
  <c r="F81" i="37"/>
  <c r="R80" i="37"/>
  <c r="G80" i="37"/>
  <c r="F80" i="37"/>
  <c r="V79" i="37"/>
  <c r="R79" i="37"/>
  <c r="G79" i="37"/>
  <c r="F79" i="37"/>
  <c r="R78" i="37"/>
  <c r="G78" i="37"/>
  <c r="F78" i="37"/>
  <c r="R77" i="37"/>
  <c r="G77" i="37"/>
  <c r="F77" i="37"/>
  <c r="V76" i="37"/>
  <c r="R76" i="37"/>
  <c r="G76" i="37"/>
  <c r="F76" i="37"/>
  <c r="R75" i="37"/>
  <c r="G75" i="37"/>
  <c r="F75" i="37"/>
  <c r="R74" i="37"/>
  <c r="G74" i="37"/>
  <c r="F74" i="37"/>
  <c r="V73" i="37"/>
  <c r="R73" i="37"/>
  <c r="G73" i="37"/>
  <c r="F73" i="37"/>
  <c r="R72" i="37"/>
  <c r="G72" i="37"/>
  <c r="F72" i="37"/>
  <c r="R71" i="37"/>
  <c r="G71" i="37"/>
  <c r="F71" i="37"/>
  <c r="V70" i="37"/>
  <c r="R70" i="37"/>
  <c r="G70" i="37"/>
  <c r="F70" i="37"/>
  <c r="R69" i="37"/>
  <c r="G69" i="37"/>
  <c r="F69" i="37"/>
  <c r="R68" i="37"/>
  <c r="G68" i="37"/>
  <c r="F68" i="37"/>
  <c r="V67" i="37"/>
  <c r="R67" i="37"/>
  <c r="G67" i="37"/>
  <c r="F67" i="37"/>
  <c r="R66" i="37"/>
  <c r="G66" i="37"/>
  <c r="F66" i="37"/>
  <c r="R65" i="37"/>
  <c r="G65" i="37"/>
  <c r="F65" i="37"/>
  <c r="V64" i="37"/>
  <c r="R64" i="37"/>
  <c r="G64" i="37"/>
  <c r="F64" i="37"/>
  <c r="R63" i="37"/>
  <c r="G63" i="37"/>
  <c r="F63" i="37"/>
  <c r="U62" i="37"/>
  <c r="R62" i="37"/>
  <c r="G62" i="37"/>
  <c r="F62" i="37"/>
  <c r="V61" i="37"/>
  <c r="R61" i="37"/>
  <c r="G61" i="37"/>
  <c r="F61" i="37"/>
  <c r="R60" i="37"/>
  <c r="G60" i="37"/>
  <c r="F60" i="37"/>
  <c r="R59" i="37"/>
  <c r="G59" i="37"/>
  <c r="F59" i="37"/>
  <c r="V58" i="37"/>
  <c r="R58" i="37"/>
  <c r="G58" i="37"/>
  <c r="F58" i="37"/>
  <c r="R57" i="37"/>
  <c r="G57" i="37"/>
  <c r="F57" i="37"/>
  <c r="R56" i="37"/>
  <c r="G56" i="37"/>
  <c r="F56" i="37"/>
  <c r="V55" i="37"/>
  <c r="R55" i="37"/>
  <c r="G55" i="37"/>
  <c r="F55" i="37"/>
  <c r="R54" i="37"/>
  <c r="G54" i="37"/>
  <c r="F54" i="37"/>
  <c r="R53" i="37"/>
  <c r="G53" i="37"/>
  <c r="F53" i="37"/>
  <c r="V52" i="37"/>
  <c r="R52" i="37"/>
  <c r="G52" i="37"/>
  <c r="F52" i="37"/>
  <c r="R51" i="37"/>
  <c r="G51" i="37"/>
  <c r="F51" i="37"/>
  <c r="R50" i="37"/>
  <c r="G50" i="37"/>
  <c r="F50" i="37"/>
  <c r="V49" i="37"/>
  <c r="R49" i="37"/>
  <c r="G49" i="37"/>
  <c r="F49" i="37"/>
  <c r="R48" i="37"/>
  <c r="G48" i="37"/>
  <c r="F48" i="37"/>
  <c r="R47" i="37"/>
  <c r="G47" i="37"/>
  <c r="F47" i="37"/>
  <c r="V46" i="37"/>
  <c r="R46" i="37"/>
  <c r="G46" i="37"/>
  <c r="F46" i="37"/>
  <c r="R45" i="37"/>
  <c r="G45" i="37"/>
  <c r="F45" i="37"/>
  <c r="R44" i="37"/>
  <c r="G44" i="37"/>
  <c r="F44" i="37"/>
  <c r="V43" i="37"/>
  <c r="R43" i="37"/>
  <c r="G43" i="37"/>
  <c r="F43" i="37"/>
  <c r="R42" i="37"/>
  <c r="G42" i="37"/>
  <c r="F42" i="37"/>
  <c r="R41" i="37"/>
  <c r="G41" i="37"/>
  <c r="F41" i="37"/>
  <c r="V40" i="37"/>
  <c r="R40" i="37"/>
  <c r="G40" i="37"/>
  <c r="F40" i="37"/>
  <c r="R39" i="37"/>
  <c r="G39" i="37"/>
  <c r="F39" i="37"/>
  <c r="U38" i="37"/>
  <c r="R38" i="37"/>
  <c r="G38" i="37"/>
  <c r="F38" i="37"/>
  <c r="V37" i="37"/>
  <c r="R37" i="37"/>
  <c r="G37" i="37"/>
  <c r="F37" i="37"/>
  <c r="R36" i="37"/>
  <c r="G36" i="37"/>
  <c r="F36" i="37"/>
  <c r="R35" i="37"/>
  <c r="G35" i="37"/>
  <c r="F35" i="37"/>
  <c r="V34" i="37"/>
  <c r="R34" i="37"/>
  <c r="G34" i="37"/>
  <c r="F34" i="37"/>
  <c r="R33" i="37"/>
  <c r="G33" i="37"/>
  <c r="F33" i="37"/>
  <c r="R32" i="37"/>
  <c r="G32" i="37"/>
  <c r="F32" i="37"/>
  <c r="V31" i="37"/>
  <c r="R31" i="37"/>
  <c r="G31" i="37"/>
  <c r="F31" i="37"/>
  <c r="R30" i="37"/>
  <c r="G30" i="37"/>
  <c r="F30" i="37"/>
  <c r="R29" i="37"/>
  <c r="G29" i="37"/>
  <c r="F29" i="37"/>
  <c r="V28" i="37"/>
  <c r="R28" i="37"/>
  <c r="G28" i="37"/>
  <c r="F28" i="37"/>
  <c r="R27" i="37"/>
  <c r="G27" i="37"/>
  <c r="F27" i="37"/>
  <c r="U26" i="37"/>
  <c r="R26" i="37"/>
  <c r="G26" i="37"/>
  <c r="F26" i="37"/>
  <c r="V25" i="37"/>
  <c r="R25" i="37"/>
  <c r="G25" i="37"/>
  <c r="F25" i="37"/>
  <c r="R24" i="37"/>
  <c r="G24" i="37"/>
  <c r="F24" i="37"/>
  <c r="R23" i="37"/>
  <c r="G23" i="37"/>
  <c r="F23" i="37"/>
  <c r="V22" i="37"/>
  <c r="R22" i="37"/>
  <c r="G22" i="37"/>
  <c r="F22" i="37"/>
  <c r="R21" i="37"/>
  <c r="G21" i="37"/>
  <c r="F21" i="37"/>
  <c r="R20" i="37"/>
  <c r="G20" i="37"/>
  <c r="F20" i="37"/>
  <c r="V19" i="37"/>
  <c r="R19" i="37"/>
  <c r="G19" i="37"/>
  <c r="F19" i="37"/>
  <c r="R18" i="37"/>
  <c r="G18" i="37"/>
  <c r="F18" i="37"/>
  <c r="R17" i="37"/>
  <c r="G17" i="37"/>
  <c r="F17" i="37"/>
  <c r="V16" i="37"/>
  <c r="R16" i="37"/>
  <c r="G16" i="37"/>
  <c r="F16" i="37"/>
  <c r="R15" i="37"/>
  <c r="G15" i="37"/>
  <c r="F15" i="37"/>
  <c r="V14" i="37"/>
  <c r="R14" i="37"/>
  <c r="G14" i="37"/>
  <c r="F14" i="37"/>
  <c r="V13" i="37"/>
  <c r="R13" i="37"/>
  <c r="G13" i="37"/>
  <c r="F13" i="37"/>
  <c r="R12" i="37"/>
  <c r="G12" i="37"/>
  <c r="F12" i="37"/>
  <c r="C12" i="37"/>
  <c r="V11" i="37"/>
  <c r="R11" i="37"/>
  <c r="G11" i="37"/>
  <c r="F11" i="37"/>
  <c r="V10" i="37"/>
  <c r="R10" i="37"/>
  <c r="G10" i="37"/>
  <c r="F10" i="37"/>
  <c r="C10" i="37"/>
  <c r="V98" i="37" s="1"/>
  <c r="V9" i="37"/>
  <c r="R9" i="37"/>
  <c r="G9" i="37"/>
  <c r="F9" i="37"/>
  <c r="V8" i="37"/>
  <c r="R8" i="37"/>
  <c r="G8" i="37"/>
  <c r="F8" i="37"/>
  <c r="V7" i="37"/>
  <c r="R7" i="37"/>
  <c r="G7" i="37"/>
  <c r="F7" i="37"/>
  <c r="R6" i="37"/>
  <c r="G6" i="37"/>
  <c r="F6" i="37"/>
  <c r="V5" i="37"/>
  <c r="U5" i="37"/>
  <c r="R5" i="37"/>
  <c r="G5" i="37"/>
  <c r="F5" i="37"/>
  <c r="C5" i="37"/>
  <c r="W4" i="37"/>
  <c r="V4" i="37"/>
  <c r="Y4" i="37" s="1"/>
  <c r="R4" i="37"/>
  <c r="M98" i="37"/>
  <c r="U98" i="37" s="1"/>
  <c r="M97" i="37"/>
  <c r="U97" i="37" s="1"/>
  <c r="M96" i="37"/>
  <c r="U96" i="37" s="1"/>
  <c r="M95" i="37"/>
  <c r="U95" i="37" s="1"/>
  <c r="M94" i="37"/>
  <c r="U94" i="37" s="1"/>
  <c r="M92" i="37"/>
  <c r="U92" i="37" s="1"/>
  <c r="M91" i="37"/>
  <c r="U91" i="37" s="1"/>
  <c r="M90" i="37"/>
  <c r="U90" i="37" s="1"/>
  <c r="M89" i="37"/>
  <c r="U89" i="37" s="1"/>
  <c r="M88" i="37"/>
  <c r="U88" i="37" s="1"/>
  <c r="M86" i="37"/>
  <c r="U86" i="37" s="1"/>
  <c r="M85" i="37"/>
  <c r="U85" i="37" s="1"/>
  <c r="M84" i="37"/>
  <c r="U84" i="37" s="1"/>
  <c r="M83" i="37"/>
  <c r="U83" i="37" s="1"/>
  <c r="M82" i="37"/>
  <c r="U82" i="37" s="1"/>
  <c r="M80" i="37"/>
  <c r="U80" i="37" s="1"/>
  <c r="M79" i="37"/>
  <c r="U79" i="37" s="1"/>
  <c r="M78" i="37"/>
  <c r="U78" i="37" s="1"/>
  <c r="M77" i="37"/>
  <c r="U77" i="37" s="1"/>
  <c r="M76" i="37"/>
  <c r="U76" i="37" s="1"/>
  <c r="M74" i="37"/>
  <c r="U74" i="37" s="1"/>
  <c r="M73" i="37"/>
  <c r="U73" i="37" s="1"/>
  <c r="M72" i="37"/>
  <c r="U72" i="37" s="1"/>
  <c r="M71" i="37"/>
  <c r="U71" i="37" s="1"/>
  <c r="M70" i="37"/>
  <c r="U70" i="37" s="1"/>
  <c r="M68" i="37"/>
  <c r="U68" i="37" s="1"/>
  <c r="M67" i="37"/>
  <c r="U67" i="37" s="1"/>
  <c r="M66" i="37"/>
  <c r="U66" i="37" s="1"/>
  <c r="M65" i="37"/>
  <c r="U65" i="37" s="1"/>
  <c r="M64" i="37"/>
  <c r="U64" i="37" s="1"/>
  <c r="M62" i="37"/>
  <c r="M61" i="37"/>
  <c r="U61" i="37" s="1"/>
  <c r="M60" i="37"/>
  <c r="U60" i="37" s="1"/>
  <c r="M59" i="37"/>
  <c r="U59" i="37" s="1"/>
  <c r="M58" i="37"/>
  <c r="U58" i="37" s="1"/>
  <c r="M56" i="37"/>
  <c r="U56" i="37" s="1"/>
  <c r="M55" i="37"/>
  <c r="U55" i="37" s="1"/>
  <c r="M54" i="37"/>
  <c r="U54" i="37" s="1"/>
  <c r="M53" i="37"/>
  <c r="U53" i="37" s="1"/>
  <c r="M52" i="37"/>
  <c r="U52" i="37" s="1"/>
  <c r="M50" i="37"/>
  <c r="U50" i="37" s="1"/>
  <c r="M49" i="37"/>
  <c r="U49" i="37" s="1"/>
  <c r="M48" i="37"/>
  <c r="U48" i="37" s="1"/>
  <c r="M47" i="37"/>
  <c r="U47" i="37" s="1"/>
  <c r="M46" i="37"/>
  <c r="U46" i="37" s="1"/>
  <c r="M44" i="37"/>
  <c r="U44" i="37" s="1"/>
  <c r="M43" i="37"/>
  <c r="U43" i="37" s="1"/>
  <c r="M42" i="37"/>
  <c r="U42" i="37" s="1"/>
  <c r="M41" i="37"/>
  <c r="U41" i="37" s="1"/>
  <c r="M40" i="37"/>
  <c r="U40" i="37" s="1"/>
  <c r="M38" i="37"/>
  <c r="M37" i="37"/>
  <c r="U37" i="37" s="1"/>
  <c r="M36" i="37"/>
  <c r="U36" i="37" s="1"/>
  <c r="M35" i="37"/>
  <c r="U35" i="37" s="1"/>
  <c r="M34" i="37"/>
  <c r="U34" i="37" s="1"/>
  <c r="M32" i="37"/>
  <c r="U32" i="37" s="1"/>
  <c r="M31" i="37"/>
  <c r="U31" i="37" s="1"/>
  <c r="M30" i="37"/>
  <c r="U30" i="37" s="1"/>
  <c r="M29" i="37"/>
  <c r="U29" i="37" s="1"/>
  <c r="M28" i="37"/>
  <c r="U28" i="37" s="1"/>
  <c r="M26" i="37"/>
  <c r="M25" i="37"/>
  <c r="U25" i="37" s="1"/>
  <c r="M24" i="37"/>
  <c r="U24" i="37" s="1"/>
  <c r="M23" i="37"/>
  <c r="U23" i="37" s="1"/>
  <c r="M22" i="37"/>
  <c r="U22" i="37" s="1"/>
  <c r="M20" i="37"/>
  <c r="U20" i="37" s="1"/>
  <c r="M19" i="37"/>
  <c r="U19" i="37" s="1"/>
  <c r="M18" i="37"/>
  <c r="U18" i="37" s="1"/>
  <c r="M17" i="37"/>
  <c r="U17" i="37" s="1"/>
  <c r="M16" i="37"/>
  <c r="U16" i="37" s="1"/>
  <c r="M14" i="37"/>
  <c r="U14" i="37" s="1"/>
  <c r="M13" i="37"/>
  <c r="U13" i="37" s="1"/>
  <c r="M12" i="37"/>
  <c r="U12" i="37" s="1"/>
  <c r="M11" i="37"/>
  <c r="U11" i="37" s="1"/>
  <c r="M10" i="37"/>
  <c r="U10" i="37" s="1"/>
  <c r="M8" i="37"/>
  <c r="U8" i="37" s="1"/>
  <c r="M7" i="37"/>
  <c r="U7" i="37" s="1"/>
  <c r="M6" i="37"/>
  <c r="U6" i="37" s="1"/>
  <c r="M5" i="37"/>
  <c r="M4" i="37"/>
  <c r="U4" i="37" s="1"/>
  <c r="X4" i="37" s="1"/>
  <c r="M4" i="37" a="1"/>
  <c r="M93" i="37" s="1"/>
  <c r="U93" i="37" s="1"/>
  <c r="G4" i="37"/>
  <c r="F4" i="37"/>
  <c r="AT3" i="37"/>
  <c r="R3" i="37"/>
  <c r="AH3" i="37" s="1"/>
  <c r="AQ3" i="37" s="1"/>
  <c r="O3" i="37"/>
  <c r="P3" i="37" s="1"/>
  <c r="AF3" i="37" s="1"/>
  <c r="AO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V69" i="36"/>
  <c r="G69" i="36"/>
  <c r="F69" i="36"/>
  <c r="V68" i="36"/>
  <c r="G68" i="36"/>
  <c r="F68" i="36"/>
  <c r="V67" i="36"/>
  <c r="G67" i="36"/>
  <c r="F67" i="36"/>
  <c r="V66" i="36"/>
  <c r="G66" i="36"/>
  <c r="F66" i="36"/>
  <c r="V65" i="36"/>
  <c r="G65" i="36"/>
  <c r="F65" i="36"/>
  <c r="V64" i="36"/>
  <c r="G64" i="36"/>
  <c r="F64" i="36"/>
  <c r="V63" i="36"/>
  <c r="G63" i="36"/>
  <c r="F63" i="36"/>
  <c r="V62" i="36"/>
  <c r="G62" i="36"/>
  <c r="F62" i="36"/>
  <c r="V61" i="36"/>
  <c r="R61" i="36"/>
  <c r="G61" i="36"/>
  <c r="F61" i="36"/>
  <c r="V60" i="36"/>
  <c r="G60" i="36"/>
  <c r="F60" i="36"/>
  <c r="V59" i="36"/>
  <c r="G59" i="36"/>
  <c r="F59" i="36"/>
  <c r="V58" i="36"/>
  <c r="G58" i="36"/>
  <c r="F58" i="36"/>
  <c r="V57" i="36"/>
  <c r="G57" i="36"/>
  <c r="F57" i="36"/>
  <c r="V56" i="36"/>
  <c r="G56" i="36"/>
  <c r="F56" i="36"/>
  <c r="V55" i="36"/>
  <c r="G55" i="36"/>
  <c r="F55" i="36"/>
  <c r="V54" i="36"/>
  <c r="G54" i="36"/>
  <c r="F54" i="36"/>
  <c r="V53" i="36"/>
  <c r="G53" i="36"/>
  <c r="F53" i="36"/>
  <c r="V52" i="36"/>
  <c r="R52" i="36"/>
  <c r="G52" i="36"/>
  <c r="F52" i="36"/>
  <c r="V51" i="36"/>
  <c r="G51" i="36"/>
  <c r="F51" i="36"/>
  <c r="V50" i="36"/>
  <c r="G50" i="36"/>
  <c r="F50" i="36"/>
  <c r="V49" i="36"/>
  <c r="G49" i="36"/>
  <c r="F49" i="36"/>
  <c r="V48" i="36"/>
  <c r="G48" i="36"/>
  <c r="F48" i="36"/>
  <c r="V47" i="36"/>
  <c r="G47" i="36"/>
  <c r="F47" i="36"/>
  <c r="V46" i="36"/>
  <c r="G46" i="36"/>
  <c r="F46" i="36"/>
  <c r="V45" i="36"/>
  <c r="G45" i="36"/>
  <c r="F45" i="36"/>
  <c r="V44" i="36"/>
  <c r="G44" i="36"/>
  <c r="F44" i="36"/>
  <c r="V43" i="36"/>
  <c r="R43" i="36"/>
  <c r="G43" i="36"/>
  <c r="F43" i="36"/>
  <c r="V42" i="36"/>
  <c r="G42" i="36"/>
  <c r="F42" i="36"/>
  <c r="V41" i="36"/>
  <c r="G41" i="36"/>
  <c r="F41" i="36"/>
  <c r="V40" i="36"/>
  <c r="G40" i="36"/>
  <c r="F40" i="36"/>
  <c r="V39" i="36"/>
  <c r="G39" i="36"/>
  <c r="F39" i="36"/>
  <c r="V38" i="36"/>
  <c r="G38" i="36"/>
  <c r="F38" i="36"/>
  <c r="V37" i="36"/>
  <c r="G37" i="36"/>
  <c r="F37" i="36"/>
  <c r="V36" i="36"/>
  <c r="G36" i="36"/>
  <c r="F36" i="36"/>
  <c r="V35" i="36"/>
  <c r="G35" i="36"/>
  <c r="F35" i="36"/>
  <c r="V34" i="36"/>
  <c r="R34" i="36"/>
  <c r="G34" i="36"/>
  <c r="F34" i="36"/>
  <c r="V33" i="36"/>
  <c r="G33" i="36"/>
  <c r="F33" i="36"/>
  <c r="V32" i="36"/>
  <c r="G32" i="36"/>
  <c r="F32" i="36"/>
  <c r="V31" i="36"/>
  <c r="G31" i="36"/>
  <c r="F31" i="36"/>
  <c r="V30" i="36"/>
  <c r="G30" i="36"/>
  <c r="F30" i="36"/>
  <c r="V29" i="36"/>
  <c r="G29" i="36"/>
  <c r="F29" i="36"/>
  <c r="V28" i="36"/>
  <c r="G28" i="36"/>
  <c r="F28" i="36"/>
  <c r="V27" i="36"/>
  <c r="G27" i="36"/>
  <c r="F27" i="36"/>
  <c r="V26" i="36"/>
  <c r="G26" i="36"/>
  <c r="F26" i="36"/>
  <c r="V25" i="36"/>
  <c r="R25" i="36"/>
  <c r="G25" i="36"/>
  <c r="F25" i="36"/>
  <c r="V24" i="36"/>
  <c r="G24" i="36"/>
  <c r="F24" i="36"/>
  <c r="V23" i="36"/>
  <c r="G23" i="36"/>
  <c r="F23" i="36"/>
  <c r="V22" i="36"/>
  <c r="G22" i="36"/>
  <c r="F22" i="36"/>
  <c r="V21" i="36"/>
  <c r="G21" i="36"/>
  <c r="F21" i="36"/>
  <c r="V20" i="36"/>
  <c r="G20" i="36"/>
  <c r="F20" i="36"/>
  <c r="V19" i="36"/>
  <c r="G19" i="36"/>
  <c r="F19" i="36"/>
  <c r="V18" i="36"/>
  <c r="G18" i="36"/>
  <c r="F18" i="36"/>
  <c r="V17" i="36"/>
  <c r="G17" i="36"/>
  <c r="F17" i="36"/>
  <c r="V16" i="36"/>
  <c r="R16" i="36"/>
  <c r="G16" i="36"/>
  <c r="F16" i="36"/>
  <c r="V15" i="36"/>
  <c r="G15" i="36"/>
  <c r="F15" i="36"/>
  <c r="V14" i="36"/>
  <c r="G14" i="36"/>
  <c r="F14" i="36"/>
  <c r="V13" i="36"/>
  <c r="G13" i="36"/>
  <c r="F13" i="36"/>
  <c r="V12" i="36"/>
  <c r="G12" i="36"/>
  <c r="F12" i="36"/>
  <c r="C12" i="36"/>
  <c r="V11" i="36"/>
  <c r="G11" i="36"/>
  <c r="F11" i="36"/>
  <c r="V10" i="36"/>
  <c r="G10" i="36"/>
  <c r="F10" i="36"/>
  <c r="C10" i="36"/>
  <c r="V9" i="36"/>
  <c r="G9" i="36"/>
  <c r="F9" i="36"/>
  <c r="V8" i="36"/>
  <c r="G8" i="36"/>
  <c r="F8" i="36"/>
  <c r="V7" i="36"/>
  <c r="G7" i="36"/>
  <c r="F7" i="36"/>
  <c r="V6" i="36"/>
  <c r="G6" i="36"/>
  <c r="F6" i="36"/>
  <c r="C6" i="36"/>
  <c r="R67" i="36" s="1"/>
  <c r="V5" i="36"/>
  <c r="G5" i="36"/>
  <c r="F5" i="36"/>
  <c r="C5" i="36"/>
  <c r="Y4" i="36"/>
  <c r="W4" i="36"/>
  <c r="V4" i="36"/>
  <c r="M63" i="36"/>
  <c r="U63" i="36" s="1"/>
  <c r="M54" i="36"/>
  <c r="U54" i="36" s="1"/>
  <c r="M45" i="36"/>
  <c r="U45" i="36" s="1"/>
  <c r="M36" i="36"/>
  <c r="U36" i="36" s="1"/>
  <c r="M27" i="36"/>
  <c r="U27" i="36" s="1"/>
  <c r="M18" i="36"/>
  <c r="U18" i="36" s="1"/>
  <c r="M9" i="36"/>
  <c r="U9" i="36" s="1"/>
  <c r="M4" i="36" a="1"/>
  <c r="M69" i="36" s="1"/>
  <c r="U69" i="36" s="1"/>
  <c r="G4" i="36"/>
  <c r="F4" i="36"/>
  <c r="AT3" i="36"/>
  <c r="O3" i="36"/>
  <c r="P3" i="36" s="1"/>
  <c r="AF3" i="36" s="1"/>
  <c r="AO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V79" i="35"/>
  <c r="R79" i="35"/>
  <c r="G79" i="35"/>
  <c r="F79" i="35"/>
  <c r="G78" i="35"/>
  <c r="F78" i="35"/>
  <c r="G77" i="35"/>
  <c r="F77" i="35"/>
  <c r="V76" i="35"/>
  <c r="R76" i="35"/>
  <c r="G76" i="35"/>
  <c r="F76" i="35"/>
  <c r="G75" i="35"/>
  <c r="F75" i="35"/>
  <c r="G74" i="35"/>
  <c r="F74" i="35"/>
  <c r="R73" i="35"/>
  <c r="G73" i="35"/>
  <c r="F73" i="35"/>
  <c r="G72" i="35"/>
  <c r="F72" i="35"/>
  <c r="G71" i="35"/>
  <c r="F71" i="35"/>
  <c r="V70" i="35"/>
  <c r="R70" i="35"/>
  <c r="G70" i="35"/>
  <c r="F70" i="35"/>
  <c r="G69" i="35"/>
  <c r="F69" i="35"/>
  <c r="G68" i="35"/>
  <c r="F68" i="35"/>
  <c r="V67" i="35"/>
  <c r="R67" i="35"/>
  <c r="G67" i="35"/>
  <c r="F67" i="35"/>
  <c r="G66" i="35"/>
  <c r="F66" i="35"/>
  <c r="G65" i="35"/>
  <c r="F65" i="35"/>
  <c r="R64" i="35"/>
  <c r="G64" i="35"/>
  <c r="F64" i="35"/>
  <c r="G63" i="35"/>
  <c r="F63" i="35"/>
  <c r="G62" i="35"/>
  <c r="F62" i="35"/>
  <c r="V61" i="35"/>
  <c r="R61" i="35"/>
  <c r="G61" i="35"/>
  <c r="F61" i="35"/>
  <c r="G60" i="35"/>
  <c r="F60" i="35"/>
  <c r="G59" i="35"/>
  <c r="F59" i="35"/>
  <c r="V58" i="35"/>
  <c r="R58" i="35"/>
  <c r="G58" i="35"/>
  <c r="F58" i="35"/>
  <c r="G57" i="35"/>
  <c r="F57" i="35"/>
  <c r="G56" i="35"/>
  <c r="F56" i="35"/>
  <c r="R55" i="35"/>
  <c r="G55" i="35"/>
  <c r="F55" i="35"/>
  <c r="G54" i="35"/>
  <c r="F54" i="35"/>
  <c r="G53" i="35"/>
  <c r="F53" i="35"/>
  <c r="V52" i="35"/>
  <c r="R52" i="35"/>
  <c r="G52" i="35"/>
  <c r="F52" i="35"/>
  <c r="G51" i="35"/>
  <c r="F51" i="35"/>
  <c r="G50" i="35"/>
  <c r="F50" i="35"/>
  <c r="V49" i="35"/>
  <c r="R49" i="35"/>
  <c r="G49" i="35"/>
  <c r="F49" i="35"/>
  <c r="G48" i="35"/>
  <c r="F48" i="35"/>
  <c r="G47" i="35"/>
  <c r="F47" i="35"/>
  <c r="R46" i="35"/>
  <c r="G46" i="35"/>
  <c r="F46" i="35"/>
  <c r="G45" i="35"/>
  <c r="F45" i="35"/>
  <c r="G44" i="35"/>
  <c r="F44" i="35"/>
  <c r="V43" i="35"/>
  <c r="R43" i="35"/>
  <c r="G43" i="35"/>
  <c r="F43" i="35"/>
  <c r="G42" i="35"/>
  <c r="F42" i="35"/>
  <c r="G41" i="35"/>
  <c r="F41" i="35"/>
  <c r="V40" i="35"/>
  <c r="R40" i="35"/>
  <c r="G40" i="35"/>
  <c r="F40" i="35"/>
  <c r="G39" i="35"/>
  <c r="F39" i="35"/>
  <c r="G38" i="35"/>
  <c r="F38" i="35"/>
  <c r="R37" i="35"/>
  <c r="G37" i="35"/>
  <c r="F37" i="35"/>
  <c r="G36" i="35"/>
  <c r="F36" i="35"/>
  <c r="V35" i="35"/>
  <c r="G35" i="35"/>
  <c r="F35" i="35"/>
  <c r="V34" i="35"/>
  <c r="R34" i="35"/>
  <c r="G34" i="35"/>
  <c r="F34" i="35"/>
  <c r="G33" i="35"/>
  <c r="F33" i="35"/>
  <c r="V32" i="35"/>
  <c r="G32" i="35"/>
  <c r="F32" i="35"/>
  <c r="V31" i="35"/>
  <c r="R31" i="35"/>
  <c r="G31" i="35"/>
  <c r="F31" i="35"/>
  <c r="G30" i="35"/>
  <c r="F30" i="35"/>
  <c r="V29" i="35"/>
  <c r="G29" i="35"/>
  <c r="F29" i="35"/>
  <c r="V28" i="35"/>
  <c r="R28" i="35"/>
  <c r="G28" i="35"/>
  <c r="F28" i="35"/>
  <c r="G27" i="35"/>
  <c r="F27" i="35"/>
  <c r="V26" i="35"/>
  <c r="G26" i="35"/>
  <c r="F26" i="35"/>
  <c r="V25" i="35"/>
  <c r="R25" i="35"/>
  <c r="G25" i="35"/>
  <c r="F25" i="35"/>
  <c r="G24" i="35"/>
  <c r="F24" i="35"/>
  <c r="V23" i="35"/>
  <c r="R23" i="35"/>
  <c r="G23" i="35"/>
  <c r="F23" i="35"/>
  <c r="V22" i="35"/>
  <c r="R22" i="35"/>
  <c r="G22" i="35"/>
  <c r="F22" i="35"/>
  <c r="R21" i="35"/>
  <c r="G21" i="35"/>
  <c r="F21" i="35"/>
  <c r="V20" i="35"/>
  <c r="R20" i="35"/>
  <c r="G20" i="35"/>
  <c r="F20" i="35"/>
  <c r="V19" i="35"/>
  <c r="R19" i="35"/>
  <c r="G19" i="35"/>
  <c r="F19" i="35"/>
  <c r="R18" i="35"/>
  <c r="G18" i="35"/>
  <c r="F18" i="35"/>
  <c r="V17" i="35"/>
  <c r="R17" i="35"/>
  <c r="G17" i="35"/>
  <c r="F17" i="35"/>
  <c r="V16" i="35"/>
  <c r="G16" i="35"/>
  <c r="F16" i="35"/>
  <c r="R15" i="35"/>
  <c r="G15" i="35"/>
  <c r="F15" i="35"/>
  <c r="V14" i="35"/>
  <c r="R14" i="35"/>
  <c r="G14" i="35"/>
  <c r="F14" i="35"/>
  <c r="V13" i="35"/>
  <c r="R13" i="35"/>
  <c r="G13" i="35"/>
  <c r="F13" i="35"/>
  <c r="R12" i="35"/>
  <c r="G12" i="35"/>
  <c r="F12" i="35"/>
  <c r="C12" i="35"/>
  <c r="V11" i="35"/>
  <c r="G11" i="35"/>
  <c r="F11" i="35"/>
  <c r="V10" i="35"/>
  <c r="R10" i="35"/>
  <c r="G10" i="35"/>
  <c r="F10" i="35"/>
  <c r="C10" i="35"/>
  <c r="V9" i="35"/>
  <c r="G9" i="35"/>
  <c r="F9" i="35"/>
  <c r="V8" i="35"/>
  <c r="R8" i="35"/>
  <c r="G8" i="35"/>
  <c r="F8" i="35"/>
  <c r="V7" i="35"/>
  <c r="G7" i="35"/>
  <c r="F7" i="35"/>
  <c r="R6" i="35"/>
  <c r="G6" i="35"/>
  <c r="F6" i="35"/>
  <c r="C6" i="35"/>
  <c r="V5" i="35"/>
  <c r="R5" i="35"/>
  <c r="G5" i="35"/>
  <c r="F5" i="35"/>
  <c r="C5" i="35"/>
  <c r="W4" i="35"/>
  <c r="V4" i="35"/>
  <c r="Y4" i="35" s="1"/>
  <c r="R4" i="35"/>
  <c r="M79" i="35"/>
  <c r="U79" i="35" s="1"/>
  <c r="M78" i="35"/>
  <c r="U78" i="35" s="1"/>
  <c r="M77" i="35"/>
  <c r="U77" i="35" s="1"/>
  <c r="M76" i="35"/>
  <c r="U76" i="35" s="1"/>
  <c r="M74" i="35"/>
  <c r="U74" i="35" s="1"/>
  <c r="M73" i="35"/>
  <c r="U73" i="35" s="1"/>
  <c r="M72" i="35"/>
  <c r="U72" i="35" s="1"/>
  <c r="M71" i="35"/>
  <c r="U71" i="35" s="1"/>
  <c r="M70" i="35"/>
  <c r="U70" i="35" s="1"/>
  <c r="M68" i="35"/>
  <c r="U68" i="35" s="1"/>
  <c r="M67" i="35"/>
  <c r="U67" i="35" s="1"/>
  <c r="M66" i="35"/>
  <c r="U66" i="35" s="1"/>
  <c r="M65" i="35"/>
  <c r="U65" i="35" s="1"/>
  <c r="M64" i="35"/>
  <c r="U64" i="35" s="1"/>
  <c r="M62" i="35"/>
  <c r="U62" i="35" s="1"/>
  <c r="M61" i="35"/>
  <c r="U61" i="35" s="1"/>
  <c r="M60" i="35"/>
  <c r="U60" i="35" s="1"/>
  <c r="M59" i="35"/>
  <c r="U59" i="35" s="1"/>
  <c r="M58" i="35"/>
  <c r="U58" i="35" s="1"/>
  <c r="M56" i="35"/>
  <c r="U56" i="35" s="1"/>
  <c r="M55" i="35"/>
  <c r="U55" i="35" s="1"/>
  <c r="M54" i="35"/>
  <c r="U54" i="35" s="1"/>
  <c r="M53" i="35"/>
  <c r="U53" i="35" s="1"/>
  <c r="M52" i="35"/>
  <c r="U52" i="35" s="1"/>
  <c r="M50" i="35"/>
  <c r="U50" i="35" s="1"/>
  <c r="M49" i="35"/>
  <c r="U49" i="35" s="1"/>
  <c r="M48" i="35"/>
  <c r="U48" i="35" s="1"/>
  <c r="M47" i="35"/>
  <c r="U47" i="35" s="1"/>
  <c r="M46" i="35"/>
  <c r="U46" i="35" s="1"/>
  <c r="M44" i="35"/>
  <c r="U44" i="35" s="1"/>
  <c r="M43" i="35"/>
  <c r="U43" i="35" s="1"/>
  <c r="M42" i="35"/>
  <c r="U42" i="35" s="1"/>
  <c r="M41" i="35"/>
  <c r="U41" i="35" s="1"/>
  <c r="M40" i="35"/>
  <c r="U40" i="35" s="1"/>
  <c r="M38" i="35"/>
  <c r="U38" i="35" s="1"/>
  <c r="M37" i="35"/>
  <c r="U37" i="35" s="1"/>
  <c r="M36" i="35"/>
  <c r="U36" i="35" s="1"/>
  <c r="M35" i="35"/>
  <c r="U35" i="35" s="1"/>
  <c r="M34" i="35"/>
  <c r="U34" i="35" s="1"/>
  <c r="M32" i="35"/>
  <c r="U32" i="35" s="1"/>
  <c r="M31" i="35"/>
  <c r="U31" i="35" s="1"/>
  <c r="M30" i="35"/>
  <c r="U30" i="35" s="1"/>
  <c r="M29" i="35"/>
  <c r="U29" i="35" s="1"/>
  <c r="M28" i="35"/>
  <c r="U28" i="35" s="1"/>
  <c r="M26" i="35"/>
  <c r="U26" i="35" s="1"/>
  <c r="M25" i="35"/>
  <c r="U25" i="35" s="1"/>
  <c r="M24" i="35"/>
  <c r="U24" i="35" s="1"/>
  <c r="M23" i="35"/>
  <c r="U23" i="35" s="1"/>
  <c r="M22" i="35"/>
  <c r="U22" i="35" s="1"/>
  <c r="M20" i="35"/>
  <c r="U20" i="35" s="1"/>
  <c r="M19" i="35"/>
  <c r="U19" i="35" s="1"/>
  <c r="M18" i="35"/>
  <c r="U18" i="35" s="1"/>
  <c r="M17" i="35"/>
  <c r="U17" i="35" s="1"/>
  <c r="M16" i="35"/>
  <c r="U16" i="35" s="1"/>
  <c r="M14" i="35"/>
  <c r="U14" i="35" s="1"/>
  <c r="M13" i="35"/>
  <c r="U13" i="35" s="1"/>
  <c r="M12" i="35"/>
  <c r="U12" i="35" s="1"/>
  <c r="M11" i="35"/>
  <c r="U11" i="35" s="1"/>
  <c r="M10" i="35"/>
  <c r="U10" i="35" s="1"/>
  <c r="M8" i="35"/>
  <c r="U8" i="35" s="1"/>
  <c r="M7" i="35"/>
  <c r="U7" i="35" s="1"/>
  <c r="M6" i="35"/>
  <c r="U6" i="35" s="1"/>
  <c r="M5" i="35"/>
  <c r="U5" i="35" s="1"/>
  <c r="M4" i="35"/>
  <c r="U4" i="35" s="1"/>
  <c r="X4" i="35" s="1"/>
  <c r="AH4" i="35" s="1"/>
  <c r="M4" i="35" a="1"/>
  <c r="M75" i="35" s="1"/>
  <c r="U75" i="35" s="1"/>
  <c r="G4" i="35"/>
  <c r="F4" i="35"/>
  <c r="AT3" i="35"/>
  <c r="AH3" i="35"/>
  <c r="AQ3" i="35" s="1"/>
  <c r="R3" i="35"/>
  <c r="O3" i="35"/>
  <c r="AE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R88" i="34"/>
  <c r="G88" i="34"/>
  <c r="F88" i="34"/>
  <c r="G87" i="34"/>
  <c r="F87" i="34"/>
  <c r="G86" i="34"/>
  <c r="F86" i="34"/>
  <c r="G85" i="34"/>
  <c r="F85" i="34"/>
  <c r="R84" i="34"/>
  <c r="G84" i="34"/>
  <c r="F84" i="34"/>
  <c r="G83" i="34"/>
  <c r="F83" i="34"/>
  <c r="G82" i="34"/>
  <c r="F82" i="34"/>
  <c r="G81" i="34"/>
  <c r="F81" i="34"/>
  <c r="G80" i="34"/>
  <c r="F80" i="34"/>
  <c r="R79" i="34"/>
  <c r="G79" i="34"/>
  <c r="F79" i="34"/>
  <c r="G78" i="34"/>
  <c r="F78" i="34"/>
  <c r="G77" i="34"/>
  <c r="F77" i="34"/>
  <c r="G76" i="34"/>
  <c r="F76" i="34"/>
  <c r="R75" i="34"/>
  <c r="G75" i="34"/>
  <c r="F75" i="34"/>
  <c r="G74" i="34"/>
  <c r="F74" i="34"/>
  <c r="G73" i="34"/>
  <c r="F73" i="34"/>
  <c r="G72" i="34"/>
  <c r="F72" i="34"/>
  <c r="G71" i="34"/>
  <c r="F71" i="34"/>
  <c r="R70" i="34"/>
  <c r="G70" i="34"/>
  <c r="F70" i="34"/>
  <c r="G69" i="34"/>
  <c r="F69" i="34"/>
  <c r="G68" i="34"/>
  <c r="F68" i="34"/>
  <c r="G67" i="34"/>
  <c r="F67" i="34"/>
  <c r="R66" i="34"/>
  <c r="G66" i="34"/>
  <c r="F66" i="34"/>
  <c r="G65" i="34"/>
  <c r="F65" i="34"/>
  <c r="G64" i="34"/>
  <c r="F64" i="34"/>
  <c r="G63" i="34"/>
  <c r="F63" i="34"/>
  <c r="G62" i="34"/>
  <c r="F62" i="34"/>
  <c r="R61" i="34"/>
  <c r="G61" i="34"/>
  <c r="F61" i="34"/>
  <c r="G60" i="34"/>
  <c r="F60" i="34"/>
  <c r="G59" i="34"/>
  <c r="F59" i="34"/>
  <c r="G58" i="34"/>
  <c r="F58" i="34"/>
  <c r="R57" i="34"/>
  <c r="G57" i="34"/>
  <c r="F57" i="34"/>
  <c r="G56" i="34"/>
  <c r="F56" i="34"/>
  <c r="G55" i="34"/>
  <c r="F55" i="34"/>
  <c r="G54" i="34"/>
  <c r="F54" i="34"/>
  <c r="G53" i="34"/>
  <c r="F53" i="34"/>
  <c r="R52" i="34"/>
  <c r="G52" i="34"/>
  <c r="F52" i="34"/>
  <c r="G51" i="34"/>
  <c r="F51" i="34"/>
  <c r="G50" i="34"/>
  <c r="F50" i="34"/>
  <c r="G49" i="34"/>
  <c r="F49" i="34"/>
  <c r="R48" i="34"/>
  <c r="G48" i="34"/>
  <c r="F48" i="34"/>
  <c r="G47" i="34"/>
  <c r="F47" i="34"/>
  <c r="G46" i="34"/>
  <c r="F46" i="34"/>
  <c r="G45" i="34"/>
  <c r="F45" i="34"/>
  <c r="G44" i="34"/>
  <c r="F44" i="34"/>
  <c r="R43" i="34"/>
  <c r="G43" i="34"/>
  <c r="F43" i="34"/>
  <c r="G42" i="34"/>
  <c r="F42" i="34"/>
  <c r="G41" i="34"/>
  <c r="F41" i="34"/>
  <c r="G40" i="34"/>
  <c r="F40" i="34"/>
  <c r="R39" i="34"/>
  <c r="G39" i="34"/>
  <c r="F39" i="34"/>
  <c r="G38" i="34"/>
  <c r="F38" i="34"/>
  <c r="G37" i="34"/>
  <c r="F37" i="34"/>
  <c r="G36" i="34"/>
  <c r="F36" i="34"/>
  <c r="G35" i="34"/>
  <c r="F35" i="34"/>
  <c r="R34" i="34"/>
  <c r="G34" i="34"/>
  <c r="F34" i="34"/>
  <c r="G33" i="34"/>
  <c r="F33" i="34"/>
  <c r="G32" i="34"/>
  <c r="F32" i="34"/>
  <c r="G31" i="34"/>
  <c r="F31" i="34"/>
  <c r="R30" i="34"/>
  <c r="G30" i="34"/>
  <c r="F30" i="34"/>
  <c r="G29" i="34"/>
  <c r="F29" i="34"/>
  <c r="G28" i="34"/>
  <c r="F28" i="34"/>
  <c r="G27" i="34"/>
  <c r="F27" i="34"/>
  <c r="G26" i="34"/>
  <c r="F26" i="34"/>
  <c r="R25" i="34"/>
  <c r="G25" i="34"/>
  <c r="F25" i="34"/>
  <c r="G24" i="34"/>
  <c r="F24" i="34"/>
  <c r="G23" i="34"/>
  <c r="F23" i="34"/>
  <c r="G22" i="34"/>
  <c r="F22" i="34"/>
  <c r="R21" i="34"/>
  <c r="G21" i="34"/>
  <c r="F21" i="34"/>
  <c r="G20" i="34"/>
  <c r="F20" i="34"/>
  <c r="G19" i="34"/>
  <c r="F19" i="34"/>
  <c r="G18" i="34"/>
  <c r="F18" i="34"/>
  <c r="G17" i="34"/>
  <c r="F17" i="34"/>
  <c r="R16" i="34"/>
  <c r="G16" i="34"/>
  <c r="F16" i="34"/>
  <c r="G15" i="34"/>
  <c r="F15" i="34"/>
  <c r="G14" i="34"/>
  <c r="F14" i="34"/>
  <c r="G13" i="34"/>
  <c r="F13" i="34"/>
  <c r="R12" i="34"/>
  <c r="G12" i="34"/>
  <c r="F12" i="34"/>
  <c r="C12" i="34"/>
  <c r="G11" i="34"/>
  <c r="F11" i="34"/>
  <c r="G10" i="34"/>
  <c r="F10" i="34"/>
  <c r="C10" i="34"/>
  <c r="V87" i="34" s="1"/>
  <c r="G9" i="34"/>
  <c r="F9" i="34"/>
  <c r="G8" i="34"/>
  <c r="F8" i="34"/>
  <c r="G7" i="34"/>
  <c r="F7" i="34"/>
  <c r="R6" i="34"/>
  <c r="G6" i="34"/>
  <c r="F6" i="34"/>
  <c r="C6" i="34"/>
  <c r="R11" i="34" s="1"/>
  <c r="V5" i="34"/>
  <c r="R5" i="34"/>
  <c r="G5" i="34"/>
  <c r="F5" i="34"/>
  <c r="C5" i="34"/>
  <c r="W4" i="34"/>
  <c r="M85" i="34"/>
  <c r="U85" i="34" s="1"/>
  <c r="M77" i="34"/>
  <c r="U77" i="34" s="1"/>
  <c r="M70" i="34"/>
  <c r="U70" i="34" s="1"/>
  <c r="M63" i="34"/>
  <c r="U63" i="34" s="1"/>
  <c r="M56" i="34"/>
  <c r="U56" i="34" s="1"/>
  <c r="M49" i="34"/>
  <c r="U49" i="34" s="1"/>
  <c r="M41" i="34"/>
  <c r="U41" i="34" s="1"/>
  <c r="M34" i="34"/>
  <c r="U34" i="34" s="1"/>
  <c r="M27" i="34"/>
  <c r="U27" i="34" s="1"/>
  <c r="M20" i="34"/>
  <c r="U20" i="34" s="1"/>
  <c r="M13" i="34"/>
  <c r="U13" i="34" s="1"/>
  <c r="M5" i="34"/>
  <c r="U5" i="34" s="1"/>
  <c r="M4" i="34" a="1"/>
  <c r="M88" i="34" s="1"/>
  <c r="U88" i="34" s="1"/>
  <c r="G4" i="34"/>
  <c r="F4" i="34"/>
  <c r="AT3" i="34"/>
  <c r="R3" i="34"/>
  <c r="O3" i="34"/>
  <c r="AE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G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G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G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G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G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G46" i="33"/>
  <c r="F46" i="33"/>
  <c r="V45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G40" i="33"/>
  <c r="F40" i="33"/>
  <c r="V39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G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G28" i="33"/>
  <c r="F28" i="33"/>
  <c r="V27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V21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33" i="33" s="1"/>
  <c r="R9" i="33"/>
  <c r="G9" i="33"/>
  <c r="F9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V4" i="33"/>
  <c r="Y4" i="33" s="1"/>
  <c r="R4" i="33"/>
  <c r="M97" i="33"/>
  <c r="U97" i="33" s="1"/>
  <c r="M95" i="33"/>
  <c r="U95" i="33" s="1"/>
  <c r="M93" i="33"/>
  <c r="U93" i="33" s="1"/>
  <c r="M91" i="33"/>
  <c r="U91" i="33" s="1"/>
  <c r="M90" i="33"/>
  <c r="U90" i="33" s="1"/>
  <c r="M88" i="33"/>
  <c r="U88" i="33" s="1"/>
  <c r="M85" i="33"/>
  <c r="U85" i="33" s="1"/>
  <c r="M84" i="33"/>
  <c r="U84" i="33" s="1"/>
  <c r="M83" i="33"/>
  <c r="U83" i="33" s="1"/>
  <c r="M81" i="33"/>
  <c r="U81" i="33" s="1"/>
  <c r="M78" i="33"/>
  <c r="U78" i="33" s="1"/>
  <c r="M77" i="33"/>
  <c r="U77" i="33" s="1"/>
  <c r="M76" i="33"/>
  <c r="U76" i="33" s="1"/>
  <c r="M73" i="33"/>
  <c r="U73" i="33" s="1"/>
  <c r="M71" i="33"/>
  <c r="U71" i="33" s="1"/>
  <c r="M70" i="33"/>
  <c r="U70" i="33" s="1"/>
  <c r="M69" i="33"/>
  <c r="U69" i="33" s="1"/>
  <c r="M66" i="33"/>
  <c r="U66" i="33" s="1"/>
  <c r="M64" i="33"/>
  <c r="U64" i="33" s="1"/>
  <c r="M63" i="33"/>
  <c r="U63" i="33" s="1"/>
  <c r="M61" i="33"/>
  <c r="U61" i="33" s="1"/>
  <c r="M59" i="33"/>
  <c r="U59" i="33" s="1"/>
  <c r="M57" i="33"/>
  <c r="U57" i="33" s="1"/>
  <c r="M55" i="33"/>
  <c r="U55" i="33" s="1"/>
  <c r="M54" i="33"/>
  <c r="U54" i="33" s="1"/>
  <c r="M52" i="33"/>
  <c r="U52" i="33" s="1"/>
  <c r="M49" i="33"/>
  <c r="U49" i="33" s="1"/>
  <c r="M48" i="33"/>
  <c r="U48" i="33" s="1"/>
  <c r="M47" i="33"/>
  <c r="U47" i="33" s="1"/>
  <c r="M45" i="33"/>
  <c r="U45" i="33" s="1"/>
  <c r="M42" i="33"/>
  <c r="U42" i="33" s="1"/>
  <c r="M41" i="33"/>
  <c r="U41" i="33" s="1"/>
  <c r="M40" i="33"/>
  <c r="U40" i="33" s="1"/>
  <c r="M37" i="33"/>
  <c r="U37" i="33" s="1"/>
  <c r="M35" i="33"/>
  <c r="U35" i="33" s="1"/>
  <c r="M34" i="33"/>
  <c r="U34" i="33" s="1"/>
  <c r="M33" i="33"/>
  <c r="U33" i="33" s="1"/>
  <c r="M30" i="33"/>
  <c r="U30" i="33" s="1"/>
  <c r="M28" i="33"/>
  <c r="U28" i="33" s="1"/>
  <c r="M27" i="33"/>
  <c r="U27" i="33" s="1"/>
  <c r="M25" i="33"/>
  <c r="U25" i="33" s="1"/>
  <c r="M23" i="33"/>
  <c r="U23" i="33" s="1"/>
  <c r="M21" i="33"/>
  <c r="U21" i="33" s="1"/>
  <c r="M19" i="33"/>
  <c r="U19" i="33" s="1"/>
  <c r="M18" i="33"/>
  <c r="U18" i="33" s="1"/>
  <c r="M16" i="33"/>
  <c r="U16" i="33" s="1"/>
  <c r="M13" i="33"/>
  <c r="U13" i="33" s="1"/>
  <c r="M12" i="33"/>
  <c r="U12" i="33" s="1"/>
  <c r="M11" i="33"/>
  <c r="U11" i="33" s="1"/>
  <c r="M9" i="33"/>
  <c r="U9" i="33" s="1"/>
  <c r="M6" i="33"/>
  <c r="U6" i="33" s="1"/>
  <c r="M5" i="33"/>
  <c r="U5" i="33" s="1"/>
  <c r="M4" i="33"/>
  <c r="U4" i="33" s="1"/>
  <c r="X4" i="33" s="1"/>
  <c r="M4" i="33" a="1"/>
  <c r="M94" i="33" s="1"/>
  <c r="U94" i="33" s="1"/>
  <c r="G4" i="33"/>
  <c r="F4" i="33"/>
  <c r="AT3" i="33"/>
  <c r="R3" i="33"/>
  <c r="AH3" i="33" s="1"/>
  <c r="AQ3" i="33" s="1"/>
  <c r="O3" i="33"/>
  <c r="P3" i="33" s="1"/>
  <c r="AF3" i="33" s="1"/>
  <c r="AO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G69" i="32"/>
  <c r="F69" i="32"/>
  <c r="R68" i="32"/>
  <c r="G68" i="32"/>
  <c r="F68" i="32"/>
  <c r="R67" i="32"/>
  <c r="G67" i="32"/>
  <c r="F67" i="32"/>
  <c r="V66" i="32"/>
  <c r="R66" i="32"/>
  <c r="G66" i="32"/>
  <c r="F66" i="32"/>
  <c r="G65" i="32"/>
  <c r="F65" i="32"/>
  <c r="G64" i="32"/>
  <c r="F64" i="32"/>
  <c r="V63" i="32"/>
  <c r="R63" i="32"/>
  <c r="G63" i="32"/>
  <c r="F63" i="32"/>
  <c r="G62" i="32"/>
  <c r="F62" i="32"/>
  <c r="G61" i="32"/>
  <c r="F61" i="32"/>
  <c r="V60" i="32"/>
  <c r="R60" i="32"/>
  <c r="G60" i="32"/>
  <c r="F60" i="32"/>
  <c r="G59" i="32"/>
  <c r="F59" i="32"/>
  <c r="G58" i="32"/>
  <c r="F58" i="32"/>
  <c r="V57" i="32"/>
  <c r="R57" i="32"/>
  <c r="G57" i="32"/>
  <c r="F57" i="32"/>
  <c r="G56" i="32"/>
  <c r="F56" i="32"/>
  <c r="G55" i="32"/>
  <c r="F55" i="32"/>
  <c r="V54" i="32"/>
  <c r="R54" i="32"/>
  <c r="G54" i="32"/>
  <c r="F54" i="32"/>
  <c r="G53" i="32"/>
  <c r="F53" i="32"/>
  <c r="G52" i="32"/>
  <c r="F52" i="32"/>
  <c r="V51" i="32"/>
  <c r="R51" i="32"/>
  <c r="G51" i="32"/>
  <c r="F51" i="32"/>
  <c r="G50" i="32"/>
  <c r="F50" i="32"/>
  <c r="G49" i="32"/>
  <c r="F49" i="32"/>
  <c r="V48" i="32"/>
  <c r="R48" i="32"/>
  <c r="G48" i="32"/>
  <c r="F48" i="32"/>
  <c r="G47" i="32"/>
  <c r="F47" i="32"/>
  <c r="G46" i="32"/>
  <c r="F46" i="32"/>
  <c r="V45" i="32"/>
  <c r="R45" i="32"/>
  <c r="G45" i="32"/>
  <c r="F45" i="32"/>
  <c r="G44" i="32"/>
  <c r="F44" i="32"/>
  <c r="G43" i="32"/>
  <c r="F43" i="32"/>
  <c r="V42" i="32"/>
  <c r="R42" i="32"/>
  <c r="G42" i="32"/>
  <c r="F42" i="32"/>
  <c r="G41" i="32"/>
  <c r="F41" i="32"/>
  <c r="G40" i="32"/>
  <c r="F40" i="32"/>
  <c r="V39" i="32"/>
  <c r="R39" i="32"/>
  <c r="G39" i="32"/>
  <c r="F39" i="32"/>
  <c r="G38" i="32"/>
  <c r="F38" i="32"/>
  <c r="G37" i="32"/>
  <c r="F37" i="32"/>
  <c r="V36" i="32"/>
  <c r="R36" i="32"/>
  <c r="G36" i="32"/>
  <c r="F36" i="32"/>
  <c r="G35" i="32"/>
  <c r="F35" i="32"/>
  <c r="G34" i="32"/>
  <c r="F34" i="32"/>
  <c r="V33" i="32"/>
  <c r="R33" i="32"/>
  <c r="G33" i="32"/>
  <c r="F33" i="32"/>
  <c r="G32" i="32"/>
  <c r="F32" i="32"/>
  <c r="G31" i="32"/>
  <c r="F31" i="32"/>
  <c r="V30" i="32"/>
  <c r="R30" i="32"/>
  <c r="G30" i="32"/>
  <c r="F30" i="32"/>
  <c r="G29" i="32"/>
  <c r="F29" i="32"/>
  <c r="G28" i="32"/>
  <c r="F28" i="32"/>
  <c r="V27" i="32"/>
  <c r="R27" i="32"/>
  <c r="G27" i="32"/>
  <c r="F27" i="32"/>
  <c r="G26" i="32"/>
  <c r="F26" i="32"/>
  <c r="G25" i="32"/>
  <c r="F25" i="32"/>
  <c r="V24" i="32"/>
  <c r="R24" i="32"/>
  <c r="G24" i="32"/>
  <c r="F24" i="32"/>
  <c r="G23" i="32"/>
  <c r="F23" i="32"/>
  <c r="G22" i="32"/>
  <c r="F22" i="32"/>
  <c r="V21" i="32"/>
  <c r="R21" i="32"/>
  <c r="G21" i="32"/>
  <c r="F21" i="32"/>
  <c r="G20" i="32"/>
  <c r="F20" i="32"/>
  <c r="G19" i="32"/>
  <c r="F19" i="32"/>
  <c r="V18" i="32"/>
  <c r="R18" i="32"/>
  <c r="G18" i="32"/>
  <c r="F18" i="32"/>
  <c r="G17" i="32"/>
  <c r="F17" i="32"/>
  <c r="G16" i="32"/>
  <c r="F16" i="32"/>
  <c r="V15" i="32"/>
  <c r="R15" i="32"/>
  <c r="G15" i="32"/>
  <c r="F15" i="32"/>
  <c r="G14" i="32"/>
  <c r="F14" i="32"/>
  <c r="G13" i="32"/>
  <c r="F13" i="32"/>
  <c r="V12" i="32"/>
  <c r="R12" i="32"/>
  <c r="G12" i="32"/>
  <c r="F12" i="32"/>
  <c r="C12" i="32"/>
  <c r="R11" i="32"/>
  <c r="G11" i="32"/>
  <c r="F11" i="32"/>
  <c r="G10" i="32"/>
  <c r="F10" i="32"/>
  <c r="C10" i="32"/>
  <c r="V68" i="32" s="1"/>
  <c r="V9" i="32"/>
  <c r="R9" i="32"/>
  <c r="G9" i="32"/>
  <c r="F9" i="32"/>
  <c r="V8" i="32"/>
  <c r="G8" i="32"/>
  <c r="F8" i="32"/>
  <c r="V7" i="32"/>
  <c r="G7" i="32"/>
  <c r="F7" i="32"/>
  <c r="V6" i="32"/>
  <c r="R6" i="32"/>
  <c r="G6" i="32"/>
  <c r="F6" i="32"/>
  <c r="C6" i="32"/>
  <c r="R64" i="32" s="1"/>
  <c r="R5" i="32"/>
  <c r="G5" i="32"/>
  <c r="F5" i="32"/>
  <c r="C5" i="32"/>
  <c r="W4" i="32"/>
  <c r="V4" i="32"/>
  <c r="Y4" i="32" s="1"/>
  <c r="M65" i="32"/>
  <c r="U65" i="32" s="1"/>
  <c r="M59" i="32"/>
  <c r="U59" i="32" s="1"/>
  <c r="M53" i="32"/>
  <c r="U53" i="32" s="1"/>
  <c r="M47" i="32"/>
  <c r="U47" i="32" s="1"/>
  <c r="M41" i="32"/>
  <c r="U41" i="32" s="1"/>
  <c r="M35" i="32"/>
  <c r="U35" i="32" s="1"/>
  <c r="M29" i="32"/>
  <c r="U29" i="32" s="1"/>
  <c r="M23" i="32"/>
  <c r="U23" i="32" s="1"/>
  <c r="M17" i="32"/>
  <c r="U17" i="32" s="1"/>
  <c r="M11" i="32"/>
  <c r="U11" i="32" s="1"/>
  <c r="M5" i="32"/>
  <c r="U5" i="32" s="1"/>
  <c r="M4" i="32" a="1"/>
  <c r="M69" i="32" s="1"/>
  <c r="U69" i="32" s="1"/>
  <c r="G4" i="32"/>
  <c r="F4" i="32"/>
  <c r="AT3" i="32"/>
  <c r="R3" i="32"/>
  <c r="O3" i="32"/>
  <c r="AE3" i="32" s="1"/>
  <c r="AN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R78" i="31"/>
  <c r="G78" i="31"/>
  <c r="F78" i="31"/>
  <c r="G77" i="31"/>
  <c r="F77" i="31"/>
  <c r="G76" i="31"/>
  <c r="F76" i="31"/>
  <c r="G75" i="31"/>
  <c r="F75" i="31"/>
  <c r="G74" i="31"/>
  <c r="F74" i="31"/>
  <c r="G73" i="31"/>
  <c r="F73" i="31"/>
  <c r="R72" i="31"/>
  <c r="G72" i="31"/>
  <c r="F72" i="31"/>
  <c r="G71" i="31"/>
  <c r="F71" i="31"/>
  <c r="G70" i="31"/>
  <c r="F70" i="31"/>
  <c r="R69" i="31"/>
  <c r="G69" i="31"/>
  <c r="F69" i="31"/>
  <c r="G68" i="31"/>
  <c r="F68" i="31"/>
  <c r="G67" i="31"/>
  <c r="F67" i="31"/>
  <c r="G66" i="31"/>
  <c r="F66" i="31"/>
  <c r="G65" i="31"/>
  <c r="F65" i="31"/>
  <c r="G64" i="31"/>
  <c r="F64" i="31"/>
  <c r="R63" i="31"/>
  <c r="G63" i="31"/>
  <c r="F63" i="31"/>
  <c r="G62" i="31"/>
  <c r="F62" i="31"/>
  <c r="G61" i="31"/>
  <c r="F61" i="31"/>
  <c r="R60" i="31"/>
  <c r="G60" i="31"/>
  <c r="F60" i="31"/>
  <c r="G59" i="31"/>
  <c r="F59" i="31"/>
  <c r="G58" i="31"/>
  <c r="F58" i="31"/>
  <c r="G57" i="31"/>
  <c r="F57" i="31"/>
  <c r="G56" i="31"/>
  <c r="F56" i="31"/>
  <c r="G55" i="31"/>
  <c r="F55" i="31"/>
  <c r="R54" i="31"/>
  <c r="G54" i="31"/>
  <c r="F54" i="31"/>
  <c r="G53" i="31"/>
  <c r="F53" i="31"/>
  <c r="G52" i="31"/>
  <c r="F52" i="31"/>
  <c r="R51" i="31"/>
  <c r="G51" i="31"/>
  <c r="F51" i="31"/>
  <c r="G50" i="31"/>
  <c r="F50" i="31"/>
  <c r="G49" i="31"/>
  <c r="F49" i="31"/>
  <c r="G48" i="31"/>
  <c r="F48" i="31"/>
  <c r="G47" i="31"/>
  <c r="F47" i="31"/>
  <c r="G46" i="31"/>
  <c r="F46" i="31"/>
  <c r="R45" i="31"/>
  <c r="G45" i="31"/>
  <c r="F45" i="31"/>
  <c r="G44" i="31"/>
  <c r="F44" i="31"/>
  <c r="G43" i="31"/>
  <c r="F43" i="31"/>
  <c r="R42" i="31"/>
  <c r="G42" i="31"/>
  <c r="F42" i="31"/>
  <c r="G41" i="31"/>
  <c r="F41" i="31"/>
  <c r="G40" i="31"/>
  <c r="F40" i="31"/>
  <c r="G39" i="31"/>
  <c r="F39" i="31"/>
  <c r="G38" i="31"/>
  <c r="F38" i="31"/>
  <c r="G37" i="31"/>
  <c r="F37" i="31"/>
  <c r="R36" i="31"/>
  <c r="G36" i="31"/>
  <c r="F36" i="31"/>
  <c r="G35" i="31"/>
  <c r="F35" i="31"/>
  <c r="G34" i="31"/>
  <c r="F34" i="31"/>
  <c r="R33" i="31"/>
  <c r="G33" i="31"/>
  <c r="F33" i="31"/>
  <c r="G32" i="31"/>
  <c r="F32" i="31"/>
  <c r="G31" i="31"/>
  <c r="F31" i="31"/>
  <c r="G30" i="31"/>
  <c r="F30" i="31"/>
  <c r="G29" i="31"/>
  <c r="F29" i="31"/>
  <c r="G28" i="31"/>
  <c r="F28" i="31"/>
  <c r="R27" i="31"/>
  <c r="G27" i="31"/>
  <c r="F27" i="31"/>
  <c r="R26" i="31"/>
  <c r="G26" i="31"/>
  <c r="F26" i="31"/>
  <c r="R25" i="31"/>
  <c r="G25" i="31"/>
  <c r="F25" i="31"/>
  <c r="V24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V18" i="31"/>
  <c r="G18" i="31"/>
  <c r="F18" i="31"/>
  <c r="G17" i="31"/>
  <c r="F17" i="31"/>
  <c r="R16" i="31"/>
  <c r="G16" i="31"/>
  <c r="F16" i="31"/>
  <c r="V15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G11" i="31"/>
  <c r="F11" i="31"/>
  <c r="G10" i="31"/>
  <c r="F10" i="31"/>
  <c r="C10" i="31"/>
  <c r="V21" i="31" s="1"/>
  <c r="V9" i="31"/>
  <c r="G9" i="31"/>
  <c r="F9" i="31"/>
  <c r="U8" i="31"/>
  <c r="R8" i="31"/>
  <c r="G8" i="31"/>
  <c r="F8" i="31"/>
  <c r="R7" i="31"/>
  <c r="G7" i="31"/>
  <c r="F7" i="31"/>
  <c r="V6" i="31"/>
  <c r="G6" i="31"/>
  <c r="F6" i="31"/>
  <c r="C6" i="31"/>
  <c r="R22" i="31" s="1"/>
  <c r="V5" i="31"/>
  <c r="G5" i="31"/>
  <c r="F5" i="31"/>
  <c r="C5" i="31"/>
  <c r="W4" i="31"/>
  <c r="M78" i="31"/>
  <c r="U78" i="31" s="1"/>
  <c r="M76" i="31"/>
  <c r="U76" i="31" s="1"/>
  <c r="M74" i="31"/>
  <c r="U74" i="31" s="1"/>
  <c r="M72" i="31"/>
  <c r="U72" i="31" s="1"/>
  <c r="M70" i="31"/>
  <c r="U70" i="31" s="1"/>
  <c r="M69" i="31"/>
  <c r="U69" i="31" s="1"/>
  <c r="M68" i="31"/>
  <c r="U68" i="31" s="1"/>
  <c r="M64" i="31"/>
  <c r="U64" i="31" s="1"/>
  <c r="M63" i="31"/>
  <c r="U63" i="31" s="1"/>
  <c r="M62" i="31"/>
  <c r="U62" i="31" s="1"/>
  <c r="M60" i="31"/>
  <c r="U60" i="31" s="1"/>
  <c r="M58" i="31"/>
  <c r="U58" i="31" s="1"/>
  <c r="M56" i="31"/>
  <c r="U56" i="31" s="1"/>
  <c r="M54" i="31"/>
  <c r="U54" i="31" s="1"/>
  <c r="M52" i="31"/>
  <c r="U52" i="31" s="1"/>
  <c r="M51" i="31"/>
  <c r="U51" i="31" s="1"/>
  <c r="M50" i="31"/>
  <c r="U50" i="31" s="1"/>
  <c r="M46" i="31"/>
  <c r="U46" i="31" s="1"/>
  <c r="M45" i="31"/>
  <c r="U45" i="31" s="1"/>
  <c r="M44" i="31"/>
  <c r="U44" i="31" s="1"/>
  <c r="M42" i="31"/>
  <c r="U42" i="31" s="1"/>
  <c r="M40" i="31"/>
  <c r="U40" i="31" s="1"/>
  <c r="M38" i="31"/>
  <c r="U38" i="31" s="1"/>
  <c r="M36" i="31"/>
  <c r="U36" i="31" s="1"/>
  <c r="M34" i="31"/>
  <c r="U34" i="31" s="1"/>
  <c r="M33" i="31"/>
  <c r="U33" i="31" s="1"/>
  <c r="M32" i="31"/>
  <c r="U32" i="31" s="1"/>
  <c r="M28" i="31"/>
  <c r="U28" i="31" s="1"/>
  <c r="M27" i="31"/>
  <c r="U27" i="31" s="1"/>
  <c r="M26" i="31"/>
  <c r="U26" i="31" s="1"/>
  <c r="M24" i="31"/>
  <c r="U24" i="31" s="1"/>
  <c r="M22" i="31"/>
  <c r="U22" i="31" s="1"/>
  <c r="M20" i="31"/>
  <c r="U20" i="31" s="1"/>
  <c r="M18" i="31"/>
  <c r="U18" i="31" s="1"/>
  <c r="M16" i="31"/>
  <c r="U16" i="31" s="1"/>
  <c r="M15" i="31"/>
  <c r="U15" i="31" s="1"/>
  <c r="M14" i="31"/>
  <c r="U14" i="31" s="1"/>
  <c r="M10" i="31"/>
  <c r="U10" i="31" s="1"/>
  <c r="M9" i="31"/>
  <c r="U9" i="31" s="1"/>
  <c r="M8" i="31"/>
  <c r="M6" i="31"/>
  <c r="U6" i="31" s="1"/>
  <c r="M4" i="31"/>
  <c r="U4" i="31" s="1"/>
  <c r="X4" i="31" s="1"/>
  <c r="M4" i="31" a="1"/>
  <c r="G4" i="31"/>
  <c r="F4" i="31"/>
  <c r="AT3" i="31"/>
  <c r="O3" i="31"/>
  <c r="P3" i="31" s="1"/>
  <c r="AF3" i="31" s="1"/>
  <c r="AO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V89" i="30"/>
  <c r="R89" i="30"/>
  <c r="G89" i="30"/>
  <c r="F89" i="30"/>
  <c r="V88" i="30"/>
  <c r="G88" i="30"/>
  <c r="F88" i="30"/>
  <c r="V87" i="30"/>
  <c r="G87" i="30"/>
  <c r="F87" i="30"/>
  <c r="V86" i="30"/>
  <c r="R86" i="30"/>
  <c r="G86" i="30"/>
  <c r="F86" i="30"/>
  <c r="V85" i="30"/>
  <c r="G85" i="30"/>
  <c r="F85" i="30"/>
  <c r="V84" i="30"/>
  <c r="G84" i="30"/>
  <c r="F84" i="30"/>
  <c r="V83" i="30"/>
  <c r="R83" i="30"/>
  <c r="G83" i="30"/>
  <c r="F83" i="30"/>
  <c r="V82" i="30"/>
  <c r="G82" i="30"/>
  <c r="F82" i="30"/>
  <c r="V81" i="30"/>
  <c r="G81" i="30"/>
  <c r="F81" i="30"/>
  <c r="V80" i="30"/>
  <c r="R80" i="30"/>
  <c r="G80" i="30"/>
  <c r="F80" i="30"/>
  <c r="V79" i="30"/>
  <c r="G79" i="30"/>
  <c r="F79" i="30"/>
  <c r="V78" i="30"/>
  <c r="G78" i="30"/>
  <c r="F78" i="30"/>
  <c r="V77" i="30"/>
  <c r="R77" i="30"/>
  <c r="G77" i="30"/>
  <c r="F77" i="30"/>
  <c r="V76" i="30"/>
  <c r="G76" i="30"/>
  <c r="F76" i="30"/>
  <c r="V75" i="30"/>
  <c r="G75" i="30"/>
  <c r="F75" i="30"/>
  <c r="V74" i="30"/>
  <c r="R74" i="30"/>
  <c r="G74" i="30"/>
  <c r="F74" i="30"/>
  <c r="V73" i="30"/>
  <c r="G73" i="30"/>
  <c r="F73" i="30"/>
  <c r="V72" i="30"/>
  <c r="G72" i="30"/>
  <c r="F72" i="30"/>
  <c r="V71" i="30"/>
  <c r="R71" i="30"/>
  <c r="G71" i="30"/>
  <c r="F71" i="30"/>
  <c r="V70" i="30"/>
  <c r="G70" i="30"/>
  <c r="F70" i="30"/>
  <c r="V69" i="30"/>
  <c r="G69" i="30"/>
  <c r="F69" i="30"/>
  <c r="V68" i="30"/>
  <c r="R68" i="30"/>
  <c r="G68" i="30"/>
  <c r="F68" i="30"/>
  <c r="V67" i="30"/>
  <c r="G67" i="30"/>
  <c r="F67" i="30"/>
  <c r="V66" i="30"/>
  <c r="G66" i="30"/>
  <c r="F66" i="30"/>
  <c r="V65" i="30"/>
  <c r="R65" i="30"/>
  <c r="G65" i="30"/>
  <c r="F65" i="30"/>
  <c r="V64" i="30"/>
  <c r="G64" i="30"/>
  <c r="F64" i="30"/>
  <c r="V63" i="30"/>
  <c r="G63" i="30"/>
  <c r="F63" i="30"/>
  <c r="V62" i="30"/>
  <c r="R62" i="30"/>
  <c r="G62" i="30"/>
  <c r="F62" i="30"/>
  <c r="V61" i="30"/>
  <c r="G61" i="30"/>
  <c r="F61" i="30"/>
  <c r="V60" i="30"/>
  <c r="G60" i="30"/>
  <c r="F60" i="30"/>
  <c r="V59" i="30"/>
  <c r="R59" i="30"/>
  <c r="G59" i="30"/>
  <c r="F59" i="30"/>
  <c r="V58" i="30"/>
  <c r="G58" i="30"/>
  <c r="F58" i="30"/>
  <c r="V57" i="30"/>
  <c r="G57" i="30"/>
  <c r="F57" i="30"/>
  <c r="V56" i="30"/>
  <c r="R56" i="30"/>
  <c r="G56" i="30"/>
  <c r="F56" i="30"/>
  <c r="V55" i="30"/>
  <c r="G55" i="30"/>
  <c r="F55" i="30"/>
  <c r="V54" i="30"/>
  <c r="G54" i="30"/>
  <c r="F54" i="30"/>
  <c r="V53" i="30"/>
  <c r="R53" i="30"/>
  <c r="G53" i="30"/>
  <c r="F53" i="30"/>
  <c r="V52" i="30"/>
  <c r="G52" i="30"/>
  <c r="F52" i="30"/>
  <c r="V51" i="30"/>
  <c r="G51" i="30"/>
  <c r="F51" i="30"/>
  <c r="V50" i="30"/>
  <c r="R50" i="30"/>
  <c r="G50" i="30"/>
  <c r="F50" i="30"/>
  <c r="V49" i="30"/>
  <c r="G49" i="30"/>
  <c r="F49" i="30"/>
  <c r="V48" i="30"/>
  <c r="G48" i="30"/>
  <c r="F48" i="30"/>
  <c r="V47" i="30"/>
  <c r="R47" i="30"/>
  <c r="G47" i="30"/>
  <c r="F47" i="30"/>
  <c r="V46" i="30"/>
  <c r="G46" i="30"/>
  <c r="F46" i="30"/>
  <c r="V45" i="30"/>
  <c r="G45" i="30"/>
  <c r="F45" i="30"/>
  <c r="V44" i="30"/>
  <c r="R44" i="30"/>
  <c r="G44" i="30"/>
  <c r="F44" i="30"/>
  <c r="V43" i="30"/>
  <c r="G43" i="30"/>
  <c r="F43" i="30"/>
  <c r="V42" i="30"/>
  <c r="G42" i="30"/>
  <c r="F42" i="30"/>
  <c r="V41" i="30"/>
  <c r="R41" i="30"/>
  <c r="G41" i="30"/>
  <c r="F41" i="30"/>
  <c r="V40" i="30"/>
  <c r="G40" i="30"/>
  <c r="F40" i="30"/>
  <c r="V39" i="30"/>
  <c r="G39" i="30"/>
  <c r="F39" i="30"/>
  <c r="V38" i="30"/>
  <c r="R38" i="30"/>
  <c r="G38" i="30"/>
  <c r="F38" i="30"/>
  <c r="V37" i="30"/>
  <c r="G37" i="30"/>
  <c r="F37" i="30"/>
  <c r="V36" i="30"/>
  <c r="G36" i="30"/>
  <c r="F36" i="30"/>
  <c r="V35" i="30"/>
  <c r="R35" i="30"/>
  <c r="G35" i="30"/>
  <c r="F35" i="30"/>
  <c r="V34" i="30"/>
  <c r="G34" i="30"/>
  <c r="F34" i="30"/>
  <c r="V33" i="30"/>
  <c r="G33" i="30"/>
  <c r="F33" i="30"/>
  <c r="V32" i="30"/>
  <c r="R32" i="30"/>
  <c r="G32" i="30"/>
  <c r="F32" i="30"/>
  <c r="V31" i="30"/>
  <c r="G31" i="30"/>
  <c r="F31" i="30"/>
  <c r="V30" i="30"/>
  <c r="G30" i="30"/>
  <c r="F30" i="30"/>
  <c r="V29" i="30"/>
  <c r="R29" i="30"/>
  <c r="G29" i="30"/>
  <c r="F29" i="30"/>
  <c r="V28" i="30"/>
  <c r="G28" i="30"/>
  <c r="F28" i="30"/>
  <c r="V27" i="30"/>
  <c r="G27" i="30"/>
  <c r="F27" i="30"/>
  <c r="V26" i="30"/>
  <c r="R26" i="30"/>
  <c r="G26" i="30"/>
  <c r="F26" i="30"/>
  <c r="V25" i="30"/>
  <c r="G25" i="30"/>
  <c r="F25" i="30"/>
  <c r="V24" i="30"/>
  <c r="G24" i="30"/>
  <c r="F24" i="30"/>
  <c r="V23" i="30"/>
  <c r="R23" i="30"/>
  <c r="G23" i="30"/>
  <c r="F23" i="30"/>
  <c r="V22" i="30"/>
  <c r="G22" i="30"/>
  <c r="F22" i="30"/>
  <c r="V21" i="30"/>
  <c r="G21" i="30"/>
  <c r="F21" i="30"/>
  <c r="V20" i="30"/>
  <c r="R20" i="30"/>
  <c r="G20" i="30"/>
  <c r="F20" i="30"/>
  <c r="V19" i="30"/>
  <c r="G19" i="30"/>
  <c r="F19" i="30"/>
  <c r="V18" i="30"/>
  <c r="G18" i="30"/>
  <c r="F18" i="30"/>
  <c r="V17" i="30"/>
  <c r="R17" i="30"/>
  <c r="G17" i="30"/>
  <c r="F17" i="30"/>
  <c r="V16" i="30"/>
  <c r="G16" i="30"/>
  <c r="F16" i="30"/>
  <c r="V15" i="30"/>
  <c r="G15" i="30"/>
  <c r="F15" i="30"/>
  <c r="V14" i="30"/>
  <c r="R14" i="30"/>
  <c r="G14" i="30"/>
  <c r="F14" i="30"/>
  <c r="V13" i="30"/>
  <c r="G13" i="30"/>
  <c r="F13" i="30"/>
  <c r="V12" i="30"/>
  <c r="G12" i="30"/>
  <c r="F12" i="30"/>
  <c r="C12" i="30"/>
  <c r="R11" i="30"/>
  <c r="G11" i="30"/>
  <c r="F11" i="30"/>
  <c r="V10" i="30"/>
  <c r="R10" i="30"/>
  <c r="G10" i="30"/>
  <c r="F10" i="30"/>
  <c r="C10" i="30"/>
  <c r="V11" i="30" s="1"/>
  <c r="V9" i="30"/>
  <c r="R9" i="30"/>
  <c r="G9" i="30"/>
  <c r="F9" i="30"/>
  <c r="V8" i="30"/>
  <c r="G8" i="30"/>
  <c r="F8" i="30"/>
  <c r="V7" i="30"/>
  <c r="G7" i="30"/>
  <c r="F7" i="30"/>
  <c r="V6" i="30"/>
  <c r="R6" i="30"/>
  <c r="G6" i="30"/>
  <c r="F6" i="30"/>
  <c r="C6" i="30"/>
  <c r="R87" i="30" s="1"/>
  <c r="R5" i="30"/>
  <c r="G5" i="30"/>
  <c r="F5" i="30"/>
  <c r="C5" i="30"/>
  <c r="W4" i="30"/>
  <c r="V4" i="30"/>
  <c r="Y4" i="30" s="1"/>
  <c r="R4" i="30"/>
  <c r="M83" i="30"/>
  <c r="U83" i="30" s="1"/>
  <c r="M73" i="30"/>
  <c r="U73" i="30" s="1"/>
  <c r="M65" i="30"/>
  <c r="U65" i="30" s="1"/>
  <c r="M55" i="30"/>
  <c r="U55" i="30" s="1"/>
  <c r="M47" i="30"/>
  <c r="U47" i="30" s="1"/>
  <c r="M37" i="30"/>
  <c r="U37" i="30" s="1"/>
  <c r="M29" i="30"/>
  <c r="U29" i="30" s="1"/>
  <c r="M19" i="30"/>
  <c r="U19" i="30" s="1"/>
  <c r="M11" i="30"/>
  <c r="U11" i="30" s="1"/>
  <c r="M4" i="30" a="1"/>
  <c r="M81" i="30" s="1"/>
  <c r="U81" i="30" s="1"/>
  <c r="G4" i="30"/>
  <c r="F4" i="30"/>
  <c r="AT3" i="30"/>
  <c r="R3" i="30"/>
  <c r="O3" i="30"/>
  <c r="AE3" i="30" s="1"/>
  <c r="AN3" i="30" s="1"/>
  <c r="V98" i="29"/>
  <c r="S98" i="29"/>
  <c r="R98" i="29"/>
  <c r="G98" i="29"/>
  <c r="F98" i="29"/>
  <c r="V97" i="29"/>
  <c r="R97" i="29"/>
  <c r="G97" i="29"/>
  <c r="F97" i="29"/>
  <c r="V96" i="29"/>
  <c r="R96" i="29"/>
  <c r="G96" i="29"/>
  <c r="F96" i="29"/>
  <c r="V95" i="29"/>
  <c r="R95" i="29"/>
  <c r="G95" i="29"/>
  <c r="F95" i="29"/>
  <c r="V94" i="29"/>
  <c r="R94" i="29"/>
  <c r="G94" i="29"/>
  <c r="F94" i="29"/>
  <c r="V93" i="29"/>
  <c r="R93" i="29"/>
  <c r="G93" i="29"/>
  <c r="F93" i="29"/>
  <c r="V92" i="29"/>
  <c r="R92" i="29"/>
  <c r="G92" i="29"/>
  <c r="F92" i="29"/>
  <c r="V91" i="29"/>
  <c r="R91" i="29"/>
  <c r="G91" i="29"/>
  <c r="F91" i="29"/>
  <c r="V90" i="29"/>
  <c r="R90" i="29"/>
  <c r="G90" i="29"/>
  <c r="F90" i="29"/>
  <c r="V89" i="29"/>
  <c r="R89" i="29"/>
  <c r="G89" i="29"/>
  <c r="F89" i="29"/>
  <c r="V88" i="29"/>
  <c r="R88" i="29"/>
  <c r="G88" i="29"/>
  <c r="F88" i="29"/>
  <c r="V87" i="29"/>
  <c r="R87" i="29"/>
  <c r="G87" i="29"/>
  <c r="F87" i="29"/>
  <c r="V86" i="29"/>
  <c r="R86" i="29"/>
  <c r="G86" i="29"/>
  <c r="F86" i="29"/>
  <c r="V85" i="29"/>
  <c r="R85" i="29"/>
  <c r="G85" i="29"/>
  <c r="F85" i="29"/>
  <c r="V84" i="29"/>
  <c r="R84" i="29"/>
  <c r="G84" i="29"/>
  <c r="F84" i="29"/>
  <c r="V83" i="29"/>
  <c r="R83" i="29"/>
  <c r="G83" i="29"/>
  <c r="F83" i="29"/>
  <c r="V82" i="29"/>
  <c r="R82" i="29"/>
  <c r="G82" i="29"/>
  <c r="F82" i="29"/>
  <c r="V81" i="29"/>
  <c r="R81" i="29"/>
  <c r="G81" i="29"/>
  <c r="F81" i="29"/>
  <c r="V80" i="29"/>
  <c r="R80" i="29"/>
  <c r="G80" i="29"/>
  <c r="F80" i="29"/>
  <c r="V79" i="29"/>
  <c r="R79" i="29"/>
  <c r="G79" i="29"/>
  <c r="F79" i="29"/>
  <c r="V78" i="29"/>
  <c r="R78" i="29"/>
  <c r="G78" i="29"/>
  <c r="F78" i="29"/>
  <c r="V77" i="29"/>
  <c r="R77" i="29"/>
  <c r="G77" i="29"/>
  <c r="F77" i="29"/>
  <c r="V76" i="29"/>
  <c r="R76" i="29"/>
  <c r="G76" i="29"/>
  <c r="F76" i="29"/>
  <c r="V75" i="29"/>
  <c r="R75" i="29"/>
  <c r="G75" i="29"/>
  <c r="F75" i="29"/>
  <c r="V74" i="29"/>
  <c r="R74" i="29"/>
  <c r="G74" i="29"/>
  <c r="F74" i="29"/>
  <c r="V73" i="29"/>
  <c r="R73" i="29"/>
  <c r="G73" i="29"/>
  <c r="F73" i="29"/>
  <c r="V72" i="29"/>
  <c r="R72" i="29"/>
  <c r="G72" i="29"/>
  <c r="F72" i="29"/>
  <c r="V71" i="29"/>
  <c r="R71" i="29"/>
  <c r="G71" i="29"/>
  <c r="F71" i="29"/>
  <c r="V70" i="29"/>
  <c r="R70" i="29"/>
  <c r="G70" i="29"/>
  <c r="F70" i="29"/>
  <c r="V69" i="29"/>
  <c r="R69" i="29"/>
  <c r="G69" i="29"/>
  <c r="F69" i="29"/>
  <c r="V68" i="29"/>
  <c r="R68" i="29"/>
  <c r="G68" i="29"/>
  <c r="F68" i="29"/>
  <c r="V67" i="29"/>
  <c r="R67" i="29"/>
  <c r="G67" i="29"/>
  <c r="F67" i="29"/>
  <c r="V66" i="29"/>
  <c r="R66" i="29"/>
  <c r="G66" i="29"/>
  <c r="F66" i="29"/>
  <c r="V65" i="29"/>
  <c r="R65" i="29"/>
  <c r="G65" i="29"/>
  <c r="F65" i="29"/>
  <c r="V64" i="29"/>
  <c r="R64" i="29"/>
  <c r="G64" i="29"/>
  <c r="F64" i="29"/>
  <c r="V63" i="29"/>
  <c r="R63" i="29"/>
  <c r="G63" i="29"/>
  <c r="F63" i="29"/>
  <c r="V62" i="29"/>
  <c r="R62" i="29"/>
  <c r="G62" i="29"/>
  <c r="F62" i="29"/>
  <c r="V61" i="29"/>
  <c r="R61" i="29"/>
  <c r="G61" i="29"/>
  <c r="F61" i="29"/>
  <c r="V60" i="29"/>
  <c r="R60" i="29"/>
  <c r="G60" i="29"/>
  <c r="F60" i="29"/>
  <c r="V59" i="29"/>
  <c r="R59" i="29"/>
  <c r="G59" i="29"/>
  <c r="F59" i="29"/>
  <c r="V58" i="29"/>
  <c r="R58" i="29"/>
  <c r="G58" i="29"/>
  <c r="F58" i="29"/>
  <c r="V57" i="29"/>
  <c r="R57" i="29"/>
  <c r="G57" i="29"/>
  <c r="F57" i="29"/>
  <c r="V56" i="29"/>
  <c r="R56" i="29"/>
  <c r="G56" i="29"/>
  <c r="F56" i="29"/>
  <c r="V55" i="29"/>
  <c r="R55" i="29"/>
  <c r="G55" i="29"/>
  <c r="F55" i="29"/>
  <c r="V54" i="29"/>
  <c r="R54" i="29"/>
  <c r="G54" i="29"/>
  <c r="F54" i="29"/>
  <c r="V53" i="29"/>
  <c r="R53" i="29"/>
  <c r="G53" i="29"/>
  <c r="F53" i="29"/>
  <c r="V52" i="29"/>
  <c r="R52" i="29"/>
  <c r="G52" i="29"/>
  <c r="F52" i="29"/>
  <c r="V51" i="29"/>
  <c r="R51" i="29"/>
  <c r="G51" i="29"/>
  <c r="F51" i="29"/>
  <c r="V50" i="29"/>
  <c r="R50" i="29"/>
  <c r="G50" i="29"/>
  <c r="F50" i="29"/>
  <c r="V49" i="29"/>
  <c r="R49" i="29"/>
  <c r="G49" i="29"/>
  <c r="F49" i="29"/>
  <c r="V48" i="29"/>
  <c r="R48" i="29"/>
  <c r="G48" i="29"/>
  <c r="F48" i="29"/>
  <c r="V47" i="29"/>
  <c r="R47" i="29"/>
  <c r="G47" i="29"/>
  <c r="F47" i="29"/>
  <c r="V46" i="29"/>
  <c r="R46" i="29"/>
  <c r="G46" i="29"/>
  <c r="F46" i="29"/>
  <c r="V45" i="29"/>
  <c r="R45" i="29"/>
  <c r="G45" i="29"/>
  <c r="F45" i="29"/>
  <c r="V44" i="29"/>
  <c r="R44" i="29"/>
  <c r="G44" i="29"/>
  <c r="F44" i="29"/>
  <c r="V43" i="29"/>
  <c r="R43" i="29"/>
  <c r="G43" i="29"/>
  <c r="F43" i="29"/>
  <c r="V42" i="29"/>
  <c r="R42" i="29"/>
  <c r="G42" i="29"/>
  <c r="F42" i="29"/>
  <c r="V41" i="29"/>
  <c r="R41" i="29"/>
  <c r="G41" i="29"/>
  <c r="F41" i="29"/>
  <c r="V40" i="29"/>
  <c r="R40" i="29"/>
  <c r="G40" i="29"/>
  <c r="F40" i="29"/>
  <c r="V39" i="29"/>
  <c r="R39" i="29"/>
  <c r="G39" i="29"/>
  <c r="F39" i="29"/>
  <c r="V38" i="29"/>
  <c r="R38" i="29"/>
  <c r="G38" i="29"/>
  <c r="F38" i="29"/>
  <c r="V37" i="29"/>
  <c r="R37" i="29"/>
  <c r="G37" i="29"/>
  <c r="F37" i="29"/>
  <c r="V36" i="29"/>
  <c r="R36" i="29"/>
  <c r="G36" i="29"/>
  <c r="F36" i="29"/>
  <c r="V35" i="29"/>
  <c r="R35" i="29"/>
  <c r="G35" i="29"/>
  <c r="F35" i="29"/>
  <c r="V34" i="29"/>
  <c r="R34" i="29"/>
  <c r="G34" i="29"/>
  <c r="F34" i="29"/>
  <c r="V33" i="29"/>
  <c r="R33" i="29"/>
  <c r="G33" i="29"/>
  <c r="F33" i="29"/>
  <c r="V32" i="29"/>
  <c r="R32" i="29"/>
  <c r="G32" i="29"/>
  <c r="F32" i="29"/>
  <c r="V31" i="29"/>
  <c r="R31" i="29"/>
  <c r="G31" i="29"/>
  <c r="F31" i="29"/>
  <c r="V30" i="29"/>
  <c r="R30" i="29"/>
  <c r="G30" i="29"/>
  <c r="F30" i="29"/>
  <c r="V29" i="29"/>
  <c r="R29" i="29"/>
  <c r="G29" i="29"/>
  <c r="F29" i="29"/>
  <c r="V28" i="29"/>
  <c r="R28" i="29"/>
  <c r="G28" i="29"/>
  <c r="F28" i="29"/>
  <c r="V27" i="29"/>
  <c r="R27" i="29"/>
  <c r="G27" i="29"/>
  <c r="F27" i="29"/>
  <c r="V26" i="29"/>
  <c r="R26" i="29"/>
  <c r="G26" i="29"/>
  <c r="F26" i="29"/>
  <c r="V25" i="29"/>
  <c r="R25" i="29"/>
  <c r="G25" i="29"/>
  <c r="F25" i="29"/>
  <c r="V24" i="29"/>
  <c r="R24" i="29"/>
  <c r="G24" i="29"/>
  <c r="F24" i="29"/>
  <c r="V23" i="29"/>
  <c r="R23" i="29"/>
  <c r="G23" i="29"/>
  <c r="F23" i="29"/>
  <c r="V22" i="29"/>
  <c r="R22" i="29"/>
  <c r="G22" i="29"/>
  <c r="F22" i="29"/>
  <c r="V21" i="29"/>
  <c r="R21" i="29"/>
  <c r="G21" i="29"/>
  <c r="F21" i="29"/>
  <c r="V20" i="29"/>
  <c r="R20" i="29"/>
  <c r="G20" i="29"/>
  <c r="F20" i="29"/>
  <c r="V19" i="29"/>
  <c r="R19" i="29"/>
  <c r="G19" i="29"/>
  <c r="F19" i="29"/>
  <c r="V18" i="29"/>
  <c r="R18" i="29"/>
  <c r="G18" i="29"/>
  <c r="F18" i="29"/>
  <c r="V17" i="29"/>
  <c r="R17" i="29"/>
  <c r="G17" i="29"/>
  <c r="F17" i="29"/>
  <c r="V16" i="29"/>
  <c r="R16" i="29"/>
  <c r="G16" i="29"/>
  <c r="F16" i="29"/>
  <c r="V15" i="29"/>
  <c r="R15" i="29"/>
  <c r="G15" i="29"/>
  <c r="F15" i="29"/>
  <c r="V14" i="29"/>
  <c r="R14" i="29"/>
  <c r="G14" i="29"/>
  <c r="F14" i="29"/>
  <c r="V13" i="29"/>
  <c r="R13" i="29"/>
  <c r="G13" i="29"/>
  <c r="F13" i="29"/>
  <c r="V12" i="29"/>
  <c r="R12" i="29"/>
  <c r="G12" i="29"/>
  <c r="F12" i="29"/>
  <c r="C12" i="29"/>
  <c r="R11" i="29"/>
  <c r="G11" i="29"/>
  <c r="F11" i="29"/>
  <c r="V10" i="29"/>
  <c r="R10" i="29"/>
  <c r="G10" i="29"/>
  <c r="F10" i="29"/>
  <c r="C10" i="29"/>
  <c r="V11" i="29" s="1"/>
  <c r="V9" i="29"/>
  <c r="R9" i="29"/>
  <c r="G9" i="29"/>
  <c r="F9" i="29"/>
  <c r="V8" i="29"/>
  <c r="R8" i="29"/>
  <c r="G8" i="29"/>
  <c r="F8" i="29"/>
  <c r="V7" i="29"/>
  <c r="R7" i="29"/>
  <c r="G7" i="29"/>
  <c r="F7" i="29"/>
  <c r="V6" i="29"/>
  <c r="R6" i="29"/>
  <c r="G6" i="29"/>
  <c r="F6" i="29"/>
  <c r="V5" i="29"/>
  <c r="R5" i="29"/>
  <c r="G5" i="29"/>
  <c r="F5" i="29"/>
  <c r="C5" i="29"/>
  <c r="W4" i="29"/>
  <c r="V4" i="29"/>
  <c r="R4" i="29"/>
  <c r="M4" i="29" a="1"/>
  <c r="M92" i="29" s="1"/>
  <c r="U92" i="29" s="1"/>
  <c r="G4" i="29"/>
  <c r="F4" i="29"/>
  <c r="AT3" i="29"/>
  <c r="AH3" i="29"/>
  <c r="AQ3" i="29" s="1"/>
  <c r="R3" i="29"/>
  <c r="O3" i="29"/>
  <c r="AE3" i="29" s="1"/>
  <c r="AN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G69" i="28"/>
  <c r="F69" i="28"/>
  <c r="G68" i="28"/>
  <c r="F68" i="28"/>
  <c r="G67" i="28"/>
  <c r="F67" i="28"/>
  <c r="G66" i="28"/>
  <c r="F66" i="28"/>
  <c r="V65" i="28"/>
  <c r="G65" i="28"/>
  <c r="F65" i="28"/>
  <c r="G64" i="28"/>
  <c r="F64" i="28"/>
  <c r="R63" i="28"/>
  <c r="G63" i="28"/>
  <c r="F63" i="28"/>
  <c r="V62" i="28"/>
  <c r="G62" i="28"/>
  <c r="F62" i="28"/>
  <c r="G61" i="28"/>
  <c r="H61" i="28" s="1"/>
  <c r="I61" i="28" s="1"/>
  <c r="J61" i="28" s="1"/>
  <c r="F61" i="28"/>
  <c r="G60" i="28"/>
  <c r="F60" i="28"/>
  <c r="G59" i="28"/>
  <c r="F59" i="28"/>
  <c r="G58" i="28"/>
  <c r="F58" i="28"/>
  <c r="G57" i="28"/>
  <c r="F57" i="28"/>
  <c r="V56" i="28"/>
  <c r="G56" i="28"/>
  <c r="F56" i="28"/>
  <c r="G55" i="28"/>
  <c r="F55" i="28"/>
  <c r="R54" i="28"/>
  <c r="G54" i="28"/>
  <c r="F54" i="28"/>
  <c r="V53" i="28"/>
  <c r="G53" i="28"/>
  <c r="F53" i="28"/>
  <c r="G52" i="28"/>
  <c r="H52" i="28" s="1"/>
  <c r="I52" i="28" s="1"/>
  <c r="J52" i="28" s="1"/>
  <c r="F52" i="28"/>
  <c r="G51" i="28"/>
  <c r="F51" i="28"/>
  <c r="G50" i="28"/>
  <c r="F50" i="28"/>
  <c r="G49" i="28"/>
  <c r="F49" i="28"/>
  <c r="G48" i="28"/>
  <c r="F48" i="28"/>
  <c r="V47" i="28"/>
  <c r="G47" i="28"/>
  <c r="F47" i="28"/>
  <c r="G46" i="28"/>
  <c r="F46" i="28"/>
  <c r="R45" i="28"/>
  <c r="G45" i="28"/>
  <c r="F45" i="28"/>
  <c r="V44" i="28"/>
  <c r="G44" i="28"/>
  <c r="F44" i="28"/>
  <c r="G43" i="28"/>
  <c r="H43" i="28" s="1"/>
  <c r="I43" i="28" s="1"/>
  <c r="J43" i="28" s="1"/>
  <c r="F43" i="28"/>
  <c r="G42" i="28"/>
  <c r="F42" i="28"/>
  <c r="G41" i="28"/>
  <c r="F41" i="28"/>
  <c r="G40" i="28"/>
  <c r="F40" i="28"/>
  <c r="G39" i="28"/>
  <c r="F39" i="28"/>
  <c r="V38" i="28"/>
  <c r="G38" i="28"/>
  <c r="F38" i="28"/>
  <c r="G37" i="28"/>
  <c r="F37" i="28"/>
  <c r="R36" i="28"/>
  <c r="G36" i="28"/>
  <c r="F36" i="28"/>
  <c r="V35" i="28"/>
  <c r="G35" i="28"/>
  <c r="F35" i="28"/>
  <c r="G34" i="28"/>
  <c r="H34" i="28" s="1"/>
  <c r="I34" i="28" s="1"/>
  <c r="J34" i="28" s="1"/>
  <c r="F34" i="28"/>
  <c r="G33" i="28"/>
  <c r="F33" i="28"/>
  <c r="G32" i="28"/>
  <c r="F32" i="28"/>
  <c r="G31" i="28"/>
  <c r="F31" i="28"/>
  <c r="G30" i="28"/>
  <c r="F30" i="28"/>
  <c r="V29" i="28"/>
  <c r="G29" i="28"/>
  <c r="F29" i="28"/>
  <c r="G28" i="28"/>
  <c r="F28" i="28"/>
  <c r="R27" i="28"/>
  <c r="G27" i="28"/>
  <c r="F27" i="28"/>
  <c r="V26" i="28"/>
  <c r="G26" i="28"/>
  <c r="F26" i="28"/>
  <c r="G25" i="28"/>
  <c r="H25" i="28" s="1"/>
  <c r="I25" i="28" s="1"/>
  <c r="J25" i="28" s="1"/>
  <c r="F25" i="28"/>
  <c r="G24" i="28"/>
  <c r="F24" i="28"/>
  <c r="G23" i="28"/>
  <c r="F23" i="28"/>
  <c r="G22" i="28"/>
  <c r="F22" i="28"/>
  <c r="G21" i="28"/>
  <c r="F21" i="28"/>
  <c r="V20" i="28"/>
  <c r="G20" i="28"/>
  <c r="F20" i="28"/>
  <c r="G19" i="28"/>
  <c r="F19" i="28"/>
  <c r="R18" i="28"/>
  <c r="G18" i="28"/>
  <c r="F18" i="28"/>
  <c r="V17" i="28"/>
  <c r="G17" i="28"/>
  <c r="F17" i="28"/>
  <c r="G16" i="28"/>
  <c r="H16" i="28" s="1"/>
  <c r="I16" i="28" s="1"/>
  <c r="J16" i="28" s="1"/>
  <c r="F16" i="28"/>
  <c r="V15" i="28"/>
  <c r="G15" i="28"/>
  <c r="F15" i="28"/>
  <c r="V14" i="28"/>
  <c r="G14" i="28"/>
  <c r="H14" i="28" s="1"/>
  <c r="I14" i="28" s="1"/>
  <c r="J14" i="28" s="1"/>
  <c r="F14" i="28"/>
  <c r="V13" i="28"/>
  <c r="G13" i="28"/>
  <c r="H13" i="28" s="1"/>
  <c r="I13" i="28" s="1"/>
  <c r="J13" i="28" s="1"/>
  <c r="F13" i="28"/>
  <c r="V12" i="28"/>
  <c r="G12" i="28"/>
  <c r="F12" i="28"/>
  <c r="C12" i="28"/>
  <c r="V11" i="28"/>
  <c r="R11" i="28"/>
  <c r="G11" i="28"/>
  <c r="F11" i="28"/>
  <c r="V10" i="28"/>
  <c r="G10" i="28"/>
  <c r="H10" i="28" s="1"/>
  <c r="I10" i="28" s="1"/>
  <c r="J10" i="28" s="1"/>
  <c r="F10" i="28"/>
  <c r="C10" i="28"/>
  <c r="V9" i="28"/>
  <c r="G9" i="28"/>
  <c r="F9" i="28"/>
  <c r="C9" i="28"/>
  <c r="H9" i="28" s="1"/>
  <c r="I9" i="28" s="1"/>
  <c r="J9" i="28" s="1"/>
  <c r="V8" i="28"/>
  <c r="G8" i="28"/>
  <c r="H8" i="28" s="1"/>
  <c r="I8" i="28" s="1"/>
  <c r="J8" i="28" s="1"/>
  <c r="F8" i="28"/>
  <c r="V7" i="28"/>
  <c r="G7" i="28"/>
  <c r="H7" i="28" s="1"/>
  <c r="I7" i="28" s="1"/>
  <c r="J7" i="28" s="1"/>
  <c r="F7" i="28"/>
  <c r="V6" i="28"/>
  <c r="H6" i="28"/>
  <c r="I6" i="28" s="1"/>
  <c r="J6" i="28" s="1"/>
  <c r="G6" i="28"/>
  <c r="F6" i="28"/>
  <c r="C6" i="28"/>
  <c r="R66" i="28" s="1"/>
  <c r="V5" i="28"/>
  <c r="R5" i="28"/>
  <c r="G5" i="28"/>
  <c r="F5" i="28"/>
  <c r="C5" i="28"/>
  <c r="Y4" i="28"/>
  <c r="W4" i="28"/>
  <c r="V4" i="28"/>
  <c r="R4" i="28"/>
  <c r="M4" i="28" a="1"/>
  <c r="M67" i="28" s="1"/>
  <c r="U67" i="28" s="1"/>
  <c r="G4" i="28"/>
  <c r="H4" i="28" s="1"/>
  <c r="I4" i="28" s="1"/>
  <c r="J4" i="28" s="1"/>
  <c r="K4" i="28" s="1"/>
  <c r="F4" i="28"/>
  <c r="AT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V79" i="27"/>
  <c r="G79" i="27"/>
  <c r="F79" i="27"/>
  <c r="G78" i="27"/>
  <c r="F78" i="27"/>
  <c r="V77" i="27"/>
  <c r="G77" i="27"/>
  <c r="F77" i="27"/>
  <c r="V76" i="27"/>
  <c r="G76" i="27"/>
  <c r="F76" i="27"/>
  <c r="G75" i="27"/>
  <c r="F75" i="27"/>
  <c r="V74" i="27"/>
  <c r="U74" i="27"/>
  <c r="G74" i="27"/>
  <c r="F74" i="27"/>
  <c r="V73" i="27"/>
  <c r="G73" i="27"/>
  <c r="F73" i="27"/>
  <c r="G72" i="27"/>
  <c r="F72" i="27"/>
  <c r="V71" i="27"/>
  <c r="G71" i="27"/>
  <c r="F71" i="27"/>
  <c r="V70" i="27"/>
  <c r="G70" i="27"/>
  <c r="F70" i="27"/>
  <c r="G69" i="27"/>
  <c r="F69" i="27"/>
  <c r="V68" i="27"/>
  <c r="G68" i="27"/>
  <c r="F68" i="27"/>
  <c r="V67" i="27"/>
  <c r="G67" i="27"/>
  <c r="F67" i="27"/>
  <c r="G66" i="27"/>
  <c r="F66" i="27"/>
  <c r="V65" i="27"/>
  <c r="G65" i="27"/>
  <c r="F65" i="27"/>
  <c r="V64" i="27"/>
  <c r="G64" i="27"/>
  <c r="F64" i="27"/>
  <c r="G63" i="27"/>
  <c r="F63" i="27"/>
  <c r="V62" i="27"/>
  <c r="G62" i="27"/>
  <c r="F62" i="27"/>
  <c r="V61" i="27"/>
  <c r="G61" i="27"/>
  <c r="F61" i="27"/>
  <c r="G60" i="27"/>
  <c r="F60" i="27"/>
  <c r="V59" i="27"/>
  <c r="G59" i="27"/>
  <c r="F59" i="27"/>
  <c r="V58" i="27"/>
  <c r="G58" i="27"/>
  <c r="F58" i="27"/>
  <c r="G57" i="27"/>
  <c r="F57" i="27"/>
  <c r="V56" i="27"/>
  <c r="G56" i="27"/>
  <c r="F56" i="27"/>
  <c r="V55" i="27"/>
  <c r="G55" i="27"/>
  <c r="F55" i="27"/>
  <c r="G54" i="27"/>
  <c r="F54" i="27"/>
  <c r="V53" i="27"/>
  <c r="G53" i="27"/>
  <c r="F53" i="27"/>
  <c r="V52" i="27"/>
  <c r="G52" i="27"/>
  <c r="F52" i="27"/>
  <c r="G51" i="27"/>
  <c r="F51" i="27"/>
  <c r="V50" i="27"/>
  <c r="G50" i="27"/>
  <c r="F50" i="27"/>
  <c r="V49" i="27"/>
  <c r="G49" i="27"/>
  <c r="F49" i="27"/>
  <c r="U48" i="27"/>
  <c r="G48" i="27"/>
  <c r="F48" i="27"/>
  <c r="V47" i="27"/>
  <c r="G47" i="27"/>
  <c r="F47" i="27"/>
  <c r="V46" i="27"/>
  <c r="G46" i="27"/>
  <c r="F46" i="27"/>
  <c r="G45" i="27"/>
  <c r="F45" i="27"/>
  <c r="V44" i="27"/>
  <c r="G44" i="27"/>
  <c r="F44" i="27"/>
  <c r="V43" i="27"/>
  <c r="G43" i="27"/>
  <c r="F43" i="27"/>
  <c r="G42" i="27"/>
  <c r="F42" i="27"/>
  <c r="V41" i="27"/>
  <c r="G41" i="27"/>
  <c r="F41" i="27"/>
  <c r="V40" i="27"/>
  <c r="G40" i="27"/>
  <c r="F40" i="27"/>
  <c r="G39" i="27"/>
  <c r="F39" i="27"/>
  <c r="V38" i="27"/>
  <c r="G38" i="27"/>
  <c r="F38" i="27"/>
  <c r="V37" i="27"/>
  <c r="G37" i="27"/>
  <c r="F37" i="27"/>
  <c r="G36" i="27"/>
  <c r="F36" i="27"/>
  <c r="V35" i="27"/>
  <c r="U35" i="27"/>
  <c r="G35" i="27"/>
  <c r="F35" i="27"/>
  <c r="V34" i="27"/>
  <c r="G34" i="27"/>
  <c r="F34" i="27"/>
  <c r="G33" i="27"/>
  <c r="F33" i="27"/>
  <c r="V32" i="27"/>
  <c r="G32" i="27"/>
  <c r="F32" i="27"/>
  <c r="V31" i="27"/>
  <c r="G31" i="27"/>
  <c r="F31" i="27"/>
  <c r="G30" i="27"/>
  <c r="F30" i="27"/>
  <c r="V29" i="27"/>
  <c r="G29" i="27"/>
  <c r="F29" i="27"/>
  <c r="V28" i="27"/>
  <c r="G28" i="27"/>
  <c r="F28" i="27"/>
  <c r="G27" i="27"/>
  <c r="F27" i="27"/>
  <c r="V26" i="27"/>
  <c r="G26" i="27"/>
  <c r="F26" i="27"/>
  <c r="V25" i="27"/>
  <c r="G25" i="27"/>
  <c r="F25" i="27"/>
  <c r="G24" i="27"/>
  <c r="F24" i="27"/>
  <c r="V23" i="27"/>
  <c r="G23" i="27"/>
  <c r="F23" i="27"/>
  <c r="V22" i="27"/>
  <c r="G22" i="27"/>
  <c r="F22" i="27"/>
  <c r="G21" i="27"/>
  <c r="F21" i="27"/>
  <c r="V20" i="27"/>
  <c r="U20" i="27"/>
  <c r="G20" i="27"/>
  <c r="F20" i="27"/>
  <c r="V19" i="27"/>
  <c r="G19" i="27"/>
  <c r="F19" i="27"/>
  <c r="G18" i="27"/>
  <c r="F18" i="27"/>
  <c r="V17" i="27"/>
  <c r="G17" i="27"/>
  <c r="F17" i="27"/>
  <c r="V16" i="27"/>
  <c r="G16" i="27"/>
  <c r="F16" i="27"/>
  <c r="G15" i="27"/>
  <c r="F15" i="27"/>
  <c r="V14" i="27"/>
  <c r="G14" i="27"/>
  <c r="F14" i="27"/>
  <c r="V13" i="27"/>
  <c r="G13" i="27"/>
  <c r="F13" i="27"/>
  <c r="U12" i="27"/>
  <c r="G12" i="27"/>
  <c r="F12" i="27"/>
  <c r="C12" i="27"/>
  <c r="V11" i="27"/>
  <c r="G11" i="27"/>
  <c r="H11" i="27" s="1"/>
  <c r="I11" i="27" s="1"/>
  <c r="J11" i="27" s="1"/>
  <c r="F11" i="27"/>
  <c r="V10" i="27"/>
  <c r="G10" i="27"/>
  <c r="F10" i="27"/>
  <c r="C10" i="27"/>
  <c r="V78" i="27" s="1"/>
  <c r="V9" i="27"/>
  <c r="H9" i="27"/>
  <c r="I9" i="27" s="1"/>
  <c r="J9" i="27" s="1"/>
  <c r="G9" i="27"/>
  <c r="F9" i="27"/>
  <c r="C9" i="27"/>
  <c r="H78" i="27" s="1"/>
  <c r="I78" i="27" s="1"/>
  <c r="J78" i="27" s="1"/>
  <c r="V8" i="27"/>
  <c r="G8" i="27"/>
  <c r="F8" i="27"/>
  <c r="V7" i="27"/>
  <c r="G7" i="27"/>
  <c r="F7" i="27"/>
  <c r="H6" i="27"/>
  <c r="I6" i="27" s="1"/>
  <c r="J6" i="27" s="1"/>
  <c r="G6" i="27"/>
  <c r="F6" i="27"/>
  <c r="C6" i="27"/>
  <c r="R77" i="27" s="1"/>
  <c r="V5" i="27"/>
  <c r="G5" i="27"/>
  <c r="H5" i="27" s="1"/>
  <c r="I5" i="27" s="1"/>
  <c r="J5" i="27" s="1"/>
  <c r="F5" i="27"/>
  <c r="C5" i="27"/>
  <c r="W4" i="27"/>
  <c r="V4" i="27"/>
  <c r="Y4" i="27" s="1"/>
  <c r="M79" i="27"/>
  <c r="U79" i="27" s="1"/>
  <c r="M78" i="27"/>
  <c r="U78" i="27" s="1"/>
  <c r="M77" i="27"/>
  <c r="U77" i="27" s="1"/>
  <c r="M76" i="27"/>
  <c r="U76" i="27" s="1"/>
  <c r="M74" i="27"/>
  <c r="M73" i="27"/>
  <c r="U73" i="27" s="1"/>
  <c r="M72" i="27"/>
  <c r="U72" i="27" s="1"/>
  <c r="M71" i="27"/>
  <c r="U71" i="27" s="1"/>
  <c r="M70" i="27"/>
  <c r="U70" i="27" s="1"/>
  <c r="M68" i="27"/>
  <c r="U68" i="27" s="1"/>
  <c r="M67" i="27"/>
  <c r="U67" i="27" s="1"/>
  <c r="M66" i="27"/>
  <c r="U66" i="27" s="1"/>
  <c r="M65" i="27"/>
  <c r="U65" i="27" s="1"/>
  <c r="M64" i="27"/>
  <c r="U64" i="27" s="1"/>
  <c r="M62" i="27"/>
  <c r="U62" i="27" s="1"/>
  <c r="M61" i="27"/>
  <c r="U61" i="27" s="1"/>
  <c r="M60" i="27"/>
  <c r="U60" i="27" s="1"/>
  <c r="M59" i="27"/>
  <c r="U59" i="27" s="1"/>
  <c r="M58" i="27"/>
  <c r="U58" i="27" s="1"/>
  <c r="M56" i="27"/>
  <c r="U56" i="27" s="1"/>
  <c r="M55" i="27"/>
  <c r="U55" i="27" s="1"/>
  <c r="M54" i="27"/>
  <c r="U54" i="27" s="1"/>
  <c r="M53" i="27"/>
  <c r="U53" i="27" s="1"/>
  <c r="M52" i="27"/>
  <c r="U52" i="27" s="1"/>
  <c r="M50" i="27"/>
  <c r="U50" i="27" s="1"/>
  <c r="M49" i="27"/>
  <c r="U49" i="27" s="1"/>
  <c r="M48" i="27"/>
  <c r="M47" i="27"/>
  <c r="U47" i="27" s="1"/>
  <c r="M46" i="27"/>
  <c r="U46" i="27" s="1"/>
  <c r="M44" i="27"/>
  <c r="U44" i="27" s="1"/>
  <c r="M43" i="27"/>
  <c r="U43" i="27" s="1"/>
  <c r="M42" i="27"/>
  <c r="U42" i="27" s="1"/>
  <c r="M41" i="27"/>
  <c r="U41" i="27" s="1"/>
  <c r="M40" i="27"/>
  <c r="U40" i="27" s="1"/>
  <c r="M38" i="27"/>
  <c r="U38" i="27" s="1"/>
  <c r="M37" i="27"/>
  <c r="U37" i="27" s="1"/>
  <c r="M36" i="27"/>
  <c r="U36" i="27" s="1"/>
  <c r="M35" i="27"/>
  <c r="M34" i="27"/>
  <c r="U34" i="27" s="1"/>
  <c r="M32" i="27"/>
  <c r="U32" i="27" s="1"/>
  <c r="M31" i="27"/>
  <c r="U31" i="27" s="1"/>
  <c r="M30" i="27"/>
  <c r="U30" i="27" s="1"/>
  <c r="M29" i="27"/>
  <c r="U29" i="27" s="1"/>
  <c r="M28" i="27"/>
  <c r="U28" i="27" s="1"/>
  <c r="M26" i="27"/>
  <c r="U26" i="27" s="1"/>
  <c r="M25" i="27"/>
  <c r="U25" i="27" s="1"/>
  <c r="M24" i="27"/>
  <c r="U24" i="27" s="1"/>
  <c r="M23" i="27"/>
  <c r="U23" i="27" s="1"/>
  <c r="M22" i="27"/>
  <c r="U22" i="27" s="1"/>
  <c r="M20" i="27"/>
  <c r="M19" i="27"/>
  <c r="U19" i="27" s="1"/>
  <c r="M18" i="27"/>
  <c r="U18" i="27" s="1"/>
  <c r="M17" i="27"/>
  <c r="U17" i="27" s="1"/>
  <c r="M16" i="27"/>
  <c r="U16" i="27" s="1"/>
  <c r="M14" i="27"/>
  <c r="U14" i="27" s="1"/>
  <c r="M13" i="27"/>
  <c r="U13" i="27" s="1"/>
  <c r="M12" i="27"/>
  <c r="M11" i="27"/>
  <c r="U11" i="27" s="1"/>
  <c r="M10" i="27"/>
  <c r="U10" i="27" s="1"/>
  <c r="M8" i="27"/>
  <c r="U8" i="27" s="1"/>
  <c r="M7" i="27"/>
  <c r="U7" i="27" s="1"/>
  <c r="M6" i="27"/>
  <c r="U6" i="27" s="1"/>
  <c r="M5" i="27"/>
  <c r="U5" i="27" s="1"/>
  <c r="M4" i="27"/>
  <c r="U4" i="27" s="1"/>
  <c r="X4" i="27" s="1"/>
  <c r="M4" i="27" a="1"/>
  <c r="M75" i="27" s="1"/>
  <c r="U75" i="27" s="1"/>
  <c r="G4" i="27"/>
  <c r="F4" i="27"/>
  <c r="AT3" i="27"/>
  <c r="O3" i="27"/>
  <c r="P3" i="27" s="1"/>
  <c r="AF3" i="27" s="1"/>
  <c r="AO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H89" i="26"/>
  <c r="I89" i="26" s="1"/>
  <c r="J89" i="26" s="1"/>
  <c r="G89" i="26"/>
  <c r="F89" i="26"/>
  <c r="G88" i="26"/>
  <c r="H88" i="26" s="1"/>
  <c r="I88" i="26" s="1"/>
  <c r="J88" i="26" s="1"/>
  <c r="F88" i="26"/>
  <c r="G87" i="26"/>
  <c r="H87" i="26" s="1"/>
  <c r="I87" i="26" s="1"/>
  <c r="J87" i="26" s="1"/>
  <c r="F87" i="26"/>
  <c r="H86" i="26"/>
  <c r="I86" i="26" s="1"/>
  <c r="J86" i="26" s="1"/>
  <c r="G86" i="26"/>
  <c r="F86" i="26"/>
  <c r="G85" i="26"/>
  <c r="H85" i="26" s="1"/>
  <c r="I85" i="26" s="1"/>
  <c r="J85" i="26" s="1"/>
  <c r="F85" i="26"/>
  <c r="G84" i="26"/>
  <c r="H84" i="26" s="1"/>
  <c r="I84" i="26" s="1"/>
  <c r="J84" i="26" s="1"/>
  <c r="F84" i="26"/>
  <c r="H83" i="26"/>
  <c r="I83" i="26" s="1"/>
  <c r="J83" i="26" s="1"/>
  <c r="G83" i="26"/>
  <c r="F83" i="26"/>
  <c r="G82" i="26"/>
  <c r="H82" i="26" s="1"/>
  <c r="I82" i="26" s="1"/>
  <c r="J82" i="26" s="1"/>
  <c r="F82" i="26"/>
  <c r="G81" i="26"/>
  <c r="H81" i="26" s="1"/>
  <c r="I81" i="26" s="1"/>
  <c r="J81" i="26" s="1"/>
  <c r="F81" i="26"/>
  <c r="H80" i="26"/>
  <c r="I80" i="26" s="1"/>
  <c r="J80" i="26" s="1"/>
  <c r="G80" i="26"/>
  <c r="F80" i="26"/>
  <c r="G79" i="26"/>
  <c r="H79" i="26" s="1"/>
  <c r="I79" i="26" s="1"/>
  <c r="J79" i="26" s="1"/>
  <c r="F79" i="26"/>
  <c r="G78" i="26"/>
  <c r="H78" i="26" s="1"/>
  <c r="I78" i="26" s="1"/>
  <c r="J78" i="26" s="1"/>
  <c r="F78" i="26"/>
  <c r="H77" i="26"/>
  <c r="I77" i="26" s="1"/>
  <c r="J77" i="26" s="1"/>
  <c r="G77" i="26"/>
  <c r="F77" i="26"/>
  <c r="G76" i="26"/>
  <c r="H76" i="26" s="1"/>
  <c r="I76" i="26" s="1"/>
  <c r="J76" i="26" s="1"/>
  <c r="F76" i="26"/>
  <c r="G75" i="26"/>
  <c r="H75" i="26" s="1"/>
  <c r="I75" i="26" s="1"/>
  <c r="J75" i="26" s="1"/>
  <c r="F75" i="26"/>
  <c r="H74" i="26"/>
  <c r="I74" i="26" s="1"/>
  <c r="J74" i="26" s="1"/>
  <c r="G74" i="26"/>
  <c r="F74" i="26"/>
  <c r="G73" i="26"/>
  <c r="H73" i="26" s="1"/>
  <c r="I73" i="26" s="1"/>
  <c r="J73" i="26" s="1"/>
  <c r="F73" i="26"/>
  <c r="G72" i="26"/>
  <c r="H72" i="26" s="1"/>
  <c r="I72" i="26" s="1"/>
  <c r="J72" i="26" s="1"/>
  <c r="F72" i="26"/>
  <c r="H71" i="26"/>
  <c r="I71" i="26" s="1"/>
  <c r="J71" i="26" s="1"/>
  <c r="G71" i="26"/>
  <c r="F71" i="26"/>
  <c r="G70" i="26"/>
  <c r="H70" i="26" s="1"/>
  <c r="I70" i="26" s="1"/>
  <c r="J70" i="26" s="1"/>
  <c r="F70" i="26"/>
  <c r="G69" i="26"/>
  <c r="H69" i="26" s="1"/>
  <c r="I69" i="26" s="1"/>
  <c r="J69" i="26" s="1"/>
  <c r="F69" i="26"/>
  <c r="H68" i="26"/>
  <c r="I68" i="26" s="1"/>
  <c r="J68" i="26" s="1"/>
  <c r="G68" i="26"/>
  <c r="F68" i="26"/>
  <c r="G67" i="26"/>
  <c r="H67" i="26" s="1"/>
  <c r="I67" i="26" s="1"/>
  <c r="J67" i="26" s="1"/>
  <c r="F67" i="26"/>
  <c r="G66" i="26"/>
  <c r="H66" i="26" s="1"/>
  <c r="I66" i="26" s="1"/>
  <c r="J66" i="26" s="1"/>
  <c r="F66" i="26"/>
  <c r="H65" i="26"/>
  <c r="I65" i="26" s="1"/>
  <c r="J65" i="26" s="1"/>
  <c r="G65" i="26"/>
  <c r="F65" i="26"/>
  <c r="G64" i="26"/>
  <c r="H64" i="26" s="1"/>
  <c r="I64" i="26" s="1"/>
  <c r="J64" i="26" s="1"/>
  <c r="F64" i="26"/>
  <c r="G63" i="26"/>
  <c r="H63" i="26" s="1"/>
  <c r="I63" i="26" s="1"/>
  <c r="J63" i="26" s="1"/>
  <c r="F63" i="26"/>
  <c r="H62" i="26"/>
  <c r="I62" i="26" s="1"/>
  <c r="J62" i="26" s="1"/>
  <c r="G62" i="26"/>
  <c r="F62" i="26"/>
  <c r="G61" i="26"/>
  <c r="H61" i="26" s="1"/>
  <c r="I61" i="26" s="1"/>
  <c r="J61" i="26" s="1"/>
  <c r="F61" i="26"/>
  <c r="V60" i="26"/>
  <c r="G60" i="26"/>
  <c r="H60" i="26" s="1"/>
  <c r="I60" i="26" s="1"/>
  <c r="J60" i="26" s="1"/>
  <c r="F60" i="26"/>
  <c r="H59" i="26"/>
  <c r="I59" i="26" s="1"/>
  <c r="J59" i="26" s="1"/>
  <c r="G59" i="26"/>
  <c r="F59" i="26"/>
  <c r="G58" i="26"/>
  <c r="H58" i="26" s="1"/>
  <c r="I58" i="26" s="1"/>
  <c r="J58" i="26" s="1"/>
  <c r="F58" i="26"/>
  <c r="V57" i="26"/>
  <c r="G57" i="26"/>
  <c r="H57" i="26" s="1"/>
  <c r="I57" i="26" s="1"/>
  <c r="J57" i="26" s="1"/>
  <c r="F57" i="26"/>
  <c r="H56" i="26"/>
  <c r="I56" i="26" s="1"/>
  <c r="J56" i="26" s="1"/>
  <c r="G56" i="26"/>
  <c r="F56" i="26"/>
  <c r="G55" i="26"/>
  <c r="H55" i="26" s="1"/>
  <c r="I55" i="26" s="1"/>
  <c r="J55" i="26" s="1"/>
  <c r="F55" i="26"/>
  <c r="V54" i="26"/>
  <c r="G54" i="26"/>
  <c r="H54" i="26" s="1"/>
  <c r="I54" i="26" s="1"/>
  <c r="J54" i="26" s="1"/>
  <c r="F54" i="26"/>
  <c r="H53" i="26"/>
  <c r="I53" i="26" s="1"/>
  <c r="J53" i="26" s="1"/>
  <c r="G53" i="26"/>
  <c r="F53" i="26"/>
  <c r="G52" i="26"/>
  <c r="H52" i="26" s="1"/>
  <c r="I52" i="26" s="1"/>
  <c r="J52" i="26" s="1"/>
  <c r="F52" i="26"/>
  <c r="V51" i="26"/>
  <c r="G51" i="26"/>
  <c r="H51" i="26" s="1"/>
  <c r="I51" i="26" s="1"/>
  <c r="J51" i="26" s="1"/>
  <c r="F51" i="26"/>
  <c r="H50" i="26"/>
  <c r="I50" i="26" s="1"/>
  <c r="J50" i="26" s="1"/>
  <c r="G50" i="26"/>
  <c r="F50" i="26"/>
  <c r="G49" i="26"/>
  <c r="H49" i="26" s="1"/>
  <c r="I49" i="26" s="1"/>
  <c r="J49" i="26" s="1"/>
  <c r="F49" i="26"/>
  <c r="V48" i="26"/>
  <c r="G48" i="26"/>
  <c r="H48" i="26" s="1"/>
  <c r="I48" i="26" s="1"/>
  <c r="J48" i="26" s="1"/>
  <c r="F48" i="26"/>
  <c r="H47" i="26"/>
  <c r="I47" i="26" s="1"/>
  <c r="J47" i="26" s="1"/>
  <c r="G47" i="26"/>
  <c r="F47" i="26"/>
  <c r="G46" i="26"/>
  <c r="H46" i="26" s="1"/>
  <c r="I46" i="26" s="1"/>
  <c r="J46" i="26" s="1"/>
  <c r="F46" i="26"/>
  <c r="V45" i="26"/>
  <c r="G45" i="26"/>
  <c r="H45" i="26" s="1"/>
  <c r="I45" i="26" s="1"/>
  <c r="J45" i="26" s="1"/>
  <c r="F45" i="26"/>
  <c r="H44" i="26"/>
  <c r="I44" i="26" s="1"/>
  <c r="J44" i="26" s="1"/>
  <c r="G44" i="26"/>
  <c r="F44" i="26"/>
  <c r="G43" i="26"/>
  <c r="H43" i="26" s="1"/>
  <c r="I43" i="26" s="1"/>
  <c r="J43" i="26" s="1"/>
  <c r="F43" i="26"/>
  <c r="V42" i="26"/>
  <c r="G42" i="26"/>
  <c r="H42" i="26" s="1"/>
  <c r="I42" i="26" s="1"/>
  <c r="J42" i="26" s="1"/>
  <c r="F42" i="26"/>
  <c r="H41" i="26"/>
  <c r="I41" i="26" s="1"/>
  <c r="J41" i="26" s="1"/>
  <c r="G41" i="26"/>
  <c r="F41" i="26"/>
  <c r="G40" i="26"/>
  <c r="H40" i="26" s="1"/>
  <c r="I40" i="26" s="1"/>
  <c r="J40" i="26" s="1"/>
  <c r="F40" i="26"/>
  <c r="V39" i="26"/>
  <c r="G39" i="26"/>
  <c r="H39" i="26" s="1"/>
  <c r="I39" i="26" s="1"/>
  <c r="J39" i="26" s="1"/>
  <c r="F39" i="26"/>
  <c r="H38" i="26"/>
  <c r="I38" i="26" s="1"/>
  <c r="J38" i="26" s="1"/>
  <c r="G38" i="26"/>
  <c r="F38" i="26"/>
  <c r="G37" i="26"/>
  <c r="H37" i="26" s="1"/>
  <c r="I37" i="26" s="1"/>
  <c r="J37" i="26" s="1"/>
  <c r="F37" i="26"/>
  <c r="V36" i="26"/>
  <c r="G36" i="26"/>
  <c r="H36" i="26" s="1"/>
  <c r="I36" i="26" s="1"/>
  <c r="J36" i="26" s="1"/>
  <c r="F36" i="26"/>
  <c r="H35" i="26"/>
  <c r="I35" i="26" s="1"/>
  <c r="J35" i="26" s="1"/>
  <c r="G35" i="26"/>
  <c r="F35" i="26"/>
  <c r="G34" i="26"/>
  <c r="H34" i="26" s="1"/>
  <c r="I34" i="26" s="1"/>
  <c r="J34" i="26" s="1"/>
  <c r="F34" i="26"/>
  <c r="V33" i="26"/>
  <c r="G33" i="26"/>
  <c r="H33" i="26" s="1"/>
  <c r="I33" i="26" s="1"/>
  <c r="J33" i="26" s="1"/>
  <c r="F33" i="26"/>
  <c r="H32" i="26"/>
  <c r="I32" i="26" s="1"/>
  <c r="J32" i="26" s="1"/>
  <c r="G32" i="26"/>
  <c r="F32" i="26"/>
  <c r="G31" i="26"/>
  <c r="H31" i="26" s="1"/>
  <c r="I31" i="26" s="1"/>
  <c r="J31" i="26" s="1"/>
  <c r="F31" i="26"/>
  <c r="V30" i="26"/>
  <c r="G30" i="26"/>
  <c r="H30" i="26" s="1"/>
  <c r="I30" i="26" s="1"/>
  <c r="J30" i="26" s="1"/>
  <c r="F30" i="26"/>
  <c r="H29" i="26"/>
  <c r="I29" i="26" s="1"/>
  <c r="J29" i="26" s="1"/>
  <c r="G29" i="26"/>
  <c r="F29" i="26"/>
  <c r="G28" i="26"/>
  <c r="H28" i="26" s="1"/>
  <c r="I28" i="26" s="1"/>
  <c r="J28" i="26" s="1"/>
  <c r="F28" i="26"/>
  <c r="V27" i="26"/>
  <c r="G27" i="26"/>
  <c r="H27" i="26" s="1"/>
  <c r="I27" i="26" s="1"/>
  <c r="J27" i="26" s="1"/>
  <c r="F27" i="26"/>
  <c r="H26" i="26"/>
  <c r="I26" i="26" s="1"/>
  <c r="J26" i="26" s="1"/>
  <c r="G26" i="26"/>
  <c r="F26" i="26"/>
  <c r="G25" i="26"/>
  <c r="H25" i="26" s="1"/>
  <c r="I25" i="26" s="1"/>
  <c r="J25" i="26" s="1"/>
  <c r="F25" i="26"/>
  <c r="V24" i="26"/>
  <c r="G24" i="26"/>
  <c r="H24" i="26" s="1"/>
  <c r="I24" i="26" s="1"/>
  <c r="J24" i="26" s="1"/>
  <c r="F24" i="26"/>
  <c r="H23" i="26"/>
  <c r="I23" i="26" s="1"/>
  <c r="J23" i="26" s="1"/>
  <c r="G23" i="26"/>
  <c r="F23" i="26"/>
  <c r="G22" i="26"/>
  <c r="H22" i="26" s="1"/>
  <c r="I22" i="26" s="1"/>
  <c r="J22" i="26" s="1"/>
  <c r="F22" i="26"/>
  <c r="V21" i="26"/>
  <c r="G21" i="26"/>
  <c r="H21" i="26" s="1"/>
  <c r="I21" i="26" s="1"/>
  <c r="J21" i="26" s="1"/>
  <c r="F21" i="26"/>
  <c r="H20" i="26"/>
  <c r="I20" i="26" s="1"/>
  <c r="J20" i="26" s="1"/>
  <c r="G20" i="26"/>
  <c r="F20" i="26"/>
  <c r="G19" i="26"/>
  <c r="H19" i="26" s="1"/>
  <c r="I19" i="26" s="1"/>
  <c r="J19" i="26" s="1"/>
  <c r="F19" i="26"/>
  <c r="V18" i="26"/>
  <c r="G18" i="26"/>
  <c r="H18" i="26" s="1"/>
  <c r="I18" i="26" s="1"/>
  <c r="J18" i="26" s="1"/>
  <c r="F18" i="26"/>
  <c r="H17" i="26"/>
  <c r="I17" i="26" s="1"/>
  <c r="J17" i="26" s="1"/>
  <c r="G17" i="26"/>
  <c r="F17" i="26"/>
  <c r="G16" i="26"/>
  <c r="H16" i="26" s="1"/>
  <c r="I16" i="26" s="1"/>
  <c r="J16" i="26" s="1"/>
  <c r="F16" i="26"/>
  <c r="V15" i="26"/>
  <c r="G15" i="26"/>
  <c r="H15" i="26" s="1"/>
  <c r="I15" i="26" s="1"/>
  <c r="J15" i="26" s="1"/>
  <c r="F15" i="26"/>
  <c r="H14" i="26"/>
  <c r="I14" i="26" s="1"/>
  <c r="J14" i="26" s="1"/>
  <c r="G14" i="26"/>
  <c r="F14" i="26"/>
  <c r="G13" i="26"/>
  <c r="H13" i="26" s="1"/>
  <c r="I13" i="26" s="1"/>
  <c r="J13" i="26" s="1"/>
  <c r="F13" i="26"/>
  <c r="V12" i="26"/>
  <c r="G12" i="26"/>
  <c r="H12" i="26" s="1"/>
  <c r="I12" i="26" s="1"/>
  <c r="J12" i="26" s="1"/>
  <c r="F12" i="26"/>
  <c r="C12" i="26"/>
  <c r="G11" i="26"/>
  <c r="F11" i="26"/>
  <c r="H10" i="26"/>
  <c r="I10" i="26" s="1"/>
  <c r="J10" i="26" s="1"/>
  <c r="G10" i="26"/>
  <c r="F10" i="26"/>
  <c r="C10" i="26"/>
  <c r="V88" i="26" s="1"/>
  <c r="V9" i="26"/>
  <c r="R9" i="26"/>
  <c r="G9" i="26"/>
  <c r="F9" i="26"/>
  <c r="C9" i="26"/>
  <c r="G8" i="26"/>
  <c r="H8" i="26" s="1"/>
  <c r="I8" i="26" s="1"/>
  <c r="J8" i="26" s="1"/>
  <c r="F8" i="26"/>
  <c r="G7" i="26"/>
  <c r="H7" i="26" s="1"/>
  <c r="I7" i="26" s="1"/>
  <c r="J7" i="26" s="1"/>
  <c r="F7" i="26"/>
  <c r="V6" i="26"/>
  <c r="G6" i="26"/>
  <c r="H6" i="26" s="1"/>
  <c r="I6" i="26" s="1"/>
  <c r="J6" i="26" s="1"/>
  <c r="F6" i="26"/>
  <c r="C6" i="26"/>
  <c r="R11" i="26" s="1"/>
  <c r="V5" i="26"/>
  <c r="G5" i="26"/>
  <c r="F5" i="26"/>
  <c r="C5" i="26"/>
  <c r="W4" i="26"/>
  <c r="M89" i="26"/>
  <c r="U89" i="26" s="1"/>
  <c r="M88" i="26"/>
  <c r="U88" i="26" s="1"/>
  <c r="M86" i="26"/>
  <c r="U86" i="26" s="1"/>
  <c r="M85" i="26"/>
  <c r="U85" i="26" s="1"/>
  <c r="M83" i="26"/>
  <c r="U83" i="26" s="1"/>
  <c r="M82" i="26"/>
  <c r="U82" i="26" s="1"/>
  <c r="M80" i="26"/>
  <c r="U80" i="26" s="1"/>
  <c r="M79" i="26"/>
  <c r="U79" i="26" s="1"/>
  <c r="M77" i="26"/>
  <c r="U77" i="26" s="1"/>
  <c r="M76" i="26"/>
  <c r="U76" i="26" s="1"/>
  <c r="M74" i="26"/>
  <c r="U74" i="26" s="1"/>
  <c r="M73" i="26"/>
  <c r="U73" i="26" s="1"/>
  <c r="M71" i="26"/>
  <c r="U71" i="26" s="1"/>
  <c r="M70" i="26"/>
  <c r="U70" i="26" s="1"/>
  <c r="M68" i="26"/>
  <c r="U68" i="26" s="1"/>
  <c r="M67" i="26"/>
  <c r="U67" i="26" s="1"/>
  <c r="M65" i="26"/>
  <c r="U65" i="26" s="1"/>
  <c r="M64" i="26"/>
  <c r="U64" i="26" s="1"/>
  <c r="M62" i="26"/>
  <c r="U62" i="26" s="1"/>
  <c r="M61" i="26"/>
  <c r="U61" i="26" s="1"/>
  <c r="M59" i="26"/>
  <c r="U59" i="26" s="1"/>
  <c r="M58" i="26"/>
  <c r="U58" i="26" s="1"/>
  <c r="M56" i="26"/>
  <c r="U56" i="26" s="1"/>
  <c r="M55" i="26"/>
  <c r="U55" i="26" s="1"/>
  <c r="M53" i="26"/>
  <c r="U53" i="26" s="1"/>
  <c r="M52" i="26"/>
  <c r="U52" i="26" s="1"/>
  <c r="M50" i="26"/>
  <c r="U50" i="26" s="1"/>
  <c r="M49" i="26"/>
  <c r="U49" i="26" s="1"/>
  <c r="M47" i="26"/>
  <c r="U47" i="26" s="1"/>
  <c r="M46" i="26"/>
  <c r="U46" i="26" s="1"/>
  <c r="M44" i="26"/>
  <c r="U44" i="26" s="1"/>
  <c r="M43" i="26"/>
  <c r="U43" i="26" s="1"/>
  <c r="M41" i="26"/>
  <c r="U41" i="26" s="1"/>
  <c r="M40" i="26"/>
  <c r="U40" i="26" s="1"/>
  <c r="M38" i="26"/>
  <c r="U38" i="26" s="1"/>
  <c r="M37" i="26"/>
  <c r="U37" i="26" s="1"/>
  <c r="M35" i="26"/>
  <c r="U35" i="26" s="1"/>
  <c r="M34" i="26"/>
  <c r="U34" i="26" s="1"/>
  <c r="M32" i="26"/>
  <c r="U32" i="26" s="1"/>
  <c r="M31" i="26"/>
  <c r="U31" i="26" s="1"/>
  <c r="M29" i="26"/>
  <c r="U29" i="26" s="1"/>
  <c r="M28" i="26"/>
  <c r="U28" i="26" s="1"/>
  <c r="M26" i="26"/>
  <c r="U26" i="26" s="1"/>
  <c r="M25" i="26"/>
  <c r="U25" i="26" s="1"/>
  <c r="M23" i="26"/>
  <c r="U23" i="26" s="1"/>
  <c r="M22" i="26"/>
  <c r="U22" i="26" s="1"/>
  <c r="M20" i="26"/>
  <c r="U20" i="26" s="1"/>
  <c r="M19" i="26"/>
  <c r="U19" i="26" s="1"/>
  <c r="M17" i="26"/>
  <c r="U17" i="26" s="1"/>
  <c r="M16" i="26"/>
  <c r="U16" i="26" s="1"/>
  <c r="M14" i="26"/>
  <c r="U14" i="26" s="1"/>
  <c r="M13" i="26"/>
  <c r="U13" i="26" s="1"/>
  <c r="M11" i="26"/>
  <c r="U11" i="26" s="1"/>
  <c r="M10" i="26"/>
  <c r="U10" i="26" s="1"/>
  <c r="M8" i="26"/>
  <c r="U8" i="26" s="1"/>
  <c r="M7" i="26"/>
  <c r="U7" i="26" s="1"/>
  <c r="M5" i="26"/>
  <c r="U5" i="26" s="1"/>
  <c r="M4" i="26"/>
  <c r="U4" i="26" s="1"/>
  <c r="X4" i="26" s="1"/>
  <c r="M4" i="26" a="1"/>
  <c r="M87" i="26" s="1"/>
  <c r="U87" i="26" s="1"/>
  <c r="G4" i="26"/>
  <c r="H4" i="26" s="1"/>
  <c r="I4" i="26" s="1"/>
  <c r="J4" i="26" s="1"/>
  <c r="K4" i="26" s="1"/>
  <c r="F4" i="26"/>
  <c r="AT3" i="26"/>
  <c r="R3" i="26"/>
  <c r="O3" i="26"/>
  <c r="P3" i="26" s="1"/>
  <c r="AF3" i="26" s="1"/>
  <c r="AO3" i="26" s="1"/>
  <c r="V98" i="25"/>
  <c r="S98" i="25"/>
  <c r="R98" i="25"/>
  <c r="H98" i="25"/>
  <c r="I98" i="25" s="1"/>
  <c r="J98" i="25" s="1"/>
  <c r="G98" i="25"/>
  <c r="F98" i="25"/>
  <c r="V97" i="25"/>
  <c r="R97" i="25"/>
  <c r="G97" i="25"/>
  <c r="H97" i="25" s="1"/>
  <c r="I97" i="25" s="1"/>
  <c r="J97" i="25" s="1"/>
  <c r="F97" i="25"/>
  <c r="V96" i="25"/>
  <c r="R96" i="25"/>
  <c r="G96" i="25"/>
  <c r="H96" i="25" s="1"/>
  <c r="I96" i="25" s="1"/>
  <c r="J96" i="25" s="1"/>
  <c r="F96" i="25"/>
  <c r="V95" i="25"/>
  <c r="R95" i="25"/>
  <c r="H95" i="25"/>
  <c r="I95" i="25" s="1"/>
  <c r="J95" i="25" s="1"/>
  <c r="G95" i="25"/>
  <c r="F95" i="25"/>
  <c r="V94" i="25"/>
  <c r="R94" i="25"/>
  <c r="G94" i="25"/>
  <c r="H94" i="25" s="1"/>
  <c r="I94" i="25" s="1"/>
  <c r="J94" i="25" s="1"/>
  <c r="F94" i="25"/>
  <c r="V93" i="25"/>
  <c r="R93" i="25"/>
  <c r="G93" i="25"/>
  <c r="H93" i="25" s="1"/>
  <c r="I93" i="25" s="1"/>
  <c r="J93" i="25" s="1"/>
  <c r="F93" i="25"/>
  <c r="V92" i="25"/>
  <c r="R92" i="25"/>
  <c r="H92" i="25"/>
  <c r="I92" i="25" s="1"/>
  <c r="J92" i="25" s="1"/>
  <c r="G92" i="25"/>
  <c r="F92" i="25"/>
  <c r="V91" i="25"/>
  <c r="R91" i="25"/>
  <c r="G91" i="25"/>
  <c r="H91" i="25" s="1"/>
  <c r="I91" i="25" s="1"/>
  <c r="J91" i="25" s="1"/>
  <c r="F91" i="25"/>
  <c r="V90" i="25"/>
  <c r="R90" i="25"/>
  <c r="G90" i="25"/>
  <c r="H90" i="25" s="1"/>
  <c r="I90" i="25" s="1"/>
  <c r="J90" i="25" s="1"/>
  <c r="F90" i="25"/>
  <c r="V89" i="25"/>
  <c r="R89" i="25"/>
  <c r="H89" i="25"/>
  <c r="I89" i="25" s="1"/>
  <c r="J89" i="25" s="1"/>
  <c r="G89" i="25"/>
  <c r="F89" i="25"/>
  <c r="V88" i="25"/>
  <c r="R88" i="25"/>
  <c r="G88" i="25"/>
  <c r="H88" i="25" s="1"/>
  <c r="I88" i="25" s="1"/>
  <c r="J88" i="25" s="1"/>
  <c r="F88" i="25"/>
  <c r="V87" i="25"/>
  <c r="R87" i="25"/>
  <c r="G87" i="25"/>
  <c r="H87" i="25" s="1"/>
  <c r="I87" i="25" s="1"/>
  <c r="J87" i="25" s="1"/>
  <c r="F87" i="25"/>
  <c r="V86" i="25"/>
  <c r="R86" i="25"/>
  <c r="H86" i="25"/>
  <c r="I86" i="25" s="1"/>
  <c r="J86" i="25" s="1"/>
  <c r="G86" i="25"/>
  <c r="F86" i="25"/>
  <c r="V85" i="25"/>
  <c r="R85" i="25"/>
  <c r="G85" i="25"/>
  <c r="H85" i="25" s="1"/>
  <c r="I85" i="25" s="1"/>
  <c r="J85" i="25" s="1"/>
  <c r="F85" i="25"/>
  <c r="V84" i="25"/>
  <c r="R84" i="25"/>
  <c r="G84" i="25"/>
  <c r="H84" i="25" s="1"/>
  <c r="I84" i="25" s="1"/>
  <c r="J84" i="25" s="1"/>
  <c r="F84" i="25"/>
  <c r="V83" i="25"/>
  <c r="R83" i="25"/>
  <c r="H83" i="25"/>
  <c r="I83" i="25" s="1"/>
  <c r="J83" i="25" s="1"/>
  <c r="G83" i="25"/>
  <c r="F83" i="25"/>
  <c r="V82" i="25"/>
  <c r="R82" i="25"/>
  <c r="G82" i="25"/>
  <c r="H82" i="25" s="1"/>
  <c r="I82" i="25" s="1"/>
  <c r="J82" i="25" s="1"/>
  <c r="F82" i="25"/>
  <c r="V81" i="25"/>
  <c r="R81" i="25"/>
  <c r="G81" i="25"/>
  <c r="H81" i="25" s="1"/>
  <c r="I81" i="25" s="1"/>
  <c r="J81" i="25" s="1"/>
  <c r="F81" i="25"/>
  <c r="V80" i="25"/>
  <c r="R80" i="25"/>
  <c r="H80" i="25"/>
  <c r="I80" i="25" s="1"/>
  <c r="J80" i="25" s="1"/>
  <c r="G80" i="25"/>
  <c r="F80" i="25"/>
  <c r="V79" i="25"/>
  <c r="R79" i="25"/>
  <c r="G79" i="25"/>
  <c r="H79" i="25" s="1"/>
  <c r="I79" i="25" s="1"/>
  <c r="J79" i="25" s="1"/>
  <c r="F79" i="25"/>
  <c r="V78" i="25"/>
  <c r="R78" i="25"/>
  <c r="G78" i="25"/>
  <c r="H78" i="25" s="1"/>
  <c r="I78" i="25" s="1"/>
  <c r="J78" i="25" s="1"/>
  <c r="F78" i="25"/>
  <c r="V77" i="25"/>
  <c r="R77" i="25"/>
  <c r="H77" i="25"/>
  <c r="I77" i="25" s="1"/>
  <c r="J77" i="25" s="1"/>
  <c r="G77" i="25"/>
  <c r="F77" i="25"/>
  <c r="V76" i="25"/>
  <c r="R76" i="25"/>
  <c r="G76" i="25"/>
  <c r="H76" i="25" s="1"/>
  <c r="I76" i="25" s="1"/>
  <c r="J76" i="25" s="1"/>
  <c r="F76" i="25"/>
  <c r="V75" i="25"/>
  <c r="R75" i="25"/>
  <c r="G75" i="25"/>
  <c r="H75" i="25" s="1"/>
  <c r="I75" i="25" s="1"/>
  <c r="J75" i="25" s="1"/>
  <c r="F75" i="25"/>
  <c r="V74" i="25"/>
  <c r="R74" i="25"/>
  <c r="H74" i="25"/>
  <c r="I74" i="25" s="1"/>
  <c r="J74" i="25" s="1"/>
  <c r="G74" i="25"/>
  <c r="F74" i="25"/>
  <c r="V73" i="25"/>
  <c r="R73" i="25"/>
  <c r="G73" i="25"/>
  <c r="H73" i="25" s="1"/>
  <c r="I73" i="25" s="1"/>
  <c r="J73" i="25" s="1"/>
  <c r="F73" i="25"/>
  <c r="V72" i="25"/>
  <c r="R72" i="25"/>
  <c r="G72" i="25"/>
  <c r="H72" i="25" s="1"/>
  <c r="I72" i="25" s="1"/>
  <c r="J72" i="25" s="1"/>
  <c r="F72" i="25"/>
  <c r="V71" i="25"/>
  <c r="R71" i="25"/>
  <c r="H71" i="25"/>
  <c r="I71" i="25" s="1"/>
  <c r="J71" i="25" s="1"/>
  <c r="G71" i="25"/>
  <c r="F71" i="25"/>
  <c r="V70" i="25"/>
  <c r="R70" i="25"/>
  <c r="G70" i="25"/>
  <c r="H70" i="25" s="1"/>
  <c r="I70" i="25" s="1"/>
  <c r="J70" i="25" s="1"/>
  <c r="F70" i="25"/>
  <c r="V69" i="25"/>
  <c r="R69" i="25"/>
  <c r="G69" i="25"/>
  <c r="H69" i="25" s="1"/>
  <c r="I69" i="25" s="1"/>
  <c r="J69" i="25" s="1"/>
  <c r="F69" i="25"/>
  <c r="V68" i="25"/>
  <c r="R68" i="25"/>
  <c r="H68" i="25"/>
  <c r="I68" i="25" s="1"/>
  <c r="J68" i="25" s="1"/>
  <c r="G68" i="25"/>
  <c r="F68" i="25"/>
  <c r="V67" i="25"/>
  <c r="R67" i="25"/>
  <c r="G67" i="25"/>
  <c r="H67" i="25" s="1"/>
  <c r="I67" i="25" s="1"/>
  <c r="J67" i="25" s="1"/>
  <c r="F67" i="25"/>
  <c r="V66" i="25"/>
  <c r="R66" i="25"/>
  <c r="G66" i="25"/>
  <c r="H66" i="25" s="1"/>
  <c r="I66" i="25" s="1"/>
  <c r="J66" i="25" s="1"/>
  <c r="F66" i="25"/>
  <c r="V65" i="25"/>
  <c r="R65" i="25"/>
  <c r="H65" i="25"/>
  <c r="I65" i="25" s="1"/>
  <c r="J65" i="25" s="1"/>
  <c r="G65" i="25"/>
  <c r="F65" i="25"/>
  <c r="V64" i="25"/>
  <c r="R64" i="25"/>
  <c r="G64" i="25"/>
  <c r="H64" i="25" s="1"/>
  <c r="I64" i="25" s="1"/>
  <c r="J64" i="25" s="1"/>
  <c r="F64" i="25"/>
  <c r="V63" i="25"/>
  <c r="R63" i="25"/>
  <c r="G63" i="25"/>
  <c r="H63" i="25" s="1"/>
  <c r="I63" i="25" s="1"/>
  <c r="J63" i="25" s="1"/>
  <c r="F63" i="25"/>
  <c r="V62" i="25"/>
  <c r="R62" i="25"/>
  <c r="H62" i="25"/>
  <c r="I62" i="25" s="1"/>
  <c r="J62" i="25" s="1"/>
  <c r="G62" i="25"/>
  <c r="F62" i="25"/>
  <c r="V61" i="25"/>
  <c r="R61" i="25"/>
  <c r="G61" i="25"/>
  <c r="H61" i="25" s="1"/>
  <c r="I61" i="25" s="1"/>
  <c r="J61" i="25" s="1"/>
  <c r="F61" i="25"/>
  <c r="V60" i="25"/>
  <c r="R60" i="25"/>
  <c r="G60" i="25"/>
  <c r="H60" i="25" s="1"/>
  <c r="I60" i="25" s="1"/>
  <c r="J60" i="25" s="1"/>
  <c r="F60" i="25"/>
  <c r="V59" i="25"/>
  <c r="R59" i="25"/>
  <c r="H59" i="25"/>
  <c r="I59" i="25" s="1"/>
  <c r="J59" i="25" s="1"/>
  <c r="G59" i="25"/>
  <c r="F59" i="25"/>
  <c r="V58" i="25"/>
  <c r="R58" i="25"/>
  <c r="G58" i="25"/>
  <c r="H58" i="25" s="1"/>
  <c r="I58" i="25" s="1"/>
  <c r="J58" i="25" s="1"/>
  <c r="F58" i="25"/>
  <c r="V57" i="25"/>
  <c r="R57" i="25"/>
  <c r="G57" i="25"/>
  <c r="H57" i="25" s="1"/>
  <c r="I57" i="25" s="1"/>
  <c r="J57" i="25" s="1"/>
  <c r="F57" i="25"/>
  <c r="V56" i="25"/>
  <c r="R56" i="25"/>
  <c r="H56" i="25"/>
  <c r="I56" i="25" s="1"/>
  <c r="J56" i="25" s="1"/>
  <c r="G56" i="25"/>
  <c r="F56" i="25"/>
  <c r="V55" i="25"/>
  <c r="R55" i="25"/>
  <c r="G55" i="25"/>
  <c r="H55" i="25" s="1"/>
  <c r="I55" i="25" s="1"/>
  <c r="J55" i="25" s="1"/>
  <c r="F55" i="25"/>
  <c r="V54" i="25"/>
  <c r="R54" i="25"/>
  <c r="G54" i="25"/>
  <c r="H54" i="25" s="1"/>
  <c r="I54" i="25" s="1"/>
  <c r="J54" i="25" s="1"/>
  <c r="F54" i="25"/>
  <c r="V53" i="25"/>
  <c r="R53" i="25"/>
  <c r="H53" i="25"/>
  <c r="I53" i="25" s="1"/>
  <c r="J53" i="25" s="1"/>
  <c r="G53" i="25"/>
  <c r="F53" i="25"/>
  <c r="V52" i="25"/>
  <c r="R52" i="25"/>
  <c r="G52" i="25"/>
  <c r="H52" i="25" s="1"/>
  <c r="I52" i="25" s="1"/>
  <c r="J52" i="25" s="1"/>
  <c r="F52" i="25"/>
  <c r="V51" i="25"/>
  <c r="R51" i="25"/>
  <c r="G51" i="25"/>
  <c r="H51" i="25" s="1"/>
  <c r="I51" i="25" s="1"/>
  <c r="J51" i="25" s="1"/>
  <c r="F51" i="25"/>
  <c r="V50" i="25"/>
  <c r="R50" i="25"/>
  <c r="H50" i="25"/>
  <c r="I50" i="25" s="1"/>
  <c r="J50" i="25" s="1"/>
  <c r="G50" i="25"/>
  <c r="F50" i="25"/>
  <c r="V49" i="25"/>
  <c r="R49" i="25"/>
  <c r="G49" i="25"/>
  <c r="H49" i="25" s="1"/>
  <c r="I49" i="25" s="1"/>
  <c r="J49" i="25" s="1"/>
  <c r="F49" i="25"/>
  <c r="V48" i="25"/>
  <c r="R48" i="25"/>
  <c r="G48" i="25"/>
  <c r="H48" i="25" s="1"/>
  <c r="I48" i="25" s="1"/>
  <c r="J48" i="25" s="1"/>
  <c r="F48" i="25"/>
  <c r="V47" i="25"/>
  <c r="R47" i="25"/>
  <c r="H47" i="25"/>
  <c r="I47" i="25" s="1"/>
  <c r="J47" i="25" s="1"/>
  <c r="G47" i="25"/>
  <c r="F47" i="25"/>
  <c r="V46" i="25"/>
  <c r="R46" i="25"/>
  <c r="G46" i="25"/>
  <c r="H46" i="25" s="1"/>
  <c r="I46" i="25" s="1"/>
  <c r="J46" i="25" s="1"/>
  <c r="F46" i="25"/>
  <c r="V45" i="25"/>
  <c r="R45" i="25"/>
  <c r="G45" i="25"/>
  <c r="H45" i="25" s="1"/>
  <c r="I45" i="25" s="1"/>
  <c r="J45" i="25" s="1"/>
  <c r="F45" i="25"/>
  <c r="V44" i="25"/>
  <c r="R44" i="25"/>
  <c r="H44" i="25"/>
  <c r="I44" i="25" s="1"/>
  <c r="J44" i="25" s="1"/>
  <c r="G44" i="25"/>
  <c r="F44" i="25"/>
  <c r="V43" i="25"/>
  <c r="R43" i="25"/>
  <c r="G43" i="25"/>
  <c r="H43" i="25" s="1"/>
  <c r="I43" i="25" s="1"/>
  <c r="J43" i="25" s="1"/>
  <c r="F43" i="25"/>
  <c r="V42" i="25"/>
  <c r="R42" i="25"/>
  <c r="G42" i="25"/>
  <c r="H42" i="25" s="1"/>
  <c r="I42" i="25" s="1"/>
  <c r="J42" i="25" s="1"/>
  <c r="F42" i="25"/>
  <c r="V41" i="25"/>
  <c r="R41" i="25"/>
  <c r="H41" i="25"/>
  <c r="I41" i="25" s="1"/>
  <c r="J41" i="25" s="1"/>
  <c r="G41" i="25"/>
  <c r="F41" i="25"/>
  <c r="V40" i="25"/>
  <c r="R40" i="25"/>
  <c r="G40" i="25"/>
  <c r="H40" i="25" s="1"/>
  <c r="I40" i="25" s="1"/>
  <c r="J40" i="25" s="1"/>
  <c r="F40" i="25"/>
  <c r="V39" i="25"/>
  <c r="R39" i="25"/>
  <c r="G39" i="25"/>
  <c r="H39" i="25" s="1"/>
  <c r="I39" i="25" s="1"/>
  <c r="J39" i="25" s="1"/>
  <c r="F39" i="25"/>
  <c r="V38" i="25"/>
  <c r="R38" i="25"/>
  <c r="H38" i="25"/>
  <c r="I38" i="25" s="1"/>
  <c r="J38" i="25" s="1"/>
  <c r="G38" i="25"/>
  <c r="F38" i="25"/>
  <c r="V37" i="25"/>
  <c r="R37" i="25"/>
  <c r="G37" i="25"/>
  <c r="H37" i="25" s="1"/>
  <c r="I37" i="25" s="1"/>
  <c r="J37" i="25" s="1"/>
  <c r="F37" i="25"/>
  <c r="V36" i="25"/>
  <c r="R36" i="25"/>
  <c r="G36" i="25"/>
  <c r="H36" i="25" s="1"/>
  <c r="I36" i="25" s="1"/>
  <c r="J36" i="25" s="1"/>
  <c r="F36" i="25"/>
  <c r="V35" i="25"/>
  <c r="R35" i="25"/>
  <c r="H35" i="25"/>
  <c r="I35" i="25" s="1"/>
  <c r="J35" i="25" s="1"/>
  <c r="G35" i="25"/>
  <c r="F35" i="25"/>
  <c r="V34" i="25"/>
  <c r="R34" i="25"/>
  <c r="G34" i="25"/>
  <c r="H34" i="25" s="1"/>
  <c r="I34" i="25" s="1"/>
  <c r="J34" i="25" s="1"/>
  <c r="F34" i="25"/>
  <c r="V33" i="25"/>
  <c r="R33" i="25"/>
  <c r="G33" i="25"/>
  <c r="H33" i="25" s="1"/>
  <c r="I33" i="25" s="1"/>
  <c r="J33" i="25" s="1"/>
  <c r="F33" i="25"/>
  <c r="V32" i="25"/>
  <c r="R32" i="25"/>
  <c r="H32" i="25"/>
  <c r="I32" i="25" s="1"/>
  <c r="J32" i="25" s="1"/>
  <c r="G32" i="25"/>
  <c r="F32" i="25"/>
  <c r="V31" i="25"/>
  <c r="R31" i="25"/>
  <c r="G31" i="25"/>
  <c r="H31" i="25" s="1"/>
  <c r="I31" i="25" s="1"/>
  <c r="J31" i="25" s="1"/>
  <c r="F31" i="25"/>
  <c r="V30" i="25"/>
  <c r="R30" i="25"/>
  <c r="G30" i="25"/>
  <c r="H30" i="25" s="1"/>
  <c r="I30" i="25" s="1"/>
  <c r="J30" i="25" s="1"/>
  <c r="F30" i="25"/>
  <c r="V29" i="25"/>
  <c r="R29" i="25"/>
  <c r="H29" i="25"/>
  <c r="I29" i="25" s="1"/>
  <c r="J29" i="25" s="1"/>
  <c r="G29" i="25"/>
  <c r="F29" i="25"/>
  <c r="V28" i="25"/>
  <c r="R28" i="25"/>
  <c r="G28" i="25"/>
  <c r="H28" i="25" s="1"/>
  <c r="I28" i="25" s="1"/>
  <c r="J28" i="25" s="1"/>
  <c r="F28" i="25"/>
  <c r="V27" i="25"/>
  <c r="R27" i="25"/>
  <c r="G27" i="25"/>
  <c r="H27" i="25" s="1"/>
  <c r="I27" i="25" s="1"/>
  <c r="J27" i="25" s="1"/>
  <c r="F27" i="25"/>
  <c r="V26" i="25"/>
  <c r="R26" i="25"/>
  <c r="H26" i="25"/>
  <c r="I26" i="25" s="1"/>
  <c r="J26" i="25" s="1"/>
  <c r="G26" i="25"/>
  <c r="F26" i="25"/>
  <c r="V25" i="25"/>
  <c r="R25" i="25"/>
  <c r="G25" i="25"/>
  <c r="H25" i="25" s="1"/>
  <c r="I25" i="25" s="1"/>
  <c r="J25" i="25" s="1"/>
  <c r="F25" i="25"/>
  <c r="V24" i="25"/>
  <c r="R24" i="25"/>
  <c r="G24" i="25"/>
  <c r="H24" i="25" s="1"/>
  <c r="I24" i="25" s="1"/>
  <c r="J24" i="25" s="1"/>
  <c r="F24" i="25"/>
  <c r="V23" i="25"/>
  <c r="R23" i="25"/>
  <c r="H23" i="25"/>
  <c r="I23" i="25" s="1"/>
  <c r="J23" i="25" s="1"/>
  <c r="G23" i="25"/>
  <c r="F23" i="25"/>
  <c r="V22" i="25"/>
  <c r="R22" i="25"/>
  <c r="G22" i="25"/>
  <c r="H22" i="25" s="1"/>
  <c r="I22" i="25" s="1"/>
  <c r="J22" i="25" s="1"/>
  <c r="F22" i="25"/>
  <c r="V21" i="25"/>
  <c r="R21" i="25"/>
  <c r="G21" i="25"/>
  <c r="H21" i="25" s="1"/>
  <c r="I21" i="25" s="1"/>
  <c r="J21" i="25" s="1"/>
  <c r="F21" i="25"/>
  <c r="V20" i="25"/>
  <c r="R20" i="25"/>
  <c r="H20" i="25"/>
  <c r="I20" i="25" s="1"/>
  <c r="J20" i="25" s="1"/>
  <c r="G20" i="25"/>
  <c r="F20" i="25"/>
  <c r="V19" i="25"/>
  <c r="R19" i="25"/>
  <c r="G19" i="25"/>
  <c r="H19" i="25" s="1"/>
  <c r="I19" i="25" s="1"/>
  <c r="J19" i="25" s="1"/>
  <c r="F19" i="25"/>
  <c r="V18" i="25"/>
  <c r="R18" i="25"/>
  <c r="G18" i="25"/>
  <c r="H18" i="25" s="1"/>
  <c r="I18" i="25" s="1"/>
  <c r="J18" i="25" s="1"/>
  <c r="F18" i="25"/>
  <c r="V17" i="25"/>
  <c r="R17" i="25"/>
  <c r="H17" i="25"/>
  <c r="I17" i="25" s="1"/>
  <c r="J17" i="25" s="1"/>
  <c r="G17" i="25"/>
  <c r="F17" i="25"/>
  <c r="V16" i="25"/>
  <c r="R16" i="25"/>
  <c r="G16" i="25"/>
  <c r="H16" i="25" s="1"/>
  <c r="I16" i="25" s="1"/>
  <c r="J16" i="25" s="1"/>
  <c r="F16" i="25"/>
  <c r="V15" i="25"/>
  <c r="R15" i="25"/>
  <c r="G15" i="25"/>
  <c r="H15" i="25" s="1"/>
  <c r="I15" i="25" s="1"/>
  <c r="J15" i="25" s="1"/>
  <c r="F15" i="25"/>
  <c r="V14" i="25"/>
  <c r="R14" i="25"/>
  <c r="H14" i="25"/>
  <c r="I14" i="25" s="1"/>
  <c r="J14" i="25" s="1"/>
  <c r="G14" i="25"/>
  <c r="F14" i="25"/>
  <c r="V13" i="25"/>
  <c r="R13" i="25"/>
  <c r="G13" i="25"/>
  <c r="H13" i="25" s="1"/>
  <c r="I13" i="25" s="1"/>
  <c r="J13" i="25" s="1"/>
  <c r="F13" i="25"/>
  <c r="V12" i="25"/>
  <c r="R12" i="25"/>
  <c r="G12" i="25"/>
  <c r="H12" i="25" s="1"/>
  <c r="I12" i="25" s="1"/>
  <c r="J12" i="25" s="1"/>
  <c r="F12" i="25"/>
  <c r="C12" i="25"/>
  <c r="V11" i="25"/>
  <c r="R11" i="25"/>
  <c r="G11" i="25"/>
  <c r="F11" i="25"/>
  <c r="V10" i="25"/>
  <c r="R10" i="25"/>
  <c r="H10" i="25"/>
  <c r="I10" i="25" s="1"/>
  <c r="J10" i="25" s="1"/>
  <c r="G10" i="25"/>
  <c r="F10" i="25"/>
  <c r="V9" i="25"/>
  <c r="R9" i="25"/>
  <c r="G9" i="25"/>
  <c r="H9" i="25" s="1"/>
  <c r="I9" i="25" s="1"/>
  <c r="J9" i="25" s="1"/>
  <c r="F9" i="25"/>
  <c r="C9" i="25"/>
  <c r="V8" i="25"/>
  <c r="R8" i="25"/>
  <c r="H8" i="25"/>
  <c r="I8" i="25" s="1"/>
  <c r="J8" i="25" s="1"/>
  <c r="G8" i="25"/>
  <c r="F8" i="25"/>
  <c r="C8" i="25"/>
  <c r="C8" i="26" s="1"/>
  <c r="B8" i="25"/>
  <c r="B8" i="29" s="1"/>
  <c r="Q3" i="29" s="1"/>
  <c r="AG3" i="29" s="1"/>
  <c r="AP3" i="29" s="1"/>
  <c r="V7" i="25"/>
  <c r="R7" i="25"/>
  <c r="H7" i="25"/>
  <c r="I7" i="25" s="1"/>
  <c r="J7" i="25" s="1"/>
  <c r="G7" i="25"/>
  <c r="F7" i="25"/>
  <c r="V6" i="25"/>
  <c r="R6" i="25"/>
  <c r="G6" i="25"/>
  <c r="F6" i="25"/>
  <c r="V5" i="25"/>
  <c r="R5" i="25"/>
  <c r="G5" i="25"/>
  <c r="F5" i="25"/>
  <c r="W4" i="25"/>
  <c r="V4" i="25"/>
  <c r="R4" i="25"/>
  <c r="M98" i="25"/>
  <c r="U98" i="25" s="1"/>
  <c r="M97" i="25"/>
  <c r="U97" i="25" s="1"/>
  <c r="M95" i="25"/>
  <c r="U95" i="25" s="1"/>
  <c r="M94" i="25"/>
  <c r="U94" i="25" s="1"/>
  <c r="M92" i="25"/>
  <c r="U92" i="25" s="1"/>
  <c r="M91" i="25"/>
  <c r="U91" i="25" s="1"/>
  <c r="M89" i="25"/>
  <c r="U89" i="25" s="1"/>
  <c r="M88" i="25"/>
  <c r="U88" i="25" s="1"/>
  <c r="M86" i="25"/>
  <c r="U86" i="25" s="1"/>
  <c r="M85" i="25"/>
  <c r="U85" i="25" s="1"/>
  <c r="M83" i="25"/>
  <c r="U83" i="25" s="1"/>
  <c r="M82" i="25"/>
  <c r="U82" i="25" s="1"/>
  <c r="M80" i="25"/>
  <c r="U80" i="25" s="1"/>
  <c r="M79" i="25"/>
  <c r="U79" i="25" s="1"/>
  <c r="M77" i="25"/>
  <c r="U77" i="25" s="1"/>
  <c r="M76" i="25"/>
  <c r="U76" i="25" s="1"/>
  <c r="M74" i="25"/>
  <c r="U74" i="25" s="1"/>
  <c r="M73" i="25"/>
  <c r="U73" i="25" s="1"/>
  <c r="M71" i="25"/>
  <c r="U71" i="25" s="1"/>
  <c r="M70" i="25"/>
  <c r="U70" i="25" s="1"/>
  <c r="M68" i="25"/>
  <c r="U68" i="25" s="1"/>
  <c r="M67" i="25"/>
  <c r="U67" i="25" s="1"/>
  <c r="M65" i="25"/>
  <c r="U65" i="25" s="1"/>
  <c r="M64" i="25"/>
  <c r="U64" i="25" s="1"/>
  <c r="M62" i="25"/>
  <c r="U62" i="25" s="1"/>
  <c r="M61" i="25"/>
  <c r="U61" i="25" s="1"/>
  <c r="M59" i="25"/>
  <c r="U59" i="25" s="1"/>
  <c r="M58" i="25"/>
  <c r="U58" i="25" s="1"/>
  <c r="M56" i="25"/>
  <c r="U56" i="25" s="1"/>
  <c r="M55" i="25"/>
  <c r="U55" i="25" s="1"/>
  <c r="M53" i="25"/>
  <c r="U53" i="25" s="1"/>
  <c r="M52" i="25"/>
  <c r="U52" i="25" s="1"/>
  <c r="M50" i="25"/>
  <c r="U50" i="25" s="1"/>
  <c r="M49" i="25"/>
  <c r="U49" i="25" s="1"/>
  <c r="M47" i="25"/>
  <c r="U47" i="25" s="1"/>
  <c r="M46" i="25"/>
  <c r="U46" i="25" s="1"/>
  <c r="M44" i="25"/>
  <c r="U44" i="25" s="1"/>
  <c r="M43" i="25"/>
  <c r="U43" i="25" s="1"/>
  <c r="M41" i="25"/>
  <c r="U41" i="25" s="1"/>
  <c r="M40" i="25"/>
  <c r="U40" i="25" s="1"/>
  <c r="M38" i="25"/>
  <c r="U38" i="25" s="1"/>
  <c r="M37" i="25"/>
  <c r="U37" i="25" s="1"/>
  <c r="M35" i="25"/>
  <c r="U35" i="25" s="1"/>
  <c r="M34" i="25"/>
  <c r="U34" i="25" s="1"/>
  <c r="M32" i="25"/>
  <c r="U32" i="25" s="1"/>
  <c r="M31" i="25"/>
  <c r="U31" i="25" s="1"/>
  <c r="M29" i="25"/>
  <c r="U29" i="25" s="1"/>
  <c r="M28" i="25"/>
  <c r="U28" i="25" s="1"/>
  <c r="M26" i="25"/>
  <c r="U26" i="25" s="1"/>
  <c r="M25" i="25"/>
  <c r="U25" i="25" s="1"/>
  <c r="M23" i="25"/>
  <c r="U23" i="25" s="1"/>
  <c r="M22" i="25"/>
  <c r="U22" i="25" s="1"/>
  <c r="M20" i="25"/>
  <c r="U20" i="25" s="1"/>
  <c r="M19" i="25"/>
  <c r="U19" i="25" s="1"/>
  <c r="M17" i="25"/>
  <c r="U17" i="25" s="1"/>
  <c r="M16" i="25"/>
  <c r="U16" i="25" s="1"/>
  <c r="M14" i="25"/>
  <c r="U14" i="25" s="1"/>
  <c r="M13" i="25"/>
  <c r="U13" i="25" s="1"/>
  <c r="M11" i="25"/>
  <c r="U11" i="25" s="1"/>
  <c r="M10" i="25"/>
  <c r="U10" i="25" s="1"/>
  <c r="M8" i="25"/>
  <c r="U8" i="25" s="1"/>
  <c r="M7" i="25"/>
  <c r="U7" i="25" s="1"/>
  <c r="M5" i="25"/>
  <c r="U5" i="25" s="1"/>
  <c r="M4" i="25"/>
  <c r="U4" i="25" s="1"/>
  <c r="X4" i="25" s="1"/>
  <c r="M4" i="25" a="1"/>
  <c r="M93" i="25" s="1"/>
  <c r="U93" i="25" s="1"/>
  <c r="G4" i="25"/>
  <c r="H4" i="25" s="1"/>
  <c r="I4" i="25" s="1"/>
  <c r="J4" i="25" s="1"/>
  <c r="K4" i="25" s="1"/>
  <c r="F4" i="25"/>
  <c r="AT3" i="25"/>
  <c r="R3" i="25"/>
  <c r="Q3" i="25"/>
  <c r="AG3" i="25" s="1"/>
  <c r="AP3" i="25" s="1"/>
  <c r="O3" i="25"/>
  <c r="P3" i="25" s="1"/>
  <c r="AF3" i="25" s="1"/>
  <c r="AO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U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O11" i="24"/>
  <c r="P11" i="24" s="1"/>
  <c r="G11" i="24"/>
  <c r="F11" i="24"/>
  <c r="O10" i="24"/>
  <c r="P10" i="24" s="1"/>
  <c r="G10" i="24"/>
  <c r="F10" i="24"/>
  <c r="C10" i="24"/>
  <c r="V10" i="24" s="1"/>
  <c r="V9" i="24"/>
  <c r="O9" i="24"/>
  <c r="P9" i="24" s="1"/>
  <c r="G9" i="24"/>
  <c r="F9" i="24"/>
  <c r="V8" i="24"/>
  <c r="O8" i="24"/>
  <c r="P8" i="24" s="1"/>
  <c r="G8" i="24"/>
  <c r="F8" i="24"/>
  <c r="C8" i="24"/>
  <c r="Q11" i="24" s="1"/>
  <c r="B8" i="24"/>
  <c r="V7" i="24"/>
  <c r="Q7" i="24"/>
  <c r="O7" i="24"/>
  <c r="P7" i="24" s="1"/>
  <c r="G7" i="24"/>
  <c r="F7" i="24"/>
  <c r="V6" i="24"/>
  <c r="Q6" i="24"/>
  <c r="O6" i="24"/>
  <c r="P6" i="24" s="1"/>
  <c r="G6" i="24"/>
  <c r="F6" i="24"/>
  <c r="C6" i="24"/>
  <c r="R8" i="24" s="1"/>
  <c r="V5" i="24"/>
  <c r="Q5" i="24"/>
  <c r="O5" i="24"/>
  <c r="P5" i="24" s="1"/>
  <c r="G5" i="24"/>
  <c r="F5" i="24"/>
  <c r="C5" i="24"/>
  <c r="B5" i="24"/>
  <c r="Y4" i="24"/>
  <c r="W4" i="24"/>
  <c r="V4" i="24"/>
  <c r="M23" i="24"/>
  <c r="U23" i="24" s="1"/>
  <c r="M20" i="24"/>
  <c r="M18" i="24"/>
  <c r="U18" i="24" s="1"/>
  <c r="M17" i="24"/>
  <c r="U17" i="24" s="1"/>
  <c r="M14" i="24"/>
  <c r="U14" i="24" s="1"/>
  <c r="M12" i="24"/>
  <c r="U12" i="24" s="1"/>
  <c r="M11" i="24"/>
  <c r="U11" i="24" s="1"/>
  <c r="M8" i="24"/>
  <c r="U8" i="24" s="1"/>
  <c r="M6" i="24"/>
  <c r="U6" i="24" s="1"/>
  <c r="M5" i="24"/>
  <c r="U5" i="24" s="1"/>
  <c r="M4" i="24" a="1"/>
  <c r="M21" i="24" s="1"/>
  <c r="U21" i="24" s="1"/>
  <c r="G4" i="24"/>
  <c r="F4" i="24"/>
  <c r="AT3" i="24"/>
  <c r="Q3" i="24"/>
  <c r="AG3" i="24" s="1"/>
  <c r="AP3" i="24" s="1"/>
  <c r="O3" i="24"/>
  <c r="AE3" i="24" s="1"/>
  <c r="AN3" i="24" s="1"/>
  <c r="R23" i="23"/>
  <c r="O23" i="23"/>
  <c r="P23" i="23" s="1"/>
  <c r="G23" i="23"/>
  <c r="F23" i="23"/>
  <c r="R22" i="23"/>
  <c r="O22" i="23"/>
  <c r="P22" i="23" s="1"/>
  <c r="G22" i="23"/>
  <c r="F22" i="23"/>
  <c r="R21" i="23"/>
  <c r="O21" i="23"/>
  <c r="P21" i="23" s="1"/>
  <c r="G21" i="23"/>
  <c r="F21" i="23"/>
  <c r="R20" i="23"/>
  <c r="O20" i="23"/>
  <c r="G20" i="23"/>
  <c r="F20" i="23"/>
  <c r="R19" i="23"/>
  <c r="O19" i="23"/>
  <c r="P19" i="23" s="1"/>
  <c r="G19" i="23"/>
  <c r="F19" i="23"/>
  <c r="R18" i="23"/>
  <c r="O18" i="23"/>
  <c r="P18" i="23" s="1"/>
  <c r="G18" i="23"/>
  <c r="F18" i="23"/>
  <c r="R17" i="23"/>
  <c r="O17" i="23"/>
  <c r="P17" i="23" s="1"/>
  <c r="G17" i="23"/>
  <c r="F17" i="23"/>
  <c r="R16" i="23"/>
  <c r="O16" i="23"/>
  <c r="P16" i="23" s="1"/>
  <c r="G16" i="23"/>
  <c r="F16" i="23"/>
  <c r="R15" i="23"/>
  <c r="O15" i="23"/>
  <c r="P15" i="23" s="1"/>
  <c r="G15" i="23"/>
  <c r="F15" i="23"/>
  <c r="R14" i="23"/>
  <c r="O14" i="23"/>
  <c r="G14" i="23"/>
  <c r="F14" i="23"/>
  <c r="R13" i="23"/>
  <c r="O13" i="23"/>
  <c r="P13" i="23" s="1"/>
  <c r="G13" i="23"/>
  <c r="F13" i="23"/>
  <c r="R12" i="23"/>
  <c r="O12" i="23"/>
  <c r="P12" i="23" s="1"/>
  <c r="G12" i="23"/>
  <c r="F12" i="23"/>
  <c r="C12" i="23"/>
  <c r="O11" i="23"/>
  <c r="P11" i="23" s="1"/>
  <c r="G11" i="23"/>
  <c r="F11" i="23"/>
  <c r="R10" i="23"/>
  <c r="O10" i="23"/>
  <c r="P10" i="23" s="1"/>
  <c r="G10" i="23"/>
  <c r="F10" i="23"/>
  <c r="C10" i="23"/>
  <c r="V15" i="23" s="1"/>
  <c r="V9" i="23"/>
  <c r="R9" i="23"/>
  <c r="O9" i="23"/>
  <c r="P9" i="23" s="1"/>
  <c r="G9" i="23"/>
  <c r="F9" i="23"/>
  <c r="O8" i="23"/>
  <c r="P8" i="23" s="1"/>
  <c r="G8" i="23"/>
  <c r="F8" i="23"/>
  <c r="C8" i="23"/>
  <c r="Q11" i="23" s="1"/>
  <c r="B8" i="23"/>
  <c r="Q3" i="23" s="1"/>
  <c r="AG3" i="23" s="1"/>
  <c r="AP3" i="23" s="1"/>
  <c r="R7" i="23"/>
  <c r="O7" i="23"/>
  <c r="P7" i="23" s="1"/>
  <c r="G7" i="23"/>
  <c r="F7" i="23"/>
  <c r="R6" i="23"/>
  <c r="O6" i="23"/>
  <c r="P6" i="23" s="1"/>
  <c r="G6" i="23"/>
  <c r="F6" i="23"/>
  <c r="C6" i="23"/>
  <c r="R8" i="23" s="1"/>
  <c r="Q5" i="23"/>
  <c r="O5" i="23"/>
  <c r="G5" i="23"/>
  <c r="F5" i="23"/>
  <c r="C5" i="23"/>
  <c r="P5" i="23" s="1"/>
  <c r="B5" i="23"/>
  <c r="W4" i="23"/>
  <c r="V4" i="23"/>
  <c r="Y4" i="23" s="1"/>
  <c r="R4" i="23"/>
  <c r="M4" i="23" a="1"/>
  <c r="M12" i="23" s="1"/>
  <c r="U12" i="23" s="1"/>
  <c r="G4" i="23"/>
  <c r="F4" i="23"/>
  <c r="AT3" i="23"/>
  <c r="R3" i="23"/>
  <c r="O3" i="23"/>
  <c r="AE3" i="23" s="1"/>
  <c r="O23" i="22"/>
  <c r="G23" i="22"/>
  <c r="F23" i="22"/>
  <c r="O22" i="22"/>
  <c r="P22" i="22" s="1"/>
  <c r="G22" i="22"/>
  <c r="F22" i="22"/>
  <c r="O21" i="22"/>
  <c r="G21" i="22"/>
  <c r="F21" i="22"/>
  <c r="O20" i="22"/>
  <c r="G20" i="22"/>
  <c r="F20" i="22"/>
  <c r="P19" i="22"/>
  <c r="O19" i="22"/>
  <c r="G19" i="22"/>
  <c r="F19" i="22"/>
  <c r="O18" i="22"/>
  <c r="G18" i="22"/>
  <c r="F18" i="22"/>
  <c r="O17" i="22"/>
  <c r="G17" i="22"/>
  <c r="F17" i="22"/>
  <c r="O16" i="22"/>
  <c r="P16" i="22" s="1"/>
  <c r="G16" i="22"/>
  <c r="F16" i="22"/>
  <c r="O15" i="22"/>
  <c r="G15" i="22"/>
  <c r="F15" i="22"/>
  <c r="O14" i="22"/>
  <c r="G14" i="22"/>
  <c r="F14" i="22"/>
  <c r="O13" i="22"/>
  <c r="P13" i="22" s="1"/>
  <c r="G13" i="22"/>
  <c r="F13" i="22"/>
  <c r="O12" i="22"/>
  <c r="G12" i="22"/>
  <c r="F12" i="22"/>
  <c r="C12" i="22"/>
  <c r="V11" i="22"/>
  <c r="R11" i="22"/>
  <c r="O11" i="22"/>
  <c r="P11" i="22" s="1"/>
  <c r="G11" i="22"/>
  <c r="F11" i="22"/>
  <c r="V10" i="22"/>
  <c r="R10" i="22"/>
  <c r="O10" i="22"/>
  <c r="G10" i="22"/>
  <c r="F10" i="22"/>
  <c r="C10" i="22"/>
  <c r="V23" i="22" s="1"/>
  <c r="V9" i="22"/>
  <c r="O9" i="22"/>
  <c r="P9" i="22" s="1"/>
  <c r="G9" i="22"/>
  <c r="F9" i="22"/>
  <c r="V8" i="22"/>
  <c r="O8" i="22"/>
  <c r="G8" i="22"/>
  <c r="F8" i="22"/>
  <c r="C8" i="22"/>
  <c r="Q11" i="22" s="1"/>
  <c r="B8" i="22"/>
  <c r="Q7" i="22"/>
  <c r="P7" i="22"/>
  <c r="O7" i="22"/>
  <c r="G7" i="22"/>
  <c r="F7" i="22"/>
  <c r="O6" i="22"/>
  <c r="P6" i="22" s="1"/>
  <c r="G6" i="22"/>
  <c r="F6" i="22"/>
  <c r="C6" i="22"/>
  <c r="R8" i="22" s="1"/>
  <c r="V5" i="22"/>
  <c r="R5" i="22"/>
  <c r="Q5" i="22"/>
  <c r="O5" i="22"/>
  <c r="G5" i="22"/>
  <c r="F5" i="22"/>
  <c r="C5" i="22"/>
  <c r="B5" i="22"/>
  <c r="W4" i="22"/>
  <c r="V4" i="22"/>
  <c r="M23" i="22"/>
  <c r="U23" i="22" s="1"/>
  <c r="M22" i="22"/>
  <c r="U22" i="22" s="1"/>
  <c r="M20" i="22"/>
  <c r="U20" i="22" s="1"/>
  <c r="M19" i="22"/>
  <c r="U19" i="22" s="1"/>
  <c r="M17" i="22"/>
  <c r="U17" i="22" s="1"/>
  <c r="M16" i="22"/>
  <c r="U16" i="22" s="1"/>
  <c r="M14" i="22"/>
  <c r="U14" i="22" s="1"/>
  <c r="M13" i="22"/>
  <c r="U13" i="22" s="1"/>
  <c r="M11" i="22"/>
  <c r="U11" i="22" s="1"/>
  <c r="M10" i="22"/>
  <c r="U10" i="22" s="1"/>
  <c r="M8" i="22"/>
  <c r="U8" i="22" s="1"/>
  <c r="M7" i="22"/>
  <c r="U7" i="22" s="1"/>
  <c r="M5" i="22"/>
  <c r="U5" i="22" s="1"/>
  <c r="M4" i="22"/>
  <c r="U4" i="22" s="1"/>
  <c r="X4" i="22" s="1"/>
  <c r="M4" i="22" a="1"/>
  <c r="M21" i="22" s="1"/>
  <c r="U21" i="22" s="1"/>
  <c r="G4" i="22"/>
  <c r="F4" i="22"/>
  <c r="AT3" i="22"/>
  <c r="AE3" i="22"/>
  <c r="AN3" i="22" s="1"/>
  <c r="R3" i="22"/>
  <c r="Q3" i="22"/>
  <c r="AG3" i="22" s="1"/>
  <c r="AP3" i="22" s="1"/>
  <c r="O3" i="22"/>
  <c r="P3" i="22" s="1"/>
  <c r="AF3" i="22" s="1"/>
  <c r="AO3" i="22" s="1"/>
  <c r="V23" i="21"/>
  <c r="R23" i="21"/>
  <c r="O23" i="21"/>
  <c r="P23" i="21" s="1"/>
  <c r="G23" i="21"/>
  <c r="F23" i="21"/>
  <c r="V22" i="21"/>
  <c r="R22" i="21"/>
  <c r="O22" i="21"/>
  <c r="P22" i="21" s="1"/>
  <c r="G22" i="21"/>
  <c r="F22" i="21"/>
  <c r="V21" i="21"/>
  <c r="R21" i="21"/>
  <c r="O21" i="21"/>
  <c r="G21" i="21"/>
  <c r="F21" i="21"/>
  <c r="V20" i="21"/>
  <c r="R20" i="21"/>
  <c r="O20" i="21"/>
  <c r="P20" i="21" s="1"/>
  <c r="G20" i="21"/>
  <c r="F20" i="21"/>
  <c r="V19" i="21"/>
  <c r="R19" i="21"/>
  <c r="O19" i="21"/>
  <c r="P19" i="21" s="1"/>
  <c r="G19" i="21"/>
  <c r="F19" i="21"/>
  <c r="V18" i="21"/>
  <c r="R18" i="21"/>
  <c r="O18" i="21"/>
  <c r="G18" i="21"/>
  <c r="F18" i="21"/>
  <c r="V17" i="21"/>
  <c r="R17" i="21"/>
  <c r="O17" i="21"/>
  <c r="P17" i="21" s="1"/>
  <c r="G17" i="21"/>
  <c r="F17" i="21"/>
  <c r="V16" i="21"/>
  <c r="R16" i="21"/>
  <c r="O16" i="21"/>
  <c r="P16" i="21" s="1"/>
  <c r="G16" i="21"/>
  <c r="F16" i="21"/>
  <c r="V15" i="21"/>
  <c r="R15" i="21"/>
  <c r="O15" i="21"/>
  <c r="G15" i="21"/>
  <c r="F15" i="21"/>
  <c r="V14" i="21"/>
  <c r="R14" i="21"/>
  <c r="O14" i="21"/>
  <c r="P14" i="21" s="1"/>
  <c r="G14" i="21"/>
  <c r="F14" i="21"/>
  <c r="V13" i="21"/>
  <c r="R13" i="21"/>
  <c r="O13" i="21"/>
  <c r="P13" i="21" s="1"/>
  <c r="G13" i="21"/>
  <c r="F13" i="21"/>
  <c r="V12" i="21"/>
  <c r="R12" i="21"/>
  <c r="O12" i="21"/>
  <c r="G12" i="21"/>
  <c r="F12" i="21"/>
  <c r="C12" i="21"/>
  <c r="V11" i="21"/>
  <c r="R11" i="21"/>
  <c r="O11" i="21"/>
  <c r="P11" i="21" s="1"/>
  <c r="G11" i="21"/>
  <c r="F11" i="21"/>
  <c r="R10" i="21"/>
  <c r="O10" i="21"/>
  <c r="P10" i="21" s="1"/>
  <c r="G10" i="21"/>
  <c r="F10" i="21"/>
  <c r="C10" i="21"/>
  <c r="V10" i="21" s="1"/>
  <c r="V9" i="21"/>
  <c r="R9" i="21"/>
  <c r="O9" i="21"/>
  <c r="P9" i="21" s="1"/>
  <c r="G9" i="21"/>
  <c r="F9" i="21"/>
  <c r="V8" i="21"/>
  <c r="R8" i="21"/>
  <c r="O8" i="21"/>
  <c r="G8" i="21"/>
  <c r="F8" i="21"/>
  <c r="C8" i="21"/>
  <c r="Q11" i="21" s="1"/>
  <c r="B8" i="21"/>
  <c r="Q3" i="21" s="1"/>
  <c r="AG3" i="21" s="1"/>
  <c r="V7" i="21"/>
  <c r="R7" i="21"/>
  <c r="O7" i="21"/>
  <c r="P7" i="21" s="1"/>
  <c r="G7" i="21"/>
  <c r="F7" i="21"/>
  <c r="V6" i="21"/>
  <c r="R6" i="21"/>
  <c r="Q6" i="21"/>
  <c r="O6" i="21"/>
  <c r="G6" i="21"/>
  <c r="F6" i="21"/>
  <c r="V5" i="21"/>
  <c r="R5" i="21"/>
  <c r="O5" i="21"/>
  <c r="G5" i="21"/>
  <c r="F5" i="21"/>
  <c r="C5" i="21"/>
  <c r="B5" i="21"/>
  <c r="W4" i="21"/>
  <c r="R4" i="21"/>
  <c r="M23" i="21"/>
  <c r="U23" i="21" s="1"/>
  <c r="M22" i="21"/>
  <c r="U22" i="21" s="1"/>
  <c r="M20" i="21"/>
  <c r="U20" i="21" s="1"/>
  <c r="M19" i="21"/>
  <c r="U19" i="21" s="1"/>
  <c r="M18" i="21"/>
  <c r="U18" i="21" s="1"/>
  <c r="M17" i="21"/>
  <c r="U17" i="21" s="1"/>
  <c r="M16" i="21"/>
  <c r="U16" i="21" s="1"/>
  <c r="M14" i="21"/>
  <c r="U14" i="21" s="1"/>
  <c r="M13" i="21"/>
  <c r="U13" i="21" s="1"/>
  <c r="M12" i="21"/>
  <c r="U12" i="21" s="1"/>
  <c r="M11" i="21"/>
  <c r="U11" i="21" s="1"/>
  <c r="M10" i="21"/>
  <c r="U10" i="21" s="1"/>
  <c r="M8" i="21"/>
  <c r="U8" i="21" s="1"/>
  <c r="M7" i="21"/>
  <c r="U7" i="21" s="1"/>
  <c r="M6" i="21"/>
  <c r="U6" i="21" s="1"/>
  <c r="M5" i="21"/>
  <c r="U5" i="21" s="1"/>
  <c r="M4" i="21"/>
  <c r="U4" i="21" s="1"/>
  <c r="X4" i="21" s="1"/>
  <c r="M4" i="21" a="1"/>
  <c r="M21" i="21" s="1"/>
  <c r="U21" i="21" s="1"/>
  <c r="G4" i="21"/>
  <c r="F4" i="21"/>
  <c r="AT3" i="21"/>
  <c r="AP3" i="21"/>
  <c r="AH3" i="21"/>
  <c r="AQ3" i="21" s="1"/>
  <c r="AE3" i="21"/>
  <c r="AN3" i="21" s="1"/>
  <c r="R3" i="21"/>
  <c r="O3" i="21"/>
  <c r="P3" i="21" s="1"/>
  <c r="AF3" i="21" s="1"/>
  <c r="AO3" i="21" s="1"/>
  <c r="O23" i="20"/>
  <c r="P23" i="20" s="1"/>
  <c r="G23" i="20"/>
  <c r="F23" i="20"/>
  <c r="O22" i="20"/>
  <c r="P22" i="20" s="1"/>
  <c r="G22" i="20"/>
  <c r="F22" i="20"/>
  <c r="O21" i="20"/>
  <c r="P21" i="20" s="1"/>
  <c r="G21" i="20"/>
  <c r="F21" i="20"/>
  <c r="O20" i="20"/>
  <c r="P20" i="20" s="1"/>
  <c r="G20" i="20"/>
  <c r="F20" i="20"/>
  <c r="O19" i="20"/>
  <c r="P19" i="20" s="1"/>
  <c r="G19" i="20"/>
  <c r="F19" i="20"/>
  <c r="O18" i="20"/>
  <c r="P18" i="20" s="1"/>
  <c r="G18" i="20"/>
  <c r="F18" i="20"/>
  <c r="O17" i="20"/>
  <c r="P17" i="20" s="1"/>
  <c r="G17" i="20"/>
  <c r="F17" i="20"/>
  <c r="O16" i="20"/>
  <c r="P16" i="20" s="1"/>
  <c r="G16" i="20"/>
  <c r="F16" i="20"/>
  <c r="O15" i="20"/>
  <c r="P15" i="20" s="1"/>
  <c r="G15" i="20"/>
  <c r="F15" i="20"/>
  <c r="O14" i="20"/>
  <c r="P14" i="20" s="1"/>
  <c r="G14" i="20"/>
  <c r="F14" i="20"/>
  <c r="O13" i="20"/>
  <c r="P13" i="20" s="1"/>
  <c r="G13" i="20"/>
  <c r="F13" i="20"/>
  <c r="O12" i="20"/>
  <c r="P12" i="20" s="1"/>
  <c r="G12" i="20"/>
  <c r="F12" i="20"/>
  <c r="C12" i="20"/>
  <c r="O11" i="20"/>
  <c r="P11" i="20" s="1"/>
  <c r="G11" i="20"/>
  <c r="F11" i="20"/>
  <c r="O10" i="20"/>
  <c r="P10" i="20" s="1"/>
  <c r="G10" i="20"/>
  <c r="F10" i="20"/>
  <c r="C10" i="20"/>
  <c r="V11" i="20" s="1"/>
  <c r="V9" i="20"/>
  <c r="Q9" i="20"/>
  <c r="O9" i="20"/>
  <c r="P9" i="20" s="1"/>
  <c r="G9" i="20"/>
  <c r="F9" i="20"/>
  <c r="Q8" i="20"/>
  <c r="O8" i="20"/>
  <c r="P8" i="20" s="1"/>
  <c r="G8" i="20"/>
  <c r="F8" i="20"/>
  <c r="C8" i="20"/>
  <c r="Q11" i="20" s="1"/>
  <c r="B8" i="20"/>
  <c r="Q7" i="20"/>
  <c r="O7" i="20"/>
  <c r="P7" i="20" s="1"/>
  <c r="G7" i="20"/>
  <c r="F7" i="20"/>
  <c r="R6" i="20"/>
  <c r="O6" i="20"/>
  <c r="P6" i="20" s="1"/>
  <c r="G6" i="20"/>
  <c r="F6" i="20"/>
  <c r="C6" i="20"/>
  <c r="R7" i="20" s="1"/>
  <c r="V5" i="20"/>
  <c r="Q5" i="20"/>
  <c r="O5" i="20"/>
  <c r="P5" i="20" s="1"/>
  <c r="G5" i="20"/>
  <c r="F5" i="20"/>
  <c r="C5" i="20"/>
  <c r="B5" i="20"/>
  <c r="W4" i="20"/>
  <c r="V4" i="20"/>
  <c r="Y4" i="20" s="1"/>
  <c r="M4" i="20" a="1"/>
  <c r="M14" i="20" s="1"/>
  <c r="U14" i="20" s="1"/>
  <c r="G4" i="20"/>
  <c r="F4" i="20"/>
  <c r="AT3" i="20"/>
  <c r="Q3" i="20"/>
  <c r="AG3" i="20" s="1"/>
  <c r="AP3" i="20" s="1"/>
  <c r="O3" i="20"/>
  <c r="AE3" i="20" s="1"/>
  <c r="R23" i="19"/>
  <c r="O23" i="19"/>
  <c r="P23" i="19" s="1"/>
  <c r="G23" i="19"/>
  <c r="F23" i="19"/>
  <c r="R22" i="19"/>
  <c r="O22" i="19"/>
  <c r="P22" i="19" s="1"/>
  <c r="G22" i="19"/>
  <c r="F22" i="19"/>
  <c r="R21" i="19"/>
  <c r="P21" i="19"/>
  <c r="O21" i="19"/>
  <c r="G21" i="19"/>
  <c r="F21" i="19"/>
  <c r="R20" i="19"/>
  <c r="O20" i="19"/>
  <c r="P20" i="19" s="1"/>
  <c r="G20" i="19"/>
  <c r="F20" i="19"/>
  <c r="R19" i="19"/>
  <c r="O19" i="19"/>
  <c r="P19" i="19" s="1"/>
  <c r="G19" i="19"/>
  <c r="F19" i="19"/>
  <c r="R18" i="19"/>
  <c r="O18" i="19"/>
  <c r="P18" i="19" s="1"/>
  <c r="G18" i="19"/>
  <c r="F18" i="19"/>
  <c r="R17" i="19"/>
  <c r="O17" i="19"/>
  <c r="P17" i="19" s="1"/>
  <c r="G17" i="19"/>
  <c r="F17" i="19"/>
  <c r="R16" i="19"/>
  <c r="O16" i="19"/>
  <c r="P16" i="19" s="1"/>
  <c r="G16" i="19"/>
  <c r="F16" i="19"/>
  <c r="R15" i="19"/>
  <c r="O15" i="19"/>
  <c r="P15" i="19" s="1"/>
  <c r="G15" i="19"/>
  <c r="F15" i="19"/>
  <c r="R14" i="19"/>
  <c r="O14" i="19"/>
  <c r="P14" i="19" s="1"/>
  <c r="G14" i="19"/>
  <c r="F14" i="19"/>
  <c r="R13" i="19"/>
  <c r="O13" i="19"/>
  <c r="P13" i="19" s="1"/>
  <c r="G13" i="19"/>
  <c r="F13" i="19"/>
  <c r="R12" i="19"/>
  <c r="O12" i="19"/>
  <c r="P12" i="19" s="1"/>
  <c r="G12" i="19"/>
  <c r="F12" i="19"/>
  <c r="C12" i="19"/>
  <c r="R11" i="19"/>
  <c r="Q11" i="19"/>
  <c r="O11" i="19"/>
  <c r="P11" i="19" s="1"/>
  <c r="G11" i="19"/>
  <c r="F11" i="19"/>
  <c r="R10" i="19"/>
  <c r="Q10" i="19"/>
  <c r="O10" i="19"/>
  <c r="P10" i="19" s="1"/>
  <c r="G10" i="19"/>
  <c r="F10" i="19"/>
  <c r="C10" i="19"/>
  <c r="V23" i="19" s="1"/>
  <c r="V9" i="19"/>
  <c r="R9" i="19"/>
  <c r="O9" i="19"/>
  <c r="P9" i="19" s="1"/>
  <c r="G9" i="19"/>
  <c r="F9" i="19"/>
  <c r="O8" i="19"/>
  <c r="P8" i="19" s="1"/>
  <c r="G8" i="19"/>
  <c r="F8" i="19"/>
  <c r="C8" i="19"/>
  <c r="B8" i="19"/>
  <c r="Q3" i="19" s="1"/>
  <c r="AG3" i="19" s="1"/>
  <c r="AP3" i="19" s="1"/>
  <c r="V7" i="19"/>
  <c r="R7" i="19"/>
  <c r="O7" i="19"/>
  <c r="P7" i="19" s="1"/>
  <c r="G7" i="19"/>
  <c r="F7" i="19"/>
  <c r="V6" i="19"/>
  <c r="R6" i="19"/>
  <c r="O6" i="19"/>
  <c r="P6" i="19" s="1"/>
  <c r="G6" i="19"/>
  <c r="F6" i="19"/>
  <c r="C6" i="19"/>
  <c r="R8" i="19" s="1"/>
  <c r="R5" i="19"/>
  <c r="Q5" i="19"/>
  <c r="P5" i="19"/>
  <c r="O5" i="19"/>
  <c r="G5" i="19"/>
  <c r="F5" i="19"/>
  <c r="C5" i="19"/>
  <c r="B5" i="19"/>
  <c r="W4" i="19"/>
  <c r="V4" i="19"/>
  <c r="Y4" i="19" s="1"/>
  <c r="R4" i="19"/>
  <c r="M4" i="19" a="1"/>
  <c r="M13" i="19" s="1"/>
  <c r="U13" i="19" s="1"/>
  <c r="G4" i="19"/>
  <c r="F4" i="19"/>
  <c r="AT3" i="19"/>
  <c r="AH3" i="19"/>
  <c r="AQ3" i="19" s="1"/>
  <c r="R3" i="19"/>
  <c r="O3" i="19"/>
  <c r="AE3" i="19" s="1"/>
  <c r="V23" i="18"/>
  <c r="O23" i="18"/>
  <c r="G23" i="18"/>
  <c r="F23" i="18"/>
  <c r="V22" i="18"/>
  <c r="O22" i="18"/>
  <c r="G22" i="18"/>
  <c r="F22" i="18"/>
  <c r="V21" i="18"/>
  <c r="O21" i="18"/>
  <c r="G21" i="18"/>
  <c r="F21" i="18"/>
  <c r="V20" i="18"/>
  <c r="O20" i="18"/>
  <c r="G20" i="18"/>
  <c r="F20" i="18"/>
  <c r="V19" i="18"/>
  <c r="O19" i="18"/>
  <c r="G19" i="18"/>
  <c r="F19" i="18"/>
  <c r="V18" i="18"/>
  <c r="O18" i="18"/>
  <c r="G18" i="18"/>
  <c r="F18" i="18"/>
  <c r="V17" i="18"/>
  <c r="O17" i="18"/>
  <c r="G17" i="18"/>
  <c r="F17" i="18"/>
  <c r="V16" i="18"/>
  <c r="O16" i="18"/>
  <c r="G16" i="18"/>
  <c r="F16" i="18"/>
  <c r="V15" i="18"/>
  <c r="O15" i="18"/>
  <c r="G15" i="18"/>
  <c r="F15" i="18"/>
  <c r="V14" i="18"/>
  <c r="U14" i="18"/>
  <c r="O14" i="18"/>
  <c r="G14" i="18"/>
  <c r="F14" i="18"/>
  <c r="V13" i="18"/>
  <c r="O13" i="18"/>
  <c r="G13" i="18"/>
  <c r="F13" i="18"/>
  <c r="V12" i="18"/>
  <c r="O12" i="18"/>
  <c r="G12" i="18"/>
  <c r="F12" i="18"/>
  <c r="C12" i="18"/>
  <c r="V11" i="18"/>
  <c r="O11" i="18"/>
  <c r="G11" i="18"/>
  <c r="F11" i="18"/>
  <c r="V10" i="18"/>
  <c r="O10" i="18"/>
  <c r="P10" i="18" s="1"/>
  <c r="G10" i="18"/>
  <c r="F10" i="18"/>
  <c r="C10" i="18"/>
  <c r="V9" i="18"/>
  <c r="O9" i="18"/>
  <c r="G9" i="18"/>
  <c r="F9" i="18"/>
  <c r="V8" i="18"/>
  <c r="O8" i="18"/>
  <c r="G8" i="18"/>
  <c r="F8" i="18"/>
  <c r="C8" i="18"/>
  <c r="Q9" i="18" s="1"/>
  <c r="B8" i="18"/>
  <c r="V7" i="18"/>
  <c r="O7" i="18"/>
  <c r="G7" i="18"/>
  <c r="F7" i="18"/>
  <c r="V6" i="18"/>
  <c r="O6" i="18"/>
  <c r="G6" i="18"/>
  <c r="F6" i="18"/>
  <c r="C6" i="18"/>
  <c r="R10" i="18" s="1"/>
  <c r="V5" i="18"/>
  <c r="Q5" i="18"/>
  <c r="O5" i="18"/>
  <c r="G5" i="18"/>
  <c r="F5" i="18"/>
  <c r="C5" i="18"/>
  <c r="P9" i="18" s="1"/>
  <c r="B5" i="18"/>
  <c r="W4" i="18"/>
  <c r="Y4" i="18" s="1"/>
  <c r="V4" i="18"/>
  <c r="M23" i="18"/>
  <c r="U23" i="18" s="1"/>
  <c r="M22" i="18"/>
  <c r="U22" i="18" s="1"/>
  <c r="M20" i="18"/>
  <c r="U20" i="18" s="1"/>
  <c r="M19" i="18"/>
  <c r="U19" i="18" s="1"/>
  <c r="M18" i="18"/>
  <c r="U18" i="18" s="1"/>
  <c r="M17" i="18"/>
  <c r="U17" i="18" s="1"/>
  <c r="M16" i="18"/>
  <c r="U16" i="18" s="1"/>
  <c r="M14" i="18"/>
  <c r="M13" i="18"/>
  <c r="U13" i="18" s="1"/>
  <c r="M12" i="18"/>
  <c r="U12" i="18" s="1"/>
  <c r="M11" i="18"/>
  <c r="U11" i="18" s="1"/>
  <c r="M10" i="18"/>
  <c r="U10" i="18" s="1"/>
  <c r="M8" i="18"/>
  <c r="U8" i="18" s="1"/>
  <c r="M7" i="18"/>
  <c r="U7" i="18" s="1"/>
  <c r="M6" i="18"/>
  <c r="U6" i="18" s="1"/>
  <c r="M5" i="18"/>
  <c r="U5" i="18" s="1"/>
  <c r="M4" i="18"/>
  <c r="U4" i="18" s="1"/>
  <c r="X4" i="18" s="1"/>
  <c r="Z4" i="18" s="1"/>
  <c r="M4" i="18" a="1"/>
  <c r="M21" i="18" s="1"/>
  <c r="U21" i="18" s="1"/>
  <c r="G4" i="18"/>
  <c r="F4" i="18"/>
  <c r="AT3" i="18"/>
  <c r="R3" i="18"/>
  <c r="Q3" i="18"/>
  <c r="AG3" i="18" s="1"/>
  <c r="AP3" i="18" s="1"/>
  <c r="O3" i="18"/>
  <c r="P3" i="18" s="1"/>
  <c r="AF3" i="18" s="1"/>
  <c r="AO3" i="18" s="1"/>
  <c r="R23" i="17"/>
  <c r="O23" i="17"/>
  <c r="G23" i="17"/>
  <c r="F23" i="17"/>
  <c r="R22" i="17"/>
  <c r="O22" i="17"/>
  <c r="G22" i="17"/>
  <c r="F22" i="17"/>
  <c r="R21" i="17"/>
  <c r="O21" i="17"/>
  <c r="G21" i="17"/>
  <c r="F21" i="17"/>
  <c r="R20" i="17"/>
  <c r="O20" i="17"/>
  <c r="G20" i="17"/>
  <c r="F20" i="17"/>
  <c r="R19" i="17"/>
  <c r="O19" i="17"/>
  <c r="G19" i="17"/>
  <c r="F19" i="17"/>
  <c r="R18" i="17"/>
  <c r="O18" i="17"/>
  <c r="G18" i="17"/>
  <c r="F18" i="17"/>
  <c r="R17" i="17"/>
  <c r="O17" i="17"/>
  <c r="G17" i="17"/>
  <c r="F17" i="17"/>
  <c r="R16" i="17"/>
  <c r="O16" i="17"/>
  <c r="G16" i="17"/>
  <c r="F16" i="17"/>
  <c r="R15" i="17"/>
  <c r="O15" i="17"/>
  <c r="G15" i="17"/>
  <c r="F15" i="17"/>
  <c r="R14" i="17"/>
  <c r="O14" i="17"/>
  <c r="G14" i="17"/>
  <c r="F14" i="17"/>
  <c r="R13" i="17"/>
  <c r="O13" i="17"/>
  <c r="G13" i="17"/>
  <c r="F13" i="17"/>
  <c r="R12" i="17"/>
  <c r="O12" i="17"/>
  <c r="G12" i="17"/>
  <c r="F12" i="17"/>
  <c r="C12" i="17"/>
  <c r="R11" i="17"/>
  <c r="O11" i="17"/>
  <c r="G11" i="17"/>
  <c r="F11" i="17"/>
  <c r="R10" i="17"/>
  <c r="O10" i="17"/>
  <c r="G10" i="17"/>
  <c r="F10" i="17"/>
  <c r="C10" i="17"/>
  <c r="V8" i="17" s="1"/>
  <c r="V9" i="17"/>
  <c r="R9" i="17"/>
  <c r="O9" i="17"/>
  <c r="G9" i="17"/>
  <c r="F9" i="17"/>
  <c r="R8" i="17"/>
  <c r="Q8" i="17"/>
  <c r="O8" i="17"/>
  <c r="G8" i="17"/>
  <c r="F8" i="17"/>
  <c r="C8" i="17"/>
  <c r="Q11" i="17" s="1"/>
  <c r="B8" i="17"/>
  <c r="Q3" i="17" s="1"/>
  <c r="AG3" i="17" s="1"/>
  <c r="AP3" i="17" s="1"/>
  <c r="R7" i="17"/>
  <c r="Q7" i="17"/>
  <c r="O7" i="17"/>
  <c r="G7" i="17"/>
  <c r="F7" i="17"/>
  <c r="R6" i="17"/>
  <c r="Q6" i="17"/>
  <c r="O6" i="17"/>
  <c r="G6" i="17"/>
  <c r="F6" i="17"/>
  <c r="U5" i="17"/>
  <c r="R5" i="17"/>
  <c r="Q5" i="17"/>
  <c r="O5" i="17"/>
  <c r="G5" i="17"/>
  <c r="F5" i="17"/>
  <c r="C5" i="17"/>
  <c r="B5" i="17"/>
  <c r="W4" i="17"/>
  <c r="R4" i="17"/>
  <c r="M23" i="17"/>
  <c r="U23" i="17" s="1"/>
  <c r="M22" i="17"/>
  <c r="U22" i="17" s="1"/>
  <c r="M20" i="17"/>
  <c r="U20" i="17" s="1"/>
  <c r="M19" i="17"/>
  <c r="U19" i="17" s="1"/>
  <c r="M17" i="17"/>
  <c r="U17" i="17" s="1"/>
  <c r="M16" i="17"/>
  <c r="U16" i="17" s="1"/>
  <c r="M14" i="17"/>
  <c r="U14" i="17" s="1"/>
  <c r="M13" i="17"/>
  <c r="U13" i="17" s="1"/>
  <c r="M11" i="17"/>
  <c r="U11" i="17" s="1"/>
  <c r="M10" i="17"/>
  <c r="U10" i="17" s="1"/>
  <c r="M8" i="17"/>
  <c r="U8" i="17" s="1"/>
  <c r="M7" i="17"/>
  <c r="U7" i="17" s="1"/>
  <c r="M5" i="17"/>
  <c r="M4" i="17"/>
  <c r="U4" i="17" s="1"/>
  <c r="X4" i="17" s="1"/>
  <c r="M4" i="17" a="1"/>
  <c r="M21" i="17" s="1"/>
  <c r="U21" i="17" s="1"/>
  <c r="G4" i="17"/>
  <c r="F4" i="17"/>
  <c r="AT3" i="17"/>
  <c r="AH3" i="17"/>
  <c r="AQ3" i="17" s="1"/>
  <c r="R3" i="17"/>
  <c r="O3" i="17"/>
  <c r="P3" i="17" s="1"/>
  <c r="AF3" i="17" s="1"/>
  <c r="AO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U18" i="16"/>
  <c r="O18" i="16"/>
  <c r="P18" i="16" s="1"/>
  <c r="G18" i="16"/>
  <c r="F18" i="16"/>
  <c r="V17" i="16"/>
  <c r="O17" i="16"/>
  <c r="P17" i="16" s="1"/>
  <c r="G17" i="16"/>
  <c r="F17" i="16"/>
  <c r="V16" i="16"/>
  <c r="O16" i="16"/>
  <c r="P16" i="16" s="1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O10" i="16"/>
  <c r="P10" i="16" s="1"/>
  <c r="G10" i="16"/>
  <c r="F10" i="16"/>
  <c r="C10" i="16"/>
  <c r="V10" i="16" s="1"/>
  <c r="V9" i="16"/>
  <c r="O9" i="16"/>
  <c r="P9" i="16" s="1"/>
  <c r="G9" i="16"/>
  <c r="F9" i="16"/>
  <c r="V8" i="16"/>
  <c r="O8" i="16"/>
  <c r="P8" i="16" s="1"/>
  <c r="G8" i="16"/>
  <c r="F8" i="16"/>
  <c r="C8" i="16"/>
  <c r="Q11" i="16" s="1"/>
  <c r="B8" i="16"/>
  <c r="Q3" i="16" s="1"/>
  <c r="AG3" i="16" s="1"/>
  <c r="AP3" i="16" s="1"/>
  <c r="V7" i="16"/>
  <c r="O7" i="16"/>
  <c r="P7" i="16" s="1"/>
  <c r="G7" i="16"/>
  <c r="F7" i="16"/>
  <c r="V6" i="16"/>
  <c r="O6" i="16"/>
  <c r="P6" i="16" s="1"/>
  <c r="G6" i="16"/>
  <c r="F6" i="16"/>
  <c r="C6" i="16"/>
  <c r="R8" i="16" s="1"/>
  <c r="V5" i="16"/>
  <c r="R5" i="16"/>
  <c r="O5" i="16"/>
  <c r="P5" i="16" s="1"/>
  <c r="G5" i="16"/>
  <c r="F5" i="16"/>
  <c r="C5" i="16"/>
  <c r="B5" i="16"/>
  <c r="Y4" i="16"/>
  <c r="W4" i="16"/>
  <c r="V4" i="16"/>
  <c r="R4" i="16"/>
  <c r="M23" i="16"/>
  <c r="U23" i="16" s="1"/>
  <c r="M20" i="16"/>
  <c r="U20" i="16" s="1"/>
  <c r="M18" i="16"/>
  <c r="M17" i="16"/>
  <c r="U17" i="16" s="1"/>
  <c r="M14" i="16"/>
  <c r="U14" i="16" s="1"/>
  <c r="M12" i="16"/>
  <c r="U12" i="16" s="1"/>
  <c r="M11" i="16"/>
  <c r="U11" i="16" s="1"/>
  <c r="M8" i="16"/>
  <c r="U8" i="16" s="1"/>
  <c r="M6" i="16"/>
  <c r="U6" i="16" s="1"/>
  <c r="M5" i="16"/>
  <c r="U5" i="16" s="1"/>
  <c r="M4" i="16" a="1"/>
  <c r="M21" i="16" s="1"/>
  <c r="U21" i="16" s="1"/>
  <c r="G4" i="16"/>
  <c r="F4" i="16"/>
  <c r="AT3" i="16"/>
  <c r="O3" i="16"/>
  <c r="AE3" i="16" s="1"/>
  <c r="AN3" i="16" s="1"/>
  <c r="R23" i="15"/>
  <c r="O23" i="15"/>
  <c r="P23" i="15" s="1"/>
  <c r="G23" i="15"/>
  <c r="F23" i="15"/>
  <c r="R22" i="15"/>
  <c r="O22" i="15"/>
  <c r="G22" i="15"/>
  <c r="F22" i="15"/>
  <c r="R21" i="15"/>
  <c r="O21" i="15"/>
  <c r="G21" i="15"/>
  <c r="F21" i="15"/>
  <c r="R20" i="15"/>
  <c r="O20" i="15"/>
  <c r="G20" i="15"/>
  <c r="F20" i="15"/>
  <c r="R19" i="15"/>
  <c r="O19" i="15"/>
  <c r="P19" i="15" s="1"/>
  <c r="G19" i="15"/>
  <c r="F19" i="15"/>
  <c r="R18" i="15"/>
  <c r="O18" i="15"/>
  <c r="P18" i="15" s="1"/>
  <c r="G18" i="15"/>
  <c r="F18" i="15"/>
  <c r="R17" i="15"/>
  <c r="O17" i="15"/>
  <c r="P17" i="15" s="1"/>
  <c r="G17" i="15"/>
  <c r="F17" i="15"/>
  <c r="R16" i="15"/>
  <c r="O16" i="15"/>
  <c r="G16" i="15"/>
  <c r="F16" i="15"/>
  <c r="R15" i="15"/>
  <c r="O15" i="15"/>
  <c r="G15" i="15"/>
  <c r="F15" i="15"/>
  <c r="R14" i="15"/>
  <c r="O14" i="15"/>
  <c r="G14" i="15"/>
  <c r="F14" i="15"/>
  <c r="R13" i="15"/>
  <c r="O13" i="15"/>
  <c r="P13" i="15" s="1"/>
  <c r="G13" i="15"/>
  <c r="F13" i="15"/>
  <c r="R12" i="15"/>
  <c r="O12" i="15"/>
  <c r="P12" i="15" s="1"/>
  <c r="G12" i="15"/>
  <c r="F12" i="15"/>
  <c r="C12" i="15"/>
  <c r="O11" i="15"/>
  <c r="G11" i="15"/>
  <c r="F11" i="15"/>
  <c r="R10" i="15"/>
  <c r="O10" i="15"/>
  <c r="P10" i="15" s="1"/>
  <c r="G10" i="15"/>
  <c r="F10" i="15"/>
  <c r="C10" i="15"/>
  <c r="V19" i="15" s="1"/>
  <c r="R9" i="15"/>
  <c r="O9" i="15"/>
  <c r="P9" i="15" s="1"/>
  <c r="G9" i="15"/>
  <c r="F9" i="15"/>
  <c r="O8" i="15"/>
  <c r="G8" i="15"/>
  <c r="F8" i="15"/>
  <c r="C8" i="15"/>
  <c r="Q8" i="15" s="1"/>
  <c r="B8" i="15"/>
  <c r="R7" i="15"/>
  <c r="O7" i="15"/>
  <c r="P7" i="15" s="1"/>
  <c r="G7" i="15"/>
  <c r="F7" i="15"/>
  <c r="R6" i="15"/>
  <c r="O6" i="15"/>
  <c r="P6" i="15" s="1"/>
  <c r="G6" i="15"/>
  <c r="F6" i="15"/>
  <c r="C6" i="15"/>
  <c r="R8" i="15" s="1"/>
  <c r="Q5" i="15"/>
  <c r="O5" i="15"/>
  <c r="G5" i="15"/>
  <c r="F5" i="15"/>
  <c r="C5" i="15"/>
  <c r="B5" i="15"/>
  <c r="W4" i="15"/>
  <c r="R4" i="15"/>
  <c r="M4" i="15" a="1"/>
  <c r="M19" i="15" s="1"/>
  <c r="U19" i="15" s="1"/>
  <c r="G4" i="15"/>
  <c r="F4" i="15"/>
  <c r="AT3" i="15"/>
  <c r="R3" i="15"/>
  <c r="Q3" i="15"/>
  <c r="AG3" i="15" s="1"/>
  <c r="AP3" i="15" s="1"/>
  <c r="O3" i="15"/>
  <c r="P3" i="15" s="1"/>
  <c r="AF3" i="15" s="1"/>
  <c r="AO3" i="15" s="1"/>
  <c r="O23" i="14"/>
  <c r="G23" i="14"/>
  <c r="F23" i="14"/>
  <c r="O22" i="14"/>
  <c r="G22" i="14"/>
  <c r="F22" i="14"/>
  <c r="O21" i="14"/>
  <c r="G21" i="14"/>
  <c r="F21" i="14"/>
  <c r="O20" i="14"/>
  <c r="G20" i="14"/>
  <c r="F20" i="14"/>
  <c r="O19" i="14"/>
  <c r="G19" i="14"/>
  <c r="F19" i="14"/>
  <c r="O18" i="14"/>
  <c r="G18" i="14"/>
  <c r="F18" i="14"/>
  <c r="O17" i="14"/>
  <c r="G17" i="14"/>
  <c r="F17" i="14"/>
  <c r="O16" i="14"/>
  <c r="G16" i="14"/>
  <c r="F16" i="14"/>
  <c r="O15" i="14"/>
  <c r="G15" i="14"/>
  <c r="F15" i="14"/>
  <c r="O14" i="14"/>
  <c r="G14" i="14"/>
  <c r="F14" i="14"/>
  <c r="O13" i="14"/>
  <c r="G13" i="14"/>
  <c r="F13" i="14"/>
  <c r="O12" i="14"/>
  <c r="G12" i="14"/>
  <c r="F12" i="14"/>
  <c r="C12" i="14"/>
  <c r="V11" i="14"/>
  <c r="O11" i="14"/>
  <c r="G11" i="14"/>
  <c r="F11" i="14"/>
  <c r="V10" i="14"/>
  <c r="O10" i="14"/>
  <c r="P10" i="14" s="1"/>
  <c r="G10" i="14"/>
  <c r="F10" i="14"/>
  <c r="C10" i="14"/>
  <c r="V23" i="14" s="1"/>
  <c r="V9" i="14"/>
  <c r="O9" i="14"/>
  <c r="G9" i="14"/>
  <c r="F9" i="14"/>
  <c r="V8" i="14"/>
  <c r="O8" i="14"/>
  <c r="G8" i="14"/>
  <c r="F8" i="14"/>
  <c r="C8" i="14"/>
  <c r="Q10" i="14" s="1"/>
  <c r="B8" i="14"/>
  <c r="O7" i="14"/>
  <c r="G7" i="14"/>
  <c r="F7" i="14"/>
  <c r="O6" i="14"/>
  <c r="G6" i="14"/>
  <c r="F6" i="14"/>
  <c r="C6" i="14"/>
  <c r="R11" i="14" s="1"/>
  <c r="V5" i="14"/>
  <c r="R5" i="14"/>
  <c r="Q5" i="14"/>
  <c r="O5" i="14"/>
  <c r="G5" i="14"/>
  <c r="F5" i="14"/>
  <c r="C5" i="14"/>
  <c r="B5" i="14"/>
  <c r="W4" i="14"/>
  <c r="V4" i="14"/>
  <c r="M23" i="14"/>
  <c r="U23" i="14" s="1"/>
  <c r="M22" i="14"/>
  <c r="U22" i="14" s="1"/>
  <c r="M20" i="14"/>
  <c r="U20" i="14" s="1"/>
  <c r="M19" i="14"/>
  <c r="U19" i="14" s="1"/>
  <c r="M17" i="14"/>
  <c r="U17" i="14" s="1"/>
  <c r="M16" i="14"/>
  <c r="U16" i="14" s="1"/>
  <c r="M14" i="14"/>
  <c r="U14" i="14" s="1"/>
  <c r="M13" i="14"/>
  <c r="U13" i="14" s="1"/>
  <c r="M11" i="14"/>
  <c r="U11" i="14" s="1"/>
  <c r="M10" i="14"/>
  <c r="U10" i="14" s="1"/>
  <c r="M8" i="14"/>
  <c r="U8" i="14" s="1"/>
  <c r="M7" i="14"/>
  <c r="U7" i="14" s="1"/>
  <c r="M5" i="14"/>
  <c r="U5" i="14" s="1"/>
  <c r="M4" i="14"/>
  <c r="U4" i="14" s="1"/>
  <c r="X4" i="14" s="1"/>
  <c r="M4" i="14" a="1"/>
  <c r="M21" i="14" s="1"/>
  <c r="U21" i="14" s="1"/>
  <c r="G4" i="14"/>
  <c r="F4" i="14"/>
  <c r="AT3" i="14"/>
  <c r="R3" i="14"/>
  <c r="Q3" i="14"/>
  <c r="AG3" i="14" s="1"/>
  <c r="AP3" i="14" s="1"/>
  <c r="O3" i="14"/>
  <c r="P3" i="14" s="1"/>
  <c r="AF3" i="14" s="1"/>
  <c r="AO3" i="14" s="1"/>
  <c r="V23" i="13"/>
  <c r="R23" i="13"/>
  <c r="O23" i="13"/>
  <c r="P23" i="13" s="1"/>
  <c r="G23" i="13"/>
  <c r="F23" i="13"/>
  <c r="R22" i="13"/>
  <c r="O22" i="13"/>
  <c r="P22" i="13" s="1"/>
  <c r="G22" i="13"/>
  <c r="F22" i="13"/>
  <c r="R21" i="13"/>
  <c r="O21" i="13"/>
  <c r="P21" i="13" s="1"/>
  <c r="G21" i="13"/>
  <c r="F21" i="13"/>
  <c r="V20" i="13"/>
  <c r="R20" i="13"/>
  <c r="O20" i="13"/>
  <c r="P20" i="13" s="1"/>
  <c r="G20" i="13"/>
  <c r="F20" i="13"/>
  <c r="V19" i="13"/>
  <c r="R19" i="13"/>
  <c r="O19" i="13"/>
  <c r="P19" i="13" s="1"/>
  <c r="G19" i="13"/>
  <c r="F19" i="13"/>
  <c r="V18" i="13"/>
  <c r="R18" i="13"/>
  <c r="O18" i="13"/>
  <c r="P18" i="13" s="1"/>
  <c r="G18" i="13"/>
  <c r="F18" i="13"/>
  <c r="V17" i="13"/>
  <c r="R17" i="13"/>
  <c r="O17" i="13"/>
  <c r="P17" i="13" s="1"/>
  <c r="G17" i="13"/>
  <c r="F17" i="13"/>
  <c r="V16" i="13"/>
  <c r="R16" i="13"/>
  <c r="O16" i="13"/>
  <c r="P16" i="13" s="1"/>
  <c r="G16" i="13"/>
  <c r="F16" i="13"/>
  <c r="V15" i="13"/>
  <c r="R15" i="13"/>
  <c r="O15" i="13"/>
  <c r="P15" i="13" s="1"/>
  <c r="G15" i="13"/>
  <c r="F15" i="13"/>
  <c r="V14" i="13"/>
  <c r="R14" i="13"/>
  <c r="O14" i="13"/>
  <c r="P14" i="13" s="1"/>
  <c r="G14" i="13"/>
  <c r="F14" i="13"/>
  <c r="V13" i="13"/>
  <c r="R13" i="13"/>
  <c r="O13" i="13"/>
  <c r="P13" i="13" s="1"/>
  <c r="G13" i="13"/>
  <c r="F13" i="13"/>
  <c r="V12" i="13"/>
  <c r="R12" i="13"/>
  <c r="O12" i="13"/>
  <c r="P12" i="13" s="1"/>
  <c r="G12" i="13"/>
  <c r="F12" i="13"/>
  <c r="C12" i="13"/>
  <c r="R11" i="13"/>
  <c r="O11" i="13"/>
  <c r="P11" i="13" s="1"/>
  <c r="G11" i="13"/>
  <c r="F11" i="13"/>
  <c r="U10" i="13"/>
  <c r="R10" i="13"/>
  <c r="O10" i="13"/>
  <c r="P10" i="13" s="1"/>
  <c r="G10" i="13"/>
  <c r="F10" i="13"/>
  <c r="C10" i="13"/>
  <c r="V9" i="13"/>
  <c r="R9" i="13"/>
  <c r="O9" i="13"/>
  <c r="G9" i="13"/>
  <c r="F9" i="13"/>
  <c r="V8" i="13"/>
  <c r="R8" i="13"/>
  <c r="O8" i="13"/>
  <c r="P8" i="13" s="1"/>
  <c r="G8" i="13"/>
  <c r="F8" i="13"/>
  <c r="C8" i="13"/>
  <c r="Q8" i="13" s="1"/>
  <c r="B8" i="13"/>
  <c r="Q3" i="13" s="1"/>
  <c r="AG3" i="13" s="1"/>
  <c r="AP3" i="13" s="1"/>
  <c r="V7" i="13"/>
  <c r="R7" i="13"/>
  <c r="Q7" i="13"/>
  <c r="O7" i="13"/>
  <c r="P7" i="13" s="1"/>
  <c r="G7" i="13"/>
  <c r="F7" i="13"/>
  <c r="V6" i="13"/>
  <c r="R6" i="13"/>
  <c r="Q6" i="13"/>
  <c r="P6" i="13"/>
  <c r="O6" i="13"/>
  <c r="G6" i="13"/>
  <c r="F6" i="13"/>
  <c r="V5" i="13"/>
  <c r="R5" i="13"/>
  <c r="Q5" i="13"/>
  <c r="O5" i="13"/>
  <c r="P5" i="13" s="1"/>
  <c r="G5" i="13"/>
  <c r="F5" i="13"/>
  <c r="C5" i="13"/>
  <c r="B5" i="13"/>
  <c r="W4" i="13"/>
  <c r="R4" i="13"/>
  <c r="M23" i="13"/>
  <c r="U23" i="13" s="1"/>
  <c r="M22" i="13"/>
  <c r="U22" i="13" s="1"/>
  <c r="M20" i="13"/>
  <c r="U20" i="13" s="1"/>
  <c r="M19" i="13"/>
  <c r="U19" i="13" s="1"/>
  <c r="M18" i="13"/>
  <c r="U18" i="13" s="1"/>
  <c r="M17" i="13"/>
  <c r="U17" i="13" s="1"/>
  <c r="M16" i="13"/>
  <c r="U16" i="13" s="1"/>
  <c r="M14" i="13"/>
  <c r="U14" i="13" s="1"/>
  <c r="M13" i="13"/>
  <c r="U13" i="13" s="1"/>
  <c r="M12" i="13"/>
  <c r="U12" i="13" s="1"/>
  <c r="M11" i="13"/>
  <c r="U11" i="13" s="1"/>
  <c r="M10" i="13"/>
  <c r="M8" i="13"/>
  <c r="U8" i="13" s="1"/>
  <c r="M7" i="13"/>
  <c r="U7" i="13" s="1"/>
  <c r="M6" i="13"/>
  <c r="U6" i="13" s="1"/>
  <c r="M5" i="13"/>
  <c r="U5" i="13" s="1"/>
  <c r="M4" i="13"/>
  <c r="U4" i="13" s="1"/>
  <c r="X4" i="13" s="1"/>
  <c r="AH4" i="13" s="1"/>
  <c r="M4" i="13" a="1"/>
  <c r="M21" i="13" s="1"/>
  <c r="U21" i="13" s="1"/>
  <c r="G4" i="13"/>
  <c r="F4" i="13"/>
  <c r="AT3" i="13"/>
  <c r="AE3" i="13"/>
  <c r="AN3" i="13" s="1"/>
  <c r="R3" i="13"/>
  <c r="AH3" i="13" s="1"/>
  <c r="AQ3" i="13" s="1"/>
  <c r="O3" i="13"/>
  <c r="P3" i="13" s="1"/>
  <c r="AF3" i="13" s="1"/>
  <c r="O23" i="12"/>
  <c r="P23" i="12" s="1"/>
  <c r="G23" i="12"/>
  <c r="F23" i="12"/>
  <c r="O22" i="12"/>
  <c r="P22" i="12" s="1"/>
  <c r="G22" i="12"/>
  <c r="F22" i="12"/>
  <c r="O21" i="12"/>
  <c r="P21" i="12" s="1"/>
  <c r="G21" i="12"/>
  <c r="F21" i="12"/>
  <c r="O20" i="12"/>
  <c r="G20" i="12"/>
  <c r="F20" i="12"/>
  <c r="O19" i="12"/>
  <c r="G19" i="12"/>
  <c r="F19" i="12"/>
  <c r="O18" i="12"/>
  <c r="G18" i="12"/>
  <c r="F18" i="12"/>
  <c r="O17" i="12"/>
  <c r="P17" i="12" s="1"/>
  <c r="G17" i="12"/>
  <c r="F17" i="12"/>
  <c r="O16" i="12"/>
  <c r="P16" i="12" s="1"/>
  <c r="G16" i="12"/>
  <c r="F16" i="12"/>
  <c r="O15" i="12"/>
  <c r="P15" i="12" s="1"/>
  <c r="G15" i="12"/>
  <c r="F15" i="12"/>
  <c r="O14" i="12"/>
  <c r="G14" i="12"/>
  <c r="F14" i="12"/>
  <c r="O13" i="12"/>
  <c r="G13" i="12"/>
  <c r="F13" i="12"/>
  <c r="O12" i="12"/>
  <c r="G12" i="12"/>
  <c r="F12" i="12"/>
  <c r="C12" i="12"/>
  <c r="O11" i="12"/>
  <c r="P11" i="12" s="1"/>
  <c r="G11" i="12"/>
  <c r="F11" i="12"/>
  <c r="O10" i="12"/>
  <c r="P10" i="12" s="1"/>
  <c r="G10" i="12"/>
  <c r="F10" i="12"/>
  <c r="C10" i="12"/>
  <c r="V18" i="12" s="1"/>
  <c r="Q9" i="12"/>
  <c r="O9" i="12"/>
  <c r="P9" i="12" s="1"/>
  <c r="G9" i="12"/>
  <c r="F9" i="12"/>
  <c r="O8" i="12"/>
  <c r="P8" i="12" s="1"/>
  <c r="G8" i="12"/>
  <c r="F8" i="12"/>
  <c r="C8" i="12"/>
  <c r="Q11" i="12" s="1"/>
  <c r="B8" i="12"/>
  <c r="V7" i="12"/>
  <c r="Q7" i="12"/>
  <c r="O7" i="12"/>
  <c r="P7" i="12" s="1"/>
  <c r="G7" i="12"/>
  <c r="F7" i="12"/>
  <c r="V6" i="12"/>
  <c r="Q6" i="12"/>
  <c r="O6" i="12"/>
  <c r="P6" i="12" s="1"/>
  <c r="G6" i="12"/>
  <c r="F6" i="12"/>
  <c r="C6" i="12"/>
  <c r="R18" i="12" s="1"/>
  <c r="Q5" i="12"/>
  <c r="O5" i="12"/>
  <c r="P5" i="12" s="1"/>
  <c r="G5" i="12"/>
  <c r="F5" i="12"/>
  <c r="C5" i="12"/>
  <c r="B5" i="12"/>
  <c r="W4" i="12"/>
  <c r="V4" i="12"/>
  <c r="Y4" i="12" s="1"/>
  <c r="M23" i="12"/>
  <c r="U23" i="12" s="1"/>
  <c r="M21" i="12"/>
  <c r="U21" i="12" s="1"/>
  <c r="M20" i="12"/>
  <c r="U20" i="12" s="1"/>
  <c r="M18" i="12"/>
  <c r="U18" i="12" s="1"/>
  <c r="M16" i="12"/>
  <c r="U16" i="12" s="1"/>
  <c r="M14" i="12"/>
  <c r="U14" i="12" s="1"/>
  <c r="M12" i="12"/>
  <c r="U12" i="12" s="1"/>
  <c r="M11" i="12"/>
  <c r="U11" i="12" s="1"/>
  <c r="M9" i="12"/>
  <c r="U9" i="12" s="1"/>
  <c r="M6" i="12"/>
  <c r="U6" i="12" s="1"/>
  <c r="M5" i="12"/>
  <c r="U5" i="12" s="1"/>
  <c r="M4" i="12"/>
  <c r="U4" i="12" s="1"/>
  <c r="X4" i="12" s="1"/>
  <c r="M4" i="12" a="1"/>
  <c r="M22" i="12" s="1"/>
  <c r="U22" i="12" s="1"/>
  <c r="G4" i="12"/>
  <c r="F4" i="12"/>
  <c r="AT3" i="12"/>
  <c r="AG3" i="12"/>
  <c r="AP3" i="12" s="1"/>
  <c r="AE3" i="12"/>
  <c r="AN3" i="12" s="1"/>
  <c r="Q3" i="12"/>
  <c r="O3" i="12"/>
  <c r="P3" i="12" s="1"/>
  <c r="AF3" i="12" s="1"/>
  <c r="V23" i="11"/>
  <c r="R23" i="11"/>
  <c r="O23" i="11"/>
  <c r="P23" i="11" s="1"/>
  <c r="G23" i="11"/>
  <c r="F23" i="11"/>
  <c r="V22" i="11"/>
  <c r="R22" i="11"/>
  <c r="O22" i="11"/>
  <c r="P22" i="11" s="1"/>
  <c r="G22" i="11"/>
  <c r="F22" i="11"/>
  <c r="V21" i="11"/>
  <c r="R21" i="11"/>
  <c r="O21" i="11"/>
  <c r="P21" i="11" s="1"/>
  <c r="G21" i="11"/>
  <c r="F21" i="11"/>
  <c r="V20" i="11"/>
  <c r="R20" i="11"/>
  <c r="O20" i="11"/>
  <c r="P20" i="11" s="1"/>
  <c r="G20" i="11"/>
  <c r="F20" i="11"/>
  <c r="V19" i="11"/>
  <c r="R19" i="11"/>
  <c r="O19" i="11"/>
  <c r="P19" i="11" s="1"/>
  <c r="G19" i="11"/>
  <c r="F19" i="11"/>
  <c r="V18" i="11"/>
  <c r="R18" i="11"/>
  <c r="O18" i="11"/>
  <c r="P18" i="11" s="1"/>
  <c r="G18" i="11"/>
  <c r="F18" i="11"/>
  <c r="V17" i="11"/>
  <c r="R17" i="11"/>
  <c r="O17" i="11"/>
  <c r="P17" i="11" s="1"/>
  <c r="G17" i="11"/>
  <c r="F17" i="11"/>
  <c r="V16" i="11"/>
  <c r="R16" i="11"/>
  <c r="O16" i="11"/>
  <c r="P16" i="11" s="1"/>
  <c r="G16" i="11"/>
  <c r="F16" i="11"/>
  <c r="V15" i="11"/>
  <c r="R15" i="11"/>
  <c r="O15" i="11"/>
  <c r="P15" i="11" s="1"/>
  <c r="G15" i="11"/>
  <c r="F15" i="11"/>
  <c r="V14" i="11"/>
  <c r="R14" i="11"/>
  <c r="O14" i="11"/>
  <c r="P14" i="11" s="1"/>
  <c r="G14" i="11"/>
  <c r="F14" i="11"/>
  <c r="V13" i="11"/>
  <c r="R13" i="11"/>
  <c r="O13" i="11"/>
  <c r="P13" i="11" s="1"/>
  <c r="G13" i="11"/>
  <c r="F13" i="11"/>
  <c r="V12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O10" i="11"/>
  <c r="P10" i="11" s="1"/>
  <c r="G10" i="11"/>
  <c r="F10" i="11"/>
  <c r="C10" i="11"/>
  <c r="V9" i="11"/>
  <c r="R9" i="11"/>
  <c r="P9" i="11"/>
  <c r="O9" i="11"/>
  <c r="G9" i="11"/>
  <c r="F9" i="11"/>
  <c r="V8" i="11"/>
  <c r="O8" i="11"/>
  <c r="P8" i="11" s="1"/>
  <c r="G8" i="11"/>
  <c r="F8" i="11"/>
  <c r="C8" i="11"/>
  <c r="Q9" i="11" s="1"/>
  <c r="B8" i="11"/>
  <c r="Q3" i="11" s="1"/>
  <c r="AG3" i="11" s="1"/>
  <c r="AP3" i="11" s="1"/>
  <c r="R7" i="11"/>
  <c r="O7" i="11"/>
  <c r="P7" i="11" s="1"/>
  <c r="G7" i="11"/>
  <c r="F7" i="11"/>
  <c r="R6" i="11"/>
  <c r="Q6" i="11"/>
  <c r="O6" i="11"/>
  <c r="P6" i="11" s="1"/>
  <c r="G6" i="11"/>
  <c r="F6" i="11"/>
  <c r="C6" i="11"/>
  <c r="R8" i="11" s="1"/>
  <c r="R5" i="11"/>
  <c r="Q5" i="11"/>
  <c r="O5" i="11"/>
  <c r="P5" i="11" s="1"/>
  <c r="G5" i="11"/>
  <c r="F5" i="11"/>
  <c r="C5" i="11"/>
  <c r="B5" i="11"/>
  <c r="W4" i="11"/>
  <c r="V4" i="11"/>
  <c r="Y4" i="11" s="1"/>
  <c r="R4" i="11"/>
  <c r="M22" i="11"/>
  <c r="U22" i="11" s="1"/>
  <c r="M21" i="11"/>
  <c r="U21" i="11" s="1"/>
  <c r="M20" i="11"/>
  <c r="U20" i="11" s="1"/>
  <c r="M15" i="11"/>
  <c r="U15" i="11" s="1"/>
  <c r="M14" i="11"/>
  <c r="U14" i="11" s="1"/>
  <c r="M13" i="11"/>
  <c r="U13" i="11" s="1"/>
  <c r="M8" i="11"/>
  <c r="U8" i="11" s="1"/>
  <c r="M7" i="11"/>
  <c r="U7" i="11" s="1"/>
  <c r="M6" i="11"/>
  <c r="U6" i="11" s="1"/>
  <c r="M4" i="11" a="1"/>
  <c r="M16" i="11" s="1"/>
  <c r="U16" i="11" s="1"/>
  <c r="G4" i="11"/>
  <c r="F4" i="11"/>
  <c r="AT3" i="11"/>
  <c r="AH3" i="11"/>
  <c r="AQ3" i="11" s="1"/>
  <c r="R3" i="11"/>
  <c r="O3" i="11"/>
  <c r="AE3" i="11" s="1"/>
  <c r="AN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P11" i="10" s="1"/>
  <c r="G11" i="10"/>
  <c r="F11" i="10"/>
  <c r="O10" i="10"/>
  <c r="P10" i="10" s="1"/>
  <c r="G10" i="10"/>
  <c r="F10" i="10"/>
  <c r="C10" i="10"/>
  <c r="V10" i="10" s="1"/>
  <c r="V9" i="10"/>
  <c r="O9" i="10"/>
  <c r="P9" i="10" s="1"/>
  <c r="G9" i="10"/>
  <c r="F9" i="10"/>
  <c r="O8" i="10"/>
  <c r="P8" i="10" s="1"/>
  <c r="G8" i="10"/>
  <c r="F8" i="10"/>
  <c r="C8" i="10"/>
  <c r="Q11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7" i="10" s="1"/>
  <c r="V5" i="10"/>
  <c r="Q5" i="10"/>
  <c r="O5" i="10"/>
  <c r="P5" i="10" s="1"/>
  <c r="G5" i="10"/>
  <c r="F5" i="10"/>
  <c r="C5" i="10"/>
  <c r="B5" i="10"/>
  <c r="Y4" i="10"/>
  <c r="W4" i="10"/>
  <c r="V4" i="10"/>
  <c r="R4" i="10"/>
  <c r="M23" i="10"/>
  <c r="U23" i="10" s="1"/>
  <c r="M19" i="10"/>
  <c r="U19" i="10" s="1"/>
  <c r="M18" i="10"/>
  <c r="U18" i="10" s="1"/>
  <c r="M17" i="10"/>
  <c r="U17" i="10" s="1"/>
  <c r="M13" i="10"/>
  <c r="U13" i="10" s="1"/>
  <c r="M12" i="10"/>
  <c r="U12" i="10" s="1"/>
  <c r="M11" i="10"/>
  <c r="U11" i="10" s="1"/>
  <c r="M7" i="10"/>
  <c r="U7" i="10" s="1"/>
  <c r="M6" i="10"/>
  <c r="U6" i="10" s="1"/>
  <c r="M5" i="10"/>
  <c r="U5" i="10" s="1"/>
  <c r="M4" i="10" a="1"/>
  <c r="M22" i="10" s="1"/>
  <c r="U22" i="10" s="1"/>
  <c r="G4" i="10"/>
  <c r="F4" i="10"/>
  <c r="AT3" i="10"/>
  <c r="R3" i="10"/>
  <c r="Q3" i="10"/>
  <c r="AG3" i="10" s="1"/>
  <c r="AP3" i="10" s="1"/>
  <c r="O3" i="10"/>
  <c r="AE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G19" i="9"/>
  <c r="F19" i="9"/>
  <c r="R18" i="9"/>
  <c r="O18" i="9"/>
  <c r="G18" i="9"/>
  <c r="F18" i="9"/>
  <c r="R17" i="9"/>
  <c r="O17" i="9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G12" i="9"/>
  <c r="F12" i="9"/>
  <c r="C12" i="9"/>
  <c r="R11" i="9"/>
  <c r="O11" i="9"/>
  <c r="P11" i="9" s="1"/>
  <c r="G11" i="9"/>
  <c r="F11" i="9"/>
  <c r="R10" i="9"/>
  <c r="O10" i="9"/>
  <c r="P10" i="9" s="1"/>
  <c r="G10" i="9"/>
  <c r="F10" i="9"/>
  <c r="C10" i="9"/>
  <c r="V11" i="9" s="1"/>
  <c r="V9" i="9"/>
  <c r="R9" i="9"/>
  <c r="O9" i="9"/>
  <c r="G9" i="9"/>
  <c r="F9" i="9"/>
  <c r="R8" i="9"/>
  <c r="Q8" i="9"/>
  <c r="O8" i="9"/>
  <c r="G8" i="9"/>
  <c r="F8" i="9"/>
  <c r="C8" i="9"/>
  <c r="Q23" i="9" s="1"/>
  <c r="B8" i="9"/>
  <c r="R7" i="9"/>
  <c r="O7" i="9"/>
  <c r="G7" i="9"/>
  <c r="F7" i="9"/>
  <c r="R6" i="9"/>
  <c r="O6" i="9"/>
  <c r="G6" i="9"/>
  <c r="F6" i="9"/>
  <c r="R5" i="9"/>
  <c r="O5" i="9"/>
  <c r="G5" i="9"/>
  <c r="F5" i="9"/>
  <c r="C5" i="9"/>
  <c r="B5" i="9"/>
  <c r="W4" i="9"/>
  <c r="V4" i="9"/>
  <c r="Y4" i="9" s="1"/>
  <c r="R4" i="9"/>
  <c r="M4" i="9" a="1"/>
  <c r="M22" i="9" s="1"/>
  <c r="U22" i="9" s="1"/>
  <c r="G4" i="9"/>
  <c r="F4" i="9"/>
  <c r="AT3" i="9"/>
  <c r="R3" i="9"/>
  <c r="Q3" i="9"/>
  <c r="AG3" i="9" s="1"/>
  <c r="AP3" i="9" s="1"/>
  <c r="O3" i="9"/>
  <c r="AE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R11" i="8"/>
  <c r="O11" i="8"/>
  <c r="P11" i="8" s="1"/>
  <c r="G11" i="8"/>
  <c r="F11" i="8"/>
  <c r="V10" i="8"/>
  <c r="R10" i="8"/>
  <c r="O10" i="8"/>
  <c r="P10" i="8" s="1"/>
  <c r="G10" i="8"/>
  <c r="F10" i="8"/>
  <c r="C10" i="8"/>
  <c r="V9" i="8"/>
  <c r="R9" i="8"/>
  <c r="O9" i="8"/>
  <c r="G9" i="8"/>
  <c r="F9" i="8"/>
  <c r="V8" i="8"/>
  <c r="O8" i="8"/>
  <c r="P8" i="8" s="1"/>
  <c r="G8" i="8"/>
  <c r="F8" i="8"/>
  <c r="C8" i="8"/>
  <c r="Q23" i="8" s="1"/>
  <c r="B8" i="8"/>
  <c r="V7" i="8"/>
  <c r="Q7" i="8"/>
  <c r="O7" i="8"/>
  <c r="P7" i="8" s="1"/>
  <c r="G7" i="8"/>
  <c r="F7" i="8"/>
  <c r="V6" i="8"/>
  <c r="Q6" i="8"/>
  <c r="O6" i="8"/>
  <c r="P6" i="8" s="1"/>
  <c r="G6" i="8"/>
  <c r="F6" i="8"/>
  <c r="C6" i="8"/>
  <c r="R8" i="8" s="1"/>
  <c r="V5" i="8"/>
  <c r="R5" i="8"/>
  <c r="Q5" i="8"/>
  <c r="O5" i="8"/>
  <c r="P5" i="8" s="1"/>
  <c r="G5" i="8"/>
  <c r="F5" i="8"/>
  <c r="C5" i="8"/>
  <c r="B5" i="8"/>
  <c r="Y4" i="8"/>
  <c r="W4" i="8"/>
  <c r="V4" i="8"/>
  <c r="R4" i="8"/>
  <c r="M23" i="8"/>
  <c r="U23" i="8" s="1"/>
  <c r="M22" i="8"/>
  <c r="U22" i="8" s="1"/>
  <c r="M20" i="8"/>
  <c r="U20" i="8" s="1"/>
  <c r="M19" i="8"/>
  <c r="U19" i="8" s="1"/>
  <c r="M18" i="8"/>
  <c r="U18" i="8" s="1"/>
  <c r="M17" i="8"/>
  <c r="U17" i="8" s="1"/>
  <c r="M16" i="8"/>
  <c r="U16" i="8" s="1"/>
  <c r="M14" i="8"/>
  <c r="U14" i="8" s="1"/>
  <c r="M13" i="8"/>
  <c r="U13" i="8" s="1"/>
  <c r="M12" i="8"/>
  <c r="U12" i="8" s="1"/>
  <c r="M11" i="8"/>
  <c r="U11" i="8" s="1"/>
  <c r="M10" i="8"/>
  <c r="U10" i="8" s="1"/>
  <c r="M8" i="8"/>
  <c r="U8" i="8" s="1"/>
  <c r="M7" i="8"/>
  <c r="U7" i="8" s="1"/>
  <c r="M6" i="8"/>
  <c r="U6" i="8" s="1"/>
  <c r="M5" i="8"/>
  <c r="U5" i="8" s="1"/>
  <c r="M4" i="8"/>
  <c r="U4" i="8" s="1"/>
  <c r="X4" i="8" s="1"/>
  <c r="M4" i="8" a="1"/>
  <c r="M21" i="8" s="1"/>
  <c r="U21" i="8" s="1"/>
  <c r="G4" i="8"/>
  <c r="F4" i="8"/>
  <c r="AT3" i="8"/>
  <c r="R3" i="8"/>
  <c r="Q3" i="8"/>
  <c r="AG3" i="8" s="1"/>
  <c r="AP3" i="8" s="1"/>
  <c r="O3" i="8"/>
  <c r="P3" i="8" s="1"/>
  <c r="AF3" i="8" s="1"/>
  <c r="AO3" i="8" s="1"/>
  <c r="V23" i="7"/>
  <c r="O23" i="7"/>
  <c r="P23" i="7" s="1"/>
  <c r="G23" i="7"/>
  <c r="F23" i="7"/>
  <c r="V22" i="7"/>
  <c r="O22" i="7"/>
  <c r="P22" i="7" s="1"/>
  <c r="G22" i="7"/>
  <c r="F22" i="7"/>
  <c r="V21" i="7"/>
  <c r="O21" i="7"/>
  <c r="P21" i="7" s="1"/>
  <c r="G21" i="7"/>
  <c r="F21" i="7"/>
  <c r="V20" i="7"/>
  <c r="O20" i="7"/>
  <c r="P20" i="7" s="1"/>
  <c r="G20" i="7"/>
  <c r="F20" i="7"/>
  <c r="V19" i="7"/>
  <c r="O19" i="7"/>
  <c r="P19" i="7" s="1"/>
  <c r="G19" i="7"/>
  <c r="F19" i="7"/>
  <c r="V18" i="7"/>
  <c r="O18" i="7"/>
  <c r="P18" i="7" s="1"/>
  <c r="G18" i="7"/>
  <c r="F18" i="7"/>
  <c r="V17" i="7"/>
  <c r="O17" i="7"/>
  <c r="P17" i="7" s="1"/>
  <c r="G17" i="7"/>
  <c r="F17" i="7"/>
  <c r="V16" i="7"/>
  <c r="O16" i="7"/>
  <c r="P16" i="7" s="1"/>
  <c r="G16" i="7"/>
  <c r="F16" i="7"/>
  <c r="V15" i="7"/>
  <c r="O15" i="7"/>
  <c r="P15" i="7" s="1"/>
  <c r="G15" i="7"/>
  <c r="F15" i="7"/>
  <c r="V14" i="7"/>
  <c r="O14" i="7"/>
  <c r="P14" i="7" s="1"/>
  <c r="G14" i="7"/>
  <c r="F14" i="7"/>
  <c r="V13" i="7"/>
  <c r="O13" i="7"/>
  <c r="P13" i="7" s="1"/>
  <c r="G13" i="7"/>
  <c r="F13" i="7"/>
  <c r="V12" i="7"/>
  <c r="O12" i="7"/>
  <c r="P12" i="7" s="1"/>
  <c r="G12" i="7"/>
  <c r="F12" i="7"/>
  <c r="C12" i="7"/>
  <c r="V11" i="7"/>
  <c r="O11" i="7"/>
  <c r="G11" i="7"/>
  <c r="F11" i="7"/>
  <c r="V10" i="7"/>
  <c r="O10" i="7"/>
  <c r="G10" i="7"/>
  <c r="F10" i="7"/>
  <c r="C10" i="7"/>
  <c r="V9" i="7"/>
  <c r="O9" i="7"/>
  <c r="G9" i="7"/>
  <c r="F9" i="7"/>
  <c r="V8" i="7"/>
  <c r="O8" i="7"/>
  <c r="P8" i="7" s="1"/>
  <c r="G8" i="7"/>
  <c r="F8" i="7"/>
  <c r="C8" i="7"/>
  <c r="Q11" i="7" s="1"/>
  <c r="B8" i="7"/>
  <c r="V7" i="7"/>
  <c r="O7" i="7"/>
  <c r="P7" i="7" s="1"/>
  <c r="G7" i="7"/>
  <c r="F7" i="7"/>
  <c r="V6" i="7"/>
  <c r="O6" i="7"/>
  <c r="P6" i="7" s="1"/>
  <c r="G6" i="7"/>
  <c r="F6" i="7"/>
  <c r="C6" i="7"/>
  <c r="R9" i="7" s="1"/>
  <c r="V5" i="7"/>
  <c r="Q5" i="7"/>
  <c r="O5" i="7"/>
  <c r="P5" i="7" s="1"/>
  <c r="G5" i="7"/>
  <c r="F5" i="7"/>
  <c r="C5" i="7"/>
  <c r="P11" i="7" s="1"/>
  <c r="B5" i="7"/>
  <c r="Y4" i="7"/>
  <c r="W4" i="7"/>
  <c r="V4" i="7"/>
  <c r="R4" i="7"/>
  <c r="M23" i="7"/>
  <c r="U23" i="7" s="1"/>
  <c r="M22" i="7"/>
  <c r="U22" i="7" s="1"/>
  <c r="M20" i="7"/>
  <c r="U20" i="7" s="1"/>
  <c r="M18" i="7"/>
  <c r="U18" i="7" s="1"/>
  <c r="M17" i="7"/>
  <c r="U17" i="7" s="1"/>
  <c r="M16" i="7"/>
  <c r="U16" i="7" s="1"/>
  <c r="M14" i="7"/>
  <c r="U14" i="7" s="1"/>
  <c r="M12" i="7"/>
  <c r="U12" i="7" s="1"/>
  <c r="M11" i="7"/>
  <c r="U11" i="7" s="1"/>
  <c r="M10" i="7"/>
  <c r="U10" i="7" s="1"/>
  <c r="M8" i="7"/>
  <c r="U8" i="7" s="1"/>
  <c r="M6" i="7"/>
  <c r="U6" i="7" s="1"/>
  <c r="M5" i="7"/>
  <c r="U5" i="7" s="1"/>
  <c r="M4" i="7"/>
  <c r="U4" i="7" s="1"/>
  <c r="X4" i="7" s="1"/>
  <c r="AH4" i="7" s="1"/>
  <c r="M4" i="7" a="1"/>
  <c r="M21" i="7" s="1"/>
  <c r="U21" i="7" s="1"/>
  <c r="G4" i="7"/>
  <c r="F4" i="7"/>
  <c r="AT3" i="7"/>
  <c r="Q3" i="7"/>
  <c r="AG3" i="7" s="1"/>
  <c r="AP3" i="7" s="1"/>
  <c r="O3" i="7"/>
  <c r="AE3" i="7" s="1"/>
  <c r="R23" i="6"/>
  <c r="O23" i="6"/>
  <c r="P23" i="6" s="1"/>
  <c r="G23" i="6"/>
  <c r="F23" i="6"/>
  <c r="R22" i="6"/>
  <c r="O22" i="6"/>
  <c r="P22" i="6" s="1"/>
  <c r="G22" i="6"/>
  <c r="F22" i="6"/>
  <c r="R21" i="6"/>
  <c r="O21" i="6"/>
  <c r="P21" i="6" s="1"/>
  <c r="G21" i="6"/>
  <c r="F21" i="6"/>
  <c r="R20" i="6"/>
  <c r="O20" i="6"/>
  <c r="P20" i="6" s="1"/>
  <c r="G20" i="6"/>
  <c r="F20" i="6"/>
  <c r="R19" i="6"/>
  <c r="O19" i="6"/>
  <c r="P19" i="6" s="1"/>
  <c r="G19" i="6"/>
  <c r="F19" i="6"/>
  <c r="R18" i="6"/>
  <c r="O18" i="6"/>
  <c r="P18" i="6" s="1"/>
  <c r="G18" i="6"/>
  <c r="F18" i="6"/>
  <c r="R17" i="6"/>
  <c r="O17" i="6"/>
  <c r="P17" i="6" s="1"/>
  <c r="G17" i="6"/>
  <c r="F17" i="6"/>
  <c r="R16" i="6"/>
  <c r="O16" i="6"/>
  <c r="P16" i="6" s="1"/>
  <c r="G16" i="6"/>
  <c r="F16" i="6"/>
  <c r="R15" i="6"/>
  <c r="O15" i="6"/>
  <c r="P15" i="6" s="1"/>
  <c r="G15" i="6"/>
  <c r="F15" i="6"/>
  <c r="R14" i="6"/>
  <c r="O14" i="6"/>
  <c r="P14" i="6" s="1"/>
  <c r="G14" i="6"/>
  <c r="F14" i="6"/>
  <c r="R13" i="6"/>
  <c r="O13" i="6"/>
  <c r="P13" i="6" s="1"/>
  <c r="G13" i="6"/>
  <c r="F13" i="6"/>
  <c r="R12" i="6"/>
  <c r="O12" i="6"/>
  <c r="P12" i="6" s="1"/>
  <c r="G12" i="6"/>
  <c r="F12" i="6"/>
  <c r="C12" i="6"/>
  <c r="R11" i="6"/>
  <c r="O11" i="6"/>
  <c r="G11" i="6"/>
  <c r="F11" i="6"/>
  <c r="V10" i="6"/>
  <c r="R10" i="6"/>
  <c r="O10" i="6"/>
  <c r="P10" i="6" s="1"/>
  <c r="G10" i="6"/>
  <c r="F10" i="6"/>
  <c r="C10" i="6"/>
  <c r="V23" i="6" s="1"/>
  <c r="V9" i="6"/>
  <c r="R9" i="6"/>
  <c r="O9" i="6"/>
  <c r="G9" i="6"/>
  <c r="F9" i="6"/>
  <c r="V8" i="6"/>
  <c r="O8" i="6"/>
  <c r="P8" i="6" s="1"/>
  <c r="G8" i="6"/>
  <c r="F8" i="6"/>
  <c r="C8" i="6"/>
  <c r="Q11" i="6" s="1"/>
  <c r="B8" i="6"/>
  <c r="R7" i="6"/>
  <c r="O7" i="6"/>
  <c r="P7" i="6" s="1"/>
  <c r="G7" i="6"/>
  <c r="F7" i="6"/>
  <c r="R6" i="6"/>
  <c r="Q6" i="6"/>
  <c r="O6" i="6"/>
  <c r="P6" i="6" s="1"/>
  <c r="G6" i="6"/>
  <c r="F6" i="6"/>
  <c r="C6" i="6"/>
  <c r="R8" i="6" s="1"/>
  <c r="R5" i="6"/>
  <c r="Q5" i="6"/>
  <c r="O5" i="6"/>
  <c r="G5" i="6"/>
  <c r="F5" i="6"/>
  <c r="C5" i="6"/>
  <c r="P9" i="6" s="1"/>
  <c r="B5" i="6"/>
  <c r="W4" i="6"/>
  <c r="V4" i="6"/>
  <c r="Y4" i="6" s="1"/>
  <c r="R4" i="6"/>
  <c r="M20" i="6"/>
  <c r="U20" i="6" s="1"/>
  <c r="M14" i="6"/>
  <c r="U14" i="6" s="1"/>
  <c r="M8" i="6"/>
  <c r="U8" i="6" s="1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P23" i="5" s="1"/>
  <c r="G23" i="5"/>
  <c r="F23" i="5"/>
  <c r="V22" i="5"/>
  <c r="R22" i="5"/>
  <c r="O22" i="5"/>
  <c r="P22" i="5" s="1"/>
  <c r="G22" i="5"/>
  <c r="F22" i="5"/>
  <c r="V21" i="5"/>
  <c r="R21" i="5"/>
  <c r="O21" i="5"/>
  <c r="P21" i="5" s="1"/>
  <c r="G21" i="5"/>
  <c r="F21" i="5"/>
  <c r="V20" i="5"/>
  <c r="R20" i="5"/>
  <c r="O20" i="5"/>
  <c r="P20" i="5" s="1"/>
  <c r="G20" i="5"/>
  <c r="F20" i="5"/>
  <c r="V19" i="5"/>
  <c r="R19" i="5"/>
  <c r="O19" i="5"/>
  <c r="P19" i="5" s="1"/>
  <c r="G19" i="5"/>
  <c r="F19" i="5"/>
  <c r="V18" i="5"/>
  <c r="R18" i="5"/>
  <c r="O18" i="5"/>
  <c r="P18" i="5" s="1"/>
  <c r="G18" i="5"/>
  <c r="F18" i="5"/>
  <c r="V17" i="5"/>
  <c r="R17" i="5"/>
  <c r="O17" i="5"/>
  <c r="P17" i="5" s="1"/>
  <c r="G17" i="5"/>
  <c r="F17" i="5"/>
  <c r="V16" i="5"/>
  <c r="R16" i="5"/>
  <c r="O16" i="5"/>
  <c r="P16" i="5" s="1"/>
  <c r="G16" i="5"/>
  <c r="F16" i="5"/>
  <c r="V15" i="5"/>
  <c r="R15" i="5"/>
  <c r="O15" i="5"/>
  <c r="P15" i="5" s="1"/>
  <c r="G15" i="5"/>
  <c r="F15" i="5"/>
  <c r="V14" i="5"/>
  <c r="R14" i="5"/>
  <c r="O14" i="5"/>
  <c r="P14" i="5" s="1"/>
  <c r="G14" i="5"/>
  <c r="F14" i="5"/>
  <c r="V13" i="5"/>
  <c r="R13" i="5"/>
  <c r="O13" i="5"/>
  <c r="P13" i="5" s="1"/>
  <c r="G13" i="5"/>
  <c r="F13" i="5"/>
  <c r="V12" i="5"/>
  <c r="R12" i="5"/>
  <c r="O12" i="5"/>
  <c r="P12" i="5" s="1"/>
  <c r="G12" i="5"/>
  <c r="F12" i="5"/>
  <c r="C12" i="5"/>
  <c r="V11" i="5"/>
  <c r="R11" i="5"/>
  <c r="O11" i="5"/>
  <c r="P11" i="5" s="1"/>
  <c r="G11" i="5"/>
  <c r="F11" i="5"/>
  <c r="V10" i="5"/>
  <c r="R10" i="5"/>
  <c r="O10" i="5"/>
  <c r="P10" i="5" s="1"/>
  <c r="G10" i="5"/>
  <c r="F10" i="5"/>
  <c r="C10" i="5"/>
  <c r="V9" i="5"/>
  <c r="R9" i="5"/>
  <c r="O9" i="5"/>
  <c r="P9" i="5" s="1"/>
  <c r="G9" i="5"/>
  <c r="F9" i="5"/>
  <c r="V8" i="5"/>
  <c r="R8" i="5"/>
  <c r="O8" i="5"/>
  <c r="P8" i="5" s="1"/>
  <c r="G8" i="5"/>
  <c r="F8" i="5"/>
  <c r="C8" i="5"/>
  <c r="Q23" i="5" s="1"/>
  <c r="B8" i="5"/>
  <c r="V7" i="5"/>
  <c r="R7" i="5"/>
  <c r="Q7" i="5"/>
  <c r="O7" i="5"/>
  <c r="P7" i="5" s="1"/>
  <c r="G7" i="5"/>
  <c r="F7" i="5"/>
  <c r="V6" i="5"/>
  <c r="R6" i="5"/>
  <c r="Q6" i="5"/>
  <c r="O6" i="5"/>
  <c r="P6" i="5" s="1"/>
  <c r="G6" i="5"/>
  <c r="F6" i="5"/>
  <c r="V5" i="5"/>
  <c r="R5" i="5"/>
  <c r="Q5" i="5"/>
  <c r="O5" i="5"/>
  <c r="P5" i="5" s="1"/>
  <c r="G5" i="5"/>
  <c r="F5" i="5"/>
  <c r="C5" i="5"/>
  <c r="B5" i="5"/>
  <c r="Y4" i="5"/>
  <c r="W4" i="5"/>
  <c r="V4" i="5"/>
  <c r="R4" i="5"/>
  <c r="M23" i="5"/>
  <c r="U23" i="5" s="1"/>
  <c r="M19" i="5"/>
  <c r="U19" i="5" s="1"/>
  <c r="M18" i="5"/>
  <c r="U18" i="5" s="1"/>
  <c r="M17" i="5"/>
  <c r="U17" i="5" s="1"/>
  <c r="M13" i="5"/>
  <c r="U13" i="5" s="1"/>
  <c r="M12" i="5"/>
  <c r="U12" i="5" s="1"/>
  <c r="M11" i="5"/>
  <c r="U11" i="5" s="1"/>
  <c r="M7" i="5"/>
  <c r="U7" i="5" s="1"/>
  <c r="M6" i="5"/>
  <c r="U6" i="5" s="1"/>
  <c r="M5" i="5"/>
  <c r="U5" i="5" s="1"/>
  <c r="M4" i="5" a="1"/>
  <c r="M22" i="5" s="1"/>
  <c r="U22" i="5" s="1"/>
  <c r="G4" i="5"/>
  <c r="F4" i="5"/>
  <c r="AT3" i="5"/>
  <c r="R3" i="5"/>
  <c r="Q3" i="5"/>
  <c r="AG3" i="5" s="1"/>
  <c r="AP3" i="5" s="1"/>
  <c r="O3" i="5"/>
  <c r="AE3" i="5" s="1"/>
  <c r="O23" i="4"/>
  <c r="G23" i="4"/>
  <c r="F23" i="4"/>
  <c r="O22" i="4"/>
  <c r="G22" i="4"/>
  <c r="F22" i="4"/>
  <c r="O21" i="4"/>
  <c r="G21" i="4"/>
  <c r="F21" i="4"/>
  <c r="O20" i="4"/>
  <c r="G20" i="4"/>
  <c r="F20" i="4"/>
  <c r="O19" i="4"/>
  <c r="G19" i="4"/>
  <c r="F19" i="4"/>
  <c r="O18" i="4"/>
  <c r="G18" i="4"/>
  <c r="F18" i="4"/>
  <c r="O17" i="4"/>
  <c r="G17" i="4"/>
  <c r="F17" i="4"/>
  <c r="O16" i="4"/>
  <c r="G16" i="4"/>
  <c r="F16" i="4"/>
  <c r="O15" i="4"/>
  <c r="G15" i="4"/>
  <c r="F15" i="4"/>
  <c r="O14" i="4"/>
  <c r="G14" i="4"/>
  <c r="F14" i="4"/>
  <c r="O13" i="4"/>
  <c r="G13" i="4"/>
  <c r="F13" i="4"/>
  <c r="O12" i="4"/>
  <c r="G12" i="4"/>
  <c r="F12" i="4"/>
  <c r="C12" i="4"/>
  <c r="V11" i="4"/>
  <c r="O11" i="4"/>
  <c r="P11" i="4" s="1"/>
  <c r="G11" i="4"/>
  <c r="F11" i="4"/>
  <c r="V10" i="4"/>
  <c r="O10" i="4"/>
  <c r="P10" i="4" s="1"/>
  <c r="G10" i="4"/>
  <c r="F10" i="4"/>
  <c r="C10" i="4"/>
  <c r="V8" i="4" s="1"/>
  <c r="V9" i="4"/>
  <c r="Q9" i="4"/>
  <c r="O9" i="4"/>
  <c r="G9" i="4"/>
  <c r="F9" i="4"/>
  <c r="Q8" i="4"/>
  <c r="O8" i="4"/>
  <c r="G8" i="4"/>
  <c r="F8" i="4"/>
  <c r="C8" i="4"/>
  <c r="Q23" i="4" s="1"/>
  <c r="B8" i="4"/>
  <c r="O7" i="4"/>
  <c r="G7" i="4"/>
  <c r="F7" i="4"/>
  <c r="O6" i="4"/>
  <c r="G6" i="4"/>
  <c r="F6" i="4"/>
  <c r="C6" i="4"/>
  <c r="R8" i="4" s="1"/>
  <c r="V5" i="4"/>
  <c r="Q5" i="4"/>
  <c r="O5" i="4"/>
  <c r="P5" i="4" s="1"/>
  <c r="G5" i="4"/>
  <c r="F5" i="4"/>
  <c r="C5" i="4"/>
  <c r="B5" i="4"/>
  <c r="W4" i="4"/>
  <c r="V4" i="4"/>
  <c r="Y4" i="4" s="1"/>
  <c r="M23" i="4"/>
  <c r="U23" i="4" s="1"/>
  <c r="M22" i="4"/>
  <c r="U22" i="4" s="1"/>
  <c r="M17" i="4"/>
  <c r="U17" i="4" s="1"/>
  <c r="M16" i="4"/>
  <c r="U16" i="4" s="1"/>
  <c r="M11" i="4"/>
  <c r="U11" i="4" s="1"/>
  <c r="M10" i="4"/>
  <c r="U10" i="4" s="1"/>
  <c r="M5" i="4"/>
  <c r="U5" i="4" s="1"/>
  <c r="M4" i="4"/>
  <c r="U4" i="4" s="1"/>
  <c r="X4" i="4" s="1"/>
  <c r="M4" i="4" a="1"/>
  <c r="M21" i="4" s="1"/>
  <c r="U21" i="4" s="1"/>
  <c r="G4" i="4"/>
  <c r="F4" i="4"/>
  <c r="AT3" i="4"/>
  <c r="Q3" i="4"/>
  <c r="AG3" i="4" s="1"/>
  <c r="AP3" i="4" s="1"/>
  <c r="O3" i="4"/>
  <c r="P3" i="4" s="1"/>
  <c r="AF3" i="4" s="1"/>
  <c r="AO3" i="4" s="1"/>
  <c r="R23" i="3"/>
  <c r="O23" i="3"/>
  <c r="P23" i="3" s="1"/>
  <c r="G23" i="3"/>
  <c r="F23" i="3"/>
  <c r="R22" i="3"/>
  <c r="O22" i="3"/>
  <c r="P22" i="3" s="1"/>
  <c r="G22" i="3"/>
  <c r="F22" i="3"/>
  <c r="R21" i="3"/>
  <c r="O21" i="3"/>
  <c r="P21" i="3" s="1"/>
  <c r="G21" i="3"/>
  <c r="F21" i="3"/>
  <c r="R20" i="3"/>
  <c r="O20" i="3"/>
  <c r="P20" i="3" s="1"/>
  <c r="G20" i="3"/>
  <c r="F20" i="3"/>
  <c r="R19" i="3"/>
  <c r="O19" i="3"/>
  <c r="P19" i="3" s="1"/>
  <c r="G19" i="3"/>
  <c r="F19" i="3"/>
  <c r="R18" i="3"/>
  <c r="O18" i="3"/>
  <c r="P18" i="3" s="1"/>
  <c r="G18" i="3"/>
  <c r="F18" i="3"/>
  <c r="R17" i="3"/>
  <c r="O17" i="3"/>
  <c r="P17" i="3" s="1"/>
  <c r="G17" i="3"/>
  <c r="F17" i="3"/>
  <c r="R16" i="3"/>
  <c r="O16" i="3"/>
  <c r="P16" i="3" s="1"/>
  <c r="G16" i="3"/>
  <c r="F16" i="3"/>
  <c r="R15" i="3"/>
  <c r="O15" i="3"/>
  <c r="P15" i="3" s="1"/>
  <c r="G15" i="3"/>
  <c r="F15" i="3"/>
  <c r="R14" i="3"/>
  <c r="O14" i="3"/>
  <c r="P14" i="3" s="1"/>
  <c r="G14" i="3"/>
  <c r="F14" i="3"/>
  <c r="R13" i="3"/>
  <c r="O13" i="3"/>
  <c r="P13" i="3" s="1"/>
  <c r="G13" i="3"/>
  <c r="F13" i="3"/>
  <c r="R12" i="3"/>
  <c r="O12" i="3"/>
  <c r="P12" i="3" s="1"/>
  <c r="G12" i="3"/>
  <c r="F12" i="3"/>
  <c r="C12" i="3"/>
  <c r="R11" i="3"/>
  <c r="O11" i="3"/>
  <c r="P11" i="3" s="1"/>
  <c r="G11" i="3"/>
  <c r="F11" i="3"/>
  <c r="R10" i="3"/>
  <c r="O10" i="3"/>
  <c r="P10" i="3" s="1"/>
  <c r="G10" i="3"/>
  <c r="F10" i="3"/>
  <c r="C10" i="3"/>
  <c r="V23" i="3" s="1"/>
  <c r="V9" i="3"/>
  <c r="O9" i="3"/>
  <c r="P9" i="3" s="1"/>
  <c r="G9" i="3"/>
  <c r="F9" i="3"/>
  <c r="V8" i="3"/>
  <c r="O8" i="3"/>
  <c r="P8" i="3" s="1"/>
  <c r="G8" i="3"/>
  <c r="F8" i="3"/>
  <c r="C8" i="3"/>
  <c r="Q23" i="3" s="1"/>
  <c r="B8" i="3"/>
  <c r="R7" i="3"/>
  <c r="O7" i="3"/>
  <c r="P7" i="3" s="1"/>
  <c r="G7" i="3"/>
  <c r="F7" i="3"/>
  <c r="R6" i="3"/>
  <c r="Q6" i="3"/>
  <c r="O6" i="3"/>
  <c r="P6" i="3" s="1"/>
  <c r="G6" i="3"/>
  <c r="F6" i="3"/>
  <c r="C6" i="3"/>
  <c r="R9" i="3" s="1"/>
  <c r="R5" i="3"/>
  <c r="Q5" i="3"/>
  <c r="O5" i="3"/>
  <c r="P5" i="3" s="1"/>
  <c r="G5" i="3"/>
  <c r="F5" i="3"/>
  <c r="C5" i="3"/>
  <c r="B5" i="3"/>
  <c r="W4" i="3"/>
  <c r="V4" i="3"/>
  <c r="Y4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O10" i="2"/>
  <c r="P10" i="2" s="1"/>
  <c r="G10" i="2"/>
  <c r="F10" i="2"/>
  <c r="C10" i="2"/>
  <c r="V10" i="2" s="1"/>
  <c r="V9" i="2"/>
  <c r="O9" i="2"/>
  <c r="P9" i="2" s="1"/>
  <c r="G9" i="2"/>
  <c r="F9" i="2"/>
  <c r="O8" i="2"/>
  <c r="P8" i="2" s="1"/>
  <c r="G8" i="2"/>
  <c r="F8" i="2"/>
  <c r="C8" i="2"/>
  <c r="Q11" i="2" s="1"/>
  <c r="B8" i="2"/>
  <c r="V7" i="2"/>
  <c r="O7" i="2"/>
  <c r="P7" i="2" s="1"/>
  <c r="G7" i="2"/>
  <c r="F7" i="2"/>
  <c r="V6" i="2"/>
  <c r="O6" i="2"/>
  <c r="P6" i="2" s="1"/>
  <c r="G6" i="2"/>
  <c r="F6" i="2"/>
  <c r="C6" i="2"/>
  <c r="R10" i="2" s="1"/>
  <c r="V5" i="2"/>
  <c r="Q5" i="2"/>
  <c r="O5" i="2"/>
  <c r="P5" i="2" s="1"/>
  <c r="G5" i="2"/>
  <c r="F5" i="2"/>
  <c r="C5" i="2"/>
  <c r="B5" i="2"/>
  <c r="Y4" i="2"/>
  <c r="W4" i="2"/>
  <c r="V4" i="2"/>
  <c r="M23" i="2"/>
  <c r="U23" i="2" s="1"/>
  <c r="M19" i="2"/>
  <c r="U19" i="2" s="1"/>
  <c r="M18" i="2"/>
  <c r="U18" i="2" s="1"/>
  <c r="M17" i="2"/>
  <c r="U17" i="2" s="1"/>
  <c r="M13" i="2"/>
  <c r="U13" i="2" s="1"/>
  <c r="M12" i="2"/>
  <c r="U12" i="2" s="1"/>
  <c r="M11" i="2"/>
  <c r="U11" i="2" s="1"/>
  <c r="M7" i="2"/>
  <c r="U7" i="2" s="1"/>
  <c r="M6" i="2"/>
  <c r="U6" i="2" s="1"/>
  <c r="M5" i="2"/>
  <c r="U5" i="2" s="1"/>
  <c r="M4" i="2" a="1"/>
  <c r="M22" i="2" s="1"/>
  <c r="U22" i="2" s="1"/>
  <c r="G4" i="2"/>
  <c r="F4" i="2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H10" i="1" s="1"/>
  <c r="I10" i="1" s="1"/>
  <c r="J10" i="1" s="1"/>
  <c r="V9" i="1"/>
  <c r="R9" i="1"/>
  <c r="Q9" i="1"/>
  <c r="O9" i="1"/>
  <c r="P9" i="1" s="1"/>
  <c r="G9" i="1"/>
  <c r="F9" i="1"/>
  <c r="H9" i="1" s="1"/>
  <c r="I9" i="1" s="1"/>
  <c r="J9" i="1" s="1"/>
  <c r="C9" i="1"/>
  <c r="C9" i="22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22" i="1"/>
  <c r="U22" i="1" s="1"/>
  <c r="M20" i="1"/>
  <c r="U20" i="1" s="1"/>
  <c r="M16" i="1"/>
  <c r="U16" i="1" s="1"/>
  <c r="M14" i="1"/>
  <c r="U14" i="1" s="1"/>
  <c r="M10" i="1"/>
  <c r="U10" i="1" s="1"/>
  <c r="M8" i="1"/>
  <c r="U8" i="1" s="1"/>
  <c r="M4" i="1"/>
  <c r="U4" i="1" s="1"/>
  <c r="X4" i="1" s="1"/>
  <c r="AH4" i="1" s="1"/>
  <c r="M4" i="1" a="1"/>
  <c r="M21" i="1" s="1"/>
  <c r="U21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Z4" i="83" l="1"/>
  <c r="Z4" i="4"/>
  <c r="Z4" i="45"/>
  <c r="Z4" i="27"/>
  <c r="Z4" i="66"/>
  <c r="W5" i="66" s="1"/>
  <c r="Z4" i="71"/>
  <c r="W5" i="71" s="1"/>
  <c r="P3" i="48"/>
  <c r="AF3" i="48" s="1"/>
  <c r="AO3" i="48" s="1"/>
  <c r="AE3" i="96"/>
  <c r="AN3" i="96" s="1"/>
  <c r="P3" i="46"/>
  <c r="AF3" i="46" s="1"/>
  <c r="AO3" i="46" s="1"/>
  <c r="P3" i="43"/>
  <c r="AF3" i="43" s="1"/>
  <c r="AO3" i="43" s="1"/>
  <c r="P3" i="90"/>
  <c r="AF3" i="90" s="1"/>
  <c r="AO3" i="90" s="1"/>
  <c r="AE3" i="90"/>
  <c r="AN3" i="90" s="1"/>
  <c r="P3" i="42"/>
  <c r="AF3" i="42" s="1"/>
  <c r="AO3" i="42" s="1"/>
  <c r="P3" i="39"/>
  <c r="AF3" i="39" s="1"/>
  <c r="AO3" i="39" s="1"/>
  <c r="P3" i="38"/>
  <c r="AF3" i="38" s="1"/>
  <c r="AO3" i="38" s="1"/>
  <c r="P3" i="86"/>
  <c r="AF3" i="86" s="1"/>
  <c r="AO3" i="86" s="1"/>
  <c r="AE3" i="37"/>
  <c r="AE3" i="83"/>
  <c r="AN3" i="83" s="1"/>
  <c r="P3" i="83"/>
  <c r="AF3" i="83" s="1"/>
  <c r="AO3" i="83" s="1"/>
  <c r="P3" i="35"/>
  <c r="AF3" i="35" s="1"/>
  <c r="AO3" i="35" s="1"/>
  <c r="AE3" i="33"/>
  <c r="AN3" i="33" s="1"/>
  <c r="P3" i="32"/>
  <c r="AF3" i="32" s="1"/>
  <c r="AO3" i="32" s="1"/>
  <c r="P3" i="79"/>
  <c r="AF3" i="79" s="1"/>
  <c r="AO3" i="79" s="1"/>
  <c r="AE3" i="79"/>
  <c r="AN3" i="79" s="1"/>
  <c r="P3" i="30"/>
  <c r="AF3" i="30" s="1"/>
  <c r="AO3" i="30" s="1"/>
  <c r="P3" i="29"/>
  <c r="AF3" i="29" s="1"/>
  <c r="AO3" i="29" s="1"/>
  <c r="P3" i="76"/>
  <c r="AF3" i="76" s="1"/>
  <c r="P3" i="74"/>
  <c r="AF3" i="74" s="1"/>
  <c r="AO3" i="74" s="1"/>
  <c r="AE3" i="74"/>
  <c r="P3" i="24"/>
  <c r="AF3" i="24" s="1"/>
  <c r="AO3" i="24" s="1"/>
  <c r="O6" i="71"/>
  <c r="P6" i="71" s="1"/>
  <c r="O18" i="71"/>
  <c r="P18" i="71" s="1"/>
  <c r="O22" i="71"/>
  <c r="P22" i="71" s="1"/>
  <c r="P21" i="22"/>
  <c r="O12" i="68"/>
  <c r="P12" i="68" s="1"/>
  <c r="O20" i="68"/>
  <c r="P20" i="68" s="1"/>
  <c r="O23" i="68"/>
  <c r="P23" i="68" s="1"/>
  <c r="P3" i="20"/>
  <c r="AF3" i="20" s="1"/>
  <c r="AO3" i="20" s="1"/>
  <c r="O13" i="68"/>
  <c r="P13" i="68" s="1"/>
  <c r="O19" i="68"/>
  <c r="P19" i="68" s="1"/>
  <c r="O8" i="68"/>
  <c r="P8" i="68" s="1"/>
  <c r="O14" i="68"/>
  <c r="P14" i="68" s="1"/>
  <c r="O18" i="68"/>
  <c r="P18" i="68" s="1"/>
  <c r="O22" i="68"/>
  <c r="P22" i="68" s="1"/>
  <c r="O15" i="68"/>
  <c r="P15" i="68" s="1"/>
  <c r="O16" i="68"/>
  <c r="P16" i="68" s="1"/>
  <c r="O17" i="68"/>
  <c r="P17" i="68" s="1"/>
  <c r="O6" i="68"/>
  <c r="P6" i="68" s="1"/>
  <c r="O21" i="68"/>
  <c r="P21" i="68" s="1"/>
  <c r="O7" i="68"/>
  <c r="P7" i="68" s="1"/>
  <c r="O18" i="66"/>
  <c r="P18" i="66" s="1"/>
  <c r="AE3" i="18"/>
  <c r="AN3" i="18" s="1"/>
  <c r="O22" i="66"/>
  <c r="P22" i="66" s="1"/>
  <c r="P10" i="17"/>
  <c r="P3" i="16"/>
  <c r="AF3" i="16" s="1"/>
  <c r="AO3" i="16" s="1"/>
  <c r="P5" i="15"/>
  <c r="O6" i="63"/>
  <c r="P6" i="63" s="1"/>
  <c r="O8" i="63"/>
  <c r="P8" i="63" s="1"/>
  <c r="O16" i="63"/>
  <c r="P16" i="63" s="1"/>
  <c r="O22" i="63"/>
  <c r="P22" i="63" s="1"/>
  <c r="O15" i="63"/>
  <c r="P15" i="63" s="1"/>
  <c r="O21" i="63"/>
  <c r="P21" i="63" s="1"/>
  <c r="O14" i="63"/>
  <c r="P14" i="63" s="1"/>
  <c r="O20" i="63"/>
  <c r="P20" i="63" s="1"/>
  <c r="O13" i="63"/>
  <c r="P13" i="63" s="1"/>
  <c r="O19" i="63"/>
  <c r="P19" i="63" s="1"/>
  <c r="O12" i="63"/>
  <c r="P12" i="63" s="1"/>
  <c r="O18" i="63"/>
  <c r="P18" i="63" s="1"/>
  <c r="O7" i="63"/>
  <c r="P7" i="63" s="1"/>
  <c r="O17" i="63"/>
  <c r="P17" i="63" s="1"/>
  <c r="O23" i="63"/>
  <c r="P23" i="63" s="1"/>
  <c r="P22" i="14"/>
  <c r="AE3" i="14"/>
  <c r="AN3" i="14" s="1"/>
  <c r="O6" i="58"/>
  <c r="P6" i="58" s="1"/>
  <c r="O8" i="58"/>
  <c r="P8" i="58" s="1"/>
  <c r="O16" i="58"/>
  <c r="P16" i="58" s="1"/>
  <c r="O22" i="58"/>
  <c r="P22" i="58" s="1"/>
  <c r="O15" i="58"/>
  <c r="P15" i="58" s="1"/>
  <c r="O21" i="58"/>
  <c r="P21" i="58" s="1"/>
  <c r="O14" i="58"/>
  <c r="P14" i="58" s="1"/>
  <c r="O20" i="58"/>
  <c r="P20" i="58" s="1"/>
  <c r="O13" i="58"/>
  <c r="P13" i="58" s="1"/>
  <c r="O19" i="58"/>
  <c r="P19" i="58" s="1"/>
  <c r="P3" i="10"/>
  <c r="AF3" i="10" s="1"/>
  <c r="AO3" i="10" s="1"/>
  <c r="O12" i="58"/>
  <c r="P12" i="58" s="1"/>
  <c r="O18" i="58"/>
  <c r="P18" i="58" s="1"/>
  <c r="O7" i="58"/>
  <c r="P7" i="58" s="1"/>
  <c r="O17" i="58"/>
  <c r="P17" i="58" s="1"/>
  <c r="O23" i="58"/>
  <c r="P23" i="58" s="1"/>
  <c r="O13" i="57"/>
  <c r="P13" i="57" s="1"/>
  <c r="P9" i="9"/>
  <c r="AE3" i="57"/>
  <c r="O5" i="57"/>
  <c r="P5" i="57" s="1"/>
  <c r="O19" i="57"/>
  <c r="P19" i="57" s="1"/>
  <c r="P9" i="8"/>
  <c r="O6" i="56"/>
  <c r="P6" i="56" s="1"/>
  <c r="O7" i="56"/>
  <c r="P7" i="56" s="1"/>
  <c r="O13" i="55"/>
  <c r="P13" i="55" s="1"/>
  <c r="O17" i="55"/>
  <c r="P17" i="55" s="1"/>
  <c r="O23" i="55"/>
  <c r="P23" i="55" s="1"/>
  <c r="O6" i="55"/>
  <c r="P6" i="55" s="1"/>
  <c r="O16" i="55"/>
  <c r="P16" i="55" s="1"/>
  <c r="O19" i="55"/>
  <c r="P19" i="55" s="1"/>
  <c r="O22" i="55"/>
  <c r="P22" i="55" s="1"/>
  <c r="O12" i="55"/>
  <c r="P12" i="55" s="1"/>
  <c r="O15" i="55"/>
  <c r="P15" i="55" s="1"/>
  <c r="O18" i="55"/>
  <c r="P18" i="55" s="1"/>
  <c r="O21" i="55"/>
  <c r="P21" i="55" s="1"/>
  <c r="P3" i="7"/>
  <c r="AF3" i="7" s="1"/>
  <c r="AO3" i="7" s="1"/>
  <c r="O5" i="54"/>
  <c r="P5" i="54" s="1"/>
  <c r="P3" i="5"/>
  <c r="AF3" i="5" s="1"/>
  <c r="AO3" i="5" s="1"/>
  <c r="P9" i="4"/>
  <c r="O8" i="52"/>
  <c r="P8" i="52" s="1"/>
  <c r="O20" i="51"/>
  <c r="P20" i="51" s="1"/>
  <c r="O15" i="51"/>
  <c r="P15" i="51" s="1"/>
  <c r="O14" i="51"/>
  <c r="P14" i="51" s="1"/>
  <c r="O21" i="51"/>
  <c r="P21" i="51" s="1"/>
  <c r="O13" i="51"/>
  <c r="P13" i="51" s="1"/>
  <c r="O19" i="51"/>
  <c r="P19" i="51" s="1"/>
  <c r="O7" i="51"/>
  <c r="P7" i="51" s="1"/>
  <c r="O12" i="51"/>
  <c r="P12" i="51" s="1"/>
  <c r="O18" i="51"/>
  <c r="P18" i="51" s="1"/>
  <c r="P3" i="3"/>
  <c r="AF3" i="3" s="1"/>
  <c r="AO3" i="3" s="1"/>
  <c r="O6" i="51"/>
  <c r="P6" i="51" s="1"/>
  <c r="O8" i="51"/>
  <c r="P8" i="51" s="1"/>
  <c r="O17" i="51"/>
  <c r="P17" i="51" s="1"/>
  <c r="O23" i="51"/>
  <c r="P23" i="51" s="1"/>
  <c r="O16" i="51"/>
  <c r="P16" i="51" s="1"/>
  <c r="O22" i="51"/>
  <c r="P22" i="51" s="1"/>
  <c r="P3" i="2"/>
  <c r="AF3" i="2" s="1"/>
  <c r="AO3" i="2" s="1"/>
  <c r="O13" i="49"/>
  <c r="P13" i="49" s="1"/>
  <c r="O14" i="49"/>
  <c r="P14" i="49" s="1"/>
  <c r="O22" i="49"/>
  <c r="P22" i="49" s="1"/>
  <c r="O11" i="49"/>
  <c r="P11" i="49" s="1"/>
  <c r="O12" i="49"/>
  <c r="P12" i="49" s="1"/>
  <c r="O21" i="49"/>
  <c r="P21" i="49" s="1"/>
  <c r="O8" i="49"/>
  <c r="P8" i="49" s="1"/>
  <c r="O10" i="49"/>
  <c r="P10" i="49" s="1"/>
  <c r="O19" i="49"/>
  <c r="P19" i="49" s="1"/>
  <c r="O20" i="49"/>
  <c r="P20" i="49" s="1"/>
  <c r="O9" i="49"/>
  <c r="P9" i="49" s="1"/>
  <c r="O17" i="49"/>
  <c r="P17" i="49" s="1"/>
  <c r="O18" i="49"/>
  <c r="P18" i="49" s="1"/>
  <c r="O16" i="49"/>
  <c r="P16" i="49" s="1"/>
  <c r="O15" i="49"/>
  <c r="P15" i="49" s="1"/>
  <c r="O23" i="49"/>
  <c r="P23" i="49" s="1"/>
  <c r="Q8" i="6"/>
  <c r="Q16" i="6"/>
  <c r="Q22" i="6"/>
  <c r="Q18" i="7"/>
  <c r="Q9" i="9"/>
  <c r="Q7" i="11"/>
  <c r="Q14" i="12"/>
  <c r="Q17" i="12"/>
  <c r="Q20" i="12"/>
  <c r="Q23" i="12"/>
  <c r="Q6" i="16"/>
  <c r="Q7" i="16"/>
  <c r="Q10" i="16"/>
  <c r="Q16" i="16"/>
  <c r="Q12" i="17"/>
  <c r="Q19" i="17"/>
  <c r="Q14" i="20"/>
  <c r="Q17" i="20"/>
  <c r="Q20" i="20"/>
  <c r="Q23" i="20"/>
  <c r="Q5" i="21"/>
  <c r="Q10" i="21"/>
  <c r="Q13" i="21"/>
  <c r="Q14" i="21"/>
  <c r="Q13" i="22"/>
  <c r="Q16" i="22"/>
  <c r="Q19" i="22"/>
  <c r="Q22" i="22"/>
  <c r="Q20" i="24"/>
  <c r="Q21" i="24"/>
  <c r="Q7" i="52"/>
  <c r="Q9" i="53"/>
  <c r="Q8" i="54"/>
  <c r="Q6" i="58"/>
  <c r="Q7" i="58"/>
  <c r="Q11" i="58"/>
  <c r="Q12" i="69"/>
  <c r="Q15" i="69"/>
  <c r="Q18" i="69"/>
  <c r="Q21" i="69"/>
  <c r="Q8" i="71"/>
  <c r="Q68" i="73"/>
  <c r="Q86" i="73"/>
  <c r="Q15" i="6"/>
  <c r="Q21" i="6"/>
  <c r="Q7" i="7"/>
  <c r="Q9" i="7"/>
  <c r="Q10" i="7"/>
  <c r="Q17" i="7"/>
  <c r="Q11" i="15"/>
  <c r="Q15" i="16"/>
  <c r="Q23" i="16"/>
  <c r="Q9" i="17"/>
  <c r="Q17" i="17"/>
  <c r="Q18" i="17"/>
  <c r="Q15" i="21"/>
  <c r="Q16" i="21"/>
  <c r="Q17" i="21"/>
  <c r="Q18" i="21"/>
  <c r="Q12" i="22"/>
  <c r="Q15" i="22"/>
  <c r="Q18" i="22"/>
  <c r="Q21" i="22"/>
  <c r="Q9" i="24"/>
  <c r="Q18" i="24"/>
  <c r="Q19" i="24"/>
  <c r="Q10" i="50"/>
  <c r="Q13" i="52"/>
  <c r="Q16" i="52"/>
  <c r="Q19" i="52"/>
  <c r="Q22" i="52"/>
  <c r="Q11" i="57"/>
  <c r="Q12" i="58"/>
  <c r="Q13" i="58"/>
  <c r="Q14" i="58"/>
  <c r="Q15" i="58"/>
  <c r="Q16" i="58"/>
  <c r="Q17" i="58"/>
  <c r="Q18" i="58"/>
  <c r="Q19" i="58"/>
  <c r="Q20" i="58"/>
  <c r="Q21" i="58"/>
  <c r="Q22" i="58"/>
  <c r="Q17" i="59"/>
  <c r="Q14" i="60"/>
  <c r="Q17" i="60"/>
  <c r="Q20" i="60"/>
  <c r="Q23" i="60"/>
  <c r="Q6" i="63"/>
  <c r="Q7" i="63"/>
  <c r="Q11" i="63"/>
  <c r="Q19" i="63"/>
  <c r="Q14" i="6"/>
  <c r="Q20" i="6"/>
  <c r="Q6" i="7"/>
  <c r="Q8" i="7"/>
  <c r="Q16" i="7"/>
  <c r="Q23" i="7"/>
  <c r="Q10" i="12"/>
  <c r="Q13" i="12"/>
  <c r="Q16" i="12"/>
  <c r="Q19" i="12"/>
  <c r="Q22" i="12"/>
  <c r="Q10" i="15"/>
  <c r="Q14" i="16"/>
  <c r="Q22" i="16"/>
  <c r="Q10" i="17"/>
  <c r="Q16" i="17"/>
  <c r="Q23" i="17"/>
  <c r="Q10" i="20"/>
  <c r="Q13" i="20"/>
  <c r="Q16" i="20"/>
  <c r="Q19" i="20"/>
  <c r="Q22" i="20"/>
  <c r="Q7" i="21"/>
  <c r="Q19" i="21"/>
  <c r="Q20" i="21"/>
  <c r="Q10" i="24"/>
  <c r="Q17" i="24"/>
  <c r="Q12" i="63"/>
  <c r="Q13" i="63"/>
  <c r="Q14" i="63"/>
  <c r="Q15" i="63"/>
  <c r="Q16" i="63"/>
  <c r="Q17" i="63"/>
  <c r="Q23" i="68"/>
  <c r="Q56" i="73"/>
  <c r="Q74" i="73"/>
  <c r="Q92" i="73"/>
  <c r="Q13" i="6"/>
  <c r="Q19" i="6"/>
  <c r="Q14" i="7"/>
  <c r="Q15" i="7"/>
  <c r="Q22" i="7"/>
  <c r="Q13" i="16"/>
  <c r="Q20" i="16"/>
  <c r="Q21" i="16"/>
  <c r="Q15" i="17"/>
  <c r="Q22" i="17"/>
  <c r="Q21" i="21"/>
  <c r="Q22" i="21"/>
  <c r="Q23" i="21"/>
  <c r="Q16" i="24"/>
  <c r="Q12" i="52"/>
  <c r="Q15" i="52"/>
  <c r="Q18" i="52"/>
  <c r="Q21" i="52"/>
  <c r="Q10" i="54"/>
  <c r="Q13" i="60"/>
  <c r="Q16" i="60"/>
  <c r="Q19" i="60"/>
  <c r="Q22" i="60"/>
  <c r="Q22" i="68"/>
  <c r="Q5" i="72"/>
  <c r="Q12" i="6"/>
  <c r="Q18" i="6"/>
  <c r="Q13" i="7"/>
  <c r="Q20" i="7"/>
  <c r="Q21" i="7"/>
  <c r="Q8" i="12"/>
  <c r="Q12" i="12"/>
  <c r="Q15" i="12"/>
  <c r="Q18" i="12"/>
  <c r="Q21" i="12"/>
  <c r="Q12" i="16"/>
  <c r="Q18" i="16"/>
  <c r="Q19" i="16"/>
  <c r="Q14" i="17"/>
  <c r="Q21" i="17"/>
  <c r="Q11" i="18"/>
  <c r="Q6" i="20"/>
  <c r="Q12" i="20"/>
  <c r="Q15" i="20"/>
  <c r="Q18" i="20"/>
  <c r="Q21" i="20"/>
  <c r="Q9" i="21"/>
  <c r="Q10" i="23"/>
  <c r="Q14" i="24"/>
  <c r="Q15" i="24"/>
  <c r="Q23" i="24"/>
  <c r="Q10" i="55"/>
  <c r="Q23" i="63"/>
  <c r="Q15" i="68"/>
  <c r="Q21" i="68"/>
  <c r="Q13" i="69"/>
  <c r="Q16" i="69"/>
  <c r="Q19" i="69"/>
  <c r="Q22" i="69"/>
  <c r="Q9" i="70"/>
  <c r="Q62" i="73"/>
  <c r="Q80" i="73"/>
  <c r="Q7" i="3"/>
  <c r="Q7" i="6"/>
  <c r="Q10" i="6"/>
  <c r="Q17" i="6"/>
  <c r="Q23" i="6"/>
  <c r="Q12" i="7"/>
  <c r="Q19" i="7"/>
  <c r="Q5" i="16"/>
  <c r="Q9" i="16"/>
  <c r="Q17" i="16"/>
  <c r="Q13" i="17"/>
  <c r="Q20" i="17"/>
  <c r="Q12" i="21"/>
  <c r="Q8" i="23"/>
  <c r="Q12" i="24"/>
  <c r="Q13" i="24"/>
  <c r="Q22" i="24"/>
  <c r="Q8" i="49"/>
  <c r="Q14" i="52"/>
  <c r="Q17" i="52"/>
  <c r="Q20" i="52"/>
  <c r="Q23" i="52"/>
  <c r="Q12" i="60"/>
  <c r="Q15" i="60"/>
  <c r="Q18" i="60"/>
  <c r="Q21" i="60"/>
  <c r="Q5" i="63"/>
  <c r="Q7" i="64"/>
  <c r="Q16" i="68"/>
  <c r="Q17" i="68"/>
  <c r="Q18" i="68"/>
  <c r="Q19" i="68"/>
  <c r="Q20" i="68"/>
  <c r="Q9" i="71"/>
  <c r="Q10" i="71"/>
  <c r="B8" i="28"/>
  <c r="Q3" i="28" s="1"/>
  <c r="AG3" i="28" s="1"/>
  <c r="AP3" i="28" s="1"/>
  <c r="B8" i="26"/>
  <c r="Q3" i="26" s="1"/>
  <c r="AG3" i="26" s="1"/>
  <c r="AP3" i="26" s="1"/>
  <c r="AI3" i="29"/>
  <c r="AR3" i="29" s="1"/>
  <c r="B8" i="27"/>
  <c r="Q3" i="27" s="1"/>
  <c r="AG3" i="27" s="1"/>
  <c r="AP3" i="27" s="1"/>
  <c r="AN3" i="2"/>
  <c r="AN3" i="3"/>
  <c r="AN3" i="9"/>
  <c r="AO3" i="12"/>
  <c r="W5" i="18"/>
  <c r="AG4" i="18"/>
  <c r="AE4" i="18"/>
  <c r="AF4" i="18"/>
  <c r="AI3" i="13"/>
  <c r="AO3" i="13"/>
  <c r="X5" i="18"/>
  <c r="AQ4" i="1"/>
  <c r="K5" i="1"/>
  <c r="H9" i="22"/>
  <c r="I9" i="22" s="1"/>
  <c r="J9" i="22" s="1"/>
  <c r="H4" i="22"/>
  <c r="I4" i="22" s="1"/>
  <c r="J4" i="22" s="1"/>
  <c r="K4" i="22" s="1"/>
  <c r="H21" i="22"/>
  <c r="I21" i="22" s="1"/>
  <c r="J21" i="22" s="1"/>
  <c r="H18" i="22"/>
  <c r="I18" i="22" s="1"/>
  <c r="J18" i="22" s="1"/>
  <c r="H15" i="22"/>
  <c r="I15" i="22" s="1"/>
  <c r="J15" i="22" s="1"/>
  <c r="H12" i="22"/>
  <c r="I12" i="22" s="1"/>
  <c r="J12" i="22" s="1"/>
  <c r="H5" i="22"/>
  <c r="I5" i="22" s="1"/>
  <c r="J5" i="22" s="1"/>
  <c r="H8" i="22"/>
  <c r="I8" i="22" s="1"/>
  <c r="J8" i="22" s="1"/>
  <c r="H6" i="22"/>
  <c r="I6" i="22" s="1"/>
  <c r="J6" i="22" s="1"/>
  <c r="H23" i="22"/>
  <c r="I23" i="22" s="1"/>
  <c r="J23" i="22" s="1"/>
  <c r="H20" i="22"/>
  <c r="I20" i="22" s="1"/>
  <c r="J20" i="22" s="1"/>
  <c r="H17" i="22"/>
  <c r="I17" i="22" s="1"/>
  <c r="J17" i="22" s="1"/>
  <c r="H14" i="22"/>
  <c r="I14" i="22" s="1"/>
  <c r="J14" i="22" s="1"/>
  <c r="H22" i="22"/>
  <c r="I22" i="22" s="1"/>
  <c r="J22" i="22" s="1"/>
  <c r="H19" i="22"/>
  <c r="I19" i="22" s="1"/>
  <c r="J19" i="22" s="1"/>
  <c r="H16" i="22"/>
  <c r="I16" i="22" s="1"/>
  <c r="J16" i="22" s="1"/>
  <c r="H13" i="22"/>
  <c r="I13" i="22" s="1"/>
  <c r="J13" i="22" s="1"/>
  <c r="H11" i="22"/>
  <c r="I11" i="22" s="1"/>
  <c r="J11" i="22" s="1"/>
  <c r="H7" i="22"/>
  <c r="I7" i="22" s="1"/>
  <c r="J7" i="22" s="1"/>
  <c r="AH4" i="8"/>
  <c r="Z4" i="8"/>
  <c r="Z4" i="1"/>
  <c r="AN3" i="6"/>
  <c r="Z4" i="7"/>
  <c r="AH4" i="21"/>
  <c r="AN3" i="1"/>
  <c r="AF4" i="4"/>
  <c r="AE4" i="4"/>
  <c r="W5" i="4"/>
  <c r="Y5" i="4" s="1"/>
  <c r="AG4" i="4"/>
  <c r="AN3" i="5"/>
  <c r="AN3" i="7"/>
  <c r="AN3" i="10"/>
  <c r="P3" i="1"/>
  <c r="AF3" i="1" s="1"/>
  <c r="AO3" i="1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R5" i="2"/>
  <c r="Q6" i="2"/>
  <c r="Q7" i="2"/>
  <c r="V8" i="2"/>
  <c r="C9" i="2"/>
  <c r="H12" i="2" s="1"/>
  <c r="R11" i="2"/>
  <c r="Q12" i="2"/>
  <c r="Q13" i="2"/>
  <c r="Q14" i="2"/>
  <c r="Q15" i="2"/>
  <c r="Q16" i="2"/>
  <c r="Q17" i="2"/>
  <c r="Q18" i="2"/>
  <c r="Q19" i="2"/>
  <c r="Q20" i="2"/>
  <c r="Q21" i="2"/>
  <c r="Q22" i="2"/>
  <c r="Q23" i="2"/>
  <c r="M4" i="3"/>
  <c r="U4" i="3" s="1"/>
  <c r="X4" i="3" s="1"/>
  <c r="M10" i="3"/>
  <c r="U10" i="3" s="1"/>
  <c r="M16" i="3"/>
  <c r="U16" i="3" s="1"/>
  <c r="M22" i="3"/>
  <c r="U22" i="3" s="1"/>
  <c r="Q8" i="3"/>
  <c r="V10" i="3"/>
  <c r="M6" i="4"/>
  <c r="U6" i="4" s="1"/>
  <c r="M12" i="4"/>
  <c r="U12" i="4" s="1"/>
  <c r="M18" i="4"/>
  <c r="U18" i="4" s="1"/>
  <c r="R4" i="4"/>
  <c r="V6" i="4"/>
  <c r="V7" i="4"/>
  <c r="R9" i="4"/>
  <c r="Q10" i="4"/>
  <c r="V12" i="4"/>
  <c r="V13" i="4"/>
  <c r="V14" i="4"/>
  <c r="V15" i="4"/>
  <c r="V16" i="4"/>
  <c r="V17" i="4"/>
  <c r="V18" i="4"/>
  <c r="V19" i="4"/>
  <c r="V20" i="4"/>
  <c r="V21" i="4"/>
  <c r="V22" i="4"/>
  <c r="V23" i="4"/>
  <c r="M8" i="5"/>
  <c r="U8" i="5" s="1"/>
  <c r="M14" i="5"/>
  <c r="U14" i="5" s="1"/>
  <c r="M20" i="5"/>
  <c r="U20" i="5" s="1"/>
  <c r="P3" i="6"/>
  <c r="AF3" i="6" s="1"/>
  <c r="AO3" i="6" s="1"/>
  <c r="M5" i="6"/>
  <c r="U5" i="6" s="1"/>
  <c r="M11" i="6"/>
  <c r="U11" i="6" s="1"/>
  <c r="M17" i="6"/>
  <c r="U17" i="6" s="1"/>
  <c r="M23" i="6"/>
  <c r="U23" i="6" s="1"/>
  <c r="V5" i="6"/>
  <c r="Q9" i="6"/>
  <c r="V11" i="6"/>
  <c r="R3" i="7"/>
  <c r="M7" i="7"/>
  <c r="U7" i="7" s="1"/>
  <c r="M13" i="7"/>
  <c r="U13" i="7" s="1"/>
  <c r="M19" i="7"/>
  <c r="U19" i="7" s="1"/>
  <c r="R10" i="7"/>
  <c r="M9" i="8"/>
  <c r="U9" i="8" s="1"/>
  <c r="M15" i="8"/>
  <c r="U15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R23" i="8"/>
  <c r="P3" i="9"/>
  <c r="AF3" i="9" s="1"/>
  <c r="AO3" i="9" s="1"/>
  <c r="M5" i="9"/>
  <c r="U5" i="9" s="1"/>
  <c r="M11" i="9"/>
  <c r="U11" i="9" s="1"/>
  <c r="M17" i="9"/>
  <c r="U17" i="9" s="1"/>
  <c r="M23" i="9"/>
  <c r="U23" i="9" s="1"/>
  <c r="V5" i="9"/>
  <c r="V6" i="9"/>
  <c r="V7" i="9"/>
  <c r="Q10" i="9"/>
  <c r="V12" i="9"/>
  <c r="V13" i="9"/>
  <c r="V14" i="9"/>
  <c r="V15" i="9"/>
  <c r="V16" i="9"/>
  <c r="V17" i="9"/>
  <c r="V18" i="9"/>
  <c r="V19" i="9"/>
  <c r="V20" i="9"/>
  <c r="V21" i="9"/>
  <c r="V22" i="9"/>
  <c r="V23" i="9"/>
  <c r="M8" i="10"/>
  <c r="U8" i="10" s="1"/>
  <c r="M14" i="10"/>
  <c r="U14" i="10" s="1"/>
  <c r="M20" i="10"/>
  <c r="U20" i="10" s="1"/>
  <c r="R5" i="10"/>
  <c r="Q6" i="10"/>
  <c r="Q7" i="10"/>
  <c r="V8" i="10"/>
  <c r="C9" i="10"/>
  <c r="H16" i="10" s="1"/>
  <c r="I16" i="10" s="1"/>
  <c r="J16" i="10" s="1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P3" i="11"/>
  <c r="AF3" i="11" s="1"/>
  <c r="AO3" i="11" s="1"/>
  <c r="M9" i="11"/>
  <c r="U9" i="11" s="1"/>
  <c r="C9" i="11"/>
  <c r="H7" i="11" s="1"/>
  <c r="Q11" i="11"/>
  <c r="M8" i="12"/>
  <c r="U8" i="12" s="1"/>
  <c r="M15" i="12"/>
  <c r="U15" i="12" s="1"/>
  <c r="R6" i="12"/>
  <c r="V8" i="12"/>
  <c r="R11" i="12"/>
  <c r="P12" i="12"/>
  <c r="V13" i="12"/>
  <c r="R16" i="12"/>
  <c r="P18" i="12"/>
  <c r="V19" i="12"/>
  <c r="R22" i="12"/>
  <c r="P9" i="13"/>
  <c r="Q12" i="13"/>
  <c r="Q13" i="13"/>
  <c r="Q14" i="13"/>
  <c r="Q15" i="13"/>
  <c r="Q16" i="13"/>
  <c r="Q17" i="13"/>
  <c r="Q18" i="13"/>
  <c r="Q19" i="13"/>
  <c r="Q20" i="13"/>
  <c r="Q23" i="13"/>
  <c r="P6" i="14"/>
  <c r="Q8" i="14"/>
  <c r="R10" i="14"/>
  <c r="P11" i="14"/>
  <c r="Q13" i="14"/>
  <c r="Q16" i="14"/>
  <c r="Q19" i="14"/>
  <c r="Q22" i="14"/>
  <c r="AE3" i="15"/>
  <c r="M6" i="15"/>
  <c r="U6" i="15" s="1"/>
  <c r="M15" i="15"/>
  <c r="U15" i="15" s="1"/>
  <c r="Q9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7" i="15"/>
  <c r="Q6" i="15"/>
  <c r="P11" i="15"/>
  <c r="P14" i="15"/>
  <c r="V17" i="15"/>
  <c r="P20" i="15"/>
  <c r="V23" i="15"/>
  <c r="R9" i="16"/>
  <c r="C9" i="17"/>
  <c r="P11" i="17"/>
  <c r="P13" i="17"/>
  <c r="P15" i="17"/>
  <c r="P17" i="17"/>
  <c r="P19" i="17"/>
  <c r="P21" i="17"/>
  <c r="P23" i="17"/>
  <c r="P12" i="18"/>
  <c r="P14" i="18"/>
  <c r="P16" i="18"/>
  <c r="P18" i="18"/>
  <c r="P20" i="18"/>
  <c r="P22" i="18"/>
  <c r="M7" i="19"/>
  <c r="U7" i="19" s="1"/>
  <c r="M19" i="19"/>
  <c r="U19" i="19" s="1"/>
  <c r="Q8" i="19"/>
  <c r="Q23" i="19"/>
  <c r="Q22" i="19"/>
  <c r="Q21" i="19"/>
  <c r="Q20" i="19"/>
  <c r="Q19" i="19"/>
  <c r="Q18" i="19"/>
  <c r="Q17" i="19"/>
  <c r="Q16" i="19"/>
  <c r="Q15" i="19"/>
  <c r="Q14" i="19"/>
  <c r="Q13" i="19"/>
  <c r="Q12" i="19"/>
  <c r="Q7" i="19"/>
  <c r="Q6" i="19"/>
  <c r="Q9" i="19"/>
  <c r="V12" i="19"/>
  <c r="V13" i="19"/>
  <c r="V14" i="19"/>
  <c r="V15" i="19"/>
  <c r="V16" i="19"/>
  <c r="V17" i="19"/>
  <c r="V18" i="19"/>
  <c r="V19" i="19"/>
  <c r="V20" i="19"/>
  <c r="V21" i="19"/>
  <c r="V22" i="19"/>
  <c r="M8" i="20"/>
  <c r="U8" i="20" s="1"/>
  <c r="M20" i="20"/>
  <c r="U20" i="20" s="1"/>
  <c r="R8" i="20"/>
  <c r="R11" i="20"/>
  <c r="P5" i="21"/>
  <c r="AH3" i="22"/>
  <c r="AQ3" i="22" s="1"/>
  <c r="Y4" i="22"/>
  <c r="Z4" i="22" s="1"/>
  <c r="P8" i="22"/>
  <c r="P10" i="22"/>
  <c r="P14" i="22"/>
  <c r="P17" i="22"/>
  <c r="P20" i="22"/>
  <c r="P23" i="22"/>
  <c r="M4" i="23"/>
  <c r="U4" i="23" s="1"/>
  <c r="X4" i="23" s="1"/>
  <c r="AH4" i="23" s="1"/>
  <c r="M16" i="23"/>
  <c r="U16" i="23" s="1"/>
  <c r="V6" i="23"/>
  <c r="P14" i="23"/>
  <c r="V17" i="23"/>
  <c r="P20" i="23"/>
  <c r="AH4" i="25"/>
  <c r="AQ4" i="25" s="1"/>
  <c r="M6" i="1"/>
  <c r="U6" i="1" s="1"/>
  <c r="M12" i="1"/>
  <c r="U12" i="1" s="1"/>
  <c r="M18" i="1"/>
  <c r="U18" i="1" s="1"/>
  <c r="M9" i="2"/>
  <c r="U9" i="2" s="1"/>
  <c r="M15" i="2"/>
  <c r="U15" i="2" s="1"/>
  <c r="M21" i="2"/>
  <c r="U21" i="2" s="1"/>
  <c r="R6" i="2"/>
  <c r="R7" i="2"/>
  <c r="R12" i="2"/>
  <c r="R13" i="2"/>
  <c r="R14" i="2"/>
  <c r="R15" i="2"/>
  <c r="R16" i="2"/>
  <c r="R17" i="2"/>
  <c r="R18" i="2"/>
  <c r="R19" i="2"/>
  <c r="R20" i="2"/>
  <c r="R21" i="2"/>
  <c r="R22" i="2"/>
  <c r="R23" i="2"/>
  <c r="M5" i="3"/>
  <c r="U5" i="3" s="1"/>
  <c r="M11" i="3"/>
  <c r="U11" i="3" s="1"/>
  <c r="M17" i="3"/>
  <c r="U17" i="3" s="1"/>
  <c r="M23" i="3"/>
  <c r="U23" i="3" s="1"/>
  <c r="V5" i="3"/>
  <c r="R8" i="3"/>
  <c r="Q9" i="3"/>
  <c r="V11" i="3"/>
  <c r="R3" i="4"/>
  <c r="M7" i="4"/>
  <c r="U7" i="4" s="1"/>
  <c r="M13" i="4"/>
  <c r="U13" i="4" s="1"/>
  <c r="M19" i="4"/>
  <c r="U19" i="4" s="1"/>
  <c r="P6" i="4"/>
  <c r="P7" i="4"/>
  <c r="R10" i="4"/>
  <c r="Q11" i="4"/>
  <c r="P12" i="4"/>
  <c r="P13" i="4"/>
  <c r="P14" i="4"/>
  <c r="P15" i="4"/>
  <c r="P16" i="4"/>
  <c r="P17" i="4"/>
  <c r="P18" i="4"/>
  <c r="P19" i="4"/>
  <c r="P20" i="4"/>
  <c r="P21" i="4"/>
  <c r="P22" i="4"/>
  <c r="P23" i="4"/>
  <c r="M9" i="5"/>
  <c r="U9" i="5" s="1"/>
  <c r="M15" i="5"/>
  <c r="U15" i="5" s="1"/>
  <c r="M21" i="5"/>
  <c r="U21" i="5" s="1"/>
  <c r="Q8" i="5"/>
  <c r="M6" i="6"/>
  <c r="U6" i="6" s="1"/>
  <c r="M12" i="6"/>
  <c r="U12" i="6" s="1"/>
  <c r="M18" i="6"/>
  <c r="U18" i="6" s="1"/>
  <c r="P5" i="6"/>
  <c r="V6" i="6"/>
  <c r="V7" i="6"/>
  <c r="P11" i="6"/>
  <c r="V12" i="6"/>
  <c r="V13" i="6"/>
  <c r="V14" i="6"/>
  <c r="V15" i="6"/>
  <c r="V16" i="6"/>
  <c r="V17" i="6"/>
  <c r="V18" i="6"/>
  <c r="V19" i="6"/>
  <c r="V20" i="6"/>
  <c r="V21" i="6"/>
  <c r="V22" i="6"/>
  <c r="R5" i="7"/>
  <c r="C9" i="7"/>
  <c r="H19" i="7" s="1"/>
  <c r="R11" i="7"/>
  <c r="AE3" i="8"/>
  <c r="Q8" i="8"/>
  <c r="M6" i="9"/>
  <c r="U6" i="9" s="1"/>
  <c r="M12" i="9"/>
  <c r="U12" i="9" s="1"/>
  <c r="M18" i="9"/>
  <c r="U18" i="9" s="1"/>
  <c r="P5" i="9"/>
  <c r="P6" i="9"/>
  <c r="P7" i="9"/>
  <c r="Q11" i="9"/>
  <c r="P12" i="9"/>
  <c r="P13" i="9"/>
  <c r="P14" i="9"/>
  <c r="P15" i="9"/>
  <c r="P16" i="9"/>
  <c r="P17" i="9"/>
  <c r="P18" i="9"/>
  <c r="P19" i="9"/>
  <c r="P20" i="9"/>
  <c r="P21" i="9"/>
  <c r="P22" i="9"/>
  <c r="P23" i="9"/>
  <c r="M9" i="10"/>
  <c r="U9" i="10" s="1"/>
  <c r="M15" i="10"/>
  <c r="U15" i="10" s="1"/>
  <c r="M21" i="10"/>
  <c r="U21" i="10" s="1"/>
  <c r="R6" i="10"/>
  <c r="R7" i="10"/>
  <c r="R12" i="10"/>
  <c r="R13" i="10"/>
  <c r="R14" i="10"/>
  <c r="R15" i="10"/>
  <c r="R16" i="10"/>
  <c r="M23" i="11"/>
  <c r="U23" i="11" s="1"/>
  <c r="M17" i="11"/>
  <c r="U17" i="11" s="1"/>
  <c r="M11" i="11"/>
  <c r="U11" i="11" s="1"/>
  <c r="M5" i="11"/>
  <c r="U5" i="11" s="1"/>
  <c r="M10" i="11"/>
  <c r="U10" i="11" s="1"/>
  <c r="M18" i="11"/>
  <c r="U18" i="11" s="1"/>
  <c r="Q8" i="11"/>
  <c r="H9" i="11"/>
  <c r="V11" i="11"/>
  <c r="V5" i="11"/>
  <c r="V10" i="11"/>
  <c r="V5" i="12"/>
  <c r="R7" i="12"/>
  <c r="V9" i="12"/>
  <c r="P13" i="12"/>
  <c r="V14" i="12"/>
  <c r="R17" i="12"/>
  <c r="P19" i="12"/>
  <c r="V20" i="12"/>
  <c r="R23" i="12"/>
  <c r="Q9" i="13"/>
  <c r="V10" i="13"/>
  <c r="V4" i="13"/>
  <c r="Y4" i="13" s="1"/>
  <c r="Z4" i="13" s="1"/>
  <c r="V21" i="13"/>
  <c r="AH3" i="14"/>
  <c r="AQ3" i="14" s="1"/>
  <c r="Q6" i="14"/>
  <c r="R8" i="14"/>
  <c r="C9" i="14"/>
  <c r="Q11" i="14"/>
  <c r="P14" i="14"/>
  <c r="P17" i="14"/>
  <c r="P20" i="14"/>
  <c r="P23" i="14"/>
  <c r="M7" i="15"/>
  <c r="U7" i="15" s="1"/>
  <c r="M16" i="15"/>
  <c r="U16" i="15" s="1"/>
  <c r="V6" i="15"/>
  <c r="V7" i="15"/>
  <c r="P8" i="15"/>
  <c r="V10" i="15"/>
  <c r="P15" i="15"/>
  <c r="V18" i="15"/>
  <c r="P21" i="15"/>
  <c r="AH3" i="18"/>
  <c r="AQ3" i="18" s="1"/>
  <c r="Q23" i="18"/>
  <c r="Q22" i="18"/>
  <c r="Q21" i="18"/>
  <c r="Q20" i="18"/>
  <c r="Q19" i="18"/>
  <c r="Q18" i="18"/>
  <c r="Q17" i="18"/>
  <c r="Q16" i="18"/>
  <c r="Q15" i="18"/>
  <c r="Q14" i="18"/>
  <c r="Q13" i="18"/>
  <c r="Q12" i="18"/>
  <c r="Q7" i="18"/>
  <c r="Q6" i="18"/>
  <c r="Q10" i="18"/>
  <c r="P8" i="18"/>
  <c r="M9" i="19"/>
  <c r="U9" i="19" s="1"/>
  <c r="M21" i="19"/>
  <c r="U21" i="19" s="1"/>
  <c r="AN3" i="20"/>
  <c r="M9" i="20"/>
  <c r="U9" i="20" s="1"/>
  <c r="M21" i="20"/>
  <c r="U21" i="20" s="1"/>
  <c r="R5" i="20"/>
  <c r="V8" i="20"/>
  <c r="C9" i="20"/>
  <c r="H11" i="20" s="1"/>
  <c r="R13" i="20"/>
  <c r="R15" i="20"/>
  <c r="R17" i="20"/>
  <c r="R19" i="20"/>
  <c r="R21" i="20"/>
  <c r="R23" i="20"/>
  <c r="P12" i="21"/>
  <c r="P15" i="21"/>
  <c r="P18" i="21"/>
  <c r="P21" i="21"/>
  <c r="AI3" i="22"/>
  <c r="Q9" i="22"/>
  <c r="Q10" i="22"/>
  <c r="Q8" i="22"/>
  <c r="Q14" i="22"/>
  <c r="Q17" i="22"/>
  <c r="Q20" i="22"/>
  <c r="Q23" i="22"/>
  <c r="P3" i="23"/>
  <c r="AF3" i="23" s="1"/>
  <c r="AO3" i="23" s="1"/>
  <c r="M6" i="23"/>
  <c r="U6" i="23" s="1"/>
  <c r="M18" i="23"/>
  <c r="U18" i="23" s="1"/>
  <c r="V7" i="23"/>
  <c r="V12" i="23"/>
  <c r="V18" i="23"/>
  <c r="R23" i="24"/>
  <c r="R22" i="24"/>
  <c r="R21" i="24"/>
  <c r="R20" i="24"/>
  <c r="R19" i="24"/>
  <c r="R18" i="24"/>
  <c r="R17" i="24"/>
  <c r="R16" i="24"/>
  <c r="R15" i="24"/>
  <c r="R14" i="24"/>
  <c r="R13" i="24"/>
  <c r="R12" i="24"/>
  <c r="R7" i="24"/>
  <c r="R6" i="24"/>
  <c r="R11" i="24"/>
  <c r="R5" i="24"/>
  <c r="R10" i="24"/>
  <c r="R3" i="24"/>
  <c r="R9" i="24"/>
  <c r="R4" i="24"/>
  <c r="AG4" i="27"/>
  <c r="AF4" i="27"/>
  <c r="AE4" i="27"/>
  <c r="W5" i="27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M4" i="2"/>
  <c r="U4" i="2" s="1"/>
  <c r="X4" i="2" s="1"/>
  <c r="M10" i="2"/>
  <c r="U10" i="2" s="1"/>
  <c r="M16" i="2"/>
  <c r="U16" i="2" s="1"/>
  <c r="Q8" i="2"/>
  <c r="M6" i="3"/>
  <c r="U6" i="3" s="1"/>
  <c r="M12" i="3"/>
  <c r="U12" i="3" s="1"/>
  <c r="M18" i="3"/>
  <c r="U18" i="3" s="1"/>
  <c r="R4" i="3"/>
  <c r="V6" i="3"/>
  <c r="V7" i="3"/>
  <c r="Q10" i="3"/>
  <c r="V12" i="3"/>
  <c r="V13" i="3"/>
  <c r="V14" i="3"/>
  <c r="V15" i="3"/>
  <c r="V16" i="3"/>
  <c r="V17" i="3"/>
  <c r="V18" i="3"/>
  <c r="V19" i="3"/>
  <c r="V20" i="3"/>
  <c r="V21" i="3"/>
  <c r="V22" i="3"/>
  <c r="M8" i="4"/>
  <c r="U8" i="4" s="1"/>
  <c r="M14" i="4"/>
  <c r="U14" i="4" s="1"/>
  <c r="M20" i="4"/>
  <c r="U20" i="4" s="1"/>
  <c r="R5" i="4"/>
  <c r="Q6" i="4"/>
  <c r="Q7" i="4"/>
  <c r="C9" i="4"/>
  <c r="H10" i="4" s="1"/>
  <c r="R11" i="4"/>
  <c r="Q12" i="4"/>
  <c r="Q13" i="4"/>
  <c r="Q14" i="4"/>
  <c r="Q15" i="4"/>
  <c r="Q16" i="4"/>
  <c r="Q17" i="4"/>
  <c r="Q18" i="4"/>
  <c r="Q19" i="4"/>
  <c r="Q20" i="4"/>
  <c r="Q21" i="4"/>
  <c r="Q22" i="4"/>
  <c r="M4" i="5"/>
  <c r="U4" i="5" s="1"/>
  <c r="X4" i="5" s="1"/>
  <c r="M10" i="5"/>
  <c r="U10" i="5" s="1"/>
  <c r="M16" i="5"/>
  <c r="U16" i="5" s="1"/>
  <c r="Q9" i="5"/>
  <c r="AH3" i="6"/>
  <c r="AQ3" i="6" s="1"/>
  <c r="M7" i="6"/>
  <c r="U7" i="6" s="1"/>
  <c r="M13" i="6"/>
  <c r="U13" i="6" s="1"/>
  <c r="M19" i="6"/>
  <c r="U19" i="6" s="1"/>
  <c r="M9" i="7"/>
  <c r="U9" i="7" s="1"/>
  <c r="M15" i="7"/>
  <c r="U15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Q9" i="8"/>
  <c r="AH3" i="9"/>
  <c r="AQ3" i="9" s="1"/>
  <c r="M7" i="9"/>
  <c r="U7" i="9" s="1"/>
  <c r="M13" i="9"/>
  <c r="U13" i="9" s="1"/>
  <c r="M19" i="9"/>
  <c r="U19" i="9" s="1"/>
  <c r="Q5" i="9"/>
  <c r="Q6" i="9"/>
  <c r="Q7" i="9"/>
  <c r="V8" i="9"/>
  <c r="C9" i="9"/>
  <c r="H11" i="9" s="1"/>
  <c r="I11" i="9" s="1"/>
  <c r="J11" i="9" s="1"/>
  <c r="Q12" i="9"/>
  <c r="Q13" i="9"/>
  <c r="Q14" i="9"/>
  <c r="Q15" i="9"/>
  <c r="Q16" i="9"/>
  <c r="Q17" i="9"/>
  <c r="Q18" i="9"/>
  <c r="Q19" i="9"/>
  <c r="Q20" i="9"/>
  <c r="Q21" i="9"/>
  <c r="Q22" i="9"/>
  <c r="M4" i="10"/>
  <c r="U4" i="10" s="1"/>
  <c r="X4" i="10" s="1"/>
  <c r="M10" i="10"/>
  <c r="U10" i="10" s="1"/>
  <c r="M16" i="10"/>
  <c r="U16" i="10" s="1"/>
  <c r="Q8" i="10"/>
  <c r="H4" i="11"/>
  <c r="M4" i="11"/>
  <c r="U4" i="11" s="1"/>
  <c r="X4" i="11" s="1"/>
  <c r="AH4" i="11" s="1"/>
  <c r="M12" i="11"/>
  <c r="U12" i="11" s="1"/>
  <c r="M19" i="11"/>
  <c r="U19" i="11" s="1"/>
  <c r="V6" i="11"/>
  <c r="V7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M19" i="12"/>
  <c r="U19" i="12" s="1"/>
  <c r="M13" i="12"/>
  <c r="U13" i="12" s="1"/>
  <c r="M7" i="12"/>
  <c r="U7" i="12" s="1"/>
  <c r="M10" i="12"/>
  <c r="U10" i="12" s="1"/>
  <c r="M17" i="12"/>
  <c r="U17" i="12" s="1"/>
  <c r="R4" i="12"/>
  <c r="C9" i="12"/>
  <c r="H23" i="12" s="1"/>
  <c r="V10" i="12"/>
  <c r="R12" i="12"/>
  <c r="P14" i="12"/>
  <c r="V15" i="12"/>
  <c r="P20" i="12"/>
  <c r="V21" i="12"/>
  <c r="V11" i="13"/>
  <c r="V22" i="13"/>
  <c r="P7" i="14"/>
  <c r="P9" i="14"/>
  <c r="Q14" i="14"/>
  <c r="Q17" i="14"/>
  <c r="Q20" i="14"/>
  <c r="Q23" i="14"/>
  <c r="AH3" i="15"/>
  <c r="AQ3" i="15" s="1"/>
  <c r="M9" i="15"/>
  <c r="U9" i="15" s="1"/>
  <c r="M18" i="15"/>
  <c r="U18" i="15" s="1"/>
  <c r="V4" i="15"/>
  <c r="Y4" i="15" s="1"/>
  <c r="V13" i="15"/>
  <c r="P16" i="15"/>
  <c r="P22" i="15"/>
  <c r="AE3" i="17"/>
  <c r="AH4" i="17"/>
  <c r="P6" i="17"/>
  <c r="H11" i="17"/>
  <c r="I11" i="17" s="1"/>
  <c r="J11" i="17" s="1"/>
  <c r="P5" i="18"/>
  <c r="P7" i="18"/>
  <c r="Q8" i="18"/>
  <c r="M12" i="19"/>
  <c r="U12" i="19" s="1"/>
  <c r="M11" i="20"/>
  <c r="U11" i="20" s="1"/>
  <c r="M23" i="20"/>
  <c r="U23" i="20" s="1"/>
  <c r="P6" i="21"/>
  <c r="P8" i="21"/>
  <c r="P5" i="22"/>
  <c r="Q6" i="22"/>
  <c r="H10" i="22"/>
  <c r="I10" i="22" s="1"/>
  <c r="J10" i="22" s="1"/>
  <c r="P12" i="22"/>
  <c r="P15" i="22"/>
  <c r="P18" i="22"/>
  <c r="M9" i="23"/>
  <c r="U9" i="23" s="1"/>
  <c r="M21" i="23"/>
  <c r="U21" i="23" s="1"/>
  <c r="V10" i="23"/>
  <c r="V13" i="23"/>
  <c r="V19" i="23"/>
  <c r="R8" i="2"/>
  <c r="Q9" i="2"/>
  <c r="AH3" i="3"/>
  <c r="AQ3" i="3" s="1"/>
  <c r="M7" i="3"/>
  <c r="U7" i="3" s="1"/>
  <c r="M13" i="3"/>
  <c r="U13" i="3" s="1"/>
  <c r="M19" i="3"/>
  <c r="U19" i="3" s="1"/>
  <c r="Q11" i="3"/>
  <c r="M9" i="4"/>
  <c r="U9" i="4" s="1"/>
  <c r="M15" i="4"/>
  <c r="U15" i="4" s="1"/>
  <c r="R6" i="4"/>
  <c r="R7" i="4"/>
  <c r="P8" i="4"/>
  <c r="R12" i="4"/>
  <c r="R13" i="4"/>
  <c r="R14" i="4"/>
  <c r="R15" i="4"/>
  <c r="R16" i="4"/>
  <c r="R17" i="4"/>
  <c r="R18" i="4"/>
  <c r="R19" i="4"/>
  <c r="R20" i="4"/>
  <c r="R21" i="4"/>
  <c r="R22" i="4"/>
  <c r="R23" i="4"/>
  <c r="Q10" i="5"/>
  <c r="C9" i="6"/>
  <c r="P9" i="7"/>
  <c r="Q10" i="8"/>
  <c r="M8" i="9"/>
  <c r="U8" i="9" s="1"/>
  <c r="M14" i="9"/>
  <c r="U14" i="9" s="1"/>
  <c r="M20" i="9"/>
  <c r="U20" i="9" s="1"/>
  <c r="P8" i="9"/>
  <c r="R23" i="10"/>
  <c r="R22" i="10"/>
  <c r="R21" i="10"/>
  <c r="R20" i="10"/>
  <c r="R19" i="10"/>
  <c r="R18" i="10"/>
  <c r="R8" i="10"/>
  <c r="Q9" i="10"/>
  <c r="Q10" i="11"/>
  <c r="R10" i="12"/>
  <c r="R3" i="12"/>
  <c r="V11" i="12"/>
  <c r="R13" i="12"/>
  <c r="V16" i="12"/>
  <c r="R19" i="12"/>
  <c r="V22" i="12"/>
  <c r="Y4" i="14"/>
  <c r="Z4" i="14" s="1"/>
  <c r="P5" i="14"/>
  <c r="Q7" i="14"/>
  <c r="Q9" i="14"/>
  <c r="P12" i="14"/>
  <c r="P15" i="14"/>
  <c r="P18" i="14"/>
  <c r="P21" i="14"/>
  <c r="M10" i="15"/>
  <c r="U10" i="15" s="1"/>
  <c r="V11" i="15"/>
  <c r="V5" i="15"/>
  <c r="V8" i="15"/>
  <c r="V14" i="15"/>
  <c r="V20" i="15"/>
  <c r="P8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7" i="17"/>
  <c r="V6" i="17"/>
  <c r="V5" i="17"/>
  <c r="V10" i="17"/>
  <c r="V4" i="17"/>
  <c r="Y4" i="17" s="1"/>
  <c r="Z4" i="17" s="1"/>
  <c r="V11" i="17"/>
  <c r="P12" i="17"/>
  <c r="P14" i="17"/>
  <c r="P16" i="17"/>
  <c r="P18" i="17"/>
  <c r="P20" i="17"/>
  <c r="P22" i="17"/>
  <c r="R8" i="18"/>
  <c r="P11" i="18"/>
  <c r="P13" i="18"/>
  <c r="P15" i="18"/>
  <c r="P17" i="18"/>
  <c r="P19" i="18"/>
  <c r="P21" i="18"/>
  <c r="P23" i="18"/>
  <c r="R9" i="20"/>
  <c r="R4" i="20"/>
  <c r="R10" i="20"/>
  <c r="R3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7" i="20"/>
  <c r="V6" i="20"/>
  <c r="V10" i="20"/>
  <c r="AI3" i="21"/>
  <c r="M10" i="23"/>
  <c r="U10" i="23" s="1"/>
  <c r="M22" i="23"/>
  <c r="U22" i="23" s="1"/>
  <c r="V14" i="23"/>
  <c r="V20" i="23"/>
  <c r="H19" i="24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Q11" i="26"/>
  <c r="Q5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6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Q9" i="26"/>
  <c r="X5" i="27"/>
  <c r="M9" i="1"/>
  <c r="U9" i="1" s="1"/>
  <c r="M15" i="1"/>
  <c r="U15" i="1" s="1"/>
  <c r="C9" i="69"/>
  <c r="C9" i="70"/>
  <c r="C9" i="65"/>
  <c r="C9" i="71"/>
  <c r="C9" i="66"/>
  <c r="C9" i="61"/>
  <c r="C9" i="72"/>
  <c r="C9" i="67"/>
  <c r="C9" i="62"/>
  <c r="C9" i="57"/>
  <c r="C9" i="64"/>
  <c r="C9" i="53"/>
  <c r="C9" i="54"/>
  <c r="C9" i="55"/>
  <c r="C9" i="50"/>
  <c r="C9" i="60"/>
  <c r="C9" i="56"/>
  <c r="C9" i="51"/>
  <c r="C9" i="63"/>
  <c r="C9" i="58"/>
  <c r="C9" i="68"/>
  <c r="C9" i="59"/>
  <c r="C9" i="52"/>
  <c r="C9" i="18"/>
  <c r="C9" i="24"/>
  <c r="H8" i="24" s="1"/>
  <c r="C9" i="19"/>
  <c r="H12" i="19" s="1"/>
  <c r="C9" i="23"/>
  <c r="H7" i="23" s="1"/>
  <c r="C9" i="15"/>
  <c r="H18" i="15" s="1"/>
  <c r="R4" i="2"/>
  <c r="R9" i="2"/>
  <c r="Q10" i="2"/>
  <c r="M8" i="3"/>
  <c r="U8" i="3" s="1"/>
  <c r="M14" i="3"/>
  <c r="U14" i="3" s="1"/>
  <c r="M20" i="3"/>
  <c r="U20" i="3" s="1"/>
  <c r="C9" i="3"/>
  <c r="H8" i="3" s="1"/>
  <c r="Q12" i="3"/>
  <c r="Q13" i="3"/>
  <c r="Q14" i="3"/>
  <c r="Q15" i="3"/>
  <c r="Q16" i="3"/>
  <c r="Q17" i="3"/>
  <c r="Q18" i="3"/>
  <c r="Q19" i="3"/>
  <c r="Q20" i="3"/>
  <c r="Q21" i="3"/>
  <c r="Q22" i="3"/>
  <c r="AE3" i="4"/>
  <c r="Q11" i="5"/>
  <c r="M9" i="6"/>
  <c r="U9" i="6" s="1"/>
  <c r="M15" i="6"/>
  <c r="U15" i="6" s="1"/>
  <c r="M21" i="6"/>
  <c r="U21" i="6" s="1"/>
  <c r="R8" i="7"/>
  <c r="P10" i="7"/>
  <c r="AH3" i="8"/>
  <c r="AQ3" i="8" s="1"/>
  <c r="Q11" i="8"/>
  <c r="M9" i="9"/>
  <c r="U9" i="9" s="1"/>
  <c r="M15" i="9"/>
  <c r="U15" i="9" s="1"/>
  <c r="M21" i="9"/>
  <c r="U21" i="9" s="1"/>
  <c r="V10" i="9"/>
  <c r="R9" i="10"/>
  <c r="Q10" i="10"/>
  <c r="R5" i="12"/>
  <c r="R8" i="12"/>
  <c r="R14" i="12"/>
  <c r="V17" i="12"/>
  <c r="R20" i="12"/>
  <c r="V23" i="12"/>
  <c r="Q10" i="13"/>
  <c r="Q21" i="13"/>
  <c r="Q12" i="14"/>
  <c r="Q15" i="14"/>
  <c r="Q18" i="14"/>
  <c r="Q21" i="14"/>
  <c r="M23" i="15"/>
  <c r="U23" i="15" s="1"/>
  <c r="M17" i="15"/>
  <c r="U17" i="15" s="1"/>
  <c r="M11" i="15"/>
  <c r="U11" i="15" s="1"/>
  <c r="M5" i="15"/>
  <c r="U5" i="15" s="1"/>
  <c r="M20" i="15"/>
  <c r="U20" i="15" s="1"/>
  <c r="M14" i="15"/>
  <c r="U14" i="15" s="1"/>
  <c r="M8" i="15"/>
  <c r="U8" i="15" s="1"/>
  <c r="M12" i="15"/>
  <c r="U12" i="15" s="1"/>
  <c r="M21" i="15"/>
  <c r="U21" i="15" s="1"/>
  <c r="V15" i="15"/>
  <c r="V21" i="15"/>
  <c r="H22" i="15"/>
  <c r="R23" i="16"/>
  <c r="R22" i="16"/>
  <c r="R21" i="16"/>
  <c r="R20" i="16"/>
  <c r="R19" i="16"/>
  <c r="R18" i="16"/>
  <c r="R17" i="16"/>
  <c r="R16" i="16"/>
  <c r="R15" i="16"/>
  <c r="R14" i="16"/>
  <c r="R13" i="16"/>
  <c r="R12" i="16"/>
  <c r="R7" i="16"/>
  <c r="R6" i="16"/>
  <c r="R10" i="16"/>
  <c r="R3" i="16"/>
  <c r="C9" i="16"/>
  <c r="H10" i="18"/>
  <c r="I10" i="18" s="1"/>
  <c r="J10" i="18" s="1"/>
  <c r="M22" i="19"/>
  <c r="U22" i="19" s="1"/>
  <c r="M16" i="19"/>
  <c r="U16" i="19" s="1"/>
  <c r="M10" i="19"/>
  <c r="U10" i="19" s="1"/>
  <c r="M4" i="19"/>
  <c r="U4" i="19" s="1"/>
  <c r="X4" i="19" s="1"/>
  <c r="M20" i="19"/>
  <c r="U20" i="19" s="1"/>
  <c r="M14" i="19"/>
  <c r="U14" i="19" s="1"/>
  <c r="M8" i="19"/>
  <c r="U8" i="19" s="1"/>
  <c r="M23" i="19"/>
  <c r="U23" i="19" s="1"/>
  <c r="M17" i="19"/>
  <c r="U17" i="19" s="1"/>
  <c r="M11" i="19"/>
  <c r="U11" i="19" s="1"/>
  <c r="M5" i="19"/>
  <c r="U5" i="19" s="1"/>
  <c r="M15" i="19"/>
  <c r="U15" i="19" s="1"/>
  <c r="V10" i="19"/>
  <c r="V8" i="19"/>
  <c r="V11" i="19"/>
  <c r="V5" i="19"/>
  <c r="M18" i="20"/>
  <c r="U18" i="20" s="1"/>
  <c r="M12" i="20"/>
  <c r="U12" i="20" s="1"/>
  <c r="M6" i="20"/>
  <c r="U6" i="20" s="1"/>
  <c r="M22" i="20"/>
  <c r="U22" i="20" s="1"/>
  <c r="M16" i="20"/>
  <c r="U16" i="20" s="1"/>
  <c r="M10" i="20"/>
  <c r="U10" i="20" s="1"/>
  <c r="M4" i="20"/>
  <c r="U4" i="20" s="1"/>
  <c r="X4" i="20" s="1"/>
  <c r="AH4" i="20" s="1"/>
  <c r="M19" i="20"/>
  <c r="U19" i="20" s="1"/>
  <c r="M13" i="20"/>
  <c r="U13" i="20" s="1"/>
  <c r="M7" i="20"/>
  <c r="U7" i="20" s="1"/>
  <c r="M15" i="20"/>
  <c r="U15" i="20" s="1"/>
  <c r="R12" i="20"/>
  <c r="R14" i="20"/>
  <c r="R16" i="20"/>
  <c r="R18" i="20"/>
  <c r="R20" i="20"/>
  <c r="R22" i="20"/>
  <c r="H16" i="23"/>
  <c r="H12" i="24"/>
  <c r="H18" i="24"/>
  <c r="AH3" i="2"/>
  <c r="AQ3" i="2" s="1"/>
  <c r="M9" i="3"/>
  <c r="U9" i="3" s="1"/>
  <c r="M15" i="3"/>
  <c r="U15" i="3" s="1"/>
  <c r="AH3" i="5"/>
  <c r="AQ3" i="5" s="1"/>
  <c r="C9" i="5"/>
  <c r="H22" i="5" s="1"/>
  <c r="I22" i="5" s="1"/>
  <c r="J22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AH4" i="6" s="1"/>
  <c r="M10" i="6"/>
  <c r="U10" i="6" s="1"/>
  <c r="M16" i="6"/>
  <c r="U16" i="6" s="1"/>
  <c r="C9" i="8"/>
  <c r="H23" i="8" s="1"/>
  <c r="Q12" i="8"/>
  <c r="Q13" i="8"/>
  <c r="Q14" i="8"/>
  <c r="Q15" i="8"/>
  <c r="Q16" i="8"/>
  <c r="Q17" i="8"/>
  <c r="Q18" i="8"/>
  <c r="Q19" i="8"/>
  <c r="Q20" i="8"/>
  <c r="Q21" i="8"/>
  <c r="Q22" i="8"/>
  <c r="M4" i="9"/>
  <c r="U4" i="9" s="1"/>
  <c r="X4" i="9" s="1"/>
  <c r="AH4" i="9" s="1"/>
  <c r="M10" i="9"/>
  <c r="U10" i="9" s="1"/>
  <c r="M16" i="9"/>
  <c r="U16" i="9" s="1"/>
  <c r="AH3" i="10"/>
  <c r="AQ3" i="10" s="1"/>
  <c r="R10" i="10"/>
  <c r="Z4" i="12"/>
  <c r="R9" i="12"/>
  <c r="H11" i="12"/>
  <c r="V12" i="12"/>
  <c r="R15" i="12"/>
  <c r="R21" i="12"/>
  <c r="C9" i="13"/>
  <c r="H16" i="13" s="1"/>
  <c r="I16" i="13" s="1"/>
  <c r="J16" i="13" s="1"/>
  <c r="Q11" i="13"/>
  <c r="Q22" i="13"/>
  <c r="R23" i="14"/>
  <c r="R22" i="14"/>
  <c r="R21" i="14"/>
  <c r="R20" i="14"/>
  <c r="R19" i="14"/>
  <c r="R18" i="14"/>
  <c r="R17" i="14"/>
  <c r="R16" i="14"/>
  <c r="R15" i="14"/>
  <c r="R14" i="14"/>
  <c r="R13" i="14"/>
  <c r="R12" i="14"/>
  <c r="R7" i="14"/>
  <c r="R6" i="14"/>
  <c r="R9" i="14"/>
  <c r="R4" i="14"/>
  <c r="P8" i="14"/>
  <c r="P13" i="14"/>
  <c r="P16" i="14"/>
  <c r="P19" i="14"/>
  <c r="M4" i="15"/>
  <c r="U4" i="15" s="1"/>
  <c r="X4" i="15" s="1"/>
  <c r="AH4" i="15" s="1"/>
  <c r="M13" i="15"/>
  <c r="U13" i="15" s="1"/>
  <c r="M22" i="15"/>
  <c r="U22" i="15" s="1"/>
  <c r="H6" i="15"/>
  <c r="H7" i="15"/>
  <c r="V9" i="15"/>
  <c r="V12" i="15"/>
  <c r="V16" i="15"/>
  <c r="H17" i="15"/>
  <c r="V22" i="15"/>
  <c r="R11" i="16"/>
  <c r="P5" i="17"/>
  <c r="P7" i="17"/>
  <c r="H8" i="17"/>
  <c r="I8" i="17" s="1"/>
  <c r="J8" i="17" s="1"/>
  <c r="P9" i="17"/>
  <c r="AI3" i="18"/>
  <c r="Y5" i="18"/>
  <c r="R11" i="18"/>
  <c r="R5" i="18"/>
  <c r="R9" i="18"/>
  <c r="R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7" i="18"/>
  <c r="R6" i="18"/>
  <c r="P6" i="18"/>
  <c r="AN3" i="19"/>
  <c r="M6" i="19"/>
  <c r="U6" i="19" s="1"/>
  <c r="M18" i="19"/>
  <c r="U18" i="19" s="1"/>
  <c r="H6" i="19"/>
  <c r="H7" i="19"/>
  <c r="M5" i="20"/>
  <c r="U5" i="20" s="1"/>
  <c r="M17" i="20"/>
  <c r="U17" i="20" s="1"/>
  <c r="Z4" i="20"/>
  <c r="C9" i="21"/>
  <c r="AN3" i="23"/>
  <c r="M19" i="23"/>
  <c r="U19" i="23" s="1"/>
  <c r="M13" i="23"/>
  <c r="U13" i="23" s="1"/>
  <c r="M7" i="23"/>
  <c r="U7" i="23" s="1"/>
  <c r="M23" i="23"/>
  <c r="U23" i="23" s="1"/>
  <c r="M17" i="23"/>
  <c r="U17" i="23" s="1"/>
  <c r="M11" i="23"/>
  <c r="U11" i="23" s="1"/>
  <c r="M5" i="23"/>
  <c r="U5" i="23" s="1"/>
  <c r="M20" i="23"/>
  <c r="U20" i="23" s="1"/>
  <c r="M14" i="23"/>
  <c r="U14" i="23" s="1"/>
  <c r="M8" i="23"/>
  <c r="U8" i="23" s="1"/>
  <c r="M15" i="23"/>
  <c r="U15" i="23" s="1"/>
  <c r="H6" i="23"/>
  <c r="H9" i="23"/>
  <c r="V23" i="23"/>
  <c r="V22" i="23"/>
  <c r="V21" i="23"/>
  <c r="V11" i="23"/>
  <c r="V5" i="23"/>
  <c r="V8" i="23"/>
  <c r="V16" i="23"/>
  <c r="H17" i="23"/>
  <c r="H22" i="23"/>
  <c r="H5" i="24"/>
  <c r="H17" i="24"/>
  <c r="H23" i="24"/>
  <c r="Y5" i="27"/>
  <c r="H9" i="31"/>
  <c r="I9" i="31" s="1"/>
  <c r="J9" i="31" s="1"/>
  <c r="M9" i="13"/>
  <c r="U9" i="13" s="1"/>
  <c r="M15" i="13"/>
  <c r="U15" i="13" s="1"/>
  <c r="M6" i="14"/>
  <c r="U6" i="14" s="1"/>
  <c r="M12" i="14"/>
  <c r="U12" i="14" s="1"/>
  <c r="M18" i="14"/>
  <c r="U18" i="14" s="1"/>
  <c r="V6" i="14"/>
  <c r="V7" i="14"/>
  <c r="V12" i="14"/>
  <c r="V13" i="14"/>
  <c r="V14" i="14"/>
  <c r="V15" i="14"/>
  <c r="V16" i="14"/>
  <c r="V17" i="14"/>
  <c r="V18" i="14"/>
  <c r="V19" i="14"/>
  <c r="V20" i="14"/>
  <c r="V21" i="14"/>
  <c r="V22" i="14"/>
  <c r="R5" i="15"/>
  <c r="R11" i="15"/>
  <c r="M4" i="16"/>
  <c r="U4" i="16" s="1"/>
  <c r="X4" i="16" s="1"/>
  <c r="M10" i="16"/>
  <c r="U10" i="16" s="1"/>
  <c r="M16" i="16"/>
  <c r="U16" i="16" s="1"/>
  <c r="M22" i="16"/>
  <c r="U22" i="16" s="1"/>
  <c r="Q8" i="16"/>
  <c r="M6" i="17"/>
  <c r="U6" i="17" s="1"/>
  <c r="M12" i="17"/>
  <c r="U12" i="17" s="1"/>
  <c r="M18" i="17"/>
  <c r="U18" i="17" s="1"/>
  <c r="M9" i="18"/>
  <c r="U9" i="18" s="1"/>
  <c r="M15" i="18"/>
  <c r="U15" i="18" s="1"/>
  <c r="P3" i="19"/>
  <c r="AF3" i="19" s="1"/>
  <c r="AO3" i="19" s="1"/>
  <c r="M9" i="21"/>
  <c r="U9" i="21" s="1"/>
  <c r="M15" i="21"/>
  <c r="U15" i="21" s="1"/>
  <c r="V4" i="21"/>
  <c r="Y4" i="21" s="1"/>
  <c r="Z4" i="21" s="1"/>
  <c r="Q8" i="21"/>
  <c r="M6" i="22"/>
  <c r="U6" i="22" s="1"/>
  <c r="M12" i="22"/>
  <c r="U12" i="22" s="1"/>
  <c r="M18" i="22"/>
  <c r="U18" i="22" s="1"/>
  <c r="R4" i="22"/>
  <c r="AH4" i="22" s="1"/>
  <c r="AQ4" i="22" s="1"/>
  <c r="V6" i="22"/>
  <c r="V7" i="22"/>
  <c r="R9" i="22"/>
  <c r="V12" i="22"/>
  <c r="V13" i="22"/>
  <c r="V14" i="22"/>
  <c r="V15" i="22"/>
  <c r="V16" i="22"/>
  <c r="V17" i="22"/>
  <c r="V18" i="22"/>
  <c r="V19" i="22"/>
  <c r="V20" i="22"/>
  <c r="V21" i="22"/>
  <c r="V22" i="22"/>
  <c r="R5" i="23"/>
  <c r="Q6" i="23"/>
  <c r="Q7" i="23"/>
  <c r="R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M4" i="24"/>
  <c r="U4" i="24" s="1"/>
  <c r="X4" i="24" s="1"/>
  <c r="M10" i="24"/>
  <c r="U10" i="24" s="1"/>
  <c r="M16" i="24"/>
  <c r="U16" i="24" s="1"/>
  <c r="M22" i="24"/>
  <c r="U22" i="24" s="1"/>
  <c r="Q8" i="24"/>
  <c r="M6" i="25"/>
  <c r="U6" i="25" s="1"/>
  <c r="M12" i="25"/>
  <c r="U12" i="25" s="1"/>
  <c r="M18" i="25"/>
  <c r="U18" i="25" s="1"/>
  <c r="M24" i="25"/>
  <c r="U24" i="25" s="1"/>
  <c r="M30" i="25"/>
  <c r="U30" i="25" s="1"/>
  <c r="M36" i="25"/>
  <c r="U36" i="25" s="1"/>
  <c r="M42" i="25"/>
  <c r="U42" i="25" s="1"/>
  <c r="M48" i="25"/>
  <c r="U48" i="25" s="1"/>
  <c r="M54" i="25"/>
  <c r="U54" i="25" s="1"/>
  <c r="M60" i="25"/>
  <c r="U60" i="25" s="1"/>
  <c r="M66" i="25"/>
  <c r="U66" i="25" s="1"/>
  <c r="M72" i="25"/>
  <c r="U72" i="25" s="1"/>
  <c r="M78" i="25"/>
  <c r="U78" i="25" s="1"/>
  <c r="M84" i="25"/>
  <c r="U84" i="25" s="1"/>
  <c r="M90" i="25"/>
  <c r="U90" i="25" s="1"/>
  <c r="M96" i="25"/>
  <c r="U96" i="25" s="1"/>
  <c r="Q5" i="25"/>
  <c r="H6" i="25"/>
  <c r="I6" i="25" s="1"/>
  <c r="J6" i="25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90"/>
  <c r="Q3" i="90" s="1"/>
  <c r="AG3" i="90" s="1"/>
  <c r="AP3" i="90" s="1"/>
  <c r="B8" i="89"/>
  <c r="Q3" i="89" s="1"/>
  <c r="AG3" i="89" s="1"/>
  <c r="AP3" i="89" s="1"/>
  <c r="B8" i="87"/>
  <c r="Q3" i="87" s="1"/>
  <c r="AG3" i="87" s="1"/>
  <c r="AP3" i="87" s="1"/>
  <c r="B8" i="84"/>
  <c r="Q3" i="84" s="1"/>
  <c r="AG3" i="84" s="1"/>
  <c r="AP3" i="84" s="1"/>
  <c r="B8" i="86"/>
  <c r="Q3" i="86" s="1"/>
  <c r="AG3" i="86" s="1"/>
  <c r="AP3" i="86" s="1"/>
  <c r="B8" i="88"/>
  <c r="Q3" i="88" s="1"/>
  <c r="AG3" i="88" s="1"/>
  <c r="AP3" i="88" s="1"/>
  <c r="B8" i="85"/>
  <c r="Q3" i="85" s="1"/>
  <c r="AG3" i="85" s="1"/>
  <c r="AP3" i="85" s="1"/>
  <c r="B8" i="83"/>
  <c r="Q3" i="83" s="1"/>
  <c r="AG3" i="83" s="1"/>
  <c r="AP3" i="83" s="1"/>
  <c r="B8" i="82"/>
  <c r="Q3" i="82" s="1"/>
  <c r="AG3" i="82" s="1"/>
  <c r="AP3" i="82" s="1"/>
  <c r="B8" i="80"/>
  <c r="Q3" i="80" s="1"/>
  <c r="AG3" i="80" s="1"/>
  <c r="AP3" i="80" s="1"/>
  <c r="B8" i="81"/>
  <c r="Q3" i="81" s="1"/>
  <c r="AG3" i="81" s="1"/>
  <c r="AP3" i="81" s="1"/>
  <c r="B8" i="76"/>
  <c r="Q3" i="76" s="1"/>
  <c r="AG3" i="76" s="1"/>
  <c r="AP3" i="76" s="1"/>
  <c r="B8" i="78"/>
  <c r="Q3" i="78" s="1"/>
  <c r="AG3" i="78" s="1"/>
  <c r="AP3" i="78" s="1"/>
  <c r="B8" i="79"/>
  <c r="Q3" i="79" s="1"/>
  <c r="AG3" i="79" s="1"/>
  <c r="AP3" i="79" s="1"/>
  <c r="B8" i="77"/>
  <c r="Q3" i="77" s="1"/>
  <c r="AG3" i="77" s="1"/>
  <c r="AP3" i="77" s="1"/>
  <c r="B8" i="74"/>
  <c r="Q3" i="74" s="1"/>
  <c r="AG3" i="74" s="1"/>
  <c r="AP3" i="74" s="1"/>
  <c r="B8" i="75"/>
  <c r="Q3" i="75" s="1"/>
  <c r="AG3" i="75" s="1"/>
  <c r="AP3" i="75" s="1"/>
  <c r="B8" i="48"/>
  <c r="Q3" i="48" s="1"/>
  <c r="AG3" i="48" s="1"/>
  <c r="AP3" i="48" s="1"/>
  <c r="B8" i="47"/>
  <c r="Q3" i="47" s="1"/>
  <c r="AG3" i="47" s="1"/>
  <c r="AP3" i="47" s="1"/>
  <c r="B8" i="45"/>
  <c r="Q3" i="45" s="1"/>
  <c r="AG3" i="45" s="1"/>
  <c r="AP3" i="45" s="1"/>
  <c r="B8" i="44"/>
  <c r="Q3" i="44" s="1"/>
  <c r="AG3" i="44" s="1"/>
  <c r="AP3" i="44" s="1"/>
  <c r="B8" i="43"/>
  <c r="Q3" i="43" s="1"/>
  <c r="AG3" i="43" s="1"/>
  <c r="B8" i="38"/>
  <c r="Q3" i="38" s="1"/>
  <c r="AG3" i="38" s="1"/>
  <c r="AP3" i="38" s="1"/>
  <c r="B8" i="46"/>
  <c r="Q3" i="46" s="1"/>
  <c r="AG3" i="46" s="1"/>
  <c r="AP3" i="46" s="1"/>
  <c r="B8" i="39"/>
  <c r="Q3" i="39" s="1"/>
  <c r="AG3" i="39" s="1"/>
  <c r="AP3" i="39" s="1"/>
  <c r="B8" i="42"/>
  <c r="Q3" i="42" s="1"/>
  <c r="AG3" i="42" s="1"/>
  <c r="AP3" i="42" s="1"/>
  <c r="B8" i="41"/>
  <c r="Q3" i="41" s="1"/>
  <c r="AG3" i="41" s="1"/>
  <c r="AP3" i="41" s="1"/>
  <c r="B8" i="40"/>
  <c r="Q3" i="40" s="1"/>
  <c r="AG3" i="40" s="1"/>
  <c r="AP3" i="40" s="1"/>
  <c r="B8" i="35"/>
  <c r="Q3" i="35" s="1"/>
  <c r="AG3" i="35" s="1"/>
  <c r="AP3" i="35" s="1"/>
  <c r="B8" i="32"/>
  <c r="Q3" i="32" s="1"/>
  <c r="AG3" i="32" s="1"/>
  <c r="AP3" i="32" s="1"/>
  <c r="B8" i="37"/>
  <c r="Q3" i="37" s="1"/>
  <c r="AG3" i="37" s="1"/>
  <c r="AP3" i="37" s="1"/>
  <c r="B8" i="36"/>
  <c r="Q3" i="36" s="1"/>
  <c r="AG3" i="36" s="1"/>
  <c r="AP3" i="36" s="1"/>
  <c r="B8" i="31"/>
  <c r="Q3" i="31" s="1"/>
  <c r="AG3" i="31" s="1"/>
  <c r="AP3" i="31" s="1"/>
  <c r="B8" i="34"/>
  <c r="Q3" i="34" s="1"/>
  <c r="AG3" i="34" s="1"/>
  <c r="AP3" i="34" s="1"/>
  <c r="C9" i="96"/>
  <c r="C9" i="95"/>
  <c r="C9" i="94"/>
  <c r="C9" i="93"/>
  <c r="C9" i="92"/>
  <c r="C9" i="91"/>
  <c r="C9" i="90"/>
  <c r="C9" i="89"/>
  <c r="C9" i="87"/>
  <c r="C9" i="86"/>
  <c r="C9" i="84"/>
  <c r="C9" i="88"/>
  <c r="C9" i="85"/>
  <c r="C9" i="83"/>
  <c r="C9" i="82"/>
  <c r="C9" i="80"/>
  <c r="C9" i="81"/>
  <c r="C9" i="76"/>
  <c r="C9" i="78"/>
  <c r="C9" i="79"/>
  <c r="C9" i="77"/>
  <c r="C9" i="74"/>
  <c r="C9" i="75"/>
  <c r="C9" i="48"/>
  <c r="C9" i="47"/>
  <c r="C9" i="46"/>
  <c r="C9" i="45"/>
  <c r="C9" i="44"/>
  <c r="C9" i="43"/>
  <c r="C9" i="38"/>
  <c r="C9" i="42"/>
  <c r="C9" i="39"/>
  <c r="C9" i="37"/>
  <c r="C9" i="32"/>
  <c r="C9" i="36"/>
  <c r="C9" i="31"/>
  <c r="H23" i="31" s="1"/>
  <c r="I23" i="31" s="1"/>
  <c r="J23" i="31" s="1"/>
  <c r="C9" i="41"/>
  <c r="C9" i="40"/>
  <c r="C9" i="34"/>
  <c r="C9" i="35"/>
  <c r="H11" i="25"/>
  <c r="I11" i="25" s="1"/>
  <c r="J11" i="25" s="1"/>
  <c r="M6" i="26"/>
  <c r="U6" i="26" s="1"/>
  <c r="M12" i="26"/>
  <c r="U12" i="26" s="1"/>
  <c r="M18" i="26"/>
  <c r="U18" i="26" s="1"/>
  <c r="M24" i="26"/>
  <c r="U24" i="26" s="1"/>
  <c r="M30" i="26"/>
  <c r="U30" i="26" s="1"/>
  <c r="M36" i="26"/>
  <c r="U36" i="26" s="1"/>
  <c r="M42" i="26"/>
  <c r="U42" i="26" s="1"/>
  <c r="M48" i="26"/>
  <c r="U48" i="26" s="1"/>
  <c r="M54" i="26"/>
  <c r="U54" i="26" s="1"/>
  <c r="M60" i="26"/>
  <c r="U60" i="26" s="1"/>
  <c r="M66" i="26"/>
  <c r="U66" i="26" s="1"/>
  <c r="M72" i="26"/>
  <c r="U72" i="26" s="1"/>
  <c r="M78" i="26"/>
  <c r="U78" i="26" s="1"/>
  <c r="M84" i="26"/>
  <c r="U84" i="26" s="1"/>
  <c r="R4" i="26"/>
  <c r="AH4" i="26" s="1"/>
  <c r="AQ4" i="26" s="1"/>
  <c r="H5" i="26"/>
  <c r="I5" i="26" s="1"/>
  <c r="J5" i="26" s="1"/>
  <c r="K5" i="26" s="1"/>
  <c r="R10" i="26"/>
  <c r="H11" i="26"/>
  <c r="I11" i="26" s="1"/>
  <c r="J11" i="26" s="1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V6" i="27"/>
  <c r="R9" i="27"/>
  <c r="H10" i="27"/>
  <c r="I10" i="27" s="1"/>
  <c r="J10" i="27" s="1"/>
  <c r="V12" i="27"/>
  <c r="H14" i="27"/>
  <c r="I14" i="27" s="1"/>
  <c r="J14" i="27" s="1"/>
  <c r="V15" i="27"/>
  <c r="H17" i="27"/>
  <c r="I17" i="27" s="1"/>
  <c r="J17" i="27" s="1"/>
  <c r="V18" i="27"/>
  <c r="H20" i="27"/>
  <c r="I20" i="27" s="1"/>
  <c r="J20" i="27" s="1"/>
  <c r="V21" i="27"/>
  <c r="H23" i="27"/>
  <c r="I23" i="27" s="1"/>
  <c r="J23" i="27" s="1"/>
  <c r="V24" i="27"/>
  <c r="H26" i="27"/>
  <c r="I26" i="27" s="1"/>
  <c r="J26" i="27" s="1"/>
  <c r="V27" i="27"/>
  <c r="H29" i="27"/>
  <c r="I29" i="27" s="1"/>
  <c r="J29" i="27" s="1"/>
  <c r="V30" i="27"/>
  <c r="H32" i="27"/>
  <c r="I32" i="27" s="1"/>
  <c r="J32" i="27" s="1"/>
  <c r="V33" i="27"/>
  <c r="H35" i="27"/>
  <c r="I35" i="27" s="1"/>
  <c r="J35" i="27" s="1"/>
  <c r="V36" i="27"/>
  <c r="H38" i="27"/>
  <c r="I38" i="27" s="1"/>
  <c r="J38" i="27" s="1"/>
  <c r="V39" i="27"/>
  <c r="H41" i="27"/>
  <c r="I41" i="27" s="1"/>
  <c r="J41" i="27" s="1"/>
  <c r="V42" i="27"/>
  <c r="H44" i="27"/>
  <c r="I44" i="27" s="1"/>
  <c r="J44" i="27" s="1"/>
  <c r="V45" i="27"/>
  <c r="H47" i="27"/>
  <c r="I47" i="27" s="1"/>
  <c r="J47" i="27" s="1"/>
  <c r="V48" i="27"/>
  <c r="H50" i="27"/>
  <c r="I50" i="27" s="1"/>
  <c r="J50" i="27" s="1"/>
  <c r="V51" i="27"/>
  <c r="H53" i="27"/>
  <c r="I53" i="27" s="1"/>
  <c r="J53" i="27" s="1"/>
  <c r="V54" i="27"/>
  <c r="H56" i="27"/>
  <c r="I56" i="27" s="1"/>
  <c r="J56" i="27" s="1"/>
  <c r="V57" i="27"/>
  <c r="H59" i="27"/>
  <c r="I59" i="27" s="1"/>
  <c r="J59" i="27" s="1"/>
  <c r="V60" i="27"/>
  <c r="H62" i="27"/>
  <c r="I62" i="27" s="1"/>
  <c r="J62" i="27" s="1"/>
  <c r="V63" i="27"/>
  <c r="H65" i="27"/>
  <c r="I65" i="27" s="1"/>
  <c r="J65" i="27" s="1"/>
  <c r="V66" i="27"/>
  <c r="H68" i="27"/>
  <c r="I68" i="27" s="1"/>
  <c r="J68" i="27" s="1"/>
  <c r="V69" i="27"/>
  <c r="H71" i="27"/>
  <c r="I71" i="27" s="1"/>
  <c r="J71" i="27" s="1"/>
  <c r="V72" i="27"/>
  <c r="H74" i="27"/>
  <c r="I74" i="27" s="1"/>
  <c r="J74" i="27" s="1"/>
  <c r="V75" i="27"/>
  <c r="H77" i="27"/>
  <c r="I77" i="27" s="1"/>
  <c r="J77" i="27" s="1"/>
  <c r="M8" i="28"/>
  <c r="U8" i="28" s="1"/>
  <c r="M14" i="28"/>
  <c r="U14" i="28" s="1"/>
  <c r="M20" i="28"/>
  <c r="U20" i="28" s="1"/>
  <c r="M26" i="28"/>
  <c r="U26" i="28" s="1"/>
  <c r="M32" i="28"/>
  <c r="U32" i="28" s="1"/>
  <c r="M38" i="28"/>
  <c r="U38" i="28" s="1"/>
  <c r="M44" i="28"/>
  <c r="U44" i="28" s="1"/>
  <c r="M50" i="28"/>
  <c r="U50" i="28" s="1"/>
  <c r="M56" i="28"/>
  <c r="U56" i="28" s="1"/>
  <c r="M62" i="28"/>
  <c r="U62" i="28" s="1"/>
  <c r="M68" i="28"/>
  <c r="U68" i="28" s="1"/>
  <c r="R6" i="28"/>
  <c r="V69" i="28"/>
  <c r="V66" i="28"/>
  <c r="V63" i="28"/>
  <c r="V60" i="28"/>
  <c r="V57" i="28"/>
  <c r="V54" i="28"/>
  <c r="V51" i="28"/>
  <c r="V48" i="28"/>
  <c r="V45" i="28"/>
  <c r="V42" i="28"/>
  <c r="V39" i="28"/>
  <c r="V36" i="28"/>
  <c r="V33" i="28"/>
  <c r="V30" i="28"/>
  <c r="V27" i="28"/>
  <c r="V24" i="28"/>
  <c r="V21" i="28"/>
  <c r="V18" i="28"/>
  <c r="V67" i="28"/>
  <c r="V64" i="28"/>
  <c r="V61" i="28"/>
  <c r="V58" i="28"/>
  <c r="V55" i="28"/>
  <c r="V52" i="28"/>
  <c r="V49" i="28"/>
  <c r="V46" i="28"/>
  <c r="V43" i="28"/>
  <c r="V40" i="28"/>
  <c r="V37" i="28"/>
  <c r="V34" i="28"/>
  <c r="V31" i="28"/>
  <c r="V28" i="28"/>
  <c r="V25" i="28"/>
  <c r="V22" i="28"/>
  <c r="V19" i="28"/>
  <c r="V16" i="28"/>
  <c r="R12" i="28"/>
  <c r="R15" i="28"/>
  <c r="R19" i="28"/>
  <c r="R20" i="28"/>
  <c r="H23" i="28"/>
  <c r="I23" i="28" s="1"/>
  <c r="J23" i="28" s="1"/>
  <c r="V23" i="28"/>
  <c r="R28" i="28"/>
  <c r="R29" i="28"/>
  <c r="H32" i="28"/>
  <c r="I32" i="28" s="1"/>
  <c r="J32" i="28" s="1"/>
  <c r="V32" i="28"/>
  <c r="R37" i="28"/>
  <c r="R38" i="28"/>
  <c r="H41" i="28"/>
  <c r="I41" i="28" s="1"/>
  <c r="J41" i="28" s="1"/>
  <c r="V41" i="28"/>
  <c r="R46" i="28"/>
  <c r="R47" i="28"/>
  <c r="H50" i="28"/>
  <c r="I50" i="28" s="1"/>
  <c r="J50" i="28" s="1"/>
  <c r="V50" i="28"/>
  <c r="R55" i="28"/>
  <c r="R56" i="28"/>
  <c r="H59" i="28"/>
  <c r="I59" i="28" s="1"/>
  <c r="J59" i="28" s="1"/>
  <c r="V59" i="28"/>
  <c r="R64" i="28"/>
  <c r="R65" i="28"/>
  <c r="H68" i="28"/>
  <c r="I68" i="28" s="1"/>
  <c r="J68" i="28" s="1"/>
  <c r="V68" i="28"/>
  <c r="M11" i="29"/>
  <c r="U11" i="29" s="1"/>
  <c r="M20" i="29"/>
  <c r="U20" i="29" s="1"/>
  <c r="M29" i="29"/>
  <c r="U29" i="29" s="1"/>
  <c r="M38" i="29"/>
  <c r="U38" i="29" s="1"/>
  <c r="M47" i="29"/>
  <c r="U47" i="29" s="1"/>
  <c r="M56" i="29"/>
  <c r="U56" i="29" s="1"/>
  <c r="M65" i="29"/>
  <c r="U65" i="29" s="1"/>
  <c r="M74" i="29"/>
  <c r="U74" i="29" s="1"/>
  <c r="M83" i="29"/>
  <c r="U83" i="29" s="1"/>
  <c r="AH3" i="30"/>
  <c r="AQ3" i="30" s="1"/>
  <c r="M9" i="30"/>
  <c r="U9" i="30" s="1"/>
  <c r="M18" i="30"/>
  <c r="U18" i="30" s="1"/>
  <c r="M27" i="30"/>
  <c r="U27" i="30" s="1"/>
  <c r="M36" i="30"/>
  <c r="U36" i="30" s="1"/>
  <c r="M45" i="30"/>
  <c r="U45" i="30" s="1"/>
  <c r="M54" i="30"/>
  <c r="U54" i="30" s="1"/>
  <c r="M63" i="30"/>
  <c r="U63" i="30" s="1"/>
  <c r="M72" i="30"/>
  <c r="U72" i="30" s="1"/>
  <c r="M79" i="31"/>
  <c r="U79" i="31" s="1"/>
  <c r="M73" i="31"/>
  <c r="U73" i="31" s="1"/>
  <c r="M67" i="31"/>
  <c r="U67" i="31" s="1"/>
  <c r="M61" i="31"/>
  <c r="U61" i="31" s="1"/>
  <c r="M55" i="31"/>
  <c r="U55" i="31" s="1"/>
  <c r="M49" i="31"/>
  <c r="U49" i="31" s="1"/>
  <c r="M43" i="31"/>
  <c r="U43" i="31" s="1"/>
  <c r="M37" i="31"/>
  <c r="U37" i="31" s="1"/>
  <c r="M31" i="31"/>
  <c r="U31" i="31" s="1"/>
  <c r="M25" i="31"/>
  <c r="U25" i="31" s="1"/>
  <c r="M19" i="31"/>
  <c r="U19" i="31" s="1"/>
  <c r="M13" i="31"/>
  <c r="U13" i="31" s="1"/>
  <c r="M7" i="31"/>
  <c r="U7" i="31" s="1"/>
  <c r="M77" i="31"/>
  <c r="U77" i="31" s="1"/>
  <c r="M71" i="31"/>
  <c r="U71" i="31" s="1"/>
  <c r="M65" i="31"/>
  <c r="U65" i="31" s="1"/>
  <c r="M59" i="31"/>
  <c r="U59" i="31" s="1"/>
  <c r="M53" i="31"/>
  <c r="U53" i="31" s="1"/>
  <c r="M47" i="31"/>
  <c r="U47" i="31" s="1"/>
  <c r="M41" i="31"/>
  <c r="U41" i="31" s="1"/>
  <c r="M35" i="31"/>
  <c r="U35" i="31" s="1"/>
  <c r="M29" i="31"/>
  <c r="U29" i="31" s="1"/>
  <c r="M23" i="31"/>
  <c r="U23" i="31" s="1"/>
  <c r="M17" i="31"/>
  <c r="U17" i="31" s="1"/>
  <c r="M11" i="31"/>
  <c r="U11" i="31" s="1"/>
  <c r="M5" i="31"/>
  <c r="U5" i="31" s="1"/>
  <c r="M12" i="31"/>
  <c r="U12" i="31" s="1"/>
  <c r="M21" i="31"/>
  <c r="U21" i="31" s="1"/>
  <c r="M30" i="31"/>
  <c r="U30" i="31" s="1"/>
  <c r="M39" i="31"/>
  <c r="U39" i="31" s="1"/>
  <c r="M48" i="31"/>
  <c r="U48" i="31" s="1"/>
  <c r="M57" i="31"/>
  <c r="U57" i="31" s="1"/>
  <c r="M66" i="31"/>
  <c r="U66" i="31" s="1"/>
  <c r="M75" i="31"/>
  <c r="U75" i="31" s="1"/>
  <c r="H7" i="31"/>
  <c r="I7" i="31" s="1"/>
  <c r="J7" i="31" s="1"/>
  <c r="H8" i="31"/>
  <c r="I8" i="31" s="1"/>
  <c r="J8" i="31" s="1"/>
  <c r="V11" i="31"/>
  <c r="H12" i="31"/>
  <c r="I12" i="31" s="1"/>
  <c r="J12" i="31" s="1"/>
  <c r="V12" i="31"/>
  <c r="R17" i="31"/>
  <c r="R18" i="31"/>
  <c r="H21" i="31"/>
  <c r="I21" i="31" s="1"/>
  <c r="J21" i="31" s="1"/>
  <c r="R30" i="31"/>
  <c r="H35" i="31"/>
  <c r="I35" i="31" s="1"/>
  <c r="J35" i="31" s="1"/>
  <c r="R39" i="31"/>
  <c r="H44" i="31"/>
  <c r="I44" i="31" s="1"/>
  <c r="J44" i="31" s="1"/>
  <c r="R48" i="31"/>
  <c r="R57" i="31"/>
  <c r="R66" i="31"/>
  <c r="R75" i="31"/>
  <c r="H42" i="32"/>
  <c r="I42" i="32" s="1"/>
  <c r="J42" i="32" s="1"/>
  <c r="V15" i="33"/>
  <c r="H24" i="34"/>
  <c r="I24" i="34" s="1"/>
  <c r="J24" i="34" s="1"/>
  <c r="H51" i="34"/>
  <c r="I51" i="34" s="1"/>
  <c r="J51" i="34" s="1"/>
  <c r="AH3" i="25"/>
  <c r="AQ3" i="25" s="1"/>
  <c r="C8" i="96"/>
  <c r="C8" i="95"/>
  <c r="C8" i="94"/>
  <c r="C8" i="93"/>
  <c r="C8" i="92"/>
  <c r="C8" i="90"/>
  <c r="C8" i="91"/>
  <c r="C8" i="89"/>
  <c r="C8" i="88"/>
  <c r="C8" i="86"/>
  <c r="C8" i="85"/>
  <c r="C8" i="87"/>
  <c r="C8" i="83"/>
  <c r="C8" i="82"/>
  <c r="C8" i="84"/>
  <c r="C8" i="80"/>
  <c r="C8" i="81"/>
  <c r="C8" i="76"/>
  <c r="C8" i="78"/>
  <c r="C8" i="75"/>
  <c r="C8" i="79"/>
  <c r="C8" i="77"/>
  <c r="C8" i="74"/>
  <c r="C8" i="48"/>
  <c r="C8" i="46"/>
  <c r="C8" i="45"/>
  <c r="C8" i="47"/>
  <c r="C8" i="40"/>
  <c r="C8" i="44"/>
  <c r="C8" i="42"/>
  <c r="C8" i="41"/>
  <c r="C8" i="38"/>
  <c r="C8" i="37"/>
  <c r="C8" i="39"/>
  <c r="C8" i="43"/>
  <c r="C8" i="36"/>
  <c r="C8" i="34"/>
  <c r="C8" i="33"/>
  <c r="C8" i="35"/>
  <c r="C8" i="32"/>
  <c r="Q9" i="25"/>
  <c r="Q13" i="25"/>
  <c r="Q16" i="25"/>
  <c r="Q19" i="25"/>
  <c r="Q22" i="25"/>
  <c r="Q25" i="25"/>
  <c r="Q28" i="25"/>
  <c r="Q31" i="25"/>
  <c r="Q34" i="25"/>
  <c r="Q37" i="25"/>
  <c r="Q40" i="25"/>
  <c r="Q43" i="25"/>
  <c r="Q46" i="25"/>
  <c r="Q49" i="25"/>
  <c r="Q52" i="25"/>
  <c r="Q55" i="25"/>
  <c r="Q58" i="25"/>
  <c r="Q61" i="25"/>
  <c r="Q64" i="25"/>
  <c r="Q67" i="25"/>
  <c r="Q70" i="25"/>
  <c r="Q73" i="25"/>
  <c r="Q76" i="25"/>
  <c r="Q79" i="25"/>
  <c r="Q82" i="25"/>
  <c r="Q85" i="25"/>
  <c r="Q88" i="25"/>
  <c r="Q91" i="25"/>
  <c r="Q94" i="25"/>
  <c r="Q97" i="25"/>
  <c r="AH3" i="26"/>
  <c r="AQ3" i="26" s="1"/>
  <c r="V63" i="26"/>
  <c r="V66" i="26"/>
  <c r="V69" i="26"/>
  <c r="V72" i="26"/>
  <c r="V75" i="26"/>
  <c r="V78" i="26"/>
  <c r="V81" i="26"/>
  <c r="V84" i="26"/>
  <c r="V87" i="26"/>
  <c r="AE3" i="27"/>
  <c r="R7" i="27"/>
  <c r="R8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M69" i="28"/>
  <c r="U69" i="28" s="1"/>
  <c r="H12" i="28"/>
  <c r="I12" i="28" s="1"/>
  <c r="J12" i="28" s="1"/>
  <c r="H15" i="28"/>
  <c r="I15" i="28" s="1"/>
  <c r="J15" i="28" s="1"/>
  <c r="H21" i="28"/>
  <c r="I21" i="28" s="1"/>
  <c r="J21" i="28" s="1"/>
  <c r="H22" i="28"/>
  <c r="I22" i="28" s="1"/>
  <c r="J22" i="28" s="1"/>
  <c r="H30" i="28"/>
  <c r="I30" i="28" s="1"/>
  <c r="J30" i="28" s="1"/>
  <c r="H31" i="28"/>
  <c r="I31" i="28" s="1"/>
  <c r="J31" i="28" s="1"/>
  <c r="H39" i="28"/>
  <c r="I39" i="28" s="1"/>
  <c r="J39" i="28" s="1"/>
  <c r="H40" i="28"/>
  <c r="I40" i="28" s="1"/>
  <c r="J40" i="28" s="1"/>
  <c r="H48" i="28"/>
  <c r="I48" i="28" s="1"/>
  <c r="J48" i="28" s="1"/>
  <c r="H49" i="28"/>
  <c r="I49" i="28" s="1"/>
  <c r="J49" i="28" s="1"/>
  <c r="H57" i="28"/>
  <c r="I57" i="28" s="1"/>
  <c r="J57" i="28" s="1"/>
  <c r="H58" i="28"/>
  <c r="I58" i="28" s="1"/>
  <c r="J58" i="28" s="1"/>
  <c r="H66" i="28"/>
  <c r="I66" i="28" s="1"/>
  <c r="J66" i="28" s="1"/>
  <c r="H67" i="28"/>
  <c r="I67" i="28" s="1"/>
  <c r="J67" i="28" s="1"/>
  <c r="M96" i="29"/>
  <c r="U96" i="29" s="1"/>
  <c r="M90" i="29"/>
  <c r="U90" i="29" s="1"/>
  <c r="M84" i="29"/>
  <c r="U84" i="29" s="1"/>
  <c r="M78" i="29"/>
  <c r="U78" i="29" s="1"/>
  <c r="M72" i="29"/>
  <c r="U72" i="29" s="1"/>
  <c r="M66" i="29"/>
  <c r="U66" i="29" s="1"/>
  <c r="M60" i="29"/>
  <c r="U60" i="29" s="1"/>
  <c r="M54" i="29"/>
  <c r="U54" i="29" s="1"/>
  <c r="M48" i="29"/>
  <c r="U48" i="29" s="1"/>
  <c r="M42" i="29"/>
  <c r="U42" i="29" s="1"/>
  <c r="M36" i="29"/>
  <c r="U36" i="29" s="1"/>
  <c r="M30" i="29"/>
  <c r="U30" i="29" s="1"/>
  <c r="M24" i="29"/>
  <c r="U24" i="29" s="1"/>
  <c r="M18" i="29"/>
  <c r="U18" i="29" s="1"/>
  <c r="M12" i="29"/>
  <c r="U12" i="29" s="1"/>
  <c r="M6" i="29"/>
  <c r="U6" i="29" s="1"/>
  <c r="M94" i="29"/>
  <c r="U94" i="29" s="1"/>
  <c r="M88" i="29"/>
  <c r="U88" i="29" s="1"/>
  <c r="M82" i="29"/>
  <c r="U82" i="29" s="1"/>
  <c r="M76" i="29"/>
  <c r="U76" i="29" s="1"/>
  <c r="M70" i="29"/>
  <c r="U70" i="29" s="1"/>
  <c r="M64" i="29"/>
  <c r="U64" i="29" s="1"/>
  <c r="M58" i="29"/>
  <c r="U58" i="29" s="1"/>
  <c r="M52" i="29"/>
  <c r="U52" i="29" s="1"/>
  <c r="M46" i="29"/>
  <c r="U46" i="29" s="1"/>
  <c r="M40" i="29"/>
  <c r="U40" i="29" s="1"/>
  <c r="M34" i="29"/>
  <c r="U34" i="29" s="1"/>
  <c r="M28" i="29"/>
  <c r="U28" i="29" s="1"/>
  <c r="M22" i="29"/>
  <c r="U22" i="29" s="1"/>
  <c r="M16" i="29"/>
  <c r="U16" i="29" s="1"/>
  <c r="M10" i="29"/>
  <c r="U10" i="29" s="1"/>
  <c r="M4" i="29"/>
  <c r="U4" i="29" s="1"/>
  <c r="X4" i="29" s="1"/>
  <c r="M13" i="29"/>
  <c r="U13" i="29" s="1"/>
  <c r="M21" i="29"/>
  <c r="U21" i="29" s="1"/>
  <c r="M31" i="29"/>
  <c r="U31" i="29" s="1"/>
  <c r="M39" i="29"/>
  <c r="U39" i="29" s="1"/>
  <c r="M49" i="29"/>
  <c r="U49" i="29" s="1"/>
  <c r="M57" i="29"/>
  <c r="U57" i="29" s="1"/>
  <c r="M67" i="29"/>
  <c r="U67" i="29" s="1"/>
  <c r="M75" i="29"/>
  <c r="U75" i="29" s="1"/>
  <c r="M85" i="29"/>
  <c r="U85" i="29" s="1"/>
  <c r="M93" i="29"/>
  <c r="U93" i="29" s="1"/>
  <c r="H6" i="31"/>
  <c r="I6" i="31" s="1"/>
  <c r="J6" i="31" s="1"/>
  <c r="H19" i="31"/>
  <c r="I19" i="31" s="1"/>
  <c r="J19" i="31" s="1"/>
  <c r="H27" i="31"/>
  <c r="I27" i="31" s="1"/>
  <c r="J27" i="31" s="1"/>
  <c r="H36" i="31"/>
  <c r="I36" i="31" s="1"/>
  <c r="J36" i="31" s="1"/>
  <c r="H45" i="31"/>
  <c r="I45" i="31" s="1"/>
  <c r="J45" i="31" s="1"/>
  <c r="H54" i="31"/>
  <c r="I54" i="31" s="1"/>
  <c r="J54" i="31" s="1"/>
  <c r="H63" i="31"/>
  <c r="I63" i="31" s="1"/>
  <c r="J63" i="31" s="1"/>
  <c r="H72" i="31"/>
  <c r="I72" i="31" s="1"/>
  <c r="J72" i="31" s="1"/>
  <c r="H6" i="32"/>
  <c r="I6" i="32" s="1"/>
  <c r="J6" i="32" s="1"/>
  <c r="H9" i="32"/>
  <c r="I9" i="32" s="1"/>
  <c r="J9" i="32" s="1"/>
  <c r="H21" i="32"/>
  <c r="I21" i="32" s="1"/>
  <c r="J21" i="32" s="1"/>
  <c r="H39" i="32"/>
  <c r="I39" i="32" s="1"/>
  <c r="J39" i="32" s="1"/>
  <c r="H57" i="32"/>
  <c r="I57" i="32" s="1"/>
  <c r="J57" i="32" s="1"/>
  <c r="H69" i="32"/>
  <c r="I69" i="32" s="1"/>
  <c r="J69" i="32" s="1"/>
  <c r="B8" i="33"/>
  <c r="Q3" i="33" s="1"/>
  <c r="AG3" i="33" s="1"/>
  <c r="AP3" i="33" s="1"/>
  <c r="H18" i="35"/>
  <c r="I18" i="35" s="1"/>
  <c r="J18" i="35" s="1"/>
  <c r="H5" i="25"/>
  <c r="I5" i="25" s="1"/>
  <c r="J5" i="25" s="1"/>
  <c r="K5" i="25" s="1"/>
  <c r="Q7" i="25"/>
  <c r="Q8" i="25"/>
  <c r="R7" i="26"/>
  <c r="R8" i="26"/>
  <c r="H9" i="26"/>
  <c r="I9" i="26" s="1"/>
  <c r="J9" i="26" s="1"/>
  <c r="V11" i="26"/>
  <c r="R13" i="26"/>
  <c r="R16" i="26"/>
  <c r="R19" i="26"/>
  <c r="R22" i="26"/>
  <c r="R25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H4" i="27"/>
  <c r="I4" i="27" s="1"/>
  <c r="J4" i="27" s="1"/>
  <c r="K4" i="27" s="1"/>
  <c r="K5" i="27" s="1"/>
  <c r="K6" i="27" s="1"/>
  <c r="K7" i="27" s="1"/>
  <c r="K8" i="27" s="1"/>
  <c r="K9" i="27" s="1"/>
  <c r="K10" i="27" s="1"/>
  <c r="K11" i="27" s="1"/>
  <c r="H7" i="27"/>
  <c r="I7" i="27" s="1"/>
  <c r="J7" i="27" s="1"/>
  <c r="H8" i="27"/>
  <c r="I8" i="27" s="1"/>
  <c r="J8" i="27" s="1"/>
  <c r="H13" i="27"/>
  <c r="I13" i="27" s="1"/>
  <c r="J13" i="27" s="1"/>
  <c r="H16" i="27"/>
  <c r="I16" i="27" s="1"/>
  <c r="J16" i="27" s="1"/>
  <c r="H19" i="27"/>
  <c r="I19" i="27" s="1"/>
  <c r="J19" i="27" s="1"/>
  <c r="H22" i="27"/>
  <c r="I22" i="27" s="1"/>
  <c r="J22" i="27" s="1"/>
  <c r="H25" i="27"/>
  <c r="I25" i="27" s="1"/>
  <c r="J25" i="27" s="1"/>
  <c r="H28" i="27"/>
  <c r="I28" i="27" s="1"/>
  <c r="J28" i="27" s="1"/>
  <c r="H31" i="27"/>
  <c r="I31" i="27" s="1"/>
  <c r="J31" i="27" s="1"/>
  <c r="H34" i="27"/>
  <c r="I34" i="27" s="1"/>
  <c r="J34" i="27" s="1"/>
  <c r="H37" i="27"/>
  <c r="I37" i="27" s="1"/>
  <c r="J37" i="27" s="1"/>
  <c r="H40" i="27"/>
  <c r="I40" i="27" s="1"/>
  <c r="J40" i="27" s="1"/>
  <c r="H43" i="27"/>
  <c r="I43" i="27" s="1"/>
  <c r="J43" i="27" s="1"/>
  <c r="H46" i="27"/>
  <c r="I46" i="27" s="1"/>
  <c r="J46" i="27" s="1"/>
  <c r="H49" i="27"/>
  <c r="I49" i="27" s="1"/>
  <c r="J49" i="27" s="1"/>
  <c r="H52" i="27"/>
  <c r="I52" i="27" s="1"/>
  <c r="J52" i="27" s="1"/>
  <c r="H55" i="27"/>
  <c r="I55" i="27" s="1"/>
  <c r="J55" i="27" s="1"/>
  <c r="H58" i="27"/>
  <c r="I58" i="27" s="1"/>
  <c r="J58" i="27" s="1"/>
  <c r="H61" i="27"/>
  <c r="I61" i="27" s="1"/>
  <c r="J61" i="27" s="1"/>
  <c r="H64" i="27"/>
  <c r="I64" i="27" s="1"/>
  <c r="J64" i="27" s="1"/>
  <c r="H67" i="27"/>
  <c r="I67" i="27" s="1"/>
  <c r="J67" i="27" s="1"/>
  <c r="H70" i="27"/>
  <c r="I70" i="27" s="1"/>
  <c r="J70" i="27" s="1"/>
  <c r="H73" i="27"/>
  <c r="I73" i="27" s="1"/>
  <c r="J73" i="27" s="1"/>
  <c r="H76" i="27"/>
  <c r="I76" i="27" s="1"/>
  <c r="J76" i="27" s="1"/>
  <c r="H79" i="27"/>
  <c r="I79" i="27" s="1"/>
  <c r="J79" i="27" s="1"/>
  <c r="AE3" i="28"/>
  <c r="M4" i="28"/>
  <c r="U4" i="28" s="1"/>
  <c r="X4" i="28" s="1"/>
  <c r="M10" i="28"/>
  <c r="U10" i="28" s="1"/>
  <c r="M16" i="28"/>
  <c r="U16" i="28" s="1"/>
  <c r="M22" i="28"/>
  <c r="U22" i="28" s="1"/>
  <c r="M28" i="28"/>
  <c r="U28" i="28" s="1"/>
  <c r="M34" i="28"/>
  <c r="U34" i="28" s="1"/>
  <c r="M40" i="28"/>
  <c r="U40" i="28" s="1"/>
  <c r="M46" i="28"/>
  <c r="U46" i="28" s="1"/>
  <c r="M52" i="28"/>
  <c r="U52" i="28" s="1"/>
  <c r="M58" i="28"/>
  <c r="U58" i="28" s="1"/>
  <c r="M64" i="28"/>
  <c r="U64" i="28" s="1"/>
  <c r="H5" i="28"/>
  <c r="I5" i="28" s="1"/>
  <c r="J5" i="28" s="1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C8" i="28"/>
  <c r="R10" i="28"/>
  <c r="H11" i="28"/>
  <c r="I11" i="28" s="1"/>
  <c r="J11" i="28" s="1"/>
  <c r="R14" i="28"/>
  <c r="R16" i="28"/>
  <c r="R17" i="28"/>
  <c r="H20" i="28"/>
  <c r="I20" i="28" s="1"/>
  <c r="J20" i="28" s="1"/>
  <c r="R25" i="28"/>
  <c r="R26" i="28"/>
  <c r="H29" i="28"/>
  <c r="I29" i="28" s="1"/>
  <c r="J29" i="28" s="1"/>
  <c r="R34" i="28"/>
  <c r="R35" i="28"/>
  <c r="H38" i="28"/>
  <c r="I38" i="28" s="1"/>
  <c r="J38" i="28" s="1"/>
  <c r="R43" i="28"/>
  <c r="R44" i="28"/>
  <c r="H47" i="28"/>
  <c r="I47" i="28" s="1"/>
  <c r="J47" i="28" s="1"/>
  <c r="R52" i="28"/>
  <c r="R53" i="28"/>
  <c r="H56" i="28"/>
  <c r="I56" i="28" s="1"/>
  <c r="J56" i="28" s="1"/>
  <c r="R61" i="28"/>
  <c r="R62" i="28"/>
  <c r="H65" i="28"/>
  <c r="I65" i="28" s="1"/>
  <c r="J65" i="28" s="1"/>
  <c r="M5" i="29"/>
  <c r="U5" i="29" s="1"/>
  <c r="M14" i="29"/>
  <c r="U14" i="29" s="1"/>
  <c r="M23" i="29"/>
  <c r="U23" i="29" s="1"/>
  <c r="M32" i="29"/>
  <c r="U32" i="29" s="1"/>
  <c r="M41" i="29"/>
  <c r="U41" i="29" s="1"/>
  <c r="M50" i="29"/>
  <c r="U50" i="29" s="1"/>
  <c r="M59" i="29"/>
  <c r="U59" i="29" s="1"/>
  <c r="M68" i="29"/>
  <c r="U68" i="29" s="1"/>
  <c r="M77" i="29"/>
  <c r="U77" i="29" s="1"/>
  <c r="M86" i="29"/>
  <c r="U86" i="29" s="1"/>
  <c r="M95" i="29"/>
  <c r="U95" i="29" s="1"/>
  <c r="Z4" i="29"/>
  <c r="C8" i="29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X4" i="30" s="1"/>
  <c r="M86" i="30"/>
  <c r="U86" i="30" s="1"/>
  <c r="M80" i="30"/>
  <c r="U80" i="30" s="1"/>
  <c r="M74" i="30"/>
  <c r="U74" i="30" s="1"/>
  <c r="M68" i="30"/>
  <c r="U68" i="30" s="1"/>
  <c r="M62" i="30"/>
  <c r="U62" i="30" s="1"/>
  <c r="M56" i="30"/>
  <c r="U56" i="30" s="1"/>
  <c r="M50" i="30"/>
  <c r="U50" i="30" s="1"/>
  <c r="M44" i="30"/>
  <c r="U44" i="30" s="1"/>
  <c r="M38" i="30"/>
  <c r="U38" i="30" s="1"/>
  <c r="M32" i="30"/>
  <c r="U32" i="30" s="1"/>
  <c r="M26" i="30"/>
  <c r="U26" i="30" s="1"/>
  <c r="M20" i="30"/>
  <c r="U20" i="30" s="1"/>
  <c r="M14" i="30"/>
  <c r="U14" i="30" s="1"/>
  <c r="M8" i="30"/>
  <c r="U8" i="30" s="1"/>
  <c r="M12" i="30"/>
  <c r="U12" i="30" s="1"/>
  <c r="M21" i="30"/>
  <c r="U21" i="30" s="1"/>
  <c r="M30" i="30"/>
  <c r="U30" i="30" s="1"/>
  <c r="M39" i="30"/>
  <c r="U39" i="30" s="1"/>
  <c r="M48" i="30"/>
  <c r="U48" i="30" s="1"/>
  <c r="M57" i="30"/>
  <c r="U57" i="30" s="1"/>
  <c r="M66" i="30"/>
  <c r="U66" i="30" s="1"/>
  <c r="M75" i="30"/>
  <c r="U75" i="30" s="1"/>
  <c r="M84" i="30"/>
  <c r="U84" i="30" s="1"/>
  <c r="AE3" i="31"/>
  <c r="H18" i="31"/>
  <c r="I18" i="31" s="1"/>
  <c r="J18" i="31" s="1"/>
  <c r="H32" i="31"/>
  <c r="I32" i="31" s="1"/>
  <c r="J32" i="31" s="1"/>
  <c r="H41" i="31"/>
  <c r="I41" i="31" s="1"/>
  <c r="J41" i="31" s="1"/>
  <c r="H18" i="32"/>
  <c r="I18" i="32" s="1"/>
  <c r="J18" i="32" s="1"/>
  <c r="H36" i="32"/>
  <c r="I36" i="32" s="1"/>
  <c r="J36" i="32" s="1"/>
  <c r="H54" i="32"/>
  <c r="I54" i="32" s="1"/>
  <c r="J54" i="32" s="1"/>
  <c r="Z4" i="33"/>
  <c r="AH4" i="33"/>
  <c r="H4" i="34"/>
  <c r="I4" i="34" s="1"/>
  <c r="J4" i="34" s="1"/>
  <c r="K4" i="34" s="1"/>
  <c r="H33" i="34"/>
  <c r="I33" i="34" s="1"/>
  <c r="J33" i="34" s="1"/>
  <c r="H60" i="34"/>
  <c r="I60" i="34" s="1"/>
  <c r="J60" i="34" s="1"/>
  <c r="H87" i="34"/>
  <c r="I87" i="34" s="1"/>
  <c r="J87" i="34" s="1"/>
  <c r="AQ4" i="35"/>
  <c r="M9" i="14"/>
  <c r="U9" i="14" s="1"/>
  <c r="M15" i="14"/>
  <c r="U15" i="14" s="1"/>
  <c r="M7" i="16"/>
  <c r="U7" i="16" s="1"/>
  <c r="M13" i="16"/>
  <c r="U13" i="16" s="1"/>
  <c r="M19" i="16"/>
  <c r="U19" i="16" s="1"/>
  <c r="M9" i="17"/>
  <c r="U9" i="17" s="1"/>
  <c r="M15" i="17"/>
  <c r="U15" i="17" s="1"/>
  <c r="M9" i="22"/>
  <c r="U9" i="22" s="1"/>
  <c r="M15" i="22"/>
  <c r="U15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Q9" i="23"/>
  <c r="M7" i="24"/>
  <c r="U7" i="24" s="1"/>
  <c r="M13" i="24"/>
  <c r="U13" i="24" s="1"/>
  <c r="M19" i="24"/>
  <c r="U19" i="24" s="1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Y4" i="25"/>
  <c r="Z4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10" i="26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V71" i="26"/>
  <c r="V74" i="26"/>
  <c r="V77" i="26"/>
  <c r="V80" i="26"/>
  <c r="V83" i="26"/>
  <c r="V86" i="26"/>
  <c r="V89" i="26"/>
  <c r="R6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M5" i="28"/>
  <c r="U5" i="28" s="1"/>
  <c r="M11" i="28"/>
  <c r="U11" i="28" s="1"/>
  <c r="M17" i="28"/>
  <c r="U17" i="28" s="1"/>
  <c r="M23" i="28"/>
  <c r="U23" i="28" s="1"/>
  <c r="M29" i="28"/>
  <c r="U29" i="28" s="1"/>
  <c r="M35" i="28"/>
  <c r="U35" i="28" s="1"/>
  <c r="M41" i="28"/>
  <c r="U41" i="28" s="1"/>
  <c r="M47" i="28"/>
  <c r="U47" i="28" s="1"/>
  <c r="M53" i="28"/>
  <c r="U53" i="28" s="1"/>
  <c r="M59" i="28"/>
  <c r="U59" i="28" s="1"/>
  <c r="M65" i="28"/>
  <c r="U65" i="28" s="1"/>
  <c r="R9" i="28"/>
  <c r="H18" i="28"/>
  <c r="I18" i="28" s="1"/>
  <c r="J18" i="28" s="1"/>
  <c r="H19" i="28"/>
  <c r="I19" i="28" s="1"/>
  <c r="J19" i="28" s="1"/>
  <c r="R24" i="28"/>
  <c r="H27" i="28"/>
  <c r="I27" i="28" s="1"/>
  <c r="J27" i="28" s="1"/>
  <c r="H28" i="28"/>
  <c r="I28" i="28" s="1"/>
  <c r="J28" i="28" s="1"/>
  <c r="R33" i="28"/>
  <c r="H36" i="28"/>
  <c r="I36" i="28" s="1"/>
  <c r="J36" i="28" s="1"/>
  <c r="H37" i="28"/>
  <c r="I37" i="28" s="1"/>
  <c r="J37" i="28" s="1"/>
  <c r="R42" i="28"/>
  <c r="H45" i="28"/>
  <c r="I45" i="28" s="1"/>
  <c r="J45" i="28" s="1"/>
  <c r="H46" i="28"/>
  <c r="I46" i="28" s="1"/>
  <c r="J46" i="28" s="1"/>
  <c r="R51" i="28"/>
  <c r="H54" i="28"/>
  <c r="I54" i="28" s="1"/>
  <c r="J54" i="28" s="1"/>
  <c r="H55" i="28"/>
  <c r="I55" i="28" s="1"/>
  <c r="J55" i="28" s="1"/>
  <c r="R60" i="28"/>
  <c r="H63" i="28"/>
  <c r="I63" i="28" s="1"/>
  <c r="J63" i="28" s="1"/>
  <c r="H64" i="28"/>
  <c r="I64" i="28" s="1"/>
  <c r="J64" i="28" s="1"/>
  <c r="R69" i="28"/>
  <c r="M7" i="29"/>
  <c r="U7" i="29" s="1"/>
  <c r="M15" i="29"/>
  <c r="U15" i="29" s="1"/>
  <c r="M25" i="29"/>
  <c r="U25" i="29" s="1"/>
  <c r="M33" i="29"/>
  <c r="U33" i="29" s="1"/>
  <c r="M43" i="29"/>
  <c r="U43" i="29" s="1"/>
  <c r="M51" i="29"/>
  <c r="U51" i="29" s="1"/>
  <c r="M61" i="29"/>
  <c r="U61" i="29" s="1"/>
  <c r="M69" i="29"/>
  <c r="U69" i="29" s="1"/>
  <c r="M79" i="29"/>
  <c r="U79" i="29" s="1"/>
  <c r="M87" i="29"/>
  <c r="U87" i="29" s="1"/>
  <c r="M97" i="29"/>
  <c r="U97" i="29" s="1"/>
  <c r="C9" i="29"/>
  <c r="H17" i="29"/>
  <c r="I17" i="29" s="1"/>
  <c r="J17" i="29" s="1"/>
  <c r="H23" i="29"/>
  <c r="I23" i="29" s="1"/>
  <c r="J23" i="29" s="1"/>
  <c r="H29" i="29"/>
  <c r="I29" i="29" s="1"/>
  <c r="J29" i="29" s="1"/>
  <c r="H35" i="29"/>
  <c r="I35" i="29" s="1"/>
  <c r="J35" i="29" s="1"/>
  <c r="H41" i="29"/>
  <c r="I41" i="29" s="1"/>
  <c r="J41" i="29" s="1"/>
  <c r="H47" i="29"/>
  <c r="I47" i="29" s="1"/>
  <c r="J47" i="29" s="1"/>
  <c r="H53" i="29"/>
  <c r="I53" i="29" s="1"/>
  <c r="J53" i="29" s="1"/>
  <c r="H59" i="29"/>
  <c r="I59" i="29" s="1"/>
  <c r="J59" i="29" s="1"/>
  <c r="H65" i="29"/>
  <c r="I65" i="29" s="1"/>
  <c r="J65" i="29" s="1"/>
  <c r="H71" i="29"/>
  <c r="I71" i="29" s="1"/>
  <c r="J71" i="29" s="1"/>
  <c r="H77" i="29"/>
  <c r="I77" i="29" s="1"/>
  <c r="J77" i="29" s="1"/>
  <c r="H83" i="29"/>
  <c r="I83" i="29" s="1"/>
  <c r="J83" i="29" s="1"/>
  <c r="H89" i="29"/>
  <c r="I89" i="29" s="1"/>
  <c r="J89" i="29" s="1"/>
  <c r="H95" i="29"/>
  <c r="I95" i="29" s="1"/>
  <c r="J95" i="29" s="1"/>
  <c r="M5" i="30"/>
  <c r="U5" i="30" s="1"/>
  <c r="M13" i="30"/>
  <c r="U13" i="30" s="1"/>
  <c r="M23" i="30"/>
  <c r="U23" i="30" s="1"/>
  <c r="M31" i="30"/>
  <c r="U31" i="30" s="1"/>
  <c r="M41" i="30"/>
  <c r="U41" i="30" s="1"/>
  <c r="M49" i="30"/>
  <c r="U49" i="30" s="1"/>
  <c r="M59" i="30"/>
  <c r="U59" i="30" s="1"/>
  <c r="M67" i="30"/>
  <c r="U67" i="30" s="1"/>
  <c r="M77" i="30"/>
  <c r="U77" i="30" s="1"/>
  <c r="M85" i="30"/>
  <c r="U85" i="30" s="1"/>
  <c r="B8" i="30"/>
  <c r="Q3" i="30" s="1"/>
  <c r="AG3" i="30" s="1"/>
  <c r="AP3" i="30" s="1"/>
  <c r="H4" i="31"/>
  <c r="I4" i="31" s="1"/>
  <c r="J4" i="31" s="1"/>
  <c r="K4" i="31" s="1"/>
  <c r="R4" i="31"/>
  <c r="AH4" i="31" s="1"/>
  <c r="AQ4" i="31" s="1"/>
  <c r="R9" i="31"/>
  <c r="V78" i="31"/>
  <c r="V75" i="31"/>
  <c r="V72" i="31"/>
  <c r="V69" i="31"/>
  <c r="V66" i="31"/>
  <c r="V63" i="31"/>
  <c r="V60" i="31"/>
  <c r="V57" i="31"/>
  <c r="V54" i="31"/>
  <c r="V51" i="31"/>
  <c r="V48" i="31"/>
  <c r="V45" i="31"/>
  <c r="V42" i="31"/>
  <c r="V39" i="31"/>
  <c r="V36" i="31"/>
  <c r="V33" i="31"/>
  <c r="V30" i="31"/>
  <c r="V27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28" i="31"/>
  <c r="V25" i="31"/>
  <c r="V22" i="31"/>
  <c r="V19" i="31"/>
  <c r="V16" i="31"/>
  <c r="V13" i="31"/>
  <c r="V8" i="31"/>
  <c r="V7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V29" i="31"/>
  <c r="V26" i="31"/>
  <c r="V23" i="31"/>
  <c r="V20" i="31"/>
  <c r="V17" i="31"/>
  <c r="V14" i="31"/>
  <c r="V10" i="31"/>
  <c r="V4" i="31"/>
  <c r="Y4" i="31" s="1"/>
  <c r="Z4" i="31" s="1"/>
  <c r="R10" i="31"/>
  <c r="R13" i="31"/>
  <c r="H16" i="31"/>
  <c r="I16" i="31" s="1"/>
  <c r="J16" i="31" s="1"/>
  <c r="H17" i="31"/>
  <c r="I17" i="31" s="1"/>
  <c r="J17" i="31" s="1"/>
  <c r="H25" i="31"/>
  <c r="I25" i="31" s="1"/>
  <c r="J25" i="31" s="1"/>
  <c r="H33" i="31"/>
  <c r="I33" i="31" s="1"/>
  <c r="J33" i="31" s="1"/>
  <c r="H42" i="31"/>
  <c r="I42" i="31" s="1"/>
  <c r="J42" i="31" s="1"/>
  <c r="H51" i="31"/>
  <c r="I51" i="31" s="1"/>
  <c r="J51" i="31" s="1"/>
  <c r="H60" i="31"/>
  <c r="I60" i="31" s="1"/>
  <c r="J60" i="31" s="1"/>
  <c r="H69" i="31"/>
  <c r="I69" i="31" s="1"/>
  <c r="J69" i="31" s="1"/>
  <c r="H78" i="31"/>
  <c r="I78" i="31" s="1"/>
  <c r="J78" i="31" s="1"/>
  <c r="H15" i="32"/>
  <c r="I15" i="32" s="1"/>
  <c r="J15" i="32" s="1"/>
  <c r="H33" i="32"/>
  <c r="I33" i="32" s="1"/>
  <c r="J33" i="32" s="1"/>
  <c r="H51" i="32"/>
  <c r="I51" i="32" s="1"/>
  <c r="J51" i="32" s="1"/>
  <c r="C9" i="33"/>
  <c r="H49" i="33" s="1"/>
  <c r="I49" i="33" s="1"/>
  <c r="J49" i="33" s="1"/>
  <c r="AE3" i="25"/>
  <c r="Q6" i="25"/>
  <c r="Q11" i="25"/>
  <c r="AE3" i="26"/>
  <c r="R6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87" i="26"/>
  <c r="R3" i="27"/>
  <c r="R5" i="27"/>
  <c r="R11" i="27"/>
  <c r="H12" i="27"/>
  <c r="I12" i="27" s="1"/>
  <c r="J12" i="27" s="1"/>
  <c r="H15" i="27"/>
  <c r="I15" i="27" s="1"/>
  <c r="J15" i="27" s="1"/>
  <c r="H18" i="27"/>
  <c r="I18" i="27" s="1"/>
  <c r="J18" i="27" s="1"/>
  <c r="H21" i="27"/>
  <c r="I21" i="27" s="1"/>
  <c r="J21" i="27" s="1"/>
  <c r="H24" i="27"/>
  <c r="I24" i="27" s="1"/>
  <c r="J24" i="27" s="1"/>
  <c r="H27" i="27"/>
  <c r="I27" i="27" s="1"/>
  <c r="J27" i="27" s="1"/>
  <c r="H30" i="27"/>
  <c r="I30" i="27" s="1"/>
  <c r="J30" i="27" s="1"/>
  <c r="H33" i="27"/>
  <c r="I33" i="27" s="1"/>
  <c r="J33" i="27" s="1"/>
  <c r="H36" i="27"/>
  <c r="I36" i="27" s="1"/>
  <c r="J36" i="27" s="1"/>
  <c r="H39" i="27"/>
  <c r="I39" i="27" s="1"/>
  <c r="J39" i="27" s="1"/>
  <c r="H42" i="27"/>
  <c r="I42" i="27" s="1"/>
  <c r="J42" i="27" s="1"/>
  <c r="H45" i="27"/>
  <c r="I45" i="27" s="1"/>
  <c r="J45" i="27" s="1"/>
  <c r="H48" i="27"/>
  <c r="I48" i="27" s="1"/>
  <c r="J48" i="27" s="1"/>
  <c r="H51" i="27"/>
  <c r="I51" i="27" s="1"/>
  <c r="J51" i="27" s="1"/>
  <c r="H54" i="27"/>
  <c r="I54" i="27" s="1"/>
  <c r="J54" i="27" s="1"/>
  <c r="H57" i="27"/>
  <c r="I57" i="27" s="1"/>
  <c r="J57" i="27" s="1"/>
  <c r="H60" i="27"/>
  <c r="I60" i="27" s="1"/>
  <c r="J60" i="27" s="1"/>
  <c r="H63" i="27"/>
  <c r="I63" i="27" s="1"/>
  <c r="J63" i="27" s="1"/>
  <c r="H66" i="27"/>
  <c r="I66" i="27" s="1"/>
  <c r="J66" i="27" s="1"/>
  <c r="H69" i="27"/>
  <c r="I69" i="27" s="1"/>
  <c r="J69" i="27" s="1"/>
  <c r="H72" i="27"/>
  <c r="I72" i="27" s="1"/>
  <c r="J72" i="27" s="1"/>
  <c r="H75" i="27"/>
  <c r="I75" i="27" s="1"/>
  <c r="J75" i="27" s="1"/>
  <c r="M6" i="28"/>
  <c r="U6" i="28" s="1"/>
  <c r="M12" i="28"/>
  <c r="U12" i="28" s="1"/>
  <c r="M18" i="28"/>
  <c r="U18" i="28" s="1"/>
  <c r="M24" i="28"/>
  <c r="U24" i="28" s="1"/>
  <c r="M30" i="28"/>
  <c r="U30" i="28" s="1"/>
  <c r="M36" i="28"/>
  <c r="U36" i="28" s="1"/>
  <c r="M42" i="28"/>
  <c r="U42" i="28" s="1"/>
  <c r="M48" i="28"/>
  <c r="U48" i="28" s="1"/>
  <c r="M54" i="28"/>
  <c r="U54" i="28" s="1"/>
  <c r="M60" i="28"/>
  <c r="U60" i="28" s="1"/>
  <c r="M66" i="28"/>
  <c r="U66" i="28" s="1"/>
  <c r="R7" i="28"/>
  <c r="R8" i="28"/>
  <c r="R13" i="28"/>
  <c r="H17" i="28"/>
  <c r="I17" i="28" s="1"/>
  <c r="J17" i="28" s="1"/>
  <c r="R22" i="28"/>
  <c r="R23" i="28"/>
  <c r="H26" i="28"/>
  <c r="I26" i="28" s="1"/>
  <c r="J26" i="28" s="1"/>
  <c r="R31" i="28"/>
  <c r="R32" i="28"/>
  <c r="H35" i="28"/>
  <c r="I35" i="28" s="1"/>
  <c r="J35" i="28" s="1"/>
  <c r="R40" i="28"/>
  <c r="R41" i="28"/>
  <c r="H44" i="28"/>
  <c r="I44" i="28" s="1"/>
  <c r="J44" i="28" s="1"/>
  <c r="R49" i="28"/>
  <c r="R50" i="28"/>
  <c r="H53" i="28"/>
  <c r="I53" i="28" s="1"/>
  <c r="J53" i="28" s="1"/>
  <c r="R58" i="28"/>
  <c r="R59" i="28"/>
  <c r="H62" i="28"/>
  <c r="I62" i="28" s="1"/>
  <c r="J62" i="28" s="1"/>
  <c r="R67" i="28"/>
  <c r="R68" i="28"/>
  <c r="M8" i="29"/>
  <c r="U8" i="29" s="1"/>
  <c r="M17" i="29"/>
  <c r="U17" i="29" s="1"/>
  <c r="M26" i="29"/>
  <c r="U26" i="29" s="1"/>
  <c r="M35" i="29"/>
  <c r="U35" i="29" s="1"/>
  <c r="M44" i="29"/>
  <c r="U44" i="29" s="1"/>
  <c r="M53" i="29"/>
  <c r="U53" i="29" s="1"/>
  <c r="M62" i="29"/>
  <c r="U62" i="29" s="1"/>
  <c r="M71" i="29"/>
  <c r="U71" i="29" s="1"/>
  <c r="M80" i="29"/>
  <c r="U80" i="29" s="1"/>
  <c r="M89" i="29"/>
  <c r="U89" i="29" s="1"/>
  <c r="M98" i="29"/>
  <c r="U98" i="29" s="1"/>
  <c r="Y4" i="29"/>
  <c r="M6" i="30"/>
  <c r="U6" i="30" s="1"/>
  <c r="M15" i="30"/>
  <c r="U15" i="30" s="1"/>
  <c r="M24" i="30"/>
  <c r="U24" i="30" s="1"/>
  <c r="M33" i="30"/>
  <c r="U33" i="30" s="1"/>
  <c r="M42" i="30"/>
  <c r="U42" i="30" s="1"/>
  <c r="M51" i="30"/>
  <c r="U51" i="30" s="1"/>
  <c r="M60" i="30"/>
  <c r="U60" i="30" s="1"/>
  <c r="M69" i="30"/>
  <c r="U69" i="30" s="1"/>
  <c r="M78" i="30"/>
  <c r="U78" i="30" s="1"/>
  <c r="M87" i="30"/>
  <c r="U87" i="30" s="1"/>
  <c r="C8" i="30"/>
  <c r="C9" i="30"/>
  <c r="H44" i="30" s="1"/>
  <c r="I44" i="30" s="1"/>
  <c r="J44" i="30" s="1"/>
  <c r="C8" i="31"/>
  <c r="H15" i="31"/>
  <c r="I15" i="31" s="1"/>
  <c r="J15" i="31" s="1"/>
  <c r="H24" i="31"/>
  <c r="I24" i="31" s="1"/>
  <c r="J24" i="31" s="1"/>
  <c r="H29" i="31"/>
  <c r="I29" i="31" s="1"/>
  <c r="J29" i="31" s="1"/>
  <c r="H38" i="31"/>
  <c r="I38" i="31" s="1"/>
  <c r="J38" i="31" s="1"/>
  <c r="H47" i="31"/>
  <c r="I47" i="31" s="1"/>
  <c r="J47" i="31" s="1"/>
  <c r="H12" i="32"/>
  <c r="I12" i="32" s="1"/>
  <c r="J12" i="32" s="1"/>
  <c r="H30" i="32"/>
  <c r="I30" i="32" s="1"/>
  <c r="J30" i="32" s="1"/>
  <c r="H48" i="32"/>
  <c r="I48" i="32" s="1"/>
  <c r="J48" i="32" s="1"/>
  <c r="H66" i="32"/>
  <c r="I66" i="32" s="1"/>
  <c r="J66" i="32" s="1"/>
  <c r="H19" i="33"/>
  <c r="I19" i="33" s="1"/>
  <c r="J19" i="33" s="1"/>
  <c r="AN3" i="34"/>
  <c r="H15" i="34"/>
  <c r="I15" i="34" s="1"/>
  <c r="J15" i="34" s="1"/>
  <c r="H42" i="34"/>
  <c r="I42" i="34" s="1"/>
  <c r="J42" i="34" s="1"/>
  <c r="H69" i="34"/>
  <c r="I69" i="34" s="1"/>
  <c r="J69" i="34" s="1"/>
  <c r="H4" i="35"/>
  <c r="I4" i="35" s="1"/>
  <c r="J4" i="35" s="1"/>
  <c r="K4" i="35" s="1"/>
  <c r="H11" i="35"/>
  <c r="I11" i="35" s="1"/>
  <c r="J11" i="35" s="1"/>
  <c r="M9" i="16"/>
  <c r="U9" i="16" s="1"/>
  <c r="M15" i="16"/>
  <c r="U15" i="16" s="1"/>
  <c r="AH3" i="23"/>
  <c r="AQ3" i="23" s="1"/>
  <c r="M9" i="24"/>
  <c r="U9" i="24" s="1"/>
  <c r="M15" i="24"/>
  <c r="U15" i="24" s="1"/>
  <c r="Q10" i="25"/>
  <c r="Q14" i="25"/>
  <c r="Q17" i="25"/>
  <c r="Q20" i="25"/>
  <c r="Q23" i="25"/>
  <c r="Q26" i="25"/>
  <c r="Q29" i="25"/>
  <c r="Q32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Q80" i="25"/>
  <c r="Q83" i="25"/>
  <c r="Q86" i="25"/>
  <c r="Q89" i="25"/>
  <c r="Q92" i="25"/>
  <c r="Q95" i="25"/>
  <c r="Q98" i="25"/>
  <c r="R5" i="26"/>
  <c r="V7" i="26"/>
  <c r="V8" i="26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R4" i="27"/>
  <c r="C8" i="27"/>
  <c r="R10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3" i="28"/>
  <c r="M7" i="28"/>
  <c r="U7" i="28" s="1"/>
  <c r="M13" i="28"/>
  <c r="U13" i="28" s="1"/>
  <c r="M19" i="28"/>
  <c r="U19" i="28" s="1"/>
  <c r="M25" i="28"/>
  <c r="U25" i="28" s="1"/>
  <c r="M31" i="28"/>
  <c r="U31" i="28" s="1"/>
  <c r="M37" i="28"/>
  <c r="U37" i="28" s="1"/>
  <c r="M43" i="28"/>
  <c r="U43" i="28" s="1"/>
  <c r="M49" i="28"/>
  <c r="U49" i="28" s="1"/>
  <c r="M55" i="28"/>
  <c r="U55" i="28" s="1"/>
  <c r="M61" i="28"/>
  <c r="U61" i="28" s="1"/>
  <c r="R21" i="28"/>
  <c r="H24" i="28"/>
  <c r="I24" i="28" s="1"/>
  <c r="J24" i="28" s="1"/>
  <c r="R30" i="28"/>
  <c r="H33" i="28"/>
  <c r="I33" i="28" s="1"/>
  <c r="J33" i="28" s="1"/>
  <c r="R39" i="28"/>
  <c r="H42" i="28"/>
  <c r="I42" i="28" s="1"/>
  <c r="J42" i="28" s="1"/>
  <c r="R48" i="28"/>
  <c r="H51" i="28"/>
  <c r="I51" i="28" s="1"/>
  <c r="J51" i="28" s="1"/>
  <c r="R57" i="28"/>
  <c r="H60" i="28"/>
  <c r="I60" i="28" s="1"/>
  <c r="J60" i="28" s="1"/>
  <c r="H69" i="28"/>
  <c r="I69" i="28" s="1"/>
  <c r="J69" i="28" s="1"/>
  <c r="M9" i="29"/>
  <c r="U9" i="29" s="1"/>
  <c r="M19" i="29"/>
  <c r="U19" i="29" s="1"/>
  <c r="M27" i="29"/>
  <c r="U27" i="29" s="1"/>
  <c r="M37" i="29"/>
  <c r="U37" i="29" s="1"/>
  <c r="M45" i="29"/>
  <c r="U45" i="29" s="1"/>
  <c r="M55" i="29"/>
  <c r="U55" i="29" s="1"/>
  <c r="M63" i="29"/>
  <c r="U63" i="29" s="1"/>
  <c r="M73" i="29"/>
  <c r="U73" i="29" s="1"/>
  <c r="M81" i="29"/>
  <c r="U81" i="29" s="1"/>
  <c r="M91" i="29"/>
  <c r="U91" i="29" s="1"/>
  <c r="H9" i="29"/>
  <c r="I9" i="29" s="1"/>
  <c r="J9" i="29" s="1"/>
  <c r="AI3" i="30"/>
  <c r="M7" i="30"/>
  <c r="U7" i="30" s="1"/>
  <c r="M17" i="30"/>
  <c r="U17" i="30" s="1"/>
  <c r="M25" i="30"/>
  <c r="U25" i="30" s="1"/>
  <c r="M35" i="30"/>
  <c r="U35" i="30" s="1"/>
  <c r="M43" i="30"/>
  <c r="U43" i="30" s="1"/>
  <c r="M53" i="30"/>
  <c r="U53" i="30" s="1"/>
  <c r="M61" i="30"/>
  <c r="U61" i="30" s="1"/>
  <c r="M71" i="30"/>
  <c r="U71" i="30" s="1"/>
  <c r="M79" i="30"/>
  <c r="U79" i="30" s="1"/>
  <c r="M89" i="30"/>
  <c r="U89" i="30" s="1"/>
  <c r="R79" i="31"/>
  <c r="R76" i="31"/>
  <c r="R73" i="31"/>
  <c r="R70" i="31"/>
  <c r="R67" i="31"/>
  <c r="R64" i="31"/>
  <c r="R61" i="31"/>
  <c r="R58" i="31"/>
  <c r="R55" i="31"/>
  <c r="R52" i="31"/>
  <c r="R49" i="31"/>
  <c r="R46" i="31"/>
  <c r="R43" i="31"/>
  <c r="R40" i="31"/>
  <c r="R37" i="31"/>
  <c r="R34" i="31"/>
  <c r="R31" i="31"/>
  <c r="R28" i="31"/>
  <c r="R77" i="31"/>
  <c r="R74" i="31"/>
  <c r="R71" i="31"/>
  <c r="R68" i="31"/>
  <c r="R65" i="31"/>
  <c r="R62" i="31"/>
  <c r="R59" i="31"/>
  <c r="R56" i="31"/>
  <c r="R53" i="31"/>
  <c r="R50" i="31"/>
  <c r="R47" i="31"/>
  <c r="R44" i="31"/>
  <c r="R41" i="31"/>
  <c r="R38" i="31"/>
  <c r="R35" i="31"/>
  <c r="R32" i="31"/>
  <c r="R29" i="31"/>
  <c r="R11" i="31"/>
  <c r="R5" i="31"/>
  <c r="R3" i="31"/>
  <c r="R6" i="31"/>
  <c r="H13" i="31"/>
  <c r="I13" i="31" s="1"/>
  <c r="J13" i="31" s="1"/>
  <c r="R19" i="31"/>
  <c r="H22" i="31"/>
  <c r="I22" i="31" s="1"/>
  <c r="J22" i="31" s="1"/>
  <c r="H26" i="31"/>
  <c r="I26" i="31" s="1"/>
  <c r="J26" i="31" s="1"/>
  <c r="H30" i="31"/>
  <c r="I30" i="31" s="1"/>
  <c r="J30" i="31" s="1"/>
  <c r="H39" i="31"/>
  <c r="I39" i="31" s="1"/>
  <c r="J39" i="31" s="1"/>
  <c r="H48" i="31"/>
  <c r="I48" i="31" s="1"/>
  <c r="J48" i="31" s="1"/>
  <c r="H57" i="31"/>
  <c r="I57" i="31" s="1"/>
  <c r="J57" i="31" s="1"/>
  <c r="H66" i="31"/>
  <c r="I66" i="31" s="1"/>
  <c r="J66" i="31" s="1"/>
  <c r="H75" i="31"/>
  <c r="I75" i="31" s="1"/>
  <c r="J75" i="31" s="1"/>
  <c r="H27" i="32"/>
  <c r="I27" i="32" s="1"/>
  <c r="J27" i="32" s="1"/>
  <c r="H45" i="32"/>
  <c r="I45" i="32" s="1"/>
  <c r="J45" i="32" s="1"/>
  <c r="H63" i="32"/>
  <c r="I63" i="32" s="1"/>
  <c r="J63" i="32" s="1"/>
  <c r="V11" i="33"/>
  <c r="V9" i="33"/>
  <c r="V8" i="33"/>
  <c r="V7" i="33"/>
  <c r="V96" i="33"/>
  <c r="V90" i="33"/>
  <c r="V84" i="33"/>
  <c r="V78" i="33"/>
  <c r="V72" i="33"/>
  <c r="V66" i="33"/>
  <c r="V60" i="33"/>
  <c r="V54" i="33"/>
  <c r="V48" i="33"/>
  <c r="V42" i="33"/>
  <c r="V36" i="33"/>
  <c r="V30" i="33"/>
  <c r="V24" i="33"/>
  <c r="V18" i="33"/>
  <c r="V12" i="33"/>
  <c r="V98" i="33"/>
  <c r="V97" i="33"/>
  <c r="V92" i="33"/>
  <c r="V91" i="33"/>
  <c r="V86" i="33"/>
  <c r="V85" i="33"/>
  <c r="V80" i="33"/>
  <c r="V79" i="33"/>
  <c r="V74" i="33"/>
  <c r="V73" i="33"/>
  <c r="V68" i="33"/>
  <c r="V67" i="33"/>
  <c r="V62" i="33"/>
  <c r="V61" i="33"/>
  <c r="V56" i="33"/>
  <c r="V55" i="33"/>
  <c r="V50" i="33"/>
  <c r="V49" i="33"/>
  <c r="V44" i="33"/>
  <c r="V43" i="33"/>
  <c r="V38" i="33"/>
  <c r="V37" i="33"/>
  <c r="V32" i="33"/>
  <c r="V31" i="33"/>
  <c r="V26" i="33"/>
  <c r="V25" i="33"/>
  <c r="V20" i="33"/>
  <c r="V19" i="33"/>
  <c r="V14" i="33"/>
  <c r="V13" i="33"/>
  <c r="V5" i="33"/>
  <c r="V93" i="33"/>
  <c r="V87" i="33"/>
  <c r="V81" i="33"/>
  <c r="V75" i="33"/>
  <c r="V69" i="33"/>
  <c r="V63" i="33"/>
  <c r="V57" i="33"/>
  <c r="V51" i="33"/>
  <c r="V95" i="33"/>
  <c r="V94" i="33"/>
  <c r="V89" i="33"/>
  <c r="V88" i="33"/>
  <c r="V83" i="33"/>
  <c r="V82" i="33"/>
  <c r="V77" i="33"/>
  <c r="V76" i="33"/>
  <c r="V71" i="33"/>
  <c r="V70" i="33"/>
  <c r="V65" i="33"/>
  <c r="V64" i="33"/>
  <c r="V59" i="33"/>
  <c r="V58" i="33"/>
  <c r="V53" i="33"/>
  <c r="V52" i="33"/>
  <c r="V47" i="33"/>
  <c r="V46" i="33"/>
  <c r="V41" i="33"/>
  <c r="V40" i="33"/>
  <c r="V35" i="33"/>
  <c r="V34" i="33"/>
  <c r="V29" i="33"/>
  <c r="V28" i="33"/>
  <c r="V23" i="33"/>
  <c r="V22" i="33"/>
  <c r="V17" i="33"/>
  <c r="V16" i="33"/>
  <c r="V10" i="33"/>
  <c r="V6" i="33"/>
  <c r="H48" i="33"/>
  <c r="I48" i="33" s="1"/>
  <c r="J48" i="33" s="1"/>
  <c r="V5" i="30"/>
  <c r="R7" i="30"/>
  <c r="R8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H28" i="31"/>
  <c r="I28" i="31" s="1"/>
  <c r="J28" i="31" s="1"/>
  <c r="H31" i="31"/>
  <c r="I31" i="31" s="1"/>
  <c r="J31" i="31" s="1"/>
  <c r="H34" i="31"/>
  <c r="I34" i="31" s="1"/>
  <c r="J34" i="31" s="1"/>
  <c r="H37" i="31"/>
  <c r="I37" i="31" s="1"/>
  <c r="J37" i="31" s="1"/>
  <c r="H40" i="31"/>
  <c r="I40" i="31" s="1"/>
  <c r="J40" i="31" s="1"/>
  <c r="H43" i="31"/>
  <c r="I43" i="31" s="1"/>
  <c r="J43" i="31" s="1"/>
  <c r="H46" i="31"/>
  <c r="I46" i="31" s="1"/>
  <c r="J46" i="31" s="1"/>
  <c r="H49" i="31"/>
  <c r="I49" i="31" s="1"/>
  <c r="J49" i="31" s="1"/>
  <c r="H52" i="31"/>
  <c r="I52" i="31" s="1"/>
  <c r="J52" i="31" s="1"/>
  <c r="H55" i="31"/>
  <c r="I55" i="31" s="1"/>
  <c r="J55" i="31" s="1"/>
  <c r="H58" i="31"/>
  <c r="I58" i="31" s="1"/>
  <c r="J58" i="31" s="1"/>
  <c r="H61" i="31"/>
  <c r="I61" i="31" s="1"/>
  <c r="J61" i="31" s="1"/>
  <c r="H64" i="31"/>
  <c r="I64" i="31" s="1"/>
  <c r="J64" i="31" s="1"/>
  <c r="H67" i="31"/>
  <c r="I67" i="31" s="1"/>
  <c r="J67" i="31" s="1"/>
  <c r="H70" i="31"/>
  <c r="I70" i="31" s="1"/>
  <c r="J70" i="31" s="1"/>
  <c r="H73" i="31"/>
  <c r="I73" i="31" s="1"/>
  <c r="J73" i="31" s="1"/>
  <c r="H76" i="31"/>
  <c r="I76" i="31" s="1"/>
  <c r="J76" i="31" s="1"/>
  <c r="H79" i="31"/>
  <c r="I79" i="31" s="1"/>
  <c r="J79" i="31" s="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4" i="32"/>
  <c r="H5" i="32"/>
  <c r="I5" i="32" s="1"/>
  <c r="J5" i="32" s="1"/>
  <c r="R10" i="32"/>
  <c r="H11" i="32"/>
  <c r="I11" i="32" s="1"/>
  <c r="J11" i="32" s="1"/>
  <c r="R14" i="32"/>
  <c r="R17" i="32"/>
  <c r="R20" i="32"/>
  <c r="R23" i="32"/>
  <c r="R26" i="32"/>
  <c r="R29" i="32"/>
  <c r="R32" i="32"/>
  <c r="R35" i="32"/>
  <c r="R38" i="32"/>
  <c r="R41" i="32"/>
  <c r="R44" i="32"/>
  <c r="R47" i="32"/>
  <c r="R50" i="32"/>
  <c r="R53" i="32"/>
  <c r="R56" i="32"/>
  <c r="R59" i="32"/>
  <c r="R62" i="32"/>
  <c r="R65" i="32"/>
  <c r="R69" i="32"/>
  <c r="M7" i="33"/>
  <c r="U7" i="33" s="1"/>
  <c r="M15" i="33"/>
  <c r="U15" i="33" s="1"/>
  <c r="M22" i="33"/>
  <c r="U22" i="33" s="1"/>
  <c r="M29" i="33"/>
  <c r="U29" i="33" s="1"/>
  <c r="M36" i="33"/>
  <c r="U36" i="33" s="1"/>
  <c r="M43" i="33"/>
  <c r="U43" i="33" s="1"/>
  <c r="M51" i="33"/>
  <c r="U51" i="33" s="1"/>
  <c r="M58" i="33"/>
  <c r="U58" i="33" s="1"/>
  <c r="M65" i="33"/>
  <c r="U65" i="33" s="1"/>
  <c r="M72" i="33"/>
  <c r="U72" i="33" s="1"/>
  <c r="M79" i="33"/>
  <c r="U79" i="33" s="1"/>
  <c r="M87" i="33"/>
  <c r="U87" i="33" s="1"/>
  <c r="H6" i="33"/>
  <c r="I6" i="33" s="1"/>
  <c r="J6" i="33" s="1"/>
  <c r="P3" i="34"/>
  <c r="AF3" i="34" s="1"/>
  <c r="AO3" i="34" s="1"/>
  <c r="AH3" i="34"/>
  <c r="AQ3" i="34" s="1"/>
  <c r="M4" i="34"/>
  <c r="U4" i="34" s="1"/>
  <c r="X4" i="34" s="1"/>
  <c r="M11" i="34"/>
  <c r="U11" i="34" s="1"/>
  <c r="M19" i="34"/>
  <c r="U19" i="34" s="1"/>
  <c r="M26" i="34"/>
  <c r="U26" i="34" s="1"/>
  <c r="M33" i="34"/>
  <c r="U33" i="34" s="1"/>
  <c r="M40" i="34"/>
  <c r="U40" i="34" s="1"/>
  <c r="M47" i="34"/>
  <c r="U47" i="34" s="1"/>
  <c r="M55" i="34"/>
  <c r="U55" i="34" s="1"/>
  <c r="M62" i="34"/>
  <c r="U62" i="34" s="1"/>
  <c r="M69" i="34"/>
  <c r="U69" i="34" s="1"/>
  <c r="M76" i="34"/>
  <c r="U76" i="34" s="1"/>
  <c r="M83" i="34"/>
  <c r="U83" i="34" s="1"/>
  <c r="H5" i="34"/>
  <c r="I5" i="34" s="1"/>
  <c r="J5" i="34" s="1"/>
  <c r="H6" i="34"/>
  <c r="I6" i="34" s="1"/>
  <c r="J6" i="34" s="1"/>
  <c r="V6" i="34"/>
  <c r="V19" i="34"/>
  <c r="V28" i="34"/>
  <c r="V37" i="34"/>
  <c r="V46" i="34"/>
  <c r="V55" i="34"/>
  <c r="V64" i="34"/>
  <c r="V73" i="34"/>
  <c r="V82" i="34"/>
  <c r="Z4" i="35"/>
  <c r="R77" i="35"/>
  <c r="R74" i="35"/>
  <c r="R71" i="35"/>
  <c r="R68" i="35"/>
  <c r="R65" i="35"/>
  <c r="R62" i="35"/>
  <c r="R59" i="35"/>
  <c r="R56" i="35"/>
  <c r="R53" i="35"/>
  <c r="R50" i="35"/>
  <c r="R47" i="35"/>
  <c r="R44" i="35"/>
  <c r="R41" i="35"/>
  <c r="R38" i="35"/>
  <c r="R35" i="35"/>
  <c r="R32" i="35"/>
  <c r="R29" i="35"/>
  <c r="R26" i="35"/>
  <c r="R78" i="35"/>
  <c r="R75" i="35"/>
  <c r="R72" i="35"/>
  <c r="R69" i="35"/>
  <c r="R66" i="35"/>
  <c r="R63" i="35"/>
  <c r="R60" i="35"/>
  <c r="R57" i="35"/>
  <c r="R54" i="35"/>
  <c r="R51" i="35"/>
  <c r="R48" i="35"/>
  <c r="R45" i="35"/>
  <c r="R42" i="35"/>
  <c r="R39" i="35"/>
  <c r="R36" i="35"/>
  <c r="R33" i="35"/>
  <c r="R30" i="35"/>
  <c r="R27" i="35"/>
  <c r="R9" i="35"/>
  <c r="R7" i="35"/>
  <c r="V77" i="35"/>
  <c r="V74" i="35"/>
  <c r="V71" i="35"/>
  <c r="V68" i="35"/>
  <c r="V65" i="35"/>
  <c r="V62" i="35"/>
  <c r="V59" i="35"/>
  <c r="V56" i="35"/>
  <c r="V53" i="35"/>
  <c r="V50" i="35"/>
  <c r="V47" i="35"/>
  <c r="V44" i="35"/>
  <c r="V41" i="35"/>
  <c r="V38" i="35"/>
  <c r="V78" i="35"/>
  <c r="V75" i="35"/>
  <c r="V72" i="35"/>
  <c r="V69" i="35"/>
  <c r="V66" i="35"/>
  <c r="V63" i="35"/>
  <c r="V60" i="35"/>
  <c r="V57" i="35"/>
  <c r="V54" i="35"/>
  <c r="V51" i="35"/>
  <c r="V48" i="35"/>
  <c r="V45" i="35"/>
  <c r="V42" i="35"/>
  <c r="V39" i="35"/>
  <c r="V36" i="35"/>
  <c r="V33" i="35"/>
  <c r="V30" i="35"/>
  <c r="V27" i="35"/>
  <c r="V24" i="35"/>
  <c r="V21" i="35"/>
  <c r="V18" i="35"/>
  <c r="V15" i="35"/>
  <c r="V12" i="35"/>
  <c r="V6" i="35"/>
  <c r="R11" i="35"/>
  <c r="H13" i="35"/>
  <c r="I13" i="35" s="1"/>
  <c r="J13" i="35" s="1"/>
  <c r="R16" i="35"/>
  <c r="H17" i="35"/>
  <c r="I17" i="35" s="1"/>
  <c r="J17" i="35" s="1"/>
  <c r="H22" i="35"/>
  <c r="I22" i="35" s="1"/>
  <c r="J22" i="35" s="1"/>
  <c r="R24" i="35"/>
  <c r="V37" i="35"/>
  <c r="V46" i="35"/>
  <c r="V55" i="35"/>
  <c r="V64" i="35"/>
  <c r="V73" i="35"/>
  <c r="M6" i="36"/>
  <c r="U6" i="36" s="1"/>
  <c r="M24" i="36"/>
  <c r="U24" i="36" s="1"/>
  <c r="M42" i="36"/>
  <c r="U42" i="36" s="1"/>
  <c r="M60" i="36"/>
  <c r="U60" i="36" s="1"/>
  <c r="H5" i="36"/>
  <c r="I5" i="36" s="1"/>
  <c r="J5" i="36" s="1"/>
  <c r="R8" i="36"/>
  <c r="R11" i="36"/>
  <c r="H4" i="37"/>
  <c r="I4" i="37" s="1"/>
  <c r="J4" i="37" s="1"/>
  <c r="K4" i="37" s="1"/>
  <c r="H8" i="37"/>
  <c r="I8" i="37" s="1"/>
  <c r="J8" i="37" s="1"/>
  <c r="H22" i="37"/>
  <c r="I22" i="37" s="1"/>
  <c r="J22" i="37" s="1"/>
  <c r="H31" i="37"/>
  <c r="I31" i="37" s="1"/>
  <c r="J31" i="37" s="1"/>
  <c r="H40" i="37"/>
  <c r="I40" i="37" s="1"/>
  <c r="J40" i="37" s="1"/>
  <c r="H49" i="37"/>
  <c r="I49" i="37" s="1"/>
  <c r="J49" i="37" s="1"/>
  <c r="H58" i="37"/>
  <c r="I58" i="37" s="1"/>
  <c r="J58" i="37" s="1"/>
  <c r="H67" i="37"/>
  <c r="I67" i="37" s="1"/>
  <c r="J67" i="37" s="1"/>
  <c r="H71" i="37"/>
  <c r="I71" i="37" s="1"/>
  <c r="J71" i="37" s="1"/>
  <c r="H76" i="37"/>
  <c r="I76" i="37" s="1"/>
  <c r="J76" i="37" s="1"/>
  <c r="H89" i="37"/>
  <c r="I89" i="37" s="1"/>
  <c r="J89" i="37" s="1"/>
  <c r="H94" i="37"/>
  <c r="I94" i="37" s="1"/>
  <c r="J94" i="37" s="1"/>
  <c r="R7" i="38"/>
  <c r="H13" i="38"/>
  <c r="I13" i="38" s="1"/>
  <c r="J13" i="38" s="1"/>
  <c r="R16" i="38"/>
  <c r="H20" i="38"/>
  <c r="I20" i="38" s="1"/>
  <c r="J20" i="38" s="1"/>
  <c r="H31" i="38"/>
  <c r="I31" i="38" s="1"/>
  <c r="J31" i="38" s="1"/>
  <c r="R34" i="38"/>
  <c r="H49" i="38"/>
  <c r="I49" i="38" s="1"/>
  <c r="J49" i="38" s="1"/>
  <c r="R52" i="38"/>
  <c r="H67" i="38"/>
  <c r="I67" i="38" s="1"/>
  <c r="J67" i="38" s="1"/>
  <c r="R70" i="38"/>
  <c r="H85" i="38"/>
  <c r="I85" i="38" s="1"/>
  <c r="J85" i="38" s="1"/>
  <c r="H15" i="39"/>
  <c r="I15" i="39" s="1"/>
  <c r="J15" i="39" s="1"/>
  <c r="H18" i="39"/>
  <c r="I18" i="39" s="1"/>
  <c r="J18" i="39" s="1"/>
  <c r="H26" i="39"/>
  <c r="I26" i="39" s="1"/>
  <c r="J26" i="39" s="1"/>
  <c r="H29" i="39"/>
  <c r="I29" i="39" s="1"/>
  <c r="J29" i="39" s="1"/>
  <c r="H27" i="40"/>
  <c r="I27" i="40" s="1"/>
  <c r="J27" i="40" s="1"/>
  <c r="H33" i="40"/>
  <c r="I33" i="40" s="1"/>
  <c r="J33" i="40" s="1"/>
  <c r="H4" i="41"/>
  <c r="I4" i="41" s="1"/>
  <c r="J4" i="41" s="1"/>
  <c r="K4" i="41" s="1"/>
  <c r="AQ4" i="41" s="1"/>
  <c r="H14" i="42"/>
  <c r="I14" i="42" s="1"/>
  <c r="J14" i="42" s="1"/>
  <c r="H69" i="43"/>
  <c r="I69" i="43" s="1"/>
  <c r="J69" i="43" s="1"/>
  <c r="V14" i="34"/>
  <c r="V18" i="34"/>
  <c r="V23" i="34"/>
  <c r="V27" i="34"/>
  <c r="V32" i="34"/>
  <c r="V36" i="34"/>
  <c r="V41" i="34"/>
  <c r="V45" i="34"/>
  <c r="V50" i="34"/>
  <c r="V54" i="34"/>
  <c r="V59" i="34"/>
  <c r="V63" i="34"/>
  <c r="V68" i="34"/>
  <c r="V72" i="34"/>
  <c r="V77" i="34"/>
  <c r="V81" i="34"/>
  <c r="V86" i="34"/>
  <c r="AN3" i="35"/>
  <c r="H43" i="35"/>
  <c r="I43" i="35" s="1"/>
  <c r="J43" i="35" s="1"/>
  <c r="H52" i="35"/>
  <c r="I52" i="35" s="1"/>
  <c r="J52" i="35" s="1"/>
  <c r="H61" i="35"/>
  <c r="I61" i="35" s="1"/>
  <c r="J61" i="35" s="1"/>
  <c r="H70" i="35"/>
  <c r="I70" i="35" s="1"/>
  <c r="J70" i="35" s="1"/>
  <c r="H79" i="35"/>
  <c r="I79" i="35" s="1"/>
  <c r="J79" i="35" s="1"/>
  <c r="H13" i="36"/>
  <c r="I13" i="36" s="1"/>
  <c r="J13" i="36" s="1"/>
  <c r="H14" i="36"/>
  <c r="I14" i="36" s="1"/>
  <c r="J14" i="36" s="1"/>
  <c r="H22" i="36"/>
  <c r="I22" i="36" s="1"/>
  <c r="J22" i="36" s="1"/>
  <c r="H23" i="36"/>
  <c r="I23" i="36" s="1"/>
  <c r="J23" i="36" s="1"/>
  <c r="H31" i="36"/>
  <c r="I31" i="36" s="1"/>
  <c r="J31" i="36" s="1"/>
  <c r="H32" i="36"/>
  <c r="I32" i="36" s="1"/>
  <c r="J32" i="36" s="1"/>
  <c r="H40" i="36"/>
  <c r="I40" i="36" s="1"/>
  <c r="J40" i="36" s="1"/>
  <c r="H41" i="36"/>
  <c r="I41" i="36" s="1"/>
  <c r="J41" i="36" s="1"/>
  <c r="H49" i="36"/>
  <c r="I49" i="36" s="1"/>
  <c r="J49" i="36" s="1"/>
  <c r="H50" i="36"/>
  <c r="I50" i="36" s="1"/>
  <c r="J50" i="36" s="1"/>
  <c r="H58" i="36"/>
  <c r="I58" i="36" s="1"/>
  <c r="J58" i="36" s="1"/>
  <c r="H59" i="36"/>
  <c r="I59" i="36" s="1"/>
  <c r="J59" i="36" s="1"/>
  <c r="H67" i="36"/>
  <c r="I67" i="36" s="1"/>
  <c r="J67" i="36" s="1"/>
  <c r="H68" i="36"/>
  <c r="I68" i="36" s="1"/>
  <c r="J68" i="36" s="1"/>
  <c r="H74" i="37"/>
  <c r="I74" i="37" s="1"/>
  <c r="J74" i="37" s="1"/>
  <c r="H79" i="37"/>
  <c r="I79" i="37" s="1"/>
  <c r="J79" i="37" s="1"/>
  <c r="H92" i="37"/>
  <c r="I92" i="37" s="1"/>
  <c r="J92" i="37" s="1"/>
  <c r="H97" i="37"/>
  <c r="I97" i="37" s="1"/>
  <c r="J97" i="37" s="1"/>
  <c r="H8" i="38"/>
  <c r="I8" i="38" s="1"/>
  <c r="J8" i="38" s="1"/>
  <c r="H10" i="38"/>
  <c r="I10" i="38" s="1"/>
  <c r="J10" i="38" s="1"/>
  <c r="H17" i="38"/>
  <c r="I17" i="38" s="1"/>
  <c r="J17" i="38" s="1"/>
  <c r="H28" i="38"/>
  <c r="I28" i="38" s="1"/>
  <c r="J28" i="38" s="1"/>
  <c r="H46" i="38"/>
  <c r="I46" i="38" s="1"/>
  <c r="J46" i="38" s="1"/>
  <c r="H64" i="38"/>
  <c r="I64" i="38" s="1"/>
  <c r="J64" i="38" s="1"/>
  <c r="H82" i="38"/>
  <c r="I82" i="38" s="1"/>
  <c r="J82" i="38" s="1"/>
  <c r="H21" i="39"/>
  <c r="I21" i="39" s="1"/>
  <c r="J21" i="39" s="1"/>
  <c r="H24" i="39"/>
  <c r="I24" i="39" s="1"/>
  <c r="J24" i="39" s="1"/>
  <c r="H43" i="39"/>
  <c r="I43" i="39" s="1"/>
  <c r="J43" i="39" s="1"/>
  <c r="H36" i="40"/>
  <c r="I36" i="40" s="1"/>
  <c r="J36" i="40" s="1"/>
  <c r="H42" i="40"/>
  <c r="I42" i="40" s="1"/>
  <c r="J42" i="40" s="1"/>
  <c r="H44" i="41"/>
  <c r="I44" i="41" s="1"/>
  <c r="J44" i="41" s="1"/>
  <c r="H62" i="41"/>
  <c r="I62" i="41" s="1"/>
  <c r="J62" i="41" s="1"/>
  <c r="H80" i="41"/>
  <c r="I80" i="41" s="1"/>
  <c r="J80" i="41" s="1"/>
  <c r="H98" i="41"/>
  <c r="I98" i="41" s="1"/>
  <c r="J98" i="41" s="1"/>
  <c r="H71" i="42"/>
  <c r="I71" i="42" s="1"/>
  <c r="J71" i="42" s="1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M6" i="32"/>
  <c r="U6" i="32" s="1"/>
  <c r="M12" i="32"/>
  <c r="U12" i="32" s="1"/>
  <c r="M18" i="32"/>
  <c r="U18" i="32" s="1"/>
  <c r="M24" i="32"/>
  <c r="U24" i="32" s="1"/>
  <c r="M30" i="32"/>
  <c r="U30" i="32" s="1"/>
  <c r="M36" i="32"/>
  <c r="U36" i="32" s="1"/>
  <c r="M42" i="32"/>
  <c r="U42" i="32" s="1"/>
  <c r="M48" i="32"/>
  <c r="U48" i="32" s="1"/>
  <c r="M54" i="32"/>
  <c r="U54" i="32" s="1"/>
  <c r="M60" i="32"/>
  <c r="U60" i="32" s="1"/>
  <c r="M66" i="32"/>
  <c r="U66" i="32" s="1"/>
  <c r="V5" i="32"/>
  <c r="R7" i="32"/>
  <c r="R8" i="32"/>
  <c r="V11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M98" i="33"/>
  <c r="U98" i="33" s="1"/>
  <c r="M92" i="33"/>
  <c r="U92" i="33" s="1"/>
  <c r="M86" i="33"/>
  <c r="U86" i="33" s="1"/>
  <c r="M80" i="33"/>
  <c r="U80" i="33" s="1"/>
  <c r="M74" i="33"/>
  <c r="U74" i="33" s="1"/>
  <c r="M68" i="33"/>
  <c r="U68" i="33" s="1"/>
  <c r="M62" i="33"/>
  <c r="U62" i="33" s="1"/>
  <c r="M56" i="33"/>
  <c r="U56" i="33" s="1"/>
  <c r="M50" i="33"/>
  <c r="U50" i="33" s="1"/>
  <c r="M44" i="33"/>
  <c r="U44" i="33" s="1"/>
  <c r="M38" i="33"/>
  <c r="U38" i="33" s="1"/>
  <c r="M32" i="33"/>
  <c r="U32" i="33" s="1"/>
  <c r="M26" i="33"/>
  <c r="U26" i="33" s="1"/>
  <c r="M20" i="33"/>
  <c r="U20" i="33" s="1"/>
  <c r="M14" i="33"/>
  <c r="U14" i="33" s="1"/>
  <c r="M8" i="33"/>
  <c r="U8" i="33" s="1"/>
  <c r="M10" i="33"/>
  <c r="U10" i="33" s="1"/>
  <c r="M17" i="33"/>
  <c r="U17" i="33" s="1"/>
  <c r="M24" i="33"/>
  <c r="U24" i="33" s="1"/>
  <c r="M31" i="33"/>
  <c r="U31" i="33" s="1"/>
  <c r="M39" i="33"/>
  <c r="U39" i="33" s="1"/>
  <c r="M46" i="33"/>
  <c r="U46" i="33" s="1"/>
  <c r="M53" i="33"/>
  <c r="U53" i="33" s="1"/>
  <c r="M60" i="33"/>
  <c r="U60" i="33" s="1"/>
  <c r="M67" i="33"/>
  <c r="U67" i="33" s="1"/>
  <c r="M75" i="33"/>
  <c r="U75" i="33" s="1"/>
  <c r="M82" i="33"/>
  <c r="U82" i="33" s="1"/>
  <c r="M89" i="33"/>
  <c r="U89" i="33" s="1"/>
  <c r="M96" i="33"/>
  <c r="U96" i="33" s="1"/>
  <c r="H55" i="33"/>
  <c r="I55" i="33" s="1"/>
  <c r="J55" i="33" s="1"/>
  <c r="H61" i="33"/>
  <c r="I61" i="33" s="1"/>
  <c r="J61" i="33" s="1"/>
  <c r="H67" i="33"/>
  <c r="I67" i="33" s="1"/>
  <c r="J67" i="33" s="1"/>
  <c r="H73" i="33"/>
  <c r="I73" i="33" s="1"/>
  <c r="J73" i="33" s="1"/>
  <c r="H79" i="33"/>
  <c r="I79" i="33" s="1"/>
  <c r="J79" i="33" s="1"/>
  <c r="H85" i="33"/>
  <c r="I85" i="33" s="1"/>
  <c r="J85" i="33" s="1"/>
  <c r="H91" i="33"/>
  <c r="I91" i="33" s="1"/>
  <c r="J91" i="33" s="1"/>
  <c r="H97" i="33"/>
  <c r="I97" i="33" s="1"/>
  <c r="J97" i="33" s="1"/>
  <c r="M7" i="34"/>
  <c r="U7" i="34" s="1"/>
  <c r="M14" i="34"/>
  <c r="U14" i="34" s="1"/>
  <c r="M21" i="34"/>
  <c r="U21" i="34" s="1"/>
  <c r="M28" i="34"/>
  <c r="U28" i="34" s="1"/>
  <c r="M35" i="34"/>
  <c r="U35" i="34" s="1"/>
  <c r="M43" i="34"/>
  <c r="U43" i="34" s="1"/>
  <c r="M50" i="34"/>
  <c r="U50" i="34" s="1"/>
  <c r="M57" i="34"/>
  <c r="U57" i="34" s="1"/>
  <c r="M64" i="34"/>
  <c r="U64" i="34" s="1"/>
  <c r="M71" i="34"/>
  <c r="U71" i="34" s="1"/>
  <c r="M79" i="34"/>
  <c r="U79" i="34" s="1"/>
  <c r="M86" i="34"/>
  <c r="U86" i="34" s="1"/>
  <c r="V4" i="34"/>
  <c r="Y4" i="34" s="1"/>
  <c r="R7" i="34"/>
  <c r="R8" i="34"/>
  <c r="R9" i="34"/>
  <c r="V13" i="34"/>
  <c r="V22" i="34"/>
  <c r="V31" i="34"/>
  <c r="V40" i="34"/>
  <c r="V49" i="34"/>
  <c r="V58" i="34"/>
  <c r="V67" i="34"/>
  <c r="V76" i="34"/>
  <c r="V85" i="34"/>
  <c r="H7" i="35"/>
  <c r="I7" i="35" s="1"/>
  <c r="J7" i="35" s="1"/>
  <c r="H10" i="35"/>
  <c r="I10" i="35" s="1"/>
  <c r="J10" i="35" s="1"/>
  <c r="H16" i="35"/>
  <c r="I16" i="35" s="1"/>
  <c r="J16" i="35" s="1"/>
  <c r="H20" i="35"/>
  <c r="I20" i="35" s="1"/>
  <c r="J20" i="35" s="1"/>
  <c r="H25" i="35"/>
  <c r="I25" i="35" s="1"/>
  <c r="J25" i="35" s="1"/>
  <c r="M12" i="36"/>
  <c r="U12" i="36" s="1"/>
  <c r="M30" i="36"/>
  <c r="U30" i="36" s="1"/>
  <c r="M48" i="36"/>
  <c r="U48" i="36" s="1"/>
  <c r="M66" i="36"/>
  <c r="U66" i="36" s="1"/>
  <c r="R5" i="36"/>
  <c r="H10" i="36"/>
  <c r="I10" i="36" s="1"/>
  <c r="J10" i="36" s="1"/>
  <c r="H11" i="37"/>
  <c r="I11" i="37" s="1"/>
  <c r="J11" i="37" s="1"/>
  <c r="H19" i="37"/>
  <c r="I19" i="37" s="1"/>
  <c r="J19" i="37" s="1"/>
  <c r="H28" i="37"/>
  <c r="I28" i="37" s="1"/>
  <c r="J28" i="37" s="1"/>
  <c r="H37" i="37"/>
  <c r="I37" i="37" s="1"/>
  <c r="J37" i="37" s="1"/>
  <c r="H46" i="37"/>
  <c r="I46" i="37" s="1"/>
  <c r="J46" i="37" s="1"/>
  <c r="H55" i="37"/>
  <c r="I55" i="37" s="1"/>
  <c r="J55" i="37" s="1"/>
  <c r="H64" i="37"/>
  <c r="I64" i="37" s="1"/>
  <c r="J64" i="37" s="1"/>
  <c r="H77" i="37"/>
  <c r="I77" i="37" s="1"/>
  <c r="J77" i="37" s="1"/>
  <c r="H82" i="37"/>
  <c r="I82" i="37" s="1"/>
  <c r="J82" i="37" s="1"/>
  <c r="H95" i="37"/>
  <c r="I95" i="37" s="1"/>
  <c r="J95" i="37" s="1"/>
  <c r="H5" i="38"/>
  <c r="I5" i="38" s="1"/>
  <c r="J5" i="38" s="1"/>
  <c r="R89" i="38"/>
  <c r="R86" i="38"/>
  <c r="R83" i="38"/>
  <c r="R80" i="38"/>
  <c r="R77" i="38"/>
  <c r="R74" i="38"/>
  <c r="R71" i="38"/>
  <c r="R68" i="38"/>
  <c r="R65" i="38"/>
  <c r="R62" i="38"/>
  <c r="R59" i="38"/>
  <c r="R56" i="38"/>
  <c r="R53" i="38"/>
  <c r="R50" i="38"/>
  <c r="R47" i="38"/>
  <c r="R44" i="38"/>
  <c r="R41" i="38"/>
  <c r="R38" i="38"/>
  <c r="R35" i="38"/>
  <c r="R32" i="38"/>
  <c r="R29" i="38"/>
  <c r="R26" i="38"/>
  <c r="R23" i="38"/>
  <c r="R20" i="38"/>
  <c r="R17" i="38"/>
  <c r="R14" i="38"/>
  <c r="R10" i="38"/>
  <c r="R4" i="38"/>
  <c r="R11" i="38"/>
  <c r="R5" i="38"/>
  <c r="R87" i="38"/>
  <c r="R84" i="38"/>
  <c r="R81" i="38"/>
  <c r="R78" i="38"/>
  <c r="R75" i="38"/>
  <c r="R72" i="38"/>
  <c r="R69" i="38"/>
  <c r="R66" i="38"/>
  <c r="R63" i="38"/>
  <c r="R60" i="38"/>
  <c r="R57" i="38"/>
  <c r="R54" i="38"/>
  <c r="R51" i="38"/>
  <c r="R48" i="38"/>
  <c r="R45" i="38"/>
  <c r="R42" i="38"/>
  <c r="R39" i="38"/>
  <c r="R36" i="38"/>
  <c r="R33" i="38"/>
  <c r="R30" i="38"/>
  <c r="R27" i="38"/>
  <c r="R24" i="38"/>
  <c r="R21" i="38"/>
  <c r="R18" i="38"/>
  <c r="R15" i="38"/>
  <c r="R12" i="38"/>
  <c r="R6" i="38"/>
  <c r="R9" i="38"/>
  <c r="R3" i="38"/>
  <c r="R8" i="38"/>
  <c r="H14" i="38"/>
  <c r="I14" i="38" s="1"/>
  <c r="J14" i="38" s="1"/>
  <c r="H25" i="38"/>
  <c r="I25" i="38" s="1"/>
  <c r="J25" i="38" s="1"/>
  <c r="R28" i="38"/>
  <c r="H43" i="38"/>
  <c r="I43" i="38" s="1"/>
  <c r="J43" i="38" s="1"/>
  <c r="R46" i="38"/>
  <c r="H61" i="38"/>
  <c r="I61" i="38" s="1"/>
  <c r="J61" i="38" s="1"/>
  <c r="R64" i="38"/>
  <c r="H79" i="38"/>
  <c r="I79" i="38" s="1"/>
  <c r="J79" i="38" s="1"/>
  <c r="R82" i="38"/>
  <c r="H27" i="39"/>
  <c r="I27" i="39" s="1"/>
  <c r="J27" i="39" s="1"/>
  <c r="H30" i="39"/>
  <c r="I30" i="39" s="1"/>
  <c r="J30" i="39" s="1"/>
  <c r="H49" i="39"/>
  <c r="I49" i="39" s="1"/>
  <c r="J49" i="39" s="1"/>
  <c r="H61" i="39"/>
  <c r="I61" i="39" s="1"/>
  <c r="J61" i="39" s="1"/>
  <c r="H7" i="40"/>
  <c r="I7" i="40" s="1"/>
  <c r="J7" i="40" s="1"/>
  <c r="H45" i="40"/>
  <c r="I45" i="40" s="1"/>
  <c r="J45" i="40" s="1"/>
  <c r="H51" i="40"/>
  <c r="I51" i="40" s="1"/>
  <c r="J51" i="40" s="1"/>
  <c r="H43" i="41"/>
  <c r="I43" i="41" s="1"/>
  <c r="J43" i="41" s="1"/>
  <c r="H61" i="41"/>
  <c r="I61" i="41" s="1"/>
  <c r="J61" i="41" s="1"/>
  <c r="H79" i="41"/>
  <c r="I79" i="41" s="1"/>
  <c r="J79" i="41" s="1"/>
  <c r="H97" i="41"/>
  <c r="I97" i="41" s="1"/>
  <c r="J97" i="41" s="1"/>
  <c r="H13" i="42"/>
  <c r="I13" i="42" s="1"/>
  <c r="J13" i="42" s="1"/>
  <c r="H23" i="42"/>
  <c r="I23" i="42" s="1"/>
  <c r="J23" i="42" s="1"/>
  <c r="H85" i="42"/>
  <c r="I85" i="42" s="1"/>
  <c r="J85" i="42" s="1"/>
  <c r="H15" i="45"/>
  <c r="I15" i="45" s="1"/>
  <c r="J15" i="45" s="1"/>
  <c r="AH3" i="32"/>
  <c r="AQ3" i="32" s="1"/>
  <c r="M7" i="32"/>
  <c r="U7" i="32" s="1"/>
  <c r="M13" i="32"/>
  <c r="U13" i="32" s="1"/>
  <c r="M19" i="32"/>
  <c r="U19" i="32" s="1"/>
  <c r="M25" i="32"/>
  <c r="U25" i="32" s="1"/>
  <c r="M31" i="32"/>
  <c r="U31" i="32" s="1"/>
  <c r="M37" i="32"/>
  <c r="U37" i="32" s="1"/>
  <c r="M43" i="32"/>
  <c r="U43" i="32" s="1"/>
  <c r="M49" i="32"/>
  <c r="U49" i="32" s="1"/>
  <c r="M55" i="32"/>
  <c r="U55" i="32" s="1"/>
  <c r="M61" i="32"/>
  <c r="U61" i="32" s="1"/>
  <c r="M67" i="32"/>
  <c r="U67" i="32" s="1"/>
  <c r="V10" i="32"/>
  <c r="V14" i="32"/>
  <c r="V17" i="32"/>
  <c r="V20" i="32"/>
  <c r="V23" i="32"/>
  <c r="V26" i="32"/>
  <c r="V29" i="32"/>
  <c r="V32" i="32"/>
  <c r="V35" i="32"/>
  <c r="V38" i="32"/>
  <c r="V41" i="32"/>
  <c r="V44" i="32"/>
  <c r="V47" i="32"/>
  <c r="V50" i="32"/>
  <c r="V53" i="32"/>
  <c r="V56" i="32"/>
  <c r="V59" i="32"/>
  <c r="V62" i="32"/>
  <c r="V65" i="32"/>
  <c r="V69" i="32"/>
  <c r="M8" i="34"/>
  <c r="U8" i="34" s="1"/>
  <c r="M15" i="34"/>
  <c r="U15" i="34" s="1"/>
  <c r="M22" i="34"/>
  <c r="U22" i="34" s="1"/>
  <c r="M29" i="34"/>
  <c r="U29" i="34" s="1"/>
  <c r="M37" i="34"/>
  <c r="U37" i="34" s="1"/>
  <c r="M44" i="34"/>
  <c r="U44" i="34" s="1"/>
  <c r="M51" i="34"/>
  <c r="U51" i="34" s="1"/>
  <c r="M58" i="34"/>
  <c r="U58" i="34" s="1"/>
  <c r="M65" i="34"/>
  <c r="U65" i="34" s="1"/>
  <c r="M73" i="34"/>
  <c r="U73" i="34" s="1"/>
  <c r="M80" i="34"/>
  <c r="U80" i="34" s="1"/>
  <c r="M87" i="34"/>
  <c r="U87" i="34" s="1"/>
  <c r="R89" i="34"/>
  <c r="R86" i="34"/>
  <c r="R83" i="34"/>
  <c r="R80" i="34"/>
  <c r="R77" i="34"/>
  <c r="R74" i="34"/>
  <c r="R71" i="34"/>
  <c r="R68" i="34"/>
  <c r="R65" i="34"/>
  <c r="R62" i="34"/>
  <c r="R59" i="34"/>
  <c r="R56" i="34"/>
  <c r="R53" i="34"/>
  <c r="R50" i="34"/>
  <c r="R47" i="34"/>
  <c r="R44" i="34"/>
  <c r="R41" i="34"/>
  <c r="R38" i="34"/>
  <c r="R35" i="34"/>
  <c r="R32" i="34"/>
  <c r="R29" i="34"/>
  <c r="R26" i="34"/>
  <c r="R23" i="34"/>
  <c r="R20" i="34"/>
  <c r="R17" i="34"/>
  <c r="R14" i="34"/>
  <c r="R10" i="34"/>
  <c r="R4" i="34"/>
  <c r="H11" i="34"/>
  <c r="I11" i="34" s="1"/>
  <c r="J11" i="34" s="1"/>
  <c r="V12" i="34"/>
  <c r="R15" i="34"/>
  <c r="V17" i="34"/>
  <c r="R19" i="34"/>
  <c r="V21" i="34"/>
  <c r="R24" i="34"/>
  <c r="V26" i="34"/>
  <c r="R28" i="34"/>
  <c r="V30" i="34"/>
  <c r="R33" i="34"/>
  <c r="V35" i="34"/>
  <c r="R37" i="34"/>
  <c r="V39" i="34"/>
  <c r="R42" i="34"/>
  <c r="V44" i="34"/>
  <c r="R46" i="34"/>
  <c r="V48" i="34"/>
  <c r="R51" i="34"/>
  <c r="V53" i="34"/>
  <c r="R55" i="34"/>
  <c r="V57" i="34"/>
  <c r="R60" i="34"/>
  <c r="V62" i="34"/>
  <c r="R64" i="34"/>
  <c r="V66" i="34"/>
  <c r="R69" i="34"/>
  <c r="V71" i="34"/>
  <c r="R73" i="34"/>
  <c r="V75" i="34"/>
  <c r="R78" i="34"/>
  <c r="V80" i="34"/>
  <c r="R82" i="34"/>
  <c r="V84" i="34"/>
  <c r="R87" i="34"/>
  <c r="V89" i="34"/>
  <c r="H37" i="35"/>
  <c r="I37" i="35" s="1"/>
  <c r="J37" i="35" s="1"/>
  <c r="H46" i="35"/>
  <c r="I46" i="35" s="1"/>
  <c r="J46" i="35" s="1"/>
  <c r="H55" i="35"/>
  <c r="I55" i="35" s="1"/>
  <c r="J55" i="35" s="1"/>
  <c r="H64" i="35"/>
  <c r="I64" i="35" s="1"/>
  <c r="J64" i="35" s="1"/>
  <c r="H73" i="35"/>
  <c r="I73" i="35" s="1"/>
  <c r="J73" i="35" s="1"/>
  <c r="H4" i="36"/>
  <c r="I4" i="36" s="1"/>
  <c r="J4" i="36" s="1"/>
  <c r="K4" i="36" s="1"/>
  <c r="K5" i="36" s="1"/>
  <c r="M15" i="36"/>
  <c r="U15" i="36" s="1"/>
  <c r="M33" i="36"/>
  <c r="U33" i="36" s="1"/>
  <c r="M51" i="36"/>
  <c r="U51" i="36" s="1"/>
  <c r="H7" i="36"/>
  <c r="I7" i="36" s="1"/>
  <c r="J7" i="36" s="1"/>
  <c r="R13" i="36"/>
  <c r="H19" i="36"/>
  <c r="I19" i="36" s="1"/>
  <c r="J19" i="36" s="1"/>
  <c r="H20" i="36"/>
  <c r="I20" i="36" s="1"/>
  <c r="J20" i="36" s="1"/>
  <c r="R22" i="36"/>
  <c r="H28" i="36"/>
  <c r="I28" i="36" s="1"/>
  <c r="J28" i="36" s="1"/>
  <c r="H29" i="36"/>
  <c r="I29" i="36" s="1"/>
  <c r="J29" i="36" s="1"/>
  <c r="R31" i="36"/>
  <c r="H37" i="36"/>
  <c r="I37" i="36" s="1"/>
  <c r="J37" i="36" s="1"/>
  <c r="H38" i="36"/>
  <c r="I38" i="36" s="1"/>
  <c r="J38" i="36" s="1"/>
  <c r="R40" i="36"/>
  <c r="H46" i="36"/>
  <c r="I46" i="36" s="1"/>
  <c r="J46" i="36" s="1"/>
  <c r="H47" i="36"/>
  <c r="I47" i="36" s="1"/>
  <c r="J47" i="36" s="1"/>
  <c r="R49" i="36"/>
  <c r="H55" i="36"/>
  <c r="I55" i="36" s="1"/>
  <c r="J55" i="36" s="1"/>
  <c r="H56" i="36"/>
  <c r="I56" i="36" s="1"/>
  <c r="J56" i="36" s="1"/>
  <c r="R58" i="36"/>
  <c r="H64" i="36"/>
  <c r="I64" i="36" s="1"/>
  <c r="J64" i="36" s="1"/>
  <c r="H65" i="36"/>
  <c r="I65" i="36" s="1"/>
  <c r="J65" i="36" s="1"/>
  <c r="Z4" i="37"/>
  <c r="H80" i="37"/>
  <c r="I80" i="37" s="1"/>
  <c r="J80" i="37" s="1"/>
  <c r="H85" i="37"/>
  <c r="I85" i="37" s="1"/>
  <c r="J85" i="37" s="1"/>
  <c r="H98" i="37"/>
  <c r="I98" i="37" s="1"/>
  <c r="J98" i="37" s="1"/>
  <c r="H11" i="38"/>
  <c r="I11" i="38" s="1"/>
  <c r="J11" i="38" s="1"/>
  <c r="H22" i="38"/>
  <c r="I22" i="38" s="1"/>
  <c r="J22" i="38" s="1"/>
  <c r="H40" i="38"/>
  <c r="I40" i="38" s="1"/>
  <c r="J40" i="38" s="1"/>
  <c r="H58" i="38"/>
  <c r="I58" i="38" s="1"/>
  <c r="J58" i="38" s="1"/>
  <c r="H76" i="38"/>
  <c r="I76" i="38" s="1"/>
  <c r="J76" i="38" s="1"/>
  <c r="AN3" i="40"/>
  <c r="H4" i="40"/>
  <c r="I4" i="40" s="1"/>
  <c r="J4" i="40" s="1"/>
  <c r="K4" i="40" s="1"/>
  <c r="H6" i="40"/>
  <c r="I6" i="40" s="1"/>
  <c r="J6" i="40" s="1"/>
  <c r="H54" i="40"/>
  <c r="I54" i="40" s="1"/>
  <c r="J54" i="40" s="1"/>
  <c r="H60" i="40"/>
  <c r="I60" i="40" s="1"/>
  <c r="J60" i="40" s="1"/>
  <c r="AH4" i="44"/>
  <c r="Z4" i="44"/>
  <c r="M8" i="32"/>
  <c r="U8" i="32" s="1"/>
  <c r="M14" i="32"/>
  <c r="U14" i="32" s="1"/>
  <c r="M20" i="32"/>
  <c r="U20" i="32" s="1"/>
  <c r="M26" i="32"/>
  <c r="U26" i="32" s="1"/>
  <c r="M32" i="32"/>
  <c r="U32" i="32" s="1"/>
  <c r="M38" i="32"/>
  <c r="U38" i="32" s="1"/>
  <c r="M44" i="32"/>
  <c r="U44" i="32" s="1"/>
  <c r="M50" i="32"/>
  <c r="U50" i="32" s="1"/>
  <c r="M56" i="32"/>
  <c r="U56" i="32" s="1"/>
  <c r="M62" i="32"/>
  <c r="U62" i="32" s="1"/>
  <c r="M68" i="32"/>
  <c r="U68" i="32" s="1"/>
  <c r="H67" i="32"/>
  <c r="I67" i="32" s="1"/>
  <c r="J67" i="32" s="1"/>
  <c r="H7" i="33"/>
  <c r="I7" i="33" s="1"/>
  <c r="J7" i="33" s="1"/>
  <c r="H8" i="33"/>
  <c r="I8" i="33" s="1"/>
  <c r="J8" i="33" s="1"/>
  <c r="H9" i="33"/>
  <c r="I9" i="33" s="1"/>
  <c r="J9" i="33" s="1"/>
  <c r="H11" i="33"/>
  <c r="I11" i="33" s="1"/>
  <c r="J11" i="33" s="1"/>
  <c r="M9" i="34"/>
  <c r="U9" i="34" s="1"/>
  <c r="M16" i="34"/>
  <c r="U16" i="34" s="1"/>
  <c r="M23" i="34"/>
  <c r="U23" i="34" s="1"/>
  <c r="M31" i="34"/>
  <c r="U31" i="34" s="1"/>
  <c r="M38" i="34"/>
  <c r="U38" i="34" s="1"/>
  <c r="M45" i="34"/>
  <c r="U45" i="34" s="1"/>
  <c r="M52" i="34"/>
  <c r="U52" i="34" s="1"/>
  <c r="M59" i="34"/>
  <c r="U59" i="34" s="1"/>
  <c r="M67" i="34"/>
  <c r="U67" i="34" s="1"/>
  <c r="M74" i="34"/>
  <c r="U74" i="34" s="1"/>
  <c r="M81" i="34"/>
  <c r="U81" i="34" s="1"/>
  <c r="V11" i="34"/>
  <c r="V16" i="34"/>
  <c r="V25" i="34"/>
  <c r="V34" i="34"/>
  <c r="V43" i="34"/>
  <c r="V52" i="34"/>
  <c r="V61" i="34"/>
  <c r="V70" i="34"/>
  <c r="V79" i="34"/>
  <c r="V88" i="34"/>
  <c r="H14" i="35"/>
  <c r="I14" i="35" s="1"/>
  <c r="J14" i="35" s="1"/>
  <c r="H23" i="35"/>
  <c r="I23" i="35" s="1"/>
  <c r="J23" i="35" s="1"/>
  <c r="H26" i="35"/>
  <c r="I26" i="35" s="1"/>
  <c r="J26" i="35" s="1"/>
  <c r="H8" i="36"/>
  <c r="I8" i="36" s="1"/>
  <c r="J8" i="36" s="1"/>
  <c r="H11" i="36"/>
  <c r="I11" i="36" s="1"/>
  <c r="J11" i="36" s="1"/>
  <c r="AI3" i="37"/>
  <c r="AN3" i="37"/>
  <c r="H16" i="37"/>
  <c r="I16" i="37" s="1"/>
  <c r="J16" i="37" s="1"/>
  <c r="H25" i="37"/>
  <c r="I25" i="37" s="1"/>
  <c r="J25" i="37" s="1"/>
  <c r="H34" i="37"/>
  <c r="I34" i="37" s="1"/>
  <c r="J34" i="37" s="1"/>
  <c r="H43" i="37"/>
  <c r="I43" i="37" s="1"/>
  <c r="J43" i="37" s="1"/>
  <c r="H52" i="37"/>
  <c r="I52" i="37" s="1"/>
  <c r="J52" i="37" s="1"/>
  <c r="H61" i="37"/>
  <c r="I61" i="37" s="1"/>
  <c r="J61" i="37" s="1"/>
  <c r="H70" i="37"/>
  <c r="I70" i="37" s="1"/>
  <c r="J70" i="37" s="1"/>
  <c r="H83" i="37"/>
  <c r="I83" i="37" s="1"/>
  <c r="J83" i="37" s="1"/>
  <c r="H88" i="37"/>
  <c r="I88" i="37" s="1"/>
  <c r="J88" i="37" s="1"/>
  <c r="H19" i="38"/>
  <c r="I19" i="38" s="1"/>
  <c r="J19" i="38" s="1"/>
  <c r="H26" i="38"/>
  <c r="I26" i="38" s="1"/>
  <c r="J26" i="38" s="1"/>
  <c r="H37" i="38"/>
  <c r="I37" i="38" s="1"/>
  <c r="J37" i="38" s="1"/>
  <c r="H55" i="38"/>
  <c r="I55" i="38" s="1"/>
  <c r="J55" i="38" s="1"/>
  <c r="H73" i="38"/>
  <c r="I73" i="38" s="1"/>
  <c r="J73" i="38" s="1"/>
  <c r="H14" i="39"/>
  <c r="I14" i="39" s="1"/>
  <c r="J14" i="39" s="1"/>
  <c r="H17" i="39"/>
  <c r="I17" i="39" s="1"/>
  <c r="J17" i="39" s="1"/>
  <c r="H34" i="39"/>
  <c r="I34" i="39" s="1"/>
  <c r="J34" i="39" s="1"/>
  <c r="H40" i="39"/>
  <c r="I40" i="39" s="1"/>
  <c r="J40" i="39" s="1"/>
  <c r="H73" i="39"/>
  <c r="I73" i="39" s="1"/>
  <c r="J73" i="39" s="1"/>
  <c r="H74" i="39"/>
  <c r="I74" i="39" s="1"/>
  <c r="J74" i="39" s="1"/>
  <c r="H15" i="40"/>
  <c r="I15" i="40" s="1"/>
  <c r="J15" i="40" s="1"/>
  <c r="H63" i="40"/>
  <c r="I63" i="40" s="1"/>
  <c r="J63" i="40" s="1"/>
  <c r="H7" i="41"/>
  <c r="I7" i="41" s="1"/>
  <c r="J7" i="41" s="1"/>
  <c r="H10" i="41"/>
  <c r="I10" i="41" s="1"/>
  <c r="J10" i="41" s="1"/>
  <c r="H22" i="42"/>
  <c r="I22" i="42" s="1"/>
  <c r="J22" i="42" s="1"/>
  <c r="H89" i="42"/>
  <c r="I89" i="42" s="1"/>
  <c r="J89" i="42" s="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V13" i="32"/>
  <c r="V16" i="32"/>
  <c r="V19" i="32"/>
  <c r="V22" i="32"/>
  <c r="V25" i="32"/>
  <c r="V28" i="32"/>
  <c r="V31" i="32"/>
  <c r="V34" i="32"/>
  <c r="V37" i="32"/>
  <c r="V40" i="32"/>
  <c r="V43" i="32"/>
  <c r="V46" i="32"/>
  <c r="V49" i="32"/>
  <c r="V52" i="32"/>
  <c r="V55" i="32"/>
  <c r="V58" i="32"/>
  <c r="V61" i="32"/>
  <c r="V64" i="32"/>
  <c r="V67" i="32"/>
  <c r="M84" i="34"/>
  <c r="U84" i="34" s="1"/>
  <c r="M78" i="34"/>
  <c r="U78" i="34" s="1"/>
  <c r="M72" i="34"/>
  <c r="U72" i="34" s="1"/>
  <c r="M66" i="34"/>
  <c r="U66" i="34" s="1"/>
  <c r="M60" i="34"/>
  <c r="U60" i="34" s="1"/>
  <c r="M54" i="34"/>
  <c r="U54" i="34" s="1"/>
  <c r="M48" i="34"/>
  <c r="U48" i="34" s="1"/>
  <c r="M42" i="34"/>
  <c r="U42" i="34" s="1"/>
  <c r="M36" i="34"/>
  <c r="U36" i="34" s="1"/>
  <c r="M30" i="34"/>
  <c r="U30" i="34" s="1"/>
  <c r="M24" i="34"/>
  <c r="U24" i="34" s="1"/>
  <c r="M18" i="34"/>
  <c r="U18" i="34" s="1"/>
  <c r="M12" i="34"/>
  <c r="U12" i="34" s="1"/>
  <c r="M6" i="34"/>
  <c r="U6" i="34" s="1"/>
  <c r="M10" i="34"/>
  <c r="U10" i="34" s="1"/>
  <c r="M17" i="34"/>
  <c r="U17" i="34" s="1"/>
  <c r="M25" i="34"/>
  <c r="U25" i="34" s="1"/>
  <c r="M32" i="34"/>
  <c r="U32" i="34" s="1"/>
  <c r="M39" i="34"/>
  <c r="U39" i="34" s="1"/>
  <c r="M46" i="34"/>
  <c r="U46" i="34" s="1"/>
  <c r="M53" i="34"/>
  <c r="U53" i="34" s="1"/>
  <c r="M61" i="34"/>
  <c r="U61" i="34" s="1"/>
  <c r="M68" i="34"/>
  <c r="U68" i="34" s="1"/>
  <c r="M75" i="34"/>
  <c r="U75" i="34" s="1"/>
  <c r="M82" i="34"/>
  <c r="U82" i="34" s="1"/>
  <c r="M89" i="34"/>
  <c r="U89" i="34" s="1"/>
  <c r="V7" i="34"/>
  <c r="V8" i="34"/>
  <c r="V9" i="34"/>
  <c r="V10" i="34"/>
  <c r="R13" i="34"/>
  <c r="V15" i="34"/>
  <c r="R18" i="34"/>
  <c r="H19" i="34"/>
  <c r="I19" i="34" s="1"/>
  <c r="J19" i="34" s="1"/>
  <c r="V20" i="34"/>
  <c r="R22" i="34"/>
  <c r="V24" i="34"/>
  <c r="R27" i="34"/>
  <c r="H28" i="34"/>
  <c r="I28" i="34" s="1"/>
  <c r="J28" i="34" s="1"/>
  <c r="V29" i="34"/>
  <c r="R31" i="34"/>
  <c r="V33" i="34"/>
  <c r="R36" i="34"/>
  <c r="H37" i="34"/>
  <c r="I37" i="34" s="1"/>
  <c r="J37" i="34" s="1"/>
  <c r="V38" i="34"/>
  <c r="R40" i="34"/>
  <c r="V42" i="34"/>
  <c r="R45" i="34"/>
  <c r="H46" i="34"/>
  <c r="I46" i="34" s="1"/>
  <c r="J46" i="34" s="1"/>
  <c r="V47" i="34"/>
  <c r="R49" i="34"/>
  <c r="V51" i="34"/>
  <c r="R54" i="34"/>
  <c r="H55" i="34"/>
  <c r="I55" i="34" s="1"/>
  <c r="J55" i="34" s="1"/>
  <c r="V56" i="34"/>
  <c r="R58" i="34"/>
  <c r="V60" i="34"/>
  <c r="R63" i="34"/>
  <c r="H64" i="34"/>
  <c r="I64" i="34" s="1"/>
  <c r="J64" i="34" s="1"/>
  <c r="V65" i="34"/>
  <c r="R67" i="34"/>
  <c r="V69" i="34"/>
  <c r="R72" i="34"/>
  <c r="H73" i="34"/>
  <c r="I73" i="34" s="1"/>
  <c r="J73" i="34" s="1"/>
  <c r="V74" i="34"/>
  <c r="R76" i="34"/>
  <c r="V78" i="34"/>
  <c r="R81" i="34"/>
  <c r="H82" i="34"/>
  <c r="I82" i="34" s="1"/>
  <c r="J82" i="34" s="1"/>
  <c r="V83" i="34"/>
  <c r="R85" i="34"/>
  <c r="H28" i="35"/>
  <c r="I28" i="35" s="1"/>
  <c r="J28" i="35" s="1"/>
  <c r="H31" i="35"/>
  <c r="I31" i="35" s="1"/>
  <c r="J31" i="35" s="1"/>
  <c r="H34" i="35"/>
  <c r="I34" i="35" s="1"/>
  <c r="J34" i="35" s="1"/>
  <c r="H40" i="35"/>
  <c r="I40" i="35" s="1"/>
  <c r="J40" i="35" s="1"/>
  <c r="H49" i="35"/>
  <c r="I49" i="35" s="1"/>
  <c r="J49" i="35" s="1"/>
  <c r="H58" i="35"/>
  <c r="I58" i="35" s="1"/>
  <c r="J58" i="35" s="1"/>
  <c r="H67" i="35"/>
  <c r="I67" i="35" s="1"/>
  <c r="J67" i="35" s="1"/>
  <c r="H76" i="35"/>
  <c r="I76" i="35" s="1"/>
  <c r="J76" i="35" s="1"/>
  <c r="M67" i="36"/>
  <c r="U67" i="36" s="1"/>
  <c r="M61" i="36"/>
  <c r="U61" i="36" s="1"/>
  <c r="M55" i="36"/>
  <c r="U55" i="36" s="1"/>
  <c r="M49" i="36"/>
  <c r="U49" i="36" s="1"/>
  <c r="M43" i="36"/>
  <c r="U43" i="36" s="1"/>
  <c r="M37" i="36"/>
  <c r="U37" i="36" s="1"/>
  <c r="M31" i="36"/>
  <c r="U31" i="36" s="1"/>
  <c r="M25" i="36"/>
  <c r="U25" i="36" s="1"/>
  <c r="M19" i="36"/>
  <c r="U19" i="36" s="1"/>
  <c r="M13" i="36"/>
  <c r="U13" i="36" s="1"/>
  <c r="M7" i="36"/>
  <c r="U7" i="36" s="1"/>
  <c r="M65" i="36"/>
  <c r="U65" i="36" s="1"/>
  <c r="M59" i="36"/>
  <c r="U59" i="36" s="1"/>
  <c r="M53" i="36"/>
  <c r="U53" i="36" s="1"/>
  <c r="M47" i="36"/>
  <c r="U47" i="36" s="1"/>
  <c r="M41" i="36"/>
  <c r="U41" i="36" s="1"/>
  <c r="M35" i="36"/>
  <c r="U35" i="36" s="1"/>
  <c r="M29" i="36"/>
  <c r="U29" i="36" s="1"/>
  <c r="M23" i="36"/>
  <c r="U23" i="36" s="1"/>
  <c r="M17" i="36"/>
  <c r="U17" i="36" s="1"/>
  <c r="M11" i="36"/>
  <c r="U11" i="36" s="1"/>
  <c r="M5" i="36"/>
  <c r="U5" i="36" s="1"/>
  <c r="M64" i="36"/>
  <c r="U64" i="36" s="1"/>
  <c r="M58" i="36"/>
  <c r="U58" i="36" s="1"/>
  <c r="M52" i="36"/>
  <c r="U52" i="36" s="1"/>
  <c r="M46" i="36"/>
  <c r="U46" i="36" s="1"/>
  <c r="M40" i="36"/>
  <c r="U40" i="36" s="1"/>
  <c r="M34" i="36"/>
  <c r="U34" i="36" s="1"/>
  <c r="M28" i="36"/>
  <c r="U28" i="36" s="1"/>
  <c r="M22" i="36"/>
  <c r="U22" i="36" s="1"/>
  <c r="M16" i="36"/>
  <c r="U16" i="36" s="1"/>
  <c r="M10" i="36"/>
  <c r="U10" i="36" s="1"/>
  <c r="M4" i="36"/>
  <c r="U4" i="36" s="1"/>
  <c r="X4" i="36" s="1"/>
  <c r="M68" i="36"/>
  <c r="U68" i="36" s="1"/>
  <c r="M62" i="36"/>
  <c r="U62" i="36" s="1"/>
  <c r="M56" i="36"/>
  <c r="U56" i="36" s="1"/>
  <c r="M50" i="36"/>
  <c r="U50" i="36" s="1"/>
  <c r="M44" i="36"/>
  <c r="U44" i="36" s="1"/>
  <c r="M38" i="36"/>
  <c r="U38" i="36" s="1"/>
  <c r="M32" i="36"/>
  <c r="U32" i="36" s="1"/>
  <c r="M26" i="36"/>
  <c r="U26" i="36" s="1"/>
  <c r="M20" i="36"/>
  <c r="U20" i="36" s="1"/>
  <c r="M14" i="36"/>
  <c r="U14" i="36" s="1"/>
  <c r="M8" i="36"/>
  <c r="U8" i="36" s="1"/>
  <c r="M21" i="36"/>
  <c r="U21" i="36" s="1"/>
  <c r="M39" i="36"/>
  <c r="U39" i="36" s="1"/>
  <c r="M57" i="36"/>
  <c r="U57" i="36" s="1"/>
  <c r="R3" i="36"/>
  <c r="R9" i="36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10" i="36"/>
  <c r="R4" i="36"/>
  <c r="R69" i="36"/>
  <c r="R66" i="36"/>
  <c r="R63" i="36"/>
  <c r="R60" i="36"/>
  <c r="R57" i="36"/>
  <c r="R54" i="36"/>
  <c r="R51" i="36"/>
  <c r="R48" i="36"/>
  <c r="R45" i="36"/>
  <c r="R42" i="36"/>
  <c r="R39" i="36"/>
  <c r="R36" i="36"/>
  <c r="R33" i="36"/>
  <c r="R30" i="36"/>
  <c r="R27" i="36"/>
  <c r="R24" i="36"/>
  <c r="R21" i="36"/>
  <c r="R18" i="36"/>
  <c r="R15" i="36"/>
  <c r="R12" i="36"/>
  <c r="R6" i="36"/>
  <c r="R7" i="36"/>
  <c r="H16" i="36"/>
  <c r="I16" i="36" s="1"/>
  <c r="J16" i="36" s="1"/>
  <c r="H17" i="36"/>
  <c r="I17" i="36" s="1"/>
  <c r="J17" i="36" s="1"/>
  <c r="R19" i="36"/>
  <c r="H25" i="36"/>
  <c r="I25" i="36" s="1"/>
  <c r="J25" i="36" s="1"/>
  <c r="H26" i="36"/>
  <c r="I26" i="36" s="1"/>
  <c r="J26" i="36" s="1"/>
  <c r="R28" i="36"/>
  <c r="H34" i="36"/>
  <c r="I34" i="36" s="1"/>
  <c r="J34" i="36" s="1"/>
  <c r="H35" i="36"/>
  <c r="I35" i="36" s="1"/>
  <c r="J35" i="36" s="1"/>
  <c r="R37" i="36"/>
  <c r="H43" i="36"/>
  <c r="I43" i="36" s="1"/>
  <c r="J43" i="36" s="1"/>
  <c r="H44" i="36"/>
  <c r="I44" i="36" s="1"/>
  <c r="J44" i="36" s="1"/>
  <c r="R46" i="36"/>
  <c r="H52" i="36"/>
  <c r="I52" i="36" s="1"/>
  <c r="J52" i="36" s="1"/>
  <c r="H53" i="36"/>
  <c r="I53" i="36" s="1"/>
  <c r="J53" i="36" s="1"/>
  <c r="R55" i="36"/>
  <c r="H61" i="36"/>
  <c r="I61" i="36" s="1"/>
  <c r="J61" i="36" s="1"/>
  <c r="H62" i="36"/>
  <c r="I62" i="36" s="1"/>
  <c r="J62" i="36" s="1"/>
  <c r="R64" i="36"/>
  <c r="AH4" i="37"/>
  <c r="H7" i="37"/>
  <c r="I7" i="37" s="1"/>
  <c r="J7" i="37" s="1"/>
  <c r="H13" i="37"/>
  <c r="I13" i="37" s="1"/>
  <c r="J13" i="37" s="1"/>
  <c r="H68" i="37"/>
  <c r="I68" i="37" s="1"/>
  <c r="J68" i="37" s="1"/>
  <c r="H73" i="37"/>
  <c r="I73" i="37" s="1"/>
  <c r="J73" i="37" s="1"/>
  <c r="H86" i="37"/>
  <c r="I86" i="37" s="1"/>
  <c r="J86" i="37" s="1"/>
  <c r="H91" i="37"/>
  <c r="I91" i="37" s="1"/>
  <c r="J91" i="37" s="1"/>
  <c r="H7" i="38"/>
  <c r="I7" i="38" s="1"/>
  <c r="J7" i="38" s="1"/>
  <c r="H16" i="38"/>
  <c r="I16" i="38" s="1"/>
  <c r="J16" i="38" s="1"/>
  <c r="H23" i="38"/>
  <c r="I23" i="38" s="1"/>
  <c r="J23" i="38" s="1"/>
  <c r="H34" i="38"/>
  <c r="I34" i="38" s="1"/>
  <c r="J34" i="38" s="1"/>
  <c r="H52" i="38"/>
  <c r="I52" i="38" s="1"/>
  <c r="J52" i="38" s="1"/>
  <c r="H70" i="38"/>
  <c r="I70" i="38" s="1"/>
  <c r="J70" i="38" s="1"/>
  <c r="H88" i="38"/>
  <c r="I88" i="38" s="1"/>
  <c r="J88" i="38" s="1"/>
  <c r="H6" i="39"/>
  <c r="I6" i="39" s="1"/>
  <c r="J6" i="39" s="1"/>
  <c r="H10" i="39"/>
  <c r="I10" i="39" s="1"/>
  <c r="J10" i="39" s="1"/>
  <c r="H12" i="39"/>
  <c r="I12" i="39" s="1"/>
  <c r="J12" i="39" s="1"/>
  <c r="H20" i="39"/>
  <c r="I20" i="39" s="1"/>
  <c r="J20" i="39" s="1"/>
  <c r="H23" i="39"/>
  <c r="I23" i="39" s="1"/>
  <c r="J23" i="39" s="1"/>
  <c r="H52" i="39"/>
  <c r="I52" i="39" s="1"/>
  <c r="J52" i="39" s="1"/>
  <c r="H58" i="39"/>
  <c r="I58" i="39" s="1"/>
  <c r="J58" i="39" s="1"/>
  <c r="H71" i="39"/>
  <c r="I71" i="39" s="1"/>
  <c r="J71" i="39" s="1"/>
  <c r="H18" i="40"/>
  <c r="I18" i="40" s="1"/>
  <c r="J18" i="40" s="1"/>
  <c r="H24" i="40"/>
  <c r="I24" i="40" s="1"/>
  <c r="J24" i="40" s="1"/>
  <c r="H5" i="41"/>
  <c r="I5" i="41" s="1"/>
  <c r="J5" i="41" s="1"/>
  <c r="H67" i="42"/>
  <c r="I67" i="42" s="1"/>
  <c r="J67" i="42" s="1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H29" i="35"/>
  <c r="I29" i="35" s="1"/>
  <c r="J29" i="35" s="1"/>
  <c r="H32" i="35"/>
  <c r="I32" i="35" s="1"/>
  <c r="J32" i="35" s="1"/>
  <c r="H35" i="35"/>
  <c r="I35" i="35" s="1"/>
  <c r="J35" i="35" s="1"/>
  <c r="H38" i="35"/>
  <c r="I38" i="35" s="1"/>
  <c r="J38" i="35" s="1"/>
  <c r="H41" i="35"/>
  <c r="I41" i="35" s="1"/>
  <c r="J41" i="35" s="1"/>
  <c r="H44" i="35"/>
  <c r="I44" i="35" s="1"/>
  <c r="J44" i="35" s="1"/>
  <c r="H47" i="35"/>
  <c r="I47" i="35" s="1"/>
  <c r="J47" i="35" s="1"/>
  <c r="H50" i="35"/>
  <c r="I50" i="35" s="1"/>
  <c r="J50" i="35" s="1"/>
  <c r="H53" i="35"/>
  <c r="I53" i="35" s="1"/>
  <c r="J53" i="35" s="1"/>
  <c r="H56" i="35"/>
  <c r="I56" i="35" s="1"/>
  <c r="J56" i="35" s="1"/>
  <c r="H59" i="35"/>
  <c r="I59" i="35" s="1"/>
  <c r="J59" i="35" s="1"/>
  <c r="H62" i="35"/>
  <c r="I62" i="35" s="1"/>
  <c r="J62" i="35" s="1"/>
  <c r="H65" i="35"/>
  <c r="I65" i="35" s="1"/>
  <c r="J65" i="35" s="1"/>
  <c r="H68" i="35"/>
  <c r="I68" i="35" s="1"/>
  <c r="J68" i="35" s="1"/>
  <c r="H71" i="35"/>
  <c r="I71" i="35" s="1"/>
  <c r="J71" i="35" s="1"/>
  <c r="H74" i="35"/>
  <c r="I74" i="35" s="1"/>
  <c r="J74" i="35" s="1"/>
  <c r="H77" i="35"/>
  <c r="I77" i="35" s="1"/>
  <c r="J77" i="35" s="1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H5" i="37"/>
  <c r="I5" i="37" s="1"/>
  <c r="J5" i="37" s="1"/>
  <c r="V6" i="37"/>
  <c r="H10" i="37"/>
  <c r="I10" i="37" s="1"/>
  <c r="J10" i="37" s="1"/>
  <c r="V12" i="37"/>
  <c r="H14" i="37"/>
  <c r="I14" i="37" s="1"/>
  <c r="J14" i="37" s="1"/>
  <c r="V15" i="37"/>
  <c r="H17" i="37"/>
  <c r="I17" i="37" s="1"/>
  <c r="J17" i="37" s="1"/>
  <c r="V18" i="37"/>
  <c r="H20" i="37"/>
  <c r="I20" i="37" s="1"/>
  <c r="J20" i="37" s="1"/>
  <c r="V21" i="37"/>
  <c r="H23" i="37"/>
  <c r="I23" i="37" s="1"/>
  <c r="J23" i="37" s="1"/>
  <c r="V24" i="37"/>
  <c r="H26" i="37"/>
  <c r="I26" i="37" s="1"/>
  <c r="J26" i="37" s="1"/>
  <c r="V27" i="37"/>
  <c r="H29" i="37"/>
  <c r="I29" i="37" s="1"/>
  <c r="J29" i="37" s="1"/>
  <c r="V30" i="37"/>
  <c r="H32" i="37"/>
  <c r="I32" i="37" s="1"/>
  <c r="J32" i="37" s="1"/>
  <c r="V33" i="37"/>
  <c r="H35" i="37"/>
  <c r="I35" i="37" s="1"/>
  <c r="J35" i="37" s="1"/>
  <c r="V36" i="37"/>
  <c r="H38" i="37"/>
  <c r="I38" i="37" s="1"/>
  <c r="J38" i="37" s="1"/>
  <c r="V39" i="37"/>
  <c r="H41" i="37"/>
  <c r="I41" i="37" s="1"/>
  <c r="J41" i="37" s="1"/>
  <c r="V42" i="37"/>
  <c r="H44" i="37"/>
  <c r="I44" i="37" s="1"/>
  <c r="J44" i="37" s="1"/>
  <c r="V45" i="37"/>
  <c r="H47" i="37"/>
  <c r="I47" i="37" s="1"/>
  <c r="J47" i="37" s="1"/>
  <c r="V48" i="37"/>
  <c r="H50" i="37"/>
  <c r="I50" i="37" s="1"/>
  <c r="J50" i="37" s="1"/>
  <c r="V51" i="37"/>
  <c r="H53" i="37"/>
  <c r="I53" i="37" s="1"/>
  <c r="J53" i="37" s="1"/>
  <c r="V54" i="37"/>
  <c r="H56" i="37"/>
  <c r="I56" i="37" s="1"/>
  <c r="J56" i="37" s="1"/>
  <c r="V57" i="37"/>
  <c r="H59" i="37"/>
  <c r="I59" i="37" s="1"/>
  <c r="J59" i="37" s="1"/>
  <c r="V60" i="37"/>
  <c r="H62" i="37"/>
  <c r="I62" i="37" s="1"/>
  <c r="J62" i="37" s="1"/>
  <c r="V63" i="37"/>
  <c r="H65" i="37"/>
  <c r="I65" i="37" s="1"/>
  <c r="J65" i="37" s="1"/>
  <c r="V66" i="37"/>
  <c r="V69" i="37"/>
  <c r="V72" i="37"/>
  <c r="V75" i="37"/>
  <c r="V78" i="37"/>
  <c r="V81" i="37"/>
  <c r="V84" i="37"/>
  <c r="V87" i="37"/>
  <c r="V90" i="37"/>
  <c r="V93" i="37"/>
  <c r="V96" i="37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V6" i="38"/>
  <c r="V12" i="38"/>
  <c r="V15" i="38"/>
  <c r="V18" i="38"/>
  <c r="V21" i="38"/>
  <c r="V24" i="38"/>
  <c r="V27" i="38"/>
  <c r="H29" i="38"/>
  <c r="I29" i="38" s="1"/>
  <c r="J29" i="38" s="1"/>
  <c r="V30" i="38"/>
  <c r="H32" i="38"/>
  <c r="I32" i="38" s="1"/>
  <c r="J32" i="38" s="1"/>
  <c r="V33" i="38"/>
  <c r="H35" i="38"/>
  <c r="I35" i="38" s="1"/>
  <c r="J35" i="38" s="1"/>
  <c r="V36" i="38"/>
  <c r="H38" i="38"/>
  <c r="I38" i="38" s="1"/>
  <c r="J38" i="38" s="1"/>
  <c r="V39" i="38"/>
  <c r="H41" i="38"/>
  <c r="I41" i="38" s="1"/>
  <c r="J41" i="38" s="1"/>
  <c r="V42" i="38"/>
  <c r="H44" i="38"/>
  <c r="I44" i="38" s="1"/>
  <c r="J44" i="38" s="1"/>
  <c r="V45" i="38"/>
  <c r="H47" i="38"/>
  <c r="I47" i="38" s="1"/>
  <c r="J47" i="38" s="1"/>
  <c r="V48" i="38"/>
  <c r="H50" i="38"/>
  <c r="I50" i="38" s="1"/>
  <c r="J50" i="38" s="1"/>
  <c r="V51" i="38"/>
  <c r="H53" i="38"/>
  <c r="I53" i="38" s="1"/>
  <c r="J53" i="38" s="1"/>
  <c r="V54" i="38"/>
  <c r="H56" i="38"/>
  <c r="I56" i="38" s="1"/>
  <c r="J56" i="38" s="1"/>
  <c r="V57" i="38"/>
  <c r="H59" i="38"/>
  <c r="I59" i="38" s="1"/>
  <c r="J59" i="38" s="1"/>
  <c r="V60" i="38"/>
  <c r="H62" i="38"/>
  <c r="I62" i="38" s="1"/>
  <c r="J62" i="38" s="1"/>
  <c r="V63" i="38"/>
  <c r="H65" i="38"/>
  <c r="I65" i="38" s="1"/>
  <c r="J65" i="38" s="1"/>
  <c r="V66" i="38"/>
  <c r="H68" i="38"/>
  <c r="I68" i="38" s="1"/>
  <c r="J68" i="38" s="1"/>
  <c r="V69" i="38"/>
  <c r="H71" i="38"/>
  <c r="I71" i="38" s="1"/>
  <c r="J71" i="38" s="1"/>
  <c r="V72" i="38"/>
  <c r="H74" i="38"/>
  <c r="I74" i="38" s="1"/>
  <c r="J74" i="38" s="1"/>
  <c r="V75" i="38"/>
  <c r="H77" i="38"/>
  <c r="I77" i="38" s="1"/>
  <c r="J77" i="38" s="1"/>
  <c r="V78" i="38"/>
  <c r="H80" i="38"/>
  <c r="I80" i="38" s="1"/>
  <c r="J80" i="38" s="1"/>
  <c r="V81" i="38"/>
  <c r="H83" i="38"/>
  <c r="I83" i="38" s="1"/>
  <c r="J83" i="38" s="1"/>
  <c r="V84" i="38"/>
  <c r="H86" i="38"/>
  <c r="I86" i="38" s="1"/>
  <c r="J86" i="38" s="1"/>
  <c r="V87" i="38"/>
  <c r="H89" i="38"/>
  <c r="I89" i="38" s="1"/>
  <c r="J89" i="38" s="1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V5" i="39"/>
  <c r="R78" i="39"/>
  <c r="R75" i="39"/>
  <c r="R72" i="39"/>
  <c r="R69" i="39"/>
  <c r="R66" i="39"/>
  <c r="R63" i="39"/>
  <c r="R60" i="39"/>
  <c r="R57" i="39"/>
  <c r="R54" i="39"/>
  <c r="R51" i="39"/>
  <c r="R48" i="39"/>
  <c r="R45" i="39"/>
  <c r="R42" i="39"/>
  <c r="R39" i="39"/>
  <c r="R36" i="39"/>
  <c r="R33" i="39"/>
  <c r="R7" i="39"/>
  <c r="R8" i="39"/>
  <c r="H9" i="39"/>
  <c r="I9" i="39" s="1"/>
  <c r="J9" i="39" s="1"/>
  <c r="V11" i="39"/>
  <c r="R13" i="39"/>
  <c r="R16" i="39"/>
  <c r="R19" i="39"/>
  <c r="R22" i="39"/>
  <c r="R25" i="39"/>
  <c r="R28" i="39"/>
  <c r="R31" i="39"/>
  <c r="V38" i="39"/>
  <c r="V47" i="39"/>
  <c r="V56" i="39"/>
  <c r="V65" i="39"/>
  <c r="V73" i="39"/>
  <c r="M6" i="40"/>
  <c r="U6" i="40" s="1"/>
  <c r="M14" i="40"/>
  <c r="U14" i="40" s="1"/>
  <c r="M24" i="40"/>
  <c r="U24" i="40" s="1"/>
  <c r="M32" i="40"/>
  <c r="U32" i="40" s="1"/>
  <c r="M42" i="40"/>
  <c r="U42" i="40" s="1"/>
  <c r="M50" i="40"/>
  <c r="U50" i="40" s="1"/>
  <c r="M60" i="40"/>
  <c r="U60" i="40" s="1"/>
  <c r="M68" i="40"/>
  <c r="U68" i="40" s="1"/>
  <c r="R68" i="40"/>
  <c r="R65" i="40"/>
  <c r="R62" i="40"/>
  <c r="R59" i="40"/>
  <c r="R56" i="40"/>
  <c r="R53" i="40"/>
  <c r="R50" i="40"/>
  <c r="R47" i="40"/>
  <c r="R44" i="40"/>
  <c r="R41" i="40"/>
  <c r="R38" i="40"/>
  <c r="R35" i="40"/>
  <c r="R32" i="40"/>
  <c r="R29" i="40"/>
  <c r="R26" i="40"/>
  <c r="R23" i="40"/>
  <c r="R20" i="40"/>
  <c r="R17" i="40"/>
  <c r="R14" i="40"/>
  <c r="R10" i="40"/>
  <c r="R4" i="40"/>
  <c r="R9" i="40"/>
  <c r="R6" i="40"/>
  <c r="R8" i="40"/>
  <c r="R13" i="40"/>
  <c r="H17" i="40"/>
  <c r="I17" i="40" s="1"/>
  <c r="J17" i="40" s="1"/>
  <c r="V17" i="40"/>
  <c r="R22" i="40"/>
  <c r="H26" i="40"/>
  <c r="I26" i="40" s="1"/>
  <c r="J26" i="40" s="1"/>
  <c r="V26" i="40"/>
  <c r="R31" i="40"/>
  <c r="H35" i="40"/>
  <c r="I35" i="40" s="1"/>
  <c r="J35" i="40" s="1"/>
  <c r="V35" i="40"/>
  <c r="R40" i="40"/>
  <c r="H44" i="40"/>
  <c r="I44" i="40" s="1"/>
  <c r="J44" i="40" s="1"/>
  <c r="V44" i="40"/>
  <c r="R49" i="40"/>
  <c r="H53" i="40"/>
  <c r="I53" i="40" s="1"/>
  <c r="J53" i="40" s="1"/>
  <c r="V53" i="40"/>
  <c r="R58" i="40"/>
  <c r="H62" i="40"/>
  <c r="I62" i="40" s="1"/>
  <c r="J62" i="40" s="1"/>
  <c r="H67" i="40"/>
  <c r="I67" i="40" s="1"/>
  <c r="J67" i="40" s="1"/>
  <c r="H68" i="40"/>
  <c r="I68" i="40" s="1"/>
  <c r="J68" i="40" s="1"/>
  <c r="AH3" i="41"/>
  <c r="AQ3" i="41" s="1"/>
  <c r="H46" i="41"/>
  <c r="I46" i="41" s="1"/>
  <c r="J46" i="41" s="1"/>
  <c r="H47" i="41"/>
  <c r="I47" i="41" s="1"/>
  <c r="J47" i="41" s="1"/>
  <c r="H64" i="41"/>
  <c r="I64" i="41" s="1"/>
  <c r="J64" i="41" s="1"/>
  <c r="H65" i="41"/>
  <c r="I65" i="41" s="1"/>
  <c r="J65" i="41" s="1"/>
  <c r="H82" i="41"/>
  <c r="I82" i="41" s="1"/>
  <c r="J82" i="41" s="1"/>
  <c r="H83" i="41"/>
  <c r="I83" i="41" s="1"/>
  <c r="J83" i="41" s="1"/>
  <c r="H5" i="42"/>
  <c r="I5" i="42" s="1"/>
  <c r="J5" i="42" s="1"/>
  <c r="R8" i="42"/>
  <c r="R11" i="42"/>
  <c r="H70" i="42"/>
  <c r="I70" i="42" s="1"/>
  <c r="J70" i="42" s="1"/>
  <c r="H74" i="42"/>
  <c r="I74" i="42" s="1"/>
  <c r="J74" i="42" s="1"/>
  <c r="H88" i="42"/>
  <c r="I88" i="42" s="1"/>
  <c r="J88" i="42" s="1"/>
  <c r="H14" i="43"/>
  <c r="I14" i="43" s="1"/>
  <c r="J14" i="43" s="1"/>
  <c r="H17" i="43"/>
  <c r="I17" i="43" s="1"/>
  <c r="J17" i="43" s="1"/>
  <c r="H20" i="43"/>
  <c r="I20" i="43" s="1"/>
  <c r="J20" i="43" s="1"/>
  <c r="H23" i="43"/>
  <c r="I23" i="43" s="1"/>
  <c r="J23" i="43" s="1"/>
  <c r="H26" i="43"/>
  <c r="I26" i="43" s="1"/>
  <c r="J26" i="43" s="1"/>
  <c r="H29" i="43"/>
  <c r="I29" i="43" s="1"/>
  <c r="J29" i="43" s="1"/>
  <c r="H32" i="43"/>
  <c r="I32" i="43" s="1"/>
  <c r="J32" i="43" s="1"/>
  <c r="H35" i="43"/>
  <c r="I35" i="43" s="1"/>
  <c r="J35" i="43" s="1"/>
  <c r="H38" i="43"/>
  <c r="I38" i="43" s="1"/>
  <c r="J38" i="43" s="1"/>
  <c r="H41" i="43"/>
  <c r="I41" i="43" s="1"/>
  <c r="J41" i="43" s="1"/>
  <c r="H44" i="43"/>
  <c r="I44" i="43" s="1"/>
  <c r="J44" i="43" s="1"/>
  <c r="H47" i="43"/>
  <c r="I47" i="43" s="1"/>
  <c r="J47" i="43" s="1"/>
  <c r="H50" i="43"/>
  <c r="I50" i="43" s="1"/>
  <c r="J50" i="43" s="1"/>
  <c r="H53" i="43"/>
  <c r="I53" i="43" s="1"/>
  <c r="J53" i="43" s="1"/>
  <c r="H56" i="43"/>
  <c r="I56" i="43" s="1"/>
  <c r="J56" i="43" s="1"/>
  <c r="H59" i="43"/>
  <c r="I59" i="43" s="1"/>
  <c r="J59" i="43" s="1"/>
  <c r="H62" i="43"/>
  <c r="I62" i="43" s="1"/>
  <c r="J62" i="43" s="1"/>
  <c r="H65" i="43"/>
  <c r="I65" i="43" s="1"/>
  <c r="J65" i="43" s="1"/>
  <c r="H72" i="43"/>
  <c r="I72" i="43" s="1"/>
  <c r="J72" i="43" s="1"/>
  <c r="H9" i="44"/>
  <c r="I9" i="44" s="1"/>
  <c r="J9" i="44" s="1"/>
  <c r="AH4" i="45"/>
  <c r="H21" i="45"/>
  <c r="I21" i="45" s="1"/>
  <c r="J21" i="45" s="1"/>
  <c r="AE3" i="36"/>
  <c r="V17" i="37"/>
  <c r="V20" i="37"/>
  <c r="V23" i="37"/>
  <c r="V26" i="37"/>
  <c r="V29" i="37"/>
  <c r="V32" i="37"/>
  <c r="V35" i="37"/>
  <c r="V38" i="37"/>
  <c r="V41" i="37"/>
  <c r="V44" i="37"/>
  <c r="V47" i="37"/>
  <c r="V50" i="37"/>
  <c r="V53" i="37"/>
  <c r="V56" i="37"/>
  <c r="V59" i="37"/>
  <c r="V62" i="37"/>
  <c r="V65" i="37"/>
  <c r="V68" i="37"/>
  <c r="V71" i="37"/>
  <c r="V74" i="37"/>
  <c r="V77" i="37"/>
  <c r="V80" i="37"/>
  <c r="V83" i="37"/>
  <c r="V86" i="37"/>
  <c r="V89" i="37"/>
  <c r="V92" i="37"/>
  <c r="V95" i="37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V56" i="38"/>
  <c r="V59" i="38"/>
  <c r="V62" i="38"/>
  <c r="V65" i="38"/>
  <c r="V68" i="38"/>
  <c r="V71" i="38"/>
  <c r="V74" i="38"/>
  <c r="V77" i="38"/>
  <c r="V80" i="38"/>
  <c r="V83" i="38"/>
  <c r="V86" i="38"/>
  <c r="V77" i="39"/>
  <c r="V74" i="39"/>
  <c r="V71" i="39"/>
  <c r="V68" i="39"/>
  <c r="V41" i="39"/>
  <c r="V50" i="39"/>
  <c r="V59" i="39"/>
  <c r="V70" i="39"/>
  <c r="V72" i="39"/>
  <c r="V79" i="39"/>
  <c r="V68" i="40"/>
  <c r="V69" i="40"/>
  <c r="V66" i="40"/>
  <c r="V63" i="40"/>
  <c r="V60" i="40"/>
  <c r="V57" i="40"/>
  <c r="V54" i="40"/>
  <c r="V51" i="40"/>
  <c r="V48" i="40"/>
  <c r="V45" i="40"/>
  <c r="V42" i="40"/>
  <c r="V39" i="40"/>
  <c r="V36" i="40"/>
  <c r="V33" i="40"/>
  <c r="V30" i="40"/>
  <c r="V27" i="40"/>
  <c r="V24" i="40"/>
  <c r="V21" i="40"/>
  <c r="V18" i="40"/>
  <c r="V15" i="40"/>
  <c r="V12" i="40"/>
  <c r="V6" i="40"/>
  <c r="H14" i="40"/>
  <c r="I14" i="40" s="1"/>
  <c r="J14" i="40" s="1"/>
  <c r="V14" i="40"/>
  <c r="H23" i="40"/>
  <c r="I23" i="40" s="1"/>
  <c r="J23" i="40" s="1"/>
  <c r="V23" i="40"/>
  <c r="H32" i="40"/>
  <c r="I32" i="40" s="1"/>
  <c r="J32" i="40" s="1"/>
  <c r="V32" i="40"/>
  <c r="H41" i="40"/>
  <c r="I41" i="40" s="1"/>
  <c r="J41" i="40" s="1"/>
  <c r="V41" i="40"/>
  <c r="H50" i="40"/>
  <c r="I50" i="40" s="1"/>
  <c r="J50" i="40" s="1"/>
  <c r="V50" i="40"/>
  <c r="H59" i="40"/>
  <c r="I59" i="40" s="1"/>
  <c r="J59" i="40" s="1"/>
  <c r="V59" i="40"/>
  <c r="H8" i="41"/>
  <c r="I8" i="41" s="1"/>
  <c r="J8" i="41" s="1"/>
  <c r="H13" i="41"/>
  <c r="I13" i="41" s="1"/>
  <c r="J13" i="41" s="1"/>
  <c r="H14" i="41"/>
  <c r="I14" i="41" s="1"/>
  <c r="J14" i="41" s="1"/>
  <c r="H16" i="41"/>
  <c r="I16" i="41" s="1"/>
  <c r="J16" i="41" s="1"/>
  <c r="H17" i="41"/>
  <c r="I17" i="41" s="1"/>
  <c r="J17" i="41" s="1"/>
  <c r="H19" i="41"/>
  <c r="I19" i="41" s="1"/>
  <c r="J19" i="41" s="1"/>
  <c r="H20" i="41"/>
  <c r="I20" i="41" s="1"/>
  <c r="J20" i="41" s="1"/>
  <c r="H22" i="41"/>
  <c r="I22" i="41" s="1"/>
  <c r="J22" i="41" s="1"/>
  <c r="H23" i="41"/>
  <c r="I23" i="41" s="1"/>
  <c r="J23" i="41" s="1"/>
  <c r="H25" i="41"/>
  <c r="I25" i="41" s="1"/>
  <c r="J25" i="41" s="1"/>
  <c r="H26" i="41"/>
  <c r="I26" i="41" s="1"/>
  <c r="J26" i="41" s="1"/>
  <c r="H28" i="41"/>
  <c r="I28" i="41" s="1"/>
  <c r="J28" i="41" s="1"/>
  <c r="H29" i="41"/>
  <c r="I29" i="41" s="1"/>
  <c r="J29" i="41" s="1"/>
  <c r="H31" i="41"/>
  <c r="I31" i="41" s="1"/>
  <c r="J31" i="41" s="1"/>
  <c r="H32" i="41"/>
  <c r="I32" i="41" s="1"/>
  <c r="J32" i="41" s="1"/>
  <c r="H34" i="41"/>
  <c r="I34" i="41" s="1"/>
  <c r="J34" i="41" s="1"/>
  <c r="H35" i="41"/>
  <c r="I35" i="41" s="1"/>
  <c r="J35" i="41" s="1"/>
  <c r="H37" i="41"/>
  <c r="I37" i="41" s="1"/>
  <c r="J37" i="41" s="1"/>
  <c r="H38" i="41"/>
  <c r="I38" i="41" s="1"/>
  <c r="J38" i="41" s="1"/>
  <c r="H40" i="41"/>
  <c r="I40" i="41" s="1"/>
  <c r="J40" i="41" s="1"/>
  <c r="H41" i="41"/>
  <c r="I41" i="41" s="1"/>
  <c r="J41" i="41" s="1"/>
  <c r="H58" i="41"/>
  <c r="I58" i="41" s="1"/>
  <c r="J58" i="41" s="1"/>
  <c r="H59" i="41"/>
  <c r="I59" i="41" s="1"/>
  <c r="J59" i="41" s="1"/>
  <c r="H76" i="41"/>
  <c r="I76" i="41" s="1"/>
  <c r="J76" i="41" s="1"/>
  <c r="H77" i="41"/>
  <c r="I77" i="41" s="1"/>
  <c r="J77" i="41" s="1"/>
  <c r="H94" i="41"/>
  <c r="I94" i="41" s="1"/>
  <c r="J94" i="41" s="1"/>
  <c r="H95" i="41"/>
  <c r="I95" i="41" s="1"/>
  <c r="J95" i="41" s="1"/>
  <c r="H10" i="42"/>
  <c r="I10" i="42" s="1"/>
  <c r="J10" i="42" s="1"/>
  <c r="H28" i="42"/>
  <c r="I28" i="42" s="1"/>
  <c r="J28" i="42" s="1"/>
  <c r="H29" i="42"/>
  <c r="I29" i="42" s="1"/>
  <c r="J29" i="42" s="1"/>
  <c r="H34" i="42"/>
  <c r="I34" i="42" s="1"/>
  <c r="J34" i="42" s="1"/>
  <c r="H35" i="42"/>
  <c r="I35" i="42" s="1"/>
  <c r="J35" i="42" s="1"/>
  <c r="H40" i="42"/>
  <c r="I40" i="42" s="1"/>
  <c r="J40" i="42" s="1"/>
  <c r="H41" i="42"/>
  <c r="I41" i="42" s="1"/>
  <c r="J41" i="42" s="1"/>
  <c r="H46" i="42"/>
  <c r="I46" i="42" s="1"/>
  <c r="J46" i="42" s="1"/>
  <c r="H47" i="42"/>
  <c r="I47" i="42" s="1"/>
  <c r="J47" i="42" s="1"/>
  <c r="H52" i="42"/>
  <c r="I52" i="42" s="1"/>
  <c r="J52" i="42" s="1"/>
  <c r="H53" i="42"/>
  <c r="I53" i="42" s="1"/>
  <c r="J53" i="42" s="1"/>
  <c r="H58" i="42"/>
  <c r="I58" i="42" s="1"/>
  <c r="J58" i="42" s="1"/>
  <c r="H59" i="42"/>
  <c r="I59" i="42" s="1"/>
  <c r="J59" i="42" s="1"/>
  <c r="H64" i="42"/>
  <c r="I64" i="42" s="1"/>
  <c r="J64" i="42" s="1"/>
  <c r="H68" i="42"/>
  <c r="I68" i="42" s="1"/>
  <c r="J68" i="42" s="1"/>
  <c r="H82" i="42"/>
  <c r="I82" i="42" s="1"/>
  <c r="J82" i="42" s="1"/>
  <c r="H86" i="42"/>
  <c r="I86" i="42" s="1"/>
  <c r="J86" i="42" s="1"/>
  <c r="H10" i="43"/>
  <c r="I10" i="43" s="1"/>
  <c r="J10" i="43" s="1"/>
  <c r="H12" i="43"/>
  <c r="I12" i="43" s="1"/>
  <c r="J12" i="43" s="1"/>
  <c r="H15" i="43"/>
  <c r="I15" i="43" s="1"/>
  <c r="J15" i="43" s="1"/>
  <c r="H18" i="43"/>
  <c r="I18" i="43" s="1"/>
  <c r="J18" i="43" s="1"/>
  <c r="H21" i="43"/>
  <c r="I21" i="43" s="1"/>
  <c r="J21" i="43" s="1"/>
  <c r="H24" i="43"/>
  <c r="I24" i="43" s="1"/>
  <c r="J24" i="43" s="1"/>
  <c r="H27" i="43"/>
  <c r="I27" i="43" s="1"/>
  <c r="J27" i="43" s="1"/>
  <c r="H30" i="43"/>
  <c r="I30" i="43" s="1"/>
  <c r="J30" i="43" s="1"/>
  <c r="H33" i="43"/>
  <c r="I33" i="43" s="1"/>
  <c r="J33" i="43" s="1"/>
  <c r="H36" i="43"/>
  <c r="I36" i="43" s="1"/>
  <c r="J36" i="43" s="1"/>
  <c r="H39" i="43"/>
  <c r="I39" i="43" s="1"/>
  <c r="J39" i="43" s="1"/>
  <c r="H42" i="43"/>
  <c r="I42" i="43" s="1"/>
  <c r="J42" i="43" s="1"/>
  <c r="H45" i="43"/>
  <c r="I45" i="43" s="1"/>
  <c r="J45" i="43" s="1"/>
  <c r="H48" i="43"/>
  <c r="I48" i="43" s="1"/>
  <c r="J48" i="43" s="1"/>
  <c r="H51" i="43"/>
  <c r="I51" i="43" s="1"/>
  <c r="J51" i="43" s="1"/>
  <c r="H54" i="43"/>
  <c r="I54" i="43" s="1"/>
  <c r="J54" i="43" s="1"/>
  <c r="H57" i="43"/>
  <c r="I57" i="43" s="1"/>
  <c r="J57" i="43" s="1"/>
  <c r="H60" i="43"/>
  <c r="I60" i="43" s="1"/>
  <c r="J60" i="43" s="1"/>
  <c r="H63" i="43"/>
  <c r="I63" i="43" s="1"/>
  <c r="J63" i="43" s="1"/>
  <c r="H66" i="43"/>
  <c r="I66" i="43" s="1"/>
  <c r="J66" i="43" s="1"/>
  <c r="H77" i="43"/>
  <c r="I77" i="43" s="1"/>
  <c r="J77" i="43" s="1"/>
  <c r="AF4" i="45"/>
  <c r="W5" i="45"/>
  <c r="AG4" i="45"/>
  <c r="AE4" i="45"/>
  <c r="M4" i="38"/>
  <c r="U4" i="38" s="1"/>
  <c r="X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AH3" i="39"/>
  <c r="AQ3" i="39" s="1"/>
  <c r="M7" i="39"/>
  <c r="U7" i="39" s="1"/>
  <c r="M13" i="39"/>
  <c r="U13" i="39" s="1"/>
  <c r="M19" i="39"/>
  <c r="U19" i="39" s="1"/>
  <c r="M25" i="39"/>
  <c r="U25" i="39" s="1"/>
  <c r="M31" i="39"/>
  <c r="U31" i="39" s="1"/>
  <c r="M37" i="39"/>
  <c r="U37" i="39" s="1"/>
  <c r="M43" i="39"/>
  <c r="U43" i="39" s="1"/>
  <c r="M49" i="39"/>
  <c r="U49" i="39" s="1"/>
  <c r="M55" i="39"/>
  <c r="U55" i="39" s="1"/>
  <c r="M61" i="39"/>
  <c r="U61" i="39" s="1"/>
  <c r="M67" i="39"/>
  <c r="U67" i="39" s="1"/>
  <c r="M73" i="39"/>
  <c r="U73" i="39" s="1"/>
  <c r="M79" i="39"/>
  <c r="U79" i="39" s="1"/>
  <c r="V7" i="39"/>
  <c r="V8" i="39"/>
  <c r="V13" i="39"/>
  <c r="V16" i="39"/>
  <c r="V19" i="39"/>
  <c r="V22" i="39"/>
  <c r="V25" i="39"/>
  <c r="V28" i="39"/>
  <c r="V31" i="39"/>
  <c r="H35" i="39"/>
  <c r="I35" i="39" s="1"/>
  <c r="J35" i="39" s="1"/>
  <c r="V36" i="39"/>
  <c r="V40" i="39"/>
  <c r="H44" i="39"/>
  <c r="I44" i="39" s="1"/>
  <c r="J44" i="39" s="1"/>
  <c r="V45" i="39"/>
  <c r="V49" i="39"/>
  <c r="H53" i="39"/>
  <c r="I53" i="39" s="1"/>
  <c r="J53" i="39" s="1"/>
  <c r="V54" i="39"/>
  <c r="V58" i="39"/>
  <c r="H62" i="39"/>
  <c r="I62" i="39" s="1"/>
  <c r="J62" i="39" s="1"/>
  <c r="V63" i="39"/>
  <c r="H70" i="39"/>
  <c r="I70" i="39" s="1"/>
  <c r="J70" i="39" s="1"/>
  <c r="H79" i="39"/>
  <c r="I79" i="39" s="1"/>
  <c r="J79" i="39" s="1"/>
  <c r="M9" i="40"/>
  <c r="U9" i="40" s="1"/>
  <c r="M19" i="40"/>
  <c r="U19" i="40" s="1"/>
  <c r="M27" i="40"/>
  <c r="U27" i="40" s="1"/>
  <c r="M37" i="40"/>
  <c r="U37" i="40" s="1"/>
  <c r="M45" i="40"/>
  <c r="U45" i="40" s="1"/>
  <c r="M55" i="40"/>
  <c r="U55" i="40" s="1"/>
  <c r="V4" i="40"/>
  <c r="Y4" i="40" s="1"/>
  <c r="H5" i="40"/>
  <c r="I5" i="40" s="1"/>
  <c r="J5" i="40" s="1"/>
  <c r="H8" i="40"/>
  <c r="I8" i="40" s="1"/>
  <c r="J8" i="40" s="1"/>
  <c r="V8" i="40"/>
  <c r="V11" i="40"/>
  <c r="H13" i="40"/>
  <c r="I13" i="40" s="1"/>
  <c r="J13" i="40" s="1"/>
  <c r="V13" i="40"/>
  <c r="H22" i="40"/>
  <c r="I22" i="40" s="1"/>
  <c r="J22" i="40" s="1"/>
  <c r="V22" i="40"/>
  <c r="H31" i="40"/>
  <c r="I31" i="40" s="1"/>
  <c r="J31" i="40" s="1"/>
  <c r="V31" i="40"/>
  <c r="H40" i="40"/>
  <c r="I40" i="40" s="1"/>
  <c r="J40" i="40" s="1"/>
  <c r="V40" i="40"/>
  <c r="H49" i="40"/>
  <c r="I49" i="40" s="1"/>
  <c r="J49" i="40" s="1"/>
  <c r="V49" i="40"/>
  <c r="H58" i="40"/>
  <c r="I58" i="40" s="1"/>
  <c r="J58" i="40" s="1"/>
  <c r="V58" i="40"/>
  <c r="H55" i="41"/>
  <c r="I55" i="41" s="1"/>
  <c r="J55" i="41" s="1"/>
  <c r="H56" i="41"/>
  <c r="I56" i="41" s="1"/>
  <c r="J56" i="41" s="1"/>
  <c r="H73" i="41"/>
  <c r="I73" i="41" s="1"/>
  <c r="J73" i="41" s="1"/>
  <c r="H74" i="41"/>
  <c r="I74" i="41" s="1"/>
  <c r="J74" i="41" s="1"/>
  <c r="H91" i="41"/>
  <c r="I91" i="41" s="1"/>
  <c r="J91" i="41" s="1"/>
  <c r="H92" i="41"/>
  <c r="I92" i="41" s="1"/>
  <c r="J92" i="41" s="1"/>
  <c r="H7" i="42"/>
  <c r="I7" i="42" s="1"/>
  <c r="J7" i="42" s="1"/>
  <c r="R13" i="42"/>
  <c r="H19" i="42"/>
  <c r="I19" i="42" s="1"/>
  <c r="J19" i="42" s="1"/>
  <c r="H20" i="42"/>
  <c r="I20" i="42" s="1"/>
  <c r="J20" i="42" s="1"/>
  <c r="H65" i="42"/>
  <c r="I65" i="42" s="1"/>
  <c r="J65" i="42" s="1"/>
  <c r="H79" i="42"/>
  <c r="I79" i="42" s="1"/>
  <c r="J79" i="42" s="1"/>
  <c r="H83" i="42"/>
  <c r="I83" i="42" s="1"/>
  <c r="J83" i="42" s="1"/>
  <c r="H74" i="43"/>
  <c r="I74" i="43" s="1"/>
  <c r="J74" i="43" s="1"/>
  <c r="AI3" i="45"/>
  <c r="AN3" i="45"/>
  <c r="H30" i="45"/>
  <c r="I30" i="45" s="1"/>
  <c r="J30" i="45" s="1"/>
  <c r="H31" i="45"/>
  <c r="I31" i="45" s="1"/>
  <c r="J31" i="45" s="1"/>
  <c r="H89" i="45"/>
  <c r="I89" i="45" s="1"/>
  <c r="J89" i="45" s="1"/>
  <c r="H10" i="40"/>
  <c r="I10" i="40" s="1"/>
  <c r="J10" i="40" s="1"/>
  <c r="H11" i="40"/>
  <c r="I11" i="40" s="1"/>
  <c r="J11" i="40" s="1"/>
  <c r="H20" i="40"/>
  <c r="I20" i="40" s="1"/>
  <c r="J20" i="40" s="1"/>
  <c r="H29" i="40"/>
  <c r="I29" i="40" s="1"/>
  <c r="J29" i="40" s="1"/>
  <c r="H38" i="40"/>
  <c r="I38" i="40" s="1"/>
  <c r="J38" i="40" s="1"/>
  <c r="H47" i="40"/>
  <c r="I47" i="40" s="1"/>
  <c r="J47" i="40" s="1"/>
  <c r="H56" i="40"/>
  <c r="I56" i="40" s="1"/>
  <c r="J56" i="40" s="1"/>
  <c r="H65" i="40"/>
  <c r="I65" i="40" s="1"/>
  <c r="J65" i="40" s="1"/>
  <c r="Z4" i="41"/>
  <c r="H11" i="41"/>
  <c r="I11" i="41" s="1"/>
  <c r="J11" i="41" s="1"/>
  <c r="H52" i="41"/>
  <c r="I52" i="41" s="1"/>
  <c r="J52" i="41" s="1"/>
  <c r="H53" i="41"/>
  <c r="I53" i="41" s="1"/>
  <c r="J53" i="41" s="1"/>
  <c r="H70" i="41"/>
  <c r="I70" i="41" s="1"/>
  <c r="J70" i="41" s="1"/>
  <c r="H71" i="41"/>
  <c r="I71" i="41" s="1"/>
  <c r="J71" i="41" s="1"/>
  <c r="H88" i="41"/>
  <c r="I88" i="41" s="1"/>
  <c r="J88" i="41" s="1"/>
  <c r="H89" i="41"/>
  <c r="I89" i="41" s="1"/>
  <c r="J89" i="41" s="1"/>
  <c r="H8" i="42"/>
  <c r="I8" i="42" s="1"/>
  <c r="J8" i="42" s="1"/>
  <c r="H11" i="42"/>
  <c r="I11" i="42" s="1"/>
  <c r="J11" i="42" s="1"/>
  <c r="H62" i="42"/>
  <c r="I62" i="42" s="1"/>
  <c r="J62" i="42" s="1"/>
  <c r="H76" i="42"/>
  <c r="I76" i="42" s="1"/>
  <c r="J76" i="42" s="1"/>
  <c r="H80" i="42"/>
  <c r="I80" i="42" s="1"/>
  <c r="J80" i="42" s="1"/>
  <c r="H71" i="43"/>
  <c r="I71" i="43" s="1"/>
  <c r="J71" i="43" s="1"/>
  <c r="H78" i="43"/>
  <c r="I78" i="43" s="1"/>
  <c r="J78" i="43" s="1"/>
  <c r="H4" i="44"/>
  <c r="I4" i="44" s="1"/>
  <c r="J4" i="44" s="1"/>
  <c r="K4" i="44" s="1"/>
  <c r="H14" i="44"/>
  <c r="I14" i="44" s="1"/>
  <c r="J14" i="44" s="1"/>
  <c r="H8" i="45"/>
  <c r="I8" i="45" s="1"/>
  <c r="J8" i="45" s="1"/>
  <c r="H19" i="45"/>
  <c r="I19" i="45" s="1"/>
  <c r="J19" i="45" s="1"/>
  <c r="H36" i="45"/>
  <c r="I36" i="45" s="1"/>
  <c r="J36" i="45" s="1"/>
  <c r="H45" i="45"/>
  <c r="I45" i="45" s="1"/>
  <c r="J45" i="45" s="1"/>
  <c r="H54" i="45"/>
  <c r="I54" i="45" s="1"/>
  <c r="J54" i="45" s="1"/>
  <c r="H63" i="45"/>
  <c r="I63" i="45" s="1"/>
  <c r="J63" i="45" s="1"/>
  <c r="H72" i="45"/>
  <c r="I72" i="45" s="1"/>
  <c r="J72" i="45" s="1"/>
  <c r="H81" i="45"/>
  <c r="I81" i="45" s="1"/>
  <c r="J81" i="45" s="1"/>
  <c r="H15" i="46"/>
  <c r="I15" i="46" s="1"/>
  <c r="J15" i="46" s="1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V6" i="39"/>
  <c r="V12" i="39"/>
  <c r="V15" i="39"/>
  <c r="V18" i="39"/>
  <c r="V21" i="39"/>
  <c r="V24" i="39"/>
  <c r="V27" i="39"/>
  <c r="V30" i="39"/>
  <c r="H32" i="39"/>
  <c r="I32" i="39" s="1"/>
  <c r="J32" i="39" s="1"/>
  <c r="V34" i="39"/>
  <c r="H38" i="39"/>
  <c r="I38" i="39" s="1"/>
  <c r="J38" i="39" s="1"/>
  <c r="V39" i="39"/>
  <c r="V43" i="39"/>
  <c r="H47" i="39"/>
  <c r="I47" i="39" s="1"/>
  <c r="J47" i="39" s="1"/>
  <c r="V48" i="39"/>
  <c r="V52" i="39"/>
  <c r="H56" i="39"/>
  <c r="I56" i="39" s="1"/>
  <c r="J56" i="39" s="1"/>
  <c r="V57" i="39"/>
  <c r="V61" i="39"/>
  <c r="H65" i="39"/>
  <c r="I65" i="39" s="1"/>
  <c r="J65" i="39" s="1"/>
  <c r="V66" i="39"/>
  <c r="H67" i="39"/>
  <c r="I67" i="39" s="1"/>
  <c r="J67" i="39" s="1"/>
  <c r="H76" i="39"/>
  <c r="I76" i="39" s="1"/>
  <c r="J76" i="39" s="1"/>
  <c r="M64" i="40"/>
  <c r="U64" i="40" s="1"/>
  <c r="M58" i="40"/>
  <c r="U58" i="40" s="1"/>
  <c r="M52" i="40"/>
  <c r="U52" i="40" s="1"/>
  <c r="M46" i="40"/>
  <c r="U46" i="40" s="1"/>
  <c r="M40" i="40"/>
  <c r="U40" i="40" s="1"/>
  <c r="M34" i="40"/>
  <c r="U34" i="40" s="1"/>
  <c r="M28" i="40"/>
  <c r="U28" i="40" s="1"/>
  <c r="M22" i="40"/>
  <c r="U22" i="40" s="1"/>
  <c r="M16" i="40"/>
  <c r="U16" i="40" s="1"/>
  <c r="M10" i="40"/>
  <c r="U10" i="40" s="1"/>
  <c r="M4" i="40"/>
  <c r="U4" i="40" s="1"/>
  <c r="X4" i="40" s="1"/>
  <c r="M65" i="40"/>
  <c r="U65" i="40" s="1"/>
  <c r="M59" i="40"/>
  <c r="U59" i="40" s="1"/>
  <c r="M53" i="40"/>
  <c r="U53" i="40" s="1"/>
  <c r="M47" i="40"/>
  <c r="U47" i="40" s="1"/>
  <c r="M41" i="40"/>
  <c r="U41" i="40" s="1"/>
  <c r="M35" i="40"/>
  <c r="U35" i="40" s="1"/>
  <c r="M29" i="40"/>
  <c r="U29" i="40" s="1"/>
  <c r="M23" i="40"/>
  <c r="U23" i="40" s="1"/>
  <c r="M17" i="40"/>
  <c r="U17" i="40" s="1"/>
  <c r="M11" i="40"/>
  <c r="U11" i="40" s="1"/>
  <c r="M5" i="40"/>
  <c r="U5" i="40" s="1"/>
  <c r="M13" i="40"/>
  <c r="U13" i="40" s="1"/>
  <c r="M21" i="40"/>
  <c r="U21" i="40" s="1"/>
  <c r="M31" i="40"/>
  <c r="U31" i="40" s="1"/>
  <c r="M39" i="40"/>
  <c r="U39" i="40" s="1"/>
  <c r="M49" i="40"/>
  <c r="U49" i="40" s="1"/>
  <c r="M57" i="40"/>
  <c r="U57" i="40" s="1"/>
  <c r="M67" i="40"/>
  <c r="U67" i="40" s="1"/>
  <c r="H19" i="40"/>
  <c r="I19" i="40" s="1"/>
  <c r="J19" i="40" s="1"/>
  <c r="V19" i="40"/>
  <c r="H28" i="40"/>
  <c r="I28" i="40" s="1"/>
  <c r="J28" i="40" s="1"/>
  <c r="V28" i="40"/>
  <c r="H37" i="40"/>
  <c r="I37" i="40" s="1"/>
  <c r="J37" i="40" s="1"/>
  <c r="V37" i="40"/>
  <c r="H46" i="40"/>
  <c r="I46" i="40" s="1"/>
  <c r="J46" i="40" s="1"/>
  <c r="V46" i="40"/>
  <c r="H55" i="40"/>
  <c r="I55" i="40" s="1"/>
  <c r="J55" i="40" s="1"/>
  <c r="V55" i="40"/>
  <c r="H64" i="40"/>
  <c r="I64" i="40" s="1"/>
  <c r="J64" i="40" s="1"/>
  <c r="V64" i="40"/>
  <c r="V67" i="40"/>
  <c r="AN3" i="41"/>
  <c r="AI3" i="41"/>
  <c r="H49" i="41"/>
  <c r="I49" i="41" s="1"/>
  <c r="J49" i="41" s="1"/>
  <c r="H50" i="41"/>
  <c r="I50" i="41" s="1"/>
  <c r="J50" i="41" s="1"/>
  <c r="H67" i="41"/>
  <c r="I67" i="41" s="1"/>
  <c r="J67" i="41" s="1"/>
  <c r="H68" i="41"/>
  <c r="I68" i="41" s="1"/>
  <c r="J68" i="41" s="1"/>
  <c r="H85" i="41"/>
  <c r="I85" i="41" s="1"/>
  <c r="J85" i="41" s="1"/>
  <c r="H86" i="41"/>
  <c r="I86" i="41" s="1"/>
  <c r="J86" i="41" s="1"/>
  <c r="R88" i="42"/>
  <c r="R85" i="42"/>
  <c r="R82" i="42"/>
  <c r="R79" i="42"/>
  <c r="R76" i="42"/>
  <c r="R73" i="42"/>
  <c r="R70" i="42"/>
  <c r="R67" i="42"/>
  <c r="R64" i="42"/>
  <c r="R9" i="42"/>
  <c r="R3" i="42"/>
  <c r="R89" i="42"/>
  <c r="R86" i="42"/>
  <c r="R83" i="42"/>
  <c r="R80" i="42"/>
  <c r="R77" i="42"/>
  <c r="R74" i="42"/>
  <c r="R71" i="42"/>
  <c r="R68" i="42"/>
  <c r="R65" i="42"/>
  <c r="R62" i="42"/>
  <c r="R59" i="42"/>
  <c r="R56" i="42"/>
  <c r="R53" i="42"/>
  <c r="R50" i="42"/>
  <c r="R47" i="42"/>
  <c r="R44" i="42"/>
  <c r="R41" i="42"/>
  <c r="R38" i="42"/>
  <c r="R35" i="42"/>
  <c r="R32" i="42"/>
  <c r="R29" i="42"/>
  <c r="R26" i="42"/>
  <c r="R23" i="42"/>
  <c r="R20" i="42"/>
  <c r="R17" i="42"/>
  <c r="R14" i="42"/>
  <c r="R10" i="42"/>
  <c r="R4" i="42"/>
  <c r="R87" i="42"/>
  <c r="R84" i="42"/>
  <c r="R81" i="42"/>
  <c r="R78" i="42"/>
  <c r="R75" i="42"/>
  <c r="R72" i="42"/>
  <c r="R69" i="42"/>
  <c r="R66" i="42"/>
  <c r="R63" i="42"/>
  <c r="R60" i="42"/>
  <c r="R57" i="42"/>
  <c r="R54" i="42"/>
  <c r="R51" i="42"/>
  <c r="R48" i="42"/>
  <c r="R45" i="42"/>
  <c r="R42" i="42"/>
  <c r="R39" i="42"/>
  <c r="R36" i="42"/>
  <c r="R33" i="42"/>
  <c r="R30" i="42"/>
  <c r="R27" i="42"/>
  <c r="R24" i="42"/>
  <c r="R21" i="42"/>
  <c r="R18" i="42"/>
  <c r="R15" i="42"/>
  <c r="R12" i="42"/>
  <c r="R6" i="42"/>
  <c r="R7" i="42"/>
  <c r="H16" i="42"/>
  <c r="I16" i="42" s="1"/>
  <c r="J16" i="42" s="1"/>
  <c r="H17" i="42"/>
  <c r="I17" i="42" s="1"/>
  <c r="J17" i="42" s="1"/>
  <c r="R19" i="42"/>
  <c r="H25" i="42"/>
  <c r="I25" i="42" s="1"/>
  <c r="J25" i="42" s="1"/>
  <c r="H26" i="42"/>
  <c r="I26" i="42" s="1"/>
  <c r="J26" i="42" s="1"/>
  <c r="H31" i="42"/>
  <c r="I31" i="42" s="1"/>
  <c r="J31" i="42" s="1"/>
  <c r="H32" i="42"/>
  <c r="I32" i="42" s="1"/>
  <c r="J32" i="42" s="1"/>
  <c r="H37" i="42"/>
  <c r="I37" i="42" s="1"/>
  <c r="J37" i="42" s="1"/>
  <c r="H38" i="42"/>
  <c r="I38" i="42" s="1"/>
  <c r="J38" i="42" s="1"/>
  <c r="H43" i="42"/>
  <c r="I43" i="42" s="1"/>
  <c r="J43" i="42" s="1"/>
  <c r="H44" i="42"/>
  <c r="I44" i="42" s="1"/>
  <c r="J44" i="42" s="1"/>
  <c r="H49" i="42"/>
  <c r="I49" i="42" s="1"/>
  <c r="J49" i="42" s="1"/>
  <c r="H50" i="42"/>
  <c r="I50" i="42" s="1"/>
  <c r="J50" i="42" s="1"/>
  <c r="H55" i="42"/>
  <c r="I55" i="42" s="1"/>
  <c r="J55" i="42" s="1"/>
  <c r="H56" i="42"/>
  <c r="I56" i="42" s="1"/>
  <c r="J56" i="42" s="1"/>
  <c r="H61" i="42"/>
  <c r="I61" i="42" s="1"/>
  <c r="J61" i="42" s="1"/>
  <c r="H73" i="42"/>
  <c r="I73" i="42" s="1"/>
  <c r="J73" i="42" s="1"/>
  <c r="H77" i="42"/>
  <c r="I77" i="42" s="1"/>
  <c r="J77" i="42" s="1"/>
  <c r="H6" i="43"/>
  <c r="I6" i="43" s="1"/>
  <c r="J6" i="43" s="1"/>
  <c r="H68" i="43"/>
  <c r="I68" i="43" s="1"/>
  <c r="J68" i="43" s="1"/>
  <c r="H75" i="43"/>
  <c r="I75" i="43" s="1"/>
  <c r="J75" i="43" s="1"/>
  <c r="H10" i="44"/>
  <c r="I10" i="44" s="1"/>
  <c r="J10" i="44" s="1"/>
  <c r="H17" i="44"/>
  <c r="I17" i="44" s="1"/>
  <c r="J17" i="44" s="1"/>
  <c r="H20" i="44"/>
  <c r="I20" i="44" s="1"/>
  <c r="J20" i="44" s="1"/>
  <c r="H23" i="44"/>
  <c r="I23" i="44" s="1"/>
  <c r="J23" i="44" s="1"/>
  <c r="H26" i="44"/>
  <c r="I26" i="44" s="1"/>
  <c r="J26" i="44" s="1"/>
  <c r="H29" i="44"/>
  <c r="I29" i="44" s="1"/>
  <c r="J29" i="44" s="1"/>
  <c r="H32" i="44"/>
  <c r="I32" i="44" s="1"/>
  <c r="J32" i="44" s="1"/>
  <c r="H35" i="44"/>
  <c r="I35" i="44" s="1"/>
  <c r="J35" i="44" s="1"/>
  <c r="H38" i="44"/>
  <c r="I38" i="44" s="1"/>
  <c r="J38" i="44" s="1"/>
  <c r="H41" i="44"/>
  <c r="I41" i="44" s="1"/>
  <c r="J41" i="44" s="1"/>
  <c r="H44" i="44"/>
  <c r="I44" i="44" s="1"/>
  <c r="J44" i="44" s="1"/>
  <c r="H47" i="44"/>
  <c r="I47" i="44" s="1"/>
  <c r="J47" i="44" s="1"/>
  <c r="H50" i="44"/>
  <c r="I50" i="44" s="1"/>
  <c r="J50" i="44" s="1"/>
  <c r="H53" i="44"/>
  <c r="I53" i="44" s="1"/>
  <c r="J53" i="44" s="1"/>
  <c r="H56" i="44"/>
  <c r="I56" i="44" s="1"/>
  <c r="J56" i="44" s="1"/>
  <c r="H59" i="44"/>
  <c r="I59" i="44" s="1"/>
  <c r="J59" i="44" s="1"/>
  <c r="H62" i="44"/>
  <c r="I62" i="44" s="1"/>
  <c r="J62" i="44" s="1"/>
  <c r="H65" i="44"/>
  <c r="I65" i="44" s="1"/>
  <c r="J65" i="44" s="1"/>
  <c r="H68" i="44"/>
  <c r="I68" i="44" s="1"/>
  <c r="J68" i="44" s="1"/>
  <c r="H4" i="45"/>
  <c r="I4" i="45" s="1"/>
  <c r="J4" i="45" s="1"/>
  <c r="K4" i="45" s="1"/>
  <c r="H12" i="45"/>
  <c r="I12" i="45" s="1"/>
  <c r="J12" i="45" s="1"/>
  <c r="H13" i="45"/>
  <c r="I13" i="45" s="1"/>
  <c r="J13" i="45" s="1"/>
  <c r="H24" i="45"/>
  <c r="I24" i="45" s="1"/>
  <c r="J24" i="45" s="1"/>
  <c r="H33" i="45"/>
  <c r="I33" i="45" s="1"/>
  <c r="J33" i="45" s="1"/>
  <c r="H42" i="45"/>
  <c r="I42" i="45" s="1"/>
  <c r="J42" i="45" s="1"/>
  <c r="H51" i="45"/>
  <c r="I51" i="45" s="1"/>
  <c r="J51" i="45" s="1"/>
  <c r="H7" i="46"/>
  <c r="I7" i="46" s="1"/>
  <c r="J7" i="46" s="1"/>
  <c r="H27" i="46"/>
  <c r="I27" i="46" s="1"/>
  <c r="J27" i="46" s="1"/>
  <c r="P3" i="40"/>
  <c r="AF3" i="40" s="1"/>
  <c r="AO3" i="40" s="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M96" i="41"/>
  <c r="U96" i="41" s="1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3" i="43"/>
  <c r="M7" i="43"/>
  <c r="U7" i="43" s="1"/>
  <c r="M13" i="43"/>
  <c r="U13" i="43" s="1"/>
  <c r="M19" i="43"/>
  <c r="U19" i="43" s="1"/>
  <c r="M25" i="43"/>
  <c r="U25" i="43" s="1"/>
  <c r="M31" i="43"/>
  <c r="U31" i="43" s="1"/>
  <c r="M37" i="43"/>
  <c r="U37" i="43" s="1"/>
  <c r="M43" i="43"/>
  <c r="U43" i="43" s="1"/>
  <c r="M49" i="43"/>
  <c r="U49" i="43" s="1"/>
  <c r="M55" i="43"/>
  <c r="U55" i="43" s="1"/>
  <c r="M61" i="43"/>
  <c r="U61" i="43" s="1"/>
  <c r="M67" i="43"/>
  <c r="U67" i="43" s="1"/>
  <c r="M73" i="43"/>
  <c r="U73" i="43" s="1"/>
  <c r="M79" i="43"/>
  <c r="U79" i="43" s="1"/>
  <c r="R5" i="43"/>
  <c r="V7" i="43"/>
  <c r="V8" i="43"/>
  <c r="R11" i="43"/>
  <c r="V13" i="43"/>
  <c r="V16" i="43"/>
  <c r="V19" i="43"/>
  <c r="V22" i="43"/>
  <c r="V25" i="43"/>
  <c r="V28" i="43"/>
  <c r="V31" i="43"/>
  <c r="V34" i="43"/>
  <c r="V37" i="43"/>
  <c r="V40" i="43"/>
  <c r="V43" i="43"/>
  <c r="V46" i="43"/>
  <c r="V49" i="43"/>
  <c r="V52" i="43"/>
  <c r="V55" i="43"/>
  <c r="V58" i="43"/>
  <c r="V61" i="43"/>
  <c r="V64" i="43"/>
  <c r="V67" i="43"/>
  <c r="V70" i="43"/>
  <c r="V73" i="43"/>
  <c r="V76" i="43"/>
  <c r="V79" i="43"/>
  <c r="M6" i="44"/>
  <c r="U6" i="44" s="1"/>
  <c r="M12" i="44"/>
  <c r="U12" i="44" s="1"/>
  <c r="M18" i="44"/>
  <c r="U18" i="44" s="1"/>
  <c r="M24" i="44"/>
  <c r="U24" i="44" s="1"/>
  <c r="M30" i="44"/>
  <c r="U30" i="44" s="1"/>
  <c r="M36" i="44"/>
  <c r="U36" i="44" s="1"/>
  <c r="M42" i="44"/>
  <c r="U42" i="44" s="1"/>
  <c r="M48" i="44"/>
  <c r="U48" i="44" s="1"/>
  <c r="M54" i="44"/>
  <c r="U54" i="44" s="1"/>
  <c r="M60" i="44"/>
  <c r="U60" i="44" s="1"/>
  <c r="M66" i="44"/>
  <c r="U66" i="44" s="1"/>
  <c r="V5" i="44"/>
  <c r="R7" i="44"/>
  <c r="R8" i="44"/>
  <c r="V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M6" i="45"/>
  <c r="U6" i="45" s="1"/>
  <c r="M13" i="45"/>
  <c r="U13" i="45" s="1"/>
  <c r="M21" i="45"/>
  <c r="U21" i="45" s="1"/>
  <c r="M28" i="45"/>
  <c r="U28" i="45" s="1"/>
  <c r="M35" i="45"/>
  <c r="U35" i="45" s="1"/>
  <c r="M42" i="45"/>
  <c r="U42" i="45" s="1"/>
  <c r="M49" i="45"/>
  <c r="U49" i="45" s="1"/>
  <c r="M57" i="45"/>
  <c r="U57" i="45" s="1"/>
  <c r="M64" i="45"/>
  <c r="U64" i="45" s="1"/>
  <c r="M71" i="45"/>
  <c r="U71" i="45" s="1"/>
  <c r="M78" i="45"/>
  <c r="U78" i="45" s="1"/>
  <c r="M85" i="45"/>
  <c r="U85" i="45" s="1"/>
  <c r="M93" i="45"/>
  <c r="U93" i="45" s="1"/>
  <c r="V96" i="45"/>
  <c r="V93" i="45"/>
  <c r="V90" i="45"/>
  <c r="V87" i="45"/>
  <c r="V89" i="45"/>
  <c r="V97" i="45"/>
  <c r="V92" i="45"/>
  <c r="V88" i="45"/>
  <c r="V84" i="45"/>
  <c r="V81" i="45"/>
  <c r="V78" i="45"/>
  <c r="V75" i="45"/>
  <c r="V72" i="45"/>
  <c r="V69" i="45"/>
  <c r="V66" i="45"/>
  <c r="V63" i="45"/>
  <c r="V60" i="45"/>
  <c r="V57" i="45"/>
  <c r="V54" i="45"/>
  <c r="V51" i="45"/>
  <c r="V48" i="45"/>
  <c r="V45" i="45"/>
  <c r="V42" i="45"/>
  <c r="V39" i="45"/>
  <c r="V36" i="45"/>
  <c r="V33" i="45"/>
  <c r="V30" i="45"/>
  <c r="V27" i="45"/>
  <c r="V24" i="45"/>
  <c r="V21" i="45"/>
  <c r="V18" i="45"/>
  <c r="V15" i="45"/>
  <c r="V12" i="45"/>
  <c r="V19" i="45"/>
  <c r="V20" i="45"/>
  <c r="V34" i="45"/>
  <c r="V35" i="45"/>
  <c r="V43" i="45"/>
  <c r="V44" i="45"/>
  <c r="V52" i="45"/>
  <c r="V53" i="45"/>
  <c r="V61" i="45"/>
  <c r="V62" i="45"/>
  <c r="V70" i="45"/>
  <c r="V71" i="45"/>
  <c r="V79" i="45"/>
  <c r="V80" i="45"/>
  <c r="H93" i="45"/>
  <c r="I93" i="45" s="1"/>
  <c r="J93" i="45" s="1"/>
  <c r="H17" i="46"/>
  <c r="I17" i="46" s="1"/>
  <c r="J17" i="46" s="1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R9" i="43"/>
  <c r="V66" i="43"/>
  <c r="V69" i="43"/>
  <c r="V72" i="43"/>
  <c r="V75" i="43"/>
  <c r="M8" i="44"/>
  <c r="U8" i="44" s="1"/>
  <c r="M14" i="44"/>
  <c r="U14" i="44" s="1"/>
  <c r="M20" i="44"/>
  <c r="U20" i="44" s="1"/>
  <c r="M26" i="44"/>
  <c r="U26" i="44" s="1"/>
  <c r="M32" i="44"/>
  <c r="U32" i="44" s="1"/>
  <c r="M38" i="44"/>
  <c r="U38" i="44" s="1"/>
  <c r="M44" i="44"/>
  <c r="U44" i="44" s="1"/>
  <c r="M50" i="44"/>
  <c r="U50" i="44" s="1"/>
  <c r="M56" i="44"/>
  <c r="U56" i="44" s="1"/>
  <c r="M62" i="44"/>
  <c r="U62" i="44" s="1"/>
  <c r="M68" i="44"/>
  <c r="U68" i="44" s="1"/>
  <c r="M9" i="45"/>
  <c r="U9" i="45" s="1"/>
  <c r="M16" i="45"/>
  <c r="U16" i="45" s="1"/>
  <c r="M23" i="45"/>
  <c r="U23" i="45" s="1"/>
  <c r="M30" i="45"/>
  <c r="U30" i="45" s="1"/>
  <c r="M37" i="45"/>
  <c r="U37" i="45" s="1"/>
  <c r="M45" i="45"/>
  <c r="U45" i="45" s="1"/>
  <c r="M52" i="45"/>
  <c r="U52" i="45" s="1"/>
  <c r="M59" i="45"/>
  <c r="U59" i="45" s="1"/>
  <c r="M66" i="45"/>
  <c r="U66" i="45" s="1"/>
  <c r="M73" i="45"/>
  <c r="U73" i="45" s="1"/>
  <c r="M81" i="45"/>
  <c r="U81" i="45" s="1"/>
  <c r="M88" i="45"/>
  <c r="U88" i="45" s="1"/>
  <c r="V91" i="45"/>
  <c r="H26" i="46"/>
  <c r="I26" i="46" s="1"/>
  <c r="J26" i="46" s="1"/>
  <c r="H42" i="46"/>
  <c r="I42" i="46" s="1"/>
  <c r="J42" i="46" s="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M4" i="43"/>
  <c r="U4" i="43" s="1"/>
  <c r="X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M76" i="43"/>
  <c r="U76" i="43" s="1"/>
  <c r="R7" i="43"/>
  <c r="R8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R79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M69" i="44"/>
  <c r="U69" i="44" s="1"/>
  <c r="V19" i="44"/>
  <c r="V22" i="44"/>
  <c r="V25" i="44"/>
  <c r="V28" i="44"/>
  <c r="V31" i="44"/>
  <c r="V34" i="44"/>
  <c r="V37" i="44"/>
  <c r="V40" i="44"/>
  <c r="V43" i="44"/>
  <c r="V46" i="44"/>
  <c r="V49" i="44"/>
  <c r="V52" i="44"/>
  <c r="V55" i="44"/>
  <c r="V58" i="44"/>
  <c r="V61" i="44"/>
  <c r="V64" i="44"/>
  <c r="V67" i="44"/>
  <c r="M98" i="45"/>
  <c r="U98" i="45" s="1"/>
  <c r="M92" i="45"/>
  <c r="U92" i="45" s="1"/>
  <c r="M86" i="45"/>
  <c r="U86" i="45" s="1"/>
  <c r="M80" i="45"/>
  <c r="U80" i="45" s="1"/>
  <c r="M74" i="45"/>
  <c r="U74" i="45" s="1"/>
  <c r="M68" i="45"/>
  <c r="U68" i="45" s="1"/>
  <c r="M62" i="45"/>
  <c r="U62" i="45" s="1"/>
  <c r="M56" i="45"/>
  <c r="U56" i="45" s="1"/>
  <c r="M50" i="45"/>
  <c r="U50" i="45" s="1"/>
  <c r="M44" i="45"/>
  <c r="U44" i="45" s="1"/>
  <c r="M38" i="45"/>
  <c r="U38" i="45" s="1"/>
  <c r="M32" i="45"/>
  <c r="U32" i="45" s="1"/>
  <c r="M26" i="45"/>
  <c r="U26" i="45" s="1"/>
  <c r="M20" i="45"/>
  <c r="U20" i="45" s="1"/>
  <c r="M14" i="45"/>
  <c r="U14" i="45" s="1"/>
  <c r="M8" i="45"/>
  <c r="U8" i="45" s="1"/>
  <c r="M10" i="45"/>
  <c r="U10" i="45" s="1"/>
  <c r="M17" i="45"/>
  <c r="U17" i="45" s="1"/>
  <c r="M24" i="45"/>
  <c r="U24" i="45" s="1"/>
  <c r="M31" i="45"/>
  <c r="U31" i="45" s="1"/>
  <c r="M39" i="45"/>
  <c r="U39" i="45" s="1"/>
  <c r="M46" i="45"/>
  <c r="U46" i="45" s="1"/>
  <c r="M53" i="45"/>
  <c r="U53" i="45" s="1"/>
  <c r="M60" i="45"/>
  <c r="U60" i="45" s="1"/>
  <c r="M67" i="45"/>
  <c r="U67" i="45" s="1"/>
  <c r="M75" i="45"/>
  <c r="U75" i="45" s="1"/>
  <c r="M82" i="45"/>
  <c r="U82" i="45" s="1"/>
  <c r="M89" i="45"/>
  <c r="U89" i="45" s="1"/>
  <c r="M96" i="45"/>
  <c r="U96" i="45" s="1"/>
  <c r="Y5" i="45"/>
  <c r="H11" i="45"/>
  <c r="I11" i="45" s="1"/>
  <c r="J11" i="45" s="1"/>
  <c r="H28" i="45"/>
  <c r="I28" i="45" s="1"/>
  <c r="J28" i="45" s="1"/>
  <c r="H24" i="46"/>
  <c r="I24" i="46" s="1"/>
  <c r="J24" i="46" s="1"/>
  <c r="H25" i="46"/>
  <c r="I25" i="46" s="1"/>
  <c r="J25" i="46" s="1"/>
  <c r="AE3" i="44"/>
  <c r="V69" i="44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26" i="42"/>
  <c r="V29" i="42"/>
  <c r="V32" i="42"/>
  <c r="V35" i="42"/>
  <c r="V38" i="42"/>
  <c r="V41" i="42"/>
  <c r="V44" i="42"/>
  <c r="V47" i="42"/>
  <c r="V50" i="42"/>
  <c r="V53" i="42"/>
  <c r="V56" i="42"/>
  <c r="V59" i="42"/>
  <c r="V62" i="42"/>
  <c r="V65" i="42"/>
  <c r="V68" i="42"/>
  <c r="V71" i="42"/>
  <c r="V74" i="42"/>
  <c r="V77" i="42"/>
  <c r="V80" i="42"/>
  <c r="V83" i="42"/>
  <c r="V86" i="42"/>
  <c r="M6" i="43"/>
  <c r="U6" i="43" s="1"/>
  <c r="M12" i="43"/>
  <c r="U12" i="43" s="1"/>
  <c r="M18" i="43"/>
  <c r="U18" i="43" s="1"/>
  <c r="M24" i="43"/>
  <c r="U24" i="43" s="1"/>
  <c r="M30" i="43"/>
  <c r="U30" i="43" s="1"/>
  <c r="M36" i="43"/>
  <c r="U36" i="43" s="1"/>
  <c r="M42" i="43"/>
  <c r="U42" i="43" s="1"/>
  <c r="M48" i="43"/>
  <c r="U48" i="43" s="1"/>
  <c r="M54" i="43"/>
  <c r="U54" i="43" s="1"/>
  <c r="M60" i="43"/>
  <c r="U60" i="43" s="1"/>
  <c r="M66" i="43"/>
  <c r="U66" i="43" s="1"/>
  <c r="M72" i="43"/>
  <c r="U72" i="43" s="1"/>
  <c r="R6" i="43"/>
  <c r="R12" i="43"/>
  <c r="R15" i="43"/>
  <c r="R18" i="43"/>
  <c r="R21" i="43"/>
  <c r="R24" i="43"/>
  <c r="R27" i="43"/>
  <c r="R30" i="43"/>
  <c r="R33" i="43"/>
  <c r="R36" i="43"/>
  <c r="R39" i="43"/>
  <c r="R42" i="43"/>
  <c r="R45" i="43"/>
  <c r="R48" i="43"/>
  <c r="R51" i="43"/>
  <c r="R54" i="43"/>
  <c r="R57" i="43"/>
  <c r="R60" i="43"/>
  <c r="R63" i="43"/>
  <c r="R66" i="43"/>
  <c r="R69" i="43"/>
  <c r="R72" i="43"/>
  <c r="R75" i="43"/>
  <c r="M5" i="44"/>
  <c r="U5" i="44" s="1"/>
  <c r="M11" i="44"/>
  <c r="U11" i="44" s="1"/>
  <c r="M17" i="44"/>
  <c r="U17" i="44" s="1"/>
  <c r="M23" i="44"/>
  <c r="U23" i="44" s="1"/>
  <c r="M29" i="44"/>
  <c r="U29" i="44" s="1"/>
  <c r="M35" i="44"/>
  <c r="U35" i="44" s="1"/>
  <c r="M41" i="44"/>
  <c r="U41" i="44" s="1"/>
  <c r="M47" i="44"/>
  <c r="U47" i="44" s="1"/>
  <c r="M53" i="44"/>
  <c r="U53" i="44" s="1"/>
  <c r="M59" i="44"/>
  <c r="U59" i="44" s="1"/>
  <c r="V6" i="44"/>
  <c r="V12" i="44"/>
  <c r="V15" i="44"/>
  <c r="V18" i="44"/>
  <c r="V21" i="44"/>
  <c r="V24" i="44"/>
  <c r="V27" i="44"/>
  <c r="V30" i="44"/>
  <c r="V33" i="44"/>
  <c r="V36" i="44"/>
  <c r="V39" i="44"/>
  <c r="V42" i="44"/>
  <c r="V45" i="44"/>
  <c r="V48" i="44"/>
  <c r="V51" i="44"/>
  <c r="V54" i="44"/>
  <c r="V57" i="44"/>
  <c r="V60" i="44"/>
  <c r="V63" i="44"/>
  <c r="M5" i="45"/>
  <c r="U5" i="45" s="1"/>
  <c r="X5" i="45" s="1"/>
  <c r="AH5" i="45" s="1"/>
  <c r="M12" i="45"/>
  <c r="U12" i="45" s="1"/>
  <c r="M19" i="45"/>
  <c r="U19" i="45" s="1"/>
  <c r="M27" i="45"/>
  <c r="U27" i="45" s="1"/>
  <c r="M34" i="45"/>
  <c r="U34" i="45" s="1"/>
  <c r="M41" i="45"/>
  <c r="U41" i="45" s="1"/>
  <c r="M48" i="45"/>
  <c r="U48" i="45" s="1"/>
  <c r="M55" i="45"/>
  <c r="U55" i="45" s="1"/>
  <c r="M63" i="45"/>
  <c r="U63" i="45" s="1"/>
  <c r="M70" i="45"/>
  <c r="U70" i="45" s="1"/>
  <c r="M77" i="45"/>
  <c r="U77" i="45" s="1"/>
  <c r="M84" i="45"/>
  <c r="U84" i="45" s="1"/>
  <c r="M91" i="45"/>
  <c r="U91" i="45" s="1"/>
  <c r="H7" i="45"/>
  <c r="I7" i="45" s="1"/>
  <c r="J7" i="45" s="1"/>
  <c r="H22" i="45"/>
  <c r="I22" i="45" s="1"/>
  <c r="J22" i="45" s="1"/>
  <c r="AN3" i="46"/>
  <c r="H4" i="46"/>
  <c r="I4" i="46" s="1"/>
  <c r="J4" i="46" s="1"/>
  <c r="K4" i="46" s="1"/>
  <c r="R88" i="46"/>
  <c r="R85" i="46"/>
  <c r="R82" i="46"/>
  <c r="R79" i="46"/>
  <c r="R76" i="46"/>
  <c r="R73" i="46"/>
  <c r="R70" i="46"/>
  <c r="R67" i="46"/>
  <c r="R64" i="46"/>
  <c r="R61" i="46"/>
  <c r="R58" i="46"/>
  <c r="R55" i="46"/>
  <c r="R52" i="46"/>
  <c r="R49" i="46"/>
  <c r="R46" i="46"/>
  <c r="R89" i="46"/>
  <c r="R86" i="46"/>
  <c r="R83" i="46"/>
  <c r="R80" i="46"/>
  <c r="R77" i="46"/>
  <c r="R74" i="46"/>
  <c r="R71" i="46"/>
  <c r="R68" i="46"/>
  <c r="R65" i="46"/>
  <c r="R62" i="46"/>
  <c r="R59" i="46"/>
  <c r="R56" i="46"/>
  <c r="R53" i="46"/>
  <c r="R50" i="46"/>
  <c r="R47" i="46"/>
  <c r="R41" i="46"/>
  <c r="R38" i="46"/>
  <c r="R35" i="46"/>
  <c r="R32" i="46"/>
  <c r="R29" i="46"/>
  <c r="R26" i="46"/>
  <c r="R23" i="46"/>
  <c r="R20" i="46"/>
  <c r="R17" i="46"/>
  <c r="R14" i="46"/>
  <c r="R10" i="46"/>
  <c r="R4" i="46"/>
  <c r="AH4" i="46" s="1"/>
  <c r="AQ4" i="46" s="1"/>
  <c r="R9" i="46"/>
  <c r="R3" i="46"/>
  <c r="R84" i="46"/>
  <c r="R66" i="46"/>
  <c r="R48" i="46"/>
  <c r="R37" i="46"/>
  <c r="R28" i="46"/>
  <c r="R19" i="46"/>
  <c r="R11" i="46"/>
  <c r="R87" i="46"/>
  <c r="R69" i="46"/>
  <c r="R51" i="46"/>
  <c r="R39" i="46"/>
  <c r="R72" i="46"/>
  <c r="R54" i="46"/>
  <c r="R40" i="46"/>
  <c r="R75" i="46"/>
  <c r="R57" i="46"/>
  <c r="R42" i="46"/>
  <c r="R78" i="46"/>
  <c r="R60" i="46"/>
  <c r="R44" i="46"/>
  <c r="R43" i="46"/>
  <c r="R34" i="46"/>
  <c r="R25" i="46"/>
  <c r="R16" i="46"/>
  <c r="R81" i="46"/>
  <c r="R63" i="46"/>
  <c r="R45" i="46"/>
  <c r="R36" i="46"/>
  <c r="R27" i="46"/>
  <c r="R18" i="46"/>
  <c r="R8" i="46"/>
  <c r="R30" i="46"/>
  <c r="R31" i="46"/>
  <c r="H33" i="46"/>
  <c r="I33" i="46" s="1"/>
  <c r="J33" i="46" s="1"/>
  <c r="H34" i="46"/>
  <c r="I34" i="46" s="1"/>
  <c r="J34" i="46" s="1"/>
  <c r="H92" i="45"/>
  <c r="I92" i="45" s="1"/>
  <c r="J92" i="45" s="1"/>
  <c r="H98" i="45"/>
  <c r="I98" i="45" s="1"/>
  <c r="J98" i="45" s="1"/>
  <c r="M84" i="46"/>
  <c r="U84" i="46" s="1"/>
  <c r="M78" i="46"/>
  <c r="U78" i="46" s="1"/>
  <c r="M72" i="46"/>
  <c r="U72" i="46" s="1"/>
  <c r="M66" i="46"/>
  <c r="U66" i="46" s="1"/>
  <c r="M60" i="46"/>
  <c r="U60" i="46" s="1"/>
  <c r="M54" i="46"/>
  <c r="U54" i="46" s="1"/>
  <c r="M48" i="46"/>
  <c r="U48" i="46" s="1"/>
  <c r="M42" i="46"/>
  <c r="U42" i="46" s="1"/>
  <c r="M36" i="46"/>
  <c r="U36" i="46" s="1"/>
  <c r="M30" i="46"/>
  <c r="U30" i="46" s="1"/>
  <c r="M24" i="46"/>
  <c r="U24" i="46" s="1"/>
  <c r="M18" i="46"/>
  <c r="U18" i="46" s="1"/>
  <c r="M12" i="46"/>
  <c r="U12" i="46" s="1"/>
  <c r="M6" i="46"/>
  <c r="U6" i="46" s="1"/>
  <c r="M85" i="46"/>
  <c r="U85" i="46" s="1"/>
  <c r="M79" i="46"/>
  <c r="U79" i="46" s="1"/>
  <c r="M73" i="46"/>
  <c r="U73" i="46" s="1"/>
  <c r="M67" i="46"/>
  <c r="U67" i="46" s="1"/>
  <c r="M61" i="46"/>
  <c r="U61" i="46" s="1"/>
  <c r="M55" i="46"/>
  <c r="U55" i="46" s="1"/>
  <c r="M49" i="46"/>
  <c r="U49" i="46" s="1"/>
  <c r="M43" i="46"/>
  <c r="U43" i="46" s="1"/>
  <c r="M37" i="46"/>
  <c r="U37" i="46" s="1"/>
  <c r="M31" i="46"/>
  <c r="U31" i="46" s="1"/>
  <c r="M25" i="46"/>
  <c r="U25" i="46" s="1"/>
  <c r="M19" i="46"/>
  <c r="U19" i="46" s="1"/>
  <c r="M13" i="46"/>
  <c r="U13" i="46" s="1"/>
  <c r="M7" i="46"/>
  <c r="U7" i="46" s="1"/>
  <c r="M11" i="46"/>
  <c r="U11" i="46" s="1"/>
  <c r="M21" i="46"/>
  <c r="U21" i="46" s="1"/>
  <c r="M29" i="46"/>
  <c r="U29" i="46" s="1"/>
  <c r="M39" i="46"/>
  <c r="U39" i="46" s="1"/>
  <c r="M47" i="46"/>
  <c r="U47" i="46" s="1"/>
  <c r="M57" i="46"/>
  <c r="U57" i="46" s="1"/>
  <c r="M65" i="46"/>
  <c r="U65" i="46" s="1"/>
  <c r="M75" i="46"/>
  <c r="U75" i="46" s="1"/>
  <c r="M83" i="46"/>
  <c r="U83" i="46" s="1"/>
  <c r="Y4" i="46"/>
  <c r="Z4" i="46" s="1"/>
  <c r="H5" i="46"/>
  <c r="I5" i="46" s="1"/>
  <c r="J5" i="46" s="1"/>
  <c r="H50" i="46"/>
  <c r="I50" i="46" s="1"/>
  <c r="J50" i="46" s="1"/>
  <c r="H68" i="46"/>
  <c r="I68" i="46" s="1"/>
  <c r="J68" i="46" s="1"/>
  <c r="H86" i="46"/>
  <c r="I86" i="46" s="1"/>
  <c r="J86" i="46" s="1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17" i="47"/>
  <c r="V14" i="47"/>
  <c r="V10" i="47"/>
  <c r="V4" i="47"/>
  <c r="Y4" i="47" s="1"/>
  <c r="V11" i="47"/>
  <c r="V5" i="47"/>
  <c r="V78" i="47"/>
  <c r="V75" i="47"/>
  <c r="V72" i="47"/>
  <c r="V69" i="47"/>
  <c r="V66" i="47"/>
  <c r="V63" i="47"/>
  <c r="V60" i="47"/>
  <c r="V57" i="47"/>
  <c r="V54" i="47"/>
  <c r="V51" i="47"/>
  <c r="V48" i="47"/>
  <c r="V45" i="47"/>
  <c r="V42" i="47"/>
  <c r="V39" i="47"/>
  <c r="V36" i="47"/>
  <c r="V33" i="47"/>
  <c r="V30" i="47"/>
  <c r="V27" i="47"/>
  <c r="V24" i="47"/>
  <c r="V21" i="47"/>
  <c r="V18" i="47"/>
  <c r="V15" i="47"/>
  <c r="V12" i="47"/>
  <c r="V6" i="47"/>
  <c r="V55" i="47"/>
  <c r="V52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79" i="47"/>
  <c r="V76" i="47"/>
  <c r="V73" i="47"/>
  <c r="V70" i="47"/>
  <c r="V67" i="47"/>
  <c r="V64" i="47"/>
  <c r="V61" i="47"/>
  <c r="V58" i="47"/>
  <c r="H21" i="47"/>
  <c r="I21" i="47" s="1"/>
  <c r="J21" i="47" s="1"/>
  <c r="H95" i="45"/>
  <c r="I95" i="45" s="1"/>
  <c r="J95" i="45" s="1"/>
  <c r="H10" i="46"/>
  <c r="I10" i="46" s="1"/>
  <c r="J10" i="46" s="1"/>
  <c r="H11" i="46"/>
  <c r="I11" i="46" s="1"/>
  <c r="J11" i="46" s="1"/>
  <c r="H20" i="46"/>
  <c r="I20" i="46" s="1"/>
  <c r="J20" i="46" s="1"/>
  <c r="H29" i="46"/>
  <c r="I29" i="46" s="1"/>
  <c r="J29" i="46" s="1"/>
  <c r="H38" i="46"/>
  <c r="I38" i="46" s="1"/>
  <c r="J38" i="46" s="1"/>
  <c r="H47" i="46"/>
  <c r="I47" i="46" s="1"/>
  <c r="J47" i="46" s="1"/>
  <c r="H65" i="46"/>
  <c r="I65" i="46" s="1"/>
  <c r="J65" i="46" s="1"/>
  <c r="H83" i="46"/>
  <c r="I83" i="46" s="1"/>
  <c r="J83" i="46" s="1"/>
  <c r="H4" i="47"/>
  <c r="I4" i="47" s="1"/>
  <c r="J4" i="47" s="1"/>
  <c r="K4" i="47" s="1"/>
  <c r="H18" i="47"/>
  <c r="I18" i="47" s="1"/>
  <c r="J18" i="47" s="1"/>
  <c r="H36" i="47"/>
  <c r="I36" i="47" s="1"/>
  <c r="J36" i="47" s="1"/>
  <c r="H54" i="47"/>
  <c r="I54" i="47" s="1"/>
  <c r="J54" i="47" s="1"/>
  <c r="H61" i="47"/>
  <c r="I61" i="47" s="1"/>
  <c r="J61" i="47" s="1"/>
  <c r="H70" i="47"/>
  <c r="I70" i="47" s="1"/>
  <c r="J70" i="47" s="1"/>
  <c r="H79" i="47"/>
  <c r="I79" i="47" s="1"/>
  <c r="J79" i="47" s="1"/>
  <c r="H12" i="48"/>
  <c r="I12" i="48" s="1"/>
  <c r="J12" i="48" s="1"/>
  <c r="H24" i="48"/>
  <c r="I24" i="48" s="1"/>
  <c r="J24" i="48" s="1"/>
  <c r="H36" i="48"/>
  <c r="I36" i="48" s="1"/>
  <c r="J36" i="48" s="1"/>
  <c r="H48" i="48"/>
  <c r="I48" i="48" s="1"/>
  <c r="J48" i="48" s="1"/>
  <c r="H62" i="46"/>
  <c r="I62" i="46" s="1"/>
  <c r="J62" i="46" s="1"/>
  <c r="H80" i="46"/>
  <c r="I80" i="46" s="1"/>
  <c r="J80" i="46" s="1"/>
  <c r="H11" i="47"/>
  <c r="I11" i="47" s="1"/>
  <c r="J11" i="47" s="1"/>
  <c r="H15" i="47"/>
  <c r="I15" i="47" s="1"/>
  <c r="J15" i="47" s="1"/>
  <c r="H33" i="47"/>
  <c r="I33" i="47" s="1"/>
  <c r="J33" i="47" s="1"/>
  <c r="H48" i="47"/>
  <c r="I48" i="47" s="1"/>
  <c r="J48" i="47" s="1"/>
  <c r="H51" i="47"/>
  <c r="I51" i="47" s="1"/>
  <c r="J51" i="47" s="1"/>
  <c r="H21" i="48"/>
  <c r="I21" i="48" s="1"/>
  <c r="J21" i="48" s="1"/>
  <c r="H33" i="48"/>
  <c r="I33" i="48" s="1"/>
  <c r="J33" i="48" s="1"/>
  <c r="H45" i="48"/>
  <c r="I45" i="48" s="1"/>
  <c r="J45" i="48" s="1"/>
  <c r="H35" i="46"/>
  <c r="I35" i="46" s="1"/>
  <c r="J35" i="46" s="1"/>
  <c r="H36" i="46"/>
  <c r="I36" i="46" s="1"/>
  <c r="J36" i="46" s="1"/>
  <c r="H59" i="46"/>
  <c r="I59" i="46" s="1"/>
  <c r="J59" i="46" s="1"/>
  <c r="H77" i="46"/>
  <c r="I77" i="46" s="1"/>
  <c r="J77" i="46" s="1"/>
  <c r="H12" i="47"/>
  <c r="I12" i="47" s="1"/>
  <c r="J12" i="47" s="1"/>
  <c r="H30" i="47"/>
  <c r="I30" i="47" s="1"/>
  <c r="J30" i="47" s="1"/>
  <c r="H45" i="47"/>
  <c r="I45" i="47" s="1"/>
  <c r="J45" i="47" s="1"/>
  <c r="H58" i="47"/>
  <c r="I58" i="47" s="1"/>
  <c r="J58" i="47" s="1"/>
  <c r="H67" i="47"/>
  <c r="I67" i="47" s="1"/>
  <c r="J67" i="47" s="1"/>
  <c r="H76" i="47"/>
  <c r="I76" i="47" s="1"/>
  <c r="J76" i="47" s="1"/>
  <c r="H56" i="46"/>
  <c r="I56" i="46" s="1"/>
  <c r="J56" i="46" s="1"/>
  <c r="H74" i="46"/>
  <c r="I74" i="46" s="1"/>
  <c r="J74" i="46" s="1"/>
  <c r="H6" i="47"/>
  <c r="I6" i="47" s="1"/>
  <c r="J6" i="47" s="1"/>
  <c r="H27" i="47"/>
  <c r="I27" i="47" s="1"/>
  <c r="J27" i="47" s="1"/>
  <c r="H42" i="47"/>
  <c r="I42" i="47" s="1"/>
  <c r="J42" i="47" s="1"/>
  <c r="H18" i="48"/>
  <c r="I18" i="48" s="1"/>
  <c r="J18" i="48" s="1"/>
  <c r="H30" i="48"/>
  <c r="I30" i="48" s="1"/>
  <c r="J30" i="48" s="1"/>
  <c r="H42" i="48"/>
  <c r="I42" i="48" s="1"/>
  <c r="J42" i="48" s="1"/>
  <c r="H54" i="48"/>
  <c r="I54" i="48" s="1"/>
  <c r="J54" i="48" s="1"/>
  <c r="H8" i="50"/>
  <c r="M10" i="46"/>
  <c r="U10" i="46" s="1"/>
  <c r="M20" i="46"/>
  <c r="U20" i="46" s="1"/>
  <c r="M28" i="46"/>
  <c r="U28" i="46" s="1"/>
  <c r="M38" i="46"/>
  <c r="U38" i="46" s="1"/>
  <c r="M46" i="46"/>
  <c r="U46" i="46" s="1"/>
  <c r="M56" i="46"/>
  <c r="U56" i="46" s="1"/>
  <c r="M64" i="46"/>
  <c r="U64" i="46" s="1"/>
  <c r="M74" i="46"/>
  <c r="U74" i="46" s="1"/>
  <c r="M82" i="46"/>
  <c r="U82" i="46" s="1"/>
  <c r="V87" i="46"/>
  <c r="V84" i="46"/>
  <c r="V81" i="46"/>
  <c r="V78" i="46"/>
  <c r="V75" i="46"/>
  <c r="V72" i="46"/>
  <c r="V69" i="46"/>
  <c r="V66" i="46"/>
  <c r="V63" i="46"/>
  <c r="V60" i="46"/>
  <c r="V57" i="46"/>
  <c r="V54" i="46"/>
  <c r="V51" i="46"/>
  <c r="V48" i="46"/>
  <c r="V45" i="46"/>
  <c r="V89" i="46"/>
  <c r="V86" i="46"/>
  <c r="V83" i="46"/>
  <c r="V80" i="46"/>
  <c r="V77" i="46"/>
  <c r="V74" i="46"/>
  <c r="V71" i="46"/>
  <c r="V68" i="46"/>
  <c r="V65" i="46"/>
  <c r="V62" i="46"/>
  <c r="V59" i="46"/>
  <c r="V56" i="46"/>
  <c r="V53" i="46"/>
  <c r="V50" i="46"/>
  <c r="V47" i="46"/>
  <c r="V88" i="46"/>
  <c r="V85" i="46"/>
  <c r="V82" i="46"/>
  <c r="V79" i="46"/>
  <c r="V76" i="46"/>
  <c r="V73" i="46"/>
  <c r="V70" i="46"/>
  <c r="V67" i="46"/>
  <c r="V64" i="46"/>
  <c r="V61" i="46"/>
  <c r="V58" i="46"/>
  <c r="V55" i="46"/>
  <c r="V52" i="46"/>
  <c r="V49" i="46"/>
  <c r="V46" i="46"/>
  <c r="V44" i="46"/>
  <c r="V42" i="46"/>
  <c r="V39" i="46"/>
  <c r="V36" i="46"/>
  <c r="V33" i="46"/>
  <c r="V30" i="46"/>
  <c r="V27" i="46"/>
  <c r="V24" i="46"/>
  <c r="V21" i="46"/>
  <c r="V18" i="46"/>
  <c r="V15" i="46"/>
  <c r="V12" i="46"/>
  <c r="V6" i="46"/>
  <c r="H14" i="46"/>
  <c r="I14" i="46" s="1"/>
  <c r="J14" i="46" s="1"/>
  <c r="V14" i="46"/>
  <c r="H23" i="46"/>
  <c r="I23" i="46" s="1"/>
  <c r="J23" i="46" s="1"/>
  <c r="V23" i="46"/>
  <c r="H32" i="46"/>
  <c r="I32" i="46" s="1"/>
  <c r="J32" i="46" s="1"/>
  <c r="V32" i="46"/>
  <c r="H41" i="46"/>
  <c r="I41" i="46" s="1"/>
  <c r="J41" i="46" s="1"/>
  <c r="V41" i="46"/>
  <c r="H53" i="46"/>
  <c r="I53" i="46" s="1"/>
  <c r="J53" i="46" s="1"/>
  <c r="H71" i="46"/>
  <c r="I71" i="46" s="1"/>
  <c r="J71" i="46" s="1"/>
  <c r="H89" i="46"/>
  <c r="I89" i="46" s="1"/>
  <c r="J89" i="46" s="1"/>
  <c r="H24" i="47"/>
  <c r="I24" i="47" s="1"/>
  <c r="J24" i="47" s="1"/>
  <c r="H39" i="47"/>
  <c r="I39" i="47" s="1"/>
  <c r="J39" i="47" s="1"/>
  <c r="H64" i="47"/>
  <c r="I64" i="47" s="1"/>
  <c r="J64" i="47" s="1"/>
  <c r="H73" i="47"/>
  <c r="I73" i="47" s="1"/>
  <c r="J73" i="47" s="1"/>
  <c r="H15" i="48"/>
  <c r="I15" i="48" s="1"/>
  <c r="J15" i="48" s="1"/>
  <c r="H27" i="48"/>
  <c r="I27" i="48" s="1"/>
  <c r="J27" i="48" s="1"/>
  <c r="H39" i="48"/>
  <c r="I39" i="48" s="1"/>
  <c r="J39" i="48" s="1"/>
  <c r="H51" i="48"/>
  <c r="I51" i="48" s="1"/>
  <c r="J51" i="48" s="1"/>
  <c r="H14" i="47"/>
  <c r="I14" i="47" s="1"/>
  <c r="J14" i="47" s="1"/>
  <c r="H17" i="47"/>
  <c r="I17" i="47" s="1"/>
  <c r="J17" i="47" s="1"/>
  <c r="H20" i="47"/>
  <c r="I20" i="47" s="1"/>
  <c r="J20" i="47" s="1"/>
  <c r="H22" i="47"/>
  <c r="I22" i="47" s="1"/>
  <c r="J22" i="47" s="1"/>
  <c r="H23" i="47"/>
  <c r="I23" i="47" s="1"/>
  <c r="J23" i="47" s="1"/>
  <c r="H25" i="47"/>
  <c r="I25" i="47" s="1"/>
  <c r="J25" i="47" s="1"/>
  <c r="H26" i="47"/>
  <c r="I26" i="47" s="1"/>
  <c r="J26" i="47" s="1"/>
  <c r="H28" i="47"/>
  <c r="I28" i="47" s="1"/>
  <c r="J28" i="47" s="1"/>
  <c r="H29" i="47"/>
  <c r="I29" i="47" s="1"/>
  <c r="J29" i="47" s="1"/>
  <c r="H31" i="47"/>
  <c r="I31" i="47" s="1"/>
  <c r="J31" i="47" s="1"/>
  <c r="H32" i="47"/>
  <c r="I32" i="47" s="1"/>
  <c r="J32" i="47" s="1"/>
  <c r="H34" i="47"/>
  <c r="I34" i="47" s="1"/>
  <c r="J34" i="47" s="1"/>
  <c r="H35" i="47"/>
  <c r="I35" i="47" s="1"/>
  <c r="J35" i="47" s="1"/>
  <c r="H37" i="47"/>
  <c r="I37" i="47" s="1"/>
  <c r="J37" i="47" s="1"/>
  <c r="H38" i="47"/>
  <c r="I38" i="47" s="1"/>
  <c r="J38" i="47" s="1"/>
  <c r="H40" i="47"/>
  <c r="I40" i="47" s="1"/>
  <c r="J40" i="47" s="1"/>
  <c r="H41" i="47"/>
  <c r="I41" i="47" s="1"/>
  <c r="J41" i="47" s="1"/>
  <c r="H43" i="47"/>
  <c r="I43" i="47" s="1"/>
  <c r="J43" i="47" s="1"/>
  <c r="H44" i="47"/>
  <c r="I44" i="47" s="1"/>
  <c r="J44" i="47" s="1"/>
  <c r="H46" i="47"/>
  <c r="I46" i="47" s="1"/>
  <c r="J46" i="47" s="1"/>
  <c r="H47" i="47"/>
  <c r="I47" i="47" s="1"/>
  <c r="J47" i="47" s="1"/>
  <c r="H49" i="47"/>
  <c r="I49" i="47" s="1"/>
  <c r="J49" i="47" s="1"/>
  <c r="H50" i="47"/>
  <c r="I50" i="47" s="1"/>
  <c r="J50" i="47" s="1"/>
  <c r="H52" i="47"/>
  <c r="I52" i="47" s="1"/>
  <c r="J52" i="47" s="1"/>
  <c r="H53" i="47"/>
  <c r="I53" i="47" s="1"/>
  <c r="J53" i="47" s="1"/>
  <c r="H55" i="47"/>
  <c r="I55" i="47" s="1"/>
  <c r="J55" i="47" s="1"/>
  <c r="H56" i="47"/>
  <c r="I56" i="47" s="1"/>
  <c r="J56" i="47" s="1"/>
  <c r="H6" i="48"/>
  <c r="I6" i="48" s="1"/>
  <c r="J6" i="48" s="1"/>
  <c r="O7" i="50"/>
  <c r="P7" i="50" s="1"/>
  <c r="O14" i="50"/>
  <c r="P14" i="50" s="1"/>
  <c r="H15" i="50"/>
  <c r="M19" i="53"/>
  <c r="U19" i="53" s="1"/>
  <c r="M13" i="53"/>
  <c r="U13" i="53" s="1"/>
  <c r="M7" i="53"/>
  <c r="U7" i="53" s="1"/>
  <c r="M18" i="53"/>
  <c r="U18" i="53" s="1"/>
  <c r="M12" i="53"/>
  <c r="U12" i="53" s="1"/>
  <c r="M6" i="53"/>
  <c r="U6" i="53" s="1"/>
  <c r="M23" i="53"/>
  <c r="U23" i="53" s="1"/>
  <c r="M17" i="53"/>
  <c r="U17" i="53" s="1"/>
  <c r="M11" i="53"/>
  <c r="U11" i="53" s="1"/>
  <c r="M5" i="53"/>
  <c r="U5" i="53" s="1"/>
  <c r="M22" i="53"/>
  <c r="U22" i="53" s="1"/>
  <c r="M16" i="53"/>
  <c r="U16" i="53" s="1"/>
  <c r="M10" i="53"/>
  <c r="U10" i="53" s="1"/>
  <c r="M4" i="53"/>
  <c r="U4" i="53" s="1"/>
  <c r="X4" i="53" s="1"/>
  <c r="AH4" i="53" s="1"/>
  <c r="M20" i="53"/>
  <c r="U20" i="53" s="1"/>
  <c r="M14" i="53"/>
  <c r="U14" i="53" s="1"/>
  <c r="M8" i="53"/>
  <c r="U8" i="53" s="1"/>
  <c r="O9" i="54"/>
  <c r="P9" i="54" s="1"/>
  <c r="O8" i="54"/>
  <c r="P8" i="54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0" i="54"/>
  <c r="P10" i="54" s="1"/>
  <c r="O3" i="54"/>
  <c r="H8" i="55"/>
  <c r="O10" i="55"/>
  <c r="P10" i="55" s="1"/>
  <c r="O3" i="55"/>
  <c r="O9" i="55"/>
  <c r="P9" i="55" s="1"/>
  <c r="O8" i="55"/>
  <c r="P8" i="55" s="1"/>
  <c r="O11" i="55"/>
  <c r="P11" i="55" s="1"/>
  <c r="O5" i="55"/>
  <c r="P5" i="55" s="1"/>
  <c r="H16" i="55"/>
  <c r="O20" i="55"/>
  <c r="P20" i="55" s="1"/>
  <c r="H21" i="55"/>
  <c r="H4" i="56"/>
  <c r="H12" i="58"/>
  <c r="I12" i="58" s="1"/>
  <c r="J12" i="58" s="1"/>
  <c r="H15" i="58"/>
  <c r="I15" i="58" s="1"/>
  <c r="J15" i="58" s="1"/>
  <c r="H18" i="58"/>
  <c r="I18" i="58" s="1"/>
  <c r="J18" i="58" s="1"/>
  <c r="H21" i="58"/>
  <c r="I21" i="58" s="1"/>
  <c r="J21" i="58" s="1"/>
  <c r="H21" i="62"/>
  <c r="I21" i="62" s="1"/>
  <c r="J21" i="62" s="1"/>
  <c r="H13" i="63"/>
  <c r="H16" i="63"/>
  <c r="H6" i="65"/>
  <c r="I6" i="65" s="1"/>
  <c r="J6" i="65" s="1"/>
  <c r="O9" i="65"/>
  <c r="P9" i="65" s="1"/>
  <c r="O8" i="65"/>
  <c r="P8" i="65" s="1"/>
  <c r="O23" i="65"/>
  <c r="P23" i="65" s="1"/>
  <c r="O22" i="65"/>
  <c r="P22" i="65" s="1"/>
  <c r="O21" i="65"/>
  <c r="P21" i="65" s="1"/>
  <c r="O20" i="65"/>
  <c r="P20" i="65" s="1"/>
  <c r="O19" i="65"/>
  <c r="P19" i="65" s="1"/>
  <c r="O18" i="65"/>
  <c r="P18" i="65" s="1"/>
  <c r="O17" i="65"/>
  <c r="P17" i="65" s="1"/>
  <c r="O16" i="65"/>
  <c r="P16" i="65" s="1"/>
  <c r="O15" i="65"/>
  <c r="P15" i="65" s="1"/>
  <c r="O14" i="65"/>
  <c r="P14" i="65" s="1"/>
  <c r="O13" i="65"/>
  <c r="P13" i="65" s="1"/>
  <c r="O12" i="65"/>
  <c r="P12" i="65" s="1"/>
  <c r="O7" i="65"/>
  <c r="P7" i="65" s="1"/>
  <c r="O6" i="65"/>
  <c r="P6" i="65" s="1"/>
  <c r="O5" i="65"/>
  <c r="P5" i="65" s="1"/>
  <c r="O10" i="65"/>
  <c r="P10" i="65" s="1"/>
  <c r="O3" i="65"/>
  <c r="H7" i="66"/>
  <c r="I7" i="66" s="1"/>
  <c r="J7" i="66" s="1"/>
  <c r="H22" i="73"/>
  <c r="I22" i="73" s="1"/>
  <c r="J22" i="73" s="1"/>
  <c r="O10" i="50"/>
  <c r="P10" i="50" s="1"/>
  <c r="O3" i="50"/>
  <c r="O9" i="50"/>
  <c r="P9" i="50" s="1"/>
  <c r="O8" i="50"/>
  <c r="P8" i="50" s="1"/>
  <c r="O11" i="50"/>
  <c r="P11" i="50" s="1"/>
  <c r="O5" i="50"/>
  <c r="P5" i="50" s="1"/>
  <c r="H16" i="50"/>
  <c r="O20" i="50"/>
  <c r="P20" i="50" s="1"/>
  <c r="H21" i="50"/>
  <c r="H4" i="51"/>
  <c r="Q9" i="51"/>
  <c r="Q8" i="51"/>
  <c r="Q23" i="51"/>
  <c r="Q22" i="51"/>
  <c r="Q21" i="51"/>
  <c r="Q20" i="51"/>
  <c r="Q19" i="51"/>
  <c r="Q18" i="51"/>
  <c r="Q17" i="51"/>
  <c r="Q16" i="51"/>
  <c r="Q15" i="51"/>
  <c r="Q14" i="51"/>
  <c r="Q13" i="51"/>
  <c r="Q12" i="51"/>
  <c r="Q7" i="51"/>
  <c r="Q6" i="51"/>
  <c r="Q10" i="51"/>
  <c r="H11" i="53"/>
  <c r="I11" i="53" s="1"/>
  <c r="J11" i="53" s="1"/>
  <c r="H5" i="54"/>
  <c r="I5" i="54" s="1"/>
  <c r="J5" i="54" s="1"/>
  <c r="H7" i="54"/>
  <c r="I7" i="54" s="1"/>
  <c r="J7" i="54" s="1"/>
  <c r="H12" i="54"/>
  <c r="I12" i="54" s="1"/>
  <c r="J12" i="54" s="1"/>
  <c r="H14" i="54"/>
  <c r="I14" i="54" s="1"/>
  <c r="J14" i="54" s="1"/>
  <c r="H16" i="54"/>
  <c r="I16" i="54" s="1"/>
  <c r="J16" i="54" s="1"/>
  <c r="H18" i="54"/>
  <c r="I18" i="54" s="1"/>
  <c r="J18" i="54" s="1"/>
  <c r="H20" i="54"/>
  <c r="I20" i="54" s="1"/>
  <c r="J20" i="54" s="1"/>
  <c r="H22" i="54"/>
  <c r="I22" i="54" s="1"/>
  <c r="J22" i="54" s="1"/>
  <c r="H12" i="55"/>
  <c r="H17" i="55"/>
  <c r="H22" i="55"/>
  <c r="H9" i="56"/>
  <c r="H22" i="57"/>
  <c r="I22" i="57" s="1"/>
  <c r="J22" i="57" s="1"/>
  <c r="H8" i="60"/>
  <c r="H5" i="61"/>
  <c r="I5" i="61" s="1"/>
  <c r="J5" i="61" s="1"/>
  <c r="H13" i="62"/>
  <c r="I13" i="62" s="1"/>
  <c r="J13" i="62" s="1"/>
  <c r="H16" i="62"/>
  <c r="I16" i="62" s="1"/>
  <c r="J16" i="62" s="1"/>
  <c r="H9" i="63"/>
  <c r="H10" i="65"/>
  <c r="I10" i="65" s="1"/>
  <c r="J10" i="65" s="1"/>
  <c r="H7" i="71"/>
  <c r="H15" i="72"/>
  <c r="H18" i="72"/>
  <c r="H16" i="73"/>
  <c r="I16" i="73" s="1"/>
  <c r="J16" i="73" s="1"/>
  <c r="H52" i="73"/>
  <c r="I52" i="73" s="1"/>
  <c r="J52" i="73" s="1"/>
  <c r="H59" i="47"/>
  <c r="I59" i="47" s="1"/>
  <c r="J59" i="47" s="1"/>
  <c r="H62" i="47"/>
  <c r="I62" i="47" s="1"/>
  <c r="J62" i="47" s="1"/>
  <c r="H65" i="47"/>
  <c r="I65" i="47" s="1"/>
  <c r="J65" i="47" s="1"/>
  <c r="H68" i="47"/>
  <c r="I68" i="47" s="1"/>
  <c r="J68" i="47" s="1"/>
  <c r="H71" i="47"/>
  <c r="I71" i="47" s="1"/>
  <c r="J71" i="47" s="1"/>
  <c r="H74" i="47"/>
  <c r="I74" i="47" s="1"/>
  <c r="J74" i="47" s="1"/>
  <c r="H77" i="47"/>
  <c r="I77" i="47" s="1"/>
  <c r="J77" i="47" s="1"/>
  <c r="H7" i="48"/>
  <c r="I7" i="48" s="1"/>
  <c r="J7" i="48" s="1"/>
  <c r="H12" i="50"/>
  <c r="O15" i="50"/>
  <c r="P15" i="50" s="1"/>
  <c r="H17" i="50"/>
  <c r="H22" i="50"/>
  <c r="H8" i="51"/>
  <c r="H8" i="52"/>
  <c r="H10" i="52"/>
  <c r="H21" i="53"/>
  <c r="I21" i="53" s="1"/>
  <c r="J21" i="53" s="1"/>
  <c r="H23" i="53"/>
  <c r="I23" i="53" s="1"/>
  <c r="J23" i="53" s="1"/>
  <c r="H6" i="55"/>
  <c r="H13" i="55"/>
  <c r="H18" i="55"/>
  <c r="H23" i="55"/>
  <c r="AH3" i="56"/>
  <c r="AQ3" i="56" s="1"/>
  <c r="Q23" i="56"/>
  <c r="Q22" i="56"/>
  <c r="Q21" i="56"/>
  <c r="Q20" i="56"/>
  <c r="Q19" i="56"/>
  <c r="Q18" i="56"/>
  <c r="Q17" i="56"/>
  <c r="Q16" i="56"/>
  <c r="Q15" i="56"/>
  <c r="Q14" i="56"/>
  <c r="Q13" i="56"/>
  <c r="Q12" i="56"/>
  <c r="Q11" i="56"/>
  <c r="Q9" i="56"/>
  <c r="Q8" i="56"/>
  <c r="Q7" i="56"/>
  <c r="Q6" i="56"/>
  <c r="Q10" i="56"/>
  <c r="H11" i="56"/>
  <c r="AH4" i="57"/>
  <c r="H6" i="58"/>
  <c r="I6" i="58" s="1"/>
  <c r="J6" i="58" s="1"/>
  <c r="H13" i="58"/>
  <c r="I13" i="58" s="1"/>
  <c r="J13" i="58" s="1"/>
  <c r="H16" i="58"/>
  <c r="I16" i="58" s="1"/>
  <c r="J16" i="58" s="1"/>
  <c r="H19" i="58"/>
  <c r="I19" i="58" s="1"/>
  <c r="J19" i="58" s="1"/>
  <c r="H22" i="58"/>
  <c r="I22" i="58" s="1"/>
  <c r="J22" i="58" s="1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11" i="60"/>
  <c r="P11" i="60" s="1"/>
  <c r="O5" i="60"/>
  <c r="P5" i="60" s="1"/>
  <c r="O8" i="60"/>
  <c r="P8" i="60" s="1"/>
  <c r="O10" i="60"/>
  <c r="P10" i="60" s="1"/>
  <c r="O3" i="60"/>
  <c r="O9" i="60"/>
  <c r="P9" i="60" s="1"/>
  <c r="H20" i="62"/>
  <c r="I20" i="62" s="1"/>
  <c r="J20" i="62" s="1"/>
  <c r="H23" i="62"/>
  <c r="I23" i="62" s="1"/>
  <c r="J23" i="62" s="1"/>
  <c r="H14" i="63"/>
  <c r="H17" i="63"/>
  <c r="O9" i="70"/>
  <c r="P9" i="70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7" i="70"/>
  <c r="P7" i="70" s="1"/>
  <c r="O6" i="70"/>
  <c r="P6" i="70" s="1"/>
  <c r="O10" i="70"/>
  <c r="P10" i="70" s="1"/>
  <c r="O3" i="70"/>
  <c r="O11" i="70"/>
  <c r="P11" i="70" s="1"/>
  <c r="H46" i="73"/>
  <c r="I46" i="73" s="1"/>
  <c r="J46" i="73" s="1"/>
  <c r="H8" i="48"/>
  <c r="I8" i="48" s="1"/>
  <c r="J8" i="48" s="1"/>
  <c r="H13" i="48"/>
  <c r="I13" i="48" s="1"/>
  <c r="J13" i="48" s="1"/>
  <c r="H16" i="48"/>
  <c r="I16" i="48" s="1"/>
  <c r="J16" i="48" s="1"/>
  <c r="H19" i="48"/>
  <c r="I19" i="48" s="1"/>
  <c r="J19" i="48" s="1"/>
  <c r="H22" i="48"/>
  <c r="I22" i="48" s="1"/>
  <c r="J22" i="48" s="1"/>
  <c r="H25" i="48"/>
  <c r="I25" i="48" s="1"/>
  <c r="J25" i="48" s="1"/>
  <c r="H28" i="48"/>
  <c r="I28" i="48" s="1"/>
  <c r="J28" i="48" s="1"/>
  <c r="H31" i="48"/>
  <c r="I31" i="48" s="1"/>
  <c r="J31" i="48" s="1"/>
  <c r="H34" i="48"/>
  <c r="I34" i="48" s="1"/>
  <c r="J34" i="48" s="1"/>
  <c r="H37" i="48"/>
  <c r="I37" i="48" s="1"/>
  <c r="J37" i="48" s="1"/>
  <c r="H40" i="48"/>
  <c r="I40" i="48" s="1"/>
  <c r="J40" i="48" s="1"/>
  <c r="H43" i="48"/>
  <c r="I43" i="48" s="1"/>
  <c r="J43" i="48" s="1"/>
  <c r="H46" i="48"/>
  <c r="I46" i="48" s="1"/>
  <c r="J46" i="48" s="1"/>
  <c r="H49" i="48"/>
  <c r="I49" i="48" s="1"/>
  <c r="J49" i="48" s="1"/>
  <c r="H52" i="48"/>
  <c r="I52" i="48" s="1"/>
  <c r="J52" i="48" s="1"/>
  <c r="H55" i="48"/>
  <c r="I55" i="48" s="1"/>
  <c r="J55" i="48" s="1"/>
  <c r="H58" i="48"/>
  <c r="I58" i="48" s="1"/>
  <c r="J58" i="48" s="1"/>
  <c r="H61" i="48"/>
  <c r="I61" i="48" s="1"/>
  <c r="J61" i="48" s="1"/>
  <c r="H64" i="48"/>
  <c r="I64" i="48" s="1"/>
  <c r="J64" i="48" s="1"/>
  <c r="H67" i="48"/>
  <c r="I67" i="48" s="1"/>
  <c r="J67" i="48" s="1"/>
  <c r="K5" i="49"/>
  <c r="K6" i="49" s="1"/>
  <c r="K7" i="49" s="1"/>
  <c r="K8" i="49" s="1"/>
  <c r="K9" i="49" s="1"/>
  <c r="K10" i="49" s="1"/>
  <c r="H6" i="50"/>
  <c r="H13" i="50"/>
  <c r="O16" i="50"/>
  <c r="P16" i="50" s="1"/>
  <c r="H18" i="50"/>
  <c r="O21" i="50"/>
  <c r="P21" i="50" s="1"/>
  <c r="H23" i="50"/>
  <c r="H4" i="52"/>
  <c r="O8" i="53"/>
  <c r="P8" i="53" s="1"/>
  <c r="O23" i="53"/>
  <c r="P23" i="53" s="1"/>
  <c r="O22" i="53"/>
  <c r="P22" i="53" s="1"/>
  <c r="O21" i="53"/>
  <c r="P21" i="53" s="1"/>
  <c r="O20" i="53"/>
  <c r="P20" i="53" s="1"/>
  <c r="O19" i="53"/>
  <c r="P19" i="53" s="1"/>
  <c r="O18" i="53"/>
  <c r="P18" i="53" s="1"/>
  <c r="O17" i="53"/>
  <c r="P17" i="53" s="1"/>
  <c r="O16" i="53"/>
  <c r="P16" i="53" s="1"/>
  <c r="O15" i="53"/>
  <c r="P15" i="53" s="1"/>
  <c r="O14" i="53"/>
  <c r="P14" i="53" s="1"/>
  <c r="O13" i="53"/>
  <c r="P13" i="53" s="1"/>
  <c r="O12" i="53"/>
  <c r="P12" i="53" s="1"/>
  <c r="O7" i="53"/>
  <c r="P7" i="53" s="1"/>
  <c r="O6" i="53"/>
  <c r="P6" i="53" s="1"/>
  <c r="O5" i="53"/>
  <c r="P5" i="53" s="1"/>
  <c r="O11" i="53"/>
  <c r="P11" i="53" s="1"/>
  <c r="O3" i="53"/>
  <c r="O9" i="53"/>
  <c r="P9" i="53" s="1"/>
  <c r="R23" i="54"/>
  <c r="R22" i="54"/>
  <c r="R21" i="54"/>
  <c r="R20" i="54"/>
  <c r="R19" i="54"/>
  <c r="R18" i="54"/>
  <c r="R17" i="54"/>
  <c r="R16" i="54"/>
  <c r="R15" i="54"/>
  <c r="R14" i="54"/>
  <c r="R13" i="54"/>
  <c r="R12" i="54"/>
  <c r="R7" i="54"/>
  <c r="R6" i="54"/>
  <c r="R11" i="54"/>
  <c r="R5" i="54"/>
  <c r="R10" i="54"/>
  <c r="R3" i="54"/>
  <c r="R9" i="54"/>
  <c r="R4" i="54"/>
  <c r="H7" i="55"/>
  <c r="H14" i="55"/>
  <c r="H19" i="55"/>
  <c r="H8" i="56"/>
  <c r="H16" i="57"/>
  <c r="I16" i="57" s="1"/>
  <c r="J16" i="57" s="1"/>
  <c r="H4" i="61"/>
  <c r="I4" i="61" s="1"/>
  <c r="J4" i="61" s="1"/>
  <c r="K4" i="61" s="1"/>
  <c r="H7" i="61"/>
  <c r="I7" i="61" s="1"/>
  <c r="J7" i="61" s="1"/>
  <c r="H11" i="62"/>
  <c r="I11" i="62" s="1"/>
  <c r="J11" i="62" s="1"/>
  <c r="H12" i="62"/>
  <c r="I12" i="62" s="1"/>
  <c r="J12" i="62" s="1"/>
  <c r="H15" i="62"/>
  <c r="I15" i="62" s="1"/>
  <c r="J15" i="62" s="1"/>
  <c r="H19" i="62"/>
  <c r="I19" i="62" s="1"/>
  <c r="J19" i="62" s="1"/>
  <c r="H8" i="64"/>
  <c r="H7" i="67"/>
  <c r="H40" i="73"/>
  <c r="I40" i="73" s="1"/>
  <c r="J40" i="73" s="1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29" i="48"/>
  <c r="R26" i="48"/>
  <c r="R23" i="48"/>
  <c r="R20" i="48"/>
  <c r="R17" i="48"/>
  <c r="R14" i="48"/>
  <c r="R10" i="48"/>
  <c r="R4" i="48"/>
  <c r="R11" i="48"/>
  <c r="R5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3" i="48"/>
  <c r="R9" i="48"/>
  <c r="R8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R67" i="48"/>
  <c r="H7" i="50"/>
  <c r="O12" i="50"/>
  <c r="P12" i="50" s="1"/>
  <c r="H14" i="50"/>
  <c r="O17" i="50"/>
  <c r="P17" i="50" s="1"/>
  <c r="H19" i="50"/>
  <c r="O22" i="50"/>
  <c r="P22" i="50" s="1"/>
  <c r="Q5" i="51"/>
  <c r="Q11" i="51"/>
  <c r="H9" i="52"/>
  <c r="H4" i="53"/>
  <c r="I4" i="53" s="1"/>
  <c r="J4" i="53" s="1"/>
  <c r="K4" i="53" s="1"/>
  <c r="H10" i="53"/>
  <c r="I10" i="53" s="1"/>
  <c r="J10" i="53" s="1"/>
  <c r="H6" i="54"/>
  <c r="I6" i="54" s="1"/>
  <c r="J6" i="54" s="1"/>
  <c r="R8" i="54"/>
  <c r="H13" i="54"/>
  <c r="I13" i="54" s="1"/>
  <c r="J13" i="54" s="1"/>
  <c r="H15" i="54"/>
  <c r="I15" i="54" s="1"/>
  <c r="J15" i="54" s="1"/>
  <c r="H17" i="54"/>
  <c r="I17" i="54" s="1"/>
  <c r="J17" i="54" s="1"/>
  <c r="H19" i="54"/>
  <c r="I19" i="54" s="1"/>
  <c r="J19" i="54" s="1"/>
  <c r="H21" i="54"/>
  <c r="I21" i="54" s="1"/>
  <c r="J21" i="54" s="1"/>
  <c r="H23" i="54"/>
  <c r="I23" i="54" s="1"/>
  <c r="J23" i="54" s="1"/>
  <c r="H5" i="55"/>
  <c r="H11" i="55"/>
  <c r="H20" i="55"/>
  <c r="H7" i="57"/>
  <c r="I7" i="57" s="1"/>
  <c r="J7" i="57" s="1"/>
  <c r="H7" i="58"/>
  <c r="I7" i="58" s="1"/>
  <c r="J7" i="58" s="1"/>
  <c r="H14" i="58"/>
  <c r="I14" i="58" s="1"/>
  <c r="J14" i="58" s="1"/>
  <c r="H17" i="58"/>
  <c r="I17" i="58" s="1"/>
  <c r="J17" i="58" s="1"/>
  <c r="H20" i="58"/>
  <c r="I20" i="58" s="1"/>
  <c r="J20" i="58" s="1"/>
  <c r="H23" i="58"/>
  <c r="I23" i="58" s="1"/>
  <c r="J23" i="58" s="1"/>
  <c r="M19" i="60"/>
  <c r="U19" i="60" s="1"/>
  <c r="M13" i="60"/>
  <c r="U13" i="60" s="1"/>
  <c r="M7" i="60"/>
  <c r="U7" i="60" s="1"/>
  <c r="M18" i="60"/>
  <c r="U18" i="60" s="1"/>
  <c r="M12" i="60"/>
  <c r="U12" i="60" s="1"/>
  <c r="M6" i="60"/>
  <c r="U6" i="60" s="1"/>
  <c r="M23" i="60"/>
  <c r="U23" i="60" s="1"/>
  <c r="M17" i="60"/>
  <c r="U17" i="60" s="1"/>
  <c r="M11" i="60"/>
  <c r="U11" i="60" s="1"/>
  <c r="M5" i="60"/>
  <c r="U5" i="60" s="1"/>
  <c r="M22" i="60"/>
  <c r="U22" i="60" s="1"/>
  <c r="M10" i="60"/>
  <c r="U10" i="60" s="1"/>
  <c r="M21" i="60"/>
  <c r="U21" i="60" s="1"/>
  <c r="M9" i="60"/>
  <c r="U9" i="60" s="1"/>
  <c r="M20" i="60"/>
  <c r="U20" i="60" s="1"/>
  <c r="M8" i="60"/>
  <c r="U8" i="60" s="1"/>
  <c r="M16" i="60"/>
  <c r="U16" i="60" s="1"/>
  <c r="M4" i="60"/>
  <c r="U4" i="60" s="1"/>
  <c r="X4" i="60" s="1"/>
  <c r="AH4" i="60" s="1"/>
  <c r="M14" i="60"/>
  <c r="U14" i="60" s="1"/>
  <c r="R23" i="62"/>
  <c r="R22" i="62"/>
  <c r="R21" i="62"/>
  <c r="R20" i="62"/>
  <c r="R19" i="62"/>
  <c r="R18" i="62"/>
  <c r="R17" i="62"/>
  <c r="R16" i="62"/>
  <c r="R15" i="62"/>
  <c r="R14" i="62"/>
  <c r="R13" i="62"/>
  <c r="R12" i="62"/>
  <c r="R7" i="62"/>
  <c r="R6" i="62"/>
  <c r="R11" i="62"/>
  <c r="R5" i="62"/>
  <c r="R10" i="62"/>
  <c r="R3" i="62"/>
  <c r="R8" i="62"/>
  <c r="H18" i="62"/>
  <c r="I18" i="62" s="1"/>
  <c r="J18" i="62" s="1"/>
  <c r="H22" i="62"/>
  <c r="I22" i="62" s="1"/>
  <c r="J22" i="62" s="1"/>
  <c r="H12" i="63"/>
  <c r="H15" i="63"/>
  <c r="X5" i="66"/>
  <c r="AE4" i="66"/>
  <c r="AF4" i="66"/>
  <c r="AG4" i="66"/>
  <c r="H7" i="72"/>
  <c r="H34" i="73"/>
  <c r="I34" i="73" s="1"/>
  <c r="J34" i="73" s="1"/>
  <c r="H44" i="46"/>
  <c r="I44" i="46" s="1"/>
  <c r="J44" i="46" s="1"/>
  <c r="H9" i="47"/>
  <c r="I9" i="47" s="1"/>
  <c r="J9" i="47" s="1"/>
  <c r="H10" i="47"/>
  <c r="I10" i="47" s="1"/>
  <c r="J10" i="47" s="1"/>
  <c r="AN3" i="48"/>
  <c r="AE3" i="49"/>
  <c r="P3" i="49"/>
  <c r="AF3" i="49" s="1"/>
  <c r="AO3" i="49" s="1"/>
  <c r="H5" i="50"/>
  <c r="O6" i="50"/>
  <c r="P6" i="50" s="1"/>
  <c r="H11" i="50"/>
  <c r="O13" i="50"/>
  <c r="P13" i="50" s="1"/>
  <c r="O18" i="50"/>
  <c r="P18" i="50" s="1"/>
  <c r="H20" i="50"/>
  <c r="O23" i="50"/>
  <c r="P23" i="50" s="1"/>
  <c r="H22" i="53"/>
  <c r="I22" i="53" s="1"/>
  <c r="J22" i="53" s="1"/>
  <c r="H11" i="54"/>
  <c r="I11" i="54" s="1"/>
  <c r="J11" i="54" s="1"/>
  <c r="H15" i="55"/>
  <c r="H11" i="57"/>
  <c r="I11" i="57" s="1"/>
  <c r="J11" i="57" s="1"/>
  <c r="H8" i="59"/>
  <c r="M15" i="60"/>
  <c r="U15" i="60" s="1"/>
  <c r="AE3" i="61"/>
  <c r="P3" i="61"/>
  <c r="AF3" i="61" s="1"/>
  <c r="AO3" i="61" s="1"/>
  <c r="H5" i="62"/>
  <c r="I5" i="62" s="1"/>
  <c r="J5" i="62" s="1"/>
  <c r="R9" i="62"/>
  <c r="H14" i="62"/>
  <c r="I14" i="62" s="1"/>
  <c r="J14" i="62" s="1"/>
  <c r="H17" i="62"/>
  <c r="I17" i="62" s="1"/>
  <c r="J17" i="62" s="1"/>
  <c r="H15" i="67"/>
  <c r="H18" i="67"/>
  <c r="R23" i="70"/>
  <c r="R22" i="70"/>
  <c r="R21" i="70"/>
  <c r="R20" i="70"/>
  <c r="R19" i="70"/>
  <c r="R18" i="70"/>
  <c r="R17" i="70"/>
  <c r="R16" i="70"/>
  <c r="R15" i="70"/>
  <c r="R14" i="70"/>
  <c r="R13" i="70"/>
  <c r="R12" i="70"/>
  <c r="R7" i="70"/>
  <c r="R6" i="70"/>
  <c r="R11" i="70"/>
  <c r="R5" i="70"/>
  <c r="R10" i="70"/>
  <c r="R3" i="70"/>
  <c r="R9" i="70"/>
  <c r="R4" i="70"/>
  <c r="R8" i="70"/>
  <c r="X5" i="71"/>
  <c r="AE4" i="71"/>
  <c r="AF4" i="71"/>
  <c r="AG4" i="71"/>
  <c r="H28" i="73"/>
  <c r="I28" i="73" s="1"/>
  <c r="J28" i="73" s="1"/>
  <c r="R8" i="50"/>
  <c r="Q9" i="50"/>
  <c r="AH3" i="52"/>
  <c r="AQ3" i="52" s="1"/>
  <c r="M7" i="52"/>
  <c r="U7" i="52" s="1"/>
  <c r="M13" i="52"/>
  <c r="U13" i="52" s="1"/>
  <c r="M19" i="52"/>
  <c r="U19" i="52" s="1"/>
  <c r="Q11" i="52"/>
  <c r="R8" i="55"/>
  <c r="Q9" i="55"/>
  <c r="H6" i="57"/>
  <c r="I6" i="57" s="1"/>
  <c r="J6" i="57" s="1"/>
  <c r="O12" i="57"/>
  <c r="P12" i="57" s="1"/>
  <c r="H15" i="57"/>
  <c r="I15" i="57" s="1"/>
  <c r="J15" i="57" s="1"/>
  <c r="H21" i="57"/>
  <c r="I21" i="57" s="1"/>
  <c r="J21" i="57" s="1"/>
  <c r="Q10" i="59"/>
  <c r="Q9" i="59"/>
  <c r="Q8" i="59"/>
  <c r="Q16" i="59"/>
  <c r="Q22" i="59"/>
  <c r="H11" i="60"/>
  <c r="O9" i="61"/>
  <c r="P9" i="61" s="1"/>
  <c r="O8" i="61"/>
  <c r="P8" i="61" s="1"/>
  <c r="H13" i="61"/>
  <c r="I13" i="61" s="1"/>
  <c r="J13" i="61" s="1"/>
  <c r="O14" i="61"/>
  <c r="P14" i="61" s="1"/>
  <c r="H16" i="61"/>
  <c r="I16" i="61" s="1"/>
  <c r="J16" i="61" s="1"/>
  <c r="O17" i="61"/>
  <c r="P17" i="61" s="1"/>
  <c r="H19" i="61"/>
  <c r="I19" i="61" s="1"/>
  <c r="J19" i="61" s="1"/>
  <c r="O20" i="61"/>
  <c r="P20" i="61" s="1"/>
  <c r="H22" i="61"/>
  <c r="I22" i="61" s="1"/>
  <c r="J22" i="61" s="1"/>
  <c r="O23" i="61"/>
  <c r="P23" i="61" s="1"/>
  <c r="O10" i="62"/>
  <c r="P10" i="62" s="1"/>
  <c r="O3" i="62"/>
  <c r="O9" i="62"/>
  <c r="P9" i="62" s="1"/>
  <c r="O8" i="62"/>
  <c r="P8" i="62" s="1"/>
  <c r="M19" i="64"/>
  <c r="U19" i="64" s="1"/>
  <c r="M13" i="64"/>
  <c r="U13" i="64" s="1"/>
  <c r="M7" i="64"/>
  <c r="U7" i="64" s="1"/>
  <c r="M18" i="64"/>
  <c r="U18" i="64" s="1"/>
  <c r="M12" i="64"/>
  <c r="U12" i="64" s="1"/>
  <c r="M6" i="64"/>
  <c r="U6" i="64" s="1"/>
  <c r="M23" i="64"/>
  <c r="U23" i="64" s="1"/>
  <c r="M17" i="64"/>
  <c r="U17" i="64" s="1"/>
  <c r="M11" i="64"/>
  <c r="U11" i="64" s="1"/>
  <c r="M5" i="64"/>
  <c r="U5" i="64" s="1"/>
  <c r="M22" i="64"/>
  <c r="U22" i="64" s="1"/>
  <c r="M16" i="64"/>
  <c r="U16" i="64" s="1"/>
  <c r="M10" i="64"/>
  <c r="U10" i="64" s="1"/>
  <c r="M4" i="64"/>
  <c r="U4" i="64" s="1"/>
  <c r="X4" i="64" s="1"/>
  <c r="M20" i="64"/>
  <c r="U20" i="64" s="1"/>
  <c r="M14" i="64"/>
  <c r="U14" i="64" s="1"/>
  <c r="M8" i="64"/>
  <c r="U8" i="64" s="1"/>
  <c r="H4" i="65"/>
  <c r="I4" i="65" s="1"/>
  <c r="J4" i="65" s="1"/>
  <c r="K4" i="65" s="1"/>
  <c r="Y5" i="66"/>
  <c r="H6" i="66"/>
  <c r="I6" i="66" s="1"/>
  <c r="J6" i="66" s="1"/>
  <c r="H11" i="66"/>
  <c r="I11" i="66" s="1"/>
  <c r="J11" i="66" s="1"/>
  <c r="O13" i="66"/>
  <c r="P13" i="66" s="1"/>
  <c r="H14" i="66"/>
  <c r="I14" i="66" s="1"/>
  <c r="J14" i="66" s="1"/>
  <c r="O17" i="66"/>
  <c r="P17" i="66" s="1"/>
  <c r="H19" i="66"/>
  <c r="I19" i="66" s="1"/>
  <c r="J19" i="66" s="1"/>
  <c r="H23" i="66"/>
  <c r="I23" i="66" s="1"/>
  <c r="J23" i="66" s="1"/>
  <c r="H12" i="67"/>
  <c r="H23" i="67"/>
  <c r="H4" i="68"/>
  <c r="H8" i="68"/>
  <c r="M19" i="69"/>
  <c r="U19" i="69" s="1"/>
  <c r="M13" i="69"/>
  <c r="U13" i="69" s="1"/>
  <c r="M7" i="69"/>
  <c r="U7" i="69" s="1"/>
  <c r="M18" i="69"/>
  <c r="U18" i="69" s="1"/>
  <c r="M12" i="69"/>
  <c r="U12" i="69" s="1"/>
  <c r="M6" i="69"/>
  <c r="U6" i="69" s="1"/>
  <c r="M23" i="69"/>
  <c r="U23" i="69" s="1"/>
  <c r="M17" i="69"/>
  <c r="U17" i="69" s="1"/>
  <c r="M11" i="69"/>
  <c r="U11" i="69" s="1"/>
  <c r="M5" i="69"/>
  <c r="U5" i="69" s="1"/>
  <c r="M22" i="69"/>
  <c r="U22" i="69" s="1"/>
  <c r="M16" i="69"/>
  <c r="U16" i="69" s="1"/>
  <c r="M10" i="69"/>
  <c r="U10" i="69" s="1"/>
  <c r="M4" i="69"/>
  <c r="U4" i="69" s="1"/>
  <c r="X4" i="69" s="1"/>
  <c r="M20" i="69"/>
  <c r="U20" i="69" s="1"/>
  <c r="M14" i="69"/>
  <c r="U14" i="69" s="1"/>
  <c r="M8" i="69"/>
  <c r="U8" i="69" s="1"/>
  <c r="H9" i="69"/>
  <c r="I9" i="69" s="1"/>
  <c r="J9" i="69" s="1"/>
  <c r="H11" i="70"/>
  <c r="I11" i="70" s="1"/>
  <c r="J11" i="70" s="1"/>
  <c r="H14" i="70"/>
  <c r="I14" i="70" s="1"/>
  <c r="J14" i="70" s="1"/>
  <c r="H17" i="70"/>
  <c r="I17" i="70" s="1"/>
  <c r="J17" i="70" s="1"/>
  <c r="H20" i="70"/>
  <c r="I20" i="70" s="1"/>
  <c r="J20" i="70" s="1"/>
  <c r="H23" i="70"/>
  <c r="I23" i="70" s="1"/>
  <c r="J23" i="70" s="1"/>
  <c r="Y5" i="71"/>
  <c r="H6" i="71"/>
  <c r="H11" i="71"/>
  <c r="O13" i="71"/>
  <c r="P13" i="71" s="1"/>
  <c r="H14" i="71"/>
  <c r="O17" i="71"/>
  <c r="P17" i="71" s="1"/>
  <c r="H19" i="71"/>
  <c r="H23" i="71"/>
  <c r="H12" i="72"/>
  <c r="H23" i="72"/>
  <c r="H19" i="74"/>
  <c r="I19" i="74" s="1"/>
  <c r="J19" i="74" s="1"/>
  <c r="H28" i="74"/>
  <c r="I28" i="74" s="1"/>
  <c r="J28" i="74" s="1"/>
  <c r="H37" i="74"/>
  <c r="I37" i="74" s="1"/>
  <c r="J37" i="74" s="1"/>
  <c r="H46" i="74"/>
  <c r="I46" i="74" s="1"/>
  <c r="J46" i="74" s="1"/>
  <c r="H55" i="74"/>
  <c r="I55" i="74" s="1"/>
  <c r="J55" i="74" s="1"/>
  <c r="H79" i="74"/>
  <c r="I79" i="74" s="1"/>
  <c r="J79" i="74" s="1"/>
  <c r="H5" i="75"/>
  <c r="I5" i="75" s="1"/>
  <c r="J5" i="75" s="1"/>
  <c r="AH3" i="49"/>
  <c r="AQ3" i="49" s="1"/>
  <c r="AH3" i="50"/>
  <c r="AQ3" i="50" s="1"/>
  <c r="R10" i="50"/>
  <c r="Q11" i="50"/>
  <c r="M9" i="52"/>
  <c r="U9" i="52" s="1"/>
  <c r="M15" i="52"/>
  <c r="U15" i="52" s="1"/>
  <c r="M21" i="52"/>
  <c r="U21" i="52" s="1"/>
  <c r="O9" i="52"/>
  <c r="P9" i="52" s="1"/>
  <c r="V11" i="53"/>
  <c r="Y4" i="54"/>
  <c r="Z4" i="54" s="1"/>
  <c r="AH3" i="55"/>
  <c r="AQ3" i="55" s="1"/>
  <c r="R10" i="55"/>
  <c r="Q11" i="55"/>
  <c r="O10" i="57"/>
  <c r="P10" i="57" s="1"/>
  <c r="O9" i="57"/>
  <c r="P9" i="57" s="1"/>
  <c r="O8" i="57"/>
  <c r="P8" i="57" s="1"/>
  <c r="O14" i="57"/>
  <c r="P14" i="57" s="1"/>
  <c r="H17" i="57"/>
  <c r="I17" i="57" s="1"/>
  <c r="J17" i="57" s="1"/>
  <c r="O20" i="57"/>
  <c r="P20" i="57" s="1"/>
  <c r="H23" i="57"/>
  <c r="I23" i="57" s="1"/>
  <c r="J23" i="57" s="1"/>
  <c r="O23" i="59"/>
  <c r="P23" i="59" s="1"/>
  <c r="O22" i="59"/>
  <c r="P22" i="59" s="1"/>
  <c r="O21" i="59"/>
  <c r="P21" i="59" s="1"/>
  <c r="O20" i="59"/>
  <c r="P20" i="59" s="1"/>
  <c r="O19" i="59"/>
  <c r="P19" i="59" s="1"/>
  <c r="O18" i="59"/>
  <c r="P18" i="59" s="1"/>
  <c r="O17" i="59"/>
  <c r="P17" i="59" s="1"/>
  <c r="O16" i="59"/>
  <c r="P16" i="59" s="1"/>
  <c r="O15" i="59"/>
  <c r="P15" i="59" s="1"/>
  <c r="O14" i="59"/>
  <c r="P14" i="59" s="1"/>
  <c r="O13" i="59"/>
  <c r="P13" i="59" s="1"/>
  <c r="O12" i="59"/>
  <c r="P12" i="59" s="1"/>
  <c r="O7" i="59"/>
  <c r="P7" i="59" s="1"/>
  <c r="O6" i="59"/>
  <c r="P6" i="59" s="1"/>
  <c r="O11" i="59"/>
  <c r="P11" i="59" s="1"/>
  <c r="O5" i="59"/>
  <c r="P5" i="59" s="1"/>
  <c r="O10" i="59"/>
  <c r="P10" i="59" s="1"/>
  <c r="O3" i="59"/>
  <c r="M18" i="59"/>
  <c r="U18" i="59" s="1"/>
  <c r="M12" i="59"/>
  <c r="U12" i="59" s="1"/>
  <c r="M6" i="59"/>
  <c r="U6" i="59" s="1"/>
  <c r="M23" i="59"/>
  <c r="U23" i="59" s="1"/>
  <c r="M17" i="59"/>
  <c r="U17" i="59" s="1"/>
  <c r="M11" i="59"/>
  <c r="U11" i="59" s="1"/>
  <c r="M5" i="59"/>
  <c r="U5" i="59" s="1"/>
  <c r="M22" i="59"/>
  <c r="U22" i="59" s="1"/>
  <c r="M16" i="59"/>
  <c r="U16" i="59" s="1"/>
  <c r="M10" i="59"/>
  <c r="U10" i="59" s="1"/>
  <c r="M4" i="59"/>
  <c r="U4" i="59" s="1"/>
  <c r="X4" i="59" s="1"/>
  <c r="M15" i="59"/>
  <c r="U15" i="59" s="1"/>
  <c r="H9" i="59"/>
  <c r="Q12" i="59"/>
  <c r="Q18" i="59"/>
  <c r="O6" i="61"/>
  <c r="P6" i="61" s="1"/>
  <c r="H11" i="61"/>
  <c r="I11" i="61" s="1"/>
  <c r="J11" i="61" s="1"/>
  <c r="O12" i="61"/>
  <c r="P12" i="61" s="1"/>
  <c r="H14" i="61"/>
  <c r="I14" i="61" s="1"/>
  <c r="J14" i="61" s="1"/>
  <c r="O15" i="61"/>
  <c r="P15" i="61" s="1"/>
  <c r="H17" i="61"/>
  <c r="I17" i="61" s="1"/>
  <c r="J17" i="61" s="1"/>
  <c r="O18" i="61"/>
  <c r="P18" i="61" s="1"/>
  <c r="H20" i="61"/>
  <c r="I20" i="61" s="1"/>
  <c r="J20" i="61" s="1"/>
  <c r="O21" i="61"/>
  <c r="P21" i="61" s="1"/>
  <c r="H23" i="61"/>
  <c r="I23" i="61" s="1"/>
  <c r="J23" i="61" s="1"/>
  <c r="H6" i="62"/>
  <c r="I6" i="62" s="1"/>
  <c r="J6" i="62" s="1"/>
  <c r="H7" i="62"/>
  <c r="I7" i="62" s="1"/>
  <c r="J7" i="62" s="1"/>
  <c r="H4" i="63"/>
  <c r="M15" i="64"/>
  <c r="U15" i="64" s="1"/>
  <c r="H9" i="64"/>
  <c r="H12" i="65"/>
  <c r="I12" i="65" s="1"/>
  <c r="J12" i="65" s="1"/>
  <c r="H14" i="65"/>
  <c r="I14" i="65" s="1"/>
  <c r="J14" i="65" s="1"/>
  <c r="H16" i="65"/>
  <c r="I16" i="65" s="1"/>
  <c r="J16" i="65" s="1"/>
  <c r="H18" i="65"/>
  <c r="I18" i="65" s="1"/>
  <c r="J18" i="65" s="1"/>
  <c r="H20" i="65"/>
  <c r="I20" i="65" s="1"/>
  <c r="J20" i="65" s="1"/>
  <c r="H22" i="65"/>
  <c r="I22" i="65" s="1"/>
  <c r="J22" i="65" s="1"/>
  <c r="H5" i="66"/>
  <c r="I5" i="66" s="1"/>
  <c r="J5" i="66" s="1"/>
  <c r="O10" i="66"/>
  <c r="P10" i="66" s="1"/>
  <c r="O3" i="66"/>
  <c r="O9" i="66"/>
  <c r="P9" i="66" s="1"/>
  <c r="O8" i="66"/>
  <c r="P8" i="66" s="1"/>
  <c r="O11" i="66"/>
  <c r="P11" i="66" s="1"/>
  <c r="O5" i="66"/>
  <c r="P5" i="66" s="1"/>
  <c r="O14" i="66"/>
  <c r="P14" i="66" s="1"/>
  <c r="H15" i="66"/>
  <c r="I15" i="66" s="1"/>
  <c r="J15" i="66" s="1"/>
  <c r="O19" i="66"/>
  <c r="P19" i="66" s="1"/>
  <c r="H20" i="66"/>
  <c r="I20" i="66" s="1"/>
  <c r="J20" i="66" s="1"/>
  <c r="O23" i="66"/>
  <c r="P23" i="66" s="1"/>
  <c r="H13" i="67"/>
  <c r="H21" i="67"/>
  <c r="H9" i="68"/>
  <c r="M15" i="69"/>
  <c r="U15" i="69" s="1"/>
  <c r="H6" i="70"/>
  <c r="I6" i="70" s="1"/>
  <c r="J6" i="70" s="1"/>
  <c r="H12" i="70"/>
  <c r="I12" i="70" s="1"/>
  <c r="J12" i="70" s="1"/>
  <c r="H15" i="70"/>
  <c r="I15" i="70" s="1"/>
  <c r="J15" i="70" s="1"/>
  <c r="H18" i="70"/>
  <c r="I18" i="70" s="1"/>
  <c r="J18" i="70" s="1"/>
  <c r="H21" i="70"/>
  <c r="I21" i="70" s="1"/>
  <c r="J21" i="70" s="1"/>
  <c r="H5" i="71"/>
  <c r="O10" i="71"/>
  <c r="P10" i="71" s="1"/>
  <c r="O3" i="71"/>
  <c r="O9" i="71"/>
  <c r="P9" i="71" s="1"/>
  <c r="O8" i="71"/>
  <c r="P8" i="71" s="1"/>
  <c r="O11" i="71"/>
  <c r="P11" i="71" s="1"/>
  <c r="O5" i="71"/>
  <c r="P5" i="71" s="1"/>
  <c r="O14" i="71"/>
  <c r="P14" i="71" s="1"/>
  <c r="H15" i="71"/>
  <c r="O19" i="71"/>
  <c r="P19" i="71" s="1"/>
  <c r="H20" i="71"/>
  <c r="O23" i="71"/>
  <c r="P23" i="71" s="1"/>
  <c r="H13" i="72"/>
  <c r="H21" i="72"/>
  <c r="AH4" i="74"/>
  <c r="H15" i="74"/>
  <c r="I15" i="74" s="1"/>
  <c r="J15" i="74" s="1"/>
  <c r="H25" i="74"/>
  <c r="I25" i="74" s="1"/>
  <c r="J25" i="74" s="1"/>
  <c r="H34" i="74"/>
  <c r="I34" i="74" s="1"/>
  <c r="J34" i="74" s="1"/>
  <c r="H43" i="74"/>
  <c r="I43" i="74" s="1"/>
  <c r="J43" i="74" s="1"/>
  <c r="H52" i="74"/>
  <c r="I52" i="74" s="1"/>
  <c r="J52" i="74" s="1"/>
  <c r="H61" i="74"/>
  <c r="I61" i="74" s="1"/>
  <c r="J61" i="74" s="1"/>
  <c r="H88" i="74"/>
  <c r="I88" i="74" s="1"/>
  <c r="J88" i="74" s="1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R9" i="47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M8" i="49"/>
  <c r="U8" i="49" s="1"/>
  <c r="M14" i="49"/>
  <c r="U14" i="49" s="1"/>
  <c r="M20" i="49"/>
  <c r="U20" i="49" s="1"/>
  <c r="Q9" i="49"/>
  <c r="Q10" i="49"/>
  <c r="R5" i="50"/>
  <c r="Q6" i="50"/>
  <c r="Q7" i="50"/>
  <c r="R11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M9" i="51"/>
  <c r="U9" i="51" s="1"/>
  <c r="M15" i="51"/>
  <c r="U15" i="51" s="1"/>
  <c r="M21" i="51"/>
  <c r="U21" i="51" s="1"/>
  <c r="R6" i="51"/>
  <c r="R7" i="51"/>
  <c r="O9" i="51"/>
  <c r="P9" i="51" s="1"/>
  <c r="R12" i="51"/>
  <c r="R13" i="51"/>
  <c r="R14" i="51"/>
  <c r="R15" i="51"/>
  <c r="R16" i="51"/>
  <c r="R17" i="51"/>
  <c r="R18" i="51"/>
  <c r="R19" i="51"/>
  <c r="R20" i="51"/>
  <c r="R21" i="51"/>
  <c r="R22" i="51"/>
  <c r="R23" i="51"/>
  <c r="O3" i="52"/>
  <c r="M4" i="52"/>
  <c r="U4" i="52" s="1"/>
  <c r="X4" i="52" s="1"/>
  <c r="M10" i="52"/>
  <c r="U10" i="52" s="1"/>
  <c r="M16" i="52"/>
  <c r="U16" i="52" s="1"/>
  <c r="M22" i="52"/>
  <c r="U22" i="52" s="1"/>
  <c r="Q8" i="52"/>
  <c r="O10" i="52"/>
  <c r="P10" i="52" s="1"/>
  <c r="V10" i="52"/>
  <c r="V5" i="53"/>
  <c r="V6" i="53"/>
  <c r="V7" i="53"/>
  <c r="Q10" i="53"/>
  <c r="V12" i="53"/>
  <c r="V13" i="53"/>
  <c r="V14" i="53"/>
  <c r="V15" i="53"/>
  <c r="V16" i="53"/>
  <c r="V17" i="53"/>
  <c r="V18" i="53"/>
  <c r="V19" i="53"/>
  <c r="V20" i="53"/>
  <c r="V21" i="53"/>
  <c r="V22" i="53"/>
  <c r="V23" i="53"/>
  <c r="Q11" i="54"/>
  <c r="R5" i="55"/>
  <c r="Q6" i="55"/>
  <c r="Q7" i="55"/>
  <c r="R11" i="55"/>
  <c r="Q12" i="55"/>
  <c r="Q13" i="55"/>
  <c r="Q14" i="55"/>
  <c r="Q15" i="55"/>
  <c r="Q16" i="55"/>
  <c r="Q17" i="55"/>
  <c r="Q18" i="55"/>
  <c r="Q19" i="55"/>
  <c r="Q20" i="55"/>
  <c r="Q21" i="55"/>
  <c r="Q22" i="55"/>
  <c r="Q23" i="55"/>
  <c r="O23" i="56"/>
  <c r="P23" i="56" s="1"/>
  <c r="O22" i="56"/>
  <c r="P22" i="56" s="1"/>
  <c r="O21" i="56"/>
  <c r="P21" i="56" s="1"/>
  <c r="O20" i="56"/>
  <c r="P20" i="56" s="1"/>
  <c r="O19" i="56"/>
  <c r="P19" i="56" s="1"/>
  <c r="O18" i="56"/>
  <c r="P18" i="56" s="1"/>
  <c r="O17" i="56"/>
  <c r="P17" i="56" s="1"/>
  <c r="O16" i="56"/>
  <c r="P16" i="56" s="1"/>
  <c r="O15" i="56"/>
  <c r="P15" i="56" s="1"/>
  <c r="O14" i="56"/>
  <c r="P14" i="56" s="1"/>
  <c r="O13" i="56"/>
  <c r="P13" i="56" s="1"/>
  <c r="O12" i="56"/>
  <c r="P12" i="56" s="1"/>
  <c r="M9" i="56"/>
  <c r="U9" i="56" s="1"/>
  <c r="M15" i="56"/>
  <c r="U15" i="56" s="1"/>
  <c r="M21" i="56"/>
  <c r="U21" i="56" s="1"/>
  <c r="O9" i="56"/>
  <c r="P9" i="56" s="1"/>
  <c r="V23" i="56"/>
  <c r="V22" i="56"/>
  <c r="V21" i="56"/>
  <c r="V20" i="56"/>
  <c r="V19" i="56"/>
  <c r="V18" i="56"/>
  <c r="V17" i="56"/>
  <c r="V16" i="56"/>
  <c r="V15" i="56"/>
  <c r="V14" i="56"/>
  <c r="V13" i="56"/>
  <c r="V12" i="56"/>
  <c r="O11" i="56"/>
  <c r="P11" i="56" s="1"/>
  <c r="Z4" i="57"/>
  <c r="O6" i="57"/>
  <c r="P6" i="57" s="1"/>
  <c r="Q8" i="57"/>
  <c r="Q23" i="57"/>
  <c r="Q22" i="57"/>
  <c r="Q21" i="57"/>
  <c r="Q20" i="57"/>
  <c r="Q19" i="57"/>
  <c r="Q18" i="57"/>
  <c r="Q17" i="57"/>
  <c r="Q16" i="57"/>
  <c r="Q15" i="57"/>
  <c r="Q14" i="57"/>
  <c r="Q13" i="57"/>
  <c r="Q12" i="57"/>
  <c r="Q7" i="57"/>
  <c r="Q6" i="57"/>
  <c r="Q5" i="57"/>
  <c r="H12" i="57"/>
  <c r="I12" i="57" s="1"/>
  <c r="J12" i="57" s="1"/>
  <c r="O15" i="57"/>
  <c r="P15" i="57" s="1"/>
  <c r="H18" i="57"/>
  <c r="I18" i="57" s="1"/>
  <c r="J18" i="57" s="1"/>
  <c r="O21" i="57"/>
  <c r="P21" i="57" s="1"/>
  <c r="M7" i="59"/>
  <c r="U7" i="59" s="1"/>
  <c r="M19" i="59"/>
  <c r="U19" i="59" s="1"/>
  <c r="Q7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7" i="59"/>
  <c r="V6" i="59"/>
  <c r="V11" i="59"/>
  <c r="V5" i="59"/>
  <c r="V10" i="59"/>
  <c r="Q13" i="59"/>
  <c r="Q19" i="59"/>
  <c r="Z4" i="60"/>
  <c r="H9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7" i="60"/>
  <c r="V6" i="60"/>
  <c r="V11" i="60"/>
  <c r="V5" i="60"/>
  <c r="M11" i="61"/>
  <c r="U11" i="61" s="1"/>
  <c r="O10" i="61"/>
  <c r="P10" i="61" s="1"/>
  <c r="Q8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7" i="62"/>
  <c r="Q6" i="62"/>
  <c r="O11" i="62"/>
  <c r="P11" i="62" s="1"/>
  <c r="O23" i="64"/>
  <c r="P23" i="64" s="1"/>
  <c r="O22" i="64"/>
  <c r="P22" i="64" s="1"/>
  <c r="O21" i="64"/>
  <c r="P21" i="64" s="1"/>
  <c r="O20" i="64"/>
  <c r="P20" i="64" s="1"/>
  <c r="O19" i="64"/>
  <c r="P19" i="64" s="1"/>
  <c r="O18" i="64"/>
  <c r="P18" i="64" s="1"/>
  <c r="O17" i="64"/>
  <c r="P17" i="64" s="1"/>
  <c r="O16" i="64"/>
  <c r="P16" i="64" s="1"/>
  <c r="O15" i="64"/>
  <c r="P15" i="64" s="1"/>
  <c r="O14" i="64"/>
  <c r="P14" i="64" s="1"/>
  <c r="O13" i="64"/>
  <c r="P13" i="64" s="1"/>
  <c r="O12" i="64"/>
  <c r="P12" i="64" s="1"/>
  <c r="O7" i="64"/>
  <c r="P7" i="64" s="1"/>
  <c r="O6" i="64"/>
  <c r="P6" i="64" s="1"/>
  <c r="O11" i="64"/>
  <c r="P11" i="64" s="1"/>
  <c r="O5" i="64"/>
  <c r="P5" i="64" s="1"/>
  <c r="O10" i="64"/>
  <c r="P10" i="64" s="1"/>
  <c r="O3" i="64"/>
  <c r="O8" i="64"/>
  <c r="P8" i="64" s="1"/>
  <c r="M21" i="64"/>
  <c r="U21" i="64" s="1"/>
  <c r="V23" i="64"/>
  <c r="V22" i="64"/>
  <c r="V21" i="64"/>
  <c r="V20" i="64"/>
  <c r="V19" i="64"/>
  <c r="V18" i="64"/>
  <c r="V17" i="64"/>
  <c r="V16" i="64"/>
  <c r="V15" i="64"/>
  <c r="V14" i="64"/>
  <c r="V13" i="64"/>
  <c r="V12" i="64"/>
  <c r="V7" i="64"/>
  <c r="V6" i="64"/>
  <c r="V11" i="64"/>
  <c r="V5" i="64"/>
  <c r="V10" i="64"/>
  <c r="V8" i="64"/>
  <c r="AQ4" i="65"/>
  <c r="Z4" i="65"/>
  <c r="H5" i="65"/>
  <c r="I5" i="65" s="1"/>
  <c r="J5" i="65" s="1"/>
  <c r="O7" i="66"/>
  <c r="P7" i="66" s="1"/>
  <c r="H12" i="66"/>
  <c r="I12" i="66" s="1"/>
  <c r="J12" i="66" s="1"/>
  <c r="H16" i="66"/>
  <c r="I16" i="66" s="1"/>
  <c r="J16" i="66" s="1"/>
  <c r="H16" i="67"/>
  <c r="H19" i="67"/>
  <c r="O8" i="69"/>
  <c r="P8" i="69" s="1"/>
  <c r="O23" i="69"/>
  <c r="P23" i="69" s="1"/>
  <c r="O22" i="69"/>
  <c r="P22" i="69" s="1"/>
  <c r="O21" i="69"/>
  <c r="P21" i="69" s="1"/>
  <c r="O20" i="69"/>
  <c r="P20" i="69" s="1"/>
  <c r="O19" i="69"/>
  <c r="P19" i="69" s="1"/>
  <c r="O18" i="69"/>
  <c r="P18" i="69" s="1"/>
  <c r="O17" i="69"/>
  <c r="P17" i="69" s="1"/>
  <c r="O16" i="69"/>
  <c r="P16" i="69" s="1"/>
  <c r="O15" i="69"/>
  <c r="P15" i="69" s="1"/>
  <c r="O14" i="69"/>
  <c r="P14" i="69" s="1"/>
  <c r="O13" i="69"/>
  <c r="P13" i="69" s="1"/>
  <c r="O12" i="69"/>
  <c r="P12" i="69" s="1"/>
  <c r="O7" i="69"/>
  <c r="P7" i="69" s="1"/>
  <c r="O6" i="69"/>
  <c r="P6" i="69" s="1"/>
  <c r="O5" i="69"/>
  <c r="P5" i="69" s="1"/>
  <c r="O11" i="69"/>
  <c r="P11" i="69" s="1"/>
  <c r="O3" i="69"/>
  <c r="O9" i="69"/>
  <c r="P9" i="69" s="1"/>
  <c r="M21" i="69"/>
  <c r="U21" i="69" s="1"/>
  <c r="H11" i="69"/>
  <c r="I11" i="69" s="1"/>
  <c r="J11" i="69" s="1"/>
  <c r="H10" i="70"/>
  <c r="I10" i="70" s="1"/>
  <c r="J10" i="70" s="1"/>
  <c r="O7" i="71"/>
  <c r="P7" i="71" s="1"/>
  <c r="H12" i="71"/>
  <c r="H16" i="71"/>
  <c r="H16" i="72"/>
  <c r="H19" i="72"/>
  <c r="AN3" i="74"/>
  <c r="H10" i="75"/>
  <c r="I10" i="75" s="1"/>
  <c r="J10" i="75" s="1"/>
  <c r="H47" i="77"/>
  <c r="I47" i="77" s="1"/>
  <c r="J47" i="77" s="1"/>
  <c r="AE3" i="47"/>
  <c r="M4" i="47"/>
  <c r="U4" i="47" s="1"/>
  <c r="X4" i="47" s="1"/>
  <c r="Z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R7" i="47"/>
  <c r="R8" i="47"/>
  <c r="R13" i="47"/>
  <c r="R16" i="47"/>
  <c r="R19" i="47"/>
  <c r="R22" i="47"/>
  <c r="R25" i="47"/>
  <c r="R28" i="47"/>
  <c r="R31" i="47"/>
  <c r="R34" i="47"/>
  <c r="R37" i="47"/>
  <c r="R40" i="47"/>
  <c r="R43" i="47"/>
  <c r="R46" i="47"/>
  <c r="R49" i="47"/>
  <c r="R52" i="47"/>
  <c r="R55" i="47"/>
  <c r="R58" i="47"/>
  <c r="R61" i="47"/>
  <c r="R64" i="47"/>
  <c r="R67" i="47"/>
  <c r="R70" i="47"/>
  <c r="R73" i="47"/>
  <c r="R76" i="47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V7" i="48"/>
  <c r="V8" i="48"/>
  <c r="V13" i="48"/>
  <c r="V16" i="48"/>
  <c r="V19" i="48"/>
  <c r="V22" i="48"/>
  <c r="V25" i="48"/>
  <c r="V28" i="48"/>
  <c r="V31" i="48"/>
  <c r="V34" i="48"/>
  <c r="V37" i="48"/>
  <c r="V40" i="48"/>
  <c r="V43" i="48"/>
  <c r="V46" i="48"/>
  <c r="V49" i="48"/>
  <c r="V52" i="48"/>
  <c r="V55" i="48"/>
  <c r="V58" i="48"/>
  <c r="V61" i="48"/>
  <c r="V64" i="48"/>
  <c r="M9" i="49"/>
  <c r="U9" i="49" s="1"/>
  <c r="M15" i="49"/>
  <c r="U15" i="49" s="1"/>
  <c r="M21" i="49"/>
  <c r="U21" i="49" s="1"/>
  <c r="O5" i="49"/>
  <c r="P5" i="49" s="1"/>
  <c r="O6" i="49"/>
  <c r="P6" i="49" s="1"/>
  <c r="O7" i="49"/>
  <c r="P7" i="49" s="1"/>
  <c r="Q11" i="49"/>
  <c r="Q12" i="49"/>
  <c r="Q13" i="49"/>
  <c r="Q14" i="49"/>
  <c r="Q15" i="49"/>
  <c r="Q16" i="49"/>
  <c r="Q17" i="49"/>
  <c r="Q18" i="49"/>
  <c r="Q19" i="49"/>
  <c r="Q20" i="49"/>
  <c r="Q21" i="49"/>
  <c r="Q22" i="49"/>
  <c r="M9" i="50"/>
  <c r="U9" i="50" s="1"/>
  <c r="M15" i="50"/>
  <c r="U15" i="50" s="1"/>
  <c r="M21" i="50"/>
  <c r="U21" i="50" s="1"/>
  <c r="R6" i="50"/>
  <c r="R7" i="50"/>
  <c r="R12" i="50"/>
  <c r="R13" i="50"/>
  <c r="R14" i="50"/>
  <c r="R15" i="50"/>
  <c r="R16" i="50"/>
  <c r="R17" i="50"/>
  <c r="R18" i="50"/>
  <c r="R19" i="50"/>
  <c r="R20" i="50"/>
  <c r="R21" i="50"/>
  <c r="R22" i="50"/>
  <c r="O3" i="51"/>
  <c r="M4" i="51"/>
  <c r="U4" i="51" s="1"/>
  <c r="X4" i="51" s="1"/>
  <c r="M10" i="51"/>
  <c r="U10" i="51" s="1"/>
  <c r="M16" i="51"/>
  <c r="U16" i="51" s="1"/>
  <c r="M22" i="51"/>
  <c r="U22" i="51" s="1"/>
  <c r="O10" i="51"/>
  <c r="P10" i="51" s="1"/>
  <c r="V10" i="51"/>
  <c r="M5" i="52"/>
  <c r="U5" i="52" s="1"/>
  <c r="M11" i="52"/>
  <c r="U11" i="52" s="1"/>
  <c r="M17" i="52"/>
  <c r="U17" i="52" s="1"/>
  <c r="M23" i="52"/>
  <c r="U23" i="52" s="1"/>
  <c r="O5" i="52"/>
  <c r="P5" i="52" s="1"/>
  <c r="V5" i="52"/>
  <c r="R8" i="52"/>
  <c r="Q9" i="52"/>
  <c r="O11" i="52"/>
  <c r="P11" i="52" s="1"/>
  <c r="V11" i="52"/>
  <c r="Q11" i="53"/>
  <c r="M8" i="54"/>
  <c r="U8" i="54" s="1"/>
  <c r="M14" i="54"/>
  <c r="U14" i="54" s="1"/>
  <c r="M20" i="54"/>
  <c r="U20" i="54" s="1"/>
  <c r="Q6" i="54"/>
  <c r="Q7" i="54"/>
  <c r="Q12" i="54"/>
  <c r="Q13" i="54"/>
  <c r="Q14" i="54"/>
  <c r="Q15" i="54"/>
  <c r="Q16" i="54"/>
  <c r="Q17" i="54"/>
  <c r="Q18" i="54"/>
  <c r="Q19" i="54"/>
  <c r="Q20" i="54"/>
  <c r="Q21" i="54"/>
  <c r="Q22" i="54"/>
  <c r="M9" i="55"/>
  <c r="U9" i="55" s="1"/>
  <c r="M15" i="55"/>
  <c r="U15" i="55" s="1"/>
  <c r="M21" i="55"/>
  <c r="U21" i="55" s="1"/>
  <c r="R6" i="55"/>
  <c r="R7" i="55"/>
  <c r="R12" i="55"/>
  <c r="R13" i="55"/>
  <c r="R14" i="55"/>
  <c r="R15" i="55"/>
  <c r="R16" i="55"/>
  <c r="R17" i="55"/>
  <c r="R18" i="55"/>
  <c r="R19" i="55"/>
  <c r="R20" i="55"/>
  <c r="R21" i="55"/>
  <c r="R22" i="55"/>
  <c r="O3" i="56"/>
  <c r="M4" i="56"/>
  <c r="U4" i="56" s="1"/>
  <c r="X4" i="56" s="1"/>
  <c r="M10" i="56"/>
  <c r="U10" i="56" s="1"/>
  <c r="M16" i="56"/>
  <c r="U16" i="56" s="1"/>
  <c r="M22" i="56"/>
  <c r="U22" i="56" s="1"/>
  <c r="O10" i="56"/>
  <c r="P10" i="56" s="1"/>
  <c r="V10" i="56"/>
  <c r="R11" i="56"/>
  <c r="R12" i="56"/>
  <c r="R15" i="56"/>
  <c r="R18" i="56"/>
  <c r="R21" i="56"/>
  <c r="AN3" i="57"/>
  <c r="O7" i="57"/>
  <c r="P7" i="57" s="1"/>
  <c r="Q10" i="57"/>
  <c r="O11" i="57"/>
  <c r="P11" i="57" s="1"/>
  <c r="H13" i="57"/>
  <c r="I13" i="57" s="1"/>
  <c r="J13" i="57" s="1"/>
  <c r="O16" i="57"/>
  <c r="P16" i="57" s="1"/>
  <c r="H19" i="57"/>
  <c r="I19" i="57" s="1"/>
  <c r="J19" i="57" s="1"/>
  <c r="O22" i="57"/>
  <c r="P22" i="57" s="1"/>
  <c r="Q9" i="58"/>
  <c r="Q8" i="58"/>
  <c r="Q10" i="58"/>
  <c r="H4" i="59"/>
  <c r="M8" i="59"/>
  <c r="U8" i="59" s="1"/>
  <c r="M20" i="59"/>
  <c r="U20" i="59" s="1"/>
  <c r="O8" i="59"/>
  <c r="P8" i="59" s="1"/>
  <c r="Q14" i="59"/>
  <c r="Q20" i="59"/>
  <c r="H4" i="60"/>
  <c r="H5" i="60"/>
  <c r="H10" i="60"/>
  <c r="M20" i="61"/>
  <c r="U20" i="61" s="1"/>
  <c r="M14" i="61"/>
  <c r="U14" i="61" s="1"/>
  <c r="M8" i="61"/>
  <c r="U8" i="61" s="1"/>
  <c r="M19" i="61"/>
  <c r="U19" i="61" s="1"/>
  <c r="M13" i="61"/>
  <c r="U13" i="61" s="1"/>
  <c r="M7" i="61"/>
  <c r="U7" i="61" s="1"/>
  <c r="M18" i="61"/>
  <c r="U18" i="61" s="1"/>
  <c r="M12" i="61"/>
  <c r="U12" i="61" s="1"/>
  <c r="M6" i="61"/>
  <c r="U6" i="61" s="1"/>
  <c r="M15" i="61"/>
  <c r="U15" i="61" s="1"/>
  <c r="H6" i="61"/>
  <c r="I6" i="61" s="1"/>
  <c r="J6" i="61" s="1"/>
  <c r="H12" i="61"/>
  <c r="I12" i="61" s="1"/>
  <c r="J12" i="61" s="1"/>
  <c r="O13" i="61"/>
  <c r="P13" i="61" s="1"/>
  <c r="H15" i="61"/>
  <c r="I15" i="61" s="1"/>
  <c r="J15" i="61" s="1"/>
  <c r="O16" i="61"/>
  <c r="P16" i="61" s="1"/>
  <c r="H18" i="61"/>
  <c r="I18" i="61" s="1"/>
  <c r="J18" i="61" s="1"/>
  <c r="O19" i="61"/>
  <c r="P19" i="61" s="1"/>
  <c r="H21" i="61"/>
  <c r="I21" i="61" s="1"/>
  <c r="J21" i="61" s="1"/>
  <c r="O22" i="61"/>
  <c r="P22" i="61" s="1"/>
  <c r="O5" i="62"/>
  <c r="P5" i="62" s="1"/>
  <c r="H8" i="62"/>
  <c r="I8" i="62" s="1"/>
  <c r="J8" i="62" s="1"/>
  <c r="Q10" i="62"/>
  <c r="O12" i="62"/>
  <c r="P12" i="62" s="1"/>
  <c r="O13" i="62"/>
  <c r="P13" i="62" s="1"/>
  <c r="O14" i="62"/>
  <c r="P14" i="62" s="1"/>
  <c r="O15" i="62"/>
  <c r="P15" i="62" s="1"/>
  <c r="O16" i="62"/>
  <c r="P16" i="62" s="1"/>
  <c r="O17" i="62"/>
  <c r="P17" i="62" s="1"/>
  <c r="O18" i="62"/>
  <c r="P18" i="62" s="1"/>
  <c r="O19" i="62"/>
  <c r="P19" i="62" s="1"/>
  <c r="O20" i="62"/>
  <c r="P20" i="62" s="1"/>
  <c r="O21" i="62"/>
  <c r="P21" i="62" s="1"/>
  <c r="O22" i="62"/>
  <c r="P22" i="62" s="1"/>
  <c r="O23" i="62"/>
  <c r="P23" i="62" s="1"/>
  <c r="Q9" i="63"/>
  <c r="Q8" i="63"/>
  <c r="Q10" i="63"/>
  <c r="Q21" i="63"/>
  <c r="H4" i="64"/>
  <c r="O9" i="64"/>
  <c r="P9" i="64" s="1"/>
  <c r="H10" i="64"/>
  <c r="H13" i="66"/>
  <c r="I13" i="66" s="1"/>
  <c r="J13" i="66" s="1"/>
  <c r="O15" i="66"/>
  <c r="P15" i="66" s="1"/>
  <c r="H17" i="66"/>
  <c r="I17" i="66" s="1"/>
  <c r="J17" i="66" s="1"/>
  <c r="O20" i="66"/>
  <c r="P20" i="66" s="1"/>
  <c r="H21" i="66"/>
  <c r="I21" i="66" s="1"/>
  <c r="J21" i="66" s="1"/>
  <c r="Q9" i="67"/>
  <c r="Q8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7" i="67"/>
  <c r="Q6" i="67"/>
  <c r="Q10" i="67"/>
  <c r="H14" i="67"/>
  <c r="H22" i="67"/>
  <c r="H4" i="69"/>
  <c r="I4" i="69" s="1"/>
  <c r="J4" i="69" s="1"/>
  <c r="K4" i="69" s="1"/>
  <c r="Z4" i="70"/>
  <c r="H7" i="70"/>
  <c r="I7" i="70" s="1"/>
  <c r="J7" i="70" s="1"/>
  <c r="H13" i="70"/>
  <c r="I13" i="70" s="1"/>
  <c r="J13" i="70" s="1"/>
  <c r="H16" i="70"/>
  <c r="I16" i="70" s="1"/>
  <c r="J16" i="70" s="1"/>
  <c r="H19" i="70"/>
  <c r="I19" i="70" s="1"/>
  <c r="J19" i="70" s="1"/>
  <c r="H22" i="70"/>
  <c r="I22" i="70" s="1"/>
  <c r="J22" i="70" s="1"/>
  <c r="H13" i="71"/>
  <c r="O15" i="71"/>
  <c r="P15" i="71" s="1"/>
  <c r="H17" i="71"/>
  <c r="O20" i="71"/>
  <c r="P20" i="71" s="1"/>
  <c r="H21" i="71"/>
  <c r="Q9" i="72"/>
  <c r="Q8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7" i="72"/>
  <c r="Q6" i="72"/>
  <c r="Q10" i="72"/>
  <c r="H14" i="72"/>
  <c r="H22" i="72"/>
  <c r="H9" i="73"/>
  <c r="I9" i="73" s="1"/>
  <c r="J9" i="73" s="1"/>
  <c r="K9" i="73" s="1"/>
  <c r="H13" i="73"/>
  <c r="I13" i="73" s="1"/>
  <c r="J13" i="73" s="1"/>
  <c r="H19" i="73"/>
  <c r="I19" i="73" s="1"/>
  <c r="J19" i="73" s="1"/>
  <c r="H25" i="73"/>
  <c r="I25" i="73" s="1"/>
  <c r="J25" i="73" s="1"/>
  <c r="H31" i="73"/>
  <c r="I31" i="73" s="1"/>
  <c r="J31" i="73" s="1"/>
  <c r="H37" i="73"/>
  <c r="I37" i="73" s="1"/>
  <c r="J37" i="73" s="1"/>
  <c r="H43" i="73"/>
  <c r="I43" i="73" s="1"/>
  <c r="J43" i="73" s="1"/>
  <c r="H49" i="73"/>
  <c r="I49" i="73" s="1"/>
  <c r="J49" i="73" s="1"/>
  <c r="H22" i="74"/>
  <c r="I22" i="74" s="1"/>
  <c r="J22" i="74" s="1"/>
  <c r="H31" i="74"/>
  <c r="I31" i="74" s="1"/>
  <c r="J31" i="74" s="1"/>
  <c r="H40" i="74"/>
  <c r="I40" i="74" s="1"/>
  <c r="J40" i="74" s="1"/>
  <c r="H49" i="74"/>
  <c r="I49" i="74" s="1"/>
  <c r="J49" i="74" s="1"/>
  <c r="H70" i="74"/>
  <c r="I70" i="74" s="1"/>
  <c r="J70" i="74" s="1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M4" i="48"/>
  <c r="U4" i="48" s="1"/>
  <c r="X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M4" i="49"/>
  <c r="U4" i="49" s="1"/>
  <c r="X4" i="49" s="1"/>
  <c r="M10" i="49"/>
  <c r="U10" i="49" s="1"/>
  <c r="M16" i="49"/>
  <c r="U16" i="49" s="1"/>
  <c r="M4" i="50"/>
  <c r="U4" i="50" s="1"/>
  <c r="X4" i="50" s="1"/>
  <c r="M10" i="50"/>
  <c r="U10" i="50" s="1"/>
  <c r="M16" i="50"/>
  <c r="U16" i="50" s="1"/>
  <c r="M5" i="51"/>
  <c r="U5" i="51" s="1"/>
  <c r="M11" i="51"/>
  <c r="U11" i="51" s="1"/>
  <c r="M17" i="51"/>
  <c r="U17" i="51" s="1"/>
  <c r="O5" i="51"/>
  <c r="P5" i="51" s="1"/>
  <c r="M6" i="52"/>
  <c r="U6" i="52" s="1"/>
  <c r="M12" i="52"/>
  <c r="U12" i="52" s="1"/>
  <c r="O6" i="52"/>
  <c r="P6" i="52" s="1"/>
  <c r="V6" i="52"/>
  <c r="O7" i="52"/>
  <c r="P7" i="52" s="1"/>
  <c r="V7" i="52"/>
  <c r="O12" i="52"/>
  <c r="P12" i="52" s="1"/>
  <c r="V12" i="52"/>
  <c r="O13" i="52"/>
  <c r="P13" i="52" s="1"/>
  <c r="V13" i="52"/>
  <c r="O14" i="52"/>
  <c r="P14" i="52" s="1"/>
  <c r="V14" i="52"/>
  <c r="O15" i="52"/>
  <c r="P15" i="52" s="1"/>
  <c r="V15" i="52"/>
  <c r="O16" i="52"/>
  <c r="P16" i="52" s="1"/>
  <c r="V16" i="52"/>
  <c r="O17" i="52"/>
  <c r="P17" i="52" s="1"/>
  <c r="V17" i="52"/>
  <c r="O18" i="52"/>
  <c r="P18" i="52" s="1"/>
  <c r="V18" i="52"/>
  <c r="O19" i="52"/>
  <c r="P19" i="52" s="1"/>
  <c r="V19" i="52"/>
  <c r="O20" i="52"/>
  <c r="P20" i="52" s="1"/>
  <c r="V20" i="52"/>
  <c r="O21" i="52"/>
  <c r="P21" i="52" s="1"/>
  <c r="V21" i="52"/>
  <c r="O22" i="52"/>
  <c r="P22" i="52" s="1"/>
  <c r="V22" i="52"/>
  <c r="AH3" i="53"/>
  <c r="AQ3" i="53" s="1"/>
  <c r="Q12" i="53"/>
  <c r="Q13" i="53"/>
  <c r="Q14" i="53"/>
  <c r="Q15" i="53"/>
  <c r="Q16" i="53"/>
  <c r="Q17" i="53"/>
  <c r="Q18" i="53"/>
  <c r="Q19" i="53"/>
  <c r="Q20" i="53"/>
  <c r="Q21" i="53"/>
  <c r="Q22" i="53"/>
  <c r="M9" i="54"/>
  <c r="U9" i="54" s="1"/>
  <c r="M15" i="54"/>
  <c r="U15" i="54" s="1"/>
  <c r="M4" i="55"/>
  <c r="U4" i="55" s="1"/>
  <c r="X4" i="55" s="1"/>
  <c r="M10" i="55"/>
  <c r="U10" i="55" s="1"/>
  <c r="M16" i="55"/>
  <c r="U16" i="55" s="1"/>
  <c r="M5" i="56"/>
  <c r="U5" i="56" s="1"/>
  <c r="M11" i="56"/>
  <c r="U11" i="56" s="1"/>
  <c r="M17" i="56"/>
  <c r="U17" i="56" s="1"/>
  <c r="O5" i="56"/>
  <c r="P5" i="56" s="1"/>
  <c r="Y4" i="57"/>
  <c r="H5" i="57"/>
  <c r="I5" i="57" s="1"/>
  <c r="J5" i="57" s="1"/>
  <c r="H14" i="57"/>
  <c r="I14" i="57" s="1"/>
  <c r="J14" i="57" s="1"/>
  <c r="O17" i="57"/>
  <c r="P17" i="57" s="1"/>
  <c r="H20" i="57"/>
  <c r="I20" i="57" s="1"/>
  <c r="J20" i="57" s="1"/>
  <c r="O23" i="57"/>
  <c r="P23" i="57" s="1"/>
  <c r="H8" i="58"/>
  <c r="I8" i="58" s="1"/>
  <c r="J8" i="58" s="1"/>
  <c r="M9" i="59"/>
  <c r="U9" i="59" s="1"/>
  <c r="M21" i="59"/>
  <c r="U21" i="59" s="1"/>
  <c r="Q5" i="59"/>
  <c r="Q11" i="59"/>
  <c r="Q15" i="59"/>
  <c r="Q21" i="59"/>
  <c r="V10" i="60"/>
  <c r="M4" i="61"/>
  <c r="U4" i="61" s="1"/>
  <c r="X4" i="61" s="1"/>
  <c r="AH4" i="61" s="1"/>
  <c r="AQ4" i="61" s="1"/>
  <c r="M16" i="61"/>
  <c r="U16" i="61" s="1"/>
  <c r="Y4" i="61"/>
  <c r="O5" i="61"/>
  <c r="P5" i="61" s="1"/>
  <c r="O7" i="61"/>
  <c r="P7" i="61" s="1"/>
  <c r="O11" i="61"/>
  <c r="P11" i="61" s="1"/>
  <c r="O6" i="62"/>
  <c r="P6" i="62" s="1"/>
  <c r="O7" i="62"/>
  <c r="P7" i="62" s="1"/>
  <c r="Q11" i="62"/>
  <c r="H8" i="63"/>
  <c r="Q18" i="63"/>
  <c r="Q20" i="63"/>
  <c r="V9" i="64"/>
  <c r="H7" i="65"/>
  <c r="I7" i="65" s="1"/>
  <c r="J7" i="65" s="1"/>
  <c r="H11" i="65"/>
  <c r="I11" i="65" s="1"/>
  <c r="J11" i="65" s="1"/>
  <c r="H13" i="65"/>
  <c r="I13" i="65" s="1"/>
  <c r="J13" i="65" s="1"/>
  <c r="H15" i="65"/>
  <c r="I15" i="65" s="1"/>
  <c r="J15" i="65" s="1"/>
  <c r="H17" i="65"/>
  <c r="I17" i="65" s="1"/>
  <c r="J17" i="65" s="1"/>
  <c r="H19" i="65"/>
  <c r="I19" i="65" s="1"/>
  <c r="J19" i="65" s="1"/>
  <c r="H21" i="65"/>
  <c r="I21" i="65" s="1"/>
  <c r="J21" i="65" s="1"/>
  <c r="H23" i="65"/>
  <c r="I23" i="65" s="1"/>
  <c r="J23" i="65" s="1"/>
  <c r="O12" i="66"/>
  <c r="P12" i="66" s="1"/>
  <c r="O16" i="66"/>
  <c r="P16" i="66" s="1"/>
  <c r="H18" i="66"/>
  <c r="I18" i="66" s="1"/>
  <c r="J18" i="66" s="1"/>
  <c r="H22" i="66"/>
  <c r="I22" i="66" s="1"/>
  <c r="J22" i="66" s="1"/>
  <c r="H6" i="67"/>
  <c r="H8" i="67"/>
  <c r="Q11" i="67"/>
  <c r="O11" i="67"/>
  <c r="P11" i="67" s="1"/>
  <c r="O5" i="67"/>
  <c r="P5" i="67" s="1"/>
  <c r="O10" i="67"/>
  <c r="P10" i="67" s="1"/>
  <c r="O3" i="67"/>
  <c r="O9" i="67"/>
  <c r="P9" i="67" s="1"/>
  <c r="O8" i="67"/>
  <c r="P8" i="67" s="1"/>
  <c r="O23" i="67"/>
  <c r="P23" i="67" s="1"/>
  <c r="O22" i="67"/>
  <c r="P22" i="67" s="1"/>
  <c r="O21" i="67"/>
  <c r="P21" i="67" s="1"/>
  <c r="O20" i="67"/>
  <c r="P20" i="67" s="1"/>
  <c r="O19" i="67"/>
  <c r="P19" i="67" s="1"/>
  <c r="O18" i="67"/>
  <c r="P18" i="67" s="1"/>
  <c r="O17" i="67"/>
  <c r="P17" i="67" s="1"/>
  <c r="O16" i="67"/>
  <c r="P16" i="67" s="1"/>
  <c r="O15" i="67"/>
  <c r="P15" i="67" s="1"/>
  <c r="O14" i="67"/>
  <c r="P14" i="67" s="1"/>
  <c r="O13" i="67"/>
  <c r="P13" i="67" s="1"/>
  <c r="O12" i="67"/>
  <c r="P12" i="67" s="1"/>
  <c r="O7" i="67"/>
  <c r="P7" i="67" s="1"/>
  <c r="O6" i="67"/>
  <c r="P6" i="67" s="1"/>
  <c r="H17" i="67"/>
  <c r="H20" i="67"/>
  <c r="H10" i="69"/>
  <c r="I10" i="69" s="1"/>
  <c r="J10" i="69" s="1"/>
  <c r="H5" i="70"/>
  <c r="I5" i="70" s="1"/>
  <c r="J5" i="70" s="1"/>
  <c r="O12" i="71"/>
  <c r="P12" i="71" s="1"/>
  <c r="O16" i="71"/>
  <c r="P16" i="71" s="1"/>
  <c r="H18" i="71"/>
  <c r="H22" i="71"/>
  <c r="H6" i="72"/>
  <c r="H8" i="72"/>
  <c r="O11" i="72"/>
  <c r="P11" i="72" s="1"/>
  <c r="O5" i="72"/>
  <c r="P5" i="72" s="1"/>
  <c r="O10" i="72"/>
  <c r="P10" i="72" s="1"/>
  <c r="O3" i="72"/>
  <c r="O9" i="72"/>
  <c r="P9" i="72" s="1"/>
  <c r="O8" i="72"/>
  <c r="P8" i="72" s="1"/>
  <c r="O23" i="72"/>
  <c r="P23" i="72" s="1"/>
  <c r="O22" i="72"/>
  <c r="P22" i="72" s="1"/>
  <c r="O21" i="72"/>
  <c r="P21" i="72" s="1"/>
  <c r="O20" i="72"/>
  <c r="P20" i="72" s="1"/>
  <c r="O19" i="72"/>
  <c r="P19" i="72" s="1"/>
  <c r="O18" i="72"/>
  <c r="P18" i="72" s="1"/>
  <c r="O17" i="72"/>
  <c r="P17" i="72" s="1"/>
  <c r="O16" i="72"/>
  <c r="P16" i="72" s="1"/>
  <c r="O15" i="72"/>
  <c r="P15" i="72" s="1"/>
  <c r="O14" i="72"/>
  <c r="P14" i="72" s="1"/>
  <c r="O13" i="72"/>
  <c r="P13" i="72" s="1"/>
  <c r="O12" i="72"/>
  <c r="P12" i="72" s="1"/>
  <c r="O7" i="72"/>
  <c r="P7" i="72" s="1"/>
  <c r="O6" i="72"/>
  <c r="P6" i="72" s="1"/>
  <c r="H17" i="72"/>
  <c r="H20" i="72"/>
  <c r="P3" i="73"/>
  <c r="AF3" i="73" s="1"/>
  <c r="AO3" i="73" s="1"/>
  <c r="AE3" i="73"/>
  <c r="H9" i="74"/>
  <c r="I9" i="74" s="1"/>
  <c r="J9" i="74" s="1"/>
  <c r="H10" i="74"/>
  <c r="I10" i="74" s="1"/>
  <c r="J10" i="74" s="1"/>
  <c r="H12" i="74"/>
  <c r="I12" i="74" s="1"/>
  <c r="J12" i="74" s="1"/>
  <c r="Q12" i="64"/>
  <c r="Q13" i="64"/>
  <c r="Q14" i="64"/>
  <c r="Q15" i="64"/>
  <c r="Q16" i="64"/>
  <c r="Q17" i="64"/>
  <c r="Q18" i="64"/>
  <c r="Q19" i="64"/>
  <c r="Q20" i="64"/>
  <c r="Q21" i="64"/>
  <c r="Q22" i="64"/>
  <c r="Q23" i="64"/>
  <c r="M9" i="65"/>
  <c r="U9" i="65" s="1"/>
  <c r="M15" i="65"/>
  <c r="U15" i="65" s="1"/>
  <c r="M21" i="65"/>
  <c r="U21" i="65" s="1"/>
  <c r="R8" i="66"/>
  <c r="R9" i="67"/>
  <c r="AH3" i="68"/>
  <c r="AQ3" i="68" s="1"/>
  <c r="Q11" i="68"/>
  <c r="M4" i="70"/>
  <c r="U4" i="70" s="1"/>
  <c r="X4" i="70" s="1"/>
  <c r="AH4" i="70" s="1"/>
  <c r="M10" i="70"/>
  <c r="U10" i="70" s="1"/>
  <c r="M16" i="70"/>
  <c r="U16" i="70" s="1"/>
  <c r="M22" i="70"/>
  <c r="U22" i="70" s="1"/>
  <c r="R8" i="71"/>
  <c r="R9" i="72"/>
  <c r="AH3" i="73"/>
  <c r="AQ3" i="73" s="1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9" i="73"/>
  <c r="H10" i="73"/>
  <c r="I10" i="73" s="1"/>
  <c r="J10" i="73" s="1"/>
  <c r="Q13" i="73"/>
  <c r="H14" i="73"/>
  <c r="I14" i="73" s="1"/>
  <c r="J14" i="73" s="1"/>
  <c r="Q16" i="73"/>
  <c r="H17" i="73"/>
  <c r="I17" i="73" s="1"/>
  <c r="J17" i="73" s="1"/>
  <c r="Q19" i="73"/>
  <c r="H20" i="73"/>
  <c r="I20" i="73" s="1"/>
  <c r="J20" i="73" s="1"/>
  <c r="Q22" i="73"/>
  <c r="H23" i="73"/>
  <c r="I23" i="73" s="1"/>
  <c r="J23" i="73" s="1"/>
  <c r="Q25" i="73"/>
  <c r="H26" i="73"/>
  <c r="I26" i="73" s="1"/>
  <c r="J26" i="73" s="1"/>
  <c r="Q28" i="73"/>
  <c r="H29" i="73"/>
  <c r="I29" i="73" s="1"/>
  <c r="J29" i="73" s="1"/>
  <c r="Q31" i="73"/>
  <c r="H32" i="73"/>
  <c r="I32" i="73" s="1"/>
  <c r="J32" i="73" s="1"/>
  <c r="Q34" i="73"/>
  <c r="H35" i="73"/>
  <c r="I35" i="73" s="1"/>
  <c r="J35" i="73" s="1"/>
  <c r="Q37" i="73"/>
  <c r="H38" i="73"/>
  <c r="I38" i="73" s="1"/>
  <c r="J38" i="73" s="1"/>
  <c r="Q40" i="73"/>
  <c r="H41" i="73"/>
  <c r="I41" i="73" s="1"/>
  <c r="J41" i="73" s="1"/>
  <c r="Q43" i="73"/>
  <c r="H44" i="73"/>
  <c r="I44" i="73" s="1"/>
  <c r="J44" i="73" s="1"/>
  <c r="Q46" i="73"/>
  <c r="H47" i="73"/>
  <c r="I47" i="73" s="1"/>
  <c r="J47" i="73" s="1"/>
  <c r="Q49" i="73"/>
  <c r="H50" i="73"/>
  <c r="I50" i="73" s="1"/>
  <c r="J50" i="73" s="1"/>
  <c r="Q52" i="73"/>
  <c r="H56" i="73"/>
  <c r="I56" i="73" s="1"/>
  <c r="J56" i="73" s="1"/>
  <c r="H62" i="73"/>
  <c r="I62" i="73" s="1"/>
  <c r="J62" i="73" s="1"/>
  <c r="H68" i="73"/>
  <c r="I68" i="73" s="1"/>
  <c r="J68" i="73" s="1"/>
  <c r="H74" i="73"/>
  <c r="I74" i="73" s="1"/>
  <c r="J74" i="73" s="1"/>
  <c r="H80" i="73"/>
  <c r="I80" i="73" s="1"/>
  <c r="J80" i="73" s="1"/>
  <c r="H86" i="73"/>
  <c r="I86" i="73" s="1"/>
  <c r="J86" i="73" s="1"/>
  <c r="H92" i="73"/>
  <c r="I92" i="73" s="1"/>
  <c r="J92" i="73" s="1"/>
  <c r="H98" i="73"/>
  <c r="I98" i="73" s="1"/>
  <c r="J98" i="73" s="1"/>
  <c r="H4" i="74"/>
  <c r="I4" i="74" s="1"/>
  <c r="J4" i="74" s="1"/>
  <c r="K4" i="74" s="1"/>
  <c r="Z4" i="74"/>
  <c r="H8" i="74"/>
  <c r="I8" i="74" s="1"/>
  <c r="J8" i="74" s="1"/>
  <c r="H65" i="74"/>
  <c r="I65" i="74" s="1"/>
  <c r="J65" i="74" s="1"/>
  <c r="H74" i="74"/>
  <c r="I74" i="74" s="1"/>
  <c r="J74" i="74" s="1"/>
  <c r="H83" i="74"/>
  <c r="I83" i="74" s="1"/>
  <c r="J83" i="74" s="1"/>
  <c r="H4" i="75"/>
  <c r="I4" i="75" s="1"/>
  <c r="J4" i="75" s="1"/>
  <c r="K4" i="75" s="1"/>
  <c r="K5" i="75" s="1"/>
  <c r="H7" i="75"/>
  <c r="I7" i="75" s="1"/>
  <c r="J7" i="75" s="1"/>
  <c r="H53" i="75"/>
  <c r="I53" i="75" s="1"/>
  <c r="J53" i="75" s="1"/>
  <c r="H62" i="75"/>
  <c r="I62" i="75" s="1"/>
  <c r="J62" i="75" s="1"/>
  <c r="H71" i="75"/>
  <c r="I71" i="75" s="1"/>
  <c r="J71" i="75" s="1"/>
  <c r="H76" i="75"/>
  <c r="I76" i="75" s="1"/>
  <c r="J76" i="75" s="1"/>
  <c r="H18" i="76"/>
  <c r="I18" i="76" s="1"/>
  <c r="J18" i="76" s="1"/>
  <c r="H34" i="76"/>
  <c r="I34" i="76" s="1"/>
  <c r="J34" i="76" s="1"/>
  <c r="H45" i="76"/>
  <c r="I45" i="76" s="1"/>
  <c r="J45" i="76" s="1"/>
  <c r="H29" i="77"/>
  <c r="I29" i="77" s="1"/>
  <c r="J29" i="77" s="1"/>
  <c r="H87" i="77"/>
  <c r="I87" i="77" s="1"/>
  <c r="J87" i="77" s="1"/>
  <c r="H58" i="78"/>
  <c r="I58" i="78" s="1"/>
  <c r="J58" i="78" s="1"/>
  <c r="H74" i="78"/>
  <c r="I74" i="78" s="1"/>
  <c r="J74" i="78" s="1"/>
  <c r="AH3" i="57"/>
  <c r="AQ3" i="57" s="1"/>
  <c r="M7" i="57"/>
  <c r="U7" i="57" s="1"/>
  <c r="M13" i="57"/>
  <c r="U13" i="57" s="1"/>
  <c r="M19" i="57"/>
  <c r="U19" i="57" s="1"/>
  <c r="M9" i="58"/>
  <c r="U9" i="58" s="1"/>
  <c r="M15" i="58"/>
  <c r="U15" i="58" s="1"/>
  <c r="M21" i="58"/>
  <c r="U21" i="58" s="1"/>
  <c r="R6" i="58"/>
  <c r="R7" i="58"/>
  <c r="O9" i="58"/>
  <c r="P9" i="58" s="1"/>
  <c r="R12" i="58"/>
  <c r="R13" i="58"/>
  <c r="R14" i="58"/>
  <c r="R15" i="58"/>
  <c r="R16" i="58"/>
  <c r="R17" i="58"/>
  <c r="R18" i="58"/>
  <c r="R19" i="58"/>
  <c r="R20" i="58"/>
  <c r="R21" i="58"/>
  <c r="R22" i="58"/>
  <c r="R23" i="58"/>
  <c r="R8" i="60"/>
  <c r="Q9" i="60"/>
  <c r="Q11" i="61"/>
  <c r="M14" i="62"/>
  <c r="U14" i="62" s="1"/>
  <c r="M20" i="62"/>
  <c r="U20" i="62" s="1"/>
  <c r="M9" i="63"/>
  <c r="U9" i="63" s="1"/>
  <c r="M15" i="63"/>
  <c r="U15" i="63" s="1"/>
  <c r="M21" i="63"/>
  <c r="U21" i="63" s="1"/>
  <c r="R6" i="63"/>
  <c r="R7" i="63"/>
  <c r="O9" i="63"/>
  <c r="P9" i="63" s="1"/>
  <c r="R12" i="63"/>
  <c r="R13" i="63"/>
  <c r="R14" i="63"/>
  <c r="R15" i="63"/>
  <c r="R16" i="63"/>
  <c r="R17" i="63"/>
  <c r="R18" i="63"/>
  <c r="R19" i="63"/>
  <c r="R20" i="63"/>
  <c r="R21" i="63"/>
  <c r="R22" i="63"/>
  <c r="R23" i="63"/>
  <c r="Q8" i="64"/>
  <c r="M5" i="65"/>
  <c r="U5" i="65" s="1"/>
  <c r="M11" i="65"/>
  <c r="U11" i="65" s="1"/>
  <c r="M17" i="65"/>
  <c r="U17" i="65" s="1"/>
  <c r="M23" i="65"/>
  <c r="U23" i="65" s="1"/>
  <c r="V5" i="65"/>
  <c r="V6" i="65"/>
  <c r="V7" i="65"/>
  <c r="V12" i="65"/>
  <c r="V13" i="65"/>
  <c r="V14" i="65"/>
  <c r="V15" i="65"/>
  <c r="V16" i="65"/>
  <c r="V17" i="65"/>
  <c r="V18" i="65"/>
  <c r="V19" i="65"/>
  <c r="V20" i="65"/>
  <c r="V21" i="65"/>
  <c r="V22" i="65"/>
  <c r="V23" i="65"/>
  <c r="R3" i="66"/>
  <c r="R10" i="66"/>
  <c r="Q11" i="66"/>
  <c r="R5" i="67"/>
  <c r="R11" i="67"/>
  <c r="M9" i="68"/>
  <c r="U9" i="68" s="1"/>
  <c r="M15" i="68"/>
  <c r="U15" i="68" s="1"/>
  <c r="M21" i="68"/>
  <c r="U21" i="68" s="1"/>
  <c r="O9" i="68"/>
  <c r="P9" i="68" s="1"/>
  <c r="R20" i="68"/>
  <c r="R21" i="68"/>
  <c r="R22" i="68"/>
  <c r="R23" i="68"/>
  <c r="V11" i="69"/>
  <c r="M6" i="70"/>
  <c r="U6" i="70" s="1"/>
  <c r="M12" i="70"/>
  <c r="U12" i="70" s="1"/>
  <c r="M18" i="70"/>
  <c r="U18" i="70" s="1"/>
  <c r="V6" i="70"/>
  <c r="V7" i="70"/>
  <c r="V12" i="70"/>
  <c r="V13" i="70"/>
  <c r="V14" i="70"/>
  <c r="V15" i="70"/>
  <c r="V16" i="70"/>
  <c r="V17" i="70"/>
  <c r="V18" i="70"/>
  <c r="V19" i="70"/>
  <c r="V20" i="70"/>
  <c r="V21" i="70"/>
  <c r="V22" i="70"/>
  <c r="V23" i="70"/>
  <c r="R3" i="71"/>
  <c r="R10" i="71"/>
  <c r="Q11" i="71"/>
  <c r="R5" i="72"/>
  <c r="R11" i="72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Q12" i="73"/>
  <c r="Q15" i="73"/>
  <c r="Q18" i="73"/>
  <c r="Q21" i="73"/>
  <c r="Q24" i="73"/>
  <c r="Q27" i="73"/>
  <c r="Q30" i="73"/>
  <c r="Q33" i="73"/>
  <c r="Q36" i="73"/>
  <c r="Q39" i="73"/>
  <c r="Q42" i="73"/>
  <c r="Q45" i="73"/>
  <c r="Q48" i="73"/>
  <c r="Q51" i="73"/>
  <c r="Q55" i="73"/>
  <c r="Q61" i="73"/>
  <c r="Q67" i="73"/>
  <c r="Q73" i="73"/>
  <c r="Q79" i="73"/>
  <c r="Q85" i="73"/>
  <c r="Q91" i="73"/>
  <c r="Q97" i="73"/>
  <c r="H13" i="74"/>
  <c r="I13" i="74" s="1"/>
  <c r="J13" i="74" s="1"/>
  <c r="H14" i="74"/>
  <c r="I14" i="74" s="1"/>
  <c r="J14" i="74" s="1"/>
  <c r="H17" i="74"/>
  <c r="I17" i="74" s="1"/>
  <c r="J17" i="74" s="1"/>
  <c r="H20" i="74"/>
  <c r="I20" i="74" s="1"/>
  <c r="J20" i="74" s="1"/>
  <c r="H23" i="74"/>
  <c r="I23" i="74" s="1"/>
  <c r="J23" i="74" s="1"/>
  <c r="H26" i="74"/>
  <c r="I26" i="74" s="1"/>
  <c r="J26" i="74" s="1"/>
  <c r="H29" i="74"/>
  <c r="I29" i="74" s="1"/>
  <c r="J29" i="74" s="1"/>
  <c r="H32" i="74"/>
  <c r="I32" i="74" s="1"/>
  <c r="J32" i="74" s="1"/>
  <c r="H35" i="74"/>
  <c r="I35" i="74" s="1"/>
  <c r="J35" i="74" s="1"/>
  <c r="H38" i="74"/>
  <c r="I38" i="74" s="1"/>
  <c r="J38" i="74" s="1"/>
  <c r="H41" i="74"/>
  <c r="I41" i="74" s="1"/>
  <c r="J41" i="74" s="1"/>
  <c r="H44" i="74"/>
  <c r="I44" i="74" s="1"/>
  <c r="J44" i="74" s="1"/>
  <c r="H47" i="74"/>
  <c r="I47" i="74" s="1"/>
  <c r="J47" i="74" s="1"/>
  <c r="H50" i="74"/>
  <c r="I50" i="74" s="1"/>
  <c r="J50" i="74" s="1"/>
  <c r="H53" i="74"/>
  <c r="I53" i="74" s="1"/>
  <c r="J53" i="74" s="1"/>
  <c r="H56" i="74"/>
  <c r="I56" i="74" s="1"/>
  <c r="J56" i="74" s="1"/>
  <c r="H59" i="74"/>
  <c r="I59" i="74" s="1"/>
  <c r="J59" i="74" s="1"/>
  <c r="H62" i="74"/>
  <c r="I62" i="74" s="1"/>
  <c r="J62" i="74" s="1"/>
  <c r="H71" i="74"/>
  <c r="I71" i="74" s="1"/>
  <c r="J71" i="74" s="1"/>
  <c r="H80" i="74"/>
  <c r="I80" i="74" s="1"/>
  <c r="J80" i="74" s="1"/>
  <c r="H89" i="74"/>
  <c r="I89" i="74" s="1"/>
  <c r="J89" i="74" s="1"/>
  <c r="H8" i="75"/>
  <c r="I8" i="75" s="1"/>
  <c r="J8" i="75" s="1"/>
  <c r="H13" i="75"/>
  <c r="I13" i="75" s="1"/>
  <c r="J13" i="75" s="1"/>
  <c r="H16" i="75"/>
  <c r="I16" i="75" s="1"/>
  <c r="J16" i="75" s="1"/>
  <c r="H19" i="75"/>
  <c r="I19" i="75" s="1"/>
  <c r="J19" i="75" s="1"/>
  <c r="H22" i="75"/>
  <c r="I22" i="75" s="1"/>
  <c r="J22" i="75" s="1"/>
  <c r="H34" i="75"/>
  <c r="I34" i="75" s="1"/>
  <c r="J34" i="75" s="1"/>
  <c r="H37" i="75"/>
  <c r="I37" i="75" s="1"/>
  <c r="J37" i="75" s="1"/>
  <c r="H40" i="75"/>
  <c r="I40" i="75" s="1"/>
  <c r="J40" i="75" s="1"/>
  <c r="H43" i="75"/>
  <c r="I43" i="75" s="1"/>
  <c r="J43" i="75" s="1"/>
  <c r="H46" i="75"/>
  <c r="I46" i="75" s="1"/>
  <c r="J46" i="75" s="1"/>
  <c r="H50" i="75"/>
  <c r="I50" i="75" s="1"/>
  <c r="J50" i="75" s="1"/>
  <c r="H59" i="75"/>
  <c r="I59" i="75" s="1"/>
  <c r="J59" i="75" s="1"/>
  <c r="H68" i="75"/>
  <c r="I68" i="75" s="1"/>
  <c r="J68" i="75" s="1"/>
  <c r="AO3" i="76"/>
  <c r="H16" i="76"/>
  <c r="I16" i="76" s="1"/>
  <c r="J16" i="76" s="1"/>
  <c r="H27" i="76"/>
  <c r="I27" i="76" s="1"/>
  <c r="J27" i="76" s="1"/>
  <c r="H43" i="76"/>
  <c r="I43" i="76" s="1"/>
  <c r="J43" i="76" s="1"/>
  <c r="H15" i="77"/>
  <c r="I15" i="77" s="1"/>
  <c r="J15" i="77" s="1"/>
  <c r="H69" i="77"/>
  <c r="I69" i="77" s="1"/>
  <c r="J69" i="77" s="1"/>
  <c r="H85" i="78"/>
  <c r="I85" i="78" s="1"/>
  <c r="J85" i="78" s="1"/>
  <c r="M8" i="57"/>
  <c r="U8" i="57" s="1"/>
  <c r="M14" i="57"/>
  <c r="U14" i="57" s="1"/>
  <c r="M20" i="57"/>
  <c r="U20" i="57" s="1"/>
  <c r="O3" i="58"/>
  <c r="M4" i="58"/>
  <c r="U4" i="58" s="1"/>
  <c r="X4" i="58" s="1"/>
  <c r="M10" i="58"/>
  <c r="U10" i="58" s="1"/>
  <c r="M16" i="58"/>
  <c r="U16" i="58" s="1"/>
  <c r="O10" i="58"/>
  <c r="P10" i="58" s="1"/>
  <c r="V10" i="58"/>
  <c r="R8" i="59"/>
  <c r="R9" i="60"/>
  <c r="Q10" i="60"/>
  <c r="AH3" i="61"/>
  <c r="AQ3" i="61" s="1"/>
  <c r="Q12" i="61"/>
  <c r="Q13" i="61"/>
  <c r="Q14" i="61"/>
  <c r="Q15" i="61"/>
  <c r="Q16" i="61"/>
  <c r="Q17" i="61"/>
  <c r="Q18" i="61"/>
  <c r="Q19" i="61"/>
  <c r="Q20" i="61"/>
  <c r="Q21" i="61"/>
  <c r="Q22" i="61"/>
  <c r="M9" i="62"/>
  <c r="U9" i="62" s="1"/>
  <c r="M15" i="62"/>
  <c r="U15" i="62" s="1"/>
  <c r="M21" i="62"/>
  <c r="U21" i="62" s="1"/>
  <c r="O3" i="63"/>
  <c r="M4" i="63"/>
  <c r="U4" i="63" s="1"/>
  <c r="X4" i="63" s="1"/>
  <c r="M10" i="63"/>
  <c r="U10" i="63" s="1"/>
  <c r="M16" i="63"/>
  <c r="U16" i="63" s="1"/>
  <c r="M22" i="63"/>
  <c r="U22" i="63" s="1"/>
  <c r="O10" i="63"/>
  <c r="P10" i="63" s="1"/>
  <c r="V10" i="63"/>
  <c r="R8" i="64"/>
  <c r="Q9" i="64"/>
  <c r="M6" i="65"/>
  <c r="U6" i="65" s="1"/>
  <c r="M12" i="65"/>
  <c r="U12" i="65" s="1"/>
  <c r="M18" i="65"/>
  <c r="U18" i="65" s="1"/>
  <c r="Q11" i="65"/>
  <c r="R5" i="66"/>
  <c r="Q6" i="66"/>
  <c r="Q7" i="66"/>
  <c r="R11" i="66"/>
  <c r="Q12" i="66"/>
  <c r="Q13" i="66"/>
  <c r="Q14" i="66"/>
  <c r="Q15" i="66"/>
  <c r="Q16" i="66"/>
  <c r="Q17" i="66"/>
  <c r="Q18" i="66"/>
  <c r="Q19" i="66"/>
  <c r="Q20" i="66"/>
  <c r="Q21" i="66"/>
  <c r="Q22" i="66"/>
  <c r="M9" i="67"/>
  <c r="U9" i="67" s="1"/>
  <c r="M15" i="67"/>
  <c r="U15" i="67" s="1"/>
  <c r="M21" i="67"/>
  <c r="U21" i="67" s="1"/>
  <c r="R6" i="67"/>
  <c r="R7" i="67"/>
  <c r="R12" i="67"/>
  <c r="R13" i="67"/>
  <c r="R14" i="67"/>
  <c r="R15" i="67"/>
  <c r="R16" i="67"/>
  <c r="R17" i="67"/>
  <c r="R18" i="67"/>
  <c r="R19" i="67"/>
  <c r="R20" i="67"/>
  <c r="R21" i="67"/>
  <c r="R22" i="67"/>
  <c r="R23" i="67"/>
  <c r="O3" i="68"/>
  <c r="M4" i="68"/>
  <c r="U4" i="68" s="1"/>
  <c r="X4" i="68" s="1"/>
  <c r="M10" i="68"/>
  <c r="U10" i="68" s="1"/>
  <c r="M16" i="68"/>
  <c r="U16" i="68" s="1"/>
  <c r="M22" i="68"/>
  <c r="U22" i="68" s="1"/>
  <c r="Q8" i="68"/>
  <c r="O10" i="68"/>
  <c r="P10" i="68" s="1"/>
  <c r="V10" i="68"/>
  <c r="V5" i="69"/>
  <c r="V6" i="69"/>
  <c r="V7" i="69"/>
  <c r="V12" i="69"/>
  <c r="V13" i="69"/>
  <c r="V14" i="69"/>
  <c r="V15" i="69"/>
  <c r="V16" i="69"/>
  <c r="V17" i="69"/>
  <c r="V18" i="69"/>
  <c r="V19" i="69"/>
  <c r="V20" i="69"/>
  <c r="V21" i="69"/>
  <c r="V22" i="69"/>
  <c r="M7" i="70"/>
  <c r="U7" i="70" s="1"/>
  <c r="M13" i="70"/>
  <c r="U13" i="70" s="1"/>
  <c r="M19" i="70"/>
  <c r="U19" i="70" s="1"/>
  <c r="Q11" i="70"/>
  <c r="R5" i="71"/>
  <c r="Q6" i="71"/>
  <c r="Q7" i="71"/>
  <c r="R11" i="71"/>
  <c r="Q12" i="71"/>
  <c r="Q13" i="71"/>
  <c r="Q14" i="71"/>
  <c r="Q15" i="71"/>
  <c r="Q16" i="71"/>
  <c r="Q17" i="71"/>
  <c r="Q18" i="71"/>
  <c r="Q19" i="71"/>
  <c r="Q20" i="71"/>
  <c r="Q21" i="71"/>
  <c r="Q22" i="71"/>
  <c r="M9" i="72"/>
  <c r="U9" i="72" s="1"/>
  <c r="M15" i="72"/>
  <c r="U15" i="72" s="1"/>
  <c r="M21" i="72"/>
  <c r="U21" i="72" s="1"/>
  <c r="R6" i="72"/>
  <c r="R7" i="72"/>
  <c r="R12" i="72"/>
  <c r="R13" i="72"/>
  <c r="R14" i="72"/>
  <c r="R15" i="72"/>
  <c r="R16" i="72"/>
  <c r="R17" i="72"/>
  <c r="R18" i="72"/>
  <c r="R19" i="72"/>
  <c r="R20" i="72"/>
  <c r="R21" i="72"/>
  <c r="R22" i="72"/>
  <c r="R23" i="72"/>
  <c r="M4" i="73"/>
  <c r="U4" i="73" s="1"/>
  <c r="X4" i="73" s="1"/>
  <c r="Z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M94" i="73"/>
  <c r="U94" i="73" s="1"/>
  <c r="Q6" i="73"/>
  <c r="Q11" i="73"/>
  <c r="H59" i="73"/>
  <c r="I59" i="73" s="1"/>
  <c r="J59" i="73" s="1"/>
  <c r="H65" i="73"/>
  <c r="I65" i="73" s="1"/>
  <c r="J65" i="73" s="1"/>
  <c r="H71" i="73"/>
  <c r="I71" i="73" s="1"/>
  <c r="J71" i="73" s="1"/>
  <c r="H77" i="73"/>
  <c r="I77" i="73" s="1"/>
  <c r="J77" i="73" s="1"/>
  <c r="H83" i="73"/>
  <c r="I83" i="73" s="1"/>
  <c r="J83" i="73" s="1"/>
  <c r="H89" i="73"/>
  <c r="I89" i="73" s="1"/>
  <c r="J89" i="73" s="1"/>
  <c r="H95" i="73"/>
  <c r="I95" i="73" s="1"/>
  <c r="J95" i="73" s="1"/>
  <c r="H5" i="74"/>
  <c r="I5" i="74" s="1"/>
  <c r="J5" i="74" s="1"/>
  <c r="V7" i="74"/>
  <c r="V19" i="74"/>
  <c r="V22" i="74"/>
  <c r="V25" i="74"/>
  <c r="V28" i="74"/>
  <c r="V31" i="74"/>
  <c r="V34" i="74"/>
  <c r="V37" i="74"/>
  <c r="V40" i="74"/>
  <c r="V43" i="74"/>
  <c r="V46" i="74"/>
  <c r="V49" i="74"/>
  <c r="V52" i="74"/>
  <c r="V55" i="74"/>
  <c r="V58" i="74"/>
  <c r="V61" i="74"/>
  <c r="H67" i="74"/>
  <c r="I67" i="74" s="1"/>
  <c r="J67" i="74" s="1"/>
  <c r="V70" i="74"/>
  <c r="H76" i="74"/>
  <c r="I76" i="74" s="1"/>
  <c r="J76" i="74" s="1"/>
  <c r="V79" i="74"/>
  <c r="H85" i="74"/>
  <c r="I85" i="74" s="1"/>
  <c r="J85" i="74" s="1"/>
  <c r="H11" i="75"/>
  <c r="I11" i="75" s="1"/>
  <c r="J11" i="75" s="1"/>
  <c r="H14" i="75"/>
  <c r="I14" i="75" s="1"/>
  <c r="J14" i="75" s="1"/>
  <c r="H17" i="75"/>
  <c r="I17" i="75" s="1"/>
  <c r="J17" i="75" s="1"/>
  <c r="H20" i="75"/>
  <c r="I20" i="75" s="1"/>
  <c r="J20" i="75" s="1"/>
  <c r="H23" i="75"/>
  <c r="I23" i="75" s="1"/>
  <c r="J23" i="75" s="1"/>
  <c r="H26" i="75"/>
  <c r="I26" i="75" s="1"/>
  <c r="J26" i="75" s="1"/>
  <c r="H29" i="75"/>
  <c r="I29" i="75" s="1"/>
  <c r="J29" i="75" s="1"/>
  <c r="H32" i="75"/>
  <c r="I32" i="75" s="1"/>
  <c r="J32" i="75" s="1"/>
  <c r="H35" i="75"/>
  <c r="I35" i="75" s="1"/>
  <c r="J35" i="75" s="1"/>
  <c r="H38" i="75"/>
  <c r="I38" i="75" s="1"/>
  <c r="J38" i="75" s="1"/>
  <c r="H41" i="75"/>
  <c r="I41" i="75" s="1"/>
  <c r="J41" i="75" s="1"/>
  <c r="H44" i="75"/>
  <c r="I44" i="75" s="1"/>
  <c r="J44" i="75" s="1"/>
  <c r="H47" i="75"/>
  <c r="I47" i="75" s="1"/>
  <c r="J47" i="75" s="1"/>
  <c r="H83" i="77"/>
  <c r="I83" i="77" s="1"/>
  <c r="J83" i="77" s="1"/>
  <c r="M9" i="57"/>
  <c r="U9" i="57" s="1"/>
  <c r="M15" i="57"/>
  <c r="U15" i="57" s="1"/>
  <c r="O5" i="58"/>
  <c r="P5" i="58" s="1"/>
  <c r="AH3" i="60"/>
  <c r="AQ3" i="60" s="1"/>
  <c r="M4" i="62"/>
  <c r="U4" i="62" s="1"/>
  <c r="X4" i="62" s="1"/>
  <c r="M10" i="62"/>
  <c r="U10" i="62" s="1"/>
  <c r="M16" i="62"/>
  <c r="U16" i="62" s="1"/>
  <c r="M5" i="63"/>
  <c r="U5" i="63" s="1"/>
  <c r="M11" i="63"/>
  <c r="U11" i="63" s="1"/>
  <c r="M17" i="63"/>
  <c r="U17" i="63" s="1"/>
  <c r="O5" i="63"/>
  <c r="P5" i="63" s="1"/>
  <c r="Q10" i="64"/>
  <c r="AH3" i="65"/>
  <c r="AQ3" i="65" s="1"/>
  <c r="M7" i="65"/>
  <c r="U7" i="65" s="1"/>
  <c r="M13" i="65"/>
  <c r="U13" i="65" s="1"/>
  <c r="M19" i="65"/>
  <c r="U19" i="65" s="1"/>
  <c r="Q12" i="65"/>
  <c r="Q13" i="65"/>
  <c r="Q14" i="65"/>
  <c r="Q15" i="65"/>
  <c r="Q16" i="65"/>
  <c r="Q17" i="65"/>
  <c r="Q18" i="65"/>
  <c r="Q19" i="65"/>
  <c r="Q20" i="65"/>
  <c r="Q21" i="65"/>
  <c r="Q22" i="65"/>
  <c r="M9" i="66"/>
  <c r="U9" i="66" s="1"/>
  <c r="M15" i="66"/>
  <c r="U15" i="66" s="1"/>
  <c r="R6" i="66"/>
  <c r="R7" i="66"/>
  <c r="R12" i="66"/>
  <c r="R13" i="66"/>
  <c r="R14" i="66"/>
  <c r="R15" i="66"/>
  <c r="R16" i="66"/>
  <c r="R17" i="66"/>
  <c r="R18" i="66"/>
  <c r="R19" i="66"/>
  <c r="R20" i="66"/>
  <c r="R21" i="66"/>
  <c r="R22" i="66"/>
  <c r="M4" i="67"/>
  <c r="U4" i="67" s="1"/>
  <c r="X4" i="67" s="1"/>
  <c r="M10" i="67"/>
  <c r="U10" i="67" s="1"/>
  <c r="M16" i="67"/>
  <c r="U16" i="67" s="1"/>
  <c r="M5" i="68"/>
  <c r="U5" i="68" s="1"/>
  <c r="M11" i="68"/>
  <c r="U11" i="68" s="1"/>
  <c r="M17" i="68"/>
  <c r="U17" i="68" s="1"/>
  <c r="O5" i="68"/>
  <c r="P5" i="68" s="1"/>
  <c r="V5" i="68"/>
  <c r="Q9" i="68"/>
  <c r="M8" i="70"/>
  <c r="U8" i="70" s="1"/>
  <c r="M14" i="70"/>
  <c r="U14" i="70" s="1"/>
  <c r="M20" i="70"/>
  <c r="U20" i="70" s="1"/>
  <c r="Q6" i="70"/>
  <c r="Q7" i="70"/>
  <c r="Q12" i="70"/>
  <c r="Q13" i="70"/>
  <c r="Q14" i="70"/>
  <c r="Q15" i="70"/>
  <c r="Q16" i="70"/>
  <c r="Q17" i="70"/>
  <c r="Q18" i="70"/>
  <c r="Q19" i="70"/>
  <c r="Q20" i="70"/>
  <c r="Q21" i="70"/>
  <c r="Q22" i="70"/>
  <c r="M9" i="71"/>
  <c r="U9" i="71" s="1"/>
  <c r="M15" i="71"/>
  <c r="U15" i="71" s="1"/>
  <c r="R6" i="71"/>
  <c r="R7" i="71"/>
  <c r="R12" i="71"/>
  <c r="R13" i="71"/>
  <c r="R14" i="71"/>
  <c r="R15" i="71"/>
  <c r="R16" i="71"/>
  <c r="R17" i="71"/>
  <c r="R18" i="71"/>
  <c r="R19" i="71"/>
  <c r="R20" i="71"/>
  <c r="R21" i="71"/>
  <c r="R22" i="71"/>
  <c r="M4" i="72"/>
  <c r="U4" i="72" s="1"/>
  <c r="X4" i="72" s="1"/>
  <c r="M10" i="72"/>
  <c r="U10" i="72" s="1"/>
  <c r="M16" i="72"/>
  <c r="U16" i="72" s="1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Q10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9" i="73"/>
  <c r="H60" i="73"/>
  <c r="I60" i="73" s="1"/>
  <c r="J60" i="73" s="1"/>
  <c r="Q65" i="73"/>
  <c r="H66" i="73"/>
  <c r="I66" i="73" s="1"/>
  <c r="J66" i="73" s="1"/>
  <c r="Q71" i="73"/>
  <c r="H72" i="73"/>
  <c r="I72" i="73" s="1"/>
  <c r="J72" i="73" s="1"/>
  <c r="Q77" i="73"/>
  <c r="H78" i="73"/>
  <c r="I78" i="73" s="1"/>
  <c r="J78" i="73" s="1"/>
  <c r="Q83" i="73"/>
  <c r="H84" i="73"/>
  <c r="I84" i="73" s="1"/>
  <c r="J84" i="73" s="1"/>
  <c r="Q89" i="73"/>
  <c r="H90" i="73"/>
  <c r="I90" i="73" s="1"/>
  <c r="J90" i="73" s="1"/>
  <c r="Q95" i="73"/>
  <c r="H6" i="74"/>
  <c r="I6" i="74" s="1"/>
  <c r="J6" i="74" s="1"/>
  <c r="H7" i="74"/>
  <c r="I7" i="74" s="1"/>
  <c r="J7" i="74" s="1"/>
  <c r="H16" i="74"/>
  <c r="I16" i="74" s="1"/>
  <c r="J16" i="74" s="1"/>
  <c r="H68" i="74"/>
  <c r="I68" i="74" s="1"/>
  <c r="J68" i="74" s="1"/>
  <c r="H77" i="74"/>
  <c r="I77" i="74" s="1"/>
  <c r="J77" i="74" s="1"/>
  <c r="H86" i="74"/>
  <c r="I86" i="74" s="1"/>
  <c r="J86" i="74" s="1"/>
  <c r="H56" i="75"/>
  <c r="I56" i="75" s="1"/>
  <c r="J56" i="75" s="1"/>
  <c r="H65" i="75"/>
  <c r="I65" i="75" s="1"/>
  <c r="J65" i="75" s="1"/>
  <c r="H74" i="75"/>
  <c r="I74" i="75" s="1"/>
  <c r="J74" i="75" s="1"/>
  <c r="H25" i="76"/>
  <c r="I25" i="76" s="1"/>
  <c r="J25" i="76" s="1"/>
  <c r="H36" i="76"/>
  <c r="I36" i="76" s="1"/>
  <c r="J36" i="76" s="1"/>
  <c r="H33" i="77"/>
  <c r="I33" i="77" s="1"/>
  <c r="J33" i="77" s="1"/>
  <c r="H51" i="77"/>
  <c r="I51" i="77" s="1"/>
  <c r="J51" i="77" s="1"/>
  <c r="H11" i="78"/>
  <c r="I11" i="78" s="1"/>
  <c r="J11" i="78" s="1"/>
  <c r="H47" i="78"/>
  <c r="I47" i="78" s="1"/>
  <c r="J47" i="78" s="1"/>
  <c r="H28" i="79"/>
  <c r="I28" i="79" s="1"/>
  <c r="J28" i="79" s="1"/>
  <c r="AH3" i="64"/>
  <c r="AQ3" i="64" s="1"/>
  <c r="M8" i="65"/>
  <c r="U8" i="65" s="1"/>
  <c r="M14" i="65"/>
  <c r="U14" i="65" s="1"/>
  <c r="AH3" i="69"/>
  <c r="AQ3" i="69" s="1"/>
  <c r="M9" i="70"/>
  <c r="U9" i="70" s="1"/>
  <c r="M15" i="70"/>
  <c r="U15" i="70" s="1"/>
  <c r="H97" i="73"/>
  <c r="I97" i="73" s="1"/>
  <c r="J97" i="73" s="1"/>
  <c r="H94" i="73"/>
  <c r="I94" i="73" s="1"/>
  <c r="J94" i="73" s="1"/>
  <c r="H91" i="73"/>
  <c r="I91" i="73" s="1"/>
  <c r="J91" i="73" s="1"/>
  <c r="H88" i="73"/>
  <c r="I88" i="73" s="1"/>
  <c r="J88" i="73" s="1"/>
  <c r="H85" i="73"/>
  <c r="I85" i="73" s="1"/>
  <c r="J85" i="73" s="1"/>
  <c r="H82" i="73"/>
  <c r="I82" i="73" s="1"/>
  <c r="J82" i="73" s="1"/>
  <c r="H79" i="73"/>
  <c r="I79" i="73" s="1"/>
  <c r="J79" i="73" s="1"/>
  <c r="H76" i="73"/>
  <c r="I76" i="73" s="1"/>
  <c r="J76" i="73" s="1"/>
  <c r="H73" i="73"/>
  <c r="I73" i="73" s="1"/>
  <c r="J73" i="73" s="1"/>
  <c r="H70" i="73"/>
  <c r="I70" i="73" s="1"/>
  <c r="J70" i="73" s="1"/>
  <c r="H67" i="73"/>
  <c r="I67" i="73" s="1"/>
  <c r="J67" i="73" s="1"/>
  <c r="H64" i="73"/>
  <c r="I64" i="73" s="1"/>
  <c r="J64" i="73" s="1"/>
  <c r="H61" i="73"/>
  <c r="I61" i="73" s="1"/>
  <c r="J61" i="73" s="1"/>
  <c r="H58" i="73"/>
  <c r="I58" i="73" s="1"/>
  <c r="J58" i="73" s="1"/>
  <c r="H55" i="73"/>
  <c r="I55" i="73" s="1"/>
  <c r="J55" i="73" s="1"/>
  <c r="H11" i="73"/>
  <c r="I11" i="73" s="1"/>
  <c r="J11" i="73" s="1"/>
  <c r="Q58" i="73"/>
  <c r="Q64" i="73"/>
  <c r="Q70" i="73"/>
  <c r="Q76" i="73"/>
  <c r="Q82" i="73"/>
  <c r="Q88" i="73"/>
  <c r="Q94" i="73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10" i="74"/>
  <c r="V4" i="74"/>
  <c r="Y4" i="74" s="1"/>
  <c r="V11" i="74"/>
  <c r="V5" i="74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6" i="74"/>
  <c r="H64" i="74"/>
  <c r="I64" i="74" s="1"/>
  <c r="J64" i="74" s="1"/>
  <c r="V67" i="74"/>
  <c r="H73" i="74"/>
  <c r="I73" i="74" s="1"/>
  <c r="J73" i="74" s="1"/>
  <c r="V76" i="74"/>
  <c r="H82" i="74"/>
  <c r="I82" i="74" s="1"/>
  <c r="J82" i="74" s="1"/>
  <c r="V85" i="74"/>
  <c r="P3" i="75"/>
  <c r="AF3" i="75" s="1"/>
  <c r="AO3" i="75" s="1"/>
  <c r="AE3" i="75"/>
  <c r="H65" i="77"/>
  <c r="I65" i="77" s="1"/>
  <c r="J65" i="77" s="1"/>
  <c r="R63" i="74"/>
  <c r="R66" i="74"/>
  <c r="R69" i="74"/>
  <c r="R72" i="74"/>
  <c r="R75" i="74"/>
  <c r="R78" i="74"/>
  <c r="R81" i="74"/>
  <c r="R84" i="74"/>
  <c r="R87" i="74"/>
  <c r="R48" i="75"/>
  <c r="R51" i="75"/>
  <c r="R54" i="75"/>
  <c r="R57" i="75"/>
  <c r="R60" i="75"/>
  <c r="R63" i="75"/>
  <c r="R66" i="75"/>
  <c r="R69" i="75"/>
  <c r="R72" i="75"/>
  <c r="R75" i="75"/>
  <c r="R76" i="75"/>
  <c r="V18" i="76"/>
  <c r="V20" i="76"/>
  <c r="V27" i="76"/>
  <c r="V29" i="76"/>
  <c r="V36" i="76"/>
  <c r="V38" i="76"/>
  <c r="H48" i="76"/>
  <c r="I48" i="76" s="1"/>
  <c r="J48" i="76" s="1"/>
  <c r="H51" i="76"/>
  <c r="I51" i="76" s="1"/>
  <c r="J51" i="76" s="1"/>
  <c r="H54" i="76"/>
  <c r="I54" i="76" s="1"/>
  <c r="J54" i="76" s="1"/>
  <c r="H57" i="76"/>
  <c r="I57" i="76" s="1"/>
  <c r="J57" i="76" s="1"/>
  <c r="H60" i="76"/>
  <c r="I60" i="76" s="1"/>
  <c r="J60" i="76" s="1"/>
  <c r="H63" i="76"/>
  <c r="I63" i="76" s="1"/>
  <c r="J63" i="76" s="1"/>
  <c r="H66" i="76"/>
  <c r="I66" i="76" s="1"/>
  <c r="J66" i="76" s="1"/>
  <c r="H69" i="76"/>
  <c r="I69" i="76" s="1"/>
  <c r="J69" i="76" s="1"/>
  <c r="H5" i="77"/>
  <c r="I5" i="77" s="1"/>
  <c r="J5" i="77" s="1"/>
  <c r="H10" i="77"/>
  <c r="I10" i="77" s="1"/>
  <c r="J10" i="77" s="1"/>
  <c r="H26" i="77"/>
  <c r="I26" i="77" s="1"/>
  <c r="J26" i="77" s="1"/>
  <c r="H44" i="77"/>
  <c r="I44" i="77" s="1"/>
  <c r="J44" i="77" s="1"/>
  <c r="H62" i="77"/>
  <c r="I62" i="77" s="1"/>
  <c r="J62" i="77" s="1"/>
  <c r="V64" i="77"/>
  <c r="H80" i="77"/>
  <c r="I80" i="77" s="1"/>
  <c r="J80" i="77" s="1"/>
  <c r="V82" i="77"/>
  <c r="H18" i="78"/>
  <c r="I18" i="78" s="1"/>
  <c r="J18" i="78" s="1"/>
  <c r="H27" i="78"/>
  <c r="I27" i="78" s="1"/>
  <c r="J27" i="78" s="1"/>
  <c r="Z4" i="79"/>
  <c r="AH4" i="79"/>
  <c r="H22" i="79"/>
  <c r="I22" i="79" s="1"/>
  <c r="J22" i="79" s="1"/>
  <c r="R32" i="79"/>
  <c r="H58" i="79"/>
  <c r="I58" i="79" s="1"/>
  <c r="J58" i="79" s="1"/>
  <c r="H11" i="82"/>
  <c r="I11" i="82" s="1"/>
  <c r="J11" i="82" s="1"/>
  <c r="R62" i="74"/>
  <c r="R65" i="74"/>
  <c r="R68" i="74"/>
  <c r="R71" i="74"/>
  <c r="R74" i="74"/>
  <c r="R77" i="74"/>
  <c r="R80" i="74"/>
  <c r="R83" i="74"/>
  <c r="R86" i="74"/>
  <c r="R89" i="74"/>
  <c r="R50" i="75"/>
  <c r="R53" i="75"/>
  <c r="R56" i="75"/>
  <c r="R59" i="75"/>
  <c r="R62" i="75"/>
  <c r="R65" i="75"/>
  <c r="R68" i="75"/>
  <c r="R71" i="75"/>
  <c r="R74" i="75"/>
  <c r="V76" i="75"/>
  <c r="R79" i="75"/>
  <c r="V69" i="76"/>
  <c r="V66" i="76"/>
  <c r="V63" i="76"/>
  <c r="V60" i="76"/>
  <c r="V57" i="76"/>
  <c r="V54" i="76"/>
  <c r="V51" i="76"/>
  <c r="V48" i="76"/>
  <c r="V67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V15" i="76"/>
  <c r="V17" i="76"/>
  <c r="V24" i="76"/>
  <c r="V26" i="76"/>
  <c r="V33" i="76"/>
  <c r="V35" i="76"/>
  <c r="V42" i="76"/>
  <c r="V44" i="76"/>
  <c r="R49" i="76"/>
  <c r="R52" i="76"/>
  <c r="R55" i="76"/>
  <c r="R58" i="76"/>
  <c r="R61" i="76"/>
  <c r="R64" i="76"/>
  <c r="H14" i="77"/>
  <c r="I14" i="77" s="1"/>
  <c r="J14" i="77" s="1"/>
  <c r="H32" i="77"/>
  <c r="I32" i="77" s="1"/>
  <c r="J32" i="77" s="1"/>
  <c r="H50" i="77"/>
  <c r="I50" i="77" s="1"/>
  <c r="J50" i="77" s="1"/>
  <c r="V52" i="77"/>
  <c r="H68" i="77"/>
  <c r="I68" i="77" s="1"/>
  <c r="J68" i="77" s="1"/>
  <c r="V70" i="77"/>
  <c r="H86" i="77"/>
  <c r="I86" i="77" s="1"/>
  <c r="J86" i="77" s="1"/>
  <c r="V88" i="77"/>
  <c r="H98" i="77"/>
  <c r="I98" i="77" s="1"/>
  <c r="J98" i="77" s="1"/>
  <c r="AE3" i="78"/>
  <c r="H5" i="78"/>
  <c r="I5" i="78" s="1"/>
  <c r="J5" i="78" s="1"/>
  <c r="H15" i="78"/>
  <c r="I15" i="78" s="1"/>
  <c r="J15" i="78" s="1"/>
  <c r="H24" i="78"/>
  <c r="I24" i="78" s="1"/>
  <c r="J24" i="78" s="1"/>
  <c r="H13" i="79"/>
  <c r="I13" i="79" s="1"/>
  <c r="J13" i="79" s="1"/>
  <c r="H34" i="79"/>
  <c r="I34" i="79" s="1"/>
  <c r="J34" i="79" s="1"/>
  <c r="R44" i="79"/>
  <c r="H64" i="83"/>
  <c r="I64" i="83" s="1"/>
  <c r="J64" i="83" s="1"/>
  <c r="AH3" i="74"/>
  <c r="AQ3" i="74" s="1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R9" i="74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" i="75"/>
  <c r="R9" i="75"/>
  <c r="V12" i="75"/>
  <c r="V15" i="75"/>
  <c r="V18" i="75"/>
  <c r="V21" i="75"/>
  <c r="V24" i="75"/>
  <c r="V27" i="75"/>
  <c r="V30" i="75"/>
  <c r="V33" i="75"/>
  <c r="V36" i="75"/>
  <c r="V39" i="75"/>
  <c r="V42" i="75"/>
  <c r="V45" i="75"/>
  <c r="V48" i="75"/>
  <c r="V51" i="75"/>
  <c r="V54" i="75"/>
  <c r="V57" i="75"/>
  <c r="V60" i="75"/>
  <c r="V63" i="75"/>
  <c r="V66" i="75"/>
  <c r="V69" i="75"/>
  <c r="V72" i="75"/>
  <c r="V75" i="75"/>
  <c r="V79" i="75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20" i="76"/>
  <c r="R17" i="76"/>
  <c r="R14" i="76"/>
  <c r="R10" i="76"/>
  <c r="R4" i="76"/>
  <c r="R11" i="76"/>
  <c r="R5" i="76"/>
  <c r="R6" i="76"/>
  <c r="R12" i="76"/>
  <c r="H15" i="76"/>
  <c r="I15" i="76" s="1"/>
  <c r="J15" i="76" s="1"/>
  <c r="R19" i="76"/>
  <c r="R21" i="76"/>
  <c r="H24" i="76"/>
  <c r="I24" i="76" s="1"/>
  <c r="J24" i="76" s="1"/>
  <c r="R28" i="76"/>
  <c r="R30" i="76"/>
  <c r="H33" i="76"/>
  <c r="I33" i="76" s="1"/>
  <c r="J33" i="76" s="1"/>
  <c r="R37" i="76"/>
  <c r="R39" i="76"/>
  <c r="H42" i="76"/>
  <c r="I42" i="76" s="1"/>
  <c r="J42" i="76" s="1"/>
  <c r="R46" i="76"/>
  <c r="R48" i="76"/>
  <c r="R51" i="76"/>
  <c r="R54" i="76"/>
  <c r="R57" i="76"/>
  <c r="R60" i="76"/>
  <c r="R63" i="76"/>
  <c r="R66" i="76"/>
  <c r="R69" i="76"/>
  <c r="P3" i="77"/>
  <c r="AF3" i="77" s="1"/>
  <c r="AO3" i="77" s="1"/>
  <c r="AE3" i="77"/>
  <c r="H17" i="77"/>
  <c r="I17" i="77" s="1"/>
  <c r="J17" i="77" s="1"/>
  <c r="H18" i="77"/>
  <c r="I18" i="77" s="1"/>
  <c r="J18" i="77" s="1"/>
  <c r="V19" i="77"/>
  <c r="H35" i="77"/>
  <c r="I35" i="77" s="1"/>
  <c r="J35" i="77" s="1"/>
  <c r="H36" i="77"/>
  <c r="I36" i="77" s="1"/>
  <c r="J36" i="77" s="1"/>
  <c r="V37" i="77"/>
  <c r="H53" i="77"/>
  <c r="I53" i="77" s="1"/>
  <c r="J53" i="77" s="1"/>
  <c r="H54" i="77"/>
  <c r="I54" i="77" s="1"/>
  <c r="J54" i="77" s="1"/>
  <c r="V55" i="77"/>
  <c r="H71" i="77"/>
  <c r="I71" i="77" s="1"/>
  <c r="J71" i="77" s="1"/>
  <c r="H72" i="77"/>
  <c r="I72" i="77" s="1"/>
  <c r="J72" i="77" s="1"/>
  <c r="V73" i="77"/>
  <c r="H89" i="77"/>
  <c r="I89" i="77" s="1"/>
  <c r="J89" i="77" s="1"/>
  <c r="H90" i="77"/>
  <c r="I90" i="77" s="1"/>
  <c r="J90" i="77" s="1"/>
  <c r="H4" i="78"/>
  <c r="I4" i="78" s="1"/>
  <c r="J4" i="78" s="1"/>
  <c r="K4" i="78" s="1"/>
  <c r="K5" i="78" s="1"/>
  <c r="K6" i="78" s="1"/>
  <c r="H40" i="78"/>
  <c r="I40" i="78" s="1"/>
  <c r="J40" i="78" s="1"/>
  <c r="H56" i="78"/>
  <c r="I56" i="78" s="1"/>
  <c r="J56" i="78" s="1"/>
  <c r="H67" i="78"/>
  <c r="I67" i="78" s="1"/>
  <c r="J67" i="78" s="1"/>
  <c r="H83" i="78"/>
  <c r="I83" i="78" s="1"/>
  <c r="J83" i="78" s="1"/>
  <c r="H40" i="79"/>
  <c r="I40" i="79" s="1"/>
  <c r="J40" i="79" s="1"/>
  <c r="P3" i="81"/>
  <c r="AF3" i="81" s="1"/>
  <c r="AO3" i="81" s="1"/>
  <c r="AE3" i="81"/>
  <c r="AG4" i="83"/>
  <c r="AF4" i="83"/>
  <c r="AE4" i="83"/>
  <c r="W5" i="83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M86" i="74"/>
  <c r="U86" i="74" s="1"/>
  <c r="R7" i="74"/>
  <c r="R8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M4" i="75"/>
  <c r="U4" i="75" s="1"/>
  <c r="X4" i="75" s="1"/>
  <c r="Z4" i="75" s="1"/>
  <c r="M10" i="75"/>
  <c r="U10" i="75" s="1"/>
  <c r="M16" i="75"/>
  <c r="U16" i="75" s="1"/>
  <c r="M22" i="75"/>
  <c r="U22" i="75" s="1"/>
  <c r="M28" i="75"/>
  <c r="U28" i="75" s="1"/>
  <c r="M34" i="75"/>
  <c r="U34" i="75" s="1"/>
  <c r="M40" i="75"/>
  <c r="U40" i="75" s="1"/>
  <c r="M46" i="75"/>
  <c r="U46" i="75" s="1"/>
  <c r="M52" i="75"/>
  <c r="U52" i="75" s="1"/>
  <c r="M58" i="75"/>
  <c r="U58" i="75" s="1"/>
  <c r="M64" i="75"/>
  <c r="U64" i="75" s="1"/>
  <c r="M70" i="75"/>
  <c r="U70" i="75" s="1"/>
  <c r="M76" i="75"/>
  <c r="U76" i="75" s="1"/>
  <c r="V5" i="75"/>
  <c r="R7" i="75"/>
  <c r="R8" i="75"/>
  <c r="V11" i="75"/>
  <c r="R13" i="75"/>
  <c r="R16" i="75"/>
  <c r="R19" i="75"/>
  <c r="R22" i="75"/>
  <c r="R25" i="75"/>
  <c r="R28" i="75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7" i="75"/>
  <c r="H79" i="75"/>
  <c r="I79" i="75" s="1"/>
  <c r="J79" i="75" s="1"/>
  <c r="R3" i="76"/>
  <c r="V6" i="76"/>
  <c r="H7" i="76"/>
  <c r="I7" i="76" s="1"/>
  <c r="J7" i="76" s="1"/>
  <c r="H8" i="76"/>
  <c r="I8" i="76" s="1"/>
  <c r="J8" i="76" s="1"/>
  <c r="H9" i="76"/>
  <c r="I9" i="76" s="1"/>
  <c r="J9" i="76" s="1"/>
  <c r="V9" i="76"/>
  <c r="V12" i="76"/>
  <c r="H13" i="76"/>
  <c r="I13" i="76" s="1"/>
  <c r="J13" i="76" s="1"/>
  <c r="V14" i="76"/>
  <c r="V21" i="76"/>
  <c r="H22" i="76"/>
  <c r="I22" i="76" s="1"/>
  <c r="J22" i="76" s="1"/>
  <c r="V23" i="76"/>
  <c r="V30" i="76"/>
  <c r="V32" i="76"/>
  <c r="V39" i="76"/>
  <c r="V41" i="76"/>
  <c r="Y4" i="77"/>
  <c r="V98" i="77"/>
  <c r="V95" i="77"/>
  <c r="V92" i="77"/>
  <c r="V89" i="77"/>
  <c r="V86" i="77"/>
  <c r="V83" i="77"/>
  <c r="V80" i="77"/>
  <c r="V77" i="77"/>
  <c r="V74" i="77"/>
  <c r="V71" i="77"/>
  <c r="V68" i="77"/>
  <c r="V65" i="77"/>
  <c r="V62" i="77"/>
  <c r="V59" i="77"/>
  <c r="V56" i="77"/>
  <c r="V53" i="77"/>
  <c r="V50" i="77"/>
  <c r="V47" i="77"/>
  <c r="V44" i="77"/>
  <c r="V41" i="77"/>
  <c r="V38" i="77"/>
  <c r="V35" i="77"/>
  <c r="V32" i="77"/>
  <c r="V29" i="77"/>
  <c r="V26" i="77"/>
  <c r="V23" i="77"/>
  <c r="V20" i="77"/>
  <c r="V17" i="77"/>
  <c r="V14" i="77"/>
  <c r="V10" i="77"/>
  <c r="V5" i="77"/>
  <c r="V11" i="77"/>
  <c r="V96" i="77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H20" i="77"/>
  <c r="I20" i="77" s="1"/>
  <c r="J20" i="77" s="1"/>
  <c r="V22" i="77"/>
  <c r="H38" i="77"/>
  <c r="I38" i="77" s="1"/>
  <c r="J38" i="77" s="1"/>
  <c r="V40" i="77"/>
  <c r="H56" i="77"/>
  <c r="I56" i="77" s="1"/>
  <c r="J56" i="77" s="1"/>
  <c r="V58" i="77"/>
  <c r="H74" i="77"/>
  <c r="I74" i="77" s="1"/>
  <c r="J74" i="77" s="1"/>
  <c r="V76" i="77"/>
  <c r="H92" i="77"/>
  <c r="I92" i="77" s="1"/>
  <c r="J92" i="77" s="1"/>
  <c r="V94" i="77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11" i="78"/>
  <c r="V5" i="78"/>
  <c r="V88" i="78"/>
  <c r="V81" i="78"/>
  <c r="V79" i="78"/>
  <c r="V72" i="78"/>
  <c r="V70" i="78"/>
  <c r="V63" i="78"/>
  <c r="V61" i="78"/>
  <c r="V54" i="78"/>
  <c r="V52" i="78"/>
  <c r="V45" i="78"/>
  <c r="V43" i="78"/>
  <c r="V36" i="78"/>
  <c r="V34" i="78"/>
  <c r="V30" i="78"/>
  <c r="V27" i="78"/>
  <c r="V24" i="78"/>
  <c r="V21" i="78"/>
  <c r="V18" i="78"/>
  <c r="V15" i="78"/>
  <c r="V12" i="78"/>
  <c r="V6" i="78"/>
  <c r="V84" i="78"/>
  <c r="V82" i="78"/>
  <c r="V75" i="78"/>
  <c r="V73" i="78"/>
  <c r="V66" i="78"/>
  <c r="V64" i="78"/>
  <c r="V57" i="78"/>
  <c r="V55" i="78"/>
  <c r="V48" i="78"/>
  <c r="V46" i="78"/>
  <c r="V39" i="78"/>
  <c r="V37" i="78"/>
  <c r="V31" i="78"/>
  <c r="V28" i="78"/>
  <c r="V25" i="78"/>
  <c r="V22" i="78"/>
  <c r="V19" i="78"/>
  <c r="V16" i="78"/>
  <c r="V13" i="78"/>
  <c r="V8" i="78"/>
  <c r="V7" i="78"/>
  <c r="V87" i="78"/>
  <c r="V85" i="78"/>
  <c r="V78" i="78"/>
  <c r="V76" i="78"/>
  <c r="V69" i="78"/>
  <c r="V67" i="78"/>
  <c r="V60" i="78"/>
  <c r="V58" i="78"/>
  <c r="V51" i="78"/>
  <c r="V49" i="78"/>
  <c r="V42" i="78"/>
  <c r="V40" i="78"/>
  <c r="V33" i="78"/>
  <c r="V29" i="78"/>
  <c r="V26" i="78"/>
  <c r="V23" i="78"/>
  <c r="V20" i="78"/>
  <c r="V17" i="78"/>
  <c r="V14" i="78"/>
  <c r="V10" i="78"/>
  <c r="V4" i="78"/>
  <c r="Y4" i="78" s="1"/>
  <c r="H12" i="78"/>
  <c r="I12" i="78" s="1"/>
  <c r="J12" i="78" s="1"/>
  <c r="H21" i="78"/>
  <c r="I21" i="78" s="1"/>
  <c r="J21" i="78" s="1"/>
  <c r="H30" i="78"/>
  <c r="I30" i="78" s="1"/>
  <c r="J30" i="78" s="1"/>
  <c r="R78" i="79"/>
  <c r="R75" i="79"/>
  <c r="R72" i="79"/>
  <c r="R69" i="79"/>
  <c r="R66" i="79"/>
  <c r="R63" i="79"/>
  <c r="R60" i="79"/>
  <c r="R57" i="79"/>
  <c r="R54" i="79"/>
  <c r="R51" i="79"/>
  <c r="R48" i="79"/>
  <c r="R45" i="79"/>
  <c r="R42" i="79"/>
  <c r="R39" i="79"/>
  <c r="R36" i="79"/>
  <c r="R33" i="79"/>
  <c r="R30" i="79"/>
  <c r="R27" i="79"/>
  <c r="R24" i="79"/>
  <c r="R21" i="79"/>
  <c r="R18" i="79"/>
  <c r="R15" i="79"/>
  <c r="R12" i="79"/>
  <c r="R6" i="79"/>
  <c r="R79" i="79"/>
  <c r="R76" i="79"/>
  <c r="R73" i="79"/>
  <c r="R70" i="79"/>
  <c r="R67" i="79"/>
  <c r="R64" i="79"/>
  <c r="R61" i="79"/>
  <c r="R58" i="79"/>
  <c r="R55" i="79"/>
  <c r="R52" i="79"/>
  <c r="R49" i="79"/>
  <c r="R46" i="79"/>
  <c r="R43" i="79"/>
  <c r="R40" i="79"/>
  <c r="R37" i="79"/>
  <c r="R34" i="79"/>
  <c r="R31" i="79"/>
  <c r="R28" i="79"/>
  <c r="R25" i="79"/>
  <c r="R22" i="79"/>
  <c r="R19" i="79"/>
  <c r="R16" i="79"/>
  <c r="R13" i="79"/>
  <c r="R77" i="79"/>
  <c r="R74" i="79"/>
  <c r="R71" i="79"/>
  <c r="R68" i="79"/>
  <c r="R65" i="79"/>
  <c r="R62" i="79"/>
  <c r="R59" i="79"/>
  <c r="R9" i="79"/>
  <c r="R3" i="79"/>
  <c r="R53" i="79"/>
  <c r="R47" i="79"/>
  <c r="R41" i="79"/>
  <c r="R35" i="79"/>
  <c r="R29" i="79"/>
  <c r="R23" i="79"/>
  <c r="R17" i="79"/>
  <c r="R14" i="79"/>
  <c r="R4" i="79"/>
  <c r="R11" i="79"/>
  <c r="R10" i="79"/>
  <c r="R5" i="79"/>
  <c r="R20" i="79"/>
  <c r="H46" i="79"/>
  <c r="I46" i="79" s="1"/>
  <c r="J46" i="79" s="1"/>
  <c r="R56" i="79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V4" i="75"/>
  <c r="Y4" i="75" s="1"/>
  <c r="V10" i="75"/>
  <c r="V14" i="75"/>
  <c r="V17" i="75"/>
  <c r="V20" i="75"/>
  <c r="V23" i="75"/>
  <c r="V26" i="75"/>
  <c r="V29" i="75"/>
  <c r="V32" i="75"/>
  <c r="V35" i="75"/>
  <c r="V38" i="75"/>
  <c r="V41" i="75"/>
  <c r="V44" i="75"/>
  <c r="V47" i="75"/>
  <c r="V50" i="75"/>
  <c r="V53" i="75"/>
  <c r="V56" i="75"/>
  <c r="V59" i="75"/>
  <c r="V62" i="75"/>
  <c r="V65" i="75"/>
  <c r="V68" i="75"/>
  <c r="V71" i="75"/>
  <c r="V74" i="75"/>
  <c r="V4" i="76"/>
  <c r="Y4" i="76" s="1"/>
  <c r="V5" i="76"/>
  <c r="H6" i="76"/>
  <c r="I6" i="76" s="1"/>
  <c r="J6" i="76" s="1"/>
  <c r="V10" i="76"/>
  <c r="H11" i="76"/>
  <c r="I11" i="76" s="1"/>
  <c r="J11" i="76" s="1"/>
  <c r="V11" i="76"/>
  <c r="H12" i="76"/>
  <c r="I12" i="76" s="1"/>
  <c r="J12" i="76" s="1"/>
  <c r="R16" i="76"/>
  <c r="R18" i="76"/>
  <c r="H21" i="76"/>
  <c r="I21" i="76" s="1"/>
  <c r="J21" i="76" s="1"/>
  <c r="R25" i="76"/>
  <c r="R27" i="76"/>
  <c r="H30" i="76"/>
  <c r="I30" i="76" s="1"/>
  <c r="J30" i="76" s="1"/>
  <c r="R34" i="76"/>
  <c r="R36" i="76"/>
  <c r="H39" i="76"/>
  <c r="I39" i="76" s="1"/>
  <c r="J39" i="76" s="1"/>
  <c r="R43" i="76"/>
  <c r="R45" i="76"/>
  <c r="V47" i="76"/>
  <c r="V50" i="76"/>
  <c r="V53" i="76"/>
  <c r="V56" i="76"/>
  <c r="V59" i="76"/>
  <c r="V62" i="76"/>
  <c r="V65" i="76"/>
  <c r="V68" i="76"/>
  <c r="H23" i="77"/>
  <c r="I23" i="77" s="1"/>
  <c r="J23" i="77" s="1"/>
  <c r="V25" i="77"/>
  <c r="H41" i="77"/>
  <c r="I41" i="77" s="1"/>
  <c r="J41" i="77" s="1"/>
  <c r="H42" i="77"/>
  <c r="I42" i="77" s="1"/>
  <c r="J42" i="77" s="1"/>
  <c r="V43" i="77"/>
  <c r="H59" i="77"/>
  <c r="I59" i="77" s="1"/>
  <c r="J59" i="77" s="1"/>
  <c r="H60" i="77"/>
  <c r="I60" i="77" s="1"/>
  <c r="J60" i="77" s="1"/>
  <c r="V61" i="77"/>
  <c r="H77" i="77"/>
  <c r="I77" i="77" s="1"/>
  <c r="J77" i="77" s="1"/>
  <c r="V79" i="77"/>
  <c r="H95" i="77"/>
  <c r="I95" i="77" s="1"/>
  <c r="J95" i="77" s="1"/>
  <c r="H96" i="77"/>
  <c r="I96" i="77" s="1"/>
  <c r="J96" i="77" s="1"/>
  <c r="V97" i="77"/>
  <c r="X4" i="78"/>
  <c r="H6" i="78"/>
  <c r="I6" i="78" s="1"/>
  <c r="J6" i="78" s="1"/>
  <c r="H38" i="78"/>
  <c r="I38" i="78" s="1"/>
  <c r="J38" i="78" s="1"/>
  <c r="H49" i="78"/>
  <c r="I49" i="78" s="1"/>
  <c r="J49" i="78" s="1"/>
  <c r="H65" i="78"/>
  <c r="I65" i="78" s="1"/>
  <c r="J65" i="78" s="1"/>
  <c r="H76" i="78"/>
  <c r="I76" i="78" s="1"/>
  <c r="J76" i="78" s="1"/>
  <c r="H16" i="79"/>
  <c r="I16" i="79" s="1"/>
  <c r="J16" i="79" s="1"/>
  <c r="R26" i="79"/>
  <c r="H52" i="79"/>
  <c r="I52" i="79" s="1"/>
  <c r="J52" i="79" s="1"/>
  <c r="H73" i="79"/>
  <c r="I73" i="79" s="1"/>
  <c r="J73" i="79" s="1"/>
  <c r="P3" i="80"/>
  <c r="AF3" i="80" s="1"/>
  <c r="AO3" i="80" s="1"/>
  <c r="AE3" i="80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M78" i="79"/>
  <c r="U78" i="79" s="1"/>
  <c r="M72" i="79"/>
  <c r="U72" i="79" s="1"/>
  <c r="M66" i="79"/>
  <c r="U66" i="79" s="1"/>
  <c r="M60" i="79"/>
  <c r="U60" i="79" s="1"/>
  <c r="M54" i="79"/>
  <c r="U54" i="79" s="1"/>
  <c r="M48" i="79"/>
  <c r="U48" i="79" s="1"/>
  <c r="M42" i="79"/>
  <c r="U42" i="79" s="1"/>
  <c r="M36" i="79"/>
  <c r="U36" i="79" s="1"/>
  <c r="M30" i="79"/>
  <c r="U30" i="79" s="1"/>
  <c r="M24" i="79"/>
  <c r="U24" i="79" s="1"/>
  <c r="M18" i="79"/>
  <c r="U18" i="79" s="1"/>
  <c r="M12" i="79"/>
  <c r="U12" i="79" s="1"/>
  <c r="M6" i="79"/>
  <c r="U6" i="79" s="1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13" i="79"/>
  <c r="U13" i="79" s="1"/>
  <c r="M21" i="79"/>
  <c r="U21" i="79" s="1"/>
  <c r="M31" i="79"/>
  <c r="U31" i="79" s="1"/>
  <c r="M39" i="79"/>
  <c r="U39" i="79" s="1"/>
  <c r="M49" i="79"/>
  <c r="U49" i="79" s="1"/>
  <c r="M57" i="79"/>
  <c r="U57" i="79" s="1"/>
  <c r="M67" i="79"/>
  <c r="U67" i="79" s="1"/>
  <c r="M75" i="79"/>
  <c r="U75" i="79" s="1"/>
  <c r="H76" i="79"/>
  <c r="I76" i="79" s="1"/>
  <c r="J76" i="79" s="1"/>
  <c r="H6" i="80"/>
  <c r="I6" i="80" s="1"/>
  <c r="J6" i="80" s="1"/>
  <c r="H42" i="80"/>
  <c r="I42" i="80" s="1"/>
  <c r="J42" i="80" s="1"/>
  <c r="H54" i="80"/>
  <c r="I54" i="80" s="1"/>
  <c r="J54" i="80" s="1"/>
  <c r="H66" i="80"/>
  <c r="I66" i="80" s="1"/>
  <c r="J66" i="80" s="1"/>
  <c r="H73" i="85"/>
  <c r="I73" i="85" s="1"/>
  <c r="J73" i="85" s="1"/>
  <c r="M5" i="78"/>
  <c r="U5" i="78" s="1"/>
  <c r="M11" i="78"/>
  <c r="U11" i="78" s="1"/>
  <c r="M17" i="78"/>
  <c r="U17" i="78" s="1"/>
  <c r="M23" i="78"/>
  <c r="U23" i="78" s="1"/>
  <c r="M29" i="78"/>
  <c r="U29" i="78" s="1"/>
  <c r="M35" i="78"/>
  <c r="U35" i="78" s="1"/>
  <c r="M41" i="78"/>
  <c r="U41" i="78" s="1"/>
  <c r="M47" i="78"/>
  <c r="U47" i="78" s="1"/>
  <c r="M53" i="78"/>
  <c r="U53" i="78" s="1"/>
  <c r="M59" i="78"/>
  <c r="U59" i="78" s="1"/>
  <c r="M65" i="78"/>
  <c r="U65" i="78" s="1"/>
  <c r="M71" i="78"/>
  <c r="U71" i="78" s="1"/>
  <c r="M77" i="78"/>
  <c r="U77" i="78" s="1"/>
  <c r="M83" i="78"/>
  <c r="U83" i="78" s="1"/>
  <c r="M89" i="78"/>
  <c r="U89" i="78" s="1"/>
  <c r="M69" i="79"/>
  <c r="U69" i="79" s="1"/>
  <c r="M79" i="79"/>
  <c r="U79" i="79" s="1"/>
  <c r="H9" i="79"/>
  <c r="I9" i="79" s="1"/>
  <c r="J9" i="79" s="1"/>
  <c r="H70" i="79"/>
  <c r="I70" i="79" s="1"/>
  <c r="J70" i="79" s="1"/>
  <c r="H39" i="80"/>
  <c r="I39" i="80" s="1"/>
  <c r="J39" i="80" s="1"/>
  <c r="H51" i="80"/>
  <c r="I51" i="80" s="1"/>
  <c r="J51" i="80" s="1"/>
  <c r="H63" i="80"/>
  <c r="I63" i="80" s="1"/>
  <c r="J63" i="80" s="1"/>
  <c r="H61" i="81"/>
  <c r="I61" i="81" s="1"/>
  <c r="J61" i="81" s="1"/>
  <c r="H62" i="81"/>
  <c r="I62" i="81" s="1"/>
  <c r="J62" i="81" s="1"/>
  <c r="H63" i="81"/>
  <c r="I63" i="81" s="1"/>
  <c r="J63" i="81" s="1"/>
  <c r="H70" i="85"/>
  <c r="I70" i="85" s="1"/>
  <c r="J70" i="85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M6" i="78"/>
  <c r="U6" i="78" s="1"/>
  <c r="M12" i="78"/>
  <c r="U12" i="78" s="1"/>
  <c r="M18" i="78"/>
  <c r="U18" i="78" s="1"/>
  <c r="M24" i="78"/>
  <c r="U24" i="78" s="1"/>
  <c r="M30" i="78"/>
  <c r="U30" i="78" s="1"/>
  <c r="M36" i="78"/>
  <c r="U36" i="78" s="1"/>
  <c r="M42" i="78"/>
  <c r="U42" i="78" s="1"/>
  <c r="M48" i="78"/>
  <c r="U48" i="78" s="1"/>
  <c r="M54" i="78"/>
  <c r="U54" i="78" s="1"/>
  <c r="M60" i="78"/>
  <c r="U60" i="78" s="1"/>
  <c r="M66" i="78"/>
  <c r="U66" i="78" s="1"/>
  <c r="M72" i="78"/>
  <c r="U72" i="78" s="1"/>
  <c r="M78" i="78"/>
  <c r="U78" i="78" s="1"/>
  <c r="M84" i="78"/>
  <c r="U84" i="78" s="1"/>
  <c r="R4" i="78"/>
  <c r="R10" i="78"/>
  <c r="R14" i="78"/>
  <c r="R17" i="78"/>
  <c r="R20" i="78"/>
  <c r="R23" i="78"/>
  <c r="R26" i="78"/>
  <c r="R29" i="78"/>
  <c r="R32" i="78"/>
  <c r="R34" i="78"/>
  <c r="H37" i="78"/>
  <c r="I37" i="78" s="1"/>
  <c r="J37" i="78" s="1"/>
  <c r="R41" i="78"/>
  <c r="R43" i="78"/>
  <c r="H46" i="78"/>
  <c r="I46" i="78" s="1"/>
  <c r="J46" i="78" s="1"/>
  <c r="R50" i="78"/>
  <c r="R52" i="78"/>
  <c r="H55" i="78"/>
  <c r="I55" i="78" s="1"/>
  <c r="J55" i="78" s="1"/>
  <c r="R59" i="78"/>
  <c r="R61" i="78"/>
  <c r="H64" i="78"/>
  <c r="I64" i="78" s="1"/>
  <c r="J64" i="78" s="1"/>
  <c r="R68" i="78"/>
  <c r="R70" i="78"/>
  <c r="H73" i="78"/>
  <c r="I73" i="78" s="1"/>
  <c r="J73" i="78" s="1"/>
  <c r="R77" i="78"/>
  <c r="R79" i="78"/>
  <c r="H82" i="78"/>
  <c r="I82" i="78" s="1"/>
  <c r="J82" i="78" s="1"/>
  <c r="R86" i="78"/>
  <c r="R88" i="78"/>
  <c r="H4" i="79"/>
  <c r="I4" i="79" s="1"/>
  <c r="J4" i="79" s="1"/>
  <c r="K4" i="79" s="1"/>
  <c r="M8" i="79"/>
  <c r="U8" i="79" s="1"/>
  <c r="M16" i="79"/>
  <c r="U16" i="79" s="1"/>
  <c r="M26" i="79"/>
  <c r="U26" i="79" s="1"/>
  <c r="M34" i="79"/>
  <c r="U34" i="79" s="1"/>
  <c r="M44" i="79"/>
  <c r="U44" i="79" s="1"/>
  <c r="M52" i="79"/>
  <c r="U52" i="79" s="1"/>
  <c r="M62" i="79"/>
  <c r="U62" i="79" s="1"/>
  <c r="M70" i="79"/>
  <c r="U70" i="79" s="1"/>
  <c r="H5" i="79"/>
  <c r="I5" i="79" s="1"/>
  <c r="J5" i="79" s="1"/>
  <c r="H7" i="79"/>
  <c r="I7" i="79" s="1"/>
  <c r="J7" i="79" s="1"/>
  <c r="H8" i="79"/>
  <c r="I8" i="79" s="1"/>
  <c r="J8" i="79" s="1"/>
  <c r="H17" i="79"/>
  <c r="I17" i="79" s="1"/>
  <c r="J17" i="79" s="1"/>
  <c r="H23" i="79"/>
  <c r="I23" i="79" s="1"/>
  <c r="J23" i="79" s="1"/>
  <c r="H29" i="79"/>
  <c r="I29" i="79" s="1"/>
  <c r="J29" i="79" s="1"/>
  <c r="H35" i="79"/>
  <c r="I35" i="79" s="1"/>
  <c r="J35" i="79" s="1"/>
  <c r="H41" i="79"/>
  <c r="I41" i="79" s="1"/>
  <c r="J41" i="79" s="1"/>
  <c r="H47" i="79"/>
  <c r="I47" i="79" s="1"/>
  <c r="J47" i="79" s="1"/>
  <c r="H53" i="79"/>
  <c r="I53" i="79" s="1"/>
  <c r="J53" i="79" s="1"/>
  <c r="H59" i="79"/>
  <c r="I59" i="79" s="1"/>
  <c r="J59" i="79" s="1"/>
  <c r="H67" i="79"/>
  <c r="I67" i="79" s="1"/>
  <c r="J67" i="79" s="1"/>
  <c r="H12" i="80"/>
  <c r="I12" i="80" s="1"/>
  <c r="J12" i="80" s="1"/>
  <c r="H15" i="80"/>
  <c r="I15" i="80" s="1"/>
  <c r="J15" i="80" s="1"/>
  <c r="H18" i="80"/>
  <c r="I18" i="80" s="1"/>
  <c r="J18" i="80" s="1"/>
  <c r="H21" i="80"/>
  <c r="I21" i="80" s="1"/>
  <c r="J21" i="80" s="1"/>
  <c r="H24" i="80"/>
  <c r="I24" i="80" s="1"/>
  <c r="J24" i="80" s="1"/>
  <c r="H27" i="80"/>
  <c r="I27" i="80" s="1"/>
  <c r="J27" i="80" s="1"/>
  <c r="H30" i="80"/>
  <c r="I30" i="80" s="1"/>
  <c r="J30" i="80" s="1"/>
  <c r="H33" i="80"/>
  <c r="I33" i="80" s="1"/>
  <c r="J33" i="80" s="1"/>
  <c r="H36" i="80"/>
  <c r="I36" i="80" s="1"/>
  <c r="J36" i="80" s="1"/>
  <c r="H48" i="80"/>
  <c r="I48" i="80" s="1"/>
  <c r="J48" i="80" s="1"/>
  <c r="H60" i="80"/>
  <c r="I60" i="80" s="1"/>
  <c r="J60" i="80" s="1"/>
  <c r="H10" i="81"/>
  <c r="I10" i="81" s="1"/>
  <c r="J10" i="81" s="1"/>
  <c r="H57" i="82"/>
  <c r="I57" i="82" s="1"/>
  <c r="J57" i="82" s="1"/>
  <c r="H75" i="82"/>
  <c r="I75" i="82" s="1"/>
  <c r="J75" i="82" s="1"/>
  <c r="M4" i="76"/>
  <c r="U4" i="76" s="1"/>
  <c r="X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R3" i="78"/>
  <c r="M7" i="78"/>
  <c r="U7" i="78" s="1"/>
  <c r="M13" i="78"/>
  <c r="U13" i="78" s="1"/>
  <c r="M19" i="78"/>
  <c r="U19" i="78" s="1"/>
  <c r="M25" i="78"/>
  <c r="U25" i="78" s="1"/>
  <c r="M31" i="78"/>
  <c r="U31" i="78" s="1"/>
  <c r="M37" i="78"/>
  <c r="U37" i="78" s="1"/>
  <c r="M43" i="78"/>
  <c r="U43" i="78" s="1"/>
  <c r="M49" i="78"/>
  <c r="U49" i="78" s="1"/>
  <c r="M55" i="78"/>
  <c r="U55" i="78" s="1"/>
  <c r="M61" i="78"/>
  <c r="U61" i="78" s="1"/>
  <c r="M67" i="78"/>
  <c r="U67" i="78" s="1"/>
  <c r="M73" i="78"/>
  <c r="U73" i="78" s="1"/>
  <c r="M79" i="78"/>
  <c r="U79" i="78" s="1"/>
  <c r="M85" i="78"/>
  <c r="U85" i="78" s="1"/>
  <c r="M9" i="79"/>
  <c r="U9" i="79" s="1"/>
  <c r="M19" i="79"/>
  <c r="U19" i="79" s="1"/>
  <c r="M27" i="79"/>
  <c r="U27" i="79" s="1"/>
  <c r="M37" i="79"/>
  <c r="U37" i="79" s="1"/>
  <c r="M45" i="79"/>
  <c r="U45" i="79" s="1"/>
  <c r="M55" i="79"/>
  <c r="U55" i="79" s="1"/>
  <c r="M63" i="79"/>
  <c r="U63" i="79" s="1"/>
  <c r="M73" i="79"/>
  <c r="U73" i="79" s="1"/>
  <c r="H19" i="79"/>
  <c r="I19" i="79" s="1"/>
  <c r="J19" i="79" s="1"/>
  <c r="H25" i="79"/>
  <c r="I25" i="79" s="1"/>
  <c r="J25" i="79" s="1"/>
  <c r="H31" i="79"/>
  <c r="I31" i="79" s="1"/>
  <c r="J31" i="79" s="1"/>
  <c r="H37" i="79"/>
  <c r="I37" i="79" s="1"/>
  <c r="J37" i="79" s="1"/>
  <c r="H43" i="79"/>
  <c r="I43" i="79" s="1"/>
  <c r="J43" i="79" s="1"/>
  <c r="H49" i="79"/>
  <c r="I49" i="79" s="1"/>
  <c r="J49" i="79" s="1"/>
  <c r="H55" i="79"/>
  <c r="I55" i="79" s="1"/>
  <c r="J55" i="79" s="1"/>
  <c r="H64" i="79"/>
  <c r="I64" i="79" s="1"/>
  <c r="J64" i="79" s="1"/>
  <c r="H69" i="80"/>
  <c r="I69" i="80" s="1"/>
  <c r="J69" i="80" s="1"/>
  <c r="Y4" i="81"/>
  <c r="H48" i="81"/>
  <c r="I48" i="81" s="1"/>
  <c r="J48" i="81" s="1"/>
  <c r="H49" i="81"/>
  <c r="I49" i="81" s="1"/>
  <c r="J49" i="81" s="1"/>
  <c r="H57" i="81"/>
  <c r="I57" i="81" s="1"/>
  <c r="J57" i="81" s="1"/>
  <c r="H58" i="81"/>
  <c r="I58" i="81" s="1"/>
  <c r="J58" i="81" s="1"/>
  <c r="H96" i="81"/>
  <c r="I96" i="81" s="1"/>
  <c r="J96" i="81" s="1"/>
  <c r="H5" i="83"/>
  <c r="I5" i="83" s="1"/>
  <c r="J5" i="83" s="1"/>
  <c r="H12" i="83"/>
  <c r="I12" i="83" s="1"/>
  <c r="J12" i="83" s="1"/>
  <c r="H15" i="83"/>
  <c r="I15" i="83" s="1"/>
  <c r="J15" i="83" s="1"/>
  <c r="H18" i="83"/>
  <c r="I18" i="83" s="1"/>
  <c r="J18" i="83" s="1"/>
  <c r="H21" i="83"/>
  <c r="I21" i="83" s="1"/>
  <c r="J21" i="83" s="1"/>
  <c r="H24" i="83"/>
  <c r="I24" i="83" s="1"/>
  <c r="J24" i="83" s="1"/>
  <c r="H27" i="83"/>
  <c r="I27" i="83" s="1"/>
  <c r="J27" i="83" s="1"/>
  <c r="H30" i="83"/>
  <c r="I30" i="83" s="1"/>
  <c r="J30" i="83" s="1"/>
  <c r="H33" i="83"/>
  <c r="I33" i="83" s="1"/>
  <c r="J33" i="83" s="1"/>
  <c r="H36" i="83"/>
  <c r="I36" i="83" s="1"/>
  <c r="J36" i="83" s="1"/>
  <c r="H39" i="83"/>
  <c r="I39" i="83" s="1"/>
  <c r="J39" i="83" s="1"/>
  <c r="H42" i="83"/>
  <c r="I42" i="83" s="1"/>
  <c r="J42" i="83" s="1"/>
  <c r="H45" i="83"/>
  <c r="I45" i="83" s="1"/>
  <c r="J45" i="83" s="1"/>
  <c r="H48" i="83"/>
  <c r="I48" i="83" s="1"/>
  <c r="J48" i="83" s="1"/>
  <c r="H51" i="83"/>
  <c r="I51" i="83" s="1"/>
  <c r="J51" i="83" s="1"/>
  <c r="H54" i="83"/>
  <c r="I54" i="83" s="1"/>
  <c r="J54" i="83" s="1"/>
  <c r="H76" i="85"/>
  <c r="I76" i="85" s="1"/>
  <c r="J76" i="85" s="1"/>
  <c r="M8" i="78"/>
  <c r="U8" i="78" s="1"/>
  <c r="M14" i="78"/>
  <c r="U14" i="78" s="1"/>
  <c r="M20" i="78"/>
  <c r="U20" i="78" s="1"/>
  <c r="M26" i="78"/>
  <c r="U26" i="78" s="1"/>
  <c r="M32" i="78"/>
  <c r="U32" i="78" s="1"/>
  <c r="M38" i="78"/>
  <c r="U38" i="78" s="1"/>
  <c r="M44" i="78"/>
  <c r="U44" i="78" s="1"/>
  <c r="M50" i="78"/>
  <c r="U50" i="78" s="1"/>
  <c r="M56" i="78"/>
  <c r="U56" i="78" s="1"/>
  <c r="M62" i="78"/>
  <c r="U62" i="78" s="1"/>
  <c r="M68" i="78"/>
  <c r="U68" i="78" s="1"/>
  <c r="M74" i="78"/>
  <c r="U74" i="78" s="1"/>
  <c r="M80" i="78"/>
  <c r="U80" i="78" s="1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45" i="78"/>
  <c r="R42" i="78"/>
  <c r="R39" i="78"/>
  <c r="R36" i="78"/>
  <c r="R33" i="78"/>
  <c r="R7" i="78"/>
  <c r="R8" i="78"/>
  <c r="R13" i="78"/>
  <c r="R16" i="78"/>
  <c r="R19" i="78"/>
  <c r="R22" i="78"/>
  <c r="R25" i="78"/>
  <c r="R28" i="78"/>
  <c r="R31" i="78"/>
  <c r="H34" i="78"/>
  <c r="I34" i="78" s="1"/>
  <c r="J34" i="78" s="1"/>
  <c r="R38" i="78"/>
  <c r="R40" i="78"/>
  <c r="H43" i="78"/>
  <c r="I43" i="78" s="1"/>
  <c r="J43" i="78" s="1"/>
  <c r="R47" i="78"/>
  <c r="R49" i="78"/>
  <c r="H52" i="78"/>
  <c r="I52" i="78" s="1"/>
  <c r="J52" i="78" s="1"/>
  <c r="R56" i="78"/>
  <c r="R58" i="78"/>
  <c r="H61" i="78"/>
  <c r="I61" i="78" s="1"/>
  <c r="J61" i="78" s="1"/>
  <c r="R65" i="78"/>
  <c r="R67" i="78"/>
  <c r="H70" i="78"/>
  <c r="I70" i="78" s="1"/>
  <c r="J70" i="78" s="1"/>
  <c r="R74" i="78"/>
  <c r="R76" i="78"/>
  <c r="H79" i="78"/>
  <c r="I79" i="78" s="1"/>
  <c r="J79" i="78" s="1"/>
  <c r="R83" i="78"/>
  <c r="R85" i="78"/>
  <c r="H88" i="78"/>
  <c r="I88" i="78" s="1"/>
  <c r="J88" i="78" s="1"/>
  <c r="M10" i="79"/>
  <c r="U10" i="79" s="1"/>
  <c r="M20" i="79"/>
  <c r="U20" i="79" s="1"/>
  <c r="M28" i="79"/>
  <c r="U28" i="79" s="1"/>
  <c r="M38" i="79"/>
  <c r="U38" i="79" s="1"/>
  <c r="M46" i="79"/>
  <c r="U46" i="79" s="1"/>
  <c r="M56" i="79"/>
  <c r="U56" i="79" s="1"/>
  <c r="M64" i="79"/>
  <c r="U64" i="79" s="1"/>
  <c r="M74" i="79"/>
  <c r="U74" i="79" s="1"/>
  <c r="H61" i="79"/>
  <c r="I61" i="79" s="1"/>
  <c r="J61" i="79" s="1"/>
  <c r="H79" i="79"/>
  <c r="I79" i="79" s="1"/>
  <c r="J79" i="79" s="1"/>
  <c r="H45" i="80"/>
  <c r="I45" i="80" s="1"/>
  <c r="J45" i="80" s="1"/>
  <c r="H57" i="80"/>
  <c r="I57" i="80" s="1"/>
  <c r="J57" i="80" s="1"/>
  <c r="H5" i="81"/>
  <c r="I5" i="81" s="1"/>
  <c r="J5" i="81" s="1"/>
  <c r="H9" i="81"/>
  <c r="I9" i="81" s="1"/>
  <c r="J9" i="81" s="1"/>
  <c r="H11" i="81"/>
  <c r="I11" i="81" s="1"/>
  <c r="J11" i="81" s="1"/>
  <c r="H21" i="81"/>
  <c r="I21" i="81" s="1"/>
  <c r="J21" i="81" s="1"/>
  <c r="H22" i="81"/>
  <c r="I22" i="81" s="1"/>
  <c r="J22" i="81" s="1"/>
  <c r="H30" i="81"/>
  <c r="I30" i="81" s="1"/>
  <c r="J30" i="81" s="1"/>
  <c r="H31" i="81"/>
  <c r="I31" i="81" s="1"/>
  <c r="J31" i="81" s="1"/>
  <c r="H39" i="81"/>
  <c r="I39" i="81" s="1"/>
  <c r="J39" i="81" s="1"/>
  <c r="H40" i="81"/>
  <c r="I40" i="81" s="1"/>
  <c r="J40" i="81" s="1"/>
  <c r="H87" i="81"/>
  <c r="I87" i="81" s="1"/>
  <c r="J87" i="81" s="1"/>
  <c r="P3" i="82"/>
  <c r="AF3" i="82" s="1"/>
  <c r="AO3" i="82" s="1"/>
  <c r="AE3" i="82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6" i="82"/>
  <c r="U86" i="82" s="1"/>
  <c r="M80" i="82"/>
  <c r="U80" i="82" s="1"/>
  <c r="M74" i="82"/>
  <c r="U74" i="82" s="1"/>
  <c r="M68" i="82"/>
  <c r="U68" i="82" s="1"/>
  <c r="M62" i="82"/>
  <c r="U62" i="82" s="1"/>
  <c r="M56" i="82"/>
  <c r="U56" i="82" s="1"/>
  <c r="M50" i="82"/>
  <c r="U50" i="82" s="1"/>
  <c r="M44" i="82"/>
  <c r="U44" i="82" s="1"/>
  <c r="M38" i="82"/>
  <c r="U38" i="82" s="1"/>
  <c r="M32" i="82"/>
  <c r="U32" i="82" s="1"/>
  <c r="M26" i="82"/>
  <c r="U26" i="82" s="1"/>
  <c r="M20" i="82"/>
  <c r="U20" i="82" s="1"/>
  <c r="M14" i="82"/>
  <c r="U14" i="82" s="1"/>
  <c r="M8" i="82"/>
  <c r="U8" i="82" s="1"/>
  <c r="M87" i="82"/>
  <c r="U87" i="82" s="1"/>
  <c r="M69" i="82"/>
  <c r="U69" i="82" s="1"/>
  <c r="M51" i="82"/>
  <c r="U51" i="82" s="1"/>
  <c r="M33" i="82"/>
  <c r="U33" i="82" s="1"/>
  <c r="M15" i="82"/>
  <c r="U15" i="82" s="1"/>
  <c r="M82" i="82"/>
  <c r="U82" i="82" s="1"/>
  <c r="M64" i="82"/>
  <c r="U64" i="82" s="1"/>
  <c r="M46" i="82"/>
  <c r="U46" i="82" s="1"/>
  <c r="M28" i="82"/>
  <c r="U28" i="82" s="1"/>
  <c r="M10" i="82"/>
  <c r="U10" i="82" s="1"/>
  <c r="M81" i="82"/>
  <c r="U81" i="82" s="1"/>
  <c r="M63" i="82"/>
  <c r="U63" i="82" s="1"/>
  <c r="M45" i="82"/>
  <c r="U45" i="82" s="1"/>
  <c r="M27" i="82"/>
  <c r="U27" i="82" s="1"/>
  <c r="M9" i="82"/>
  <c r="U9" i="82" s="1"/>
  <c r="M76" i="82"/>
  <c r="U76" i="82" s="1"/>
  <c r="M58" i="82"/>
  <c r="U58" i="82" s="1"/>
  <c r="M40" i="82"/>
  <c r="U40" i="82" s="1"/>
  <c r="M22" i="82"/>
  <c r="U22" i="82" s="1"/>
  <c r="M4" i="82"/>
  <c r="U4" i="82" s="1"/>
  <c r="X4" i="82" s="1"/>
  <c r="Z4" i="82" s="1"/>
  <c r="M88" i="82"/>
  <c r="U88" i="82" s="1"/>
  <c r="M70" i="82"/>
  <c r="U70" i="82" s="1"/>
  <c r="M52" i="82"/>
  <c r="U52" i="82" s="1"/>
  <c r="M34" i="82"/>
  <c r="U34" i="82" s="1"/>
  <c r="M16" i="82"/>
  <c r="U16" i="82" s="1"/>
  <c r="H16" i="84"/>
  <c r="I16" i="84" s="1"/>
  <c r="J16" i="84" s="1"/>
  <c r="H10" i="85"/>
  <c r="I10" i="85" s="1"/>
  <c r="J10" i="85" s="1"/>
  <c r="R7" i="80"/>
  <c r="R8" i="80"/>
  <c r="R13" i="80"/>
  <c r="R16" i="80"/>
  <c r="R19" i="80"/>
  <c r="R22" i="80"/>
  <c r="R25" i="80"/>
  <c r="R28" i="80"/>
  <c r="R31" i="80"/>
  <c r="R34" i="80"/>
  <c r="R37" i="80"/>
  <c r="R40" i="80"/>
  <c r="R43" i="80"/>
  <c r="R46" i="80"/>
  <c r="R49" i="80"/>
  <c r="R52" i="80"/>
  <c r="R55" i="80"/>
  <c r="R58" i="80"/>
  <c r="R61" i="80"/>
  <c r="R64" i="80"/>
  <c r="R67" i="80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98" i="81"/>
  <c r="V95" i="81"/>
  <c r="V92" i="81"/>
  <c r="V89" i="81"/>
  <c r="V86" i="81"/>
  <c r="V83" i="81"/>
  <c r="V80" i="81"/>
  <c r="H14" i="81"/>
  <c r="I14" i="81" s="1"/>
  <c r="J14" i="81" s="1"/>
  <c r="H23" i="81"/>
  <c r="I23" i="81" s="1"/>
  <c r="J23" i="81" s="1"/>
  <c r="H32" i="81"/>
  <c r="I32" i="81" s="1"/>
  <c r="J32" i="81" s="1"/>
  <c r="H41" i="81"/>
  <c r="I41" i="81" s="1"/>
  <c r="J41" i="81" s="1"/>
  <c r="H50" i="81"/>
  <c r="I50" i="81" s="1"/>
  <c r="J50" i="81" s="1"/>
  <c r="H59" i="81"/>
  <c r="I59" i="81" s="1"/>
  <c r="J59" i="81" s="1"/>
  <c r="H65" i="81"/>
  <c r="I65" i="81" s="1"/>
  <c r="J65" i="81" s="1"/>
  <c r="V67" i="81"/>
  <c r="V68" i="81"/>
  <c r="H77" i="81"/>
  <c r="I77" i="81" s="1"/>
  <c r="J77" i="81" s="1"/>
  <c r="H86" i="81"/>
  <c r="I86" i="81" s="1"/>
  <c r="J86" i="81" s="1"/>
  <c r="H95" i="81"/>
  <c r="I95" i="81" s="1"/>
  <c r="J95" i="81" s="1"/>
  <c r="H4" i="82"/>
  <c r="I4" i="82" s="1"/>
  <c r="J4" i="82" s="1"/>
  <c r="K4" i="82" s="1"/>
  <c r="H6" i="82"/>
  <c r="I6" i="82" s="1"/>
  <c r="J6" i="82" s="1"/>
  <c r="H18" i="82"/>
  <c r="I18" i="82" s="1"/>
  <c r="J18" i="82" s="1"/>
  <c r="H27" i="82"/>
  <c r="I27" i="82" s="1"/>
  <c r="J27" i="82" s="1"/>
  <c r="H36" i="82"/>
  <c r="I36" i="82" s="1"/>
  <c r="J36" i="82" s="1"/>
  <c r="H45" i="82"/>
  <c r="I45" i="82" s="1"/>
  <c r="J45" i="82" s="1"/>
  <c r="H54" i="82"/>
  <c r="I54" i="82" s="1"/>
  <c r="J54" i="82" s="1"/>
  <c r="H60" i="82"/>
  <c r="I60" i="82" s="1"/>
  <c r="J60" i="82" s="1"/>
  <c r="H78" i="82"/>
  <c r="I78" i="82" s="1"/>
  <c r="J78" i="82" s="1"/>
  <c r="H73" i="83"/>
  <c r="I73" i="83" s="1"/>
  <c r="J73" i="83" s="1"/>
  <c r="H19" i="84"/>
  <c r="I19" i="84" s="1"/>
  <c r="J19" i="84" s="1"/>
  <c r="H25" i="84"/>
  <c r="I25" i="84" s="1"/>
  <c r="J25" i="84" s="1"/>
  <c r="H28" i="84"/>
  <c r="I28" i="84" s="1"/>
  <c r="J28" i="84" s="1"/>
  <c r="H34" i="84"/>
  <c r="I34" i="84" s="1"/>
  <c r="J34" i="84" s="1"/>
  <c r="AH4" i="85"/>
  <c r="Z4" i="85"/>
  <c r="H60" i="88"/>
  <c r="I60" i="88" s="1"/>
  <c r="J60" i="88" s="1"/>
  <c r="R6" i="80"/>
  <c r="R12" i="80"/>
  <c r="R15" i="80"/>
  <c r="R18" i="80"/>
  <c r="R21" i="80"/>
  <c r="R24" i="80"/>
  <c r="R27" i="80"/>
  <c r="R30" i="80"/>
  <c r="R33" i="80"/>
  <c r="R36" i="80"/>
  <c r="R39" i="80"/>
  <c r="R42" i="80"/>
  <c r="R45" i="80"/>
  <c r="R48" i="80"/>
  <c r="R51" i="80"/>
  <c r="R54" i="80"/>
  <c r="R57" i="80"/>
  <c r="R60" i="80"/>
  <c r="R63" i="80"/>
  <c r="R66" i="80"/>
  <c r="R69" i="80"/>
  <c r="H17" i="81"/>
  <c r="I17" i="81" s="1"/>
  <c r="J17" i="81" s="1"/>
  <c r="H26" i="81"/>
  <c r="I26" i="81" s="1"/>
  <c r="J26" i="81" s="1"/>
  <c r="H35" i="81"/>
  <c r="I35" i="81" s="1"/>
  <c r="J35" i="81" s="1"/>
  <c r="H44" i="81"/>
  <c r="I44" i="81" s="1"/>
  <c r="J44" i="81" s="1"/>
  <c r="H53" i="81"/>
  <c r="I53" i="81" s="1"/>
  <c r="J53" i="81" s="1"/>
  <c r="V61" i="81"/>
  <c r="V62" i="81"/>
  <c r="H83" i="81"/>
  <c r="I83" i="81" s="1"/>
  <c r="J83" i="81" s="1"/>
  <c r="H92" i="81"/>
  <c r="I92" i="81" s="1"/>
  <c r="J92" i="81" s="1"/>
  <c r="H12" i="82"/>
  <c r="I12" i="82" s="1"/>
  <c r="J12" i="82" s="1"/>
  <c r="H21" i="82"/>
  <c r="I21" i="82" s="1"/>
  <c r="J21" i="82" s="1"/>
  <c r="H30" i="82"/>
  <c r="I30" i="82" s="1"/>
  <c r="J30" i="82" s="1"/>
  <c r="H39" i="82"/>
  <c r="I39" i="82" s="1"/>
  <c r="J39" i="82" s="1"/>
  <c r="H48" i="82"/>
  <c r="I48" i="82" s="1"/>
  <c r="J48" i="82" s="1"/>
  <c r="H72" i="82"/>
  <c r="I72" i="82" s="1"/>
  <c r="J72" i="82" s="1"/>
  <c r="V74" i="82"/>
  <c r="H87" i="82"/>
  <c r="I87" i="82" s="1"/>
  <c r="J87" i="82" s="1"/>
  <c r="H43" i="84"/>
  <c r="I43" i="84" s="1"/>
  <c r="J43" i="84" s="1"/>
  <c r="V10" i="79"/>
  <c r="V14" i="79"/>
  <c r="V17" i="79"/>
  <c r="V20" i="79"/>
  <c r="V23" i="79"/>
  <c r="V26" i="79"/>
  <c r="V29" i="79"/>
  <c r="V32" i="79"/>
  <c r="V35" i="79"/>
  <c r="V38" i="79"/>
  <c r="V41" i="79"/>
  <c r="V44" i="79"/>
  <c r="V47" i="79"/>
  <c r="V50" i="79"/>
  <c r="V53" i="79"/>
  <c r="V56" i="79"/>
  <c r="V59" i="79"/>
  <c r="V62" i="79"/>
  <c r="V65" i="79"/>
  <c r="V68" i="79"/>
  <c r="V71" i="79"/>
  <c r="V74" i="79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R5" i="80"/>
  <c r="V7" i="80"/>
  <c r="V8" i="80"/>
  <c r="R11" i="80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V67" i="80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V6" i="81"/>
  <c r="V12" i="81"/>
  <c r="V17" i="81"/>
  <c r="V22" i="81"/>
  <c r="V26" i="81"/>
  <c r="V31" i="81"/>
  <c r="V35" i="81"/>
  <c r="V40" i="81"/>
  <c r="V44" i="81"/>
  <c r="V49" i="81"/>
  <c r="V53" i="81"/>
  <c r="V58" i="81"/>
  <c r="H74" i="81"/>
  <c r="I74" i="81" s="1"/>
  <c r="J74" i="81" s="1"/>
  <c r="V85" i="81"/>
  <c r="V94" i="81"/>
  <c r="V10" i="82"/>
  <c r="V17" i="82"/>
  <c r="V26" i="82"/>
  <c r="V35" i="82"/>
  <c r="V44" i="82"/>
  <c r="V53" i="82"/>
  <c r="H69" i="82"/>
  <c r="I69" i="82" s="1"/>
  <c r="J69" i="82" s="1"/>
  <c r="V71" i="82"/>
  <c r="X5" i="83"/>
  <c r="AH5" i="83" s="1"/>
  <c r="H38" i="84"/>
  <c r="I38" i="84" s="1"/>
  <c r="J38" i="84" s="1"/>
  <c r="H61" i="84"/>
  <c r="I61" i="84" s="1"/>
  <c r="J61" i="84" s="1"/>
  <c r="H5" i="85"/>
  <c r="I5" i="85" s="1"/>
  <c r="J5" i="85" s="1"/>
  <c r="H10" i="88"/>
  <c r="I10" i="88" s="1"/>
  <c r="J10" i="88" s="1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R4" i="80"/>
  <c r="R10" i="80"/>
  <c r="R14" i="80"/>
  <c r="R17" i="80"/>
  <c r="R20" i="80"/>
  <c r="R23" i="80"/>
  <c r="R26" i="80"/>
  <c r="R29" i="80"/>
  <c r="R32" i="80"/>
  <c r="R35" i="80"/>
  <c r="R38" i="80"/>
  <c r="R41" i="80"/>
  <c r="R44" i="80"/>
  <c r="R47" i="80"/>
  <c r="R50" i="80"/>
  <c r="R53" i="80"/>
  <c r="R56" i="80"/>
  <c r="R59" i="80"/>
  <c r="R62" i="80"/>
  <c r="R65" i="80"/>
  <c r="R68" i="80"/>
  <c r="M4" i="81"/>
  <c r="U4" i="81" s="1"/>
  <c r="X4" i="81" s="1"/>
  <c r="Z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V11" i="81"/>
  <c r="H16" i="81"/>
  <c r="I16" i="81" s="1"/>
  <c r="J16" i="81" s="1"/>
  <c r="H20" i="81"/>
  <c r="I20" i="81" s="1"/>
  <c r="J20" i="81" s="1"/>
  <c r="H25" i="81"/>
  <c r="I25" i="81" s="1"/>
  <c r="J25" i="81" s="1"/>
  <c r="H29" i="81"/>
  <c r="I29" i="81" s="1"/>
  <c r="J29" i="81" s="1"/>
  <c r="H34" i="81"/>
  <c r="I34" i="81" s="1"/>
  <c r="J34" i="81" s="1"/>
  <c r="H38" i="81"/>
  <c r="I38" i="81" s="1"/>
  <c r="J38" i="81" s="1"/>
  <c r="H43" i="81"/>
  <c r="I43" i="81" s="1"/>
  <c r="J43" i="81" s="1"/>
  <c r="H47" i="81"/>
  <c r="I47" i="81" s="1"/>
  <c r="J47" i="81" s="1"/>
  <c r="H52" i="81"/>
  <c r="I52" i="81" s="1"/>
  <c r="J52" i="81" s="1"/>
  <c r="H56" i="81"/>
  <c r="I56" i="81" s="1"/>
  <c r="J56" i="81" s="1"/>
  <c r="H71" i="81"/>
  <c r="I71" i="81" s="1"/>
  <c r="J71" i="81" s="1"/>
  <c r="H73" i="81"/>
  <c r="I73" i="81" s="1"/>
  <c r="J73" i="81" s="1"/>
  <c r="V73" i="81"/>
  <c r="V74" i="81"/>
  <c r="H75" i="81"/>
  <c r="I75" i="81" s="1"/>
  <c r="J75" i="81" s="1"/>
  <c r="H80" i="81"/>
  <c r="I80" i="81" s="1"/>
  <c r="J80" i="81" s="1"/>
  <c r="H84" i="81"/>
  <c r="I84" i="81" s="1"/>
  <c r="J84" i="81" s="1"/>
  <c r="H89" i="81"/>
  <c r="I89" i="81" s="1"/>
  <c r="J89" i="81" s="1"/>
  <c r="H93" i="81"/>
  <c r="I93" i="81" s="1"/>
  <c r="J93" i="81" s="1"/>
  <c r="H98" i="81"/>
  <c r="I98" i="81" s="1"/>
  <c r="J98" i="81" s="1"/>
  <c r="V87" i="82"/>
  <c r="V84" i="82"/>
  <c r="V81" i="82"/>
  <c r="V78" i="82"/>
  <c r="V75" i="82"/>
  <c r="V72" i="82"/>
  <c r="V69" i="82"/>
  <c r="V66" i="82"/>
  <c r="V63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2" i="82"/>
  <c r="V6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" i="82"/>
  <c r="V7" i="82"/>
  <c r="V11" i="82"/>
  <c r="V5" i="82"/>
  <c r="H15" i="82"/>
  <c r="I15" i="82" s="1"/>
  <c r="J15" i="82" s="1"/>
  <c r="H24" i="82"/>
  <c r="I24" i="82" s="1"/>
  <c r="J24" i="82" s="1"/>
  <c r="H33" i="82"/>
  <c r="I33" i="82" s="1"/>
  <c r="J33" i="82" s="1"/>
  <c r="H42" i="82"/>
  <c r="I42" i="82" s="1"/>
  <c r="J42" i="82" s="1"/>
  <c r="H51" i="82"/>
  <c r="I51" i="82" s="1"/>
  <c r="J51" i="82" s="1"/>
  <c r="H66" i="82"/>
  <c r="I66" i="82" s="1"/>
  <c r="J66" i="82" s="1"/>
  <c r="V68" i="82"/>
  <c r="H84" i="82"/>
  <c r="I84" i="82" s="1"/>
  <c r="J84" i="82" s="1"/>
  <c r="AI3" i="83"/>
  <c r="H6" i="83"/>
  <c r="I6" i="83" s="1"/>
  <c r="J6" i="83" s="1"/>
  <c r="AH4" i="84"/>
  <c r="AQ4" i="84" s="1"/>
  <c r="H37" i="84"/>
  <c r="I37" i="84" s="1"/>
  <c r="J37" i="84" s="1"/>
  <c r="V36" i="80"/>
  <c r="V39" i="80"/>
  <c r="V42" i="80"/>
  <c r="V45" i="80"/>
  <c r="V48" i="80"/>
  <c r="V51" i="80"/>
  <c r="V54" i="80"/>
  <c r="V57" i="80"/>
  <c r="V60" i="80"/>
  <c r="V63" i="80"/>
  <c r="V66" i="80"/>
  <c r="V5" i="81"/>
  <c r="V10" i="81"/>
  <c r="V16" i="81"/>
  <c r="V20" i="81"/>
  <c r="V25" i="81"/>
  <c r="V29" i="81"/>
  <c r="V34" i="81"/>
  <c r="V38" i="81"/>
  <c r="V43" i="81"/>
  <c r="V47" i="81"/>
  <c r="V52" i="81"/>
  <c r="V56" i="81"/>
  <c r="H68" i="81"/>
  <c r="I68" i="81" s="1"/>
  <c r="J68" i="81" s="1"/>
  <c r="V70" i="81"/>
  <c r="V71" i="81"/>
  <c r="V76" i="81"/>
  <c r="V77" i="81"/>
  <c r="V82" i="81"/>
  <c r="V91" i="81"/>
  <c r="H5" i="82"/>
  <c r="I5" i="82" s="1"/>
  <c r="J5" i="82" s="1"/>
  <c r="H63" i="82"/>
  <c r="I63" i="82" s="1"/>
  <c r="J63" i="82" s="1"/>
  <c r="H81" i="82"/>
  <c r="I81" i="82" s="1"/>
  <c r="J81" i="82" s="1"/>
  <c r="H11" i="83"/>
  <c r="I11" i="83" s="1"/>
  <c r="J11" i="83" s="1"/>
  <c r="H20" i="84"/>
  <c r="I20" i="84" s="1"/>
  <c r="J20" i="84" s="1"/>
  <c r="H29" i="84"/>
  <c r="I29" i="84" s="1"/>
  <c r="J29" i="84" s="1"/>
  <c r="H52" i="84"/>
  <c r="I52" i="84" s="1"/>
  <c r="J52" i="84" s="1"/>
  <c r="H10" i="86"/>
  <c r="I10" i="86" s="1"/>
  <c r="J10" i="86" s="1"/>
  <c r="R7" i="82"/>
  <c r="R8" i="82"/>
  <c r="R13" i="82"/>
  <c r="R16" i="82"/>
  <c r="R19" i="82"/>
  <c r="R22" i="82"/>
  <c r="R25" i="82"/>
  <c r="R28" i="82"/>
  <c r="R31" i="82"/>
  <c r="R34" i="82"/>
  <c r="R37" i="82"/>
  <c r="R40" i="82"/>
  <c r="R43" i="82"/>
  <c r="R46" i="82"/>
  <c r="R49" i="82"/>
  <c r="R52" i="82"/>
  <c r="R55" i="82"/>
  <c r="R58" i="82"/>
  <c r="R61" i="82"/>
  <c r="R64" i="82"/>
  <c r="R67" i="82"/>
  <c r="R70" i="82"/>
  <c r="R73" i="82"/>
  <c r="R76" i="82"/>
  <c r="R79" i="82"/>
  <c r="R82" i="82"/>
  <c r="R85" i="82"/>
  <c r="R88" i="82"/>
  <c r="V5" i="83"/>
  <c r="Y5" i="83" s="1"/>
  <c r="R7" i="83"/>
  <c r="R8" i="83"/>
  <c r="V11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62" i="83"/>
  <c r="R63" i="83"/>
  <c r="H66" i="83"/>
  <c r="I66" i="83" s="1"/>
  <c r="J66" i="83" s="1"/>
  <c r="V66" i="83"/>
  <c r="R71" i="83"/>
  <c r="R72" i="83"/>
  <c r="H75" i="83"/>
  <c r="I75" i="83" s="1"/>
  <c r="J75" i="83" s="1"/>
  <c r="AE3" i="84"/>
  <c r="Z4" i="84"/>
  <c r="H10" i="84"/>
  <c r="I10" i="84" s="1"/>
  <c r="J10" i="84" s="1"/>
  <c r="H12" i="84"/>
  <c r="I12" i="84" s="1"/>
  <c r="J12" i="84" s="1"/>
  <c r="R18" i="84"/>
  <c r="H21" i="84"/>
  <c r="I21" i="84" s="1"/>
  <c r="J21" i="84" s="1"/>
  <c r="R27" i="84"/>
  <c r="H30" i="84"/>
  <c r="I30" i="84" s="1"/>
  <c r="J30" i="84" s="1"/>
  <c r="R36" i="84"/>
  <c r="H39" i="84"/>
  <c r="I39" i="84" s="1"/>
  <c r="J39" i="84" s="1"/>
  <c r="R46" i="84"/>
  <c r="H51" i="84"/>
  <c r="I51" i="84" s="1"/>
  <c r="J51" i="84" s="1"/>
  <c r="R55" i="84"/>
  <c r="H60" i="84"/>
  <c r="I60" i="84" s="1"/>
  <c r="J60" i="84" s="1"/>
  <c r="H69" i="84"/>
  <c r="I69" i="84" s="1"/>
  <c r="J69" i="84" s="1"/>
  <c r="H12" i="85"/>
  <c r="I12" i="85" s="1"/>
  <c r="J12" i="85" s="1"/>
  <c r="H15" i="85"/>
  <c r="I15" i="85" s="1"/>
  <c r="J15" i="85" s="1"/>
  <c r="H18" i="85"/>
  <c r="I18" i="85" s="1"/>
  <c r="J18" i="85" s="1"/>
  <c r="H21" i="85"/>
  <c r="I21" i="85" s="1"/>
  <c r="J21" i="85" s="1"/>
  <c r="H24" i="85"/>
  <c r="I24" i="85" s="1"/>
  <c r="J24" i="85" s="1"/>
  <c r="H27" i="85"/>
  <c r="I27" i="85" s="1"/>
  <c r="J27" i="85" s="1"/>
  <c r="H30" i="85"/>
  <c r="I30" i="85" s="1"/>
  <c r="J30" i="85" s="1"/>
  <c r="H33" i="85"/>
  <c r="I33" i="85" s="1"/>
  <c r="J33" i="85" s="1"/>
  <c r="H36" i="85"/>
  <c r="I36" i="85" s="1"/>
  <c r="J36" i="85" s="1"/>
  <c r="H39" i="85"/>
  <c r="I39" i="85" s="1"/>
  <c r="J39" i="85" s="1"/>
  <c r="H42" i="85"/>
  <c r="I42" i="85" s="1"/>
  <c r="J42" i="85" s="1"/>
  <c r="H45" i="85"/>
  <c r="I45" i="85" s="1"/>
  <c r="J45" i="85" s="1"/>
  <c r="H48" i="85"/>
  <c r="I48" i="85" s="1"/>
  <c r="J48" i="85" s="1"/>
  <c r="H51" i="85"/>
  <c r="I51" i="85" s="1"/>
  <c r="J51" i="85" s="1"/>
  <c r="H54" i="85"/>
  <c r="I54" i="85" s="1"/>
  <c r="J54" i="85" s="1"/>
  <c r="H57" i="85"/>
  <c r="I57" i="85" s="1"/>
  <c r="J57" i="85" s="1"/>
  <c r="H60" i="85"/>
  <c r="I60" i="85" s="1"/>
  <c r="J60" i="85" s="1"/>
  <c r="H63" i="85"/>
  <c r="I63" i="85" s="1"/>
  <c r="J63" i="85" s="1"/>
  <c r="H66" i="85"/>
  <c r="I66" i="85" s="1"/>
  <c r="J66" i="85" s="1"/>
  <c r="H69" i="85"/>
  <c r="I69" i="85" s="1"/>
  <c r="J69" i="85" s="1"/>
  <c r="H72" i="85"/>
  <c r="I72" i="85" s="1"/>
  <c r="J72" i="85" s="1"/>
  <c r="H75" i="85"/>
  <c r="I75" i="85" s="1"/>
  <c r="J75" i="85" s="1"/>
  <c r="H78" i="85"/>
  <c r="I78" i="85" s="1"/>
  <c r="J78" i="85" s="1"/>
  <c r="H98" i="85"/>
  <c r="I98" i="85" s="1"/>
  <c r="J98" i="85" s="1"/>
  <c r="H11" i="86"/>
  <c r="I11" i="86" s="1"/>
  <c r="J11" i="86" s="1"/>
  <c r="H16" i="89"/>
  <c r="I16" i="89" s="1"/>
  <c r="J16" i="89" s="1"/>
  <c r="H25" i="89"/>
  <c r="I25" i="89" s="1"/>
  <c r="J25" i="89" s="1"/>
  <c r="H34" i="89"/>
  <c r="I34" i="89" s="1"/>
  <c r="J34" i="89" s="1"/>
  <c r="H43" i="89"/>
  <c r="I43" i="89" s="1"/>
  <c r="J43" i="89" s="1"/>
  <c r="R84" i="82"/>
  <c r="R87" i="82"/>
  <c r="V77" i="83"/>
  <c r="V74" i="83"/>
  <c r="V71" i="83"/>
  <c r="V68" i="83"/>
  <c r="V65" i="83"/>
  <c r="V62" i="83"/>
  <c r="V59" i="83"/>
  <c r="V79" i="83"/>
  <c r="V76" i="83"/>
  <c r="V73" i="83"/>
  <c r="V70" i="83"/>
  <c r="V67" i="83"/>
  <c r="V64" i="83"/>
  <c r="V61" i="83"/>
  <c r="V58" i="83"/>
  <c r="H57" i="83"/>
  <c r="I57" i="83" s="1"/>
  <c r="J57" i="83" s="1"/>
  <c r="H63" i="83"/>
  <c r="I63" i="83" s="1"/>
  <c r="J63" i="83" s="1"/>
  <c r="V63" i="83"/>
  <c r="H72" i="83"/>
  <c r="I72" i="83" s="1"/>
  <c r="J72" i="83" s="1"/>
  <c r="V72" i="83"/>
  <c r="H4" i="84"/>
  <c r="I4" i="84" s="1"/>
  <c r="J4" i="84" s="1"/>
  <c r="K4" i="84" s="1"/>
  <c r="H18" i="84"/>
  <c r="I18" i="84" s="1"/>
  <c r="J18" i="84" s="1"/>
  <c r="H27" i="84"/>
  <c r="I27" i="84" s="1"/>
  <c r="J27" i="84" s="1"/>
  <c r="H36" i="84"/>
  <c r="I36" i="84" s="1"/>
  <c r="J36" i="84" s="1"/>
  <c r="H48" i="84"/>
  <c r="I48" i="84" s="1"/>
  <c r="J48" i="84" s="1"/>
  <c r="H57" i="84"/>
  <c r="I57" i="84" s="1"/>
  <c r="J57" i="84" s="1"/>
  <c r="H66" i="84"/>
  <c r="I66" i="84" s="1"/>
  <c r="J66" i="84" s="1"/>
  <c r="H80" i="85"/>
  <c r="I80" i="85" s="1"/>
  <c r="J80" i="85" s="1"/>
  <c r="H96" i="85"/>
  <c r="I96" i="85" s="1"/>
  <c r="J96" i="85" s="1"/>
  <c r="AH3" i="86"/>
  <c r="AQ3" i="86" s="1"/>
  <c r="P3" i="87"/>
  <c r="AF3" i="87" s="1"/>
  <c r="AO3" i="87" s="1"/>
  <c r="AE3" i="87"/>
  <c r="H7" i="87"/>
  <c r="I7" i="87" s="1"/>
  <c r="J7" i="87" s="1"/>
  <c r="H13" i="89"/>
  <c r="I13" i="89" s="1"/>
  <c r="J13" i="89" s="1"/>
  <c r="H22" i="89"/>
  <c r="I22" i="89" s="1"/>
  <c r="J22" i="89" s="1"/>
  <c r="H31" i="89"/>
  <c r="I31" i="89" s="1"/>
  <c r="J31" i="89" s="1"/>
  <c r="H40" i="89"/>
  <c r="I40" i="89" s="1"/>
  <c r="J40" i="89" s="1"/>
  <c r="R5" i="82"/>
  <c r="R11" i="82"/>
  <c r="AH3" i="83"/>
  <c r="AQ3" i="83" s="1"/>
  <c r="V7" i="83"/>
  <c r="V8" i="83"/>
  <c r="R11" i="83"/>
  <c r="V13" i="83"/>
  <c r="V16" i="83"/>
  <c r="V19" i="83"/>
  <c r="V22" i="83"/>
  <c r="V25" i="83"/>
  <c r="V28" i="83"/>
  <c r="V31" i="83"/>
  <c r="V34" i="83"/>
  <c r="V37" i="83"/>
  <c r="V40" i="83"/>
  <c r="V43" i="83"/>
  <c r="V46" i="83"/>
  <c r="V49" i="83"/>
  <c r="V52" i="83"/>
  <c r="V55" i="83"/>
  <c r="V57" i="83"/>
  <c r="R58" i="83"/>
  <c r="H61" i="83"/>
  <c r="I61" i="83" s="1"/>
  <c r="J61" i="83" s="1"/>
  <c r="H62" i="83"/>
  <c r="I62" i="83" s="1"/>
  <c r="J62" i="83" s="1"/>
  <c r="R67" i="83"/>
  <c r="H70" i="83"/>
  <c r="I70" i="83" s="1"/>
  <c r="J70" i="83" s="1"/>
  <c r="H71" i="83"/>
  <c r="I71" i="83" s="1"/>
  <c r="J71" i="83" s="1"/>
  <c r="R76" i="83"/>
  <c r="H79" i="83"/>
  <c r="I79" i="83" s="1"/>
  <c r="J79" i="83" s="1"/>
  <c r="R68" i="84"/>
  <c r="R65" i="84"/>
  <c r="R62" i="84"/>
  <c r="R59" i="84"/>
  <c r="R56" i="84"/>
  <c r="R53" i="84"/>
  <c r="R50" i="84"/>
  <c r="R47" i="84"/>
  <c r="R44" i="84"/>
  <c r="R11" i="84"/>
  <c r="R5" i="84"/>
  <c r="R69" i="84"/>
  <c r="R66" i="84"/>
  <c r="R63" i="84"/>
  <c r="R60" i="84"/>
  <c r="R57" i="84"/>
  <c r="R54" i="84"/>
  <c r="R51" i="84"/>
  <c r="R48" i="84"/>
  <c r="R45" i="84"/>
  <c r="R9" i="84"/>
  <c r="R6" i="84"/>
  <c r="R8" i="84"/>
  <c r="R13" i="84"/>
  <c r="R14" i="84"/>
  <c r="H17" i="84"/>
  <c r="I17" i="84" s="1"/>
  <c r="J17" i="84" s="1"/>
  <c r="R22" i="84"/>
  <c r="R23" i="84"/>
  <c r="H26" i="84"/>
  <c r="I26" i="84" s="1"/>
  <c r="J26" i="84" s="1"/>
  <c r="R31" i="84"/>
  <c r="R32" i="84"/>
  <c r="H35" i="84"/>
  <c r="I35" i="84" s="1"/>
  <c r="J35" i="84" s="1"/>
  <c r="R40" i="84"/>
  <c r="R41" i="84"/>
  <c r="H49" i="84"/>
  <c r="I49" i="84" s="1"/>
  <c r="J49" i="84" s="1"/>
  <c r="H58" i="84"/>
  <c r="I58" i="84" s="1"/>
  <c r="J58" i="84" s="1"/>
  <c r="H67" i="84"/>
  <c r="I67" i="84" s="1"/>
  <c r="J67" i="84" s="1"/>
  <c r="H6" i="85"/>
  <c r="I6" i="85" s="1"/>
  <c r="J6" i="85" s="1"/>
  <c r="H11" i="85"/>
  <c r="I11" i="85" s="1"/>
  <c r="J11" i="85" s="1"/>
  <c r="H92" i="85"/>
  <c r="I92" i="85" s="1"/>
  <c r="J92" i="85" s="1"/>
  <c r="H94" i="85"/>
  <c r="I94" i="85" s="1"/>
  <c r="J94" i="85" s="1"/>
  <c r="R4" i="82"/>
  <c r="R10" i="82"/>
  <c r="R14" i="82"/>
  <c r="R17" i="82"/>
  <c r="R20" i="82"/>
  <c r="R23" i="82"/>
  <c r="R26" i="82"/>
  <c r="R29" i="82"/>
  <c r="R32" i="82"/>
  <c r="R35" i="82"/>
  <c r="R38" i="82"/>
  <c r="R41" i="82"/>
  <c r="R44" i="82"/>
  <c r="R47" i="82"/>
  <c r="R50" i="82"/>
  <c r="R53" i="82"/>
  <c r="R56" i="82"/>
  <c r="R59" i="82"/>
  <c r="R62" i="82"/>
  <c r="R65" i="82"/>
  <c r="R68" i="82"/>
  <c r="R71" i="82"/>
  <c r="R74" i="82"/>
  <c r="R77" i="82"/>
  <c r="R80" i="82"/>
  <c r="R83" i="82"/>
  <c r="R86" i="82"/>
  <c r="R89" i="82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R4" i="83"/>
  <c r="R10" i="83"/>
  <c r="R14" i="83"/>
  <c r="R17" i="83"/>
  <c r="R20" i="83"/>
  <c r="R23" i="83"/>
  <c r="R26" i="83"/>
  <c r="R29" i="83"/>
  <c r="R32" i="83"/>
  <c r="R35" i="83"/>
  <c r="R38" i="83"/>
  <c r="R41" i="83"/>
  <c r="R44" i="83"/>
  <c r="R47" i="83"/>
  <c r="R50" i="83"/>
  <c r="R53" i="83"/>
  <c r="H56" i="83"/>
  <c r="I56" i="83" s="1"/>
  <c r="J56" i="83" s="1"/>
  <c r="H60" i="83"/>
  <c r="I60" i="83" s="1"/>
  <c r="J60" i="83" s="1"/>
  <c r="V60" i="83"/>
  <c r="R65" i="83"/>
  <c r="R66" i="83"/>
  <c r="H69" i="83"/>
  <c r="I69" i="83" s="1"/>
  <c r="J69" i="83" s="1"/>
  <c r="V69" i="83"/>
  <c r="R74" i="83"/>
  <c r="R75" i="83"/>
  <c r="H78" i="83"/>
  <c r="I78" i="83" s="1"/>
  <c r="J78" i="83" s="1"/>
  <c r="V78" i="83"/>
  <c r="R3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13" i="84"/>
  <c r="V8" i="84"/>
  <c r="V7" i="84"/>
  <c r="V68" i="84"/>
  <c r="V65" i="84"/>
  <c r="V62" i="84"/>
  <c r="V59" i="84"/>
  <c r="V56" i="84"/>
  <c r="V53" i="84"/>
  <c r="V50" i="84"/>
  <c r="V47" i="84"/>
  <c r="V44" i="84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V21" i="84"/>
  <c r="V18" i="84"/>
  <c r="V15" i="84"/>
  <c r="V12" i="84"/>
  <c r="V6" i="84"/>
  <c r="R10" i="84"/>
  <c r="R12" i="84"/>
  <c r="H15" i="84"/>
  <c r="I15" i="84" s="1"/>
  <c r="J15" i="84" s="1"/>
  <c r="R21" i="84"/>
  <c r="H24" i="84"/>
  <c r="I24" i="84" s="1"/>
  <c r="J24" i="84" s="1"/>
  <c r="R30" i="84"/>
  <c r="H33" i="84"/>
  <c r="I33" i="84" s="1"/>
  <c r="J33" i="84" s="1"/>
  <c r="R39" i="84"/>
  <c r="H42" i="84"/>
  <c r="I42" i="84" s="1"/>
  <c r="J42" i="84" s="1"/>
  <c r="H45" i="84"/>
  <c r="I45" i="84" s="1"/>
  <c r="J45" i="84" s="1"/>
  <c r="R49" i="84"/>
  <c r="H54" i="84"/>
  <c r="I54" i="84" s="1"/>
  <c r="J54" i="84" s="1"/>
  <c r="R58" i="84"/>
  <c r="H63" i="84"/>
  <c r="I63" i="84" s="1"/>
  <c r="J63" i="84" s="1"/>
  <c r="R67" i="84"/>
  <c r="AE3" i="85"/>
  <c r="P3" i="85"/>
  <c r="AF3" i="85" s="1"/>
  <c r="AO3" i="85" s="1"/>
  <c r="H14" i="85"/>
  <c r="I14" i="85" s="1"/>
  <c r="J14" i="85" s="1"/>
  <c r="H17" i="85"/>
  <c r="I17" i="85" s="1"/>
  <c r="J17" i="85" s="1"/>
  <c r="H20" i="85"/>
  <c r="I20" i="85" s="1"/>
  <c r="J20" i="85" s="1"/>
  <c r="H23" i="85"/>
  <c r="I23" i="85" s="1"/>
  <c r="J23" i="85" s="1"/>
  <c r="H26" i="85"/>
  <c r="I26" i="85" s="1"/>
  <c r="J26" i="85" s="1"/>
  <c r="H29" i="85"/>
  <c r="I29" i="85" s="1"/>
  <c r="J29" i="85" s="1"/>
  <c r="H32" i="85"/>
  <c r="I32" i="85" s="1"/>
  <c r="J32" i="85" s="1"/>
  <c r="H35" i="85"/>
  <c r="I35" i="85" s="1"/>
  <c r="J35" i="85" s="1"/>
  <c r="H38" i="85"/>
  <c r="I38" i="85" s="1"/>
  <c r="J38" i="85" s="1"/>
  <c r="H41" i="85"/>
  <c r="I41" i="85" s="1"/>
  <c r="J41" i="85" s="1"/>
  <c r="H44" i="85"/>
  <c r="I44" i="85" s="1"/>
  <c r="J44" i="85" s="1"/>
  <c r="H47" i="85"/>
  <c r="I47" i="85" s="1"/>
  <c r="J47" i="85" s="1"/>
  <c r="H50" i="85"/>
  <c r="I50" i="85" s="1"/>
  <c r="J50" i="85" s="1"/>
  <c r="H53" i="85"/>
  <c r="I53" i="85" s="1"/>
  <c r="J53" i="85" s="1"/>
  <c r="H56" i="85"/>
  <c r="I56" i="85" s="1"/>
  <c r="J56" i="85" s="1"/>
  <c r="H59" i="85"/>
  <c r="I59" i="85" s="1"/>
  <c r="J59" i="85" s="1"/>
  <c r="H62" i="85"/>
  <c r="I62" i="85" s="1"/>
  <c r="J62" i="85" s="1"/>
  <c r="H65" i="85"/>
  <c r="I65" i="85" s="1"/>
  <c r="J65" i="85" s="1"/>
  <c r="H68" i="85"/>
  <c r="I68" i="85" s="1"/>
  <c r="J68" i="85" s="1"/>
  <c r="H71" i="85"/>
  <c r="I71" i="85" s="1"/>
  <c r="J71" i="85" s="1"/>
  <c r="H74" i="85"/>
  <c r="I74" i="85" s="1"/>
  <c r="J74" i="85" s="1"/>
  <c r="H77" i="85"/>
  <c r="I77" i="85" s="1"/>
  <c r="J77" i="85" s="1"/>
  <c r="V79" i="85"/>
  <c r="H11" i="88"/>
  <c r="I11" i="88" s="1"/>
  <c r="J11" i="88" s="1"/>
  <c r="H19" i="89"/>
  <c r="I19" i="89" s="1"/>
  <c r="J19" i="89" s="1"/>
  <c r="H28" i="89"/>
  <c r="I28" i="89" s="1"/>
  <c r="J28" i="89" s="1"/>
  <c r="H37" i="89"/>
  <c r="I37" i="89" s="1"/>
  <c r="J37" i="89" s="1"/>
  <c r="H46" i="89"/>
  <c r="I46" i="89" s="1"/>
  <c r="J46" i="89" s="1"/>
  <c r="AH3" i="82"/>
  <c r="AQ3" i="82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V6" i="83"/>
  <c r="R9" i="83"/>
  <c r="V12" i="83"/>
  <c r="V15" i="83"/>
  <c r="V18" i="83"/>
  <c r="V21" i="83"/>
  <c r="V24" i="83"/>
  <c r="V27" i="83"/>
  <c r="V30" i="83"/>
  <c r="V33" i="83"/>
  <c r="V36" i="83"/>
  <c r="V39" i="83"/>
  <c r="V42" i="83"/>
  <c r="V45" i="83"/>
  <c r="V48" i="83"/>
  <c r="V51" i="83"/>
  <c r="V54" i="83"/>
  <c r="V56" i="83"/>
  <c r="H58" i="83"/>
  <c r="I58" i="83" s="1"/>
  <c r="J58" i="83" s="1"/>
  <c r="R64" i="83"/>
  <c r="H67" i="83"/>
  <c r="I67" i="83" s="1"/>
  <c r="J67" i="83" s="1"/>
  <c r="H76" i="83"/>
  <c r="I76" i="83" s="1"/>
  <c r="J76" i="83" s="1"/>
  <c r="H6" i="84"/>
  <c r="I6" i="84" s="1"/>
  <c r="J6" i="84" s="1"/>
  <c r="H14" i="84"/>
  <c r="I14" i="84" s="1"/>
  <c r="J14" i="84" s="1"/>
  <c r="R19" i="84"/>
  <c r="R20" i="84"/>
  <c r="H23" i="84"/>
  <c r="I23" i="84" s="1"/>
  <c r="J23" i="84" s="1"/>
  <c r="R28" i="84"/>
  <c r="R29" i="84"/>
  <c r="H32" i="84"/>
  <c r="I32" i="84" s="1"/>
  <c r="J32" i="84" s="1"/>
  <c r="R37" i="84"/>
  <c r="R38" i="84"/>
  <c r="H41" i="84"/>
  <c r="I41" i="84" s="1"/>
  <c r="J41" i="84" s="1"/>
  <c r="H46" i="84"/>
  <c r="I46" i="84" s="1"/>
  <c r="J46" i="84" s="1"/>
  <c r="H55" i="84"/>
  <c r="I55" i="84" s="1"/>
  <c r="J55" i="84" s="1"/>
  <c r="H64" i="84"/>
  <c r="I64" i="84" s="1"/>
  <c r="J64" i="84" s="1"/>
  <c r="V97" i="85"/>
  <c r="V94" i="85"/>
  <c r="V91" i="85"/>
  <c r="V88" i="85"/>
  <c r="V85" i="85"/>
  <c r="V82" i="85"/>
  <c r="V98" i="85"/>
  <c r="V95" i="85"/>
  <c r="V92" i="85"/>
  <c r="V89" i="85"/>
  <c r="V86" i="85"/>
  <c r="V83" i="85"/>
  <c r="V80" i="85"/>
  <c r="V90" i="85"/>
  <c r="V11" i="85"/>
  <c r="V87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6" i="85"/>
  <c r="V84" i="85"/>
  <c r="V81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8" i="85"/>
  <c r="V7" i="85"/>
  <c r="V93" i="85"/>
  <c r="V77" i="85"/>
  <c r="V74" i="85"/>
  <c r="V71" i="85"/>
  <c r="V68" i="85"/>
  <c r="V65" i="85"/>
  <c r="V62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14" i="85"/>
  <c r="V10" i="85"/>
  <c r="V5" i="85"/>
  <c r="H36" i="88"/>
  <c r="I36" i="88" s="1"/>
  <c r="J36" i="88" s="1"/>
  <c r="M5" i="84"/>
  <c r="U5" i="84" s="1"/>
  <c r="M11" i="84"/>
  <c r="U11" i="84" s="1"/>
  <c r="M17" i="84"/>
  <c r="U17" i="84" s="1"/>
  <c r="M23" i="84"/>
  <c r="U23" i="84" s="1"/>
  <c r="M29" i="84"/>
  <c r="U29" i="84" s="1"/>
  <c r="M35" i="84"/>
  <c r="U35" i="84" s="1"/>
  <c r="M41" i="84"/>
  <c r="U41" i="84" s="1"/>
  <c r="M47" i="84"/>
  <c r="U47" i="84" s="1"/>
  <c r="M53" i="84"/>
  <c r="U53" i="84" s="1"/>
  <c r="M59" i="84"/>
  <c r="U59" i="84" s="1"/>
  <c r="M65" i="84"/>
  <c r="U65" i="84" s="1"/>
  <c r="H44" i="84"/>
  <c r="I44" i="84" s="1"/>
  <c r="J44" i="84" s="1"/>
  <c r="H47" i="84"/>
  <c r="I47" i="84" s="1"/>
  <c r="J47" i="84" s="1"/>
  <c r="H50" i="84"/>
  <c r="I50" i="84" s="1"/>
  <c r="J50" i="84" s="1"/>
  <c r="H53" i="84"/>
  <c r="I53" i="84" s="1"/>
  <c r="J53" i="84" s="1"/>
  <c r="H56" i="84"/>
  <c r="I56" i="84" s="1"/>
  <c r="J56" i="84" s="1"/>
  <c r="H59" i="84"/>
  <c r="I59" i="84" s="1"/>
  <c r="J59" i="84" s="1"/>
  <c r="H62" i="84"/>
  <c r="I62" i="84" s="1"/>
  <c r="J62" i="84" s="1"/>
  <c r="H65" i="84"/>
  <c r="I65" i="84" s="1"/>
  <c r="J65" i="84" s="1"/>
  <c r="H68" i="84"/>
  <c r="I68" i="84" s="1"/>
  <c r="J68" i="84" s="1"/>
  <c r="H4" i="85"/>
  <c r="I4" i="85" s="1"/>
  <c r="J4" i="85" s="1"/>
  <c r="K4" i="85" s="1"/>
  <c r="K5" i="85" s="1"/>
  <c r="K6" i="85" s="1"/>
  <c r="K7" i="85" s="1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M95" i="85"/>
  <c r="U95" i="85" s="1"/>
  <c r="H7" i="85"/>
  <c r="I7" i="85" s="1"/>
  <c r="J7" i="85" s="1"/>
  <c r="H8" i="85"/>
  <c r="I8" i="85" s="1"/>
  <c r="J8" i="85" s="1"/>
  <c r="H13" i="85"/>
  <c r="I13" i="85" s="1"/>
  <c r="J13" i="85" s="1"/>
  <c r="H16" i="85"/>
  <c r="I16" i="85" s="1"/>
  <c r="J16" i="85" s="1"/>
  <c r="H19" i="85"/>
  <c r="I19" i="85" s="1"/>
  <c r="J19" i="85" s="1"/>
  <c r="H22" i="85"/>
  <c r="I22" i="85" s="1"/>
  <c r="J22" i="85" s="1"/>
  <c r="H25" i="85"/>
  <c r="I25" i="85" s="1"/>
  <c r="J25" i="85" s="1"/>
  <c r="H28" i="85"/>
  <c r="I28" i="85" s="1"/>
  <c r="J28" i="85" s="1"/>
  <c r="H31" i="85"/>
  <c r="I31" i="85" s="1"/>
  <c r="J31" i="85" s="1"/>
  <c r="H34" i="85"/>
  <c r="I34" i="85" s="1"/>
  <c r="J34" i="85" s="1"/>
  <c r="H37" i="85"/>
  <c r="I37" i="85" s="1"/>
  <c r="J37" i="85" s="1"/>
  <c r="H40" i="85"/>
  <c r="I40" i="85" s="1"/>
  <c r="J40" i="85" s="1"/>
  <c r="H43" i="85"/>
  <c r="I43" i="85" s="1"/>
  <c r="J43" i="85" s="1"/>
  <c r="H46" i="85"/>
  <c r="I46" i="85" s="1"/>
  <c r="J46" i="85" s="1"/>
  <c r="H49" i="85"/>
  <c r="I49" i="85" s="1"/>
  <c r="J49" i="85" s="1"/>
  <c r="H52" i="85"/>
  <c r="I52" i="85" s="1"/>
  <c r="J52" i="85" s="1"/>
  <c r="H55" i="85"/>
  <c r="I55" i="85" s="1"/>
  <c r="J55" i="85" s="1"/>
  <c r="H58" i="85"/>
  <c r="I58" i="85" s="1"/>
  <c r="J58" i="85" s="1"/>
  <c r="H61" i="85"/>
  <c r="I61" i="85" s="1"/>
  <c r="J61" i="85" s="1"/>
  <c r="H64" i="85"/>
  <c r="I64" i="85" s="1"/>
  <c r="J64" i="85" s="1"/>
  <c r="H67" i="85"/>
  <c r="I67" i="85" s="1"/>
  <c r="J67" i="85" s="1"/>
  <c r="H79" i="85"/>
  <c r="I79" i="85" s="1"/>
  <c r="J79" i="85" s="1"/>
  <c r="H91" i="85"/>
  <c r="I91" i="85" s="1"/>
  <c r="J91" i="85" s="1"/>
  <c r="H93" i="85"/>
  <c r="I93" i="85" s="1"/>
  <c r="J93" i="85" s="1"/>
  <c r="H8" i="86"/>
  <c r="I8" i="86" s="1"/>
  <c r="J8" i="86" s="1"/>
  <c r="H9" i="86"/>
  <c r="I9" i="86" s="1"/>
  <c r="J9" i="86" s="1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7" i="87"/>
  <c r="U77" i="87" s="1"/>
  <c r="M71" i="87"/>
  <c r="U71" i="87" s="1"/>
  <c r="M65" i="87"/>
  <c r="U65" i="87" s="1"/>
  <c r="M59" i="87"/>
  <c r="U59" i="87" s="1"/>
  <c r="M53" i="87"/>
  <c r="U53" i="87" s="1"/>
  <c r="M47" i="87"/>
  <c r="U47" i="87" s="1"/>
  <c r="M41" i="87"/>
  <c r="U41" i="87" s="1"/>
  <c r="M35" i="87"/>
  <c r="U35" i="87" s="1"/>
  <c r="M29" i="87"/>
  <c r="U29" i="87" s="1"/>
  <c r="M23" i="87"/>
  <c r="U23" i="87" s="1"/>
  <c r="M17" i="87"/>
  <c r="U17" i="87" s="1"/>
  <c r="M11" i="87"/>
  <c r="U11" i="87" s="1"/>
  <c r="M5" i="87"/>
  <c r="U5" i="87" s="1"/>
  <c r="M76" i="87"/>
  <c r="U76" i="87" s="1"/>
  <c r="M70" i="87"/>
  <c r="U70" i="87" s="1"/>
  <c r="M64" i="87"/>
  <c r="U64" i="87" s="1"/>
  <c r="M58" i="87"/>
  <c r="U58" i="87" s="1"/>
  <c r="M52" i="87"/>
  <c r="U52" i="87" s="1"/>
  <c r="M46" i="87"/>
  <c r="U46" i="87" s="1"/>
  <c r="M40" i="87"/>
  <c r="U40" i="87" s="1"/>
  <c r="M34" i="87"/>
  <c r="U34" i="87" s="1"/>
  <c r="M28" i="87"/>
  <c r="U28" i="87" s="1"/>
  <c r="M22" i="87"/>
  <c r="U22" i="87" s="1"/>
  <c r="M16" i="87"/>
  <c r="U16" i="87" s="1"/>
  <c r="M10" i="87"/>
  <c r="U10" i="87" s="1"/>
  <c r="M4" i="87"/>
  <c r="U4" i="87" s="1"/>
  <c r="X4" i="87" s="1"/>
  <c r="M75" i="87"/>
  <c r="U75" i="87" s="1"/>
  <c r="M69" i="87"/>
  <c r="U69" i="87" s="1"/>
  <c r="M79" i="87"/>
  <c r="U79" i="87" s="1"/>
  <c r="M73" i="87"/>
  <c r="U73" i="87" s="1"/>
  <c r="M67" i="87"/>
  <c r="U67" i="87" s="1"/>
  <c r="M15" i="87"/>
  <c r="U15" i="87" s="1"/>
  <c r="M27" i="87"/>
  <c r="U27" i="87" s="1"/>
  <c r="M39" i="87"/>
  <c r="U39" i="87" s="1"/>
  <c r="M51" i="87"/>
  <c r="U51" i="87" s="1"/>
  <c r="M63" i="87"/>
  <c r="U63" i="87" s="1"/>
  <c r="H9" i="87"/>
  <c r="I9" i="87" s="1"/>
  <c r="J9" i="87" s="1"/>
  <c r="H13" i="87"/>
  <c r="I13" i="87" s="1"/>
  <c r="J13" i="87" s="1"/>
  <c r="H16" i="87"/>
  <c r="I16" i="87" s="1"/>
  <c r="J16" i="87" s="1"/>
  <c r="H19" i="87"/>
  <c r="I19" i="87" s="1"/>
  <c r="J19" i="87" s="1"/>
  <c r="H22" i="87"/>
  <c r="I22" i="87" s="1"/>
  <c r="J22" i="87" s="1"/>
  <c r="H25" i="87"/>
  <c r="I25" i="87" s="1"/>
  <c r="J25" i="87" s="1"/>
  <c r="H28" i="87"/>
  <c r="I28" i="87" s="1"/>
  <c r="J28" i="87" s="1"/>
  <c r="H31" i="87"/>
  <c r="I31" i="87" s="1"/>
  <c r="J31" i="87" s="1"/>
  <c r="H34" i="87"/>
  <c r="I34" i="87" s="1"/>
  <c r="J34" i="87" s="1"/>
  <c r="H37" i="87"/>
  <c r="I37" i="87" s="1"/>
  <c r="J37" i="87" s="1"/>
  <c r="H58" i="89"/>
  <c r="I58" i="89" s="1"/>
  <c r="J58" i="89" s="1"/>
  <c r="H60" i="89"/>
  <c r="I60" i="89" s="1"/>
  <c r="J60" i="89" s="1"/>
  <c r="H27" i="90"/>
  <c r="I27" i="90" s="1"/>
  <c r="J27" i="90" s="1"/>
  <c r="AH3" i="85"/>
  <c r="AQ3" i="85" s="1"/>
  <c r="H81" i="85"/>
  <c r="I81" i="85" s="1"/>
  <c r="J81" i="85" s="1"/>
  <c r="H97" i="85"/>
  <c r="I97" i="85" s="1"/>
  <c r="J97" i="85" s="1"/>
  <c r="H14" i="87"/>
  <c r="I14" i="87" s="1"/>
  <c r="J14" i="87" s="1"/>
  <c r="H17" i="87"/>
  <c r="I17" i="87" s="1"/>
  <c r="J17" i="87" s="1"/>
  <c r="H20" i="87"/>
  <c r="I20" i="87" s="1"/>
  <c r="J20" i="87" s="1"/>
  <c r="H23" i="87"/>
  <c r="I23" i="87" s="1"/>
  <c r="J23" i="87" s="1"/>
  <c r="H26" i="87"/>
  <c r="I26" i="87" s="1"/>
  <c r="J26" i="87" s="1"/>
  <c r="H29" i="87"/>
  <c r="I29" i="87" s="1"/>
  <c r="J29" i="87" s="1"/>
  <c r="H32" i="87"/>
  <c r="I32" i="87" s="1"/>
  <c r="J32" i="87" s="1"/>
  <c r="H35" i="87"/>
  <c r="I35" i="87" s="1"/>
  <c r="J35" i="87" s="1"/>
  <c r="H38" i="87"/>
  <c r="I38" i="87" s="1"/>
  <c r="J38" i="87" s="1"/>
  <c r="H41" i="87"/>
  <c r="I41" i="87" s="1"/>
  <c r="J41" i="87" s="1"/>
  <c r="H44" i="87"/>
  <c r="I44" i="87" s="1"/>
  <c r="J44" i="87" s="1"/>
  <c r="H47" i="87"/>
  <c r="I47" i="87" s="1"/>
  <c r="J47" i="87" s="1"/>
  <c r="H50" i="87"/>
  <c r="I50" i="87" s="1"/>
  <c r="J50" i="87" s="1"/>
  <c r="H53" i="87"/>
  <c r="I53" i="87" s="1"/>
  <c r="J53" i="87" s="1"/>
  <c r="H56" i="87"/>
  <c r="I56" i="87" s="1"/>
  <c r="J56" i="87" s="1"/>
  <c r="H59" i="87"/>
  <c r="I59" i="87" s="1"/>
  <c r="J59" i="87" s="1"/>
  <c r="H62" i="87"/>
  <c r="I62" i="87" s="1"/>
  <c r="J62" i="87" s="1"/>
  <c r="H65" i="87"/>
  <c r="I65" i="87" s="1"/>
  <c r="J65" i="87" s="1"/>
  <c r="H68" i="87"/>
  <c r="I68" i="87" s="1"/>
  <c r="J68" i="87" s="1"/>
  <c r="H71" i="87"/>
  <c r="I71" i="87" s="1"/>
  <c r="J71" i="87" s="1"/>
  <c r="H74" i="87"/>
  <c r="I74" i="87" s="1"/>
  <c r="J74" i="87" s="1"/>
  <c r="H77" i="87"/>
  <c r="I77" i="87" s="1"/>
  <c r="J77" i="87" s="1"/>
  <c r="H82" i="85"/>
  <c r="I82" i="85" s="1"/>
  <c r="J82" i="85" s="1"/>
  <c r="H84" i="85"/>
  <c r="I84" i="85" s="1"/>
  <c r="J84" i="85" s="1"/>
  <c r="H4" i="87"/>
  <c r="I4" i="87" s="1"/>
  <c r="J4" i="87" s="1"/>
  <c r="K4" i="87" s="1"/>
  <c r="H12" i="88"/>
  <c r="I12" i="88" s="1"/>
  <c r="J12" i="88" s="1"/>
  <c r="H20" i="88"/>
  <c r="I20" i="88" s="1"/>
  <c r="J20" i="88" s="1"/>
  <c r="H21" i="88"/>
  <c r="I21" i="88" s="1"/>
  <c r="J21" i="88" s="1"/>
  <c r="H29" i="88"/>
  <c r="I29" i="88" s="1"/>
  <c r="J29" i="88" s="1"/>
  <c r="H30" i="88"/>
  <c r="I30" i="88" s="1"/>
  <c r="J30" i="88" s="1"/>
  <c r="H39" i="88"/>
  <c r="I39" i="88" s="1"/>
  <c r="J39" i="88" s="1"/>
  <c r="H42" i="88"/>
  <c r="I42" i="88" s="1"/>
  <c r="J42" i="88" s="1"/>
  <c r="H45" i="88"/>
  <c r="I45" i="88" s="1"/>
  <c r="J45" i="88" s="1"/>
  <c r="H48" i="88"/>
  <c r="I48" i="88" s="1"/>
  <c r="J48" i="88" s="1"/>
  <c r="H51" i="88"/>
  <c r="I51" i="88" s="1"/>
  <c r="J51" i="88" s="1"/>
  <c r="H59" i="89"/>
  <c r="I59" i="89" s="1"/>
  <c r="J59" i="89" s="1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H85" i="85"/>
  <c r="I85" i="85" s="1"/>
  <c r="J85" i="85" s="1"/>
  <c r="H86" i="85"/>
  <c r="I86" i="85" s="1"/>
  <c r="J86" i="85" s="1"/>
  <c r="H87" i="85"/>
  <c r="I87" i="85" s="1"/>
  <c r="J87" i="85" s="1"/>
  <c r="H13" i="86"/>
  <c r="I13" i="86" s="1"/>
  <c r="J13" i="86" s="1"/>
  <c r="H14" i="86"/>
  <c r="I14" i="86" s="1"/>
  <c r="J14" i="86" s="1"/>
  <c r="H16" i="86"/>
  <c r="I16" i="86" s="1"/>
  <c r="J16" i="86" s="1"/>
  <c r="H17" i="86"/>
  <c r="I17" i="86" s="1"/>
  <c r="J17" i="86" s="1"/>
  <c r="H19" i="86"/>
  <c r="I19" i="86" s="1"/>
  <c r="J19" i="86" s="1"/>
  <c r="H20" i="86"/>
  <c r="I20" i="86" s="1"/>
  <c r="J20" i="86" s="1"/>
  <c r="H22" i="86"/>
  <c r="I22" i="86" s="1"/>
  <c r="J22" i="86" s="1"/>
  <c r="H23" i="86"/>
  <c r="I23" i="86" s="1"/>
  <c r="J23" i="86" s="1"/>
  <c r="H25" i="86"/>
  <c r="I25" i="86" s="1"/>
  <c r="J25" i="86" s="1"/>
  <c r="H26" i="86"/>
  <c r="I26" i="86" s="1"/>
  <c r="J26" i="86" s="1"/>
  <c r="H28" i="86"/>
  <c r="I28" i="86" s="1"/>
  <c r="J28" i="86" s="1"/>
  <c r="H29" i="86"/>
  <c r="I29" i="86" s="1"/>
  <c r="J29" i="86" s="1"/>
  <c r="H31" i="86"/>
  <c r="I31" i="86" s="1"/>
  <c r="J31" i="86" s="1"/>
  <c r="H32" i="86"/>
  <c r="I32" i="86" s="1"/>
  <c r="J32" i="86" s="1"/>
  <c r="H34" i="86"/>
  <c r="I34" i="86" s="1"/>
  <c r="J34" i="86" s="1"/>
  <c r="H35" i="86"/>
  <c r="I35" i="86" s="1"/>
  <c r="J35" i="86" s="1"/>
  <c r="H37" i="86"/>
  <c r="I37" i="86" s="1"/>
  <c r="J37" i="86" s="1"/>
  <c r="H38" i="86"/>
  <c r="I38" i="86" s="1"/>
  <c r="J38" i="86" s="1"/>
  <c r="H40" i="86"/>
  <c r="I40" i="86" s="1"/>
  <c r="J40" i="86" s="1"/>
  <c r="H41" i="86"/>
  <c r="I41" i="86" s="1"/>
  <c r="J41" i="86" s="1"/>
  <c r="H43" i="86"/>
  <c r="I43" i="86" s="1"/>
  <c r="J43" i="86" s="1"/>
  <c r="H44" i="86"/>
  <c r="I44" i="86" s="1"/>
  <c r="J44" i="86" s="1"/>
  <c r="H46" i="86"/>
  <c r="I46" i="86" s="1"/>
  <c r="J46" i="86" s="1"/>
  <c r="H47" i="86"/>
  <c r="I47" i="86" s="1"/>
  <c r="J47" i="86" s="1"/>
  <c r="H49" i="86"/>
  <c r="I49" i="86" s="1"/>
  <c r="J49" i="86" s="1"/>
  <c r="H50" i="86"/>
  <c r="I50" i="86" s="1"/>
  <c r="J50" i="86" s="1"/>
  <c r="H52" i="86"/>
  <c r="I52" i="86" s="1"/>
  <c r="J52" i="86" s="1"/>
  <c r="H53" i="86"/>
  <c r="I53" i="86" s="1"/>
  <c r="J53" i="86" s="1"/>
  <c r="H55" i="86"/>
  <c r="I55" i="86" s="1"/>
  <c r="J55" i="86" s="1"/>
  <c r="H56" i="86"/>
  <c r="I56" i="86" s="1"/>
  <c r="J56" i="86" s="1"/>
  <c r="H58" i="86"/>
  <c r="I58" i="86" s="1"/>
  <c r="J58" i="86" s="1"/>
  <c r="H59" i="86"/>
  <c r="I59" i="86" s="1"/>
  <c r="J59" i="86" s="1"/>
  <c r="H61" i="86"/>
  <c r="I61" i="86" s="1"/>
  <c r="J61" i="86" s="1"/>
  <c r="H62" i="86"/>
  <c r="I62" i="86" s="1"/>
  <c r="J62" i="86" s="1"/>
  <c r="H64" i="86"/>
  <c r="I64" i="86" s="1"/>
  <c r="J64" i="86" s="1"/>
  <c r="H65" i="86"/>
  <c r="I65" i="86" s="1"/>
  <c r="J65" i="86" s="1"/>
  <c r="H67" i="86"/>
  <c r="I67" i="86" s="1"/>
  <c r="J67" i="86" s="1"/>
  <c r="H68" i="86"/>
  <c r="I68" i="86" s="1"/>
  <c r="J68" i="86" s="1"/>
  <c r="H70" i="86"/>
  <c r="I70" i="86" s="1"/>
  <c r="J70" i="86" s="1"/>
  <c r="H71" i="86"/>
  <c r="I71" i="86" s="1"/>
  <c r="J71" i="86" s="1"/>
  <c r="H73" i="86"/>
  <c r="I73" i="86" s="1"/>
  <c r="J73" i="86" s="1"/>
  <c r="H74" i="86"/>
  <c r="I74" i="86" s="1"/>
  <c r="J74" i="86" s="1"/>
  <c r="H76" i="86"/>
  <c r="I76" i="86" s="1"/>
  <c r="J76" i="86" s="1"/>
  <c r="H77" i="86"/>
  <c r="I77" i="86" s="1"/>
  <c r="J77" i="86" s="1"/>
  <c r="H79" i="86"/>
  <c r="I79" i="86" s="1"/>
  <c r="J79" i="86" s="1"/>
  <c r="H80" i="86"/>
  <c r="I80" i="86" s="1"/>
  <c r="J80" i="86" s="1"/>
  <c r="H82" i="86"/>
  <c r="I82" i="86" s="1"/>
  <c r="J82" i="86" s="1"/>
  <c r="H83" i="86"/>
  <c r="I83" i="86" s="1"/>
  <c r="J83" i="86" s="1"/>
  <c r="H85" i="86"/>
  <c r="I85" i="86" s="1"/>
  <c r="J85" i="86" s="1"/>
  <c r="H86" i="86"/>
  <c r="I86" i="86" s="1"/>
  <c r="J86" i="86" s="1"/>
  <c r="H88" i="86"/>
  <c r="I88" i="86" s="1"/>
  <c r="J88" i="86" s="1"/>
  <c r="H89" i="86"/>
  <c r="I89" i="86" s="1"/>
  <c r="J89" i="86" s="1"/>
  <c r="H8" i="87"/>
  <c r="I8" i="87" s="1"/>
  <c r="J8" i="87" s="1"/>
  <c r="H10" i="87"/>
  <c r="I10" i="87" s="1"/>
  <c r="J10" i="87" s="1"/>
  <c r="AE3" i="88"/>
  <c r="P3" i="88"/>
  <c r="AF3" i="88" s="1"/>
  <c r="AO3" i="88" s="1"/>
  <c r="H88" i="85"/>
  <c r="I88" i="85" s="1"/>
  <c r="J88" i="85" s="1"/>
  <c r="H90" i="85"/>
  <c r="I90" i="85" s="1"/>
  <c r="J90" i="85" s="1"/>
  <c r="H7" i="86"/>
  <c r="I7" i="86" s="1"/>
  <c r="J7" i="86" s="1"/>
  <c r="H14" i="88"/>
  <c r="I14" i="88" s="1"/>
  <c r="J14" i="88" s="1"/>
  <c r="H23" i="88"/>
  <c r="I23" i="88" s="1"/>
  <c r="J23" i="88" s="1"/>
  <c r="H32" i="88"/>
  <c r="I32" i="88" s="1"/>
  <c r="J32" i="88" s="1"/>
  <c r="H69" i="88"/>
  <c r="I69" i="88" s="1"/>
  <c r="J69" i="88" s="1"/>
  <c r="H9" i="89"/>
  <c r="I9" i="89" s="1"/>
  <c r="J9" i="89" s="1"/>
  <c r="V69" i="88"/>
  <c r="V66" i="88"/>
  <c r="V63" i="88"/>
  <c r="V60" i="88"/>
  <c r="V57" i="88"/>
  <c r="V54" i="88"/>
  <c r="V51" i="88"/>
  <c r="V48" i="88"/>
  <c r="V45" i="88"/>
  <c r="V42" i="88"/>
  <c r="V39" i="88"/>
  <c r="V36" i="88"/>
  <c r="V67" i="88"/>
  <c r="V64" i="88"/>
  <c r="V61" i="88"/>
  <c r="V58" i="88"/>
  <c r="V55" i="88"/>
  <c r="V52" i="88"/>
  <c r="V68" i="88"/>
  <c r="V65" i="88"/>
  <c r="V62" i="88"/>
  <c r="V59" i="88"/>
  <c r="V56" i="88"/>
  <c r="V53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14" i="88"/>
  <c r="V10" i="88"/>
  <c r="V4" i="88"/>
  <c r="Y4" i="88" s="1"/>
  <c r="H13" i="88"/>
  <c r="I13" i="88" s="1"/>
  <c r="J13" i="88" s="1"/>
  <c r="H22" i="88"/>
  <c r="I22" i="88" s="1"/>
  <c r="J22" i="88" s="1"/>
  <c r="H31" i="88"/>
  <c r="I31" i="88" s="1"/>
  <c r="J31" i="88" s="1"/>
  <c r="H34" i="88"/>
  <c r="I34" i="88" s="1"/>
  <c r="J34" i="88" s="1"/>
  <c r="V34" i="88"/>
  <c r="H59" i="88"/>
  <c r="I59" i="88" s="1"/>
  <c r="J59" i="88" s="1"/>
  <c r="H68" i="88"/>
  <c r="I68" i="88" s="1"/>
  <c r="J68" i="88" s="1"/>
  <c r="H4" i="89"/>
  <c r="I4" i="89" s="1"/>
  <c r="J4" i="89" s="1"/>
  <c r="K4" i="89" s="1"/>
  <c r="H66" i="89"/>
  <c r="I66" i="89" s="1"/>
  <c r="J66" i="89" s="1"/>
  <c r="H82" i="89"/>
  <c r="I82" i="89" s="1"/>
  <c r="J82" i="89" s="1"/>
  <c r="H90" i="89"/>
  <c r="I90" i="89" s="1"/>
  <c r="J90" i="89" s="1"/>
  <c r="H92" i="89"/>
  <c r="I92" i="89" s="1"/>
  <c r="J92" i="89" s="1"/>
  <c r="AH3" i="88"/>
  <c r="AQ3" i="88" s="1"/>
  <c r="M67" i="88"/>
  <c r="U67" i="88" s="1"/>
  <c r="M61" i="88"/>
  <c r="U61" i="88" s="1"/>
  <c r="M55" i="88"/>
  <c r="U55" i="88" s="1"/>
  <c r="M49" i="88"/>
  <c r="U49" i="88" s="1"/>
  <c r="M43" i="88"/>
  <c r="U43" i="88" s="1"/>
  <c r="M37" i="88"/>
  <c r="U37" i="88" s="1"/>
  <c r="M31" i="88"/>
  <c r="U31" i="88" s="1"/>
  <c r="M25" i="88"/>
  <c r="U25" i="88" s="1"/>
  <c r="M19" i="88"/>
  <c r="U19" i="88" s="1"/>
  <c r="M13" i="88"/>
  <c r="U13" i="88" s="1"/>
  <c r="M7" i="88"/>
  <c r="U7" i="88" s="1"/>
  <c r="M10" i="88"/>
  <c r="U10" i="88" s="1"/>
  <c r="M17" i="88"/>
  <c r="U17" i="88" s="1"/>
  <c r="M24" i="88"/>
  <c r="U24" i="88" s="1"/>
  <c r="M32" i="88"/>
  <c r="U32" i="88" s="1"/>
  <c r="M39" i="88"/>
  <c r="U39" i="88" s="1"/>
  <c r="M46" i="88"/>
  <c r="U46" i="88" s="1"/>
  <c r="M53" i="88"/>
  <c r="U53" i="88" s="1"/>
  <c r="M60" i="88"/>
  <c r="U60" i="88" s="1"/>
  <c r="M68" i="88"/>
  <c r="U68" i="88" s="1"/>
  <c r="H16" i="88"/>
  <c r="I16" i="88" s="1"/>
  <c r="J16" i="88" s="1"/>
  <c r="H25" i="88"/>
  <c r="I25" i="88" s="1"/>
  <c r="J25" i="88" s="1"/>
  <c r="H37" i="88"/>
  <c r="I37" i="88" s="1"/>
  <c r="J37" i="88" s="1"/>
  <c r="H38" i="88"/>
  <c r="I38" i="88" s="1"/>
  <c r="J38" i="88" s="1"/>
  <c r="H40" i="88"/>
  <c r="I40" i="88" s="1"/>
  <c r="J40" i="88" s="1"/>
  <c r="H41" i="88"/>
  <c r="I41" i="88" s="1"/>
  <c r="J41" i="88" s="1"/>
  <c r="H43" i="88"/>
  <c r="I43" i="88" s="1"/>
  <c r="J43" i="88" s="1"/>
  <c r="H44" i="88"/>
  <c r="I44" i="88" s="1"/>
  <c r="J44" i="88" s="1"/>
  <c r="H46" i="88"/>
  <c r="I46" i="88" s="1"/>
  <c r="J46" i="88" s="1"/>
  <c r="H47" i="88"/>
  <c r="I47" i="88" s="1"/>
  <c r="J47" i="88" s="1"/>
  <c r="H49" i="88"/>
  <c r="I49" i="88" s="1"/>
  <c r="J49" i="88" s="1"/>
  <c r="H50" i="88"/>
  <c r="I50" i="88" s="1"/>
  <c r="J50" i="88" s="1"/>
  <c r="H56" i="88"/>
  <c r="I56" i="88" s="1"/>
  <c r="J56" i="88" s="1"/>
  <c r="H65" i="88"/>
  <c r="I65" i="88" s="1"/>
  <c r="J65" i="88" s="1"/>
  <c r="H7" i="89"/>
  <c r="I7" i="89" s="1"/>
  <c r="J7" i="89" s="1"/>
  <c r="H84" i="89"/>
  <c r="I84" i="89" s="1"/>
  <c r="J84" i="89" s="1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M86" i="86"/>
  <c r="U86" i="86" s="1"/>
  <c r="R7" i="86"/>
  <c r="R8" i="86"/>
  <c r="V11" i="86"/>
  <c r="R13" i="86"/>
  <c r="R16" i="86"/>
  <c r="R19" i="86"/>
  <c r="R22" i="86"/>
  <c r="R25" i="86"/>
  <c r="R28" i="86"/>
  <c r="R31" i="86"/>
  <c r="R34" i="86"/>
  <c r="R37" i="86"/>
  <c r="R40" i="86"/>
  <c r="R43" i="86"/>
  <c r="R46" i="86"/>
  <c r="R49" i="86"/>
  <c r="R52" i="86"/>
  <c r="R55" i="86"/>
  <c r="R58" i="86"/>
  <c r="R61" i="86"/>
  <c r="R64" i="86"/>
  <c r="R67" i="86"/>
  <c r="R70" i="86"/>
  <c r="R73" i="86"/>
  <c r="R76" i="86"/>
  <c r="R79" i="86"/>
  <c r="R82" i="86"/>
  <c r="R85" i="86"/>
  <c r="R88" i="86"/>
  <c r="V5" i="87"/>
  <c r="R7" i="87"/>
  <c r="R8" i="87"/>
  <c r="V11" i="87"/>
  <c r="R13" i="87"/>
  <c r="R16" i="87"/>
  <c r="R19" i="87"/>
  <c r="R22" i="87"/>
  <c r="R25" i="87"/>
  <c r="R28" i="87"/>
  <c r="R31" i="87"/>
  <c r="R34" i="87"/>
  <c r="R37" i="87"/>
  <c r="R40" i="87"/>
  <c r="R43" i="87"/>
  <c r="R46" i="87"/>
  <c r="R49" i="87"/>
  <c r="R52" i="87"/>
  <c r="R55" i="87"/>
  <c r="R58" i="87"/>
  <c r="R61" i="87"/>
  <c r="R64" i="87"/>
  <c r="R67" i="87"/>
  <c r="R70" i="87"/>
  <c r="R73" i="87"/>
  <c r="R76" i="87"/>
  <c r="R79" i="87"/>
  <c r="M4" i="88"/>
  <c r="U4" i="88" s="1"/>
  <c r="X4" i="88" s="1"/>
  <c r="M11" i="88"/>
  <c r="U11" i="88" s="1"/>
  <c r="M18" i="88"/>
  <c r="U18" i="88" s="1"/>
  <c r="M26" i="88"/>
  <c r="U26" i="88" s="1"/>
  <c r="M33" i="88"/>
  <c r="U33" i="88" s="1"/>
  <c r="M40" i="88"/>
  <c r="U40" i="88" s="1"/>
  <c r="M47" i="88"/>
  <c r="U47" i="88" s="1"/>
  <c r="M54" i="88"/>
  <c r="U54" i="88" s="1"/>
  <c r="M62" i="88"/>
  <c r="U62" i="88" s="1"/>
  <c r="M69" i="88"/>
  <c r="U69" i="88" s="1"/>
  <c r="R67" i="88"/>
  <c r="R64" i="88"/>
  <c r="R61" i="88"/>
  <c r="R58" i="88"/>
  <c r="R55" i="88"/>
  <c r="R52" i="88"/>
  <c r="R68" i="88"/>
  <c r="R65" i="88"/>
  <c r="R62" i="88"/>
  <c r="R59" i="88"/>
  <c r="R56" i="88"/>
  <c r="R53" i="88"/>
  <c r="R50" i="88"/>
  <c r="R47" i="88"/>
  <c r="R44" i="88"/>
  <c r="R41" i="88"/>
  <c r="R38" i="88"/>
  <c r="R7" i="88"/>
  <c r="R8" i="88"/>
  <c r="V11" i="88"/>
  <c r="V12" i="88"/>
  <c r="R14" i="88"/>
  <c r="V16" i="88"/>
  <c r="R19" i="88"/>
  <c r="V21" i="88"/>
  <c r="R23" i="88"/>
  <c r="V25" i="88"/>
  <c r="R28" i="88"/>
  <c r="V30" i="88"/>
  <c r="R32" i="88"/>
  <c r="R35" i="88"/>
  <c r="H57" i="88"/>
  <c r="I57" i="88" s="1"/>
  <c r="J57" i="88" s="1"/>
  <c r="H66" i="88"/>
  <c r="I66" i="88" s="1"/>
  <c r="J66" i="88" s="1"/>
  <c r="H14" i="89"/>
  <c r="I14" i="89" s="1"/>
  <c r="J14" i="89" s="1"/>
  <c r="H17" i="89"/>
  <c r="I17" i="89" s="1"/>
  <c r="J17" i="89" s="1"/>
  <c r="H20" i="89"/>
  <c r="I20" i="89" s="1"/>
  <c r="J20" i="89" s="1"/>
  <c r="H23" i="89"/>
  <c r="I23" i="89" s="1"/>
  <c r="J23" i="89" s="1"/>
  <c r="H26" i="89"/>
  <c r="I26" i="89" s="1"/>
  <c r="J26" i="89" s="1"/>
  <c r="H29" i="89"/>
  <c r="I29" i="89" s="1"/>
  <c r="J29" i="89" s="1"/>
  <c r="H32" i="89"/>
  <c r="I32" i="89" s="1"/>
  <c r="J32" i="89" s="1"/>
  <c r="H35" i="89"/>
  <c r="I35" i="89" s="1"/>
  <c r="J35" i="89" s="1"/>
  <c r="H38" i="89"/>
  <c r="I38" i="89" s="1"/>
  <c r="J38" i="89" s="1"/>
  <c r="H41" i="89"/>
  <c r="I41" i="89" s="1"/>
  <c r="J41" i="89" s="1"/>
  <c r="H44" i="89"/>
  <c r="I44" i="89" s="1"/>
  <c r="J44" i="89" s="1"/>
  <c r="H54" i="89"/>
  <c r="I54" i="89" s="1"/>
  <c r="J54" i="89" s="1"/>
  <c r="H76" i="89"/>
  <c r="I76" i="89" s="1"/>
  <c r="J76" i="89" s="1"/>
  <c r="H77" i="89"/>
  <c r="I77" i="89" s="1"/>
  <c r="J77" i="89" s="1"/>
  <c r="H78" i="89"/>
  <c r="I78" i="89" s="1"/>
  <c r="J78" i="89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V10" i="86"/>
  <c r="V14" i="86"/>
  <c r="V17" i="86"/>
  <c r="V20" i="86"/>
  <c r="V23" i="86"/>
  <c r="V26" i="86"/>
  <c r="V29" i="86"/>
  <c r="V32" i="86"/>
  <c r="V35" i="86"/>
  <c r="V38" i="86"/>
  <c r="V41" i="86"/>
  <c r="V44" i="86"/>
  <c r="V47" i="86"/>
  <c r="V50" i="86"/>
  <c r="V53" i="86"/>
  <c r="V56" i="86"/>
  <c r="V59" i="86"/>
  <c r="V62" i="86"/>
  <c r="V65" i="86"/>
  <c r="V68" i="86"/>
  <c r="V71" i="86"/>
  <c r="V74" i="86"/>
  <c r="V77" i="86"/>
  <c r="V80" i="86"/>
  <c r="V83" i="86"/>
  <c r="V86" i="86"/>
  <c r="V4" i="87"/>
  <c r="Y4" i="87" s="1"/>
  <c r="V10" i="87"/>
  <c r="V14" i="87"/>
  <c r="V17" i="87"/>
  <c r="V20" i="87"/>
  <c r="V23" i="87"/>
  <c r="V26" i="87"/>
  <c r="V29" i="87"/>
  <c r="V32" i="87"/>
  <c r="V35" i="87"/>
  <c r="V38" i="87"/>
  <c r="V41" i="87"/>
  <c r="V44" i="87"/>
  <c r="V47" i="87"/>
  <c r="V50" i="87"/>
  <c r="V53" i="87"/>
  <c r="V56" i="87"/>
  <c r="V59" i="87"/>
  <c r="V62" i="87"/>
  <c r="V65" i="87"/>
  <c r="V68" i="87"/>
  <c r="V71" i="87"/>
  <c r="V74" i="87"/>
  <c r="M5" i="88"/>
  <c r="U5" i="88" s="1"/>
  <c r="M12" i="88"/>
  <c r="U12" i="88" s="1"/>
  <c r="M20" i="88"/>
  <c r="U20" i="88" s="1"/>
  <c r="M27" i="88"/>
  <c r="U27" i="88" s="1"/>
  <c r="M34" i="88"/>
  <c r="U34" i="88" s="1"/>
  <c r="M41" i="88"/>
  <c r="U41" i="88" s="1"/>
  <c r="M48" i="88"/>
  <c r="U48" i="88" s="1"/>
  <c r="M56" i="88"/>
  <c r="U56" i="88" s="1"/>
  <c r="M63" i="88"/>
  <c r="U63" i="88" s="1"/>
  <c r="H7" i="88"/>
  <c r="I7" i="88" s="1"/>
  <c r="J7" i="88" s="1"/>
  <c r="H8" i="88"/>
  <c r="I8" i="88" s="1"/>
  <c r="J8" i="88" s="1"/>
  <c r="V9" i="88"/>
  <c r="R18" i="88"/>
  <c r="H19" i="88"/>
  <c r="I19" i="88" s="1"/>
  <c r="J19" i="88" s="1"/>
  <c r="R27" i="88"/>
  <c r="H28" i="88"/>
  <c r="I28" i="88" s="1"/>
  <c r="J28" i="88" s="1"/>
  <c r="R34" i="88"/>
  <c r="H53" i="88"/>
  <c r="I53" i="88" s="1"/>
  <c r="J53" i="88" s="1"/>
  <c r="R57" i="88"/>
  <c r="H62" i="88"/>
  <c r="I62" i="88" s="1"/>
  <c r="J62" i="88" s="1"/>
  <c r="R66" i="88"/>
  <c r="P3" i="89"/>
  <c r="AF3" i="89" s="1"/>
  <c r="AO3" i="89" s="1"/>
  <c r="AE3" i="89"/>
  <c r="H5" i="89"/>
  <c r="I5" i="89" s="1"/>
  <c r="J5" i="89" s="1"/>
  <c r="H48" i="89"/>
  <c r="I48" i="89" s="1"/>
  <c r="J48" i="89" s="1"/>
  <c r="H64" i="89"/>
  <c r="I64" i="89" s="1"/>
  <c r="J64" i="89" s="1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R12" i="86"/>
  <c r="R15" i="86"/>
  <c r="R18" i="86"/>
  <c r="R21" i="86"/>
  <c r="R24" i="86"/>
  <c r="R27" i="86"/>
  <c r="R30" i="86"/>
  <c r="R33" i="86"/>
  <c r="R36" i="86"/>
  <c r="R39" i="86"/>
  <c r="R42" i="86"/>
  <c r="R45" i="86"/>
  <c r="R48" i="86"/>
  <c r="R51" i="86"/>
  <c r="R54" i="86"/>
  <c r="R57" i="86"/>
  <c r="R60" i="86"/>
  <c r="R63" i="86"/>
  <c r="R66" i="86"/>
  <c r="R69" i="86"/>
  <c r="R72" i="86"/>
  <c r="R75" i="86"/>
  <c r="R78" i="86"/>
  <c r="R81" i="86"/>
  <c r="R84" i="86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H4" i="88"/>
  <c r="I4" i="88" s="1"/>
  <c r="J4" i="88" s="1"/>
  <c r="K4" i="88" s="1"/>
  <c r="M6" i="88"/>
  <c r="U6" i="88" s="1"/>
  <c r="M14" i="88"/>
  <c r="U14" i="88" s="1"/>
  <c r="M21" i="88"/>
  <c r="U21" i="88" s="1"/>
  <c r="M28" i="88"/>
  <c r="U28" i="88" s="1"/>
  <c r="M35" i="88"/>
  <c r="U35" i="88" s="1"/>
  <c r="M42" i="88"/>
  <c r="U42" i="88" s="1"/>
  <c r="M50" i="88"/>
  <c r="U50" i="88" s="1"/>
  <c r="M57" i="88"/>
  <c r="U57" i="88" s="1"/>
  <c r="M64" i="88"/>
  <c r="U64" i="88" s="1"/>
  <c r="V7" i="88"/>
  <c r="V8" i="88"/>
  <c r="R13" i="88"/>
  <c r="V15" i="88"/>
  <c r="R17" i="88"/>
  <c r="V19" i="88"/>
  <c r="R22" i="88"/>
  <c r="V24" i="88"/>
  <c r="R26" i="88"/>
  <c r="V28" i="88"/>
  <c r="R31" i="88"/>
  <c r="V33" i="88"/>
  <c r="H35" i="88"/>
  <c r="I35" i="88" s="1"/>
  <c r="J35" i="88" s="1"/>
  <c r="R37" i="88"/>
  <c r="R39" i="88"/>
  <c r="R40" i="88"/>
  <c r="R42" i="88"/>
  <c r="R43" i="88"/>
  <c r="R45" i="88"/>
  <c r="R46" i="88"/>
  <c r="R48" i="88"/>
  <c r="R49" i="88"/>
  <c r="H54" i="88"/>
  <c r="I54" i="88" s="1"/>
  <c r="J54" i="88" s="1"/>
  <c r="H63" i="88"/>
  <c r="I63" i="88" s="1"/>
  <c r="J63" i="88" s="1"/>
  <c r="H8" i="89"/>
  <c r="I8" i="89" s="1"/>
  <c r="J8" i="89" s="1"/>
  <c r="H10" i="89"/>
  <c r="I10" i="89" s="1"/>
  <c r="J10" i="89" s="1"/>
  <c r="H93" i="89"/>
  <c r="I93" i="89" s="1"/>
  <c r="J93" i="89" s="1"/>
  <c r="H6" i="90"/>
  <c r="I6" i="90" s="1"/>
  <c r="J6" i="90" s="1"/>
  <c r="H18" i="90"/>
  <c r="I18" i="90" s="1"/>
  <c r="J18" i="90" s="1"/>
  <c r="H52" i="88"/>
  <c r="I52" i="88" s="1"/>
  <c r="J52" i="88" s="1"/>
  <c r="H55" i="88"/>
  <c r="I55" i="88" s="1"/>
  <c r="J55" i="88" s="1"/>
  <c r="H58" i="88"/>
  <c r="I58" i="88" s="1"/>
  <c r="J58" i="88" s="1"/>
  <c r="H61" i="88"/>
  <c r="I61" i="88" s="1"/>
  <c r="J61" i="88" s="1"/>
  <c r="H64" i="88"/>
  <c r="I64" i="88" s="1"/>
  <c r="J64" i="88" s="1"/>
  <c r="H67" i="88"/>
  <c r="I67" i="88" s="1"/>
  <c r="J67" i="88" s="1"/>
  <c r="AH3" i="89"/>
  <c r="AQ3" i="89" s="1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M97" i="89"/>
  <c r="U97" i="89" s="1"/>
  <c r="H6" i="89"/>
  <c r="I6" i="89" s="1"/>
  <c r="J6" i="89" s="1"/>
  <c r="V7" i="89"/>
  <c r="V8" i="89"/>
  <c r="H12" i="89"/>
  <c r="I12" i="89" s="1"/>
  <c r="J12" i="89" s="1"/>
  <c r="V13" i="89"/>
  <c r="H15" i="89"/>
  <c r="I15" i="89" s="1"/>
  <c r="J15" i="89" s="1"/>
  <c r="V16" i="89"/>
  <c r="H18" i="89"/>
  <c r="I18" i="89" s="1"/>
  <c r="J18" i="89" s="1"/>
  <c r="V19" i="89"/>
  <c r="H21" i="89"/>
  <c r="I21" i="89" s="1"/>
  <c r="J21" i="89" s="1"/>
  <c r="V22" i="89"/>
  <c r="H24" i="89"/>
  <c r="I24" i="89" s="1"/>
  <c r="J24" i="89" s="1"/>
  <c r="V25" i="89"/>
  <c r="H27" i="89"/>
  <c r="I27" i="89" s="1"/>
  <c r="J27" i="89" s="1"/>
  <c r="V28" i="89"/>
  <c r="H30" i="89"/>
  <c r="I30" i="89" s="1"/>
  <c r="J30" i="89" s="1"/>
  <c r="V31" i="89"/>
  <c r="H33" i="89"/>
  <c r="I33" i="89" s="1"/>
  <c r="J33" i="89" s="1"/>
  <c r="V34" i="89"/>
  <c r="H36" i="89"/>
  <c r="I36" i="89" s="1"/>
  <c r="J36" i="89" s="1"/>
  <c r="V37" i="89"/>
  <c r="H39" i="89"/>
  <c r="I39" i="89" s="1"/>
  <c r="J39" i="89" s="1"/>
  <c r="V40" i="89"/>
  <c r="H42" i="89"/>
  <c r="I42" i="89" s="1"/>
  <c r="J42" i="89" s="1"/>
  <c r="V43" i="89"/>
  <c r="H45" i="89"/>
  <c r="I45" i="89" s="1"/>
  <c r="J45" i="89" s="1"/>
  <c r="V46" i="89"/>
  <c r="V47" i="89"/>
  <c r="H62" i="89"/>
  <c r="I62" i="89" s="1"/>
  <c r="J62" i="89" s="1"/>
  <c r="V64" i="89"/>
  <c r="V65" i="89"/>
  <c r="H80" i="89"/>
  <c r="I80" i="89" s="1"/>
  <c r="J80" i="89" s="1"/>
  <c r="V82" i="89"/>
  <c r="V83" i="89"/>
  <c r="V91" i="89"/>
  <c r="V92" i="89"/>
  <c r="H4" i="90"/>
  <c r="I4" i="90" s="1"/>
  <c r="J4" i="90" s="1"/>
  <c r="K4" i="90" s="1"/>
  <c r="M10" i="90"/>
  <c r="U10" i="90" s="1"/>
  <c r="M22" i="90"/>
  <c r="U22" i="90" s="1"/>
  <c r="M34" i="90"/>
  <c r="U34" i="90" s="1"/>
  <c r="M51" i="90"/>
  <c r="U51" i="90" s="1"/>
  <c r="M69" i="90"/>
  <c r="U69" i="90" s="1"/>
  <c r="V20" i="90"/>
  <c r="H30" i="90"/>
  <c r="I30" i="90" s="1"/>
  <c r="J30" i="90" s="1"/>
  <c r="V32" i="90"/>
  <c r="H45" i="90"/>
  <c r="I45" i="90" s="1"/>
  <c r="J45" i="90" s="1"/>
  <c r="H54" i="90"/>
  <c r="I54" i="90" s="1"/>
  <c r="J54" i="90" s="1"/>
  <c r="H65" i="90"/>
  <c r="I65" i="90" s="1"/>
  <c r="J65" i="90" s="1"/>
  <c r="H89" i="90"/>
  <c r="I89" i="90" s="1"/>
  <c r="J89" i="90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V6" i="89"/>
  <c r="V12" i="89"/>
  <c r="V15" i="89"/>
  <c r="V18" i="89"/>
  <c r="V21" i="89"/>
  <c r="V24" i="89"/>
  <c r="V27" i="89"/>
  <c r="V30" i="89"/>
  <c r="V33" i="89"/>
  <c r="V36" i="89"/>
  <c r="V39" i="89"/>
  <c r="V42" i="89"/>
  <c r="V45" i="89"/>
  <c r="H56" i="89"/>
  <c r="I56" i="89" s="1"/>
  <c r="J56" i="89" s="1"/>
  <c r="V58" i="89"/>
  <c r="V59" i="89"/>
  <c r="H74" i="89"/>
  <c r="I74" i="89" s="1"/>
  <c r="J74" i="89" s="1"/>
  <c r="V76" i="89"/>
  <c r="V77" i="89"/>
  <c r="V85" i="89"/>
  <c r="V86" i="89"/>
  <c r="V94" i="89"/>
  <c r="V95" i="89"/>
  <c r="M85" i="90"/>
  <c r="U85" i="90" s="1"/>
  <c r="M79" i="90"/>
  <c r="U79" i="90" s="1"/>
  <c r="M73" i="90"/>
  <c r="U73" i="90" s="1"/>
  <c r="M67" i="90"/>
  <c r="U67" i="90" s="1"/>
  <c r="M61" i="90"/>
  <c r="U61" i="90" s="1"/>
  <c r="M55" i="90"/>
  <c r="U55" i="90" s="1"/>
  <c r="M49" i="90"/>
  <c r="U49" i="90" s="1"/>
  <c r="M43" i="90"/>
  <c r="U43" i="90" s="1"/>
  <c r="M37" i="90"/>
  <c r="U37" i="90" s="1"/>
  <c r="M31" i="90"/>
  <c r="U31" i="90" s="1"/>
  <c r="M25" i="90"/>
  <c r="U25" i="90" s="1"/>
  <c r="M19" i="90"/>
  <c r="U19" i="90" s="1"/>
  <c r="M13" i="90"/>
  <c r="U13" i="90" s="1"/>
  <c r="M7" i="90"/>
  <c r="U7" i="90" s="1"/>
  <c r="M84" i="90"/>
  <c r="U84" i="90" s="1"/>
  <c r="M78" i="90"/>
  <c r="U78" i="90" s="1"/>
  <c r="M72" i="90"/>
  <c r="U72" i="90" s="1"/>
  <c r="M66" i="90"/>
  <c r="U66" i="90" s="1"/>
  <c r="M60" i="90"/>
  <c r="U60" i="90" s="1"/>
  <c r="M54" i="90"/>
  <c r="U54" i="90" s="1"/>
  <c r="M48" i="90"/>
  <c r="U48" i="90" s="1"/>
  <c r="M42" i="90"/>
  <c r="U42" i="90" s="1"/>
  <c r="M36" i="90"/>
  <c r="U36" i="90" s="1"/>
  <c r="M30" i="90"/>
  <c r="U30" i="90" s="1"/>
  <c r="M24" i="90"/>
  <c r="U24" i="90" s="1"/>
  <c r="M18" i="90"/>
  <c r="U18" i="90" s="1"/>
  <c r="M12" i="90"/>
  <c r="U12" i="90" s="1"/>
  <c r="M6" i="90"/>
  <c r="U6" i="90" s="1"/>
  <c r="M89" i="90"/>
  <c r="U89" i="90" s="1"/>
  <c r="M83" i="90"/>
  <c r="U83" i="90" s="1"/>
  <c r="M77" i="90"/>
  <c r="U77" i="90" s="1"/>
  <c r="M71" i="90"/>
  <c r="U71" i="90" s="1"/>
  <c r="M65" i="90"/>
  <c r="U65" i="90" s="1"/>
  <c r="M59" i="90"/>
  <c r="U59" i="90" s="1"/>
  <c r="M53" i="90"/>
  <c r="U53" i="90" s="1"/>
  <c r="M47" i="90"/>
  <c r="U47" i="90" s="1"/>
  <c r="M41" i="90"/>
  <c r="U41" i="90" s="1"/>
  <c r="M35" i="90"/>
  <c r="U35" i="90" s="1"/>
  <c r="M29" i="90"/>
  <c r="U29" i="90" s="1"/>
  <c r="M23" i="90"/>
  <c r="U23" i="90" s="1"/>
  <c r="M17" i="90"/>
  <c r="U17" i="90" s="1"/>
  <c r="M11" i="90"/>
  <c r="U11" i="90" s="1"/>
  <c r="M5" i="90"/>
  <c r="U5" i="90" s="1"/>
  <c r="M86" i="90"/>
  <c r="U86" i="90" s="1"/>
  <c r="M80" i="90"/>
  <c r="U80" i="90" s="1"/>
  <c r="M74" i="90"/>
  <c r="U74" i="90" s="1"/>
  <c r="M68" i="90"/>
  <c r="U68" i="90" s="1"/>
  <c r="M62" i="90"/>
  <c r="U62" i="90" s="1"/>
  <c r="M56" i="90"/>
  <c r="U56" i="90" s="1"/>
  <c r="M50" i="90"/>
  <c r="U50" i="90" s="1"/>
  <c r="M44" i="90"/>
  <c r="U44" i="90" s="1"/>
  <c r="M15" i="90"/>
  <c r="U15" i="90" s="1"/>
  <c r="M27" i="90"/>
  <c r="U27" i="90" s="1"/>
  <c r="M39" i="90"/>
  <c r="U39" i="90" s="1"/>
  <c r="M57" i="90"/>
  <c r="U57" i="90" s="1"/>
  <c r="M75" i="90"/>
  <c r="U75" i="90" s="1"/>
  <c r="V4" i="90"/>
  <c r="Y4" i="90" s="1"/>
  <c r="V14" i="90"/>
  <c r="H24" i="90"/>
  <c r="I24" i="90" s="1"/>
  <c r="J24" i="90" s="1"/>
  <c r="V26" i="90"/>
  <c r="H42" i="90"/>
  <c r="I42" i="90" s="1"/>
  <c r="J42" i="90" s="1"/>
  <c r="H51" i="90"/>
  <c r="I51" i="90" s="1"/>
  <c r="J51" i="90" s="1"/>
  <c r="H62" i="90"/>
  <c r="I62" i="90" s="1"/>
  <c r="J62" i="90" s="1"/>
  <c r="H86" i="90"/>
  <c r="I86" i="90" s="1"/>
  <c r="J86" i="90" s="1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V11" i="89"/>
  <c r="H53" i="89"/>
  <c r="I53" i="89" s="1"/>
  <c r="J53" i="89" s="1"/>
  <c r="H55" i="89"/>
  <c r="I55" i="89" s="1"/>
  <c r="J55" i="89" s="1"/>
  <c r="V55" i="89"/>
  <c r="V56" i="89"/>
  <c r="H57" i="89"/>
  <c r="I57" i="89" s="1"/>
  <c r="J57" i="89" s="1"/>
  <c r="H71" i="89"/>
  <c r="I71" i="89" s="1"/>
  <c r="J71" i="89" s="1"/>
  <c r="H73" i="89"/>
  <c r="I73" i="89" s="1"/>
  <c r="J73" i="89" s="1"/>
  <c r="V73" i="89"/>
  <c r="V74" i="89"/>
  <c r="H75" i="89"/>
  <c r="I75" i="89" s="1"/>
  <c r="J75" i="89" s="1"/>
  <c r="H86" i="89"/>
  <c r="I86" i="89" s="1"/>
  <c r="J86" i="89" s="1"/>
  <c r="M4" i="90"/>
  <c r="U4" i="90" s="1"/>
  <c r="X4" i="90" s="1"/>
  <c r="M16" i="90"/>
  <c r="U16" i="90" s="1"/>
  <c r="M28" i="90"/>
  <c r="U28" i="90" s="1"/>
  <c r="M40" i="90"/>
  <c r="U40" i="90" s="1"/>
  <c r="M58" i="90"/>
  <c r="U58" i="90" s="1"/>
  <c r="M76" i="90"/>
  <c r="U76" i="90" s="1"/>
  <c r="V9" i="90"/>
  <c r="H12" i="90"/>
  <c r="I12" i="90" s="1"/>
  <c r="J12" i="90" s="1"/>
  <c r="H21" i="90"/>
  <c r="I21" i="90" s="1"/>
  <c r="J21" i="90" s="1"/>
  <c r="V23" i="90"/>
  <c r="H39" i="90"/>
  <c r="I39" i="90" s="1"/>
  <c r="J39" i="90" s="1"/>
  <c r="V41" i="90"/>
  <c r="V50" i="90"/>
  <c r="V59" i="90"/>
  <c r="M5" i="89"/>
  <c r="U5" i="89" s="1"/>
  <c r="M11" i="89"/>
  <c r="U11" i="89" s="1"/>
  <c r="M17" i="89"/>
  <c r="U17" i="89" s="1"/>
  <c r="M23" i="89"/>
  <c r="U23" i="89" s="1"/>
  <c r="M29" i="89"/>
  <c r="U29" i="89" s="1"/>
  <c r="M35" i="89"/>
  <c r="U35" i="89" s="1"/>
  <c r="M41" i="89"/>
  <c r="U41" i="89" s="1"/>
  <c r="M47" i="89"/>
  <c r="U47" i="89" s="1"/>
  <c r="M53" i="89"/>
  <c r="U53" i="89" s="1"/>
  <c r="M59" i="89"/>
  <c r="U59" i="89" s="1"/>
  <c r="M65" i="89"/>
  <c r="U65" i="89" s="1"/>
  <c r="M71" i="89"/>
  <c r="U71" i="89" s="1"/>
  <c r="M77" i="89"/>
  <c r="U77" i="89" s="1"/>
  <c r="M83" i="89"/>
  <c r="U83" i="89" s="1"/>
  <c r="M89" i="89"/>
  <c r="U89" i="89" s="1"/>
  <c r="M95" i="89"/>
  <c r="U95" i="89" s="1"/>
  <c r="V5" i="89"/>
  <c r="V10" i="89"/>
  <c r="V14" i="89"/>
  <c r="V17" i="89"/>
  <c r="V20" i="89"/>
  <c r="V23" i="89"/>
  <c r="V26" i="89"/>
  <c r="V29" i="89"/>
  <c r="V32" i="89"/>
  <c r="V35" i="89"/>
  <c r="V38" i="89"/>
  <c r="V41" i="89"/>
  <c r="V44" i="89"/>
  <c r="H50" i="89"/>
  <c r="I50" i="89" s="1"/>
  <c r="J50" i="89" s="1"/>
  <c r="H52" i="89"/>
  <c r="I52" i="89" s="1"/>
  <c r="J52" i="89" s="1"/>
  <c r="V52" i="89"/>
  <c r="V53" i="89"/>
  <c r="H68" i="89"/>
  <c r="I68" i="89" s="1"/>
  <c r="J68" i="89" s="1"/>
  <c r="V70" i="89"/>
  <c r="V71" i="89"/>
  <c r="V88" i="89"/>
  <c r="V89" i="89"/>
  <c r="M8" i="90"/>
  <c r="U8" i="90" s="1"/>
  <c r="M20" i="90"/>
  <c r="U20" i="90" s="1"/>
  <c r="M32" i="90"/>
  <c r="U32" i="90" s="1"/>
  <c r="M45" i="90"/>
  <c r="U45" i="90" s="1"/>
  <c r="M63" i="90"/>
  <c r="U63" i="90" s="1"/>
  <c r="M81" i="90"/>
  <c r="U81" i="90" s="1"/>
  <c r="V10" i="90"/>
  <c r="V17" i="90"/>
  <c r="H36" i="90"/>
  <c r="I36" i="90" s="1"/>
  <c r="J36" i="90" s="1"/>
  <c r="H48" i="90"/>
  <c r="I48" i="90" s="1"/>
  <c r="J48" i="90" s="1"/>
  <c r="H57" i="90"/>
  <c r="I57" i="90" s="1"/>
  <c r="J57" i="90" s="1"/>
  <c r="H75" i="90"/>
  <c r="I75" i="90" s="1"/>
  <c r="J75" i="90" s="1"/>
  <c r="H83" i="90"/>
  <c r="I83" i="90" s="1"/>
  <c r="J83" i="90" s="1"/>
  <c r="P3" i="91"/>
  <c r="AF3" i="91" s="1"/>
  <c r="AO3" i="91" s="1"/>
  <c r="AE3" i="91"/>
  <c r="H12" i="91"/>
  <c r="I12" i="91" s="1"/>
  <c r="J12" i="91" s="1"/>
  <c r="M6" i="89"/>
  <c r="U6" i="89" s="1"/>
  <c r="M12" i="89"/>
  <c r="U12" i="89" s="1"/>
  <c r="M18" i="89"/>
  <c r="U18" i="89" s="1"/>
  <c r="M24" i="89"/>
  <c r="U24" i="89" s="1"/>
  <c r="M30" i="89"/>
  <c r="U30" i="89" s="1"/>
  <c r="M36" i="89"/>
  <c r="U36" i="89" s="1"/>
  <c r="M42" i="89"/>
  <c r="U42" i="89" s="1"/>
  <c r="M48" i="89"/>
  <c r="U48" i="89" s="1"/>
  <c r="M54" i="89"/>
  <c r="U54" i="89" s="1"/>
  <c r="M60" i="89"/>
  <c r="U60" i="89" s="1"/>
  <c r="M66" i="89"/>
  <c r="U66" i="89" s="1"/>
  <c r="M72" i="89"/>
  <c r="U72" i="89" s="1"/>
  <c r="M78" i="89"/>
  <c r="U78" i="89" s="1"/>
  <c r="M84" i="89"/>
  <c r="U84" i="89" s="1"/>
  <c r="M90" i="89"/>
  <c r="U90" i="89" s="1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H47" i="89"/>
  <c r="I47" i="89" s="1"/>
  <c r="J47" i="89" s="1"/>
  <c r="V49" i="89"/>
  <c r="V50" i="89"/>
  <c r="H65" i="89"/>
  <c r="I65" i="89" s="1"/>
  <c r="J65" i="89" s="1"/>
  <c r="V67" i="89"/>
  <c r="V68" i="89"/>
  <c r="H83" i="89"/>
  <c r="I83" i="89" s="1"/>
  <c r="J83" i="89" s="1"/>
  <c r="H89" i="89"/>
  <c r="I89" i="89" s="1"/>
  <c r="J89" i="89" s="1"/>
  <c r="H98" i="89"/>
  <c r="I98" i="89" s="1"/>
  <c r="J98" i="89" s="1"/>
  <c r="V98" i="89"/>
  <c r="V89" i="90"/>
  <c r="V86" i="90"/>
  <c r="V83" i="90"/>
  <c r="V80" i="90"/>
  <c r="V77" i="90"/>
  <c r="V74" i="90"/>
  <c r="V71" i="90"/>
  <c r="V68" i="90"/>
  <c r="V87" i="90"/>
  <c r="V84" i="90"/>
  <c r="V81" i="90"/>
  <c r="V88" i="90"/>
  <c r="V85" i="90"/>
  <c r="V82" i="90"/>
  <c r="V73" i="90"/>
  <c r="V64" i="90"/>
  <c r="V61" i="90"/>
  <c r="V78" i="90"/>
  <c r="V69" i="90"/>
  <c r="V79" i="90"/>
  <c r="V70" i="90"/>
  <c r="V66" i="90"/>
  <c r="V65" i="90"/>
  <c r="V62" i="90"/>
  <c r="V57" i="90"/>
  <c r="V54" i="90"/>
  <c r="V51" i="90"/>
  <c r="V48" i="90"/>
  <c r="V45" i="90"/>
  <c r="V42" i="90"/>
  <c r="V39" i="90"/>
  <c r="V36" i="90"/>
  <c r="V33" i="90"/>
  <c r="V30" i="90"/>
  <c r="V27" i="90"/>
  <c r="V24" i="90"/>
  <c r="V21" i="90"/>
  <c r="V18" i="90"/>
  <c r="V15" i="90"/>
  <c r="V12" i="90"/>
  <c r="V6" i="90"/>
  <c r="V63" i="90"/>
  <c r="V76" i="90"/>
  <c r="V75" i="90"/>
  <c r="V67" i="90"/>
  <c r="V60" i="90"/>
  <c r="V58" i="90"/>
  <c r="V55" i="90"/>
  <c r="V52" i="90"/>
  <c r="V49" i="90"/>
  <c r="V46" i="90"/>
  <c r="V43" i="90"/>
  <c r="V40" i="90"/>
  <c r="V37" i="90"/>
  <c r="V34" i="90"/>
  <c r="V31" i="90"/>
  <c r="V28" i="90"/>
  <c r="V25" i="90"/>
  <c r="V22" i="90"/>
  <c r="V19" i="90"/>
  <c r="V16" i="90"/>
  <c r="V13" i="90"/>
  <c r="V8" i="90"/>
  <c r="V7" i="90"/>
  <c r="V72" i="90"/>
  <c r="V11" i="90"/>
  <c r="V5" i="90"/>
  <c r="H15" i="90"/>
  <c r="I15" i="90" s="1"/>
  <c r="J15" i="90" s="1"/>
  <c r="H33" i="90"/>
  <c r="I33" i="90" s="1"/>
  <c r="J33" i="90" s="1"/>
  <c r="V35" i="90"/>
  <c r="V47" i="90"/>
  <c r="V56" i="90"/>
  <c r="H4" i="91"/>
  <c r="I4" i="91" s="1"/>
  <c r="J4" i="91" s="1"/>
  <c r="K4" i="91" s="1"/>
  <c r="R88" i="90"/>
  <c r="R85" i="90"/>
  <c r="R82" i="90"/>
  <c r="R79" i="90"/>
  <c r="R76" i="90"/>
  <c r="R73" i="90"/>
  <c r="R70" i="90"/>
  <c r="R67" i="90"/>
  <c r="R78" i="90"/>
  <c r="R69" i="90"/>
  <c r="R87" i="90"/>
  <c r="R84" i="90"/>
  <c r="R81" i="90"/>
  <c r="R74" i="90"/>
  <c r="R64" i="90"/>
  <c r="R61" i="90"/>
  <c r="R75" i="90"/>
  <c r="R7" i="90"/>
  <c r="R8" i="90"/>
  <c r="H9" i="90"/>
  <c r="I9" i="90" s="1"/>
  <c r="J9" i="90" s="1"/>
  <c r="R13" i="90"/>
  <c r="R16" i="90"/>
  <c r="R19" i="90"/>
  <c r="R22" i="90"/>
  <c r="R25" i="90"/>
  <c r="R28" i="90"/>
  <c r="R31" i="90"/>
  <c r="R34" i="90"/>
  <c r="R37" i="90"/>
  <c r="R40" i="90"/>
  <c r="R43" i="90"/>
  <c r="R46" i="90"/>
  <c r="R49" i="90"/>
  <c r="R52" i="90"/>
  <c r="R55" i="90"/>
  <c r="R58" i="90"/>
  <c r="H66" i="90"/>
  <c r="I66" i="90" s="1"/>
  <c r="J66" i="90" s="1"/>
  <c r="R71" i="90"/>
  <c r="R72" i="90"/>
  <c r="H76" i="90"/>
  <c r="I76" i="90" s="1"/>
  <c r="J76" i="90" s="1"/>
  <c r="R80" i="90"/>
  <c r="H7" i="91"/>
  <c r="I7" i="91" s="1"/>
  <c r="J7" i="91" s="1"/>
  <c r="H9" i="91"/>
  <c r="I9" i="91" s="1"/>
  <c r="J9" i="91" s="1"/>
  <c r="R42" i="90"/>
  <c r="R45" i="90"/>
  <c r="R48" i="90"/>
  <c r="R51" i="90"/>
  <c r="R54" i="90"/>
  <c r="R57" i="90"/>
  <c r="H60" i="90"/>
  <c r="I60" i="90" s="1"/>
  <c r="J60" i="90" s="1"/>
  <c r="R63" i="90"/>
  <c r="R83" i="90"/>
  <c r="R86" i="90"/>
  <c r="R89" i="90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26" i="91"/>
  <c r="V23" i="91"/>
  <c r="V20" i="91"/>
  <c r="V17" i="91"/>
  <c r="V14" i="91"/>
  <c r="V10" i="91"/>
  <c r="V4" i="91"/>
  <c r="Y4" i="91" s="1"/>
  <c r="V77" i="91"/>
  <c r="V11" i="91"/>
  <c r="V5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15" i="91"/>
  <c r="V12" i="91"/>
  <c r="V6" i="91"/>
  <c r="V78" i="91"/>
  <c r="V79" i="91"/>
  <c r="V70" i="91"/>
  <c r="V61" i="91"/>
  <c r="V52" i="91"/>
  <c r="V43" i="91"/>
  <c r="V34" i="91"/>
  <c r="V31" i="91"/>
  <c r="V28" i="91"/>
  <c r="V25" i="91"/>
  <c r="V22" i="91"/>
  <c r="V19" i="91"/>
  <c r="V16" i="91"/>
  <c r="V9" i="91"/>
  <c r="V73" i="91"/>
  <c r="V64" i="91"/>
  <c r="V55" i="91"/>
  <c r="V46" i="91"/>
  <c r="V37" i="91"/>
  <c r="V76" i="91"/>
  <c r="V67" i="91"/>
  <c r="V58" i="91"/>
  <c r="V13" i="91"/>
  <c r="H14" i="91"/>
  <c r="I14" i="91" s="1"/>
  <c r="J14" i="91" s="1"/>
  <c r="R5" i="90"/>
  <c r="R11" i="90"/>
  <c r="R62" i="90"/>
  <c r="R66" i="90"/>
  <c r="H82" i="90"/>
  <c r="I82" i="90" s="1"/>
  <c r="J82" i="90" s="1"/>
  <c r="H85" i="90"/>
  <c r="I85" i="90" s="1"/>
  <c r="J85" i="90" s="1"/>
  <c r="H88" i="90"/>
  <c r="I88" i="90" s="1"/>
  <c r="J88" i="90" s="1"/>
  <c r="R4" i="90"/>
  <c r="R10" i="90"/>
  <c r="R14" i="90"/>
  <c r="R17" i="90"/>
  <c r="R20" i="90"/>
  <c r="R23" i="90"/>
  <c r="R26" i="90"/>
  <c r="R29" i="90"/>
  <c r="R32" i="90"/>
  <c r="R35" i="90"/>
  <c r="R38" i="90"/>
  <c r="R41" i="90"/>
  <c r="R44" i="90"/>
  <c r="R47" i="90"/>
  <c r="R50" i="90"/>
  <c r="R53" i="90"/>
  <c r="R56" i="90"/>
  <c r="R59" i="90"/>
  <c r="H63" i="90"/>
  <c r="I63" i="90" s="1"/>
  <c r="J63" i="90" s="1"/>
  <c r="R65" i="90"/>
  <c r="R68" i="90"/>
  <c r="H71" i="90"/>
  <c r="I71" i="90" s="1"/>
  <c r="J71" i="90" s="1"/>
  <c r="R77" i="90"/>
  <c r="H80" i="90"/>
  <c r="I80" i="90" s="1"/>
  <c r="J80" i="90" s="1"/>
  <c r="V40" i="91"/>
  <c r="AH3" i="90"/>
  <c r="AQ3" i="90" s="1"/>
  <c r="R9" i="90"/>
  <c r="H74" i="90"/>
  <c r="I74" i="90" s="1"/>
  <c r="J74" i="90" s="1"/>
  <c r="H70" i="90"/>
  <c r="I70" i="90" s="1"/>
  <c r="J70" i="90" s="1"/>
  <c r="H79" i="90"/>
  <c r="I79" i="90" s="1"/>
  <c r="J79" i="90" s="1"/>
  <c r="H11" i="91"/>
  <c r="I11" i="91" s="1"/>
  <c r="J11" i="91" s="1"/>
  <c r="H16" i="91"/>
  <c r="I16" i="91" s="1"/>
  <c r="J16" i="91" s="1"/>
  <c r="H19" i="91"/>
  <c r="I19" i="91" s="1"/>
  <c r="J19" i="91" s="1"/>
  <c r="H22" i="91"/>
  <c r="I22" i="91" s="1"/>
  <c r="J22" i="91" s="1"/>
  <c r="H25" i="91"/>
  <c r="I25" i="91" s="1"/>
  <c r="J25" i="91" s="1"/>
  <c r="H28" i="91"/>
  <c r="I28" i="91" s="1"/>
  <c r="J28" i="91" s="1"/>
  <c r="H37" i="91"/>
  <c r="I37" i="91" s="1"/>
  <c r="J37" i="91" s="1"/>
  <c r="H41" i="91"/>
  <c r="I41" i="91" s="1"/>
  <c r="J41" i="91" s="1"/>
  <c r="H46" i="91"/>
  <c r="I46" i="91" s="1"/>
  <c r="J46" i="91" s="1"/>
  <c r="H50" i="91"/>
  <c r="I50" i="91" s="1"/>
  <c r="J50" i="91" s="1"/>
  <c r="H55" i="91"/>
  <c r="I55" i="91" s="1"/>
  <c r="J55" i="91" s="1"/>
  <c r="H59" i="91"/>
  <c r="I59" i="91" s="1"/>
  <c r="J59" i="91" s="1"/>
  <c r="H64" i="91"/>
  <c r="I64" i="91" s="1"/>
  <c r="J64" i="91" s="1"/>
  <c r="H68" i="91"/>
  <c r="I68" i="91" s="1"/>
  <c r="J68" i="91" s="1"/>
  <c r="H73" i="91"/>
  <c r="I73" i="91" s="1"/>
  <c r="J73" i="91" s="1"/>
  <c r="H69" i="90"/>
  <c r="I69" i="90" s="1"/>
  <c r="J69" i="90" s="1"/>
  <c r="H78" i="90"/>
  <c r="I78" i="90" s="1"/>
  <c r="J78" i="90" s="1"/>
  <c r="H6" i="91"/>
  <c r="I6" i="91" s="1"/>
  <c r="J6" i="91" s="1"/>
  <c r="H10" i="91"/>
  <c r="I10" i="91" s="1"/>
  <c r="J10" i="91" s="1"/>
  <c r="P3" i="92"/>
  <c r="AF3" i="92" s="1"/>
  <c r="AO3" i="92" s="1"/>
  <c r="AE3" i="92"/>
  <c r="H15" i="92"/>
  <c r="I15" i="92" s="1"/>
  <c r="J15" i="92" s="1"/>
  <c r="H5" i="92"/>
  <c r="I5" i="92" s="1"/>
  <c r="J5" i="92" s="1"/>
  <c r="H73" i="90"/>
  <c r="I73" i="90" s="1"/>
  <c r="J73" i="90" s="1"/>
  <c r="H13" i="91"/>
  <c r="I13" i="91" s="1"/>
  <c r="J13" i="91" s="1"/>
  <c r="H38" i="91"/>
  <c r="I38" i="91" s="1"/>
  <c r="J38" i="91" s="1"/>
  <c r="H47" i="91"/>
  <c r="I47" i="91" s="1"/>
  <c r="J47" i="91" s="1"/>
  <c r="H56" i="91"/>
  <c r="I56" i="91" s="1"/>
  <c r="J56" i="91" s="1"/>
  <c r="H65" i="91"/>
  <c r="I65" i="91" s="1"/>
  <c r="J65" i="91" s="1"/>
  <c r="H74" i="91"/>
  <c r="I74" i="91" s="1"/>
  <c r="J74" i="91" s="1"/>
  <c r="H78" i="91"/>
  <c r="I78" i="91" s="1"/>
  <c r="J78" i="91" s="1"/>
  <c r="H31" i="91"/>
  <c r="I31" i="91" s="1"/>
  <c r="J31" i="91" s="1"/>
  <c r="H34" i="91"/>
  <c r="I34" i="91" s="1"/>
  <c r="J34" i="91" s="1"/>
  <c r="H43" i="91"/>
  <c r="I43" i="91" s="1"/>
  <c r="J43" i="91" s="1"/>
  <c r="H52" i="91"/>
  <c r="I52" i="91" s="1"/>
  <c r="J52" i="91" s="1"/>
  <c r="H61" i="91"/>
  <c r="I61" i="91" s="1"/>
  <c r="J61" i="91" s="1"/>
  <c r="H70" i="91"/>
  <c r="I70" i="91" s="1"/>
  <c r="J70" i="91" s="1"/>
  <c r="H46" i="92"/>
  <c r="I46" i="92" s="1"/>
  <c r="J46" i="92" s="1"/>
  <c r="G94" i="96"/>
  <c r="G94" i="95"/>
  <c r="G94" i="94"/>
  <c r="G94" i="92"/>
  <c r="G94" i="91"/>
  <c r="G94" i="93"/>
  <c r="H8" i="91"/>
  <c r="I8" i="91" s="1"/>
  <c r="J8" i="91" s="1"/>
  <c r="H17" i="91"/>
  <c r="I17" i="91" s="1"/>
  <c r="J17" i="91" s="1"/>
  <c r="H20" i="91"/>
  <c r="I20" i="91" s="1"/>
  <c r="J20" i="91" s="1"/>
  <c r="H23" i="91"/>
  <c r="I23" i="91" s="1"/>
  <c r="J23" i="91" s="1"/>
  <c r="H26" i="91"/>
  <c r="I26" i="91" s="1"/>
  <c r="J26" i="91" s="1"/>
  <c r="H29" i="91"/>
  <c r="I29" i="91" s="1"/>
  <c r="J29" i="91" s="1"/>
  <c r="H32" i="91"/>
  <c r="I32" i="91" s="1"/>
  <c r="J32" i="91" s="1"/>
  <c r="H35" i="91"/>
  <c r="I35" i="91" s="1"/>
  <c r="J35" i="91" s="1"/>
  <c r="H44" i="91"/>
  <c r="I44" i="91" s="1"/>
  <c r="J44" i="91" s="1"/>
  <c r="H53" i="91"/>
  <c r="I53" i="91" s="1"/>
  <c r="J53" i="91" s="1"/>
  <c r="H62" i="91"/>
  <c r="I62" i="91" s="1"/>
  <c r="J62" i="91" s="1"/>
  <c r="H71" i="91"/>
  <c r="I71" i="91" s="1"/>
  <c r="J71" i="91" s="1"/>
  <c r="H10" i="92"/>
  <c r="I10" i="92" s="1"/>
  <c r="J10" i="92" s="1"/>
  <c r="H12" i="92"/>
  <c r="I12" i="92" s="1"/>
  <c r="J12" i="92" s="1"/>
  <c r="H40" i="91"/>
  <c r="I40" i="91" s="1"/>
  <c r="J40" i="91" s="1"/>
  <c r="H49" i="91"/>
  <c r="I49" i="91" s="1"/>
  <c r="J49" i="91" s="1"/>
  <c r="H58" i="91"/>
  <c r="I58" i="91" s="1"/>
  <c r="J58" i="91" s="1"/>
  <c r="H67" i="91"/>
  <c r="I67" i="91" s="1"/>
  <c r="J67" i="91" s="1"/>
  <c r="H76" i="91"/>
  <c r="I76" i="91" s="1"/>
  <c r="J76" i="91" s="1"/>
  <c r="R36" i="91"/>
  <c r="R39" i="91"/>
  <c r="R42" i="91"/>
  <c r="R45" i="91"/>
  <c r="R48" i="91"/>
  <c r="R51" i="91"/>
  <c r="R54" i="91"/>
  <c r="R57" i="91"/>
  <c r="R60" i="91"/>
  <c r="R63" i="91"/>
  <c r="R66" i="91"/>
  <c r="R69" i="91"/>
  <c r="R72" i="91"/>
  <c r="R75" i="91"/>
  <c r="R78" i="91"/>
  <c r="H9" i="92"/>
  <c r="I9" i="92" s="1"/>
  <c r="J9" i="92" s="1"/>
  <c r="H55" i="92"/>
  <c r="I55" i="92" s="1"/>
  <c r="J55" i="92" s="1"/>
  <c r="H63" i="92"/>
  <c r="I63" i="92" s="1"/>
  <c r="J63" i="92" s="1"/>
  <c r="R35" i="91"/>
  <c r="R38" i="91"/>
  <c r="R41" i="91"/>
  <c r="R44" i="91"/>
  <c r="R47" i="91"/>
  <c r="R50" i="91"/>
  <c r="R53" i="91"/>
  <c r="R56" i="91"/>
  <c r="R59" i="91"/>
  <c r="R62" i="91"/>
  <c r="R65" i="91"/>
  <c r="R68" i="91"/>
  <c r="R71" i="91"/>
  <c r="R74" i="91"/>
  <c r="H14" i="92"/>
  <c r="I14" i="92" s="1"/>
  <c r="J14" i="92" s="1"/>
  <c r="H17" i="92"/>
  <c r="I17" i="92" s="1"/>
  <c r="J17" i="92" s="1"/>
  <c r="V55" i="92"/>
  <c r="V57" i="92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H77" i="91"/>
  <c r="I77" i="91" s="1"/>
  <c r="J77" i="91" s="1"/>
  <c r="R79" i="9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11" i="92"/>
  <c r="U11" i="92" s="1"/>
  <c r="M21" i="92"/>
  <c r="U21" i="92" s="1"/>
  <c r="M29" i="92"/>
  <c r="U29" i="92" s="1"/>
  <c r="M39" i="92"/>
  <c r="U39" i="92" s="1"/>
  <c r="M47" i="92"/>
  <c r="U47" i="92" s="1"/>
  <c r="M57" i="92"/>
  <c r="U57" i="92" s="1"/>
  <c r="M69" i="92"/>
  <c r="U69" i="92" s="1"/>
  <c r="H6" i="92"/>
  <c r="I6" i="92" s="1"/>
  <c r="J6" i="92" s="1"/>
  <c r="V46" i="92"/>
  <c r="H54" i="92"/>
  <c r="I54" i="92" s="1"/>
  <c r="J54" i="92" s="1"/>
  <c r="H56" i="92"/>
  <c r="I56" i="92" s="1"/>
  <c r="J56" i="92" s="1"/>
  <c r="H29" i="93"/>
  <c r="I29" i="93" s="1"/>
  <c r="J29" i="93" s="1"/>
  <c r="M4" i="91"/>
  <c r="U4" i="91" s="1"/>
  <c r="X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R7" i="91"/>
  <c r="R8" i="91"/>
  <c r="R13" i="91"/>
  <c r="R16" i="91"/>
  <c r="R19" i="91"/>
  <c r="R22" i="91"/>
  <c r="R25" i="91"/>
  <c r="R28" i="91"/>
  <c r="R31" i="91"/>
  <c r="R34" i="91"/>
  <c r="R37" i="91"/>
  <c r="R40" i="91"/>
  <c r="R43" i="91"/>
  <c r="R46" i="91"/>
  <c r="R49" i="91"/>
  <c r="R52" i="91"/>
  <c r="R55" i="91"/>
  <c r="R58" i="91"/>
  <c r="R61" i="91"/>
  <c r="R64" i="91"/>
  <c r="R67" i="91"/>
  <c r="R70" i="91"/>
  <c r="R73" i="91"/>
  <c r="R76" i="91"/>
  <c r="M4" i="92"/>
  <c r="U4" i="92" s="1"/>
  <c r="X4" i="92" s="1"/>
  <c r="M14" i="92"/>
  <c r="U14" i="92" s="1"/>
  <c r="M22" i="92"/>
  <c r="U22" i="92" s="1"/>
  <c r="M32" i="92"/>
  <c r="U32" i="92" s="1"/>
  <c r="M40" i="92"/>
  <c r="U40" i="92" s="1"/>
  <c r="M50" i="92"/>
  <c r="U50" i="92" s="1"/>
  <c r="M58" i="92"/>
  <c r="U58" i="92" s="1"/>
  <c r="H19" i="92"/>
  <c r="I19" i="92" s="1"/>
  <c r="J19" i="92" s="1"/>
  <c r="H20" i="92"/>
  <c r="I20" i="92" s="1"/>
  <c r="J20" i="92" s="1"/>
  <c r="H21" i="92"/>
  <c r="I21" i="92" s="1"/>
  <c r="J21" i="92" s="1"/>
  <c r="H22" i="92"/>
  <c r="I22" i="92" s="1"/>
  <c r="J22" i="92" s="1"/>
  <c r="H27" i="92"/>
  <c r="I27" i="92" s="1"/>
  <c r="J27" i="92" s="1"/>
  <c r="H28" i="92"/>
  <c r="I28" i="92" s="1"/>
  <c r="J28" i="92" s="1"/>
  <c r="H29" i="92"/>
  <c r="I29" i="92" s="1"/>
  <c r="J29" i="92" s="1"/>
  <c r="H30" i="92"/>
  <c r="I30" i="92" s="1"/>
  <c r="J30" i="92" s="1"/>
  <c r="H31" i="92"/>
  <c r="I31" i="92" s="1"/>
  <c r="J31" i="92" s="1"/>
  <c r="H36" i="92"/>
  <c r="I36" i="92" s="1"/>
  <c r="J36" i="92" s="1"/>
  <c r="H37" i="92"/>
  <c r="I37" i="92" s="1"/>
  <c r="J37" i="92" s="1"/>
  <c r="H38" i="92"/>
  <c r="I38" i="92" s="1"/>
  <c r="J38" i="92" s="1"/>
  <c r="H40" i="92"/>
  <c r="I40" i="92" s="1"/>
  <c r="J40" i="92" s="1"/>
  <c r="H45" i="92"/>
  <c r="I45" i="92" s="1"/>
  <c r="J45" i="92" s="1"/>
  <c r="H47" i="92"/>
  <c r="I47" i="92" s="1"/>
  <c r="J47" i="92" s="1"/>
  <c r="H69" i="92"/>
  <c r="I69" i="92" s="1"/>
  <c r="J69" i="92" s="1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5" i="92"/>
  <c r="U5" i="92" s="1"/>
  <c r="M15" i="92"/>
  <c r="U15" i="92" s="1"/>
  <c r="M23" i="92"/>
  <c r="U23" i="92" s="1"/>
  <c r="M33" i="92"/>
  <c r="U33" i="92" s="1"/>
  <c r="M41" i="92"/>
  <c r="U41" i="92" s="1"/>
  <c r="M51" i="92"/>
  <c r="U51" i="92" s="1"/>
  <c r="M62" i="92"/>
  <c r="U62" i="92" s="1"/>
  <c r="V69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32" i="92"/>
  <c r="V29" i="92"/>
  <c r="V26" i="92"/>
  <c r="V23" i="92"/>
  <c r="V20" i="92"/>
  <c r="V58" i="92"/>
  <c r="V49" i="92"/>
  <c r="V60" i="92"/>
  <c r="V51" i="92"/>
  <c r="V42" i="92"/>
  <c r="V33" i="92"/>
  <c r="V24" i="92"/>
  <c r="V17" i="92"/>
  <c r="V14" i="92"/>
  <c r="V10" i="92"/>
  <c r="V4" i="92"/>
  <c r="Y4" i="92" s="1"/>
  <c r="V61" i="92"/>
  <c r="V52" i="92"/>
  <c r="V43" i="92"/>
  <c r="V34" i="92"/>
  <c r="V25" i="92"/>
  <c r="V11" i="92"/>
  <c r="V5" i="92"/>
  <c r="V67" i="92"/>
  <c r="V66" i="92"/>
  <c r="V64" i="92"/>
  <c r="V63" i="92"/>
  <c r="V54" i="92"/>
  <c r="V45" i="92"/>
  <c r="V36" i="92"/>
  <c r="V27" i="92"/>
  <c r="V15" i="92"/>
  <c r="V12" i="92"/>
  <c r="V6" i="92"/>
  <c r="H17" i="93"/>
  <c r="I17" i="93" s="1"/>
  <c r="J17" i="93" s="1"/>
  <c r="M96" i="93"/>
  <c r="U96" i="93" s="1"/>
  <c r="M90" i="93"/>
  <c r="U90" i="93" s="1"/>
  <c r="M84" i="93"/>
  <c r="U84" i="93" s="1"/>
  <c r="M78" i="93"/>
  <c r="U78" i="93" s="1"/>
  <c r="M72" i="93"/>
  <c r="U72" i="93" s="1"/>
  <c r="M66" i="93"/>
  <c r="U66" i="93" s="1"/>
  <c r="M60" i="93"/>
  <c r="U60" i="93" s="1"/>
  <c r="M54" i="93"/>
  <c r="U54" i="93" s="1"/>
  <c r="M48" i="93"/>
  <c r="U48" i="93" s="1"/>
  <c r="M42" i="93"/>
  <c r="U42" i="93" s="1"/>
  <c r="M36" i="93"/>
  <c r="U36" i="93" s="1"/>
  <c r="M30" i="93"/>
  <c r="U30" i="93" s="1"/>
  <c r="M24" i="93"/>
  <c r="U24" i="93" s="1"/>
  <c r="M18" i="93"/>
  <c r="U18" i="93" s="1"/>
  <c r="M12" i="93"/>
  <c r="U12" i="93" s="1"/>
  <c r="M6" i="93"/>
  <c r="U6" i="93" s="1"/>
  <c r="M95" i="93"/>
  <c r="U95" i="93" s="1"/>
  <c r="M89" i="93"/>
  <c r="U89" i="93" s="1"/>
  <c r="M83" i="93"/>
  <c r="U83" i="93" s="1"/>
  <c r="M77" i="93"/>
  <c r="U77" i="93" s="1"/>
  <c r="M71" i="93"/>
  <c r="U71" i="93" s="1"/>
  <c r="M65" i="93"/>
  <c r="U65" i="93" s="1"/>
  <c r="M59" i="93"/>
  <c r="U59" i="93" s="1"/>
  <c r="M53" i="93"/>
  <c r="U53" i="93" s="1"/>
  <c r="M47" i="93"/>
  <c r="U47" i="93" s="1"/>
  <c r="M41" i="93"/>
  <c r="U41" i="93" s="1"/>
  <c r="M35" i="93"/>
  <c r="U35" i="93" s="1"/>
  <c r="M29" i="93"/>
  <c r="U29" i="93" s="1"/>
  <c r="M23" i="93"/>
  <c r="U23" i="93" s="1"/>
  <c r="M17" i="93"/>
  <c r="U17" i="93" s="1"/>
  <c r="M11" i="93"/>
  <c r="U11" i="93" s="1"/>
  <c r="M5" i="93"/>
  <c r="U5" i="93" s="1"/>
  <c r="M94" i="93"/>
  <c r="U94" i="93" s="1"/>
  <c r="M88" i="93"/>
  <c r="U88" i="93" s="1"/>
  <c r="M82" i="93"/>
  <c r="U82" i="93" s="1"/>
  <c r="M76" i="93"/>
  <c r="U76" i="93" s="1"/>
  <c r="M70" i="93"/>
  <c r="U70" i="93" s="1"/>
  <c r="M64" i="93"/>
  <c r="U64" i="93" s="1"/>
  <c r="M58" i="93"/>
  <c r="U58" i="93" s="1"/>
  <c r="M52" i="93"/>
  <c r="U52" i="93" s="1"/>
  <c r="M46" i="93"/>
  <c r="U46" i="93" s="1"/>
  <c r="M40" i="93"/>
  <c r="U40" i="93" s="1"/>
  <c r="M34" i="93"/>
  <c r="U34" i="93" s="1"/>
  <c r="M28" i="93"/>
  <c r="U28" i="93" s="1"/>
  <c r="M22" i="93"/>
  <c r="U22" i="93" s="1"/>
  <c r="M16" i="93"/>
  <c r="U16" i="93" s="1"/>
  <c r="M10" i="93"/>
  <c r="U10" i="93" s="1"/>
  <c r="M4" i="93"/>
  <c r="U4" i="93" s="1"/>
  <c r="X4" i="93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21" i="93"/>
  <c r="U21" i="93" s="1"/>
  <c r="M39" i="93"/>
  <c r="U39" i="93" s="1"/>
  <c r="M57" i="93"/>
  <c r="U57" i="93" s="1"/>
  <c r="M75" i="93"/>
  <c r="U75" i="93" s="1"/>
  <c r="M93" i="93"/>
  <c r="U93" i="93" s="1"/>
  <c r="H9" i="93"/>
  <c r="I9" i="93" s="1"/>
  <c r="J9" i="93" s="1"/>
  <c r="H42" i="93"/>
  <c r="I42" i="93" s="1"/>
  <c r="J42" i="93" s="1"/>
  <c r="H60" i="93"/>
  <c r="I60" i="93" s="1"/>
  <c r="J60" i="93" s="1"/>
  <c r="H85" i="93"/>
  <c r="I85" i="93" s="1"/>
  <c r="J85" i="93" s="1"/>
  <c r="AE3" i="94"/>
  <c r="P3" i="94"/>
  <c r="AF3" i="94" s="1"/>
  <c r="AO3" i="94" s="1"/>
  <c r="R23" i="92"/>
  <c r="R32" i="92"/>
  <c r="R41" i="92"/>
  <c r="R50" i="92"/>
  <c r="M9" i="93"/>
  <c r="U9" i="93" s="1"/>
  <c r="M27" i="93"/>
  <c r="U27" i="93" s="1"/>
  <c r="M45" i="93"/>
  <c r="U45" i="93" s="1"/>
  <c r="M63" i="93"/>
  <c r="U63" i="93" s="1"/>
  <c r="M81" i="93"/>
  <c r="U81" i="93" s="1"/>
  <c r="H15" i="93"/>
  <c r="I15" i="93" s="1"/>
  <c r="J15" i="93" s="1"/>
  <c r="H37" i="93"/>
  <c r="I37" i="93" s="1"/>
  <c r="J37" i="93" s="1"/>
  <c r="H38" i="93"/>
  <c r="I38" i="93" s="1"/>
  <c r="J38" i="93" s="1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68" i="92"/>
  <c r="R65" i="92"/>
  <c r="R7" i="92"/>
  <c r="R8" i="92"/>
  <c r="R13" i="92"/>
  <c r="R16" i="92"/>
  <c r="R18" i="92"/>
  <c r="R21" i="92"/>
  <c r="H25" i="92"/>
  <c r="I25" i="92" s="1"/>
  <c r="J25" i="92" s="1"/>
  <c r="H26" i="92"/>
  <c r="I26" i="92" s="1"/>
  <c r="J26" i="92" s="1"/>
  <c r="R30" i="92"/>
  <c r="H34" i="92"/>
  <c r="I34" i="92" s="1"/>
  <c r="J34" i="92" s="1"/>
  <c r="H35" i="92"/>
  <c r="I35" i="92" s="1"/>
  <c r="J35" i="92" s="1"/>
  <c r="R39" i="92"/>
  <c r="H43" i="92"/>
  <c r="I43" i="92" s="1"/>
  <c r="J43" i="92" s="1"/>
  <c r="H44" i="92"/>
  <c r="I44" i="92" s="1"/>
  <c r="J44" i="92" s="1"/>
  <c r="R48" i="92"/>
  <c r="H52" i="92"/>
  <c r="I52" i="92" s="1"/>
  <c r="J52" i="92" s="1"/>
  <c r="H53" i="92"/>
  <c r="I53" i="92" s="1"/>
  <c r="J53" i="92" s="1"/>
  <c r="R57" i="92"/>
  <c r="H61" i="92"/>
  <c r="I61" i="92" s="1"/>
  <c r="J61" i="92" s="1"/>
  <c r="H62" i="92"/>
  <c r="I62" i="92" s="1"/>
  <c r="J62" i="92" s="1"/>
  <c r="H64" i="92"/>
  <c r="I64" i="92" s="1"/>
  <c r="J64" i="92" s="1"/>
  <c r="H67" i="92"/>
  <c r="I67" i="92" s="1"/>
  <c r="J67" i="92" s="1"/>
  <c r="R69" i="92"/>
  <c r="M14" i="93"/>
  <c r="U14" i="93" s="1"/>
  <c r="M32" i="93"/>
  <c r="U32" i="93" s="1"/>
  <c r="M50" i="93"/>
  <c r="U50" i="93" s="1"/>
  <c r="M68" i="93"/>
  <c r="U68" i="93" s="1"/>
  <c r="M86" i="93"/>
  <c r="U86" i="93" s="1"/>
  <c r="H10" i="93"/>
  <c r="I10" i="93" s="1"/>
  <c r="J10" i="93" s="1"/>
  <c r="H12" i="93"/>
  <c r="I12" i="93" s="1"/>
  <c r="J12" i="93" s="1"/>
  <c r="H26" i="93"/>
  <c r="I26" i="93" s="1"/>
  <c r="J26" i="93" s="1"/>
  <c r="H32" i="93"/>
  <c r="I32" i="93" s="1"/>
  <c r="J32" i="93" s="1"/>
  <c r="H55" i="93"/>
  <c r="I55" i="93" s="1"/>
  <c r="J55" i="93" s="1"/>
  <c r="H72" i="93"/>
  <c r="I72" i="93" s="1"/>
  <c r="J72" i="93" s="1"/>
  <c r="AH3" i="92"/>
  <c r="AQ3" i="92" s="1"/>
  <c r="R20" i="92"/>
  <c r="R29" i="92"/>
  <c r="R38" i="92"/>
  <c r="R47" i="92"/>
  <c r="R56" i="92"/>
  <c r="M15" i="93"/>
  <c r="U15" i="93" s="1"/>
  <c r="M33" i="93"/>
  <c r="U33" i="93" s="1"/>
  <c r="M51" i="93"/>
  <c r="U51" i="93" s="1"/>
  <c r="M69" i="93"/>
  <c r="U69" i="93" s="1"/>
  <c r="M87" i="93"/>
  <c r="U87" i="93" s="1"/>
  <c r="H24" i="94"/>
  <c r="I24" i="94" s="1"/>
  <c r="J24" i="94" s="1"/>
  <c r="H30" i="94"/>
  <c r="I30" i="94" s="1"/>
  <c r="J30" i="94" s="1"/>
  <c r="H49" i="92"/>
  <c r="I49" i="92" s="1"/>
  <c r="J49" i="92" s="1"/>
  <c r="H58" i="92"/>
  <c r="I58" i="92" s="1"/>
  <c r="J58" i="92" s="1"/>
  <c r="R63" i="92"/>
  <c r="P3" i="93"/>
  <c r="AF3" i="93" s="1"/>
  <c r="AO3" i="93" s="1"/>
  <c r="AE3" i="93"/>
  <c r="M20" i="93"/>
  <c r="U20" i="93" s="1"/>
  <c r="M38" i="93"/>
  <c r="U38" i="93" s="1"/>
  <c r="M56" i="93"/>
  <c r="U56" i="93" s="1"/>
  <c r="M74" i="93"/>
  <c r="U74" i="93" s="1"/>
  <c r="M92" i="93"/>
  <c r="U92" i="93" s="1"/>
  <c r="H6" i="93"/>
  <c r="I6" i="93" s="1"/>
  <c r="J6" i="93" s="1"/>
  <c r="H35" i="93"/>
  <c r="I35" i="93" s="1"/>
  <c r="J35" i="93" s="1"/>
  <c r="H76" i="93"/>
  <c r="I76" i="93" s="1"/>
  <c r="J76" i="93" s="1"/>
  <c r="AH3" i="93"/>
  <c r="AQ3" i="93" s="1"/>
  <c r="V13" i="93"/>
  <c r="V16" i="93"/>
  <c r="V19" i="93"/>
  <c r="V22" i="93"/>
  <c r="V25" i="93"/>
  <c r="V28" i="93"/>
  <c r="V31" i="93"/>
  <c r="V34" i="93"/>
  <c r="V42" i="93"/>
  <c r="H45" i="93"/>
  <c r="I45" i="93" s="1"/>
  <c r="J45" i="93" s="1"/>
  <c r="V47" i="93"/>
  <c r="V60" i="93"/>
  <c r="H63" i="93"/>
  <c r="I63" i="93" s="1"/>
  <c r="J63" i="93" s="1"/>
  <c r="H69" i="93"/>
  <c r="I69" i="93" s="1"/>
  <c r="J69" i="93" s="1"/>
  <c r="H75" i="93"/>
  <c r="I75" i="93" s="1"/>
  <c r="J75" i="93" s="1"/>
  <c r="V81" i="93"/>
  <c r="H84" i="93"/>
  <c r="I84" i="93" s="1"/>
  <c r="J84" i="93" s="1"/>
  <c r="V90" i="93"/>
  <c r="H93" i="93"/>
  <c r="I93" i="93" s="1"/>
  <c r="J93" i="93" s="1"/>
  <c r="H15" i="94"/>
  <c r="I15" i="94" s="1"/>
  <c r="J15" i="94" s="1"/>
  <c r="H17" i="94"/>
  <c r="I17" i="94" s="1"/>
  <c r="J17" i="94" s="1"/>
  <c r="H18" i="94"/>
  <c r="I18" i="94" s="1"/>
  <c r="J18" i="94" s="1"/>
  <c r="H79" i="94"/>
  <c r="I79" i="94" s="1"/>
  <c r="J79" i="94" s="1"/>
  <c r="H39" i="93"/>
  <c r="I39" i="93" s="1"/>
  <c r="J39" i="93" s="1"/>
  <c r="H57" i="93"/>
  <c r="I57" i="93" s="1"/>
  <c r="J57" i="93" s="1"/>
  <c r="H81" i="93"/>
  <c r="I81" i="93" s="1"/>
  <c r="J81" i="93" s="1"/>
  <c r="H90" i="93"/>
  <c r="I90" i="93" s="1"/>
  <c r="J90" i="93" s="1"/>
  <c r="H82" i="94"/>
  <c r="I82" i="94" s="1"/>
  <c r="J82" i="94" s="1"/>
  <c r="V51" i="93"/>
  <c r="H52" i="93"/>
  <c r="I52" i="93" s="1"/>
  <c r="J52" i="93" s="1"/>
  <c r="H54" i="93"/>
  <c r="I54" i="93" s="1"/>
  <c r="J54" i="93" s="1"/>
  <c r="V56" i="93"/>
  <c r="V66" i="93"/>
  <c r="H73" i="93"/>
  <c r="I73" i="93" s="1"/>
  <c r="J73" i="93" s="1"/>
  <c r="H82" i="93"/>
  <c r="I82" i="93" s="1"/>
  <c r="J82" i="93" s="1"/>
  <c r="H91" i="93"/>
  <c r="I91" i="93" s="1"/>
  <c r="J91" i="93" s="1"/>
  <c r="H6" i="94"/>
  <c r="I6" i="94" s="1"/>
  <c r="J6" i="94" s="1"/>
  <c r="H36" i="93"/>
  <c r="I36" i="93" s="1"/>
  <c r="J36" i="93" s="1"/>
  <c r="H51" i="93"/>
  <c r="I51" i="93" s="1"/>
  <c r="J51" i="93" s="1"/>
  <c r="H67" i="93"/>
  <c r="I67" i="93" s="1"/>
  <c r="J67" i="93" s="1"/>
  <c r="V75" i="93"/>
  <c r="H78" i="93"/>
  <c r="I78" i="93" s="1"/>
  <c r="J78" i="93" s="1"/>
  <c r="V84" i="93"/>
  <c r="H87" i="93"/>
  <c r="I87" i="93" s="1"/>
  <c r="J87" i="93" s="1"/>
  <c r="H96" i="93"/>
  <c r="I96" i="93" s="1"/>
  <c r="J96" i="93" s="1"/>
  <c r="H83" i="94"/>
  <c r="I83" i="94" s="1"/>
  <c r="J83" i="94" s="1"/>
  <c r="V97" i="93"/>
  <c r="V94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55" i="93"/>
  <c r="V52" i="93"/>
  <c r="V49" i="93"/>
  <c r="V46" i="93"/>
  <c r="V43" i="93"/>
  <c r="V40" i="93"/>
  <c r="V37" i="93"/>
  <c r="V98" i="93"/>
  <c r="V95" i="93"/>
  <c r="V92" i="93"/>
  <c r="V89" i="93"/>
  <c r="V86" i="93"/>
  <c r="V83" i="93"/>
  <c r="V80" i="93"/>
  <c r="V77" i="93"/>
  <c r="V74" i="93"/>
  <c r="V71" i="93"/>
  <c r="V68" i="93"/>
  <c r="V65" i="93"/>
  <c r="V36" i="93"/>
  <c r="V45" i="93"/>
  <c r="H46" i="93"/>
  <c r="I46" i="93" s="1"/>
  <c r="J46" i="93" s="1"/>
  <c r="H48" i="93"/>
  <c r="I48" i="93" s="1"/>
  <c r="J48" i="93" s="1"/>
  <c r="V50" i="93"/>
  <c r="V63" i="93"/>
  <c r="H64" i="93"/>
  <c r="I64" i="93" s="1"/>
  <c r="J64" i="93" s="1"/>
  <c r="H66" i="93"/>
  <c r="I66" i="93" s="1"/>
  <c r="J66" i="93" s="1"/>
  <c r="H70" i="93"/>
  <c r="I70" i="93" s="1"/>
  <c r="J70" i="93" s="1"/>
  <c r="V72" i="93"/>
  <c r="H79" i="93"/>
  <c r="I79" i="93" s="1"/>
  <c r="J79" i="93" s="1"/>
  <c r="H88" i="93"/>
  <c r="I88" i="93" s="1"/>
  <c r="J88" i="93" s="1"/>
  <c r="H97" i="93"/>
  <c r="I97" i="93" s="1"/>
  <c r="J97" i="93" s="1"/>
  <c r="H13" i="94"/>
  <c r="I13" i="94" s="1"/>
  <c r="J13" i="94" s="1"/>
  <c r="H32" i="94"/>
  <c r="I32" i="94" s="1"/>
  <c r="J32" i="94" s="1"/>
  <c r="H37" i="94"/>
  <c r="I37" i="94" s="1"/>
  <c r="J37" i="94" s="1"/>
  <c r="H40" i="94"/>
  <c r="I40" i="94" s="1"/>
  <c r="J40" i="94" s="1"/>
  <c r="H43" i="94"/>
  <c r="I43" i="94" s="1"/>
  <c r="J43" i="94" s="1"/>
  <c r="H46" i="94"/>
  <c r="I46" i="94" s="1"/>
  <c r="J46" i="94" s="1"/>
  <c r="H49" i="94"/>
  <c r="I49" i="94" s="1"/>
  <c r="J49" i="94" s="1"/>
  <c r="H52" i="94"/>
  <c r="I52" i="94" s="1"/>
  <c r="J52" i="94" s="1"/>
  <c r="H55" i="94"/>
  <c r="I55" i="94" s="1"/>
  <c r="J55" i="94" s="1"/>
  <c r="H58" i="94"/>
  <c r="I58" i="94" s="1"/>
  <c r="J58" i="94" s="1"/>
  <c r="H61" i="94"/>
  <c r="I61" i="94" s="1"/>
  <c r="J61" i="94" s="1"/>
  <c r="H74" i="94"/>
  <c r="I74" i="94" s="1"/>
  <c r="J74" i="94" s="1"/>
  <c r="H89" i="94"/>
  <c r="I89" i="94" s="1"/>
  <c r="J89" i="94" s="1"/>
  <c r="P3" i="95"/>
  <c r="AF3" i="95" s="1"/>
  <c r="AO3" i="95" s="1"/>
  <c r="AE3" i="95"/>
  <c r="H10" i="94"/>
  <c r="I10" i="94" s="1"/>
  <c r="J10" i="94" s="1"/>
  <c r="H14" i="94"/>
  <c r="I14" i="94" s="1"/>
  <c r="J14" i="94" s="1"/>
  <c r="H20" i="94"/>
  <c r="I20" i="94" s="1"/>
  <c r="J20" i="94" s="1"/>
  <c r="H26" i="94"/>
  <c r="I26" i="94" s="1"/>
  <c r="J26" i="94" s="1"/>
  <c r="AH4" i="95"/>
  <c r="M88" i="94"/>
  <c r="U88" i="94" s="1"/>
  <c r="M82" i="94"/>
  <c r="U82" i="94" s="1"/>
  <c r="M76" i="94"/>
  <c r="U76" i="94" s="1"/>
  <c r="M70" i="94"/>
  <c r="U70" i="94" s="1"/>
  <c r="M64" i="94"/>
  <c r="U64" i="94" s="1"/>
  <c r="M58" i="94"/>
  <c r="U58" i="94" s="1"/>
  <c r="M52" i="94"/>
  <c r="U52" i="94" s="1"/>
  <c r="M46" i="94"/>
  <c r="U46" i="94" s="1"/>
  <c r="M40" i="94"/>
  <c r="U40" i="94" s="1"/>
  <c r="M34" i="94"/>
  <c r="U34" i="94" s="1"/>
  <c r="M28" i="94"/>
  <c r="U28" i="94" s="1"/>
  <c r="M22" i="94"/>
  <c r="U22" i="94" s="1"/>
  <c r="M16" i="94"/>
  <c r="U16" i="94" s="1"/>
  <c r="M10" i="94"/>
  <c r="U10" i="94" s="1"/>
  <c r="M4" i="94"/>
  <c r="U4" i="94" s="1"/>
  <c r="X4" i="94" s="1"/>
  <c r="M89" i="94"/>
  <c r="U89" i="94" s="1"/>
  <c r="M83" i="94"/>
  <c r="U83" i="94" s="1"/>
  <c r="M77" i="94"/>
  <c r="U77" i="94" s="1"/>
  <c r="M71" i="94"/>
  <c r="U71" i="94" s="1"/>
  <c r="M65" i="94"/>
  <c r="U65" i="94" s="1"/>
  <c r="M59" i="94"/>
  <c r="U59" i="94" s="1"/>
  <c r="M53" i="94"/>
  <c r="U53" i="94" s="1"/>
  <c r="M47" i="94"/>
  <c r="U47" i="94" s="1"/>
  <c r="M41" i="94"/>
  <c r="U41" i="94" s="1"/>
  <c r="M35" i="94"/>
  <c r="U35" i="94" s="1"/>
  <c r="M29" i="94"/>
  <c r="U29" i="94" s="1"/>
  <c r="M23" i="94"/>
  <c r="U23" i="94" s="1"/>
  <c r="M17" i="94"/>
  <c r="U17" i="94" s="1"/>
  <c r="M11" i="94"/>
  <c r="U11" i="94" s="1"/>
  <c r="M5" i="94"/>
  <c r="U5" i="94" s="1"/>
  <c r="M13" i="94"/>
  <c r="U13" i="94" s="1"/>
  <c r="M21" i="94"/>
  <c r="U21" i="94" s="1"/>
  <c r="M31" i="94"/>
  <c r="U31" i="94" s="1"/>
  <c r="M39" i="94"/>
  <c r="U39" i="94" s="1"/>
  <c r="M49" i="94"/>
  <c r="U49" i="94" s="1"/>
  <c r="M57" i="94"/>
  <c r="U57" i="94" s="1"/>
  <c r="M67" i="94"/>
  <c r="U67" i="94" s="1"/>
  <c r="M75" i="94"/>
  <c r="U75" i="94" s="1"/>
  <c r="M85" i="94"/>
  <c r="U85" i="94" s="1"/>
  <c r="R87" i="94"/>
  <c r="R84" i="94"/>
  <c r="R81" i="94"/>
  <c r="R78" i="94"/>
  <c r="R75" i="94"/>
  <c r="R82" i="94"/>
  <c r="R71" i="94"/>
  <c r="R68" i="94"/>
  <c r="R65" i="94"/>
  <c r="R62" i="94"/>
  <c r="R59" i="94"/>
  <c r="R56" i="94"/>
  <c r="R53" i="94"/>
  <c r="R50" i="94"/>
  <c r="R47" i="94"/>
  <c r="R44" i="94"/>
  <c r="R41" i="94"/>
  <c r="R38" i="94"/>
  <c r="R35" i="94"/>
  <c r="R83" i="94"/>
  <c r="R74" i="94"/>
  <c r="R73" i="94"/>
  <c r="R85" i="94"/>
  <c r="R76" i="94"/>
  <c r="R72" i="94"/>
  <c r="R69" i="94"/>
  <c r="R66" i="94"/>
  <c r="R63" i="94"/>
  <c r="R60" i="94"/>
  <c r="R57" i="94"/>
  <c r="R54" i="94"/>
  <c r="R51" i="94"/>
  <c r="R48" i="94"/>
  <c r="R45" i="94"/>
  <c r="R42" i="94"/>
  <c r="R39" i="94"/>
  <c r="R36" i="94"/>
  <c r="R33" i="94"/>
  <c r="R30" i="94"/>
  <c r="R27" i="94"/>
  <c r="R24" i="94"/>
  <c r="R21" i="94"/>
  <c r="R18" i="94"/>
  <c r="R15" i="94"/>
  <c r="R12" i="94"/>
  <c r="R6" i="94"/>
  <c r="R88" i="94"/>
  <c r="R79" i="94"/>
  <c r="R34" i="94"/>
  <c r="R89" i="94"/>
  <c r="R86" i="94"/>
  <c r="R80" i="94"/>
  <c r="R77" i="94"/>
  <c r="R31" i="94"/>
  <c r="R28" i="94"/>
  <c r="R25" i="94"/>
  <c r="R22" i="94"/>
  <c r="R19" i="94"/>
  <c r="R16" i="94"/>
  <c r="R32" i="94"/>
  <c r="R11" i="94"/>
  <c r="R5" i="94"/>
  <c r="R8" i="94"/>
  <c r="R9" i="94"/>
  <c r="H12" i="94"/>
  <c r="I12" i="94" s="1"/>
  <c r="J12" i="94" s="1"/>
  <c r="R17" i="94"/>
  <c r="R20" i="94"/>
  <c r="H21" i="94"/>
  <c r="I21" i="94" s="1"/>
  <c r="J21" i="94" s="1"/>
  <c r="R26" i="94"/>
  <c r="H27" i="94"/>
  <c r="I27" i="94" s="1"/>
  <c r="J27" i="94" s="1"/>
  <c r="R37" i="94"/>
  <c r="R40" i="94"/>
  <c r="R43" i="94"/>
  <c r="R46" i="94"/>
  <c r="R49" i="94"/>
  <c r="R52" i="94"/>
  <c r="R55" i="94"/>
  <c r="R58" i="94"/>
  <c r="R61" i="94"/>
  <c r="R64" i="94"/>
  <c r="R67" i="94"/>
  <c r="R70" i="94"/>
  <c r="H80" i="94"/>
  <c r="I80" i="94" s="1"/>
  <c r="J80" i="94" s="1"/>
  <c r="H88" i="94"/>
  <c r="I88" i="94" s="1"/>
  <c r="J88" i="94" s="1"/>
  <c r="H4" i="94"/>
  <c r="I4" i="94" s="1"/>
  <c r="J4" i="94" s="1"/>
  <c r="K4" i="94" s="1"/>
  <c r="V13" i="94"/>
  <c r="V16" i="94"/>
  <c r="V19" i="94"/>
  <c r="V22" i="94"/>
  <c r="V25" i="94"/>
  <c r="V28" i="94"/>
  <c r="V31" i="94"/>
  <c r="H33" i="94"/>
  <c r="I33" i="94" s="1"/>
  <c r="J33" i="94" s="1"/>
  <c r="H36" i="94"/>
  <c r="I36" i="94" s="1"/>
  <c r="J36" i="94" s="1"/>
  <c r="H39" i="94"/>
  <c r="I39" i="94" s="1"/>
  <c r="J39" i="94" s="1"/>
  <c r="H42" i="94"/>
  <c r="I42" i="94" s="1"/>
  <c r="J42" i="94" s="1"/>
  <c r="H45" i="94"/>
  <c r="I45" i="94" s="1"/>
  <c r="J45" i="94" s="1"/>
  <c r="H48" i="94"/>
  <c r="I48" i="94" s="1"/>
  <c r="J48" i="94" s="1"/>
  <c r="H51" i="94"/>
  <c r="I51" i="94" s="1"/>
  <c r="J51" i="94" s="1"/>
  <c r="H54" i="94"/>
  <c r="I54" i="94" s="1"/>
  <c r="J54" i="94" s="1"/>
  <c r="H57" i="94"/>
  <c r="I57" i="94" s="1"/>
  <c r="J57" i="94" s="1"/>
  <c r="H60" i="94"/>
  <c r="I60" i="94" s="1"/>
  <c r="J60" i="94" s="1"/>
  <c r="H63" i="94"/>
  <c r="I63" i="94" s="1"/>
  <c r="J63" i="94" s="1"/>
  <c r="H66" i="94"/>
  <c r="I66" i="94" s="1"/>
  <c r="J66" i="94" s="1"/>
  <c r="H69" i="94"/>
  <c r="I69" i="94" s="1"/>
  <c r="J69" i="94" s="1"/>
  <c r="H72" i="94"/>
  <c r="I72" i="94" s="1"/>
  <c r="J72" i="94" s="1"/>
  <c r="V32" i="94"/>
  <c r="V29" i="94"/>
  <c r="V36" i="94"/>
  <c r="V39" i="94"/>
  <c r="V42" i="94"/>
  <c r="V45" i="94"/>
  <c r="V48" i="94"/>
  <c r="V51" i="94"/>
  <c r="V54" i="94"/>
  <c r="V57" i="94"/>
  <c r="V60" i="94"/>
  <c r="V63" i="94"/>
  <c r="V66" i="94"/>
  <c r="V69" i="94"/>
  <c r="V72" i="94"/>
  <c r="V73" i="94"/>
  <c r="V74" i="94"/>
  <c r="V82" i="94"/>
  <c r="V87" i="94"/>
  <c r="V84" i="94"/>
  <c r="V81" i="94"/>
  <c r="V78" i="94"/>
  <c r="V75" i="94"/>
  <c r="V85" i="94"/>
  <c r="V76" i="94"/>
  <c r="V86" i="94"/>
  <c r="V77" i="94"/>
  <c r="V70" i="94"/>
  <c r="V67" i="94"/>
  <c r="V64" i="94"/>
  <c r="V61" i="94"/>
  <c r="V58" i="94"/>
  <c r="V55" i="94"/>
  <c r="V52" i="94"/>
  <c r="V49" i="94"/>
  <c r="V46" i="94"/>
  <c r="V43" i="94"/>
  <c r="V40" i="94"/>
  <c r="V37" i="94"/>
  <c r="V34" i="94"/>
  <c r="V88" i="94"/>
  <c r="V79" i="94"/>
  <c r="V38" i="94"/>
  <c r="V41" i="94"/>
  <c r="V44" i="94"/>
  <c r="V47" i="94"/>
  <c r="V50" i="94"/>
  <c r="V53" i="94"/>
  <c r="V56" i="94"/>
  <c r="V59" i="94"/>
  <c r="V62" i="94"/>
  <c r="V65" i="94"/>
  <c r="V68" i="94"/>
  <c r="V71" i="94"/>
  <c r="V80" i="94"/>
  <c r="V89" i="94"/>
  <c r="H10" i="95"/>
  <c r="I10" i="95" s="1"/>
  <c r="J10" i="95" s="1"/>
  <c r="H20" i="95"/>
  <c r="I20" i="95" s="1"/>
  <c r="J20" i="95" s="1"/>
  <c r="H24" i="95"/>
  <c r="I24" i="95" s="1"/>
  <c r="J24" i="95" s="1"/>
  <c r="H13" i="95"/>
  <c r="I13" i="95" s="1"/>
  <c r="J13" i="95" s="1"/>
  <c r="H21" i="95"/>
  <c r="I21" i="95" s="1"/>
  <c r="J21" i="95" s="1"/>
  <c r="H26" i="95"/>
  <c r="I26" i="95" s="1"/>
  <c r="J26" i="95" s="1"/>
  <c r="H71" i="95"/>
  <c r="I71" i="95" s="1"/>
  <c r="J71" i="95" s="1"/>
  <c r="H77" i="94"/>
  <c r="I77" i="94" s="1"/>
  <c r="J77" i="94" s="1"/>
  <c r="H86" i="94"/>
  <c r="I86" i="94" s="1"/>
  <c r="J86" i="94" s="1"/>
  <c r="R77" i="95"/>
  <c r="R76" i="95"/>
  <c r="R75" i="95"/>
  <c r="R78" i="95"/>
  <c r="R79" i="95"/>
  <c r="R74" i="95"/>
  <c r="R71" i="95"/>
  <c r="R72" i="95"/>
  <c r="R70" i="95"/>
  <c r="R67" i="95"/>
  <c r="R64" i="95"/>
  <c r="R61" i="95"/>
  <c r="R58" i="95"/>
  <c r="R55" i="95"/>
  <c r="R52" i="95"/>
  <c r="R49" i="95"/>
  <c r="R68" i="95"/>
  <c r="R65" i="95"/>
  <c r="R62" i="95"/>
  <c r="R59" i="95"/>
  <c r="R56" i="95"/>
  <c r="R53" i="95"/>
  <c r="R50" i="95"/>
  <c r="R63" i="95"/>
  <c r="R60" i="95"/>
  <c r="R54" i="95"/>
  <c r="R46" i="95"/>
  <c r="R43" i="95"/>
  <c r="R40" i="95"/>
  <c r="R37" i="95"/>
  <c r="R34" i="95"/>
  <c r="R31" i="95"/>
  <c r="R28" i="95"/>
  <c r="R25" i="95"/>
  <c r="R22" i="95"/>
  <c r="R73" i="95"/>
  <c r="R66" i="95"/>
  <c r="R51" i="95"/>
  <c r="R21" i="95"/>
  <c r="R19" i="95"/>
  <c r="R14" i="95"/>
  <c r="R8" i="95"/>
  <c r="R69" i="95"/>
  <c r="R23" i="95"/>
  <c r="R15" i="95"/>
  <c r="R9" i="95"/>
  <c r="R47" i="95"/>
  <c r="R45" i="95"/>
  <c r="R44" i="95"/>
  <c r="R42" i="95"/>
  <c r="R41" i="95"/>
  <c r="R39" i="95"/>
  <c r="R38" i="95"/>
  <c r="R36" i="95"/>
  <c r="R35" i="95"/>
  <c r="R33" i="95"/>
  <c r="R32" i="95"/>
  <c r="R30" i="95"/>
  <c r="R24" i="95"/>
  <c r="R16" i="95"/>
  <c r="R10" i="95"/>
  <c r="R6" i="95"/>
  <c r="R48" i="95"/>
  <c r="R29" i="95"/>
  <c r="R20" i="95"/>
  <c r="R18" i="95"/>
  <c r="R7" i="95"/>
  <c r="V78" i="95"/>
  <c r="V75" i="95"/>
  <c r="V79" i="95"/>
  <c r="V76" i="95"/>
  <c r="V73" i="95"/>
  <c r="V68" i="95"/>
  <c r="V69" i="95"/>
  <c r="V66" i="95"/>
  <c r="V63" i="95"/>
  <c r="V60" i="95"/>
  <c r="V77" i="95"/>
  <c r="V74" i="95"/>
  <c r="V71" i="95"/>
  <c r="V70" i="95"/>
  <c r="V56" i="95"/>
  <c r="V58" i="95"/>
  <c r="V57" i="95"/>
  <c r="V49" i="95"/>
  <c r="V48" i="95"/>
  <c r="V47" i="95"/>
  <c r="V44" i="95"/>
  <c r="V41" i="95"/>
  <c r="V38" i="95"/>
  <c r="V35" i="95"/>
  <c r="V32" i="95"/>
  <c r="V29" i="95"/>
  <c r="V26" i="95"/>
  <c r="V23" i="95"/>
  <c r="V20" i="95"/>
  <c r="V17" i="95"/>
  <c r="V14" i="95"/>
  <c r="V10" i="95"/>
  <c r="V72" i="95"/>
  <c r="V67" i="95"/>
  <c r="V50" i="95"/>
  <c r="V65" i="95"/>
  <c r="V62" i="95"/>
  <c r="V59" i="95"/>
  <c r="V55" i="95"/>
  <c r="V54" i="95"/>
  <c r="V46" i="95"/>
  <c r="V43" i="95"/>
  <c r="V40" i="95"/>
  <c r="V37" i="95"/>
  <c r="V34" i="95"/>
  <c r="V31" i="95"/>
  <c r="V51" i="95"/>
  <c r="V45" i="95"/>
  <c r="V42" i="95"/>
  <c r="V39" i="95"/>
  <c r="V36" i="95"/>
  <c r="V33" i="95"/>
  <c r="V30" i="95"/>
  <c r="V25" i="95"/>
  <c r="V16" i="95"/>
  <c r="V12" i="95"/>
  <c r="V11" i="95"/>
  <c r="V53" i="95"/>
  <c r="V27" i="95"/>
  <c r="V64" i="95"/>
  <c r="V28" i="95"/>
  <c r="V18" i="95"/>
  <c r="V13" i="95"/>
  <c r="V52" i="95"/>
  <c r="V24" i="95"/>
  <c r="V9" i="95"/>
  <c r="V6" i="95"/>
  <c r="R13" i="95"/>
  <c r="V15" i="95"/>
  <c r="H18" i="95"/>
  <c r="I18" i="95" s="1"/>
  <c r="J18" i="95" s="1"/>
  <c r="Z4" i="95"/>
  <c r="H17" i="95"/>
  <c r="I17" i="95" s="1"/>
  <c r="J17" i="95" s="1"/>
  <c r="V19" i="95"/>
  <c r="V21" i="95"/>
  <c r="H22" i="95"/>
  <c r="I22" i="95" s="1"/>
  <c r="J22" i="95" s="1"/>
  <c r="R26" i="95"/>
  <c r="H29" i="95"/>
  <c r="I29" i="95" s="1"/>
  <c r="J29" i="95" s="1"/>
  <c r="R57" i="95"/>
  <c r="V61" i="95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M75" i="95"/>
  <c r="U75" i="95" s="1"/>
  <c r="H8" i="95"/>
  <c r="I8" i="95" s="1"/>
  <c r="J8" i="95" s="1"/>
  <c r="H9" i="95"/>
  <c r="I9" i="95" s="1"/>
  <c r="J9" i="95" s="1"/>
  <c r="H15" i="95"/>
  <c r="I15" i="95" s="1"/>
  <c r="J15" i="95" s="1"/>
  <c r="H19" i="95"/>
  <c r="I19" i="95" s="1"/>
  <c r="J19" i="95" s="1"/>
  <c r="H30" i="95"/>
  <c r="I30" i="95" s="1"/>
  <c r="J30" i="95" s="1"/>
  <c r="H31" i="95"/>
  <c r="I31" i="95" s="1"/>
  <c r="J31" i="95" s="1"/>
  <c r="H33" i="95"/>
  <c r="I33" i="95" s="1"/>
  <c r="J33" i="95" s="1"/>
  <c r="H34" i="95"/>
  <c r="I34" i="95" s="1"/>
  <c r="J34" i="95" s="1"/>
  <c r="H36" i="95"/>
  <c r="I36" i="95" s="1"/>
  <c r="J36" i="95" s="1"/>
  <c r="H37" i="95"/>
  <c r="I37" i="95" s="1"/>
  <c r="J37" i="95" s="1"/>
  <c r="H39" i="95"/>
  <c r="I39" i="95" s="1"/>
  <c r="J39" i="95" s="1"/>
  <c r="H40" i="95"/>
  <c r="I40" i="95" s="1"/>
  <c r="J40" i="95" s="1"/>
  <c r="H42" i="95"/>
  <c r="I42" i="95" s="1"/>
  <c r="J42" i="95" s="1"/>
  <c r="H43" i="95"/>
  <c r="I43" i="95" s="1"/>
  <c r="J43" i="95" s="1"/>
  <c r="H45" i="95"/>
  <c r="I45" i="95" s="1"/>
  <c r="J45" i="95" s="1"/>
  <c r="H46" i="95"/>
  <c r="I46" i="95" s="1"/>
  <c r="J46" i="95" s="1"/>
  <c r="M72" i="95"/>
  <c r="U72" i="95" s="1"/>
  <c r="H28" i="95"/>
  <c r="I28" i="95" s="1"/>
  <c r="J28" i="95" s="1"/>
  <c r="H51" i="95"/>
  <c r="I51" i="95" s="1"/>
  <c r="J51" i="95" s="1"/>
  <c r="H16" i="95"/>
  <c r="I16" i="95" s="1"/>
  <c r="J16" i="95" s="1"/>
  <c r="H74" i="95"/>
  <c r="I74" i="95" s="1"/>
  <c r="J74" i="95" s="1"/>
  <c r="H25" i="95"/>
  <c r="I25" i="95" s="1"/>
  <c r="J25" i="95" s="1"/>
  <c r="H60" i="95"/>
  <c r="I60" i="95" s="1"/>
  <c r="J60" i="95" s="1"/>
  <c r="H75" i="95"/>
  <c r="I75" i="95" s="1"/>
  <c r="J75" i="95" s="1"/>
  <c r="H66" i="95"/>
  <c r="I66" i="95" s="1"/>
  <c r="J66" i="95" s="1"/>
  <c r="H79" i="95"/>
  <c r="I79" i="95" s="1"/>
  <c r="J79" i="95" s="1"/>
  <c r="M20" i="96"/>
  <c r="U20" i="96" s="1"/>
  <c r="M38" i="96"/>
  <c r="U3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3" i="96"/>
  <c r="U63" i="96" s="1"/>
  <c r="M54" i="96"/>
  <c r="U54" i="96" s="1"/>
  <c r="M45" i="96"/>
  <c r="U45" i="96" s="1"/>
  <c r="M36" i="96"/>
  <c r="U36" i="96" s="1"/>
  <c r="M27" i="96"/>
  <c r="U27" i="96" s="1"/>
  <c r="M18" i="96"/>
  <c r="U18" i="96" s="1"/>
  <c r="M9" i="96"/>
  <c r="U9" i="96" s="1"/>
  <c r="M62" i="96"/>
  <c r="U62" i="96" s="1"/>
  <c r="M52" i="96"/>
  <c r="U52" i="96" s="1"/>
  <c r="M44" i="96"/>
  <c r="U44" i="96" s="1"/>
  <c r="M34" i="96"/>
  <c r="U34" i="96" s="1"/>
  <c r="M26" i="96"/>
  <c r="U26" i="96" s="1"/>
  <c r="M16" i="96"/>
  <c r="U16" i="96" s="1"/>
  <c r="M8" i="96"/>
  <c r="U8" i="96" s="1"/>
  <c r="M69" i="96"/>
  <c r="U69" i="96" s="1"/>
  <c r="M60" i="96"/>
  <c r="U60" i="96" s="1"/>
  <c r="M51" i="96"/>
  <c r="U51" i="96" s="1"/>
  <c r="M42" i="96"/>
  <c r="U42" i="96" s="1"/>
  <c r="M33" i="96"/>
  <c r="U33" i="96" s="1"/>
  <c r="M24" i="96"/>
  <c r="U24" i="96" s="1"/>
  <c r="M15" i="96"/>
  <c r="U15" i="96" s="1"/>
  <c r="M6" i="96"/>
  <c r="U6" i="96" s="1"/>
  <c r="M21" i="96"/>
  <c r="U21" i="96" s="1"/>
  <c r="M39" i="96"/>
  <c r="U39" i="96" s="1"/>
  <c r="M57" i="96"/>
  <c r="U57" i="96" s="1"/>
  <c r="H11" i="96"/>
  <c r="I11" i="96" s="1"/>
  <c r="J11" i="96" s="1"/>
  <c r="M4" i="96"/>
  <c r="U4" i="96" s="1"/>
  <c r="X4" i="96" s="1"/>
  <c r="M22" i="96"/>
  <c r="U22" i="96" s="1"/>
  <c r="M40" i="96"/>
  <c r="U40" i="96" s="1"/>
  <c r="M58" i="96"/>
  <c r="U58" i="96" s="1"/>
  <c r="H46" i="96"/>
  <c r="I46" i="96" s="1"/>
  <c r="J46" i="96" s="1"/>
  <c r="H72" i="95"/>
  <c r="I72" i="95" s="1"/>
  <c r="J72" i="95" s="1"/>
  <c r="H77" i="95"/>
  <c r="I77" i="95" s="1"/>
  <c r="J77" i="95" s="1"/>
  <c r="M10" i="96"/>
  <c r="U10" i="96" s="1"/>
  <c r="M28" i="96"/>
  <c r="U28" i="96" s="1"/>
  <c r="M46" i="96"/>
  <c r="U46" i="96" s="1"/>
  <c r="M64" i="96"/>
  <c r="U64" i="96" s="1"/>
  <c r="H8" i="96"/>
  <c r="I8" i="96" s="1"/>
  <c r="J8" i="96" s="1"/>
  <c r="R17" i="96"/>
  <c r="H20" i="96"/>
  <c r="I20" i="96" s="1"/>
  <c r="J20" i="96" s="1"/>
  <c r="R67" i="96"/>
  <c r="R64" i="96"/>
  <c r="R61" i="96"/>
  <c r="R58" i="96"/>
  <c r="R66" i="96"/>
  <c r="R59" i="96"/>
  <c r="R57" i="96"/>
  <c r="R54" i="96"/>
  <c r="R62" i="96"/>
  <c r="R60" i="96"/>
  <c r="R55" i="96"/>
  <c r="R52" i="96"/>
  <c r="R69" i="96"/>
  <c r="R65" i="96"/>
  <c r="R63" i="96"/>
  <c r="R50" i="96"/>
  <c r="R48" i="96"/>
  <c r="R45" i="96"/>
  <c r="R42" i="96"/>
  <c r="R39" i="96"/>
  <c r="R53" i="96"/>
  <c r="R51" i="96"/>
  <c r="R49" i="96"/>
  <c r="R46" i="96"/>
  <c r="R43" i="96"/>
  <c r="R40" i="96"/>
  <c r="R68" i="96"/>
  <c r="R56" i="96"/>
  <c r="R34" i="96"/>
  <c r="R31" i="96"/>
  <c r="R28" i="96"/>
  <c r="R25" i="96"/>
  <c r="R22" i="96"/>
  <c r="R19" i="96"/>
  <c r="R16" i="96"/>
  <c r="R13" i="96"/>
  <c r="R37" i="96"/>
  <c r="R47" i="96"/>
  <c r="R44" i="96"/>
  <c r="R41" i="96"/>
  <c r="R38" i="96"/>
  <c r="R35" i="96"/>
  <c r="R32" i="96"/>
  <c r="R33" i="96"/>
  <c r="R20" i="96"/>
  <c r="R18" i="96"/>
  <c r="R3" i="96"/>
  <c r="R30" i="96"/>
  <c r="R29" i="96"/>
  <c r="R26" i="96"/>
  <c r="R23" i="96"/>
  <c r="R21" i="96"/>
  <c r="R14" i="96"/>
  <c r="R12" i="96"/>
  <c r="R9" i="96"/>
  <c r="R6" i="96"/>
  <c r="R7" i="96"/>
  <c r="H10" i="96"/>
  <c r="I10" i="96" s="1"/>
  <c r="J10" i="96" s="1"/>
  <c r="R27" i="96"/>
  <c r="H4" i="96"/>
  <c r="I4" i="96" s="1"/>
  <c r="J4" i="96" s="1"/>
  <c r="K4" i="96" s="1"/>
  <c r="R4" i="96"/>
  <c r="R8" i="96"/>
  <c r="H78" i="95"/>
  <c r="I78" i="95" s="1"/>
  <c r="J78" i="95" s="1"/>
  <c r="R15" i="96"/>
  <c r="R36" i="96"/>
  <c r="H43" i="96"/>
  <c r="I43" i="96" s="1"/>
  <c r="J43" i="96" s="1"/>
  <c r="H7" i="96"/>
  <c r="I7" i="96" s="1"/>
  <c r="J7" i="96" s="1"/>
  <c r="H40" i="96"/>
  <c r="I40" i="96" s="1"/>
  <c r="J40" i="96" s="1"/>
  <c r="H56" i="96"/>
  <c r="I56" i="96" s="1"/>
  <c r="J56" i="96" s="1"/>
  <c r="V68" i="96"/>
  <c r="V69" i="96"/>
  <c r="V66" i="96"/>
  <c r="V63" i="96"/>
  <c r="V60" i="96"/>
  <c r="V57" i="96"/>
  <c r="V64" i="96"/>
  <c r="V62" i="96"/>
  <c r="V56" i="96"/>
  <c r="V53" i="96"/>
  <c r="V50" i="96"/>
  <c r="V67" i="96"/>
  <c r="V65" i="96"/>
  <c r="V58" i="96"/>
  <c r="V54" i="96"/>
  <c r="V51" i="96"/>
  <c r="V61" i="96"/>
  <c r="V59" i="96"/>
  <c r="V55" i="96"/>
  <c r="V52" i="96"/>
  <c r="V47" i="96"/>
  <c r="V44" i="96"/>
  <c r="V41" i="96"/>
  <c r="V38" i="96"/>
  <c r="V48" i="96"/>
  <c r="V45" i="96"/>
  <c r="V49" i="96"/>
  <c r="V46" i="96"/>
  <c r="V43" i="96"/>
  <c r="V40" i="96"/>
  <c r="V36" i="96"/>
  <c r="V33" i="96"/>
  <c r="V30" i="96"/>
  <c r="V27" i="96"/>
  <c r="V24" i="96"/>
  <c r="V21" i="96"/>
  <c r="V18" i="96"/>
  <c r="V15" i="96"/>
  <c r="V12" i="96"/>
  <c r="V42" i="96"/>
  <c r="V39" i="96"/>
  <c r="V37" i="96"/>
  <c r="V35" i="96"/>
  <c r="V32" i="96"/>
  <c r="V29" i="96"/>
  <c r="V26" i="96"/>
  <c r="V23" i="96"/>
  <c r="V13" i="96"/>
  <c r="V20" i="96"/>
  <c r="H23" i="96"/>
  <c r="I23" i="96" s="1"/>
  <c r="J23" i="96" s="1"/>
  <c r="H26" i="96"/>
  <c r="I26" i="96" s="1"/>
  <c r="J26" i="96" s="1"/>
  <c r="H29" i="96"/>
  <c r="I29" i="96" s="1"/>
  <c r="J29" i="96" s="1"/>
  <c r="V31" i="96"/>
  <c r="V6" i="96"/>
  <c r="H17" i="96"/>
  <c r="I17" i="96" s="1"/>
  <c r="J17" i="96" s="1"/>
  <c r="H32" i="96"/>
  <c r="I32" i="96" s="1"/>
  <c r="J32" i="96" s="1"/>
  <c r="H33" i="96"/>
  <c r="I33" i="96" s="1"/>
  <c r="J33" i="96" s="1"/>
  <c r="V4" i="96"/>
  <c r="Y4" i="96" s="1"/>
  <c r="V10" i="96"/>
  <c r="H14" i="96"/>
  <c r="I14" i="96" s="1"/>
  <c r="J14" i="96" s="1"/>
  <c r="V22" i="96"/>
  <c r="V25" i="96"/>
  <c r="V28" i="96"/>
  <c r="H35" i="96"/>
  <c r="I35" i="96" s="1"/>
  <c r="J35" i="96" s="1"/>
  <c r="H47" i="96"/>
  <c r="I47" i="96" s="1"/>
  <c r="J47" i="96" s="1"/>
  <c r="H50" i="96"/>
  <c r="I50" i="96" s="1"/>
  <c r="J50" i="96" s="1"/>
  <c r="H51" i="96"/>
  <c r="I51" i="96" s="1"/>
  <c r="J51" i="96" s="1"/>
  <c r="H57" i="96"/>
  <c r="I57" i="96" s="1"/>
  <c r="J57" i="96" s="1"/>
  <c r="H37" i="96"/>
  <c r="I37" i="96" s="1"/>
  <c r="J37" i="96" s="1"/>
  <c r="H49" i="96"/>
  <c r="I49" i="96" s="1"/>
  <c r="J49" i="96" s="1"/>
  <c r="H55" i="96"/>
  <c r="I55" i="96" s="1"/>
  <c r="J55" i="96" s="1"/>
  <c r="H52" i="96"/>
  <c r="I52" i="96" s="1"/>
  <c r="J52" i="96" s="1"/>
  <c r="H53" i="96"/>
  <c r="I53" i="96" s="1"/>
  <c r="J53" i="96" s="1"/>
  <c r="H66" i="96"/>
  <c r="I66" i="96" s="1"/>
  <c r="J66" i="96" s="1"/>
  <c r="H60" i="96"/>
  <c r="I60" i="96" s="1"/>
  <c r="J60" i="96" s="1"/>
  <c r="H59" i="96"/>
  <c r="I59" i="96" s="1"/>
  <c r="J59" i="96" s="1"/>
  <c r="H54" i="96"/>
  <c r="I54" i="96" s="1"/>
  <c r="J54" i="96" s="1"/>
  <c r="H65" i="96"/>
  <c r="I65" i="96" s="1"/>
  <c r="J65" i="96" s="1"/>
  <c r="H68" i="96"/>
  <c r="I68" i="96" s="1"/>
  <c r="J68" i="96" s="1"/>
  <c r="H62" i="96"/>
  <c r="I62" i="96" s="1"/>
  <c r="J62" i="96" s="1"/>
  <c r="Z4" i="92" l="1"/>
  <c r="Z4" i="90"/>
  <c r="AI3" i="19"/>
  <c r="AI3" i="11"/>
  <c r="AI3" i="35"/>
  <c r="W5" i="47"/>
  <c r="Y5" i="47" s="1"/>
  <c r="AG4" i="47"/>
  <c r="AP4" i="47" s="1"/>
  <c r="AF4" i="47"/>
  <c r="AO4" i="47" s="1"/>
  <c r="AE4" i="47"/>
  <c r="AF4" i="31"/>
  <c r="AO4" i="31" s="1"/>
  <c r="W5" i="31"/>
  <c r="AG4" i="31"/>
  <c r="AP4" i="31" s="1"/>
  <c r="AE4" i="31"/>
  <c r="I12" i="19"/>
  <c r="J12" i="19" s="1"/>
  <c r="AF4" i="13"/>
  <c r="AE4" i="13"/>
  <c r="W5" i="13"/>
  <c r="AG4" i="13"/>
  <c r="I8" i="24"/>
  <c r="J8" i="24" s="1"/>
  <c r="I19" i="7"/>
  <c r="J19" i="7" s="1"/>
  <c r="I12" i="2"/>
  <c r="J12" i="2" s="1"/>
  <c r="W5" i="92"/>
  <c r="AG4" i="92"/>
  <c r="AF4" i="92"/>
  <c r="AE4" i="92"/>
  <c r="K10" i="73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W5" i="54"/>
  <c r="AG4" i="54"/>
  <c r="AE4" i="54"/>
  <c r="AF4" i="54"/>
  <c r="AG4" i="46"/>
  <c r="AP4" i="46" s="1"/>
  <c r="AE4" i="46"/>
  <c r="W5" i="46"/>
  <c r="AF4" i="46"/>
  <c r="AO4" i="46" s="1"/>
  <c r="AF4" i="26"/>
  <c r="AO4" i="26" s="1"/>
  <c r="AE4" i="26"/>
  <c r="W5" i="26"/>
  <c r="AG4" i="26"/>
  <c r="AP4" i="26" s="1"/>
  <c r="W5" i="21"/>
  <c r="AG4" i="21"/>
  <c r="AF4" i="21"/>
  <c r="AE4" i="21"/>
  <c r="I23" i="12"/>
  <c r="J23" i="12" s="1"/>
  <c r="AF4" i="22"/>
  <c r="AO4" i="22" s="1"/>
  <c r="W5" i="22"/>
  <c r="AG4" i="22"/>
  <c r="AP4" i="22" s="1"/>
  <c r="AE4" i="22"/>
  <c r="W5" i="25"/>
  <c r="AG4" i="25"/>
  <c r="AP4" i="25" s="1"/>
  <c r="AF4" i="25"/>
  <c r="AO4" i="25" s="1"/>
  <c r="AE4" i="25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8" i="3"/>
  <c r="J8" i="3" s="1"/>
  <c r="I18" i="15"/>
  <c r="J18" i="15" s="1"/>
  <c r="AF4" i="17"/>
  <c r="W5" i="17"/>
  <c r="AG4" i="17"/>
  <c r="AE4" i="17"/>
  <c r="I11" i="20"/>
  <c r="J11" i="20" s="1"/>
  <c r="AG4" i="90"/>
  <c r="AP4" i="90" s="1"/>
  <c r="AF4" i="90"/>
  <c r="AO4" i="90" s="1"/>
  <c r="AE4" i="90"/>
  <c r="W5" i="90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23" i="8"/>
  <c r="J23" i="8" s="1"/>
  <c r="I7" i="23"/>
  <c r="J7" i="23" s="1"/>
  <c r="W5" i="14"/>
  <c r="AG4" i="14"/>
  <c r="AF4" i="14"/>
  <c r="AE4" i="14"/>
  <c r="I10" i="4"/>
  <c r="J10" i="4" s="1"/>
  <c r="I7" i="11"/>
  <c r="J7" i="11" s="1"/>
  <c r="AN3" i="94"/>
  <c r="AI3" i="94"/>
  <c r="AH4" i="92"/>
  <c r="AQ4" i="92" s="1"/>
  <c r="H94" i="93"/>
  <c r="I94" i="93" s="1"/>
  <c r="J94" i="93" s="1"/>
  <c r="AN3" i="91"/>
  <c r="AI3" i="91"/>
  <c r="AI3" i="88"/>
  <c r="AN3" i="88"/>
  <c r="K8" i="85"/>
  <c r="AR3" i="83"/>
  <c r="AH4" i="76"/>
  <c r="Z4" i="76"/>
  <c r="AO4" i="83"/>
  <c r="AQ4" i="79"/>
  <c r="AN3" i="75"/>
  <c r="AI3" i="75"/>
  <c r="Z4" i="63"/>
  <c r="AH4" i="63"/>
  <c r="Z4" i="58"/>
  <c r="AH4" i="58"/>
  <c r="W5" i="75"/>
  <c r="AG4" i="75"/>
  <c r="AP4" i="75" s="1"/>
  <c r="AE4" i="75"/>
  <c r="AF4" i="75"/>
  <c r="AO4" i="75" s="1"/>
  <c r="AH4" i="55"/>
  <c r="Z4" i="55"/>
  <c r="I17" i="71"/>
  <c r="J17" i="71" s="1"/>
  <c r="I10" i="60"/>
  <c r="J10" i="60" s="1"/>
  <c r="I19" i="72"/>
  <c r="J19" i="72" s="1"/>
  <c r="P3" i="69"/>
  <c r="AF3" i="69" s="1"/>
  <c r="AO3" i="69" s="1"/>
  <c r="AE3" i="69"/>
  <c r="I19" i="67"/>
  <c r="J19" i="67" s="1"/>
  <c r="AG4" i="57"/>
  <c r="AE4" i="57"/>
  <c r="AF4" i="57"/>
  <c r="W5" i="57"/>
  <c r="I13" i="72"/>
  <c r="J13" i="72" s="1"/>
  <c r="I9" i="64"/>
  <c r="J9" i="64" s="1"/>
  <c r="I23" i="71"/>
  <c r="J23" i="71" s="1"/>
  <c r="I23" i="67"/>
  <c r="J23" i="67" s="1"/>
  <c r="AI4" i="71"/>
  <c r="AH3" i="70"/>
  <c r="AQ3" i="70" s="1"/>
  <c r="AI3" i="61"/>
  <c r="AN3" i="61"/>
  <c r="I12" i="63"/>
  <c r="J12" i="63" s="1"/>
  <c r="I11" i="55"/>
  <c r="J11" i="55" s="1"/>
  <c r="I19" i="50"/>
  <c r="J19" i="50" s="1"/>
  <c r="I18" i="50"/>
  <c r="J18" i="50" s="1"/>
  <c r="I14" i="63"/>
  <c r="J14" i="63" s="1"/>
  <c r="AQ4" i="57"/>
  <c r="I13" i="55"/>
  <c r="J13" i="55" s="1"/>
  <c r="I8" i="52"/>
  <c r="J8" i="52" s="1"/>
  <c r="I12" i="55"/>
  <c r="J12" i="55" s="1"/>
  <c r="I4" i="56"/>
  <c r="J4" i="56" s="1"/>
  <c r="K4" i="56" s="1"/>
  <c r="I8" i="55"/>
  <c r="J8" i="55" s="1"/>
  <c r="I15" i="50"/>
  <c r="J15" i="50" s="1"/>
  <c r="AH4" i="40"/>
  <c r="AQ4" i="40" s="1"/>
  <c r="AR3" i="45"/>
  <c r="AH4" i="38"/>
  <c r="AI4" i="45"/>
  <c r="AN4" i="45"/>
  <c r="Z4" i="34"/>
  <c r="AH4" i="34"/>
  <c r="AQ4" i="34" s="1"/>
  <c r="AR3" i="30"/>
  <c r="AH3" i="27"/>
  <c r="AQ3" i="27" s="1"/>
  <c r="H8" i="29"/>
  <c r="I8" i="29" s="1"/>
  <c r="J8" i="29" s="1"/>
  <c r="H4" i="29"/>
  <c r="I4" i="29" s="1"/>
  <c r="J4" i="29" s="1"/>
  <c r="K4" i="29" s="1"/>
  <c r="H97" i="29"/>
  <c r="I97" i="29" s="1"/>
  <c r="J97" i="29" s="1"/>
  <c r="H94" i="29"/>
  <c r="I94" i="29" s="1"/>
  <c r="J94" i="29" s="1"/>
  <c r="H91" i="29"/>
  <c r="I91" i="29" s="1"/>
  <c r="J91" i="29" s="1"/>
  <c r="H88" i="29"/>
  <c r="I88" i="29" s="1"/>
  <c r="J88" i="29" s="1"/>
  <c r="H85" i="29"/>
  <c r="I85" i="29" s="1"/>
  <c r="J85" i="29" s="1"/>
  <c r="H82" i="29"/>
  <c r="I82" i="29" s="1"/>
  <c r="J82" i="29" s="1"/>
  <c r="H79" i="29"/>
  <c r="I79" i="29" s="1"/>
  <c r="J79" i="29" s="1"/>
  <c r="H76" i="29"/>
  <c r="I76" i="29" s="1"/>
  <c r="J76" i="29" s="1"/>
  <c r="H73" i="29"/>
  <c r="I73" i="29" s="1"/>
  <c r="J73" i="29" s="1"/>
  <c r="H70" i="29"/>
  <c r="I70" i="29" s="1"/>
  <c r="J70" i="29" s="1"/>
  <c r="H67" i="29"/>
  <c r="I67" i="29" s="1"/>
  <c r="J67" i="29" s="1"/>
  <c r="H64" i="29"/>
  <c r="I64" i="29" s="1"/>
  <c r="J64" i="29" s="1"/>
  <c r="H61" i="29"/>
  <c r="I61" i="29" s="1"/>
  <c r="J61" i="29" s="1"/>
  <c r="H58" i="29"/>
  <c r="I58" i="29" s="1"/>
  <c r="J58" i="29" s="1"/>
  <c r="H55" i="29"/>
  <c r="I55" i="29" s="1"/>
  <c r="J55" i="29" s="1"/>
  <c r="H52" i="29"/>
  <c r="I52" i="29" s="1"/>
  <c r="J52" i="29" s="1"/>
  <c r="H49" i="29"/>
  <c r="I49" i="29" s="1"/>
  <c r="J49" i="29" s="1"/>
  <c r="H46" i="29"/>
  <c r="I46" i="29" s="1"/>
  <c r="J46" i="29" s="1"/>
  <c r="H43" i="29"/>
  <c r="I43" i="29" s="1"/>
  <c r="J43" i="29" s="1"/>
  <c r="H40" i="29"/>
  <c r="I40" i="29" s="1"/>
  <c r="J40" i="29" s="1"/>
  <c r="H37" i="29"/>
  <c r="I37" i="29" s="1"/>
  <c r="J37" i="29" s="1"/>
  <c r="H34" i="29"/>
  <c r="I34" i="29" s="1"/>
  <c r="J34" i="29" s="1"/>
  <c r="H31" i="29"/>
  <c r="I31" i="29" s="1"/>
  <c r="J31" i="29" s="1"/>
  <c r="H28" i="29"/>
  <c r="I28" i="29" s="1"/>
  <c r="J28" i="29" s="1"/>
  <c r="H25" i="29"/>
  <c r="I25" i="29" s="1"/>
  <c r="J25" i="29" s="1"/>
  <c r="H22" i="29"/>
  <c r="I22" i="29" s="1"/>
  <c r="J22" i="29" s="1"/>
  <c r="H19" i="29"/>
  <c r="I19" i="29" s="1"/>
  <c r="J19" i="29" s="1"/>
  <c r="H16" i="29"/>
  <c r="I16" i="29" s="1"/>
  <c r="J16" i="29" s="1"/>
  <c r="H13" i="29"/>
  <c r="I13" i="29" s="1"/>
  <c r="J13" i="29" s="1"/>
  <c r="H7" i="29"/>
  <c r="I7" i="29" s="1"/>
  <c r="J7" i="29" s="1"/>
  <c r="H96" i="29"/>
  <c r="I96" i="29" s="1"/>
  <c r="J96" i="29" s="1"/>
  <c r="H93" i="29"/>
  <c r="I93" i="29" s="1"/>
  <c r="J93" i="29" s="1"/>
  <c r="H90" i="29"/>
  <c r="I90" i="29" s="1"/>
  <c r="J90" i="29" s="1"/>
  <c r="H87" i="29"/>
  <c r="I87" i="29" s="1"/>
  <c r="J87" i="29" s="1"/>
  <c r="H84" i="29"/>
  <c r="I84" i="29" s="1"/>
  <c r="J84" i="29" s="1"/>
  <c r="H81" i="29"/>
  <c r="I81" i="29" s="1"/>
  <c r="J81" i="29" s="1"/>
  <c r="H78" i="29"/>
  <c r="I78" i="29" s="1"/>
  <c r="J78" i="29" s="1"/>
  <c r="H75" i="29"/>
  <c r="I75" i="29" s="1"/>
  <c r="J75" i="29" s="1"/>
  <c r="H72" i="29"/>
  <c r="I72" i="29" s="1"/>
  <c r="J72" i="29" s="1"/>
  <c r="H69" i="29"/>
  <c r="I69" i="29" s="1"/>
  <c r="J69" i="29" s="1"/>
  <c r="H66" i="29"/>
  <c r="I66" i="29" s="1"/>
  <c r="J66" i="29" s="1"/>
  <c r="H63" i="29"/>
  <c r="I63" i="29" s="1"/>
  <c r="J63" i="29" s="1"/>
  <c r="H60" i="29"/>
  <c r="I60" i="29" s="1"/>
  <c r="J60" i="29" s="1"/>
  <c r="H57" i="29"/>
  <c r="I57" i="29" s="1"/>
  <c r="J57" i="29" s="1"/>
  <c r="H54" i="29"/>
  <c r="I54" i="29" s="1"/>
  <c r="J54" i="29" s="1"/>
  <c r="H51" i="29"/>
  <c r="I51" i="29" s="1"/>
  <c r="J51" i="29" s="1"/>
  <c r="H48" i="29"/>
  <c r="I48" i="29" s="1"/>
  <c r="J48" i="29" s="1"/>
  <c r="H45" i="29"/>
  <c r="I45" i="29" s="1"/>
  <c r="J45" i="29" s="1"/>
  <c r="H42" i="29"/>
  <c r="I42" i="29" s="1"/>
  <c r="J42" i="29" s="1"/>
  <c r="H39" i="29"/>
  <c r="I39" i="29" s="1"/>
  <c r="J39" i="29" s="1"/>
  <c r="H36" i="29"/>
  <c r="I36" i="29" s="1"/>
  <c r="J36" i="29" s="1"/>
  <c r="H33" i="29"/>
  <c r="I33" i="29" s="1"/>
  <c r="J33" i="29" s="1"/>
  <c r="H30" i="29"/>
  <c r="I30" i="29" s="1"/>
  <c r="J30" i="29" s="1"/>
  <c r="H27" i="29"/>
  <c r="I27" i="29" s="1"/>
  <c r="J27" i="29" s="1"/>
  <c r="H24" i="29"/>
  <c r="I24" i="29" s="1"/>
  <c r="J24" i="29" s="1"/>
  <c r="H21" i="29"/>
  <c r="I21" i="29" s="1"/>
  <c r="J21" i="29" s="1"/>
  <c r="H18" i="29"/>
  <c r="I18" i="29" s="1"/>
  <c r="J18" i="29" s="1"/>
  <c r="H15" i="29"/>
  <c r="I15" i="29" s="1"/>
  <c r="J15" i="29" s="1"/>
  <c r="H12" i="29"/>
  <c r="I12" i="29" s="1"/>
  <c r="J12" i="29" s="1"/>
  <c r="H6" i="29"/>
  <c r="I6" i="29" s="1"/>
  <c r="J6" i="29" s="1"/>
  <c r="H11" i="29"/>
  <c r="I11" i="29" s="1"/>
  <c r="J11" i="29" s="1"/>
  <c r="H10" i="29"/>
  <c r="I10" i="29" s="1"/>
  <c r="J10" i="29" s="1"/>
  <c r="H25" i="33"/>
  <c r="I25" i="33" s="1"/>
  <c r="J25" i="33" s="1"/>
  <c r="Q11" i="29"/>
  <c r="Q98" i="29"/>
  <c r="Q96" i="29"/>
  <c r="Q95" i="29"/>
  <c r="Q93" i="29"/>
  <c r="Q92" i="29"/>
  <c r="Q90" i="29"/>
  <c r="Q89" i="29"/>
  <c r="Q87" i="29"/>
  <c r="Q86" i="29"/>
  <c r="Q84" i="29"/>
  <c r="Q83" i="29"/>
  <c r="Q81" i="29"/>
  <c r="Q80" i="29"/>
  <c r="Q78" i="29"/>
  <c r="Q77" i="29"/>
  <c r="Q75" i="29"/>
  <c r="Q74" i="29"/>
  <c r="Q72" i="29"/>
  <c r="Q71" i="29"/>
  <c r="Q69" i="29"/>
  <c r="Q68" i="29"/>
  <c r="Q66" i="29"/>
  <c r="Q65" i="29"/>
  <c r="Q63" i="29"/>
  <c r="Q62" i="29"/>
  <c r="Q60" i="29"/>
  <c r="Q59" i="29"/>
  <c r="Q57" i="29"/>
  <c r="Q56" i="29"/>
  <c r="Q54" i="29"/>
  <c r="Q53" i="29"/>
  <c r="Q51" i="29"/>
  <c r="Q50" i="29"/>
  <c r="Q48" i="29"/>
  <c r="Q47" i="29"/>
  <c r="Q45" i="29"/>
  <c r="Q44" i="29"/>
  <c r="Q42" i="29"/>
  <c r="Q41" i="29"/>
  <c r="Q39" i="29"/>
  <c r="Q38" i="29"/>
  <c r="Q36" i="29"/>
  <c r="Q35" i="29"/>
  <c r="Q33" i="29"/>
  <c r="Q32" i="29"/>
  <c r="Q30" i="29"/>
  <c r="Q29" i="29"/>
  <c r="Q27" i="29"/>
  <c r="Q26" i="29"/>
  <c r="Q24" i="29"/>
  <c r="Q23" i="29"/>
  <c r="Q21" i="29"/>
  <c r="Q20" i="29"/>
  <c r="Q18" i="29"/>
  <c r="Q17" i="29"/>
  <c r="Q15" i="29"/>
  <c r="Q14" i="29"/>
  <c r="Q12" i="29"/>
  <c r="Q6" i="29"/>
  <c r="Q5" i="29"/>
  <c r="Q10" i="29"/>
  <c r="Q9" i="29"/>
  <c r="Q8" i="29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7" i="29"/>
  <c r="Q67" i="28"/>
  <c r="Q64" i="28"/>
  <c r="Q61" i="28"/>
  <c r="Q58" i="28"/>
  <c r="Q55" i="28"/>
  <c r="Q52" i="28"/>
  <c r="Q49" i="28"/>
  <c r="Q46" i="28"/>
  <c r="Q43" i="28"/>
  <c r="Q40" i="28"/>
  <c r="Q37" i="28"/>
  <c r="Q34" i="28"/>
  <c r="Q31" i="28"/>
  <c r="Q28" i="28"/>
  <c r="Q25" i="28"/>
  <c r="Q22" i="28"/>
  <c r="Q19" i="28"/>
  <c r="Q16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5" i="28"/>
  <c r="Q12" i="28"/>
  <c r="Q6" i="28"/>
  <c r="Q66" i="28"/>
  <c r="Q57" i="28"/>
  <c r="Q48" i="28"/>
  <c r="Q39" i="28"/>
  <c r="Q30" i="28"/>
  <c r="Q21" i="28"/>
  <c r="Q13" i="28"/>
  <c r="Q8" i="28"/>
  <c r="Q7" i="28"/>
  <c r="Q69" i="28"/>
  <c r="Q60" i="28"/>
  <c r="Q51" i="28"/>
  <c r="Q42" i="28"/>
  <c r="Q33" i="28"/>
  <c r="Q24" i="28"/>
  <c r="Q9" i="28"/>
  <c r="Q14" i="28"/>
  <c r="Q10" i="28"/>
  <c r="Q63" i="28"/>
  <c r="Q54" i="28"/>
  <c r="Q45" i="28"/>
  <c r="Q36" i="28"/>
  <c r="Q27" i="28"/>
  <c r="Q18" i="28"/>
  <c r="Q11" i="28"/>
  <c r="Q5" i="28"/>
  <c r="K12" i="27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H42" i="33"/>
  <c r="I42" i="33" s="1"/>
  <c r="J42" i="33" s="1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6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9" i="36"/>
  <c r="Q11" i="36"/>
  <c r="Q5" i="36"/>
  <c r="Q65" i="36"/>
  <c r="Q56" i="36"/>
  <c r="Q47" i="36"/>
  <c r="Q38" i="36"/>
  <c r="Q29" i="36"/>
  <c r="Q20" i="36"/>
  <c r="Q10" i="36"/>
  <c r="Q68" i="36"/>
  <c r="Q59" i="36"/>
  <c r="Q50" i="36"/>
  <c r="Q41" i="36"/>
  <c r="Q32" i="36"/>
  <c r="Q23" i="36"/>
  <c r="Q14" i="36"/>
  <c r="Q62" i="36"/>
  <c r="Q53" i="36"/>
  <c r="Q44" i="36"/>
  <c r="Q35" i="36"/>
  <c r="Q26" i="36"/>
  <c r="Q17" i="36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7" i="42"/>
  <c r="Q9" i="42"/>
  <c r="Q11" i="42"/>
  <c r="Q5" i="42"/>
  <c r="Q80" i="42"/>
  <c r="Q62" i="42"/>
  <c r="Q20" i="42"/>
  <c r="Q83" i="42"/>
  <c r="Q65" i="42"/>
  <c r="Q59" i="42"/>
  <c r="Q53" i="42"/>
  <c r="Q47" i="42"/>
  <c r="Q41" i="42"/>
  <c r="Q35" i="42"/>
  <c r="Q29" i="42"/>
  <c r="Q10" i="42"/>
  <c r="Q86" i="42"/>
  <c r="Q68" i="42"/>
  <c r="Q23" i="42"/>
  <c r="Q14" i="42"/>
  <c r="Q89" i="42"/>
  <c r="Q71" i="42"/>
  <c r="Q77" i="42"/>
  <c r="Q74" i="42"/>
  <c r="Q38" i="42"/>
  <c r="Q26" i="42"/>
  <c r="Q17" i="42"/>
  <c r="Q56" i="42"/>
  <c r="Q44" i="42"/>
  <c r="Q32" i="42"/>
  <c r="Q50" i="42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67" i="76"/>
  <c r="Q64" i="76"/>
  <c r="Q61" i="76"/>
  <c r="Q58" i="76"/>
  <c r="Q55" i="76"/>
  <c r="Q52" i="76"/>
  <c r="Q49" i="76"/>
  <c r="Q9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45" i="76"/>
  <c r="Q43" i="76"/>
  <c r="Q36" i="76"/>
  <c r="Q34" i="76"/>
  <c r="Q27" i="76"/>
  <c r="Q25" i="76"/>
  <c r="Q18" i="76"/>
  <c r="Q16" i="76"/>
  <c r="Q11" i="76"/>
  <c r="Q5" i="76"/>
  <c r="Q69" i="76"/>
  <c r="Q66" i="76"/>
  <c r="Q63" i="76"/>
  <c r="Q60" i="76"/>
  <c r="Q57" i="76"/>
  <c r="Q54" i="76"/>
  <c r="Q51" i="76"/>
  <c r="Q48" i="76"/>
  <c r="Q46" i="76"/>
  <c r="Q39" i="76"/>
  <c r="Q37" i="76"/>
  <c r="Q30" i="76"/>
  <c r="Q28" i="76"/>
  <c r="Q21" i="76"/>
  <c r="Q19" i="76"/>
  <c r="Q12" i="76"/>
  <c r="Q6" i="76"/>
  <c r="Q42" i="76"/>
  <c r="Q40" i="76"/>
  <c r="Q33" i="76"/>
  <c r="Q31" i="76"/>
  <c r="Q24" i="76"/>
  <c r="Q22" i="76"/>
  <c r="Q15" i="76"/>
  <c r="Q13" i="76"/>
  <c r="Q8" i="76"/>
  <c r="Q7" i="76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79" i="87"/>
  <c r="Q76" i="87"/>
  <c r="Q73" i="87"/>
  <c r="Q70" i="87"/>
  <c r="Q67" i="87"/>
  <c r="Q64" i="87"/>
  <c r="Q61" i="87"/>
  <c r="Q58" i="87"/>
  <c r="Q55" i="87"/>
  <c r="Q52" i="87"/>
  <c r="Q49" i="87"/>
  <c r="Q46" i="87"/>
  <c r="Q43" i="87"/>
  <c r="Q40" i="87"/>
  <c r="Q37" i="87"/>
  <c r="Q34" i="87"/>
  <c r="Q31" i="87"/>
  <c r="Q28" i="87"/>
  <c r="Q25" i="87"/>
  <c r="Q22" i="87"/>
  <c r="Q19" i="87"/>
  <c r="Q16" i="87"/>
  <c r="Q13" i="87"/>
  <c r="Q8" i="87"/>
  <c r="Q7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9" i="87"/>
  <c r="Q87" i="90"/>
  <c r="Q84" i="90"/>
  <c r="Q81" i="90"/>
  <c r="Q78" i="90"/>
  <c r="Q75" i="90"/>
  <c r="Q72" i="90"/>
  <c r="Q69" i="90"/>
  <c r="Q88" i="90"/>
  <c r="Q85" i="90"/>
  <c r="Q82" i="90"/>
  <c r="Q79" i="90"/>
  <c r="Q77" i="90"/>
  <c r="Q70" i="90"/>
  <c r="Q68" i="90"/>
  <c r="Q65" i="90"/>
  <c r="Q62" i="90"/>
  <c r="Q89" i="90"/>
  <c r="Q86" i="90"/>
  <c r="Q83" i="90"/>
  <c r="Q76" i="90"/>
  <c r="Q74" i="90"/>
  <c r="Q64" i="90"/>
  <c r="Q80" i="90"/>
  <c r="Q71" i="90"/>
  <c r="Q58" i="90"/>
  <c r="Q55" i="90"/>
  <c r="Q52" i="90"/>
  <c r="Q49" i="90"/>
  <c r="Q46" i="90"/>
  <c r="Q43" i="90"/>
  <c r="Q40" i="90"/>
  <c r="Q37" i="90"/>
  <c r="Q34" i="90"/>
  <c r="Q31" i="90"/>
  <c r="Q28" i="90"/>
  <c r="Q25" i="90"/>
  <c r="Q22" i="90"/>
  <c r="Q19" i="90"/>
  <c r="Q16" i="90"/>
  <c r="Q13" i="90"/>
  <c r="Q8" i="90"/>
  <c r="Q7" i="90"/>
  <c r="Q9" i="90"/>
  <c r="Q61" i="90"/>
  <c r="Q59" i="90"/>
  <c r="Q56" i="90"/>
  <c r="Q53" i="90"/>
  <c r="Q50" i="90"/>
  <c r="Q47" i="90"/>
  <c r="Q44" i="90"/>
  <c r="Q41" i="90"/>
  <c r="Q38" i="90"/>
  <c r="Q35" i="90"/>
  <c r="Q32" i="90"/>
  <c r="Q29" i="90"/>
  <c r="Q26" i="90"/>
  <c r="Q23" i="90"/>
  <c r="Q20" i="90"/>
  <c r="Q17" i="90"/>
  <c r="Q14" i="90"/>
  <c r="Q10" i="90"/>
  <c r="Q67" i="90"/>
  <c r="Q66" i="90"/>
  <c r="Q60" i="90"/>
  <c r="Q57" i="90"/>
  <c r="Q48" i="90"/>
  <c r="Q36" i="90"/>
  <c r="Q39" i="90"/>
  <c r="Q21" i="90"/>
  <c r="Q12" i="90"/>
  <c r="Q11" i="90"/>
  <c r="Q73" i="90"/>
  <c r="Q63" i="90"/>
  <c r="Q51" i="90"/>
  <c r="Q42" i="90"/>
  <c r="Q24" i="90"/>
  <c r="Q27" i="90"/>
  <c r="Q18" i="90"/>
  <c r="Q6" i="90"/>
  <c r="Q5" i="90"/>
  <c r="Q33" i="90"/>
  <c r="Q15" i="90"/>
  <c r="Q45" i="90"/>
  <c r="Q30" i="90"/>
  <c r="Q54" i="90"/>
  <c r="X5" i="31"/>
  <c r="AH5" i="31" s="1"/>
  <c r="H75" i="35"/>
  <c r="I75" i="35" s="1"/>
  <c r="J75" i="35" s="1"/>
  <c r="H66" i="35"/>
  <c r="I66" i="35" s="1"/>
  <c r="J66" i="35" s="1"/>
  <c r="H57" i="35"/>
  <c r="I57" i="35" s="1"/>
  <c r="J57" i="35" s="1"/>
  <c r="H48" i="35"/>
  <c r="I48" i="35" s="1"/>
  <c r="J48" i="35" s="1"/>
  <c r="H39" i="35"/>
  <c r="I39" i="35" s="1"/>
  <c r="J39" i="35" s="1"/>
  <c r="H36" i="35"/>
  <c r="I36" i="35" s="1"/>
  <c r="J36" i="35" s="1"/>
  <c r="H33" i="35"/>
  <c r="I33" i="35" s="1"/>
  <c r="J33" i="35" s="1"/>
  <c r="H30" i="35"/>
  <c r="I30" i="35" s="1"/>
  <c r="J30" i="35" s="1"/>
  <c r="H27" i="35"/>
  <c r="I27" i="35" s="1"/>
  <c r="J27" i="35" s="1"/>
  <c r="H19" i="35"/>
  <c r="I19" i="35" s="1"/>
  <c r="J19" i="35" s="1"/>
  <c r="H5" i="35"/>
  <c r="I5" i="35" s="1"/>
  <c r="J5" i="35" s="1"/>
  <c r="H72" i="35"/>
  <c r="I72" i="35" s="1"/>
  <c r="J72" i="35" s="1"/>
  <c r="H63" i="35"/>
  <c r="I63" i="35" s="1"/>
  <c r="J63" i="35" s="1"/>
  <c r="H54" i="35"/>
  <c r="I54" i="35" s="1"/>
  <c r="J54" i="35" s="1"/>
  <c r="H45" i="35"/>
  <c r="I45" i="35" s="1"/>
  <c r="J45" i="35" s="1"/>
  <c r="H24" i="35"/>
  <c r="I24" i="35" s="1"/>
  <c r="J24" i="35" s="1"/>
  <c r="H15" i="35"/>
  <c r="I15" i="35" s="1"/>
  <c r="J15" i="35" s="1"/>
  <c r="H9" i="35"/>
  <c r="I9" i="35" s="1"/>
  <c r="J9" i="35" s="1"/>
  <c r="H8" i="35"/>
  <c r="I8" i="35" s="1"/>
  <c r="J8" i="35" s="1"/>
  <c r="H6" i="35"/>
  <c r="I6" i="35" s="1"/>
  <c r="J6" i="35" s="1"/>
  <c r="H78" i="35"/>
  <c r="I78" i="35" s="1"/>
  <c r="J78" i="35" s="1"/>
  <c r="H69" i="35"/>
  <c r="I69" i="35" s="1"/>
  <c r="J69" i="35" s="1"/>
  <c r="H60" i="35"/>
  <c r="I60" i="35" s="1"/>
  <c r="J60" i="35" s="1"/>
  <c r="H51" i="35"/>
  <c r="I51" i="35" s="1"/>
  <c r="J51" i="35" s="1"/>
  <c r="H42" i="35"/>
  <c r="I42" i="35" s="1"/>
  <c r="J42" i="35" s="1"/>
  <c r="H21" i="35"/>
  <c r="I21" i="35" s="1"/>
  <c r="J21" i="35" s="1"/>
  <c r="H12" i="35"/>
  <c r="I12" i="35" s="1"/>
  <c r="J12" i="35" s="1"/>
  <c r="H68" i="32"/>
  <c r="I68" i="32" s="1"/>
  <c r="J68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59" i="32"/>
  <c r="I59" i="32" s="1"/>
  <c r="J59" i="32" s="1"/>
  <c r="H41" i="32"/>
  <c r="I41" i="32" s="1"/>
  <c r="J41" i="32" s="1"/>
  <c r="H23" i="32"/>
  <c r="I23" i="32" s="1"/>
  <c r="J23" i="32" s="1"/>
  <c r="H10" i="32"/>
  <c r="I10" i="32" s="1"/>
  <c r="J10" i="32" s="1"/>
  <c r="H4" i="32"/>
  <c r="I4" i="32" s="1"/>
  <c r="J4" i="32" s="1"/>
  <c r="K4" i="32" s="1"/>
  <c r="H62" i="32"/>
  <c r="I62" i="32" s="1"/>
  <c r="J62" i="32" s="1"/>
  <c r="H44" i="32"/>
  <c r="I44" i="32" s="1"/>
  <c r="J44" i="32" s="1"/>
  <c r="H26" i="32"/>
  <c r="I26" i="32" s="1"/>
  <c r="J26" i="32" s="1"/>
  <c r="H65" i="32"/>
  <c r="I65" i="32" s="1"/>
  <c r="J65" i="32" s="1"/>
  <c r="H47" i="32"/>
  <c r="I47" i="32" s="1"/>
  <c r="J47" i="32" s="1"/>
  <c r="H29" i="32"/>
  <c r="I29" i="32" s="1"/>
  <c r="J29" i="32" s="1"/>
  <c r="H50" i="32"/>
  <c r="I50" i="32" s="1"/>
  <c r="J50" i="32" s="1"/>
  <c r="H32" i="32"/>
  <c r="I32" i="32" s="1"/>
  <c r="J32" i="32" s="1"/>
  <c r="H14" i="32"/>
  <c r="I14" i="32" s="1"/>
  <c r="J14" i="32" s="1"/>
  <c r="H53" i="32"/>
  <c r="I53" i="32" s="1"/>
  <c r="J53" i="32" s="1"/>
  <c r="H35" i="32"/>
  <c r="I35" i="32" s="1"/>
  <c r="J35" i="32" s="1"/>
  <c r="H17" i="32"/>
  <c r="I17" i="32" s="1"/>
  <c r="J17" i="32" s="1"/>
  <c r="H56" i="32"/>
  <c r="I56" i="32" s="1"/>
  <c r="J56" i="32" s="1"/>
  <c r="H38" i="32"/>
  <c r="I38" i="32" s="1"/>
  <c r="J38" i="32" s="1"/>
  <c r="H20" i="32"/>
  <c r="I20" i="32" s="1"/>
  <c r="J20" i="32" s="1"/>
  <c r="H11" i="44"/>
  <c r="I11" i="44" s="1"/>
  <c r="J11" i="44" s="1"/>
  <c r="H5" i="44"/>
  <c r="I5" i="44" s="1"/>
  <c r="J5" i="44" s="1"/>
  <c r="H69" i="44"/>
  <c r="I69" i="44" s="1"/>
  <c r="J69" i="44" s="1"/>
  <c r="H66" i="44"/>
  <c r="I66" i="44" s="1"/>
  <c r="J66" i="44" s="1"/>
  <c r="H63" i="44"/>
  <c r="I63" i="44" s="1"/>
  <c r="J63" i="44" s="1"/>
  <c r="H60" i="44"/>
  <c r="I60" i="44" s="1"/>
  <c r="J60" i="44" s="1"/>
  <c r="H57" i="44"/>
  <c r="I57" i="44" s="1"/>
  <c r="J57" i="44" s="1"/>
  <c r="H54" i="44"/>
  <c r="I54" i="44" s="1"/>
  <c r="J54" i="44" s="1"/>
  <c r="H51" i="44"/>
  <c r="I51" i="44" s="1"/>
  <c r="J51" i="44" s="1"/>
  <c r="H48" i="44"/>
  <c r="I48" i="44" s="1"/>
  <c r="J48" i="44" s="1"/>
  <c r="H45" i="44"/>
  <c r="I45" i="44" s="1"/>
  <c r="J45" i="44" s="1"/>
  <c r="H42" i="44"/>
  <c r="I42" i="44" s="1"/>
  <c r="J42" i="44" s="1"/>
  <c r="H39" i="44"/>
  <c r="I39" i="44" s="1"/>
  <c r="J39" i="44" s="1"/>
  <c r="H36" i="44"/>
  <c r="I36" i="44" s="1"/>
  <c r="J36" i="44" s="1"/>
  <c r="H33" i="44"/>
  <c r="I33" i="44" s="1"/>
  <c r="J33" i="44" s="1"/>
  <c r="H30" i="44"/>
  <c r="I30" i="44" s="1"/>
  <c r="J30" i="44" s="1"/>
  <c r="H27" i="44"/>
  <c r="I27" i="44" s="1"/>
  <c r="J27" i="44" s="1"/>
  <c r="H24" i="44"/>
  <c r="I24" i="44" s="1"/>
  <c r="J24" i="44" s="1"/>
  <c r="H21" i="44"/>
  <c r="I21" i="44" s="1"/>
  <c r="J21" i="44" s="1"/>
  <c r="H18" i="44"/>
  <c r="I18" i="44" s="1"/>
  <c r="J18" i="44" s="1"/>
  <c r="H15" i="44"/>
  <c r="I15" i="44" s="1"/>
  <c r="J15" i="44" s="1"/>
  <c r="H12" i="44"/>
  <c r="I12" i="44" s="1"/>
  <c r="J12" i="44" s="1"/>
  <c r="H6" i="44"/>
  <c r="I6" i="44" s="1"/>
  <c r="J6" i="44" s="1"/>
  <c r="H67" i="44"/>
  <c r="I67" i="44" s="1"/>
  <c r="J67" i="44" s="1"/>
  <c r="H64" i="44"/>
  <c r="I64" i="44" s="1"/>
  <c r="J64" i="44" s="1"/>
  <c r="H61" i="44"/>
  <c r="I61" i="44" s="1"/>
  <c r="J61" i="44" s="1"/>
  <c r="H58" i="44"/>
  <c r="I58" i="44" s="1"/>
  <c r="J58" i="44" s="1"/>
  <c r="H55" i="44"/>
  <c r="I55" i="44" s="1"/>
  <c r="J55" i="44" s="1"/>
  <c r="H52" i="44"/>
  <c r="I52" i="44" s="1"/>
  <c r="J52" i="44" s="1"/>
  <c r="H49" i="44"/>
  <c r="I49" i="44" s="1"/>
  <c r="J49" i="44" s="1"/>
  <c r="H46" i="44"/>
  <c r="I46" i="44" s="1"/>
  <c r="J46" i="44" s="1"/>
  <c r="H43" i="44"/>
  <c r="I43" i="44" s="1"/>
  <c r="J43" i="44" s="1"/>
  <c r="H40" i="44"/>
  <c r="I40" i="44" s="1"/>
  <c r="J40" i="44" s="1"/>
  <c r="H37" i="44"/>
  <c r="I37" i="44" s="1"/>
  <c r="J37" i="44" s="1"/>
  <c r="H34" i="44"/>
  <c r="I34" i="44" s="1"/>
  <c r="J34" i="44" s="1"/>
  <c r="H31" i="44"/>
  <c r="I31" i="44" s="1"/>
  <c r="J31" i="44" s="1"/>
  <c r="H28" i="44"/>
  <c r="I28" i="44" s="1"/>
  <c r="J28" i="44" s="1"/>
  <c r="H25" i="44"/>
  <c r="I25" i="44" s="1"/>
  <c r="J25" i="44" s="1"/>
  <c r="H22" i="44"/>
  <c r="I22" i="44" s="1"/>
  <c r="J22" i="44" s="1"/>
  <c r="H19" i="44"/>
  <c r="I19" i="44" s="1"/>
  <c r="J19" i="44" s="1"/>
  <c r="H8" i="44"/>
  <c r="I8" i="44" s="1"/>
  <c r="J8" i="44" s="1"/>
  <c r="H16" i="44"/>
  <c r="I16" i="44" s="1"/>
  <c r="J16" i="44" s="1"/>
  <c r="H13" i="44"/>
  <c r="I13" i="44" s="1"/>
  <c r="J13" i="44" s="1"/>
  <c r="H7" i="44"/>
  <c r="I7" i="44" s="1"/>
  <c r="J7" i="44" s="1"/>
  <c r="H58" i="74"/>
  <c r="I58" i="74" s="1"/>
  <c r="J58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39" i="74"/>
  <c r="I39" i="74" s="1"/>
  <c r="J39" i="74" s="1"/>
  <c r="H36" i="74"/>
  <c r="I36" i="74" s="1"/>
  <c r="J36" i="74" s="1"/>
  <c r="H33" i="74"/>
  <c r="I33" i="74" s="1"/>
  <c r="J33" i="74" s="1"/>
  <c r="H30" i="74"/>
  <c r="I30" i="74" s="1"/>
  <c r="J30" i="74" s="1"/>
  <c r="H27" i="74"/>
  <c r="I27" i="74" s="1"/>
  <c r="J27" i="74" s="1"/>
  <c r="H24" i="74"/>
  <c r="I24" i="74" s="1"/>
  <c r="J24" i="74" s="1"/>
  <c r="H21" i="74"/>
  <c r="I21" i="74" s="1"/>
  <c r="J21" i="74" s="1"/>
  <c r="H18" i="74"/>
  <c r="I18" i="74" s="1"/>
  <c r="J18" i="74" s="1"/>
  <c r="H81" i="74"/>
  <c r="I81" i="74" s="1"/>
  <c r="J81" i="74" s="1"/>
  <c r="H72" i="74"/>
  <c r="I72" i="74" s="1"/>
  <c r="J72" i="74" s="1"/>
  <c r="H63" i="74"/>
  <c r="I63" i="74" s="1"/>
  <c r="J63" i="74" s="1"/>
  <c r="H84" i="74"/>
  <c r="I84" i="74" s="1"/>
  <c r="J84" i="74" s="1"/>
  <c r="H75" i="74"/>
  <c r="I75" i="74" s="1"/>
  <c r="J75" i="74" s="1"/>
  <c r="H66" i="74"/>
  <c r="I66" i="74" s="1"/>
  <c r="J66" i="74" s="1"/>
  <c r="H87" i="74"/>
  <c r="I87" i="74" s="1"/>
  <c r="J87" i="74" s="1"/>
  <c r="H78" i="74"/>
  <c r="I78" i="74" s="1"/>
  <c r="J78" i="74" s="1"/>
  <c r="H69" i="74"/>
  <c r="I69" i="74" s="1"/>
  <c r="J69" i="74" s="1"/>
  <c r="H11" i="74"/>
  <c r="I11" i="74" s="1"/>
  <c r="J11" i="74" s="1"/>
  <c r="H68" i="80"/>
  <c r="I68" i="80" s="1"/>
  <c r="J68" i="80" s="1"/>
  <c r="H65" i="80"/>
  <c r="I65" i="80" s="1"/>
  <c r="J65" i="80" s="1"/>
  <c r="H62" i="80"/>
  <c r="I62" i="80" s="1"/>
  <c r="J62" i="80" s="1"/>
  <c r="H59" i="80"/>
  <c r="I59" i="80" s="1"/>
  <c r="J59" i="80" s="1"/>
  <c r="H56" i="80"/>
  <c r="I56" i="80" s="1"/>
  <c r="J56" i="80" s="1"/>
  <c r="H53" i="80"/>
  <c r="I53" i="80" s="1"/>
  <c r="J53" i="80" s="1"/>
  <c r="H50" i="80"/>
  <c r="I50" i="80" s="1"/>
  <c r="J50" i="80" s="1"/>
  <c r="H47" i="80"/>
  <c r="I47" i="80" s="1"/>
  <c r="J47" i="80" s="1"/>
  <c r="H44" i="80"/>
  <c r="I44" i="80" s="1"/>
  <c r="J44" i="80" s="1"/>
  <c r="H41" i="80"/>
  <c r="I41" i="80" s="1"/>
  <c r="J41" i="80" s="1"/>
  <c r="H38" i="80"/>
  <c r="I38" i="80" s="1"/>
  <c r="J38" i="80" s="1"/>
  <c r="H35" i="80"/>
  <c r="I35" i="80" s="1"/>
  <c r="J35" i="80" s="1"/>
  <c r="H32" i="80"/>
  <c r="I32" i="80" s="1"/>
  <c r="J32" i="80" s="1"/>
  <c r="H29" i="80"/>
  <c r="I29" i="80" s="1"/>
  <c r="J29" i="80" s="1"/>
  <c r="H26" i="80"/>
  <c r="I26" i="80" s="1"/>
  <c r="J26" i="80" s="1"/>
  <c r="H23" i="80"/>
  <c r="I23" i="80" s="1"/>
  <c r="J23" i="80" s="1"/>
  <c r="H20" i="80"/>
  <c r="I20" i="80" s="1"/>
  <c r="J20" i="80" s="1"/>
  <c r="H17" i="80"/>
  <c r="I17" i="80" s="1"/>
  <c r="J17" i="80" s="1"/>
  <c r="H14" i="80"/>
  <c r="I14" i="80" s="1"/>
  <c r="J14" i="80" s="1"/>
  <c r="H10" i="80"/>
  <c r="I10" i="80" s="1"/>
  <c r="J10" i="80" s="1"/>
  <c r="H4" i="80"/>
  <c r="I4" i="80" s="1"/>
  <c r="J4" i="80" s="1"/>
  <c r="K4" i="80" s="1"/>
  <c r="H11" i="80"/>
  <c r="I11" i="80" s="1"/>
  <c r="J11" i="80" s="1"/>
  <c r="H5" i="80"/>
  <c r="I5" i="80" s="1"/>
  <c r="J5" i="80" s="1"/>
  <c r="H9" i="80"/>
  <c r="I9" i="80" s="1"/>
  <c r="J9" i="80" s="1"/>
  <c r="H61" i="80"/>
  <c r="I61" i="80" s="1"/>
  <c r="J61" i="80" s="1"/>
  <c r="H49" i="80"/>
  <c r="I49" i="80" s="1"/>
  <c r="J49" i="80" s="1"/>
  <c r="H37" i="80"/>
  <c r="I37" i="80" s="1"/>
  <c r="J37" i="80" s="1"/>
  <c r="H8" i="80"/>
  <c r="I8" i="80" s="1"/>
  <c r="J8" i="80" s="1"/>
  <c r="H64" i="80"/>
  <c r="I64" i="80" s="1"/>
  <c r="J64" i="80" s="1"/>
  <c r="H52" i="80"/>
  <c r="I52" i="80" s="1"/>
  <c r="J52" i="80" s="1"/>
  <c r="H40" i="80"/>
  <c r="I40" i="80" s="1"/>
  <c r="J40" i="80" s="1"/>
  <c r="H7" i="80"/>
  <c r="I7" i="80" s="1"/>
  <c r="J7" i="80" s="1"/>
  <c r="H67" i="80"/>
  <c r="I67" i="80" s="1"/>
  <c r="J67" i="80" s="1"/>
  <c r="H55" i="80"/>
  <c r="I55" i="80" s="1"/>
  <c r="J55" i="80" s="1"/>
  <c r="H43" i="80"/>
  <c r="I43" i="80" s="1"/>
  <c r="J43" i="80" s="1"/>
  <c r="H34" i="80"/>
  <c r="I34" i="80" s="1"/>
  <c r="J34" i="80" s="1"/>
  <c r="H31" i="80"/>
  <c r="I31" i="80" s="1"/>
  <c r="J31" i="80" s="1"/>
  <c r="H28" i="80"/>
  <c r="I28" i="80" s="1"/>
  <c r="J28" i="80" s="1"/>
  <c r="H25" i="80"/>
  <c r="I25" i="80" s="1"/>
  <c r="J25" i="80" s="1"/>
  <c r="H22" i="80"/>
  <c r="I22" i="80" s="1"/>
  <c r="J22" i="80" s="1"/>
  <c r="H19" i="80"/>
  <c r="I19" i="80" s="1"/>
  <c r="J19" i="80" s="1"/>
  <c r="H16" i="80"/>
  <c r="I16" i="80" s="1"/>
  <c r="J16" i="80" s="1"/>
  <c r="H13" i="80"/>
  <c r="I13" i="80" s="1"/>
  <c r="J13" i="80" s="1"/>
  <c r="H58" i="80"/>
  <c r="I58" i="80" s="1"/>
  <c r="J58" i="80" s="1"/>
  <c r="H46" i="80"/>
  <c r="I46" i="80" s="1"/>
  <c r="J46" i="80" s="1"/>
  <c r="H87" i="86"/>
  <c r="I87" i="86" s="1"/>
  <c r="J87" i="86" s="1"/>
  <c r="H84" i="86"/>
  <c r="I84" i="86" s="1"/>
  <c r="J84" i="86" s="1"/>
  <c r="H81" i="86"/>
  <c r="I81" i="86" s="1"/>
  <c r="J81" i="86" s="1"/>
  <c r="H78" i="86"/>
  <c r="I78" i="86" s="1"/>
  <c r="J78" i="86" s="1"/>
  <c r="H75" i="86"/>
  <c r="I75" i="86" s="1"/>
  <c r="J75" i="86" s="1"/>
  <c r="H72" i="86"/>
  <c r="I72" i="86" s="1"/>
  <c r="J72" i="86" s="1"/>
  <c r="H69" i="86"/>
  <c r="I69" i="86" s="1"/>
  <c r="J69" i="86" s="1"/>
  <c r="H66" i="86"/>
  <c r="I66" i="86" s="1"/>
  <c r="J66" i="86" s="1"/>
  <c r="H63" i="86"/>
  <c r="I63" i="86" s="1"/>
  <c r="J63" i="86" s="1"/>
  <c r="H60" i="86"/>
  <c r="I60" i="86" s="1"/>
  <c r="J60" i="86" s="1"/>
  <c r="H57" i="86"/>
  <c r="I57" i="86" s="1"/>
  <c r="J57" i="86" s="1"/>
  <c r="H54" i="86"/>
  <c r="I54" i="86" s="1"/>
  <c r="J54" i="86" s="1"/>
  <c r="H51" i="86"/>
  <c r="I51" i="86" s="1"/>
  <c r="J51" i="86" s="1"/>
  <c r="H48" i="86"/>
  <c r="I48" i="86" s="1"/>
  <c r="J48" i="86" s="1"/>
  <c r="H45" i="86"/>
  <c r="I45" i="86" s="1"/>
  <c r="J45" i="86" s="1"/>
  <c r="H42" i="86"/>
  <c r="I42" i="86" s="1"/>
  <c r="J42" i="86" s="1"/>
  <c r="H39" i="86"/>
  <c r="I39" i="86" s="1"/>
  <c r="J39" i="86" s="1"/>
  <c r="H36" i="86"/>
  <c r="I36" i="86" s="1"/>
  <c r="J36" i="86" s="1"/>
  <c r="H33" i="86"/>
  <c r="I33" i="86" s="1"/>
  <c r="J33" i="86" s="1"/>
  <c r="H30" i="86"/>
  <c r="I30" i="86" s="1"/>
  <c r="J30" i="86" s="1"/>
  <c r="H27" i="86"/>
  <c r="I27" i="86" s="1"/>
  <c r="J27" i="86" s="1"/>
  <c r="H24" i="86"/>
  <c r="I24" i="86" s="1"/>
  <c r="J24" i="86" s="1"/>
  <c r="H21" i="86"/>
  <c r="I21" i="86" s="1"/>
  <c r="J21" i="86" s="1"/>
  <c r="H18" i="86"/>
  <c r="I18" i="86" s="1"/>
  <c r="J18" i="86" s="1"/>
  <c r="H15" i="86"/>
  <c r="I15" i="86" s="1"/>
  <c r="J15" i="86" s="1"/>
  <c r="H12" i="86"/>
  <c r="I12" i="86" s="1"/>
  <c r="J12" i="86" s="1"/>
  <c r="H6" i="86"/>
  <c r="I6" i="86" s="1"/>
  <c r="J6" i="86" s="1"/>
  <c r="H5" i="86"/>
  <c r="I5" i="86" s="1"/>
  <c r="J5" i="86" s="1"/>
  <c r="H4" i="86"/>
  <c r="I4" i="86" s="1"/>
  <c r="J4" i="86" s="1"/>
  <c r="K4" i="86" s="1"/>
  <c r="H68" i="93"/>
  <c r="I68" i="93" s="1"/>
  <c r="J68" i="93" s="1"/>
  <c r="H47" i="93"/>
  <c r="I47" i="93" s="1"/>
  <c r="J47" i="93" s="1"/>
  <c r="H92" i="93"/>
  <c r="I92" i="93" s="1"/>
  <c r="J92" i="93" s="1"/>
  <c r="H83" i="93"/>
  <c r="I83" i="93" s="1"/>
  <c r="J83" i="93" s="1"/>
  <c r="H74" i="93"/>
  <c r="I74" i="93" s="1"/>
  <c r="J74" i="93" s="1"/>
  <c r="H65" i="93"/>
  <c r="I65" i="93" s="1"/>
  <c r="J65" i="93" s="1"/>
  <c r="H50" i="93"/>
  <c r="I50" i="93" s="1"/>
  <c r="J50" i="93" s="1"/>
  <c r="H49" i="93"/>
  <c r="I49" i="93" s="1"/>
  <c r="J49" i="93" s="1"/>
  <c r="H34" i="93"/>
  <c r="I34" i="93" s="1"/>
  <c r="J34" i="93" s="1"/>
  <c r="H31" i="93"/>
  <c r="I31" i="93" s="1"/>
  <c r="J31" i="93" s="1"/>
  <c r="H28" i="93"/>
  <c r="I28" i="93" s="1"/>
  <c r="J28" i="93" s="1"/>
  <c r="H25" i="93"/>
  <c r="I25" i="93" s="1"/>
  <c r="J25" i="93" s="1"/>
  <c r="H22" i="93"/>
  <c r="I22" i="93" s="1"/>
  <c r="J22" i="93" s="1"/>
  <c r="H19" i="93"/>
  <c r="I19" i="93" s="1"/>
  <c r="J19" i="93" s="1"/>
  <c r="H16" i="93"/>
  <c r="I16" i="93" s="1"/>
  <c r="J16" i="93" s="1"/>
  <c r="H13" i="93"/>
  <c r="I13" i="93" s="1"/>
  <c r="J13" i="93" s="1"/>
  <c r="H8" i="93"/>
  <c r="I8" i="93" s="1"/>
  <c r="J8" i="93" s="1"/>
  <c r="H7" i="93"/>
  <c r="I7" i="93" s="1"/>
  <c r="J7" i="93" s="1"/>
  <c r="H4" i="93"/>
  <c r="I4" i="93" s="1"/>
  <c r="J4" i="93" s="1"/>
  <c r="K4" i="93" s="1"/>
  <c r="H53" i="93"/>
  <c r="I53" i="93" s="1"/>
  <c r="J53" i="93" s="1"/>
  <c r="H95" i="93"/>
  <c r="I95" i="93" s="1"/>
  <c r="J95" i="93" s="1"/>
  <c r="H86" i="93"/>
  <c r="I86" i="93" s="1"/>
  <c r="J86" i="93" s="1"/>
  <c r="H77" i="93"/>
  <c r="I77" i="93" s="1"/>
  <c r="J77" i="93" s="1"/>
  <c r="H56" i="93"/>
  <c r="I56" i="93" s="1"/>
  <c r="J56" i="93" s="1"/>
  <c r="H98" i="93"/>
  <c r="I98" i="93" s="1"/>
  <c r="J98" i="93" s="1"/>
  <c r="H89" i="93"/>
  <c r="I89" i="93" s="1"/>
  <c r="J89" i="93" s="1"/>
  <c r="H80" i="93"/>
  <c r="I80" i="93" s="1"/>
  <c r="J80" i="93" s="1"/>
  <c r="H71" i="93"/>
  <c r="I71" i="93" s="1"/>
  <c r="J71" i="93" s="1"/>
  <c r="H62" i="93"/>
  <c r="I62" i="93" s="1"/>
  <c r="J62" i="93" s="1"/>
  <c r="H61" i="93"/>
  <c r="I61" i="93" s="1"/>
  <c r="J61" i="93" s="1"/>
  <c r="H44" i="93"/>
  <c r="I44" i="93" s="1"/>
  <c r="J44" i="93" s="1"/>
  <c r="H43" i="93"/>
  <c r="I43" i="93" s="1"/>
  <c r="J43" i="93" s="1"/>
  <c r="H33" i="93"/>
  <c r="I33" i="93" s="1"/>
  <c r="J33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59" i="93"/>
  <c r="I59" i="93" s="1"/>
  <c r="J59" i="93" s="1"/>
  <c r="H41" i="93"/>
  <c r="I41" i="93" s="1"/>
  <c r="J41" i="93" s="1"/>
  <c r="H20" i="93"/>
  <c r="I20" i="93" s="1"/>
  <c r="J20" i="93" s="1"/>
  <c r="H11" i="93"/>
  <c r="I11" i="93" s="1"/>
  <c r="J11" i="93" s="1"/>
  <c r="H58" i="93"/>
  <c r="I58" i="93" s="1"/>
  <c r="J58" i="93" s="1"/>
  <c r="H40" i="93"/>
  <c r="I40" i="93" s="1"/>
  <c r="J40" i="93" s="1"/>
  <c r="H23" i="93"/>
  <c r="I23" i="93" s="1"/>
  <c r="J23" i="93" s="1"/>
  <c r="H5" i="93"/>
  <c r="I5" i="93" s="1"/>
  <c r="J5" i="93" s="1"/>
  <c r="H14" i="93"/>
  <c r="I14" i="93" s="1"/>
  <c r="J14" i="93" s="1"/>
  <c r="AH4" i="24"/>
  <c r="Z4" i="24"/>
  <c r="I17" i="24"/>
  <c r="J17" i="24" s="1"/>
  <c r="I17" i="23"/>
  <c r="J17" i="23" s="1"/>
  <c r="W5" i="20"/>
  <c r="AG4" i="20"/>
  <c r="AE4" i="20"/>
  <c r="AF4" i="20"/>
  <c r="I7" i="15"/>
  <c r="J7" i="15" s="1"/>
  <c r="I12" i="24"/>
  <c r="J12" i="24" s="1"/>
  <c r="H19" i="16"/>
  <c r="H13" i="16"/>
  <c r="H18" i="16"/>
  <c r="H12" i="16"/>
  <c r="H23" i="16"/>
  <c r="H17" i="16"/>
  <c r="H7" i="16"/>
  <c r="H9" i="16"/>
  <c r="H4" i="16"/>
  <c r="H10" i="16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8" i="18"/>
  <c r="I8" i="18" s="1"/>
  <c r="J8" i="18" s="1"/>
  <c r="H4" i="18"/>
  <c r="I4" i="18" s="1"/>
  <c r="J4" i="18" s="1"/>
  <c r="K4" i="18" s="1"/>
  <c r="H9" i="18"/>
  <c r="I9" i="18" s="1"/>
  <c r="J9" i="18" s="1"/>
  <c r="H9" i="51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10" i="51"/>
  <c r="H11" i="51"/>
  <c r="H5" i="5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7" i="53"/>
  <c r="I7" i="53" s="1"/>
  <c r="J7" i="53" s="1"/>
  <c r="H6" i="53"/>
  <c r="I6" i="53" s="1"/>
  <c r="J6" i="53" s="1"/>
  <c r="H5" i="53"/>
  <c r="I5" i="53" s="1"/>
  <c r="J5" i="53" s="1"/>
  <c r="K5" i="53" s="1"/>
  <c r="H9" i="53"/>
  <c r="I9" i="53" s="1"/>
  <c r="J9" i="53" s="1"/>
  <c r="H8" i="53"/>
  <c r="I8" i="53" s="1"/>
  <c r="J8" i="53" s="1"/>
  <c r="H9" i="61"/>
  <c r="I9" i="61" s="1"/>
  <c r="J9" i="61" s="1"/>
  <c r="H10" i="61"/>
  <c r="I10" i="61" s="1"/>
  <c r="J10" i="61" s="1"/>
  <c r="H8" i="61"/>
  <c r="I8" i="61" s="1"/>
  <c r="J8" i="61" s="1"/>
  <c r="H5" i="16"/>
  <c r="AH4" i="27"/>
  <c r="AQ4" i="27" s="1"/>
  <c r="H20" i="24"/>
  <c r="H6" i="24"/>
  <c r="H4" i="23"/>
  <c r="H14" i="15"/>
  <c r="I4" i="11"/>
  <c r="J4" i="11" s="1"/>
  <c r="K4" i="11" s="1"/>
  <c r="H53" i="30"/>
  <c r="I53" i="30" s="1"/>
  <c r="J53" i="30" s="1"/>
  <c r="Z5" i="27"/>
  <c r="H21" i="24"/>
  <c r="H7" i="24"/>
  <c r="I9" i="11"/>
  <c r="J9" i="11" s="1"/>
  <c r="AH3" i="4"/>
  <c r="AQ3" i="4" s="1"/>
  <c r="H22" i="24"/>
  <c r="H4" i="15"/>
  <c r="H20" i="10"/>
  <c r="I20" i="10" s="1"/>
  <c r="J20" i="10" s="1"/>
  <c r="H5" i="10"/>
  <c r="I5" i="10" s="1"/>
  <c r="J5" i="10" s="1"/>
  <c r="H21" i="7"/>
  <c r="H13" i="2"/>
  <c r="H20" i="16"/>
  <c r="H7" i="12"/>
  <c r="Z4" i="11"/>
  <c r="H20" i="8"/>
  <c r="W5" i="7"/>
  <c r="AG4" i="7"/>
  <c r="AF4" i="7"/>
  <c r="AE4" i="7"/>
  <c r="AI3" i="6"/>
  <c r="H8" i="5"/>
  <c r="I8" i="5" s="1"/>
  <c r="J8" i="5" s="1"/>
  <c r="H20" i="2"/>
  <c r="H22" i="16"/>
  <c r="H10" i="12"/>
  <c r="H23" i="7"/>
  <c r="H6" i="7"/>
  <c r="H20" i="13"/>
  <c r="I20" i="13" s="1"/>
  <c r="J20" i="13" s="1"/>
  <c r="H17" i="7"/>
  <c r="H22" i="2"/>
  <c r="H6" i="16"/>
  <c r="H19" i="10"/>
  <c r="I19" i="10" s="1"/>
  <c r="J19" i="10" s="1"/>
  <c r="H11" i="2"/>
  <c r="Z4" i="15"/>
  <c r="H6" i="13"/>
  <c r="I6" i="13" s="1"/>
  <c r="J6" i="13" s="1"/>
  <c r="AH4" i="96"/>
  <c r="AQ4" i="96" s="1"/>
  <c r="AE4" i="95"/>
  <c r="W5" i="95"/>
  <c r="AG4" i="95"/>
  <c r="AF4" i="95"/>
  <c r="AN3" i="93"/>
  <c r="AI3" i="93"/>
  <c r="AH4" i="91"/>
  <c r="AQ4" i="91" s="1"/>
  <c r="AH4" i="88"/>
  <c r="AQ4" i="88" s="1"/>
  <c r="K5" i="89"/>
  <c r="Z4" i="88"/>
  <c r="AN3" i="84"/>
  <c r="AQ4" i="85"/>
  <c r="AH3" i="79"/>
  <c r="AE4" i="79"/>
  <c r="W5" i="79"/>
  <c r="AF4" i="79"/>
  <c r="AO4" i="79" s="1"/>
  <c r="AG4" i="79"/>
  <c r="AP4" i="79" s="1"/>
  <c r="AH4" i="67"/>
  <c r="Z4" i="67"/>
  <c r="P3" i="63"/>
  <c r="AF3" i="63" s="1"/>
  <c r="AO3" i="63" s="1"/>
  <c r="AE3" i="63"/>
  <c r="P3" i="58"/>
  <c r="AF3" i="58" s="1"/>
  <c r="AO3" i="58" s="1"/>
  <c r="AE3" i="58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I22" i="71"/>
  <c r="J22" i="71" s="1"/>
  <c r="AH4" i="50"/>
  <c r="Z4" i="50"/>
  <c r="I14" i="72"/>
  <c r="J14" i="72" s="1"/>
  <c r="W5" i="70"/>
  <c r="AG4" i="70"/>
  <c r="AE4" i="70"/>
  <c r="AF4" i="70"/>
  <c r="I10" i="64"/>
  <c r="J10" i="64" s="1"/>
  <c r="I4" i="59"/>
  <c r="J4" i="59" s="1"/>
  <c r="K4" i="59" s="1"/>
  <c r="AH4" i="56"/>
  <c r="AQ4" i="56" s="1"/>
  <c r="Z4" i="56"/>
  <c r="I16" i="72"/>
  <c r="J16" i="72" s="1"/>
  <c r="I16" i="67"/>
  <c r="J16" i="67" s="1"/>
  <c r="I9" i="60"/>
  <c r="J9" i="60" s="1"/>
  <c r="I20" i="71"/>
  <c r="J20" i="71" s="1"/>
  <c r="AE3" i="66"/>
  <c r="P3" i="66"/>
  <c r="AF3" i="66" s="1"/>
  <c r="AO3" i="66" s="1"/>
  <c r="I9" i="59"/>
  <c r="J9" i="59" s="1"/>
  <c r="I12" i="72"/>
  <c r="J12" i="72" s="1"/>
  <c r="K5" i="65"/>
  <c r="I18" i="67"/>
  <c r="J18" i="67" s="1"/>
  <c r="AI4" i="66"/>
  <c r="AH3" i="48"/>
  <c r="I7" i="67"/>
  <c r="J7" i="67" s="1"/>
  <c r="K5" i="61"/>
  <c r="K11" i="49"/>
  <c r="I6" i="55"/>
  <c r="J6" i="55" s="1"/>
  <c r="I17" i="50"/>
  <c r="J17" i="50" s="1"/>
  <c r="I7" i="71"/>
  <c r="J7" i="71" s="1"/>
  <c r="I9" i="63"/>
  <c r="J9" i="63" s="1"/>
  <c r="I8" i="60"/>
  <c r="J8" i="60" s="1"/>
  <c r="I21" i="55"/>
  <c r="J21" i="55" s="1"/>
  <c r="K5" i="46"/>
  <c r="AH3" i="43"/>
  <c r="AQ3" i="43" s="1"/>
  <c r="AH4" i="42"/>
  <c r="Z4" i="42"/>
  <c r="AP4" i="45"/>
  <c r="AH3" i="36"/>
  <c r="AQ3" i="36" s="1"/>
  <c r="AQ4" i="44"/>
  <c r="AF4" i="37"/>
  <c r="AO4" i="37" s="1"/>
  <c r="W5" i="37"/>
  <c r="AG4" i="37"/>
  <c r="AP4" i="37" s="1"/>
  <c r="AE4" i="37"/>
  <c r="Z4" i="38"/>
  <c r="H94" i="33"/>
  <c r="I94" i="33" s="1"/>
  <c r="J94" i="33" s="1"/>
  <c r="H88" i="33"/>
  <c r="I88" i="33" s="1"/>
  <c r="J88" i="33" s="1"/>
  <c r="H82" i="33"/>
  <c r="I82" i="33" s="1"/>
  <c r="J82" i="33" s="1"/>
  <c r="H76" i="33"/>
  <c r="I76" i="33" s="1"/>
  <c r="J76" i="33" s="1"/>
  <c r="H70" i="33"/>
  <c r="I70" i="33" s="1"/>
  <c r="J70" i="33" s="1"/>
  <c r="H64" i="33"/>
  <c r="I64" i="33" s="1"/>
  <c r="J64" i="33" s="1"/>
  <c r="H58" i="33"/>
  <c r="I58" i="33" s="1"/>
  <c r="J58" i="33" s="1"/>
  <c r="H52" i="33"/>
  <c r="I52" i="33" s="1"/>
  <c r="J52" i="33" s="1"/>
  <c r="H46" i="33"/>
  <c r="I46" i="33" s="1"/>
  <c r="J46" i="33" s="1"/>
  <c r="H40" i="33"/>
  <c r="I40" i="33" s="1"/>
  <c r="J40" i="33" s="1"/>
  <c r="H34" i="33"/>
  <c r="I34" i="33" s="1"/>
  <c r="J34" i="33" s="1"/>
  <c r="H28" i="33"/>
  <c r="I28" i="33" s="1"/>
  <c r="J28" i="33" s="1"/>
  <c r="H22" i="33"/>
  <c r="I22" i="33" s="1"/>
  <c r="J22" i="33" s="1"/>
  <c r="H16" i="33"/>
  <c r="I16" i="33" s="1"/>
  <c r="J16" i="33" s="1"/>
  <c r="H4" i="33"/>
  <c r="I4" i="33" s="1"/>
  <c r="J4" i="33" s="1"/>
  <c r="K4" i="33" s="1"/>
  <c r="H95" i="33"/>
  <c r="I95" i="33" s="1"/>
  <c r="J95" i="33" s="1"/>
  <c r="H90" i="33"/>
  <c r="I90" i="33" s="1"/>
  <c r="J90" i="33" s="1"/>
  <c r="H89" i="33"/>
  <c r="I89" i="33" s="1"/>
  <c r="J89" i="33" s="1"/>
  <c r="H84" i="33"/>
  <c r="I84" i="33" s="1"/>
  <c r="J84" i="33" s="1"/>
  <c r="H83" i="33"/>
  <c r="I83" i="33" s="1"/>
  <c r="J83" i="33" s="1"/>
  <c r="H78" i="33"/>
  <c r="I78" i="33" s="1"/>
  <c r="J78" i="33" s="1"/>
  <c r="H77" i="33"/>
  <c r="I77" i="33" s="1"/>
  <c r="J77" i="33" s="1"/>
  <c r="H71" i="33"/>
  <c r="I71" i="33" s="1"/>
  <c r="J71" i="33" s="1"/>
  <c r="H66" i="33"/>
  <c r="I66" i="33" s="1"/>
  <c r="J66" i="33" s="1"/>
  <c r="H65" i="33"/>
  <c r="I65" i="33" s="1"/>
  <c r="J65" i="33" s="1"/>
  <c r="H59" i="33"/>
  <c r="I59" i="33" s="1"/>
  <c r="J59" i="33" s="1"/>
  <c r="H54" i="33"/>
  <c r="I54" i="33" s="1"/>
  <c r="J54" i="33" s="1"/>
  <c r="H53" i="33"/>
  <c r="I53" i="33" s="1"/>
  <c r="J53" i="33" s="1"/>
  <c r="H47" i="33"/>
  <c r="I47" i="33" s="1"/>
  <c r="J47" i="33" s="1"/>
  <c r="H41" i="33"/>
  <c r="I41" i="33" s="1"/>
  <c r="J41" i="33" s="1"/>
  <c r="H36" i="33"/>
  <c r="I36" i="33" s="1"/>
  <c r="J36" i="33" s="1"/>
  <c r="H35" i="33"/>
  <c r="I35" i="33" s="1"/>
  <c r="J35" i="33" s="1"/>
  <c r="H29" i="33"/>
  <c r="I29" i="33" s="1"/>
  <c r="J29" i="33" s="1"/>
  <c r="H24" i="33"/>
  <c r="I24" i="33" s="1"/>
  <c r="J24" i="33" s="1"/>
  <c r="H23" i="33"/>
  <c r="I23" i="33" s="1"/>
  <c r="J23" i="33" s="1"/>
  <c r="H17" i="33"/>
  <c r="I17" i="33" s="1"/>
  <c r="J17" i="33" s="1"/>
  <c r="H12" i="33"/>
  <c r="I12" i="33" s="1"/>
  <c r="J12" i="33" s="1"/>
  <c r="H10" i="33"/>
  <c r="I10" i="33" s="1"/>
  <c r="J10" i="33" s="1"/>
  <c r="H98" i="33"/>
  <c r="I98" i="33" s="1"/>
  <c r="J98" i="33" s="1"/>
  <c r="H93" i="33"/>
  <c r="I93" i="33" s="1"/>
  <c r="J93" i="33" s="1"/>
  <c r="H92" i="33"/>
  <c r="I92" i="33" s="1"/>
  <c r="J92" i="33" s="1"/>
  <c r="H87" i="33"/>
  <c r="I87" i="33" s="1"/>
  <c r="J87" i="33" s="1"/>
  <c r="H86" i="33"/>
  <c r="I86" i="33" s="1"/>
  <c r="J86" i="33" s="1"/>
  <c r="H81" i="33"/>
  <c r="I81" i="33" s="1"/>
  <c r="J81" i="33" s="1"/>
  <c r="H80" i="33"/>
  <c r="I80" i="33" s="1"/>
  <c r="J80" i="33" s="1"/>
  <c r="H75" i="33"/>
  <c r="I75" i="33" s="1"/>
  <c r="J75" i="33" s="1"/>
  <c r="H74" i="33"/>
  <c r="I74" i="33" s="1"/>
  <c r="J74" i="33" s="1"/>
  <c r="H69" i="33"/>
  <c r="I69" i="33" s="1"/>
  <c r="J69" i="33" s="1"/>
  <c r="H68" i="33"/>
  <c r="I68" i="33" s="1"/>
  <c r="J68" i="33" s="1"/>
  <c r="H63" i="33"/>
  <c r="I63" i="33" s="1"/>
  <c r="J63" i="33" s="1"/>
  <c r="H62" i="33"/>
  <c r="I62" i="33" s="1"/>
  <c r="J62" i="33" s="1"/>
  <c r="H57" i="33"/>
  <c r="I57" i="33" s="1"/>
  <c r="J57" i="33" s="1"/>
  <c r="H56" i="33"/>
  <c r="I56" i="33" s="1"/>
  <c r="J56" i="33" s="1"/>
  <c r="H51" i="33"/>
  <c r="I51" i="33" s="1"/>
  <c r="J51" i="33" s="1"/>
  <c r="H50" i="33"/>
  <c r="I50" i="33" s="1"/>
  <c r="J50" i="33" s="1"/>
  <c r="H5" i="33"/>
  <c r="I5" i="33" s="1"/>
  <c r="J5" i="33" s="1"/>
  <c r="H44" i="33"/>
  <c r="I44" i="33" s="1"/>
  <c r="J44" i="33" s="1"/>
  <c r="H33" i="33"/>
  <c r="I33" i="33" s="1"/>
  <c r="J33" i="33" s="1"/>
  <c r="H26" i="33"/>
  <c r="I26" i="33" s="1"/>
  <c r="J26" i="33" s="1"/>
  <c r="H15" i="33"/>
  <c r="I15" i="33" s="1"/>
  <c r="J15" i="33" s="1"/>
  <c r="H39" i="33"/>
  <c r="I39" i="33" s="1"/>
  <c r="J39" i="33" s="1"/>
  <c r="H32" i="33"/>
  <c r="I32" i="33" s="1"/>
  <c r="J32" i="33" s="1"/>
  <c r="H21" i="33"/>
  <c r="I21" i="33" s="1"/>
  <c r="J21" i="33" s="1"/>
  <c r="H14" i="33"/>
  <c r="I14" i="33" s="1"/>
  <c r="J14" i="33" s="1"/>
  <c r="H45" i="33"/>
  <c r="I45" i="33" s="1"/>
  <c r="J45" i="33" s="1"/>
  <c r="H38" i="33"/>
  <c r="I38" i="33" s="1"/>
  <c r="J38" i="33" s="1"/>
  <c r="H27" i="33"/>
  <c r="I27" i="33" s="1"/>
  <c r="J27" i="33" s="1"/>
  <c r="H20" i="33"/>
  <c r="I20" i="33" s="1"/>
  <c r="J20" i="33" s="1"/>
  <c r="K5" i="34"/>
  <c r="AH4" i="28"/>
  <c r="AQ4" i="28" s="1"/>
  <c r="Z4" i="28"/>
  <c r="Q11" i="43"/>
  <c r="Q5" i="43"/>
  <c r="Q78" i="43"/>
  <c r="Q75" i="43"/>
  <c r="Q72" i="43"/>
  <c r="Q69" i="43"/>
  <c r="Q66" i="43"/>
  <c r="Q63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2" i="43"/>
  <c r="Q6" i="43"/>
  <c r="Q79" i="43"/>
  <c r="Q76" i="43"/>
  <c r="Q73" i="43"/>
  <c r="Q70" i="43"/>
  <c r="Q67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13" i="43"/>
  <c r="Q8" i="43"/>
  <c r="Q7" i="43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10" i="43"/>
  <c r="Q9" i="43"/>
  <c r="Q69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9" i="44"/>
  <c r="Q68" i="44"/>
  <c r="Q65" i="44"/>
  <c r="Q62" i="44"/>
  <c r="Q59" i="44"/>
  <c r="Q56" i="44"/>
  <c r="Q53" i="44"/>
  <c r="Q50" i="44"/>
  <c r="Q47" i="44"/>
  <c r="Q44" i="44"/>
  <c r="Q41" i="44"/>
  <c r="Q38" i="44"/>
  <c r="Q35" i="44"/>
  <c r="Q32" i="44"/>
  <c r="Q29" i="44"/>
  <c r="Q26" i="44"/>
  <c r="Q23" i="44"/>
  <c r="Q20" i="44"/>
  <c r="Q17" i="44"/>
  <c r="Q14" i="44"/>
  <c r="Q10" i="44"/>
  <c r="Q11" i="44"/>
  <c r="Q5" i="44"/>
  <c r="Q6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2" i="44"/>
  <c r="Q15" i="4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86" i="74"/>
  <c r="Q77" i="74"/>
  <c r="Q68" i="74"/>
  <c r="Q14" i="74"/>
  <c r="Q9" i="74"/>
  <c r="Q5" i="74"/>
  <c r="Q89" i="74"/>
  <c r="Q80" i="74"/>
  <c r="Q71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0" i="74"/>
  <c r="Q11" i="74"/>
  <c r="Q74" i="74"/>
  <c r="Q65" i="74"/>
  <c r="Q83" i="74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96" i="81"/>
  <c r="Q93" i="81"/>
  <c r="Q90" i="81"/>
  <c r="Q87" i="81"/>
  <c r="Q84" i="81"/>
  <c r="Q81" i="81"/>
  <c r="Q62" i="81"/>
  <c r="Q12" i="81"/>
  <c r="Q6" i="81"/>
  <c r="Q92" i="81"/>
  <c r="Q83" i="81"/>
  <c r="Q65" i="81"/>
  <c r="Q63" i="81"/>
  <c r="Q59" i="81"/>
  <c r="Q54" i="81"/>
  <c r="Q50" i="81"/>
  <c r="Q45" i="81"/>
  <c r="Q41" i="81"/>
  <c r="Q36" i="81"/>
  <c r="Q32" i="81"/>
  <c r="Q27" i="81"/>
  <c r="Q23" i="81"/>
  <c r="Q18" i="81"/>
  <c r="Q14" i="81"/>
  <c r="Q77" i="81"/>
  <c r="Q68" i="81"/>
  <c r="Q66" i="81"/>
  <c r="Q13" i="81"/>
  <c r="Q8" i="81"/>
  <c r="Q7" i="81"/>
  <c r="Q95" i="81"/>
  <c r="Q86" i="81"/>
  <c r="Q78" i="81"/>
  <c r="Q71" i="81"/>
  <c r="Q69" i="81"/>
  <c r="Q60" i="81"/>
  <c r="Q56" i="81"/>
  <c r="Q51" i="81"/>
  <c r="Q47" i="81"/>
  <c r="Q42" i="81"/>
  <c r="Q38" i="81"/>
  <c r="Q33" i="81"/>
  <c r="Q29" i="81"/>
  <c r="Q24" i="81"/>
  <c r="Q20" i="81"/>
  <c r="Q15" i="81"/>
  <c r="Q9" i="81"/>
  <c r="Q98" i="81"/>
  <c r="Q89" i="81"/>
  <c r="Q80" i="81"/>
  <c r="Q75" i="81"/>
  <c r="Q57" i="81"/>
  <c r="Q53" i="81"/>
  <c r="Q48" i="81"/>
  <c r="Q44" i="81"/>
  <c r="Q39" i="81"/>
  <c r="Q35" i="81"/>
  <c r="Q30" i="81"/>
  <c r="Q26" i="81"/>
  <c r="Q21" i="81"/>
  <c r="Q17" i="81"/>
  <c r="Q11" i="81"/>
  <c r="Q72" i="81"/>
  <c r="Q10" i="81"/>
  <c r="Q74" i="81"/>
  <c r="Q5" i="81"/>
  <c r="Q98" i="85"/>
  <c r="Q95" i="85"/>
  <c r="Q92" i="85"/>
  <c r="Q89" i="85"/>
  <c r="Q86" i="85"/>
  <c r="Q83" i="85"/>
  <c r="Q80" i="85"/>
  <c r="Q96" i="85"/>
  <c r="Q93" i="85"/>
  <c r="Q90" i="85"/>
  <c r="Q87" i="85"/>
  <c r="Q84" i="85"/>
  <c r="Q81" i="85"/>
  <c r="Q82" i="85"/>
  <c r="Q97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4" i="85"/>
  <c r="Q9" i="85"/>
  <c r="Q91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10" i="85"/>
  <c r="Q5" i="85"/>
  <c r="Q85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6" i="85"/>
  <c r="Q88" i="85"/>
  <c r="Q11" i="85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21" i="92"/>
  <c r="Q18" i="92"/>
  <c r="Q62" i="92"/>
  <c r="Q55" i="92"/>
  <c r="Q53" i="92"/>
  <c r="Q46" i="92"/>
  <c r="Q15" i="92"/>
  <c r="Q12" i="92"/>
  <c r="Q6" i="92"/>
  <c r="Q68" i="92"/>
  <c r="Q58" i="92"/>
  <c r="Q56" i="92"/>
  <c r="Q49" i="92"/>
  <c r="Q47" i="92"/>
  <c r="Q40" i="92"/>
  <c r="Q38" i="92"/>
  <c r="Q31" i="92"/>
  <c r="Q29" i="92"/>
  <c r="Q22" i="92"/>
  <c r="Q20" i="92"/>
  <c r="Q16" i="92"/>
  <c r="Q13" i="92"/>
  <c r="Q8" i="92"/>
  <c r="Q7" i="92"/>
  <c r="Q67" i="92"/>
  <c r="Q65" i="92"/>
  <c r="Q64" i="92"/>
  <c r="Q44" i="92"/>
  <c r="Q37" i="92"/>
  <c r="Q35" i="92"/>
  <c r="Q28" i="92"/>
  <c r="Q26" i="92"/>
  <c r="Q19" i="92"/>
  <c r="Q50" i="92"/>
  <c r="Q17" i="92"/>
  <c r="Q14" i="92"/>
  <c r="Q59" i="92"/>
  <c r="Q10" i="92"/>
  <c r="Q9" i="92"/>
  <c r="Q5" i="92"/>
  <c r="Q61" i="92"/>
  <c r="Q41" i="92"/>
  <c r="Q32" i="92"/>
  <c r="Q23" i="92"/>
  <c r="Q11" i="92"/>
  <c r="Q52" i="92"/>
  <c r="Q43" i="92"/>
  <c r="Q34" i="92"/>
  <c r="Q25" i="92"/>
  <c r="H83" i="34"/>
  <c r="I83" i="34" s="1"/>
  <c r="J83" i="34" s="1"/>
  <c r="H74" i="34"/>
  <c r="I74" i="34" s="1"/>
  <c r="J74" i="34" s="1"/>
  <c r="H65" i="34"/>
  <c r="I65" i="34" s="1"/>
  <c r="J65" i="34" s="1"/>
  <c r="H56" i="34"/>
  <c r="I56" i="34" s="1"/>
  <c r="J56" i="34" s="1"/>
  <c r="H47" i="34"/>
  <c r="I47" i="34" s="1"/>
  <c r="J47" i="34" s="1"/>
  <c r="H38" i="34"/>
  <c r="I38" i="34" s="1"/>
  <c r="J38" i="34" s="1"/>
  <c r="H29" i="34"/>
  <c r="I29" i="34" s="1"/>
  <c r="J29" i="34" s="1"/>
  <c r="H20" i="34"/>
  <c r="I20" i="34" s="1"/>
  <c r="J20" i="34" s="1"/>
  <c r="H10" i="34"/>
  <c r="I10" i="34" s="1"/>
  <c r="J10" i="34" s="1"/>
  <c r="H9" i="34"/>
  <c r="I9" i="34" s="1"/>
  <c r="J9" i="34" s="1"/>
  <c r="H8" i="34"/>
  <c r="I8" i="34" s="1"/>
  <c r="J8" i="34" s="1"/>
  <c r="H7" i="34"/>
  <c r="I7" i="34" s="1"/>
  <c r="J7" i="34" s="1"/>
  <c r="H88" i="34"/>
  <c r="I88" i="34" s="1"/>
  <c r="J88" i="34" s="1"/>
  <c r="H84" i="34"/>
  <c r="I84" i="34" s="1"/>
  <c r="J84" i="34" s="1"/>
  <c r="H79" i="34"/>
  <c r="I79" i="34" s="1"/>
  <c r="J79" i="34" s="1"/>
  <c r="H75" i="34"/>
  <c r="I75" i="34" s="1"/>
  <c r="J75" i="34" s="1"/>
  <c r="H70" i="34"/>
  <c r="I70" i="34" s="1"/>
  <c r="J70" i="34" s="1"/>
  <c r="H66" i="34"/>
  <c r="I66" i="34" s="1"/>
  <c r="J66" i="34" s="1"/>
  <c r="H61" i="34"/>
  <c r="I61" i="34" s="1"/>
  <c r="J61" i="34" s="1"/>
  <c r="H57" i="34"/>
  <c r="I57" i="34" s="1"/>
  <c r="J57" i="34" s="1"/>
  <c r="H52" i="34"/>
  <c r="I52" i="34" s="1"/>
  <c r="J52" i="34" s="1"/>
  <c r="H48" i="34"/>
  <c r="I48" i="34" s="1"/>
  <c r="J48" i="34" s="1"/>
  <c r="H43" i="34"/>
  <c r="I43" i="34" s="1"/>
  <c r="J43" i="34" s="1"/>
  <c r="H39" i="34"/>
  <c r="I39" i="34" s="1"/>
  <c r="J39" i="34" s="1"/>
  <c r="H34" i="34"/>
  <c r="I34" i="34" s="1"/>
  <c r="J34" i="34" s="1"/>
  <c r="H30" i="34"/>
  <c r="I30" i="34" s="1"/>
  <c r="J30" i="34" s="1"/>
  <c r="H25" i="34"/>
  <c r="I25" i="34" s="1"/>
  <c r="J25" i="34" s="1"/>
  <c r="H21" i="34"/>
  <c r="I21" i="34" s="1"/>
  <c r="J21" i="34" s="1"/>
  <c r="H16" i="34"/>
  <c r="I16" i="34" s="1"/>
  <c r="J16" i="34" s="1"/>
  <c r="H12" i="34"/>
  <c r="I12" i="34" s="1"/>
  <c r="J12" i="34" s="1"/>
  <c r="H89" i="34"/>
  <c r="I89" i="34" s="1"/>
  <c r="J89" i="34" s="1"/>
  <c r="H80" i="34"/>
  <c r="I80" i="34" s="1"/>
  <c r="J80" i="34" s="1"/>
  <c r="H71" i="34"/>
  <c r="I71" i="34" s="1"/>
  <c r="J71" i="34" s="1"/>
  <c r="H62" i="34"/>
  <c r="I62" i="34" s="1"/>
  <c r="J62" i="34" s="1"/>
  <c r="H53" i="34"/>
  <c r="I53" i="34" s="1"/>
  <c r="J53" i="34" s="1"/>
  <c r="H44" i="34"/>
  <c r="I44" i="34" s="1"/>
  <c r="J44" i="34" s="1"/>
  <c r="H35" i="34"/>
  <c r="I35" i="34" s="1"/>
  <c r="J35" i="34" s="1"/>
  <c r="H26" i="34"/>
  <c r="I26" i="34" s="1"/>
  <c r="J26" i="34" s="1"/>
  <c r="H17" i="34"/>
  <c r="I17" i="34" s="1"/>
  <c r="J17" i="34" s="1"/>
  <c r="H85" i="34"/>
  <c r="I85" i="34" s="1"/>
  <c r="J85" i="34" s="1"/>
  <c r="H81" i="34"/>
  <c r="I81" i="34" s="1"/>
  <c r="J81" i="34" s="1"/>
  <c r="H76" i="34"/>
  <c r="I76" i="34" s="1"/>
  <c r="J76" i="34" s="1"/>
  <c r="H72" i="34"/>
  <c r="I72" i="34" s="1"/>
  <c r="J72" i="34" s="1"/>
  <c r="H67" i="34"/>
  <c r="I67" i="34" s="1"/>
  <c r="J67" i="34" s="1"/>
  <c r="H63" i="34"/>
  <c r="I63" i="34" s="1"/>
  <c r="J63" i="34" s="1"/>
  <c r="H58" i="34"/>
  <c r="I58" i="34" s="1"/>
  <c r="J58" i="34" s="1"/>
  <c r="H54" i="34"/>
  <c r="I54" i="34" s="1"/>
  <c r="J54" i="34" s="1"/>
  <c r="H49" i="34"/>
  <c r="I49" i="34" s="1"/>
  <c r="J49" i="34" s="1"/>
  <c r="H45" i="34"/>
  <c r="I45" i="34" s="1"/>
  <c r="J45" i="34" s="1"/>
  <c r="H40" i="34"/>
  <c r="I40" i="34" s="1"/>
  <c r="J40" i="34" s="1"/>
  <c r="H36" i="34"/>
  <c r="I36" i="34" s="1"/>
  <c r="J36" i="34" s="1"/>
  <c r="H31" i="34"/>
  <c r="I31" i="34" s="1"/>
  <c r="J31" i="34" s="1"/>
  <c r="H27" i="34"/>
  <c r="I27" i="34" s="1"/>
  <c r="J27" i="34" s="1"/>
  <c r="H22" i="34"/>
  <c r="I22" i="34" s="1"/>
  <c r="J22" i="34" s="1"/>
  <c r="H18" i="34"/>
  <c r="I18" i="34" s="1"/>
  <c r="J18" i="34" s="1"/>
  <c r="H13" i="34"/>
  <c r="I13" i="34" s="1"/>
  <c r="J13" i="34" s="1"/>
  <c r="H86" i="34"/>
  <c r="I86" i="34" s="1"/>
  <c r="J86" i="34" s="1"/>
  <c r="H77" i="34"/>
  <c r="I77" i="34" s="1"/>
  <c r="J77" i="34" s="1"/>
  <c r="H68" i="34"/>
  <c r="I68" i="34" s="1"/>
  <c r="J68" i="34" s="1"/>
  <c r="H59" i="34"/>
  <c r="I59" i="34" s="1"/>
  <c r="J59" i="34" s="1"/>
  <c r="H50" i="34"/>
  <c r="I50" i="34" s="1"/>
  <c r="J50" i="34" s="1"/>
  <c r="H41" i="34"/>
  <c r="I41" i="34" s="1"/>
  <c r="J41" i="34" s="1"/>
  <c r="H32" i="34"/>
  <c r="I32" i="34" s="1"/>
  <c r="J32" i="34" s="1"/>
  <c r="H23" i="34"/>
  <c r="I23" i="34" s="1"/>
  <c r="J23" i="34" s="1"/>
  <c r="H14" i="34"/>
  <c r="I14" i="34" s="1"/>
  <c r="J14" i="34" s="1"/>
  <c r="H96" i="37"/>
  <c r="I96" i="37" s="1"/>
  <c r="J96" i="37" s="1"/>
  <c r="H93" i="37"/>
  <c r="I93" i="37" s="1"/>
  <c r="J93" i="37" s="1"/>
  <c r="H90" i="37"/>
  <c r="I90" i="37" s="1"/>
  <c r="J90" i="37" s="1"/>
  <c r="H87" i="37"/>
  <c r="I87" i="37" s="1"/>
  <c r="J87" i="37" s="1"/>
  <c r="H84" i="37"/>
  <c r="I84" i="37" s="1"/>
  <c r="J84" i="37" s="1"/>
  <c r="H81" i="37"/>
  <c r="I81" i="37" s="1"/>
  <c r="J81" i="37" s="1"/>
  <c r="H78" i="37"/>
  <c r="I78" i="37" s="1"/>
  <c r="J78" i="37" s="1"/>
  <c r="H75" i="37"/>
  <c r="I75" i="37" s="1"/>
  <c r="J75" i="37" s="1"/>
  <c r="H72" i="37"/>
  <c r="I72" i="37" s="1"/>
  <c r="J72" i="37" s="1"/>
  <c r="H69" i="37"/>
  <c r="I69" i="37" s="1"/>
  <c r="J69" i="37" s="1"/>
  <c r="H66" i="37"/>
  <c r="I66" i="37" s="1"/>
  <c r="J66" i="37" s="1"/>
  <c r="H57" i="37"/>
  <c r="I57" i="37" s="1"/>
  <c r="J57" i="37" s="1"/>
  <c r="H48" i="37"/>
  <c r="I48" i="37" s="1"/>
  <c r="J48" i="37" s="1"/>
  <c r="H39" i="37"/>
  <c r="I39" i="37" s="1"/>
  <c r="J39" i="37" s="1"/>
  <c r="H30" i="37"/>
  <c r="I30" i="37" s="1"/>
  <c r="J30" i="37" s="1"/>
  <c r="H21" i="37"/>
  <c r="I21" i="37" s="1"/>
  <c r="J21" i="37" s="1"/>
  <c r="H12" i="37"/>
  <c r="I12" i="37" s="1"/>
  <c r="J12" i="37" s="1"/>
  <c r="H6" i="37"/>
  <c r="I6" i="37" s="1"/>
  <c r="J6" i="37" s="1"/>
  <c r="H60" i="37"/>
  <c r="I60" i="37" s="1"/>
  <c r="J60" i="37" s="1"/>
  <c r="H51" i="37"/>
  <c r="I51" i="37" s="1"/>
  <c r="J51" i="37" s="1"/>
  <c r="H42" i="37"/>
  <c r="I42" i="37" s="1"/>
  <c r="J42" i="37" s="1"/>
  <c r="H33" i="37"/>
  <c r="I33" i="37" s="1"/>
  <c r="J33" i="37" s="1"/>
  <c r="H24" i="37"/>
  <c r="I24" i="37" s="1"/>
  <c r="J24" i="37" s="1"/>
  <c r="H15" i="37"/>
  <c r="I15" i="37" s="1"/>
  <c r="J15" i="37" s="1"/>
  <c r="H9" i="37"/>
  <c r="I9" i="37" s="1"/>
  <c r="J9" i="37" s="1"/>
  <c r="H63" i="37"/>
  <c r="I63" i="37" s="1"/>
  <c r="J63" i="37" s="1"/>
  <c r="H54" i="37"/>
  <c r="I54" i="37" s="1"/>
  <c r="J54" i="37" s="1"/>
  <c r="H45" i="37"/>
  <c r="I45" i="37" s="1"/>
  <c r="J45" i="37" s="1"/>
  <c r="H36" i="37"/>
  <c r="I36" i="37" s="1"/>
  <c r="J36" i="37" s="1"/>
  <c r="H27" i="37"/>
  <c r="I27" i="37" s="1"/>
  <c r="J27" i="37" s="1"/>
  <c r="H18" i="37"/>
  <c r="I18" i="37" s="1"/>
  <c r="J18" i="37" s="1"/>
  <c r="H97" i="45"/>
  <c r="I97" i="45" s="1"/>
  <c r="J97" i="45" s="1"/>
  <c r="H87" i="45"/>
  <c r="I87" i="45" s="1"/>
  <c r="J87" i="45" s="1"/>
  <c r="H88" i="45"/>
  <c r="I88" i="45" s="1"/>
  <c r="J88" i="45" s="1"/>
  <c r="H86" i="45"/>
  <c r="I86" i="45" s="1"/>
  <c r="J86" i="45" s="1"/>
  <c r="H83" i="45"/>
  <c r="I83" i="45" s="1"/>
  <c r="J83" i="45" s="1"/>
  <c r="H80" i="45"/>
  <c r="I80" i="45" s="1"/>
  <c r="J80" i="45" s="1"/>
  <c r="H77" i="45"/>
  <c r="I77" i="45" s="1"/>
  <c r="J77" i="45" s="1"/>
  <c r="H74" i="45"/>
  <c r="I74" i="45" s="1"/>
  <c r="J74" i="45" s="1"/>
  <c r="H71" i="45"/>
  <c r="I71" i="45" s="1"/>
  <c r="J71" i="45" s="1"/>
  <c r="H68" i="45"/>
  <c r="I68" i="45" s="1"/>
  <c r="J68" i="45" s="1"/>
  <c r="H65" i="45"/>
  <c r="I65" i="45" s="1"/>
  <c r="J65" i="45" s="1"/>
  <c r="H62" i="45"/>
  <c r="I62" i="45" s="1"/>
  <c r="J62" i="45" s="1"/>
  <c r="H59" i="45"/>
  <c r="I59" i="45" s="1"/>
  <c r="J59" i="45" s="1"/>
  <c r="H56" i="45"/>
  <c r="I56" i="45" s="1"/>
  <c r="J56" i="45" s="1"/>
  <c r="H53" i="45"/>
  <c r="I53" i="45" s="1"/>
  <c r="J53" i="45" s="1"/>
  <c r="H50" i="45"/>
  <c r="I50" i="45" s="1"/>
  <c r="J50" i="45" s="1"/>
  <c r="H47" i="45"/>
  <c r="I47" i="45" s="1"/>
  <c r="J47" i="45" s="1"/>
  <c r="H44" i="45"/>
  <c r="I44" i="45" s="1"/>
  <c r="J44" i="45" s="1"/>
  <c r="H41" i="45"/>
  <c r="I41" i="45" s="1"/>
  <c r="J41" i="45" s="1"/>
  <c r="H38" i="45"/>
  <c r="I38" i="45" s="1"/>
  <c r="J38" i="45" s="1"/>
  <c r="H35" i="45"/>
  <c r="I35" i="45" s="1"/>
  <c r="J35" i="45" s="1"/>
  <c r="H32" i="45"/>
  <c r="I32" i="45" s="1"/>
  <c r="J32" i="45" s="1"/>
  <c r="H29" i="45"/>
  <c r="I29" i="45" s="1"/>
  <c r="J29" i="45" s="1"/>
  <c r="H26" i="45"/>
  <c r="I26" i="45" s="1"/>
  <c r="J26" i="45" s="1"/>
  <c r="H23" i="45"/>
  <c r="I23" i="45" s="1"/>
  <c r="J23" i="45" s="1"/>
  <c r="H20" i="45"/>
  <c r="I20" i="45" s="1"/>
  <c r="J20" i="45" s="1"/>
  <c r="H17" i="45"/>
  <c r="I17" i="45" s="1"/>
  <c r="J17" i="45" s="1"/>
  <c r="H14" i="45"/>
  <c r="I14" i="45" s="1"/>
  <c r="J14" i="45" s="1"/>
  <c r="H10" i="45"/>
  <c r="I10" i="45" s="1"/>
  <c r="J10" i="45" s="1"/>
  <c r="H90" i="45"/>
  <c r="I90" i="45" s="1"/>
  <c r="J90" i="45" s="1"/>
  <c r="H85" i="45"/>
  <c r="I85" i="45" s="1"/>
  <c r="J85" i="45" s="1"/>
  <c r="H84" i="45"/>
  <c r="I84" i="45" s="1"/>
  <c r="J84" i="45" s="1"/>
  <c r="H76" i="45"/>
  <c r="I76" i="45" s="1"/>
  <c r="J76" i="45" s="1"/>
  <c r="H75" i="45"/>
  <c r="I75" i="45" s="1"/>
  <c r="J75" i="45" s="1"/>
  <c r="H67" i="45"/>
  <c r="I67" i="45" s="1"/>
  <c r="J67" i="45" s="1"/>
  <c r="H66" i="45"/>
  <c r="I66" i="45" s="1"/>
  <c r="J66" i="45" s="1"/>
  <c r="H58" i="45"/>
  <c r="I58" i="45" s="1"/>
  <c r="J58" i="45" s="1"/>
  <c r="H57" i="45"/>
  <c r="I57" i="45" s="1"/>
  <c r="J57" i="45" s="1"/>
  <c r="H49" i="45"/>
  <c r="I49" i="45" s="1"/>
  <c r="J49" i="45" s="1"/>
  <c r="H48" i="45"/>
  <c r="I48" i="45" s="1"/>
  <c r="J48" i="45" s="1"/>
  <c r="H40" i="45"/>
  <c r="I40" i="45" s="1"/>
  <c r="J40" i="45" s="1"/>
  <c r="H39" i="45"/>
  <c r="I39" i="45" s="1"/>
  <c r="J39" i="45" s="1"/>
  <c r="H27" i="45"/>
  <c r="I27" i="45" s="1"/>
  <c r="J27" i="45" s="1"/>
  <c r="H25" i="45"/>
  <c r="I25" i="45" s="1"/>
  <c r="J25" i="45" s="1"/>
  <c r="H96" i="45"/>
  <c r="I96" i="45" s="1"/>
  <c r="J96" i="45" s="1"/>
  <c r="H94" i="45"/>
  <c r="I94" i="45" s="1"/>
  <c r="J94" i="45" s="1"/>
  <c r="H91" i="45"/>
  <c r="I91" i="45" s="1"/>
  <c r="J91" i="45" s="1"/>
  <c r="H82" i="45"/>
  <c r="I82" i="45" s="1"/>
  <c r="J82" i="45" s="1"/>
  <c r="H73" i="45"/>
  <c r="I73" i="45" s="1"/>
  <c r="J73" i="45" s="1"/>
  <c r="H64" i="45"/>
  <c r="I64" i="45" s="1"/>
  <c r="J64" i="45" s="1"/>
  <c r="H55" i="45"/>
  <c r="I55" i="45" s="1"/>
  <c r="J55" i="45" s="1"/>
  <c r="H46" i="45"/>
  <c r="I46" i="45" s="1"/>
  <c r="J46" i="45" s="1"/>
  <c r="H37" i="45"/>
  <c r="I37" i="45" s="1"/>
  <c r="J37" i="45" s="1"/>
  <c r="H79" i="45"/>
  <c r="I79" i="45" s="1"/>
  <c r="J79" i="45" s="1"/>
  <c r="H78" i="45"/>
  <c r="I78" i="45" s="1"/>
  <c r="J78" i="45" s="1"/>
  <c r="H70" i="45"/>
  <c r="I70" i="45" s="1"/>
  <c r="J70" i="45" s="1"/>
  <c r="H69" i="45"/>
  <c r="I69" i="45" s="1"/>
  <c r="J69" i="45" s="1"/>
  <c r="H61" i="45"/>
  <c r="I61" i="45" s="1"/>
  <c r="J61" i="45" s="1"/>
  <c r="H60" i="45"/>
  <c r="I60" i="45" s="1"/>
  <c r="J60" i="45" s="1"/>
  <c r="H52" i="45"/>
  <c r="I52" i="45" s="1"/>
  <c r="J52" i="45" s="1"/>
  <c r="H43" i="45"/>
  <c r="I43" i="45" s="1"/>
  <c r="J43" i="45" s="1"/>
  <c r="H34" i="45"/>
  <c r="I34" i="45" s="1"/>
  <c r="J34" i="45" s="1"/>
  <c r="H18" i="45"/>
  <c r="I18" i="45" s="1"/>
  <c r="J18" i="45" s="1"/>
  <c r="H5" i="45"/>
  <c r="I5" i="45" s="1"/>
  <c r="J5" i="45" s="1"/>
  <c r="K5" i="45" s="1"/>
  <c r="H16" i="45"/>
  <c r="I16" i="45" s="1"/>
  <c r="J16" i="45" s="1"/>
  <c r="H9" i="45"/>
  <c r="I9" i="45" s="1"/>
  <c r="J9" i="45" s="1"/>
  <c r="H6" i="45"/>
  <c r="I6" i="45" s="1"/>
  <c r="J6" i="45" s="1"/>
  <c r="H97" i="77"/>
  <c r="I97" i="77" s="1"/>
  <c r="J97" i="77" s="1"/>
  <c r="H94" i="77"/>
  <c r="I94" i="77" s="1"/>
  <c r="J94" i="77" s="1"/>
  <c r="H91" i="77"/>
  <c r="I91" i="77" s="1"/>
  <c r="J91" i="77" s="1"/>
  <c r="H88" i="77"/>
  <c r="I88" i="77" s="1"/>
  <c r="J88" i="77" s="1"/>
  <c r="H85" i="77"/>
  <c r="I85" i="77" s="1"/>
  <c r="J85" i="77" s="1"/>
  <c r="H82" i="77"/>
  <c r="I82" i="77" s="1"/>
  <c r="J82" i="77" s="1"/>
  <c r="H79" i="77"/>
  <c r="I79" i="77" s="1"/>
  <c r="J79" i="77" s="1"/>
  <c r="H76" i="77"/>
  <c r="I76" i="77" s="1"/>
  <c r="J76" i="77" s="1"/>
  <c r="H73" i="77"/>
  <c r="I73" i="77" s="1"/>
  <c r="J73" i="77" s="1"/>
  <c r="H70" i="77"/>
  <c r="I70" i="77" s="1"/>
  <c r="J70" i="77" s="1"/>
  <c r="H67" i="77"/>
  <c r="I67" i="77" s="1"/>
  <c r="J67" i="77" s="1"/>
  <c r="H64" i="77"/>
  <c r="I64" i="77" s="1"/>
  <c r="J64" i="77" s="1"/>
  <c r="H61" i="77"/>
  <c r="I61" i="77" s="1"/>
  <c r="J61" i="77" s="1"/>
  <c r="H58" i="77"/>
  <c r="I58" i="77" s="1"/>
  <c r="J58" i="77" s="1"/>
  <c r="H55" i="77"/>
  <c r="I55" i="77" s="1"/>
  <c r="J55" i="77" s="1"/>
  <c r="H52" i="77"/>
  <c r="I52" i="77" s="1"/>
  <c r="J52" i="77" s="1"/>
  <c r="H49" i="77"/>
  <c r="I49" i="77" s="1"/>
  <c r="J49" i="77" s="1"/>
  <c r="H46" i="77"/>
  <c r="I46" i="77" s="1"/>
  <c r="J46" i="77" s="1"/>
  <c r="H43" i="77"/>
  <c r="I43" i="77" s="1"/>
  <c r="J43" i="77" s="1"/>
  <c r="H40" i="77"/>
  <c r="I40" i="77" s="1"/>
  <c r="J40" i="77" s="1"/>
  <c r="H37" i="77"/>
  <c r="I37" i="77" s="1"/>
  <c r="J37" i="77" s="1"/>
  <c r="H34" i="77"/>
  <c r="I34" i="77" s="1"/>
  <c r="J34" i="77" s="1"/>
  <c r="H31" i="77"/>
  <c r="I31" i="77" s="1"/>
  <c r="J31" i="77" s="1"/>
  <c r="H28" i="77"/>
  <c r="I28" i="77" s="1"/>
  <c r="J28" i="77" s="1"/>
  <c r="H25" i="77"/>
  <c r="I25" i="77" s="1"/>
  <c r="J25" i="77" s="1"/>
  <c r="H22" i="77"/>
  <c r="I22" i="77" s="1"/>
  <c r="J22" i="77" s="1"/>
  <c r="H19" i="77"/>
  <c r="I19" i="77" s="1"/>
  <c r="J19" i="77" s="1"/>
  <c r="H16" i="77"/>
  <c r="I16" i="77" s="1"/>
  <c r="J16" i="77" s="1"/>
  <c r="H13" i="77"/>
  <c r="I13" i="77" s="1"/>
  <c r="J13" i="77" s="1"/>
  <c r="H8" i="77"/>
  <c r="I8" i="77" s="1"/>
  <c r="J8" i="77" s="1"/>
  <c r="H7" i="77"/>
  <c r="I7" i="77" s="1"/>
  <c r="J7" i="77" s="1"/>
  <c r="H4" i="77"/>
  <c r="I4" i="77" s="1"/>
  <c r="J4" i="77" s="1"/>
  <c r="K4" i="77" s="1"/>
  <c r="H9" i="77"/>
  <c r="I9" i="77" s="1"/>
  <c r="J9" i="77" s="1"/>
  <c r="H78" i="77"/>
  <c r="I78" i="77" s="1"/>
  <c r="J78" i="77" s="1"/>
  <c r="H24" i="77"/>
  <c r="I24" i="77" s="1"/>
  <c r="J24" i="77" s="1"/>
  <c r="H93" i="77"/>
  <c r="I93" i="77" s="1"/>
  <c r="J93" i="77" s="1"/>
  <c r="H75" i="77"/>
  <c r="I75" i="77" s="1"/>
  <c r="J75" i="77" s="1"/>
  <c r="H57" i="77"/>
  <c r="I57" i="77" s="1"/>
  <c r="J57" i="77" s="1"/>
  <c r="H39" i="77"/>
  <c r="I39" i="77" s="1"/>
  <c r="J39" i="77" s="1"/>
  <c r="H21" i="77"/>
  <c r="I21" i="77" s="1"/>
  <c r="J21" i="77" s="1"/>
  <c r="H81" i="77"/>
  <c r="I81" i="77" s="1"/>
  <c r="J81" i="77" s="1"/>
  <c r="H63" i="77"/>
  <c r="I63" i="77" s="1"/>
  <c r="J63" i="77" s="1"/>
  <c r="H45" i="77"/>
  <c r="I45" i="77" s="1"/>
  <c r="J45" i="77" s="1"/>
  <c r="H27" i="77"/>
  <c r="I27" i="77" s="1"/>
  <c r="J27" i="77" s="1"/>
  <c r="H11" i="77"/>
  <c r="I11" i="77" s="1"/>
  <c r="J11" i="77" s="1"/>
  <c r="H6" i="77"/>
  <c r="I6" i="77" s="1"/>
  <c r="J6" i="77" s="1"/>
  <c r="H66" i="77"/>
  <c r="I66" i="77" s="1"/>
  <c r="J66" i="77" s="1"/>
  <c r="H12" i="77"/>
  <c r="I12" i="77" s="1"/>
  <c r="J12" i="77" s="1"/>
  <c r="H84" i="77"/>
  <c r="I84" i="77" s="1"/>
  <c r="J84" i="77" s="1"/>
  <c r="H30" i="77"/>
  <c r="I30" i="77" s="1"/>
  <c r="J30" i="77" s="1"/>
  <c r="H48" i="77"/>
  <c r="I48" i="77" s="1"/>
  <c r="J48" i="77" s="1"/>
  <c r="H89" i="82"/>
  <c r="I89" i="82" s="1"/>
  <c r="J89" i="82" s="1"/>
  <c r="H86" i="82"/>
  <c r="I86" i="82" s="1"/>
  <c r="J86" i="82" s="1"/>
  <c r="H83" i="82"/>
  <c r="I83" i="82" s="1"/>
  <c r="J83" i="82" s="1"/>
  <c r="H80" i="82"/>
  <c r="I80" i="82" s="1"/>
  <c r="J80" i="82" s="1"/>
  <c r="H77" i="82"/>
  <c r="I77" i="82" s="1"/>
  <c r="J77" i="82" s="1"/>
  <c r="H74" i="82"/>
  <c r="I74" i="82" s="1"/>
  <c r="J74" i="82" s="1"/>
  <c r="H71" i="82"/>
  <c r="I71" i="82" s="1"/>
  <c r="J71" i="82" s="1"/>
  <c r="H68" i="82"/>
  <c r="I68" i="82" s="1"/>
  <c r="J68" i="82" s="1"/>
  <c r="H65" i="82"/>
  <c r="I65" i="82" s="1"/>
  <c r="J65" i="82" s="1"/>
  <c r="H62" i="82"/>
  <c r="I62" i="82" s="1"/>
  <c r="J62" i="82" s="1"/>
  <c r="H59" i="82"/>
  <c r="I59" i="82" s="1"/>
  <c r="J59" i="82" s="1"/>
  <c r="H56" i="82"/>
  <c r="I56" i="82" s="1"/>
  <c r="J56" i="82" s="1"/>
  <c r="H53" i="82"/>
  <c r="I53" i="82" s="1"/>
  <c r="J53" i="82" s="1"/>
  <c r="H50" i="82"/>
  <c r="I50" i="82" s="1"/>
  <c r="J50" i="82" s="1"/>
  <c r="H47" i="82"/>
  <c r="I47" i="82" s="1"/>
  <c r="J47" i="82" s="1"/>
  <c r="H44" i="82"/>
  <c r="I44" i="82" s="1"/>
  <c r="J44" i="82" s="1"/>
  <c r="H41" i="82"/>
  <c r="I41" i="82" s="1"/>
  <c r="J41" i="82" s="1"/>
  <c r="H38" i="82"/>
  <c r="I38" i="82" s="1"/>
  <c r="J38" i="82" s="1"/>
  <c r="H35" i="82"/>
  <c r="I35" i="82" s="1"/>
  <c r="J35" i="82" s="1"/>
  <c r="H32" i="82"/>
  <c r="I32" i="82" s="1"/>
  <c r="J32" i="82" s="1"/>
  <c r="H29" i="82"/>
  <c r="I29" i="82" s="1"/>
  <c r="J29" i="82" s="1"/>
  <c r="H26" i="82"/>
  <c r="I26" i="82" s="1"/>
  <c r="J26" i="82" s="1"/>
  <c r="H23" i="82"/>
  <c r="I23" i="82" s="1"/>
  <c r="J23" i="82" s="1"/>
  <c r="H20" i="82"/>
  <c r="I20" i="82" s="1"/>
  <c r="J20" i="82" s="1"/>
  <c r="H17" i="82"/>
  <c r="I17" i="82" s="1"/>
  <c r="J17" i="82" s="1"/>
  <c r="H14" i="82"/>
  <c r="I14" i="82" s="1"/>
  <c r="J14" i="82" s="1"/>
  <c r="H10" i="82"/>
  <c r="I10" i="82" s="1"/>
  <c r="J10" i="82" s="1"/>
  <c r="H9" i="82"/>
  <c r="I9" i="82" s="1"/>
  <c r="J9" i="82" s="1"/>
  <c r="H73" i="82"/>
  <c r="I73" i="82" s="1"/>
  <c r="J73" i="82" s="1"/>
  <c r="H52" i="82"/>
  <c r="I52" i="82" s="1"/>
  <c r="J52" i="82" s="1"/>
  <c r="H43" i="82"/>
  <c r="I43" i="82" s="1"/>
  <c r="J43" i="82" s="1"/>
  <c r="H34" i="82"/>
  <c r="I34" i="82" s="1"/>
  <c r="J34" i="82" s="1"/>
  <c r="H25" i="82"/>
  <c r="I25" i="82" s="1"/>
  <c r="J25" i="82" s="1"/>
  <c r="H16" i="82"/>
  <c r="I16" i="82" s="1"/>
  <c r="J16" i="82" s="1"/>
  <c r="H88" i="82"/>
  <c r="I88" i="82" s="1"/>
  <c r="J88" i="82" s="1"/>
  <c r="H76" i="82"/>
  <c r="I76" i="82" s="1"/>
  <c r="J76" i="82" s="1"/>
  <c r="H58" i="82"/>
  <c r="I58" i="82" s="1"/>
  <c r="J58" i="82" s="1"/>
  <c r="H79" i="82"/>
  <c r="I79" i="82" s="1"/>
  <c r="J79" i="82" s="1"/>
  <c r="H61" i="82"/>
  <c r="I61" i="82" s="1"/>
  <c r="J61" i="82" s="1"/>
  <c r="H49" i="82"/>
  <c r="I49" i="82" s="1"/>
  <c r="J49" i="82" s="1"/>
  <c r="H40" i="82"/>
  <c r="I40" i="82" s="1"/>
  <c r="J40" i="82" s="1"/>
  <c r="H31" i="82"/>
  <c r="I31" i="82" s="1"/>
  <c r="J31" i="82" s="1"/>
  <c r="H22" i="82"/>
  <c r="I22" i="82" s="1"/>
  <c r="J22" i="82" s="1"/>
  <c r="H13" i="82"/>
  <c r="I13" i="82" s="1"/>
  <c r="J13" i="82" s="1"/>
  <c r="H8" i="82"/>
  <c r="I8" i="82" s="1"/>
  <c r="J8" i="82" s="1"/>
  <c r="H82" i="82"/>
  <c r="I82" i="82" s="1"/>
  <c r="J82" i="82" s="1"/>
  <c r="H64" i="82"/>
  <c r="I64" i="82" s="1"/>
  <c r="J64" i="82" s="1"/>
  <c r="H85" i="82"/>
  <c r="I85" i="82" s="1"/>
  <c r="J85" i="82" s="1"/>
  <c r="H70" i="82"/>
  <c r="I70" i="82" s="1"/>
  <c r="J70" i="82" s="1"/>
  <c r="H37" i="82"/>
  <c r="I37" i="82" s="1"/>
  <c r="J37" i="82" s="1"/>
  <c r="H67" i="82"/>
  <c r="I67" i="82" s="1"/>
  <c r="J67" i="82" s="1"/>
  <c r="H55" i="82"/>
  <c r="I55" i="82" s="1"/>
  <c r="J55" i="82" s="1"/>
  <c r="H28" i="82"/>
  <c r="I28" i="82" s="1"/>
  <c r="J28" i="82" s="1"/>
  <c r="H7" i="82"/>
  <c r="I7" i="82" s="1"/>
  <c r="J7" i="82" s="1"/>
  <c r="H46" i="82"/>
  <c r="I46" i="82" s="1"/>
  <c r="J46" i="82" s="1"/>
  <c r="H19" i="82"/>
  <c r="I19" i="82" s="1"/>
  <c r="J19" i="82" s="1"/>
  <c r="H79" i="87"/>
  <c r="I79" i="87" s="1"/>
  <c r="J79" i="87" s="1"/>
  <c r="H76" i="87"/>
  <c r="I76" i="87" s="1"/>
  <c r="J76" i="87" s="1"/>
  <c r="H73" i="87"/>
  <c r="I73" i="87" s="1"/>
  <c r="J73" i="87" s="1"/>
  <c r="H70" i="87"/>
  <c r="I70" i="87" s="1"/>
  <c r="J70" i="87" s="1"/>
  <c r="H67" i="87"/>
  <c r="I67" i="87" s="1"/>
  <c r="J67" i="87" s="1"/>
  <c r="H64" i="87"/>
  <c r="I64" i="87" s="1"/>
  <c r="J64" i="87" s="1"/>
  <c r="H61" i="87"/>
  <c r="I61" i="87" s="1"/>
  <c r="J61" i="87" s="1"/>
  <c r="H58" i="87"/>
  <c r="I58" i="87" s="1"/>
  <c r="J58" i="87" s="1"/>
  <c r="H55" i="87"/>
  <c r="I55" i="87" s="1"/>
  <c r="J55" i="87" s="1"/>
  <c r="H52" i="87"/>
  <c r="I52" i="87" s="1"/>
  <c r="J52" i="87" s="1"/>
  <c r="H49" i="87"/>
  <c r="I49" i="87" s="1"/>
  <c r="J49" i="87" s="1"/>
  <c r="H46" i="87"/>
  <c r="I46" i="87" s="1"/>
  <c r="J46" i="87" s="1"/>
  <c r="H43" i="87"/>
  <c r="I43" i="87" s="1"/>
  <c r="J43" i="87" s="1"/>
  <c r="H40" i="87"/>
  <c r="I40" i="87" s="1"/>
  <c r="J40" i="87" s="1"/>
  <c r="H78" i="87"/>
  <c r="I78" i="87" s="1"/>
  <c r="J78" i="87" s="1"/>
  <c r="H75" i="87"/>
  <c r="I75" i="87" s="1"/>
  <c r="J75" i="87" s="1"/>
  <c r="H72" i="87"/>
  <c r="I72" i="87" s="1"/>
  <c r="J72" i="87" s="1"/>
  <c r="H69" i="87"/>
  <c r="I69" i="87" s="1"/>
  <c r="J69" i="87" s="1"/>
  <c r="H66" i="87"/>
  <c r="I66" i="87" s="1"/>
  <c r="J66" i="87" s="1"/>
  <c r="H63" i="87"/>
  <c r="I63" i="87" s="1"/>
  <c r="J63" i="87" s="1"/>
  <c r="H60" i="87"/>
  <c r="I60" i="87" s="1"/>
  <c r="J60" i="87" s="1"/>
  <c r="H57" i="87"/>
  <c r="I57" i="87" s="1"/>
  <c r="J57" i="87" s="1"/>
  <c r="H54" i="87"/>
  <c r="I54" i="87" s="1"/>
  <c r="J54" i="87" s="1"/>
  <c r="H51" i="87"/>
  <c r="I51" i="87" s="1"/>
  <c r="J51" i="87" s="1"/>
  <c r="H48" i="87"/>
  <c r="I48" i="87" s="1"/>
  <c r="J48" i="87" s="1"/>
  <c r="H45" i="87"/>
  <c r="I45" i="87" s="1"/>
  <c r="J45" i="87" s="1"/>
  <c r="H42" i="87"/>
  <c r="I42" i="87" s="1"/>
  <c r="J42" i="87" s="1"/>
  <c r="H39" i="87"/>
  <c r="I39" i="87" s="1"/>
  <c r="J39" i="87" s="1"/>
  <c r="H36" i="87"/>
  <c r="I36" i="87" s="1"/>
  <c r="J36" i="87" s="1"/>
  <c r="H33" i="87"/>
  <c r="I33" i="87" s="1"/>
  <c r="J33" i="87" s="1"/>
  <c r="H30" i="87"/>
  <c r="I30" i="87" s="1"/>
  <c r="J30" i="87" s="1"/>
  <c r="H27" i="87"/>
  <c r="I27" i="87" s="1"/>
  <c r="J27" i="87" s="1"/>
  <c r="H24" i="87"/>
  <c r="I24" i="87" s="1"/>
  <c r="J24" i="87" s="1"/>
  <c r="H21" i="87"/>
  <c r="I21" i="87" s="1"/>
  <c r="J21" i="87" s="1"/>
  <c r="H18" i="87"/>
  <c r="I18" i="87" s="1"/>
  <c r="J18" i="87" s="1"/>
  <c r="H15" i="87"/>
  <c r="I15" i="87" s="1"/>
  <c r="J15" i="87" s="1"/>
  <c r="H12" i="87"/>
  <c r="I12" i="87" s="1"/>
  <c r="J12" i="87" s="1"/>
  <c r="H6" i="87"/>
  <c r="I6" i="87" s="1"/>
  <c r="J6" i="87" s="1"/>
  <c r="H11" i="87"/>
  <c r="I11" i="87" s="1"/>
  <c r="J11" i="87" s="1"/>
  <c r="H5" i="87"/>
  <c r="I5" i="87" s="1"/>
  <c r="J5" i="87" s="1"/>
  <c r="K5" i="87" s="1"/>
  <c r="H87" i="94"/>
  <c r="I87" i="94" s="1"/>
  <c r="J87" i="94" s="1"/>
  <c r="H78" i="94"/>
  <c r="I78" i="94" s="1"/>
  <c r="J78" i="94" s="1"/>
  <c r="H85" i="94"/>
  <c r="I85" i="94" s="1"/>
  <c r="J85" i="94" s="1"/>
  <c r="H76" i="94"/>
  <c r="I76" i="94" s="1"/>
  <c r="J76" i="94" s="1"/>
  <c r="H31" i="94"/>
  <c r="I31" i="94" s="1"/>
  <c r="J31" i="94" s="1"/>
  <c r="H28" i="94"/>
  <c r="I28" i="94" s="1"/>
  <c r="J28" i="94" s="1"/>
  <c r="H25" i="94"/>
  <c r="I25" i="94" s="1"/>
  <c r="J25" i="94" s="1"/>
  <c r="H22" i="94"/>
  <c r="I22" i="94" s="1"/>
  <c r="J22" i="94" s="1"/>
  <c r="H84" i="94"/>
  <c r="I84" i="94" s="1"/>
  <c r="J84" i="94" s="1"/>
  <c r="H75" i="94"/>
  <c r="I75" i="94" s="1"/>
  <c r="J75" i="94" s="1"/>
  <c r="H73" i="94"/>
  <c r="I73" i="94" s="1"/>
  <c r="J73" i="94" s="1"/>
  <c r="H71" i="94"/>
  <c r="I71" i="94" s="1"/>
  <c r="J71" i="94" s="1"/>
  <c r="H70" i="94"/>
  <c r="I70" i="94" s="1"/>
  <c r="J70" i="94" s="1"/>
  <c r="H68" i="94"/>
  <c r="I68" i="94" s="1"/>
  <c r="J68" i="94" s="1"/>
  <c r="H67" i="94"/>
  <c r="I67" i="94" s="1"/>
  <c r="J67" i="94" s="1"/>
  <c r="H65" i="94"/>
  <c r="I65" i="94" s="1"/>
  <c r="J65" i="94" s="1"/>
  <c r="H64" i="94"/>
  <c r="I64" i="94" s="1"/>
  <c r="J64" i="94" s="1"/>
  <c r="H62" i="94"/>
  <c r="I62" i="94" s="1"/>
  <c r="J62" i="94" s="1"/>
  <c r="H59" i="94"/>
  <c r="I59" i="94" s="1"/>
  <c r="J59" i="94" s="1"/>
  <c r="H56" i="94"/>
  <c r="I56" i="94" s="1"/>
  <c r="J56" i="94" s="1"/>
  <c r="H53" i="94"/>
  <c r="I53" i="94" s="1"/>
  <c r="J53" i="94" s="1"/>
  <c r="H50" i="94"/>
  <c r="I50" i="94" s="1"/>
  <c r="J50" i="94" s="1"/>
  <c r="H47" i="94"/>
  <c r="I47" i="94" s="1"/>
  <c r="J47" i="94" s="1"/>
  <c r="H44" i="94"/>
  <c r="I44" i="94" s="1"/>
  <c r="J44" i="94" s="1"/>
  <c r="H41" i="94"/>
  <c r="I41" i="94" s="1"/>
  <c r="J41" i="94" s="1"/>
  <c r="H38" i="94"/>
  <c r="I38" i="94" s="1"/>
  <c r="J38" i="94" s="1"/>
  <c r="H11" i="94"/>
  <c r="I11" i="94" s="1"/>
  <c r="J11" i="94" s="1"/>
  <c r="H81" i="94"/>
  <c r="I81" i="94" s="1"/>
  <c r="J81" i="94" s="1"/>
  <c r="H35" i="94"/>
  <c r="I35" i="94" s="1"/>
  <c r="J35" i="94" s="1"/>
  <c r="H19" i="94"/>
  <c r="I19" i="94" s="1"/>
  <c r="J19" i="94" s="1"/>
  <c r="H16" i="94"/>
  <c r="I16" i="94" s="1"/>
  <c r="J16" i="94" s="1"/>
  <c r="H34" i="94"/>
  <c r="I34" i="94" s="1"/>
  <c r="J34" i="94" s="1"/>
  <c r="H5" i="94"/>
  <c r="I5" i="94" s="1"/>
  <c r="J5" i="94" s="1"/>
  <c r="H9" i="94"/>
  <c r="I9" i="94" s="1"/>
  <c r="J9" i="94" s="1"/>
  <c r="H29" i="94"/>
  <c r="I29" i="94" s="1"/>
  <c r="J29" i="94" s="1"/>
  <c r="H8" i="94"/>
  <c r="I8" i="94" s="1"/>
  <c r="J8" i="94" s="1"/>
  <c r="H7" i="94"/>
  <c r="I7" i="94" s="1"/>
  <c r="J7" i="94" s="1"/>
  <c r="H23" i="94"/>
  <c r="I23" i="94" s="1"/>
  <c r="J23" i="94" s="1"/>
  <c r="H21" i="21"/>
  <c r="I21" i="21" s="1"/>
  <c r="J21" i="21" s="1"/>
  <c r="H18" i="21"/>
  <c r="I18" i="21" s="1"/>
  <c r="J18" i="21" s="1"/>
  <c r="H15" i="21"/>
  <c r="I15" i="21" s="1"/>
  <c r="J15" i="21" s="1"/>
  <c r="H5" i="21"/>
  <c r="I5" i="21" s="1"/>
  <c r="J5" i="21" s="1"/>
  <c r="H23" i="21"/>
  <c r="I23" i="21" s="1"/>
  <c r="J23" i="21" s="1"/>
  <c r="H20" i="21"/>
  <c r="I20" i="21" s="1"/>
  <c r="J20" i="21" s="1"/>
  <c r="H17" i="21"/>
  <c r="I17" i="21" s="1"/>
  <c r="J17" i="21" s="1"/>
  <c r="H14" i="21"/>
  <c r="I14" i="21" s="1"/>
  <c r="J14" i="21" s="1"/>
  <c r="H9" i="21"/>
  <c r="I9" i="21" s="1"/>
  <c r="J9" i="21" s="1"/>
  <c r="H7" i="21"/>
  <c r="I7" i="21" s="1"/>
  <c r="J7" i="21" s="1"/>
  <c r="H4" i="21"/>
  <c r="I4" i="21" s="1"/>
  <c r="J4" i="21" s="1"/>
  <c r="K4" i="21" s="1"/>
  <c r="H10" i="21"/>
  <c r="I10" i="21" s="1"/>
  <c r="J10" i="21" s="1"/>
  <c r="I17" i="15"/>
  <c r="J17" i="15" s="1"/>
  <c r="I11" i="12"/>
  <c r="J11" i="12" s="1"/>
  <c r="AH3" i="16"/>
  <c r="I22" i="15"/>
  <c r="J22" i="15" s="1"/>
  <c r="AN3" i="4"/>
  <c r="AI3" i="4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11" i="3"/>
  <c r="H5" i="3"/>
  <c r="H10" i="3"/>
  <c r="H11" i="52"/>
  <c r="H5" i="52"/>
  <c r="H7" i="52"/>
  <c r="H22" i="52"/>
  <c r="H20" i="52"/>
  <c r="H18" i="52"/>
  <c r="H16" i="52"/>
  <c r="H14" i="52"/>
  <c r="H12" i="52"/>
  <c r="H6" i="52"/>
  <c r="H23" i="52"/>
  <c r="H21" i="52"/>
  <c r="H19" i="52"/>
  <c r="H17" i="52"/>
  <c r="H15" i="52"/>
  <c r="H13" i="52"/>
  <c r="H23" i="56"/>
  <c r="H22" i="56"/>
  <c r="H21" i="56"/>
  <c r="H20" i="56"/>
  <c r="H19" i="56"/>
  <c r="H18" i="56"/>
  <c r="H17" i="56"/>
  <c r="H16" i="56"/>
  <c r="H15" i="56"/>
  <c r="H14" i="56"/>
  <c r="H13" i="56"/>
  <c r="H12" i="56"/>
  <c r="H7" i="56"/>
  <c r="H6" i="56"/>
  <c r="H10" i="56"/>
  <c r="H5" i="56"/>
  <c r="H11" i="64"/>
  <c r="H5" i="64"/>
  <c r="H23" i="64"/>
  <c r="H22" i="64"/>
  <c r="H21" i="64"/>
  <c r="H20" i="64"/>
  <c r="H19" i="64"/>
  <c r="H18" i="64"/>
  <c r="H17" i="64"/>
  <c r="H16" i="64"/>
  <c r="H15" i="64"/>
  <c r="H14" i="64"/>
  <c r="H13" i="64"/>
  <c r="H12" i="64"/>
  <c r="H7" i="64"/>
  <c r="H6" i="64"/>
  <c r="H8" i="66"/>
  <c r="I8" i="66" s="1"/>
  <c r="J8" i="66" s="1"/>
  <c r="H9" i="66"/>
  <c r="I9" i="66" s="1"/>
  <c r="J9" i="66" s="1"/>
  <c r="H4" i="66"/>
  <c r="I4" i="66" s="1"/>
  <c r="J4" i="66" s="1"/>
  <c r="K4" i="66" s="1"/>
  <c r="H10" i="66"/>
  <c r="I10" i="66" s="1"/>
  <c r="J10" i="66" s="1"/>
  <c r="I19" i="24"/>
  <c r="J19" i="24" s="1"/>
  <c r="AH3" i="20"/>
  <c r="Y5" i="17"/>
  <c r="H9" i="15"/>
  <c r="H14" i="23"/>
  <c r="AQ4" i="17"/>
  <c r="AR3" i="11"/>
  <c r="AN4" i="27"/>
  <c r="AI4" i="27"/>
  <c r="H19" i="23"/>
  <c r="AR3" i="22"/>
  <c r="H13" i="15"/>
  <c r="H21" i="14"/>
  <c r="I21" i="14" s="1"/>
  <c r="J21" i="14" s="1"/>
  <c r="H18" i="14"/>
  <c r="I18" i="14" s="1"/>
  <c r="J18" i="14" s="1"/>
  <c r="H15" i="14"/>
  <c r="I15" i="14" s="1"/>
  <c r="J15" i="14" s="1"/>
  <c r="H12" i="14"/>
  <c r="I12" i="14" s="1"/>
  <c r="J12" i="14" s="1"/>
  <c r="H9" i="14"/>
  <c r="I9" i="14" s="1"/>
  <c r="J9" i="14" s="1"/>
  <c r="H7" i="14"/>
  <c r="I7" i="14" s="1"/>
  <c r="J7" i="14" s="1"/>
  <c r="H23" i="14"/>
  <c r="I23" i="14" s="1"/>
  <c r="J23" i="14" s="1"/>
  <c r="H20" i="14"/>
  <c r="I20" i="14" s="1"/>
  <c r="J20" i="14" s="1"/>
  <c r="H17" i="14"/>
  <c r="I17" i="14" s="1"/>
  <c r="J17" i="14" s="1"/>
  <c r="H14" i="14"/>
  <c r="I14" i="14" s="1"/>
  <c r="J14" i="14" s="1"/>
  <c r="H11" i="14"/>
  <c r="I11" i="14" s="1"/>
  <c r="J11" i="14" s="1"/>
  <c r="H8" i="14"/>
  <c r="I8" i="14" s="1"/>
  <c r="J8" i="14" s="1"/>
  <c r="H6" i="14"/>
  <c r="I6" i="14" s="1"/>
  <c r="J6" i="14" s="1"/>
  <c r="H22" i="14"/>
  <c r="I22" i="14" s="1"/>
  <c r="J22" i="14" s="1"/>
  <c r="H19" i="14"/>
  <c r="I19" i="14" s="1"/>
  <c r="J19" i="14" s="1"/>
  <c r="H16" i="14"/>
  <c r="I16" i="14" s="1"/>
  <c r="J16" i="14" s="1"/>
  <c r="H13" i="14"/>
  <c r="I13" i="14" s="1"/>
  <c r="J13" i="14" s="1"/>
  <c r="H4" i="14"/>
  <c r="I4" i="14" s="1"/>
  <c r="J4" i="14" s="1"/>
  <c r="K4" i="14" s="1"/>
  <c r="H12" i="23"/>
  <c r="H22" i="19"/>
  <c r="H19" i="19"/>
  <c r="H16" i="19"/>
  <c r="H13" i="19"/>
  <c r="H11" i="16"/>
  <c r="AN3" i="15"/>
  <c r="AI3" i="15"/>
  <c r="H10" i="2"/>
  <c r="H9" i="2"/>
  <c r="H4" i="2"/>
  <c r="H8" i="2"/>
  <c r="H22" i="13"/>
  <c r="I22" i="13" s="1"/>
  <c r="J22" i="13" s="1"/>
  <c r="H17" i="10"/>
  <c r="I17" i="10" s="1"/>
  <c r="J17" i="10" s="1"/>
  <c r="H20" i="7"/>
  <c r="H23" i="5"/>
  <c r="I23" i="5" s="1"/>
  <c r="J23" i="5" s="1"/>
  <c r="H7" i="2"/>
  <c r="H14" i="16"/>
  <c r="H9" i="12"/>
  <c r="H21" i="10"/>
  <c r="I21" i="10" s="1"/>
  <c r="J21" i="10" s="1"/>
  <c r="Z4" i="9"/>
  <c r="H21" i="2"/>
  <c r="H5" i="14"/>
  <c r="I5" i="14" s="1"/>
  <c r="J5" i="14" s="1"/>
  <c r="H20" i="5"/>
  <c r="I20" i="5" s="1"/>
  <c r="J20" i="5" s="1"/>
  <c r="H21" i="13"/>
  <c r="I21" i="13" s="1"/>
  <c r="J21" i="13" s="1"/>
  <c r="AP4" i="18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H4" i="94"/>
  <c r="AQ4" i="94" s="1"/>
  <c r="Z4" i="94"/>
  <c r="AN3" i="95"/>
  <c r="AI3" i="95"/>
  <c r="Y5" i="90"/>
  <c r="AH4" i="89"/>
  <c r="AQ4" i="89" s="1"/>
  <c r="Z4" i="89"/>
  <c r="X5" i="90"/>
  <c r="AH5" i="90" s="1"/>
  <c r="AH3" i="84"/>
  <c r="AQ3" i="84" s="1"/>
  <c r="AG4" i="81"/>
  <c r="AF4" i="81"/>
  <c r="W5" i="81"/>
  <c r="AE4" i="81"/>
  <c r="AH4" i="77"/>
  <c r="AQ4" i="77" s="1"/>
  <c r="K5" i="79"/>
  <c r="AN3" i="80"/>
  <c r="AI3" i="80"/>
  <c r="AH4" i="78"/>
  <c r="AQ4" i="78" s="1"/>
  <c r="Y5" i="75"/>
  <c r="AH4" i="68"/>
  <c r="Z4" i="68"/>
  <c r="AH3" i="71"/>
  <c r="AQ3" i="71" s="1"/>
  <c r="W5" i="74"/>
  <c r="AG4" i="74"/>
  <c r="AP4" i="74" s="1"/>
  <c r="AF4" i="74"/>
  <c r="AO4" i="74" s="1"/>
  <c r="AE4" i="74"/>
  <c r="W5" i="73"/>
  <c r="AG4" i="73"/>
  <c r="AP4" i="73" s="1"/>
  <c r="AE4" i="73"/>
  <c r="AF4" i="73"/>
  <c r="AO4" i="73" s="1"/>
  <c r="I8" i="72"/>
  <c r="J8" i="72" s="1"/>
  <c r="AH4" i="48"/>
  <c r="Z4" i="48"/>
  <c r="X5" i="47"/>
  <c r="AH5" i="47" s="1"/>
  <c r="I14" i="67"/>
  <c r="J14" i="67" s="1"/>
  <c r="I5" i="60"/>
  <c r="J5" i="60" s="1"/>
  <c r="P3" i="56"/>
  <c r="AF3" i="56" s="1"/>
  <c r="AO3" i="56" s="1"/>
  <c r="AE3" i="56"/>
  <c r="I16" i="71"/>
  <c r="J16" i="71" s="1"/>
  <c r="W5" i="60"/>
  <c r="AG4" i="60"/>
  <c r="AF4" i="60"/>
  <c r="AE4" i="60"/>
  <c r="I21" i="72"/>
  <c r="J21" i="72" s="1"/>
  <c r="I5" i="71"/>
  <c r="J5" i="71" s="1"/>
  <c r="I13" i="67"/>
  <c r="J13" i="67" s="1"/>
  <c r="I4" i="63"/>
  <c r="J4" i="63" s="1"/>
  <c r="K4" i="63" s="1"/>
  <c r="P3" i="59"/>
  <c r="AF3" i="59" s="1"/>
  <c r="AO3" i="59" s="1"/>
  <c r="AE3" i="59"/>
  <c r="I19" i="71"/>
  <c r="J19" i="71" s="1"/>
  <c r="I11" i="71"/>
  <c r="J11" i="71" s="1"/>
  <c r="I8" i="68"/>
  <c r="J8" i="68" s="1"/>
  <c r="Z4" i="61"/>
  <c r="AH5" i="71"/>
  <c r="I15" i="67"/>
  <c r="J15" i="67" s="1"/>
  <c r="I11" i="50"/>
  <c r="J11" i="50" s="1"/>
  <c r="I5" i="55"/>
  <c r="J5" i="55" s="1"/>
  <c r="I9" i="52"/>
  <c r="J9" i="52" s="1"/>
  <c r="I8" i="56"/>
  <c r="J8" i="56" s="1"/>
  <c r="I19" i="55"/>
  <c r="J19" i="55" s="1"/>
  <c r="AE3" i="70"/>
  <c r="P3" i="70"/>
  <c r="AF3" i="70" s="1"/>
  <c r="AO3" i="70" s="1"/>
  <c r="I23" i="55"/>
  <c r="J23" i="55" s="1"/>
  <c r="I8" i="51"/>
  <c r="J8" i="51" s="1"/>
  <c r="Z5" i="71"/>
  <c r="I22" i="55"/>
  <c r="J22" i="55" s="1"/>
  <c r="I16" i="50"/>
  <c r="J16" i="50" s="1"/>
  <c r="AE3" i="50"/>
  <c r="P3" i="50"/>
  <c r="AF3" i="50" s="1"/>
  <c r="AO3" i="50" s="1"/>
  <c r="I16" i="63"/>
  <c r="J16" i="63" s="1"/>
  <c r="AH3" i="46"/>
  <c r="AH4" i="43"/>
  <c r="AQ4" i="43" s="1"/>
  <c r="Z4" i="43"/>
  <c r="AH3" i="42"/>
  <c r="AR3" i="41"/>
  <c r="K5" i="44"/>
  <c r="AN3" i="36"/>
  <c r="AI3" i="36"/>
  <c r="AG4" i="44"/>
  <c r="AP4" i="44" s="1"/>
  <c r="AF4" i="44"/>
  <c r="AO4" i="44" s="1"/>
  <c r="AE4" i="44"/>
  <c r="W5" i="44"/>
  <c r="AH3" i="38"/>
  <c r="K5" i="41"/>
  <c r="K5" i="37"/>
  <c r="K6" i="37" s="1"/>
  <c r="K7" i="37" s="1"/>
  <c r="K8" i="37" s="1"/>
  <c r="K9" i="37" s="1"/>
  <c r="K10" i="37" s="1"/>
  <c r="K11" i="37" s="1"/>
  <c r="AH4" i="32"/>
  <c r="AQ4" i="32" s="1"/>
  <c r="Z4" i="32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Q28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19" i="31"/>
  <c r="Q5" i="31"/>
  <c r="Q11" i="31"/>
  <c r="Q8" i="31"/>
  <c r="Q7" i="31"/>
  <c r="Q22" i="31"/>
  <c r="Q13" i="31"/>
  <c r="Q9" i="31"/>
  <c r="Q25" i="31"/>
  <c r="Q16" i="31"/>
  <c r="H82" i="30"/>
  <c r="I82" i="30" s="1"/>
  <c r="J82" i="30" s="1"/>
  <c r="H81" i="30"/>
  <c r="I81" i="30" s="1"/>
  <c r="J81" i="30" s="1"/>
  <c r="H73" i="30"/>
  <c r="I73" i="30" s="1"/>
  <c r="J73" i="30" s="1"/>
  <c r="H72" i="30"/>
  <c r="I72" i="30" s="1"/>
  <c r="J72" i="30" s="1"/>
  <c r="H64" i="30"/>
  <c r="I64" i="30" s="1"/>
  <c r="J64" i="30" s="1"/>
  <c r="H63" i="30"/>
  <c r="I63" i="30" s="1"/>
  <c r="J63" i="30" s="1"/>
  <c r="H55" i="30"/>
  <c r="I55" i="30" s="1"/>
  <c r="J55" i="30" s="1"/>
  <c r="H54" i="30"/>
  <c r="I54" i="30" s="1"/>
  <c r="J54" i="30" s="1"/>
  <c r="H46" i="30"/>
  <c r="I46" i="30" s="1"/>
  <c r="J46" i="30" s="1"/>
  <c r="H45" i="30"/>
  <c r="I45" i="30" s="1"/>
  <c r="J45" i="30" s="1"/>
  <c r="H37" i="30"/>
  <c r="I37" i="30" s="1"/>
  <c r="J37" i="30" s="1"/>
  <c r="H36" i="30"/>
  <c r="I36" i="30" s="1"/>
  <c r="J36" i="30" s="1"/>
  <c r="H28" i="30"/>
  <c r="I28" i="30" s="1"/>
  <c r="J28" i="30" s="1"/>
  <c r="H27" i="30"/>
  <c r="I27" i="30" s="1"/>
  <c r="J27" i="30" s="1"/>
  <c r="H19" i="30"/>
  <c r="I19" i="30" s="1"/>
  <c r="J19" i="30" s="1"/>
  <c r="H18" i="30"/>
  <c r="I18" i="30" s="1"/>
  <c r="J18" i="30" s="1"/>
  <c r="H6" i="30"/>
  <c r="I6" i="30" s="1"/>
  <c r="J6" i="30" s="1"/>
  <c r="H4" i="30"/>
  <c r="I4" i="30" s="1"/>
  <c r="J4" i="30" s="1"/>
  <c r="K4" i="30" s="1"/>
  <c r="H83" i="30"/>
  <c r="I83" i="30" s="1"/>
  <c r="J83" i="30" s="1"/>
  <c r="H74" i="30"/>
  <c r="I74" i="30" s="1"/>
  <c r="J74" i="30" s="1"/>
  <c r="H65" i="30"/>
  <c r="I65" i="30" s="1"/>
  <c r="J65" i="30" s="1"/>
  <c r="H56" i="30"/>
  <c r="I56" i="30" s="1"/>
  <c r="J56" i="30" s="1"/>
  <c r="H47" i="30"/>
  <c r="I47" i="30" s="1"/>
  <c r="J47" i="30" s="1"/>
  <c r="H38" i="30"/>
  <c r="I38" i="30" s="1"/>
  <c r="J38" i="30" s="1"/>
  <c r="H29" i="30"/>
  <c r="I29" i="30" s="1"/>
  <c r="J29" i="30" s="1"/>
  <c r="H20" i="30"/>
  <c r="I20" i="30" s="1"/>
  <c r="J20" i="30" s="1"/>
  <c r="H5" i="30"/>
  <c r="I5" i="30" s="1"/>
  <c r="J5" i="30" s="1"/>
  <c r="H85" i="30"/>
  <c r="I85" i="30" s="1"/>
  <c r="J85" i="30" s="1"/>
  <c r="H84" i="30"/>
  <c r="I84" i="30" s="1"/>
  <c r="J84" i="30" s="1"/>
  <c r="H76" i="30"/>
  <c r="I76" i="30" s="1"/>
  <c r="J76" i="30" s="1"/>
  <c r="H75" i="30"/>
  <c r="I75" i="30" s="1"/>
  <c r="J75" i="30" s="1"/>
  <c r="H67" i="30"/>
  <c r="I67" i="30" s="1"/>
  <c r="J67" i="30" s="1"/>
  <c r="H66" i="30"/>
  <c r="I66" i="30" s="1"/>
  <c r="J66" i="30" s="1"/>
  <c r="H58" i="30"/>
  <c r="I58" i="30" s="1"/>
  <c r="J58" i="30" s="1"/>
  <c r="H57" i="30"/>
  <c r="I57" i="30" s="1"/>
  <c r="J57" i="30" s="1"/>
  <c r="H49" i="30"/>
  <c r="I49" i="30" s="1"/>
  <c r="J49" i="30" s="1"/>
  <c r="H48" i="30"/>
  <c r="I48" i="30" s="1"/>
  <c r="J48" i="30" s="1"/>
  <c r="H40" i="30"/>
  <c r="I40" i="30" s="1"/>
  <c r="J40" i="30" s="1"/>
  <c r="H39" i="30"/>
  <c r="I39" i="30" s="1"/>
  <c r="J39" i="30" s="1"/>
  <c r="H31" i="30"/>
  <c r="I31" i="30" s="1"/>
  <c r="J31" i="30" s="1"/>
  <c r="H30" i="30"/>
  <c r="I30" i="30" s="1"/>
  <c r="J30" i="30" s="1"/>
  <c r="H22" i="30"/>
  <c r="I22" i="30" s="1"/>
  <c r="J22" i="30" s="1"/>
  <c r="H21" i="30"/>
  <c r="I21" i="30" s="1"/>
  <c r="J21" i="30" s="1"/>
  <c r="H13" i="30"/>
  <c r="I13" i="30" s="1"/>
  <c r="J13" i="30" s="1"/>
  <c r="H12" i="30"/>
  <c r="I12" i="30" s="1"/>
  <c r="J12" i="30" s="1"/>
  <c r="H88" i="30"/>
  <c r="I88" i="30" s="1"/>
  <c r="J88" i="30" s="1"/>
  <c r="H87" i="30"/>
  <c r="I87" i="30" s="1"/>
  <c r="J87" i="30" s="1"/>
  <c r="H79" i="30"/>
  <c r="I79" i="30" s="1"/>
  <c r="J79" i="30" s="1"/>
  <c r="H78" i="30"/>
  <c r="I78" i="30" s="1"/>
  <c r="J78" i="30" s="1"/>
  <c r="H70" i="30"/>
  <c r="I70" i="30" s="1"/>
  <c r="J70" i="30" s="1"/>
  <c r="H69" i="30"/>
  <c r="I69" i="30" s="1"/>
  <c r="J69" i="30" s="1"/>
  <c r="H61" i="30"/>
  <c r="I61" i="30" s="1"/>
  <c r="J61" i="30" s="1"/>
  <c r="H60" i="30"/>
  <c r="I60" i="30" s="1"/>
  <c r="J60" i="30" s="1"/>
  <c r="H52" i="30"/>
  <c r="I52" i="30" s="1"/>
  <c r="J52" i="30" s="1"/>
  <c r="H51" i="30"/>
  <c r="I51" i="30" s="1"/>
  <c r="J51" i="30" s="1"/>
  <c r="H43" i="30"/>
  <c r="I43" i="30" s="1"/>
  <c r="J43" i="30" s="1"/>
  <c r="H42" i="30"/>
  <c r="I42" i="30" s="1"/>
  <c r="J42" i="30" s="1"/>
  <c r="H34" i="30"/>
  <c r="I34" i="30" s="1"/>
  <c r="J34" i="30" s="1"/>
  <c r="H33" i="30"/>
  <c r="I33" i="30" s="1"/>
  <c r="J33" i="30" s="1"/>
  <c r="H25" i="30"/>
  <c r="I25" i="30" s="1"/>
  <c r="J25" i="30" s="1"/>
  <c r="H24" i="30"/>
  <c r="I24" i="30" s="1"/>
  <c r="J24" i="30" s="1"/>
  <c r="H16" i="30"/>
  <c r="I16" i="30" s="1"/>
  <c r="J16" i="30" s="1"/>
  <c r="H15" i="30"/>
  <c r="I15" i="30" s="1"/>
  <c r="J15" i="30" s="1"/>
  <c r="H8" i="30"/>
  <c r="I8" i="30" s="1"/>
  <c r="J8" i="30" s="1"/>
  <c r="H7" i="30"/>
  <c r="I7" i="30" s="1"/>
  <c r="J7" i="30" s="1"/>
  <c r="AN3" i="25"/>
  <c r="AI3" i="25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11" i="30"/>
  <c r="I11" i="30" s="1"/>
  <c r="J11" i="30" s="1"/>
  <c r="W5" i="29"/>
  <c r="AG4" i="29"/>
  <c r="AP4" i="29" s="1"/>
  <c r="AF4" i="29"/>
  <c r="AO4" i="29" s="1"/>
  <c r="AE4" i="29"/>
  <c r="AN3" i="28"/>
  <c r="H72" i="33"/>
  <c r="I72" i="33" s="1"/>
  <c r="J72" i="33" s="1"/>
  <c r="Q69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11" i="32"/>
  <c r="Q5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67" i="32"/>
  <c r="Q68" i="32"/>
  <c r="Q9" i="32"/>
  <c r="Q55" i="32"/>
  <c r="Q37" i="32"/>
  <c r="Q19" i="32"/>
  <c r="Q58" i="32"/>
  <c r="Q40" i="32"/>
  <c r="Q22" i="32"/>
  <c r="Q7" i="32"/>
  <c r="Q61" i="32"/>
  <c r="Q43" i="32"/>
  <c r="Q25" i="32"/>
  <c r="Q64" i="32"/>
  <c r="Q46" i="32"/>
  <c r="Q28" i="32"/>
  <c r="Q49" i="32"/>
  <c r="Q31" i="32"/>
  <c r="Q13" i="32"/>
  <c r="Q52" i="32"/>
  <c r="Q34" i="32"/>
  <c r="Q16" i="32"/>
  <c r="Q8" i="32"/>
  <c r="Q78" i="39"/>
  <c r="Q75" i="39"/>
  <c r="Q72" i="39"/>
  <c r="Q69" i="39"/>
  <c r="Q31" i="39"/>
  <c r="Q28" i="39"/>
  <c r="Q25" i="39"/>
  <c r="Q22" i="39"/>
  <c r="Q19" i="39"/>
  <c r="Q16" i="39"/>
  <c r="Q13" i="39"/>
  <c r="Q8" i="39"/>
  <c r="Q7" i="39"/>
  <c r="Q73" i="39"/>
  <c r="Q71" i="39"/>
  <c r="Q64" i="39"/>
  <c r="Q60" i="39"/>
  <c r="Q59" i="39"/>
  <c r="Q55" i="39"/>
  <c r="Q51" i="39"/>
  <c r="Q50" i="39"/>
  <c r="Q46" i="39"/>
  <c r="Q42" i="39"/>
  <c r="Q41" i="39"/>
  <c r="Q37" i="39"/>
  <c r="Q33" i="39"/>
  <c r="Q9" i="39"/>
  <c r="Q32" i="39"/>
  <c r="Q29" i="39"/>
  <c r="Q26" i="39"/>
  <c r="Q23" i="39"/>
  <c r="Q20" i="39"/>
  <c r="Q17" i="39"/>
  <c r="Q14" i="39"/>
  <c r="Q10" i="39"/>
  <c r="Q76" i="39"/>
  <c r="Q74" i="39"/>
  <c r="Q67" i="39"/>
  <c r="Q66" i="39"/>
  <c r="Q65" i="39"/>
  <c r="Q61" i="39"/>
  <c r="Q57" i="39"/>
  <c r="Q56" i="39"/>
  <c r="Q52" i="39"/>
  <c r="Q48" i="39"/>
  <c r="Q47" i="39"/>
  <c r="Q43" i="39"/>
  <c r="Q39" i="39"/>
  <c r="Q38" i="39"/>
  <c r="Q34" i="39"/>
  <c r="Q11" i="39"/>
  <c r="Q5" i="39"/>
  <c r="Q79" i="39"/>
  <c r="Q77" i="39"/>
  <c r="Q70" i="39"/>
  <c r="Q68" i="39"/>
  <c r="Q63" i="39"/>
  <c r="Q62" i="39"/>
  <c r="Q58" i="39"/>
  <c r="Q54" i="39"/>
  <c r="Q53" i="39"/>
  <c r="Q49" i="39"/>
  <c r="Q45" i="39"/>
  <c r="Q44" i="39"/>
  <c r="Q40" i="39"/>
  <c r="Q36" i="39"/>
  <c r="Q35" i="39"/>
  <c r="Q30" i="39"/>
  <c r="Q27" i="39"/>
  <c r="Q24" i="39"/>
  <c r="Q21" i="39"/>
  <c r="Q18" i="39"/>
  <c r="Q15" i="39"/>
  <c r="Q12" i="39"/>
  <c r="Q6" i="39"/>
  <c r="Q9" i="40"/>
  <c r="Q69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Q16" i="40"/>
  <c r="Q13" i="40"/>
  <c r="Q8" i="40"/>
  <c r="Q7" i="40"/>
  <c r="Q6" i="40"/>
  <c r="Q62" i="40"/>
  <c r="Q60" i="40"/>
  <c r="Q53" i="40"/>
  <c r="Q51" i="40"/>
  <c r="Q44" i="40"/>
  <c r="Q42" i="40"/>
  <c r="Q35" i="40"/>
  <c r="Q33" i="40"/>
  <c r="Q26" i="40"/>
  <c r="Q24" i="40"/>
  <c r="Q17" i="40"/>
  <c r="Q15" i="40"/>
  <c r="Q68" i="40"/>
  <c r="Q65" i="40"/>
  <c r="Q63" i="40"/>
  <c r="Q56" i="40"/>
  <c r="Q54" i="40"/>
  <c r="Q47" i="40"/>
  <c r="Q45" i="40"/>
  <c r="Q38" i="40"/>
  <c r="Q36" i="40"/>
  <c r="Q29" i="40"/>
  <c r="Q27" i="40"/>
  <c r="Q20" i="40"/>
  <c r="Q18" i="40"/>
  <c r="Q10" i="40"/>
  <c r="Q66" i="40"/>
  <c r="Q59" i="40"/>
  <c r="Q57" i="40"/>
  <c r="Q50" i="40"/>
  <c r="Q48" i="40"/>
  <c r="Q41" i="40"/>
  <c r="Q39" i="40"/>
  <c r="Q32" i="40"/>
  <c r="Q30" i="40"/>
  <c r="Q23" i="40"/>
  <c r="Q21" i="40"/>
  <c r="Q14" i="40"/>
  <c r="Q12" i="40"/>
  <c r="Q5" i="40"/>
  <c r="Q11" i="40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Q54" i="77"/>
  <c r="Q51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89" i="77"/>
  <c r="Q71" i="77"/>
  <c r="Q53" i="77"/>
  <c r="Q35" i="77"/>
  <c r="Q17" i="77"/>
  <c r="Q98" i="77"/>
  <c r="Q86" i="77"/>
  <c r="Q68" i="77"/>
  <c r="Q50" i="77"/>
  <c r="Q32" i="77"/>
  <c r="Q14" i="77"/>
  <c r="Q83" i="77"/>
  <c r="Q65" i="77"/>
  <c r="Q47" i="77"/>
  <c r="Q29" i="77"/>
  <c r="Q80" i="77"/>
  <c r="Q62" i="77"/>
  <c r="Q44" i="77"/>
  <c r="Q26" i="77"/>
  <c r="Q10" i="77"/>
  <c r="Q9" i="77"/>
  <c r="Q5" i="77"/>
  <c r="Q92" i="77"/>
  <c r="Q74" i="77"/>
  <c r="Q56" i="77"/>
  <c r="Q38" i="77"/>
  <c r="Q20" i="77"/>
  <c r="Q77" i="77"/>
  <c r="Q95" i="77"/>
  <c r="Q11" i="77"/>
  <c r="Q41" i="77"/>
  <c r="Q59" i="77"/>
  <c r="Q23" i="77"/>
  <c r="Q67" i="80"/>
  <c r="Q64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8" i="80"/>
  <c r="Q7" i="80"/>
  <c r="Q9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9" i="80"/>
  <c r="Q60" i="80"/>
  <c r="Q48" i="80"/>
  <c r="Q36" i="80"/>
  <c r="Q33" i="80"/>
  <c r="Q30" i="80"/>
  <c r="Q27" i="80"/>
  <c r="Q24" i="80"/>
  <c r="Q21" i="80"/>
  <c r="Q18" i="80"/>
  <c r="Q15" i="80"/>
  <c r="Q12" i="80"/>
  <c r="Q63" i="80"/>
  <c r="Q51" i="80"/>
  <c r="Q39" i="80"/>
  <c r="Q57" i="80"/>
  <c r="Q45" i="80"/>
  <c r="Q42" i="80"/>
  <c r="Q54" i="80"/>
  <c r="Q66" i="80"/>
  <c r="Q6" i="80"/>
  <c r="Q11" i="86"/>
  <c r="Q5" i="86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Q12" i="86"/>
  <c r="Q6" i="86"/>
  <c r="Q89" i="86"/>
  <c r="Q86" i="86"/>
  <c r="Q83" i="86"/>
  <c r="Q80" i="86"/>
  <c r="Q77" i="86"/>
  <c r="Q74" i="86"/>
  <c r="Q71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10" i="86"/>
  <c r="Q8" i="86"/>
  <c r="Q9" i="86"/>
  <c r="Q7" i="86"/>
  <c r="Q64" i="86"/>
  <c r="Q61" i="86"/>
  <c r="Q58" i="86"/>
  <c r="Q55" i="86"/>
  <c r="Q52" i="86"/>
  <c r="Q49" i="86"/>
  <c r="Q46" i="86"/>
  <c r="Q43" i="86"/>
  <c r="Q40" i="86"/>
  <c r="Q37" i="86"/>
  <c r="Q34" i="86"/>
  <c r="Q31" i="86"/>
  <c r="Q28" i="86"/>
  <c r="Q25" i="86"/>
  <c r="Q22" i="86"/>
  <c r="Q19" i="86"/>
  <c r="Q76" i="86"/>
  <c r="Q73" i="86"/>
  <c r="Q70" i="86"/>
  <c r="Q67" i="86"/>
  <c r="Q85" i="86"/>
  <c r="Q13" i="86"/>
  <c r="Q88" i="86"/>
  <c r="Q16" i="86"/>
  <c r="Q82" i="86"/>
  <c r="Q79" i="86"/>
  <c r="Q98" i="93"/>
  <c r="Q95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50" i="93"/>
  <c r="Q47" i="93"/>
  <c r="Q44" i="93"/>
  <c r="Q41" i="93"/>
  <c r="Q38" i="93"/>
  <c r="Q96" i="93"/>
  <c r="Q93" i="93"/>
  <c r="Q90" i="93"/>
  <c r="Q87" i="93"/>
  <c r="Q84" i="93"/>
  <c r="Q81" i="93"/>
  <c r="Q78" i="93"/>
  <c r="Q75" i="93"/>
  <c r="Q72" i="93"/>
  <c r="Q69" i="93"/>
  <c r="Q66" i="93"/>
  <c r="Q57" i="93"/>
  <c r="Q52" i="93"/>
  <c r="Q39" i="93"/>
  <c r="Q11" i="93"/>
  <c r="Q91" i="93"/>
  <c r="Q82" i="93"/>
  <c r="Q73" i="93"/>
  <c r="Q60" i="93"/>
  <c r="Q55" i="93"/>
  <c r="Q42" i="93"/>
  <c r="Q33" i="93"/>
  <c r="Q30" i="93"/>
  <c r="Q27" i="93"/>
  <c r="Q24" i="93"/>
  <c r="Q21" i="93"/>
  <c r="Q18" i="93"/>
  <c r="Q15" i="93"/>
  <c r="Q12" i="93"/>
  <c r="Q6" i="93"/>
  <c r="Q63" i="93"/>
  <c r="Q58" i="93"/>
  <c r="Q45" i="93"/>
  <c r="Q40" i="93"/>
  <c r="Q94" i="93"/>
  <c r="Q85" i="93"/>
  <c r="Q76" i="93"/>
  <c r="Q61" i="93"/>
  <c r="Q48" i="93"/>
  <c r="Q43" i="93"/>
  <c r="Q36" i="93"/>
  <c r="Q34" i="93"/>
  <c r="Q31" i="93"/>
  <c r="Q97" i="93"/>
  <c r="Q88" i="93"/>
  <c r="Q79" i="93"/>
  <c r="Q67" i="93"/>
  <c r="Q54" i="93"/>
  <c r="Q49" i="93"/>
  <c r="Q37" i="93"/>
  <c r="Q35" i="93"/>
  <c r="Q32" i="93"/>
  <c r="Q29" i="93"/>
  <c r="Q26" i="93"/>
  <c r="Q23" i="93"/>
  <c r="Q20" i="93"/>
  <c r="Q17" i="93"/>
  <c r="Q14" i="93"/>
  <c r="Q10" i="93"/>
  <c r="Q5" i="93"/>
  <c r="Q19" i="93"/>
  <c r="Q70" i="93"/>
  <c r="Q64" i="93"/>
  <c r="Q46" i="93"/>
  <c r="Q22" i="93"/>
  <c r="Q51" i="93"/>
  <c r="Q25" i="93"/>
  <c r="Q7" i="93"/>
  <c r="Q28" i="93"/>
  <c r="Q16" i="93"/>
  <c r="Q8" i="93"/>
  <c r="Q13" i="93"/>
  <c r="Q9" i="93"/>
  <c r="H31" i="33"/>
  <c r="I31" i="33" s="1"/>
  <c r="J31" i="33" s="1"/>
  <c r="H9" i="30"/>
  <c r="I9" i="30" s="1"/>
  <c r="J9" i="30" s="1"/>
  <c r="H66" i="40"/>
  <c r="I66" i="40" s="1"/>
  <c r="J66" i="40" s="1"/>
  <c r="H57" i="40"/>
  <c r="I57" i="40" s="1"/>
  <c r="J57" i="40" s="1"/>
  <c r="H48" i="40"/>
  <c r="I48" i="40" s="1"/>
  <c r="J48" i="40" s="1"/>
  <c r="H39" i="40"/>
  <c r="I39" i="40" s="1"/>
  <c r="J39" i="40" s="1"/>
  <c r="H30" i="40"/>
  <c r="I30" i="40" s="1"/>
  <c r="J30" i="40" s="1"/>
  <c r="H21" i="40"/>
  <c r="I21" i="40" s="1"/>
  <c r="J21" i="40" s="1"/>
  <c r="H12" i="40"/>
  <c r="I12" i="40" s="1"/>
  <c r="J12" i="40" s="1"/>
  <c r="H9" i="40"/>
  <c r="I9" i="40" s="1"/>
  <c r="J9" i="40" s="1"/>
  <c r="H16" i="40"/>
  <c r="I16" i="40" s="1"/>
  <c r="J16" i="40" s="1"/>
  <c r="H61" i="40"/>
  <c r="I61" i="40" s="1"/>
  <c r="J61" i="40" s="1"/>
  <c r="H52" i="40"/>
  <c r="I52" i="40" s="1"/>
  <c r="J52" i="40" s="1"/>
  <c r="H43" i="40"/>
  <c r="I43" i="40" s="1"/>
  <c r="J43" i="40" s="1"/>
  <c r="H34" i="40"/>
  <c r="I34" i="40" s="1"/>
  <c r="J34" i="40" s="1"/>
  <c r="H69" i="40"/>
  <c r="I69" i="40" s="1"/>
  <c r="J69" i="40" s="1"/>
  <c r="H25" i="40"/>
  <c r="I25" i="40" s="1"/>
  <c r="J25" i="40" s="1"/>
  <c r="H78" i="39"/>
  <c r="I78" i="39" s="1"/>
  <c r="J78" i="39" s="1"/>
  <c r="H77" i="39"/>
  <c r="I77" i="39" s="1"/>
  <c r="J77" i="39" s="1"/>
  <c r="H69" i="39"/>
  <c r="I69" i="39" s="1"/>
  <c r="J69" i="39" s="1"/>
  <c r="H68" i="39"/>
  <c r="I68" i="39" s="1"/>
  <c r="J68" i="39" s="1"/>
  <c r="H66" i="39"/>
  <c r="I66" i="39" s="1"/>
  <c r="J66" i="39" s="1"/>
  <c r="H57" i="39"/>
  <c r="I57" i="39" s="1"/>
  <c r="J57" i="39" s="1"/>
  <c r="H48" i="39"/>
  <c r="I48" i="39" s="1"/>
  <c r="J48" i="39" s="1"/>
  <c r="H39" i="39"/>
  <c r="I39" i="39" s="1"/>
  <c r="J39" i="39" s="1"/>
  <c r="H11" i="39"/>
  <c r="I11" i="39" s="1"/>
  <c r="J11" i="39" s="1"/>
  <c r="H5" i="39"/>
  <c r="I5" i="39" s="1"/>
  <c r="J5" i="39" s="1"/>
  <c r="H72" i="39"/>
  <c r="I72" i="39" s="1"/>
  <c r="J72" i="39" s="1"/>
  <c r="H63" i="39"/>
  <c r="I63" i="39" s="1"/>
  <c r="J63" i="39" s="1"/>
  <c r="H54" i="39"/>
  <c r="I54" i="39" s="1"/>
  <c r="J54" i="39" s="1"/>
  <c r="H45" i="39"/>
  <c r="I45" i="39" s="1"/>
  <c r="J45" i="39" s="1"/>
  <c r="H36" i="39"/>
  <c r="I36" i="39" s="1"/>
  <c r="J36" i="39" s="1"/>
  <c r="H75" i="39"/>
  <c r="I75" i="39" s="1"/>
  <c r="J75" i="39" s="1"/>
  <c r="H60" i="39"/>
  <c r="I60" i="39" s="1"/>
  <c r="J60" i="39" s="1"/>
  <c r="H51" i="39"/>
  <c r="I51" i="39" s="1"/>
  <c r="J51" i="39" s="1"/>
  <c r="H42" i="39"/>
  <c r="I42" i="39" s="1"/>
  <c r="J42" i="39" s="1"/>
  <c r="H33" i="39"/>
  <c r="I33" i="39" s="1"/>
  <c r="J33" i="39" s="1"/>
  <c r="H64" i="39"/>
  <c r="I64" i="39" s="1"/>
  <c r="J64" i="39" s="1"/>
  <c r="H41" i="39"/>
  <c r="I41" i="39" s="1"/>
  <c r="J41" i="39" s="1"/>
  <c r="H28" i="39"/>
  <c r="I28" i="39" s="1"/>
  <c r="J28" i="39" s="1"/>
  <c r="H25" i="39"/>
  <c r="I25" i="39" s="1"/>
  <c r="J25" i="39" s="1"/>
  <c r="H8" i="39"/>
  <c r="I8" i="39" s="1"/>
  <c r="J8" i="39" s="1"/>
  <c r="H46" i="39"/>
  <c r="I46" i="39" s="1"/>
  <c r="J46" i="39" s="1"/>
  <c r="H22" i="39"/>
  <c r="I22" i="39" s="1"/>
  <c r="J22" i="39" s="1"/>
  <c r="H19" i="39"/>
  <c r="I19" i="39" s="1"/>
  <c r="J19" i="39" s="1"/>
  <c r="H50" i="39"/>
  <c r="I50" i="39" s="1"/>
  <c r="J50" i="39" s="1"/>
  <c r="H16" i="39"/>
  <c r="I16" i="39" s="1"/>
  <c r="J16" i="39" s="1"/>
  <c r="H13" i="39"/>
  <c r="I13" i="39" s="1"/>
  <c r="J13" i="39" s="1"/>
  <c r="H7" i="39"/>
  <c r="I7" i="39" s="1"/>
  <c r="J7" i="39" s="1"/>
  <c r="H55" i="39"/>
  <c r="I55" i="39" s="1"/>
  <c r="J55" i="39" s="1"/>
  <c r="H4" i="39"/>
  <c r="I4" i="39" s="1"/>
  <c r="J4" i="39" s="1"/>
  <c r="K4" i="39" s="1"/>
  <c r="H37" i="39"/>
  <c r="I37" i="39" s="1"/>
  <c r="J37" i="39" s="1"/>
  <c r="H59" i="39"/>
  <c r="I59" i="39" s="1"/>
  <c r="J59" i="39" s="1"/>
  <c r="H31" i="39"/>
  <c r="I31" i="39" s="1"/>
  <c r="J31" i="39" s="1"/>
  <c r="H85" i="46"/>
  <c r="I85" i="46" s="1"/>
  <c r="J85" i="46" s="1"/>
  <c r="H78" i="46"/>
  <c r="I78" i="46" s="1"/>
  <c r="J78" i="46" s="1"/>
  <c r="H67" i="46"/>
  <c r="I67" i="46" s="1"/>
  <c r="J67" i="46" s="1"/>
  <c r="H60" i="46"/>
  <c r="I60" i="46" s="1"/>
  <c r="J60" i="46" s="1"/>
  <c r="H49" i="46"/>
  <c r="I49" i="46" s="1"/>
  <c r="J49" i="46" s="1"/>
  <c r="H88" i="46"/>
  <c r="I88" i="46" s="1"/>
  <c r="J88" i="46" s="1"/>
  <c r="H81" i="46"/>
  <c r="I81" i="46" s="1"/>
  <c r="J81" i="46" s="1"/>
  <c r="H70" i="46"/>
  <c r="I70" i="46" s="1"/>
  <c r="J70" i="46" s="1"/>
  <c r="H63" i="46"/>
  <c r="I63" i="46" s="1"/>
  <c r="J63" i="46" s="1"/>
  <c r="H52" i="46"/>
  <c r="I52" i="46" s="1"/>
  <c r="J52" i="46" s="1"/>
  <c r="H45" i="46"/>
  <c r="I45" i="46" s="1"/>
  <c r="J45" i="46" s="1"/>
  <c r="H43" i="46"/>
  <c r="I43" i="46" s="1"/>
  <c r="J43" i="46" s="1"/>
  <c r="H84" i="46"/>
  <c r="I84" i="46" s="1"/>
  <c r="J84" i="46" s="1"/>
  <c r="H73" i="46"/>
  <c r="I73" i="46" s="1"/>
  <c r="J73" i="46" s="1"/>
  <c r="H66" i="46"/>
  <c r="I66" i="46" s="1"/>
  <c r="J66" i="46" s="1"/>
  <c r="H55" i="46"/>
  <c r="I55" i="46" s="1"/>
  <c r="J55" i="46" s="1"/>
  <c r="H48" i="46"/>
  <c r="I48" i="46" s="1"/>
  <c r="J48" i="46" s="1"/>
  <c r="H87" i="46"/>
  <c r="I87" i="46" s="1"/>
  <c r="J87" i="46" s="1"/>
  <c r="H76" i="46"/>
  <c r="I76" i="46" s="1"/>
  <c r="J76" i="46" s="1"/>
  <c r="H69" i="46"/>
  <c r="I69" i="46" s="1"/>
  <c r="J69" i="46" s="1"/>
  <c r="H58" i="46"/>
  <c r="I58" i="46" s="1"/>
  <c r="J58" i="46" s="1"/>
  <c r="H51" i="46"/>
  <c r="I51" i="46" s="1"/>
  <c r="J51" i="46" s="1"/>
  <c r="H37" i="46"/>
  <c r="I37" i="46" s="1"/>
  <c r="J37" i="46" s="1"/>
  <c r="H79" i="46"/>
  <c r="I79" i="46" s="1"/>
  <c r="J79" i="46" s="1"/>
  <c r="H72" i="46"/>
  <c r="I72" i="46" s="1"/>
  <c r="J72" i="46" s="1"/>
  <c r="H61" i="46"/>
  <c r="I61" i="46" s="1"/>
  <c r="J61" i="46" s="1"/>
  <c r="H54" i="46"/>
  <c r="I54" i="46" s="1"/>
  <c r="J54" i="46" s="1"/>
  <c r="H39" i="46"/>
  <c r="I39" i="46" s="1"/>
  <c r="J39" i="46" s="1"/>
  <c r="H30" i="46"/>
  <c r="I30" i="46" s="1"/>
  <c r="J30" i="46" s="1"/>
  <c r="H21" i="46"/>
  <c r="I21" i="46" s="1"/>
  <c r="J21" i="46" s="1"/>
  <c r="H12" i="46"/>
  <c r="I12" i="46" s="1"/>
  <c r="J12" i="46" s="1"/>
  <c r="H9" i="46"/>
  <c r="I9" i="46" s="1"/>
  <c r="J9" i="46" s="1"/>
  <c r="H82" i="46"/>
  <c r="I82" i="46" s="1"/>
  <c r="J82" i="46" s="1"/>
  <c r="H75" i="46"/>
  <c r="I75" i="46" s="1"/>
  <c r="J75" i="46" s="1"/>
  <c r="H64" i="46"/>
  <c r="I64" i="46" s="1"/>
  <c r="J64" i="46" s="1"/>
  <c r="H57" i="46"/>
  <c r="I57" i="46" s="1"/>
  <c r="J57" i="46" s="1"/>
  <c r="H46" i="46"/>
  <c r="I46" i="46" s="1"/>
  <c r="J46" i="46" s="1"/>
  <c r="H40" i="46"/>
  <c r="I40" i="46" s="1"/>
  <c r="J40" i="46" s="1"/>
  <c r="H31" i="46"/>
  <c r="I31" i="46" s="1"/>
  <c r="J31" i="46" s="1"/>
  <c r="H22" i="46"/>
  <c r="I22" i="46" s="1"/>
  <c r="J22" i="46" s="1"/>
  <c r="H13" i="46"/>
  <c r="I13" i="46" s="1"/>
  <c r="J13" i="46" s="1"/>
  <c r="H8" i="46"/>
  <c r="I8" i="46" s="1"/>
  <c r="J8" i="46" s="1"/>
  <c r="H6" i="46"/>
  <c r="I6" i="46" s="1"/>
  <c r="J6" i="46" s="1"/>
  <c r="H28" i="46"/>
  <c r="I28" i="46" s="1"/>
  <c r="J28" i="46" s="1"/>
  <c r="H19" i="46"/>
  <c r="I19" i="46" s="1"/>
  <c r="J19" i="46" s="1"/>
  <c r="H16" i="46"/>
  <c r="I16" i="46" s="1"/>
  <c r="J16" i="46" s="1"/>
  <c r="H18" i="46"/>
  <c r="I18" i="46" s="1"/>
  <c r="J18" i="46" s="1"/>
  <c r="H78" i="79"/>
  <c r="I78" i="79" s="1"/>
  <c r="J78" i="79" s="1"/>
  <c r="H75" i="79"/>
  <c r="I75" i="79" s="1"/>
  <c r="J75" i="79" s="1"/>
  <c r="H72" i="79"/>
  <c r="I72" i="79" s="1"/>
  <c r="J72" i="79" s="1"/>
  <c r="H69" i="79"/>
  <c r="I69" i="79" s="1"/>
  <c r="J69" i="79" s="1"/>
  <c r="H66" i="79"/>
  <c r="I66" i="79" s="1"/>
  <c r="J66" i="79" s="1"/>
  <c r="H63" i="79"/>
  <c r="I63" i="79" s="1"/>
  <c r="J63" i="79" s="1"/>
  <c r="H60" i="79"/>
  <c r="I60" i="79" s="1"/>
  <c r="J60" i="79" s="1"/>
  <c r="H57" i="79"/>
  <c r="I57" i="79" s="1"/>
  <c r="J57" i="79" s="1"/>
  <c r="H54" i="79"/>
  <c r="I54" i="79" s="1"/>
  <c r="J54" i="79" s="1"/>
  <c r="H51" i="79"/>
  <c r="I51" i="79" s="1"/>
  <c r="J51" i="79" s="1"/>
  <c r="H48" i="79"/>
  <c r="I48" i="79" s="1"/>
  <c r="J48" i="79" s="1"/>
  <c r="H45" i="79"/>
  <c r="I45" i="79" s="1"/>
  <c r="J45" i="79" s="1"/>
  <c r="H42" i="79"/>
  <c r="I42" i="79" s="1"/>
  <c r="J42" i="79" s="1"/>
  <c r="H39" i="79"/>
  <c r="I39" i="79" s="1"/>
  <c r="J39" i="79" s="1"/>
  <c r="H36" i="79"/>
  <c r="I36" i="79" s="1"/>
  <c r="J36" i="79" s="1"/>
  <c r="H33" i="79"/>
  <c r="I33" i="79" s="1"/>
  <c r="J33" i="79" s="1"/>
  <c r="H30" i="79"/>
  <c r="I30" i="79" s="1"/>
  <c r="J30" i="79" s="1"/>
  <c r="H27" i="79"/>
  <c r="I27" i="79" s="1"/>
  <c r="J27" i="79" s="1"/>
  <c r="H24" i="79"/>
  <c r="I24" i="79" s="1"/>
  <c r="J24" i="79" s="1"/>
  <c r="H21" i="79"/>
  <c r="I21" i="79" s="1"/>
  <c r="J21" i="79" s="1"/>
  <c r="H18" i="79"/>
  <c r="I18" i="79" s="1"/>
  <c r="J18" i="79" s="1"/>
  <c r="H15" i="79"/>
  <c r="I15" i="79" s="1"/>
  <c r="J15" i="79" s="1"/>
  <c r="H71" i="79"/>
  <c r="I71" i="79" s="1"/>
  <c r="J71" i="79" s="1"/>
  <c r="H74" i="79"/>
  <c r="I74" i="79" s="1"/>
  <c r="J74" i="79" s="1"/>
  <c r="H11" i="79"/>
  <c r="I11" i="79" s="1"/>
  <c r="J11" i="79" s="1"/>
  <c r="H10" i="79"/>
  <c r="I10" i="79" s="1"/>
  <c r="J10" i="79" s="1"/>
  <c r="H6" i="79"/>
  <c r="I6" i="79" s="1"/>
  <c r="J6" i="79" s="1"/>
  <c r="H77" i="79"/>
  <c r="I77" i="79" s="1"/>
  <c r="J77" i="79" s="1"/>
  <c r="H62" i="79"/>
  <c r="I62" i="79" s="1"/>
  <c r="J62" i="79" s="1"/>
  <c r="H68" i="79"/>
  <c r="I68" i="79" s="1"/>
  <c r="J68" i="79" s="1"/>
  <c r="H56" i="79"/>
  <c r="I56" i="79" s="1"/>
  <c r="J56" i="79" s="1"/>
  <c r="H50" i="79"/>
  <c r="I50" i="79" s="1"/>
  <c r="J50" i="79" s="1"/>
  <c r="H44" i="79"/>
  <c r="I44" i="79" s="1"/>
  <c r="J44" i="79" s="1"/>
  <c r="H38" i="79"/>
  <c r="I38" i="79" s="1"/>
  <c r="J38" i="79" s="1"/>
  <c r="H32" i="79"/>
  <c r="I32" i="79" s="1"/>
  <c r="J32" i="79" s="1"/>
  <c r="H26" i="79"/>
  <c r="I26" i="79" s="1"/>
  <c r="J26" i="79" s="1"/>
  <c r="H20" i="79"/>
  <c r="I20" i="79" s="1"/>
  <c r="J20" i="79" s="1"/>
  <c r="H12" i="79"/>
  <c r="I12" i="79" s="1"/>
  <c r="J12" i="79" s="1"/>
  <c r="H65" i="79"/>
  <c r="I65" i="79" s="1"/>
  <c r="J65" i="79" s="1"/>
  <c r="H14" i="79"/>
  <c r="I14" i="79" s="1"/>
  <c r="J14" i="79" s="1"/>
  <c r="H77" i="83"/>
  <c r="I77" i="83" s="1"/>
  <c r="J77" i="83" s="1"/>
  <c r="H68" i="83"/>
  <c r="I68" i="83" s="1"/>
  <c r="J68" i="83" s="1"/>
  <c r="H59" i="83"/>
  <c r="I59" i="83" s="1"/>
  <c r="J59" i="83" s="1"/>
  <c r="H53" i="83"/>
  <c r="I53" i="83" s="1"/>
  <c r="J53" i="83" s="1"/>
  <c r="H50" i="83"/>
  <c r="I50" i="83" s="1"/>
  <c r="J50" i="83" s="1"/>
  <c r="H47" i="83"/>
  <c r="I47" i="83" s="1"/>
  <c r="J47" i="83" s="1"/>
  <c r="H44" i="83"/>
  <c r="I44" i="83" s="1"/>
  <c r="J44" i="83" s="1"/>
  <c r="H41" i="83"/>
  <c r="I41" i="83" s="1"/>
  <c r="J41" i="83" s="1"/>
  <c r="H38" i="83"/>
  <c r="I38" i="83" s="1"/>
  <c r="J38" i="83" s="1"/>
  <c r="H35" i="83"/>
  <c r="I35" i="83" s="1"/>
  <c r="J35" i="83" s="1"/>
  <c r="H32" i="83"/>
  <c r="I32" i="83" s="1"/>
  <c r="J32" i="83" s="1"/>
  <c r="H29" i="83"/>
  <c r="I29" i="83" s="1"/>
  <c r="J29" i="83" s="1"/>
  <c r="H26" i="83"/>
  <c r="I26" i="83" s="1"/>
  <c r="J26" i="83" s="1"/>
  <c r="H23" i="83"/>
  <c r="I23" i="83" s="1"/>
  <c r="J23" i="83" s="1"/>
  <c r="H20" i="83"/>
  <c r="I20" i="83" s="1"/>
  <c r="J20" i="83" s="1"/>
  <c r="H17" i="83"/>
  <c r="I17" i="83" s="1"/>
  <c r="J17" i="83" s="1"/>
  <c r="H14" i="83"/>
  <c r="I14" i="83" s="1"/>
  <c r="J14" i="83" s="1"/>
  <c r="H10" i="83"/>
  <c r="I10" i="83" s="1"/>
  <c r="J10" i="83" s="1"/>
  <c r="H9" i="83"/>
  <c r="I9" i="83" s="1"/>
  <c r="J9" i="83" s="1"/>
  <c r="H55" i="83"/>
  <c r="I55" i="83" s="1"/>
  <c r="J55" i="83" s="1"/>
  <c r="H52" i="83"/>
  <c r="I52" i="83" s="1"/>
  <c r="J52" i="83" s="1"/>
  <c r="H49" i="83"/>
  <c r="I49" i="83" s="1"/>
  <c r="J49" i="83" s="1"/>
  <c r="H46" i="83"/>
  <c r="I46" i="83" s="1"/>
  <c r="J46" i="83" s="1"/>
  <c r="H43" i="83"/>
  <c r="I43" i="83" s="1"/>
  <c r="J43" i="83" s="1"/>
  <c r="H40" i="83"/>
  <c r="I40" i="83" s="1"/>
  <c r="J40" i="83" s="1"/>
  <c r="H37" i="83"/>
  <c r="I37" i="83" s="1"/>
  <c r="J37" i="83" s="1"/>
  <c r="H34" i="83"/>
  <c r="I34" i="83" s="1"/>
  <c r="J34" i="83" s="1"/>
  <c r="H31" i="83"/>
  <c r="I31" i="83" s="1"/>
  <c r="J31" i="83" s="1"/>
  <c r="H28" i="83"/>
  <c r="I28" i="83" s="1"/>
  <c r="J28" i="83" s="1"/>
  <c r="H25" i="83"/>
  <c r="I25" i="83" s="1"/>
  <c r="J25" i="83" s="1"/>
  <c r="H22" i="83"/>
  <c r="I22" i="83" s="1"/>
  <c r="J22" i="83" s="1"/>
  <c r="H19" i="83"/>
  <c r="I19" i="83" s="1"/>
  <c r="J19" i="83" s="1"/>
  <c r="H16" i="83"/>
  <c r="I16" i="83" s="1"/>
  <c r="J16" i="83" s="1"/>
  <c r="H13" i="83"/>
  <c r="I13" i="83" s="1"/>
  <c r="J13" i="83" s="1"/>
  <c r="H8" i="83"/>
  <c r="I8" i="83" s="1"/>
  <c r="J8" i="83" s="1"/>
  <c r="H74" i="83"/>
  <c r="I74" i="83" s="1"/>
  <c r="J74" i="83" s="1"/>
  <c r="H4" i="83"/>
  <c r="I4" i="83" s="1"/>
  <c r="J4" i="83" s="1"/>
  <c r="K4" i="83" s="1"/>
  <c r="H65" i="83"/>
  <c r="I65" i="83" s="1"/>
  <c r="J65" i="83" s="1"/>
  <c r="H7" i="83"/>
  <c r="I7" i="83" s="1"/>
  <c r="J7" i="83" s="1"/>
  <c r="H95" i="89"/>
  <c r="I95" i="89" s="1"/>
  <c r="J95" i="89" s="1"/>
  <c r="H69" i="89"/>
  <c r="I69" i="89" s="1"/>
  <c r="J69" i="89" s="1"/>
  <c r="H67" i="89"/>
  <c r="I67" i="89" s="1"/>
  <c r="J67" i="89" s="1"/>
  <c r="H51" i="89"/>
  <c r="I51" i="89" s="1"/>
  <c r="J51" i="89" s="1"/>
  <c r="H49" i="89"/>
  <c r="I49" i="89" s="1"/>
  <c r="J49" i="89" s="1"/>
  <c r="H97" i="89"/>
  <c r="I97" i="89" s="1"/>
  <c r="J97" i="89" s="1"/>
  <c r="H96" i="89"/>
  <c r="I96" i="89" s="1"/>
  <c r="J96" i="89" s="1"/>
  <c r="H88" i="89"/>
  <c r="I88" i="89" s="1"/>
  <c r="J88" i="89" s="1"/>
  <c r="H87" i="89"/>
  <c r="I87" i="89" s="1"/>
  <c r="J87" i="89" s="1"/>
  <c r="H72" i="89"/>
  <c r="I72" i="89" s="1"/>
  <c r="J72" i="89" s="1"/>
  <c r="H70" i="89"/>
  <c r="I70" i="89" s="1"/>
  <c r="J70" i="89" s="1"/>
  <c r="H94" i="89"/>
  <c r="I94" i="89" s="1"/>
  <c r="J94" i="89" s="1"/>
  <c r="H85" i="89"/>
  <c r="I85" i="89" s="1"/>
  <c r="J85" i="89" s="1"/>
  <c r="H91" i="89"/>
  <c r="I91" i="89" s="1"/>
  <c r="J91" i="89" s="1"/>
  <c r="H79" i="89"/>
  <c r="I79" i="89" s="1"/>
  <c r="J79" i="89" s="1"/>
  <c r="H63" i="89"/>
  <c r="I63" i="89" s="1"/>
  <c r="J63" i="89" s="1"/>
  <c r="H61" i="89"/>
  <c r="I61" i="89" s="1"/>
  <c r="J61" i="89" s="1"/>
  <c r="H81" i="89"/>
  <c r="I81" i="89" s="1"/>
  <c r="J81" i="89" s="1"/>
  <c r="H11" i="89"/>
  <c r="I11" i="89" s="1"/>
  <c r="J11" i="89" s="1"/>
  <c r="H76" i="95"/>
  <c r="I76" i="95" s="1"/>
  <c r="J76" i="95" s="1"/>
  <c r="H70" i="95"/>
  <c r="I70" i="95" s="1"/>
  <c r="J70" i="95" s="1"/>
  <c r="H67" i="95"/>
  <c r="I67" i="95" s="1"/>
  <c r="J67" i="95" s="1"/>
  <c r="H73" i="95"/>
  <c r="I73" i="95" s="1"/>
  <c r="J73" i="95" s="1"/>
  <c r="H68" i="95"/>
  <c r="I68" i="95" s="1"/>
  <c r="J68" i="95" s="1"/>
  <c r="H65" i="95"/>
  <c r="I65" i="95" s="1"/>
  <c r="J65" i="95" s="1"/>
  <c r="H62" i="95"/>
  <c r="I62" i="95" s="1"/>
  <c r="J62" i="95" s="1"/>
  <c r="H59" i="95"/>
  <c r="I59" i="95" s="1"/>
  <c r="J59" i="95" s="1"/>
  <c r="H57" i="95"/>
  <c r="I57" i="95" s="1"/>
  <c r="J57" i="95" s="1"/>
  <c r="H58" i="95"/>
  <c r="I58" i="95" s="1"/>
  <c r="J58" i="95" s="1"/>
  <c r="H50" i="95"/>
  <c r="I50" i="95" s="1"/>
  <c r="J50" i="95" s="1"/>
  <c r="H49" i="95"/>
  <c r="I49" i="95" s="1"/>
  <c r="J49" i="95" s="1"/>
  <c r="H56" i="95"/>
  <c r="I56" i="95" s="1"/>
  <c r="J56" i="95" s="1"/>
  <c r="H55" i="95"/>
  <c r="I55" i="95" s="1"/>
  <c r="J55" i="95" s="1"/>
  <c r="H48" i="95"/>
  <c r="I48" i="95" s="1"/>
  <c r="J48" i="95" s="1"/>
  <c r="H27" i="95"/>
  <c r="I27" i="95" s="1"/>
  <c r="J27" i="95" s="1"/>
  <c r="H12" i="95"/>
  <c r="I12" i="95" s="1"/>
  <c r="J12" i="95" s="1"/>
  <c r="H11" i="95"/>
  <c r="I11" i="95" s="1"/>
  <c r="J11" i="95" s="1"/>
  <c r="H69" i="95"/>
  <c r="I69" i="95" s="1"/>
  <c r="J69" i="95" s="1"/>
  <c r="H53" i="95"/>
  <c r="I53" i="95" s="1"/>
  <c r="J53" i="95" s="1"/>
  <c r="H64" i="95"/>
  <c r="I64" i="95" s="1"/>
  <c r="J64" i="95" s="1"/>
  <c r="H61" i="95"/>
  <c r="I61" i="95" s="1"/>
  <c r="J61" i="95" s="1"/>
  <c r="H54" i="95"/>
  <c r="I54" i="95" s="1"/>
  <c r="J54" i="95" s="1"/>
  <c r="H52" i="95"/>
  <c r="I52" i="95" s="1"/>
  <c r="J52" i="95" s="1"/>
  <c r="H63" i="95"/>
  <c r="I63" i="95" s="1"/>
  <c r="J63" i="95" s="1"/>
  <c r="H47" i="95"/>
  <c r="I47" i="95" s="1"/>
  <c r="J47" i="95" s="1"/>
  <c r="H41" i="95"/>
  <c r="I41" i="95" s="1"/>
  <c r="J41" i="95" s="1"/>
  <c r="H23" i="95"/>
  <c r="I23" i="95" s="1"/>
  <c r="J23" i="95" s="1"/>
  <c r="H44" i="95"/>
  <c r="I44" i="95" s="1"/>
  <c r="J44" i="95" s="1"/>
  <c r="H5" i="95"/>
  <c r="I5" i="95" s="1"/>
  <c r="J5" i="95" s="1"/>
  <c r="H32" i="95"/>
  <c r="I32" i="95" s="1"/>
  <c r="J32" i="95" s="1"/>
  <c r="H38" i="95"/>
  <c r="I38" i="95" s="1"/>
  <c r="J38" i="95" s="1"/>
  <c r="H6" i="95"/>
  <c r="I6" i="95" s="1"/>
  <c r="J6" i="95" s="1"/>
  <c r="H7" i="95"/>
  <c r="I7" i="95" s="1"/>
  <c r="J7" i="95" s="1"/>
  <c r="H4" i="95"/>
  <c r="I4" i="95" s="1"/>
  <c r="J4" i="95" s="1"/>
  <c r="K4" i="95" s="1"/>
  <c r="H14" i="95"/>
  <c r="I14" i="95" s="1"/>
  <c r="J14" i="95" s="1"/>
  <c r="H35" i="95"/>
  <c r="I35" i="95" s="1"/>
  <c r="J35" i="95" s="1"/>
  <c r="AH4" i="16"/>
  <c r="Z4" i="16"/>
  <c r="I5" i="24"/>
  <c r="J5" i="24" s="1"/>
  <c r="X5" i="20"/>
  <c r="AH5" i="20" s="1"/>
  <c r="AR3" i="19"/>
  <c r="I6" i="15"/>
  <c r="J6" i="15" s="1"/>
  <c r="H10" i="13"/>
  <c r="I10" i="13" s="1"/>
  <c r="J10" i="13" s="1"/>
  <c r="H4" i="13"/>
  <c r="I4" i="13" s="1"/>
  <c r="J4" i="13" s="1"/>
  <c r="K4" i="13" s="1"/>
  <c r="H23" i="13"/>
  <c r="I23" i="13" s="1"/>
  <c r="J23" i="13" s="1"/>
  <c r="H9" i="13"/>
  <c r="I9" i="13" s="1"/>
  <c r="J9" i="13" s="1"/>
  <c r="H17" i="8"/>
  <c r="H16" i="8"/>
  <c r="H15" i="8"/>
  <c r="H14" i="8"/>
  <c r="H13" i="8"/>
  <c r="H12" i="8"/>
  <c r="H7" i="8"/>
  <c r="H6" i="8"/>
  <c r="H11" i="8"/>
  <c r="H5" i="8"/>
  <c r="H10" i="8"/>
  <c r="H9" i="8"/>
  <c r="H4" i="8"/>
  <c r="H5" i="15"/>
  <c r="H8" i="15"/>
  <c r="H11" i="15"/>
  <c r="H10" i="59"/>
  <c r="H18" i="59"/>
  <c r="H12" i="59"/>
  <c r="H6" i="59"/>
  <c r="H23" i="59"/>
  <c r="H17" i="59"/>
  <c r="H22" i="59"/>
  <c r="H16" i="59"/>
  <c r="H21" i="59"/>
  <c r="H15" i="59"/>
  <c r="H11" i="59"/>
  <c r="H5" i="59"/>
  <c r="H19" i="59"/>
  <c r="H13" i="59"/>
  <c r="H7" i="59"/>
  <c r="H14" i="59"/>
  <c r="H20" i="59"/>
  <c r="H21" i="60"/>
  <c r="H18" i="60"/>
  <c r="H15" i="60"/>
  <c r="H12" i="60"/>
  <c r="H6" i="60"/>
  <c r="H23" i="60"/>
  <c r="H20" i="60"/>
  <c r="H17" i="60"/>
  <c r="H14" i="60"/>
  <c r="H7" i="60"/>
  <c r="H22" i="60"/>
  <c r="H13" i="60"/>
  <c r="H19" i="60"/>
  <c r="H16" i="60"/>
  <c r="H8" i="57"/>
  <c r="I8" i="57" s="1"/>
  <c r="J8" i="57" s="1"/>
  <c r="H4" i="57"/>
  <c r="I4" i="57" s="1"/>
  <c r="J4" i="57" s="1"/>
  <c r="K4" i="57" s="1"/>
  <c r="H9" i="57"/>
  <c r="I9" i="57" s="1"/>
  <c r="J9" i="57" s="1"/>
  <c r="H10" i="57"/>
  <c r="I10" i="57" s="1"/>
  <c r="J10" i="57" s="1"/>
  <c r="H8" i="71"/>
  <c r="H9" i="71"/>
  <c r="H4" i="71"/>
  <c r="H10" i="71"/>
  <c r="AR3" i="21"/>
  <c r="H21" i="15"/>
  <c r="H12" i="15"/>
  <c r="H14" i="24"/>
  <c r="H23" i="23"/>
  <c r="AH4" i="5"/>
  <c r="Z4" i="5"/>
  <c r="AH4" i="2"/>
  <c r="Z4" i="2"/>
  <c r="H89" i="30"/>
  <c r="I89" i="30" s="1"/>
  <c r="J89" i="30" s="1"/>
  <c r="H35" i="30"/>
  <c r="I35" i="30" s="1"/>
  <c r="J35" i="30" s="1"/>
  <c r="AO4" i="27"/>
  <c r="H10" i="20"/>
  <c r="H22" i="20"/>
  <c r="H20" i="20"/>
  <c r="H18" i="20"/>
  <c r="H16" i="20"/>
  <c r="H14" i="20"/>
  <c r="H12" i="20"/>
  <c r="H9" i="20"/>
  <c r="H7" i="20"/>
  <c r="H23" i="20"/>
  <c r="H21" i="20"/>
  <c r="H19" i="20"/>
  <c r="H17" i="20"/>
  <c r="H15" i="20"/>
  <c r="H13" i="20"/>
  <c r="H4" i="20"/>
  <c r="H6" i="20"/>
  <c r="AI3" i="8"/>
  <c r="AN3" i="8"/>
  <c r="H16" i="24"/>
  <c r="H8" i="20"/>
  <c r="H10" i="14"/>
  <c r="I10" i="14" s="1"/>
  <c r="J10" i="14" s="1"/>
  <c r="H10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5" i="11"/>
  <c r="H8" i="11"/>
  <c r="H11" i="11"/>
  <c r="H10" i="10"/>
  <c r="I10" i="10" s="1"/>
  <c r="J10" i="10" s="1"/>
  <c r="H9" i="10"/>
  <c r="I9" i="10" s="1"/>
  <c r="J9" i="10" s="1"/>
  <c r="H4" i="10"/>
  <c r="I4" i="10" s="1"/>
  <c r="J4" i="10" s="1"/>
  <c r="K4" i="10" s="1"/>
  <c r="H8" i="10"/>
  <c r="I8" i="10" s="1"/>
  <c r="J8" i="10" s="1"/>
  <c r="H17" i="13"/>
  <c r="I17" i="13" s="1"/>
  <c r="J17" i="13" s="1"/>
  <c r="H21" i="12"/>
  <c r="H14" i="10"/>
  <c r="I14" i="10" s="1"/>
  <c r="J14" i="10" s="1"/>
  <c r="H9" i="3"/>
  <c r="H6" i="2"/>
  <c r="H15" i="7"/>
  <c r="H14" i="2"/>
  <c r="W5" i="1"/>
  <c r="X5" i="1" s="1"/>
  <c r="AH5" i="1" s="1"/>
  <c r="AQ5" i="1" s="1"/>
  <c r="AE4" i="1"/>
  <c r="AG4" i="1"/>
  <c r="AP4" i="1" s="1"/>
  <c r="AF4" i="1"/>
  <c r="AO4" i="1" s="1"/>
  <c r="H10" i="15"/>
  <c r="H19" i="13"/>
  <c r="I19" i="13" s="1"/>
  <c r="J19" i="13" s="1"/>
  <c r="H18" i="10"/>
  <c r="I18" i="10" s="1"/>
  <c r="J18" i="10" s="1"/>
  <c r="W5" i="8"/>
  <c r="AG4" i="8"/>
  <c r="AF4" i="8"/>
  <c r="AE4" i="8"/>
  <c r="H15" i="16"/>
  <c r="H13" i="13"/>
  <c r="I13" i="13" s="1"/>
  <c r="J13" i="13" s="1"/>
  <c r="AH4" i="12"/>
  <c r="H22" i="8"/>
  <c r="H16" i="2"/>
  <c r="H7" i="13"/>
  <c r="I7" i="13" s="1"/>
  <c r="J7" i="13" s="1"/>
  <c r="AR3" i="13"/>
  <c r="H13" i="10"/>
  <c r="I13" i="10" s="1"/>
  <c r="J13" i="10" s="1"/>
  <c r="H18" i="8"/>
  <c r="H18" i="7"/>
  <c r="H23" i="2"/>
  <c r="Z5" i="18"/>
  <c r="AI3" i="9"/>
  <c r="AI3" i="3"/>
  <c r="AI3" i="2"/>
  <c r="AH4" i="93"/>
  <c r="AQ4" i="93" s="1"/>
  <c r="Z4" i="93"/>
  <c r="Z4" i="91"/>
  <c r="AH4" i="90"/>
  <c r="AQ4" i="90" s="1"/>
  <c r="AI3" i="86"/>
  <c r="AN3" i="87"/>
  <c r="AI3" i="87"/>
  <c r="AF4" i="84"/>
  <c r="AO4" i="84" s="1"/>
  <c r="AG4" i="84"/>
  <c r="AP4" i="84" s="1"/>
  <c r="AE4" i="84"/>
  <c r="W5" i="84"/>
  <c r="AH4" i="81"/>
  <c r="AQ4" i="81" s="1"/>
  <c r="AG4" i="85"/>
  <c r="AP4" i="85" s="1"/>
  <c r="AF4" i="85"/>
  <c r="AO4" i="85" s="1"/>
  <c r="AE4" i="85"/>
  <c r="W5" i="85"/>
  <c r="K5" i="82"/>
  <c r="X5" i="75"/>
  <c r="AH5" i="75" s="1"/>
  <c r="AQ5" i="75" s="1"/>
  <c r="AH4" i="75"/>
  <c r="AQ4" i="75" s="1"/>
  <c r="Z5" i="83"/>
  <c r="AN3" i="81"/>
  <c r="AI3" i="81"/>
  <c r="AN3" i="77"/>
  <c r="AI3" i="77"/>
  <c r="Z4" i="78"/>
  <c r="AH4" i="72"/>
  <c r="Z4" i="72"/>
  <c r="AH4" i="62"/>
  <c r="Z4" i="62"/>
  <c r="P3" i="68"/>
  <c r="AF3" i="68" s="1"/>
  <c r="AO3" i="68" s="1"/>
  <c r="AE3" i="68"/>
  <c r="K5" i="74"/>
  <c r="I20" i="72"/>
  <c r="J20" i="72" s="1"/>
  <c r="I6" i="72"/>
  <c r="J6" i="72" s="1"/>
  <c r="I18" i="71"/>
  <c r="J18" i="71" s="1"/>
  <c r="I8" i="63"/>
  <c r="J8" i="63" s="1"/>
  <c r="I21" i="71"/>
  <c r="J21" i="71" s="1"/>
  <c r="I13" i="71"/>
  <c r="J13" i="71" s="1"/>
  <c r="I4" i="60"/>
  <c r="J4" i="60" s="1"/>
  <c r="K4" i="60" s="1"/>
  <c r="AH4" i="51"/>
  <c r="Z4" i="51"/>
  <c r="AQ4" i="74"/>
  <c r="I9" i="68"/>
  <c r="J9" i="68" s="1"/>
  <c r="Z4" i="59"/>
  <c r="AH4" i="59"/>
  <c r="AQ4" i="59" s="1"/>
  <c r="I6" i="71"/>
  <c r="J6" i="71" s="1"/>
  <c r="I12" i="67"/>
  <c r="J12" i="67" s="1"/>
  <c r="AE3" i="62"/>
  <c r="P3" i="62"/>
  <c r="AF3" i="62" s="1"/>
  <c r="AO3" i="62" s="1"/>
  <c r="AI3" i="57"/>
  <c r="I20" i="50"/>
  <c r="J20" i="50" s="1"/>
  <c r="AH5" i="66"/>
  <c r="I20" i="55"/>
  <c r="J20" i="55" s="1"/>
  <c r="I14" i="50"/>
  <c r="J14" i="50" s="1"/>
  <c r="I8" i="64"/>
  <c r="J8" i="64" s="1"/>
  <c r="I23" i="50"/>
  <c r="J23" i="50" s="1"/>
  <c r="I13" i="50"/>
  <c r="J13" i="50" s="1"/>
  <c r="P3" i="60"/>
  <c r="AF3" i="60" s="1"/>
  <c r="AO3" i="60" s="1"/>
  <c r="AE3" i="60"/>
  <c r="I11" i="56"/>
  <c r="J11" i="56" s="1"/>
  <c r="I18" i="72"/>
  <c r="J18" i="72" s="1"/>
  <c r="I9" i="56"/>
  <c r="J9" i="56" s="1"/>
  <c r="I13" i="63"/>
  <c r="J13" i="63" s="1"/>
  <c r="AQ4" i="53"/>
  <c r="X5" i="44"/>
  <c r="AH5" i="44" s="1"/>
  <c r="AQ5" i="44" s="1"/>
  <c r="Y5" i="44"/>
  <c r="Z4" i="40"/>
  <c r="Z5" i="45"/>
  <c r="AQ4" i="45"/>
  <c r="AH4" i="39"/>
  <c r="AQ4" i="39" s="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AI3" i="39"/>
  <c r="H30" i="33"/>
  <c r="I30" i="33" s="1"/>
  <c r="J30" i="33" s="1"/>
  <c r="AH3" i="31"/>
  <c r="AQ3" i="31" s="1"/>
  <c r="Q11" i="30"/>
  <c r="Q5" i="30"/>
  <c r="Q88" i="30"/>
  <c r="Q87" i="30"/>
  <c r="Q86" i="30"/>
  <c r="Q79" i="30"/>
  <c r="Q78" i="30"/>
  <c r="Q77" i="30"/>
  <c r="Q70" i="30"/>
  <c r="Q69" i="30"/>
  <c r="Q68" i="30"/>
  <c r="Q61" i="30"/>
  <c r="Q60" i="30"/>
  <c r="Q59" i="30"/>
  <c r="Q52" i="30"/>
  <c r="Q51" i="30"/>
  <c r="Q50" i="30"/>
  <c r="Q43" i="30"/>
  <c r="Q42" i="30"/>
  <c r="Q41" i="30"/>
  <c r="Q34" i="30"/>
  <c r="Q33" i="30"/>
  <c r="Q32" i="30"/>
  <c r="Q25" i="30"/>
  <c r="Q24" i="30"/>
  <c r="Q23" i="30"/>
  <c r="Q16" i="30"/>
  <c r="Q15" i="30"/>
  <c r="Q14" i="30"/>
  <c r="Q10" i="30"/>
  <c r="Q8" i="30"/>
  <c r="Q9" i="30"/>
  <c r="Q7" i="30"/>
  <c r="Q89" i="30"/>
  <c r="Q82" i="30"/>
  <c r="Q81" i="30"/>
  <c r="Q80" i="30"/>
  <c r="Q73" i="30"/>
  <c r="Q72" i="30"/>
  <c r="Q71" i="30"/>
  <c r="Q64" i="30"/>
  <c r="Q63" i="30"/>
  <c r="Q62" i="30"/>
  <c r="Q55" i="30"/>
  <c r="Q54" i="30"/>
  <c r="Q53" i="30"/>
  <c r="Q46" i="30"/>
  <c r="Q45" i="30"/>
  <c r="Q44" i="30"/>
  <c r="Q37" i="30"/>
  <c r="Q36" i="30"/>
  <c r="Q35" i="30"/>
  <c r="Q28" i="30"/>
  <c r="Q27" i="30"/>
  <c r="Q26" i="30"/>
  <c r="Q19" i="30"/>
  <c r="Q18" i="30"/>
  <c r="Q17" i="30"/>
  <c r="Q6" i="30"/>
  <c r="Q85" i="30"/>
  <c r="Q84" i="30"/>
  <c r="Q83" i="30"/>
  <c r="Q76" i="30"/>
  <c r="Q75" i="30"/>
  <c r="Q74" i="30"/>
  <c r="Q67" i="30"/>
  <c r="Q66" i="30"/>
  <c r="Q65" i="30"/>
  <c r="Q58" i="30"/>
  <c r="Q57" i="30"/>
  <c r="Q56" i="30"/>
  <c r="Q49" i="30"/>
  <c r="Q48" i="30"/>
  <c r="Q47" i="30"/>
  <c r="Q40" i="30"/>
  <c r="Q39" i="30"/>
  <c r="Q38" i="30"/>
  <c r="Q31" i="30"/>
  <c r="Q30" i="30"/>
  <c r="Q29" i="30"/>
  <c r="Q22" i="30"/>
  <c r="Q21" i="30"/>
  <c r="Q20" i="30"/>
  <c r="Q13" i="30"/>
  <c r="Q12" i="30"/>
  <c r="H98" i="29"/>
  <c r="I98" i="29" s="1"/>
  <c r="J98" i="29" s="1"/>
  <c r="H92" i="29"/>
  <c r="I92" i="29" s="1"/>
  <c r="J92" i="29" s="1"/>
  <c r="H86" i="29"/>
  <c r="I86" i="29" s="1"/>
  <c r="J86" i="29" s="1"/>
  <c r="H80" i="29"/>
  <c r="I80" i="29" s="1"/>
  <c r="J80" i="29" s="1"/>
  <c r="H74" i="29"/>
  <c r="I74" i="29" s="1"/>
  <c r="J74" i="29" s="1"/>
  <c r="H68" i="29"/>
  <c r="I68" i="29" s="1"/>
  <c r="J68" i="29" s="1"/>
  <c r="H62" i="29"/>
  <c r="I62" i="29" s="1"/>
  <c r="J62" i="29" s="1"/>
  <c r="H56" i="29"/>
  <c r="I56" i="29" s="1"/>
  <c r="J56" i="29" s="1"/>
  <c r="H50" i="29"/>
  <c r="I50" i="29" s="1"/>
  <c r="J50" i="29" s="1"/>
  <c r="H44" i="29"/>
  <c r="I44" i="29" s="1"/>
  <c r="J44" i="29" s="1"/>
  <c r="H38" i="29"/>
  <c r="I38" i="29" s="1"/>
  <c r="J38" i="29" s="1"/>
  <c r="H32" i="29"/>
  <c r="I32" i="29" s="1"/>
  <c r="J32" i="29" s="1"/>
  <c r="H26" i="29"/>
  <c r="I26" i="29" s="1"/>
  <c r="J26" i="29" s="1"/>
  <c r="H20" i="29"/>
  <c r="I20" i="29" s="1"/>
  <c r="J20" i="29" s="1"/>
  <c r="H14" i="29"/>
  <c r="I14" i="29" s="1"/>
  <c r="J14" i="29" s="1"/>
  <c r="H5" i="29"/>
  <c r="I5" i="29" s="1"/>
  <c r="J5" i="29" s="1"/>
  <c r="H43" i="33"/>
  <c r="I43" i="33" s="1"/>
  <c r="J43" i="33" s="1"/>
  <c r="H10" i="30"/>
  <c r="I10" i="30" s="1"/>
  <c r="J10" i="30" s="1"/>
  <c r="AH4" i="30"/>
  <c r="AQ4" i="30" s="1"/>
  <c r="Z4" i="30"/>
  <c r="AI3" i="27"/>
  <c r="AN3" i="27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74" i="35"/>
  <c r="Q65" i="35"/>
  <c r="Q56" i="35"/>
  <c r="Q47" i="35"/>
  <c r="Q38" i="35"/>
  <c r="Q24" i="35"/>
  <c r="Q11" i="35"/>
  <c r="Q21" i="35"/>
  <c r="Q17" i="35"/>
  <c r="Q12" i="35"/>
  <c r="Q71" i="35"/>
  <c r="Q62" i="35"/>
  <c r="Q53" i="35"/>
  <c r="Q44" i="35"/>
  <c r="Q23" i="35"/>
  <c r="Q18" i="35"/>
  <c r="Q14" i="35"/>
  <c r="Q77" i="35"/>
  <c r="Q68" i="35"/>
  <c r="Q59" i="35"/>
  <c r="Q50" i="35"/>
  <c r="Q41" i="35"/>
  <c r="Q36" i="35"/>
  <c r="Q35" i="35"/>
  <c r="Q33" i="35"/>
  <c r="Q32" i="35"/>
  <c r="Q30" i="35"/>
  <c r="Q29" i="35"/>
  <c r="Q27" i="35"/>
  <c r="Q26" i="35"/>
  <c r="Q9" i="35"/>
  <c r="Q5" i="35"/>
  <c r="Q20" i="35"/>
  <c r="Q15" i="35"/>
  <c r="Q10" i="35"/>
  <c r="Q6" i="35"/>
  <c r="Q9" i="37"/>
  <c r="Q98" i="37"/>
  <c r="Q95" i="37"/>
  <c r="Q92" i="37"/>
  <c r="Q89" i="37"/>
  <c r="Q86" i="37"/>
  <c r="Q83" i="37"/>
  <c r="Q80" i="37"/>
  <c r="Q77" i="37"/>
  <c r="Q74" i="37"/>
  <c r="Q71" i="37"/>
  <c r="Q68" i="37"/>
  <c r="Q11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28" i="37"/>
  <c r="Q25" i="37"/>
  <c r="Q22" i="37"/>
  <c r="Q19" i="37"/>
  <c r="Q16" i="37"/>
  <c r="Q13" i="37"/>
  <c r="Q8" i="37"/>
  <c r="Q7" i="37"/>
  <c r="Q65" i="37"/>
  <c r="Q56" i="37"/>
  <c r="Q47" i="37"/>
  <c r="Q38" i="37"/>
  <c r="Q29" i="37"/>
  <c r="Q20" i="37"/>
  <c r="Q59" i="37"/>
  <c r="Q50" i="37"/>
  <c r="Q41" i="37"/>
  <c r="Q32" i="37"/>
  <c r="Q23" i="37"/>
  <c r="Q5" i="37"/>
  <c r="Q14" i="37"/>
  <c r="Q10" i="37"/>
  <c r="Q62" i="37"/>
  <c r="Q53" i="37"/>
  <c r="Q44" i="37"/>
  <c r="Q35" i="37"/>
  <c r="Q26" i="37"/>
  <c r="Q17" i="37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6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77" i="47"/>
  <c r="Q74" i="47"/>
  <c r="Q71" i="47"/>
  <c r="Q68" i="47"/>
  <c r="Q65" i="47"/>
  <c r="Q62" i="47"/>
  <c r="Q59" i="47"/>
  <c r="Q56" i="47"/>
  <c r="Q53" i="47"/>
  <c r="Q50" i="47"/>
  <c r="Q47" i="47"/>
  <c r="Q44" i="47"/>
  <c r="Q41" i="47"/>
  <c r="Q38" i="47"/>
  <c r="Q11" i="47"/>
  <c r="Q26" i="47"/>
  <c r="Q29" i="47"/>
  <c r="Q32" i="47"/>
  <c r="Q14" i="47"/>
  <c r="Q10" i="47"/>
  <c r="Q9" i="47"/>
  <c r="Q35" i="47"/>
  <c r="Q17" i="47"/>
  <c r="Q5" i="47"/>
  <c r="Q20" i="47"/>
  <c r="Q23" i="47"/>
  <c r="Q77" i="79"/>
  <c r="Q74" i="79"/>
  <c r="Q71" i="79"/>
  <c r="Q68" i="79"/>
  <c r="Q65" i="79"/>
  <c r="Q62" i="79"/>
  <c r="Q59" i="79"/>
  <c r="Q56" i="79"/>
  <c r="Q53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1" i="79"/>
  <c r="Q5" i="79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6" i="79"/>
  <c r="Q64" i="79"/>
  <c r="Q10" i="79"/>
  <c r="Q67" i="79"/>
  <c r="Q13" i="79"/>
  <c r="Q9" i="79"/>
  <c r="Q70" i="79"/>
  <c r="Q58" i="79"/>
  <c r="Q52" i="79"/>
  <c r="Q46" i="79"/>
  <c r="Q40" i="79"/>
  <c r="Q34" i="79"/>
  <c r="Q28" i="79"/>
  <c r="Q22" i="79"/>
  <c r="Q16" i="79"/>
  <c r="Q73" i="79"/>
  <c r="Q14" i="79"/>
  <c r="Q79" i="79"/>
  <c r="Q61" i="79"/>
  <c r="Q55" i="79"/>
  <c r="Q49" i="79"/>
  <c r="Q43" i="79"/>
  <c r="Q37" i="79"/>
  <c r="Q31" i="79"/>
  <c r="Q25" i="79"/>
  <c r="Q19" i="79"/>
  <c r="Q8" i="79"/>
  <c r="Q7" i="79"/>
  <c r="Q76" i="79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Q23" i="84"/>
  <c r="Q20" i="84"/>
  <c r="Q17" i="84"/>
  <c r="Q14" i="84"/>
  <c r="Q10" i="84"/>
  <c r="Q69" i="84"/>
  <c r="Q66" i="84"/>
  <c r="Q63" i="84"/>
  <c r="Q60" i="84"/>
  <c r="Q57" i="84"/>
  <c r="Q54" i="84"/>
  <c r="Q51" i="84"/>
  <c r="Q48" i="84"/>
  <c r="Q45" i="84"/>
  <c r="Q67" i="84"/>
  <c r="Q64" i="84"/>
  <c r="Q61" i="84"/>
  <c r="Q58" i="84"/>
  <c r="Q55" i="84"/>
  <c r="Q52" i="84"/>
  <c r="Q49" i="84"/>
  <c r="Q46" i="84"/>
  <c r="Q43" i="84"/>
  <c r="Q40" i="84"/>
  <c r="Q37" i="84"/>
  <c r="Q34" i="84"/>
  <c r="Q31" i="84"/>
  <c r="Q28" i="84"/>
  <c r="Q25" i="84"/>
  <c r="Q22" i="84"/>
  <c r="Q19" i="84"/>
  <c r="Q16" i="84"/>
  <c r="Q13" i="84"/>
  <c r="Q8" i="84"/>
  <c r="Q7" i="84"/>
  <c r="Q36" i="84"/>
  <c r="Q27" i="84"/>
  <c r="Q18" i="84"/>
  <c r="Q11" i="84"/>
  <c r="Q39" i="84"/>
  <c r="Q30" i="84"/>
  <c r="Q21" i="84"/>
  <c r="Q12" i="84"/>
  <c r="Q9" i="84"/>
  <c r="Q5" i="84"/>
  <c r="Q6" i="84"/>
  <c r="Q42" i="84"/>
  <c r="Q33" i="84"/>
  <c r="Q24" i="84"/>
  <c r="Q15" i="84"/>
  <c r="Q67" i="88"/>
  <c r="Q64" i="88"/>
  <c r="Q61" i="88"/>
  <c r="Q58" i="88"/>
  <c r="Q55" i="88"/>
  <c r="Q52" i="88"/>
  <c r="Q49" i="88"/>
  <c r="Q46" i="88"/>
  <c r="Q43" i="88"/>
  <c r="Q40" i="88"/>
  <c r="Q37" i="88"/>
  <c r="Q34" i="88"/>
  <c r="Q68" i="88"/>
  <c r="Q65" i="88"/>
  <c r="Q62" i="88"/>
  <c r="Q59" i="88"/>
  <c r="Q56" i="88"/>
  <c r="Q53" i="88"/>
  <c r="Q69" i="88"/>
  <c r="Q66" i="88"/>
  <c r="Q63" i="88"/>
  <c r="Q60" i="88"/>
  <c r="Q57" i="88"/>
  <c r="Q54" i="88"/>
  <c r="Q51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6" i="88"/>
  <c r="Q50" i="88"/>
  <c r="Q47" i="88"/>
  <c r="Q44" i="88"/>
  <c r="Q41" i="88"/>
  <c r="Q38" i="88"/>
  <c r="Q11" i="88"/>
  <c r="Q31" i="88"/>
  <c r="Q26" i="88"/>
  <c r="Q22" i="88"/>
  <c r="Q17" i="88"/>
  <c r="Q13" i="88"/>
  <c r="Q5" i="88"/>
  <c r="Q35" i="88"/>
  <c r="Q32" i="88"/>
  <c r="Q28" i="88"/>
  <c r="Q23" i="88"/>
  <c r="Q19" i="88"/>
  <c r="Q14" i="88"/>
  <c r="Q8" i="88"/>
  <c r="Q7" i="88"/>
  <c r="Q29" i="88"/>
  <c r="Q25" i="88"/>
  <c r="Q20" i="88"/>
  <c r="Q16" i="88"/>
  <c r="Q10" i="88"/>
  <c r="Q9" i="88"/>
  <c r="Q88" i="94"/>
  <c r="Q85" i="94"/>
  <c r="Q82" i="94"/>
  <c r="Q79" i="94"/>
  <c r="Q76" i="94"/>
  <c r="Q73" i="94"/>
  <c r="Q89" i="94"/>
  <c r="Q81" i="94"/>
  <c r="Q80" i="94"/>
  <c r="Q71" i="94"/>
  <c r="Q68" i="94"/>
  <c r="Q65" i="94"/>
  <c r="Q62" i="94"/>
  <c r="Q59" i="94"/>
  <c r="Q56" i="94"/>
  <c r="Q53" i="94"/>
  <c r="Q50" i="94"/>
  <c r="Q47" i="94"/>
  <c r="Q44" i="94"/>
  <c r="Q41" i="94"/>
  <c r="Q38" i="94"/>
  <c r="Q35" i="94"/>
  <c r="Q32" i="94"/>
  <c r="Q84" i="94"/>
  <c r="Q83" i="94"/>
  <c r="Q75" i="94"/>
  <c r="Q74" i="94"/>
  <c r="Q11" i="94"/>
  <c r="Q5" i="94"/>
  <c r="Q33" i="94"/>
  <c r="Q30" i="94"/>
  <c r="Q27" i="94"/>
  <c r="Q24" i="94"/>
  <c r="Q21" i="94"/>
  <c r="Q87" i="94"/>
  <c r="Q78" i="94"/>
  <c r="Q72" i="94"/>
  <c r="Q69" i="94"/>
  <c r="Q66" i="94"/>
  <c r="Q63" i="94"/>
  <c r="Q60" i="94"/>
  <c r="Q57" i="94"/>
  <c r="Q54" i="94"/>
  <c r="Q51" i="94"/>
  <c r="Q48" i="94"/>
  <c r="Q45" i="94"/>
  <c r="Q42" i="94"/>
  <c r="Q39" i="94"/>
  <c r="Q36" i="94"/>
  <c r="Q34" i="94"/>
  <c r="Q29" i="94"/>
  <c r="Q26" i="94"/>
  <c r="Q23" i="94"/>
  <c r="Q20" i="94"/>
  <c r="Q17" i="94"/>
  <c r="Q14" i="94"/>
  <c r="Q10" i="94"/>
  <c r="Q25" i="94"/>
  <c r="Q19" i="94"/>
  <c r="Q18" i="94"/>
  <c r="Q16" i="94"/>
  <c r="Q15" i="94"/>
  <c r="Q6" i="94"/>
  <c r="Q77" i="94"/>
  <c r="Q70" i="94"/>
  <c r="Q67" i="94"/>
  <c r="Q64" i="94"/>
  <c r="Q61" i="94"/>
  <c r="Q58" i="94"/>
  <c r="Q55" i="94"/>
  <c r="Q52" i="94"/>
  <c r="Q49" i="94"/>
  <c r="Q46" i="94"/>
  <c r="Q43" i="94"/>
  <c r="Q40" i="94"/>
  <c r="Q37" i="94"/>
  <c r="Q31" i="94"/>
  <c r="Q9" i="94"/>
  <c r="Q8" i="94"/>
  <c r="Q12" i="94"/>
  <c r="Q7" i="94"/>
  <c r="Q86" i="94"/>
  <c r="Q28" i="94"/>
  <c r="Q22" i="94"/>
  <c r="Q13" i="94"/>
  <c r="H96" i="41"/>
  <c r="I96" i="41" s="1"/>
  <c r="J96" i="41" s="1"/>
  <c r="H78" i="41"/>
  <c r="I78" i="41" s="1"/>
  <c r="J78" i="41" s="1"/>
  <c r="H60" i="41"/>
  <c r="I60" i="41" s="1"/>
  <c r="J60" i="41" s="1"/>
  <c r="H42" i="41"/>
  <c r="I42" i="41" s="1"/>
  <c r="J42" i="41" s="1"/>
  <c r="H6" i="41"/>
  <c r="I6" i="41" s="1"/>
  <c r="J6" i="41" s="1"/>
  <c r="H81" i="41"/>
  <c r="I81" i="41" s="1"/>
  <c r="J81" i="41" s="1"/>
  <c r="H63" i="41"/>
  <c r="I63" i="41" s="1"/>
  <c r="J63" i="41" s="1"/>
  <c r="H45" i="41"/>
  <c r="I45" i="41" s="1"/>
  <c r="J45" i="41" s="1"/>
  <c r="H9" i="41"/>
  <c r="I9" i="41" s="1"/>
  <c r="J9" i="41" s="1"/>
  <c r="H84" i="41"/>
  <c r="I84" i="41" s="1"/>
  <c r="J84" i="41" s="1"/>
  <c r="H66" i="41"/>
  <c r="I66" i="41" s="1"/>
  <c r="J66" i="41" s="1"/>
  <c r="H48" i="41"/>
  <c r="I48" i="41" s="1"/>
  <c r="J48" i="41" s="1"/>
  <c r="H87" i="41"/>
  <c r="I87" i="41" s="1"/>
  <c r="J87" i="41" s="1"/>
  <c r="H69" i="41"/>
  <c r="I69" i="41" s="1"/>
  <c r="J69" i="41" s="1"/>
  <c r="H51" i="41"/>
  <c r="I51" i="41" s="1"/>
  <c r="J51" i="41" s="1"/>
  <c r="H93" i="41"/>
  <c r="I93" i="41" s="1"/>
  <c r="J93" i="41" s="1"/>
  <c r="H75" i="41"/>
  <c r="I75" i="41" s="1"/>
  <c r="J75" i="41" s="1"/>
  <c r="H57" i="41"/>
  <c r="I57" i="41" s="1"/>
  <c r="J57" i="41" s="1"/>
  <c r="H39" i="41"/>
  <c r="I39" i="41" s="1"/>
  <c r="J39" i="41" s="1"/>
  <c r="H36" i="41"/>
  <c r="I36" i="41" s="1"/>
  <c r="J36" i="41" s="1"/>
  <c r="H33" i="41"/>
  <c r="I33" i="41" s="1"/>
  <c r="J33" i="41" s="1"/>
  <c r="H30" i="41"/>
  <c r="I30" i="41" s="1"/>
  <c r="J30" i="41" s="1"/>
  <c r="H27" i="41"/>
  <c r="I27" i="41" s="1"/>
  <c r="J27" i="41" s="1"/>
  <c r="H24" i="41"/>
  <c r="I24" i="41" s="1"/>
  <c r="J24" i="41" s="1"/>
  <c r="H21" i="41"/>
  <c r="I21" i="41" s="1"/>
  <c r="J21" i="41" s="1"/>
  <c r="H18" i="41"/>
  <c r="I18" i="41" s="1"/>
  <c r="J18" i="41" s="1"/>
  <c r="H15" i="41"/>
  <c r="I15" i="41" s="1"/>
  <c r="J15" i="41" s="1"/>
  <c r="H12" i="41"/>
  <c r="I12" i="41" s="1"/>
  <c r="J12" i="41" s="1"/>
  <c r="H90" i="41"/>
  <c r="I90" i="41" s="1"/>
  <c r="J90" i="41" s="1"/>
  <c r="H72" i="41"/>
  <c r="I72" i="41" s="1"/>
  <c r="J72" i="41" s="1"/>
  <c r="H54" i="41"/>
  <c r="I54" i="41" s="1"/>
  <c r="J54" i="41" s="1"/>
  <c r="H84" i="42"/>
  <c r="I84" i="42" s="1"/>
  <c r="J84" i="42" s="1"/>
  <c r="H66" i="42"/>
  <c r="I66" i="42" s="1"/>
  <c r="J66" i="42" s="1"/>
  <c r="H87" i="42"/>
  <c r="I87" i="42" s="1"/>
  <c r="J87" i="42" s="1"/>
  <c r="H69" i="42"/>
  <c r="I69" i="42" s="1"/>
  <c r="J69" i="42" s="1"/>
  <c r="H60" i="42"/>
  <c r="I60" i="42" s="1"/>
  <c r="J60" i="42" s="1"/>
  <c r="H54" i="42"/>
  <c r="I54" i="42" s="1"/>
  <c r="J54" i="42" s="1"/>
  <c r="H48" i="42"/>
  <c r="I48" i="42" s="1"/>
  <c r="J48" i="42" s="1"/>
  <c r="H42" i="42"/>
  <c r="I42" i="42" s="1"/>
  <c r="J42" i="42" s="1"/>
  <c r="H36" i="42"/>
  <c r="I36" i="42" s="1"/>
  <c r="J36" i="42" s="1"/>
  <c r="H30" i="42"/>
  <c r="I30" i="42" s="1"/>
  <c r="J30" i="42" s="1"/>
  <c r="H24" i="42"/>
  <c r="I24" i="42" s="1"/>
  <c r="J24" i="42" s="1"/>
  <c r="H15" i="42"/>
  <c r="I15" i="42" s="1"/>
  <c r="J15" i="42" s="1"/>
  <c r="H4" i="42"/>
  <c r="I4" i="42" s="1"/>
  <c r="J4" i="42" s="1"/>
  <c r="K4" i="42" s="1"/>
  <c r="K5" i="42" s="1"/>
  <c r="K6" i="42" s="1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H72" i="42"/>
  <c r="I72" i="42" s="1"/>
  <c r="J72" i="42" s="1"/>
  <c r="H75" i="42"/>
  <c r="I75" i="42" s="1"/>
  <c r="J75" i="42" s="1"/>
  <c r="H18" i="42"/>
  <c r="I18" i="42" s="1"/>
  <c r="J18" i="42" s="1"/>
  <c r="H6" i="42"/>
  <c r="I6" i="42" s="1"/>
  <c r="J6" i="42" s="1"/>
  <c r="H81" i="42"/>
  <c r="I81" i="42" s="1"/>
  <c r="J81" i="42" s="1"/>
  <c r="H63" i="42"/>
  <c r="I63" i="42" s="1"/>
  <c r="J63" i="42" s="1"/>
  <c r="H21" i="42"/>
  <c r="I21" i="42" s="1"/>
  <c r="J21" i="42" s="1"/>
  <c r="H12" i="42"/>
  <c r="I12" i="42" s="1"/>
  <c r="J12" i="42" s="1"/>
  <c r="H9" i="42"/>
  <c r="I9" i="42" s="1"/>
  <c r="J9" i="42" s="1"/>
  <c r="H51" i="42"/>
  <c r="I51" i="42" s="1"/>
  <c r="J51" i="42" s="1"/>
  <c r="H39" i="42"/>
  <c r="I39" i="42" s="1"/>
  <c r="J39" i="42" s="1"/>
  <c r="H27" i="42"/>
  <c r="I27" i="42" s="1"/>
  <c r="J27" i="42" s="1"/>
  <c r="H57" i="42"/>
  <c r="I57" i="42" s="1"/>
  <c r="J57" i="42" s="1"/>
  <c r="H78" i="42"/>
  <c r="I78" i="42" s="1"/>
  <c r="J78" i="42" s="1"/>
  <c r="H45" i="42"/>
  <c r="I45" i="42" s="1"/>
  <c r="J45" i="42" s="1"/>
  <c r="H33" i="42"/>
  <c r="I33" i="42" s="1"/>
  <c r="J33" i="42" s="1"/>
  <c r="H19" i="47"/>
  <c r="I19" i="47" s="1"/>
  <c r="J19" i="47" s="1"/>
  <c r="H16" i="47"/>
  <c r="I16" i="47" s="1"/>
  <c r="J16" i="47" s="1"/>
  <c r="H13" i="47"/>
  <c r="I13" i="47" s="1"/>
  <c r="J13" i="47" s="1"/>
  <c r="H8" i="47"/>
  <c r="I8" i="47" s="1"/>
  <c r="J8" i="47" s="1"/>
  <c r="H7" i="47"/>
  <c r="I7" i="47" s="1"/>
  <c r="J7" i="47" s="1"/>
  <c r="H78" i="47"/>
  <c r="I78" i="47" s="1"/>
  <c r="J78" i="47" s="1"/>
  <c r="H75" i="47"/>
  <c r="I75" i="47" s="1"/>
  <c r="J75" i="47" s="1"/>
  <c r="H72" i="47"/>
  <c r="I72" i="47" s="1"/>
  <c r="J72" i="47" s="1"/>
  <c r="H69" i="47"/>
  <c r="I69" i="47" s="1"/>
  <c r="J69" i="47" s="1"/>
  <c r="H66" i="47"/>
  <c r="I66" i="47" s="1"/>
  <c r="J66" i="47" s="1"/>
  <c r="H63" i="47"/>
  <c r="I63" i="47" s="1"/>
  <c r="J63" i="47" s="1"/>
  <c r="H60" i="47"/>
  <c r="I60" i="47" s="1"/>
  <c r="J60" i="47" s="1"/>
  <c r="H57" i="47"/>
  <c r="I57" i="47" s="1"/>
  <c r="J57" i="47" s="1"/>
  <c r="H5" i="47"/>
  <c r="I5" i="47" s="1"/>
  <c r="J5" i="47" s="1"/>
  <c r="K5" i="47" s="1"/>
  <c r="H9" i="78"/>
  <c r="I9" i="78" s="1"/>
  <c r="J9" i="78" s="1"/>
  <c r="H89" i="78"/>
  <c r="I89" i="78" s="1"/>
  <c r="J89" i="78" s="1"/>
  <c r="H81" i="78"/>
  <c r="I81" i="78" s="1"/>
  <c r="J81" i="78" s="1"/>
  <c r="H80" i="78"/>
  <c r="I80" i="78" s="1"/>
  <c r="J80" i="78" s="1"/>
  <c r="H72" i="78"/>
  <c r="I72" i="78" s="1"/>
  <c r="J72" i="78" s="1"/>
  <c r="H71" i="78"/>
  <c r="I71" i="78" s="1"/>
  <c r="J71" i="78" s="1"/>
  <c r="H63" i="78"/>
  <c r="I63" i="78" s="1"/>
  <c r="J63" i="78" s="1"/>
  <c r="H62" i="78"/>
  <c r="I62" i="78" s="1"/>
  <c r="J62" i="78" s="1"/>
  <c r="H54" i="78"/>
  <c r="I54" i="78" s="1"/>
  <c r="J54" i="78" s="1"/>
  <c r="H53" i="78"/>
  <c r="I53" i="78" s="1"/>
  <c r="J53" i="78" s="1"/>
  <c r="H45" i="78"/>
  <c r="I45" i="78" s="1"/>
  <c r="J45" i="78" s="1"/>
  <c r="H44" i="78"/>
  <c r="I44" i="78" s="1"/>
  <c r="J44" i="78" s="1"/>
  <c r="H36" i="78"/>
  <c r="I36" i="78" s="1"/>
  <c r="J36" i="78" s="1"/>
  <c r="H35" i="78"/>
  <c r="I35" i="78" s="1"/>
  <c r="J35" i="78" s="1"/>
  <c r="H29" i="78"/>
  <c r="I29" i="78" s="1"/>
  <c r="J29" i="78" s="1"/>
  <c r="H26" i="78"/>
  <c r="I26" i="78" s="1"/>
  <c r="J26" i="78" s="1"/>
  <c r="H23" i="78"/>
  <c r="I23" i="78" s="1"/>
  <c r="J23" i="78" s="1"/>
  <c r="H20" i="78"/>
  <c r="I20" i="78" s="1"/>
  <c r="J20" i="78" s="1"/>
  <c r="H17" i="78"/>
  <c r="I17" i="78" s="1"/>
  <c r="J17" i="78" s="1"/>
  <c r="H14" i="78"/>
  <c r="I14" i="78" s="1"/>
  <c r="J14" i="78" s="1"/>
  <c r="H10" i="78"/>
  <c r="I10" i="78" s="1"/>
  <c r="J10" i="78" s="1"/>
  <c r="H84" i="78"/>
  <c r="I84" i="78" s="1"/>
  <c r="J84" i="78" s="1"/>
  <c r="H75" i="78"/>
  <c r="I75" i="78" s="1"/>
  <c r="J75" i="78" s="1"/>
  <c r="H66" i="78"/>
  <c r="I66" i="78" s="1"/>
  <c r="J66" i="78" s="1"/>
  <c r="H57" i="78"/>
  <c r="I57" i="78" s="1"/>
  <c r="J57" i="78" s="1"/>
  <c r="H48" i="78"/>
  <c r="I48" i="78" s="1"/>
  <c r="J48" i="78" s="1"/>
  <c r="H39" i="78"/>
  <c r="I39" i="78" s="1"/>
  <c r="J39" i="78" s="1"/>
  <c r="H87" i="78"/>
  <c r="I87" i="78" s="1"/>
  <c r="J87" i="78" s="1"/>
  <c r="H86" i="78"/>
  <c r="I86" i="78" s="1"/>
  <c r="J86" i="78" s="1"/>
  <c r="H78" i="78"/>
  <c r="I78" i="78" s="1"/>
  <c r="J78" i="78" s="1"/>
  <c r="H77" i="78"/>
  <c r="I77" i="78" s="1"/>
  <c r="J77" i="78" s="1"/>
  <c r="H69" i="78"/>
  <c r="I69" i="78" s="1"/>
  <c r="J69" i="78" s="1"/>
  <c r="H68" i="78"/>
  <c r="I68" i="78" s="1"/>
  <c r="J68" i="78" s="1"/>
  <c r="H60" i="78"/>
  <c r="I60" i="78" s="1"/>
  <c r="J60" i="78" s="1"/>
  <c r="H59" i="78"/>
  <c r="I59" i="78" s="1"/>
  <c r="J59" i="78" s="1"/>
  <c r="H51" i="78"/>
  <c r="I51" i="78" s="1"/>
  <c r="J51" i="78" s="1"/>
  <c r="H50" i="78"/>
  <c r="I50" i="78" s="1"/>
  <c r="J50" i="78" s="1"/>
  <c r="H42" i="78"/>
  <c r="I42" i="78" s="1"/>
  <c r="J42" i="78" s="1"/>
  <c r="H41" i="78"/>
  <c r="I41" i="78" s="1"/>
  <c r="J41" i="78" s="1"/>
  <c r="H33" i="78"/>
  <c r="I33" i="78" s="1"/>
  <c r="J33" i="78" s="1"/>
  <c r="H32" i="78"/>
  <c r="I32" i="78" s="1"/>
  <c r="J32" i="78" s="1"/>
  <c r="H31" i="78"/>
  <c r="I31" i="78" s="1"/>
  <c r="J31" i="78" s="1"/>
  <c r="H28" i="78"/>
  <c r="I28" i="78" s="1"/>
  <c r="J28" i="78" s="1"/>
  <c r="H25" i="78"/>
  <c r="I25" i="78" s="1"/>
  <c r="J25" i="78" s="1"/>
  <c r="H22" i="78"/>
  <c r="I22" i="78" s="1"/>
  <c r="J22" i="78" s="1"/>
  <c r="H19" i="78"/>
  <c r="I19" i="78" s="1"/>
  <c r="J19" i="78" s="1"/>
  <c r="H16" i="78"/>
  <c r="I16" i="78" s="1"/>
  <c r="J16" i="78" s="1"/>
  <c r="H13" i="78"/>
  <c r="I13" i="78" s="1"/>
  <c r="J13" i="78" s="1"/>
  <c r="H8" i="78"/>
  <c r="I8" i="78" s="1"/>
  <c r="J8" i="78" s="1"/>
  <c r="H7" i="78"/>
  <c r="I7" i="78" s="1"/>
  <c r="J7" i="78" s="1"/>
  <c r="K7" i="78" s="1"/>
  <c r="H89" i="85"/>
  <c r="I89" i="85" s="1"/>
  <c r="J89" i="85" s="1"/>
  <c r="H9" i="85"/>
  <c r="I9" i="85" s="1"/>
  <c r="J9" i="85" s="1"/>
  <c r="H83" i="85"/>
  <c r="I83" i="85" s="1"/>
  <c r="J83" i="85" s="1"/>
  <c r="H95" i="85"/>
  <c r="I95" i="85" s="1"/>
  <c r="J95" i="85" s="1"/>
  <c r="H67" i="90"/>
  <c r="I67" i="90" s="1"/>
  <c r="J67" i="90" s="1"/>
  <c r="H87" i="90"/>
  <c r="I87" i="90" s="1"/>
  <c r="J87" i="90" s="1"/>
  <c r="H84" i="90"/>
  <c r="I84" i="90" s="1"/>
  <c r="J84" i="90" s="1"/>
  <c r="H81" i="90"/>
  <c r="I81" i="90" s="1"/>
  <c r="J81" i="90" s="1"/>
  <c r="H72" i="90"/>
  <c r="I72" i="90" s="1"/>
  <c r="J72" i="90" s="1"/>
  <c r="H59" i="90"/>
  <c r="I59" i="90" s="1"/>
  <c r="J59" i="90" s="1"/>
  <c r="H56" i="90"/>
  <c r="I56" i="90" s="1"/>
  <c r="J56" i="90" s="1"/>
  <c r="H53" i="90"/>
  <c r="I53" i="90" s="1"/>
  <c r="J53" i="90" s="1"/>
  <c r="H50" i="90"/>
  <c r="I50" i="90" s="1"/>
  <c r="J50" i="90" s="1"/>
  <c r="H47" i="90"/>
  <c r="I47" i="90" s="1"/>
  <c r="J47" i="90" s="1"/>
  <c r="H44" i="90"/>
  <c r="I44" i="90" s="1"/>
  <c r="J44" i="90" s="1"/>
  <c r="H41" i="90"/>
  <c r="I41" i="90" s="1"/>
  <c r="J41" i="90" s="1"/>
  <c r="H38" i="90"/>
  <c r="I38" i="90" s="1"/>
  <c r="J38" i="90" s="1"/>
  <c r="H35" i="90"/>
  <c r="I35" i="90" s="1"/>
  <c r="J35" i="90" s="1"/>
  <c r="H32" i="90"/>
  <c r="I32" i="90" s="1"/>
  <c r="J32" i="90" s="1"/>
  <c r="H29" i="90"/>
  <c r="I29" i="90" s="1"/>
  <c r="J29" i="90" s="1"/>
  <c r="H26" i="90"/>
  <c r="I26" i="90" s="1"/>
  <c r="J26" i="90" s="1"/>
  <c r="H23" i="90"/>
  <c r="I23" i="90" s="1"/>
  <c r="J23" i="90" s="1"/>
  <c r="H20" i="90"/>
  <c r="I20" i="90" s="1"/>
  <c r="J20" i="90" s="1"/>
  <c r="H17" i="90"/>
  <c r="I17" i="90" s="1"/>
  <c r="J17" i="90" s="1"/>
  <c r="H14" i="90"/>
  <c r="I14" i="90" s="1"/>
  <c r="J14" i="90" s="1"/>
  <c r="H10" i="90"/>
  <c r="I10" i="90" s="1"/>
  <c r="J10" i="90" s="1"/>
  <c r="H11" i="90"/>
  <c r="I11" i="90" s="1"/>
  <c r="J11" i="90" s="1"/>
  <c r="H5" i="90"/>
  <c r="I5" i="90" s="1"/>
  <c r="J5" i="90" s="1"/>
  <c r="K5" i="90" s="1"/>
  <c r="H77" i="90"/>
  <c r="I77" i="90" s="1"/>
  <c r="J77" i="90" s="1"/>
  <c r="H68" i="90"/>
  <c r="I68" i="90" s="1"/>
  <c r="J68" i="90" s="1"/>
  <c r="H61" i="90"/>
  <c r="I61" i="90" s="1"/>
  <c r="J61" i="90" s="1"/>
  <c r="H25" i="90"/>
  <c r="I25" i="90" s="1"/>
  <c r="J25" i="90" s="1"/>
  <c r="H52" i="90"/>
  <c r="I52" i="90" s="1"/>
  <c r="J52" i="90" s="1"/>
  <c r="H43" i="90"/>
  <c r="I43" i="90" s="1"/>
  <c r="J43" i="90" s="1"/>
  <c r="H28" i="90"/>
  <c r="I28" i="90" s="1"/>
  <c r="J28" i="90" s="1"/>
  <c r="H22" i="90"/>
  <c r="I22" i="90" s="1"/>
  <c r="J22" i="90" s="1"/>
  <c r="H13" i="90"/>
  <c r="I13" i="90" s="1"/>
  <c r="J13" i="90" s="1"/>
  <c r="H8" i="90"/>
  <c r="I8" i="90" s="1"/>
  <c r="J8" i="90" s="1"/>
  <c r="H31" i="90"/>
  <c r="I31" i="90" s="1"/>
  <c r="J31" i="90" s="1"/>
  <c r="H64" i="90"/>
  <c r="I64" i="90" s="1"/>
  <c r="J64" i="90" s="1"/>
  <c r="H55" i="90"/>
  <c r="I55" i="90" s="1"/>
  <c r="J55" i="90" s="1"/>
  <c r="H46" i="90"/>
  <c r="I46" i="90" s="1"/>
  <c r="J46" i="90" s="1"/>
  <c r="H34" i="90"/>
  <c r="I34" i="90" s="1"/>
  <c r="J34" i="90" s="1"/>
  <c r="H19" i="90"/>
  <c r="I19" i="90" s="1"/>
  <c r="J19" i="90" s="1"/>
  <c r="H7" i="90"/>
  <c r="I7" i="90" s="1"/>
  <c r="J7" i="90" s="1"/>
  <c r="H58" i="90"/>
  <c r="I58" i="90" s="1"/>
  <c r="J58" i="90" s="1"/>
  <c r="H49" i="90"/>
  <c r="I49" i="90" s="1"/>
  <c r="J49" i="90" s="1"/>
  <c r="H40" i="90"/>
  <c r="I40" i="90" s="1"/>
  <c r="J40" i="90" s="1"/>
  <c r="H16" i="90"/>
  <c r="I16" i="90" s="1"/>
  <c r="J16" i="90" s="1"/>
  <c r="H37" i="90"/>
  <c r="I37" i="90" s="1"/>
  <c r="J37" i="90" s="1"/>
  <c r="H67" i="96"/>
  <c r="I67" i="96" s="1"/>
  <c r="J67" i="96" s="1"/>
  <c r="H69" i="96"/>
  <c r="I69" i="96" s="1"/>
  <c r="J69" i="96" s="1"/>
  <c r="H64" i="96"/>
  <c r="I64" i="96" s="1"/>
  <c r="J64" i="96" s="1"/>
  <c r="H63" i="96"/>
  <c r="I63" i="96" s="1"/>
  <c r="J63" i="96" s="1"/>
  <c r="H58" i="96"/>
  <c r="I58" i="96" s="1"/>
  <c r="J58" i="96" s="1"/>
  <c r="H61" i="96"/>
  <c r="I61" i="96" s="1"/>
  <c r="J61" i="96" s="1"/>
  <c r="H48" i="96"/>
  <c r="I48" i="96" s="1"/>
  <c r="J48" i="96" s="1"/>
  <c r="H45" i="96"/>
  <c r="I45" i="96" s="1"/>
  <c r="J45" i="96" s="1"/>
  <c r="H34" i="96"/>
  <c r="I34" i="96" s="1"/>
  <c r="J34" i="96" s="1"/>
  <c r="H31" i="96"/>
  <c r="I31" i="96" s="1"/>
  <c r="J31" i="96" s="1"/>
  <c r="H28" i="96"/>
  <c r="I28" i="96" s="1"/>
  <c r="J28" i="96" s="1"/>
  <c r="H25" i="96"/>
  <c r="I25" i="96" s="1"/>
  <c r="J25" i="96" s="1"/>
  <c r="H38" i="96"/>
  <c r="I38" i="96" s="1"/>
  <c r="J38" i="96" s="1"/>
  <c r="H41" i="96"/>
  <c r="I41" i="96" s="1"/>
  <c r="J41" i="96" s="1"/>
  <c r="H44" i="96"/>
  <c r="I44" i="96" s="1"/>
  <c r="J44" i="96" s="1"/>
  <c r="H42" i="96"/>
  <c r="I42" i="96" s="1"/>
  <c r="J42" i="96" s="1"/>
  <c r="H36" i="96"/>
  <c r="I36" i="96" s="1"/>
  <c r="J36" i="96" s="1"/>
  <c r="H27" i="96"/>
  <c r="I27" i="96" s="1"/>
  <c r="J27" i="96" s="1"/>
  <c r="H24" i="96"/>
  <c r="I24" i="96" s="1"/>
  <c r="J24" i="96" s="1"/>
  <c r="H22" i="96"/>
  <c r="I22" i="96" s="1"/>
  <c r="J22" i="96" s="1"/>
  <c r="H21" i="96"/>
  <c r="I21" i="96" s="1"/>
  <c r="J21" i="96" s="1"/>
  <c r="H13" i="96"/>
  <c r="I13" i="96" s="1"/>
  <c r="J13" i="96" s="1"/>
  <c r="H12" i="96"/>
  <c r="I12" i="96" s="1"/>
  <c r="J12" i="96" s="1"/>
  <c r="H18" i="96"/>
  <c r="I18" i="96" s="1"/>
  <c r="J18" i="96" s="1"/>
  <c r="H6" i="96"/>
  <c r="I6" i="96" s="1"/>
  <c r="J6" i="96" s="1"/>
  <c r="H16" i="96"/>
  <c r="I16" i="96" s="1"/>
  <c r="J16" i="96" s="1"/>
  <c r="H5" i="96"/>
  <c r="I5" i="96" s="1"/>
  <c r="J5" i="96" s="1"/>
  <c r="K5" i="96" s="1"/>
  <c r="H15" i="96"/>
  <c r="I15" i="96" s="1"/>
  <c r="J15" i="96" s="1"/>
  <c r="H39" i="96"/>
  <c r="I39" i="96" s="1"/>
  <c r="J39" i="96" s="1"/>
  <c r="H19" i="96"/>
  <c r="I19" i="96" s="1"/>
  <c r="J19" i="96" s="1"/>
  <c r="H30" i="96"/>
  <c r="I30" i="96" s="1"/>
  <c r="J30" i="96" s="1"/>
  <c r="H9" i="96"/>
  <c r="I9" i="96" s="1"/>
  <c r="J9" i="96" s="1"/>
  <c r="I9" i="23"/>
  <c r="J9" i="23" s="1"/>
  <c r="I7" i="19"/>
  <c r="J7" i="19" s="1"/>
  <c r="H8" i="13"/>
  <c r="I8" i="13" s="1"/>
  <c r="J8" i="13" s="1"/>
  <c r="AF4" i="12"/>
  <c r="AE4" i="12"/>
  <c r="W5" i="12"/>
  <c r="Y5" i="12" s="1"/>
  <c r="AG4" i="12"/>
  <c r="AH4" i="19"/>
  <c r="Z4" i="19"/>
  <c r="H11" i="23"/>
  <c r="H5" i="23"/>
  <c r="H8" i="23"/>
  <c r="H10" i="23"/>
  <c r="H10" i="68"/>
  <c r="H11" i="68"/>
  <c r="H5" i="68"/>
  <c r="H21" i="68"/>
  <c r="H17" i="68"/>
  <c r="H16" i="68"/>
  <c r="H15" i="68"/>
  <c r="H14" i="68"/>
  <c r="H13" i="68"/>
  <c r="H12" i="68"/>
  <c r="H22" i="68"/>
  <c r="H18" i="68"/>
  <c r="H23" i="68"/>
  <c r="H20" i="68"/>
  <c r="H7" i="68"/>
  <c r="H6" i="68"/>
  <c r="H19" i="68"/>
  <c r="H9" i="50"/>
  <c r="H4" i="50"/>
  <c r="H10" i="50"/>
  <c r="H4" i="62"/>
  <c r="I4" i="62" s="1"/>
  <c r="J4" i="62" s="1"/>
  <c r="K4" i="62" s="1"/>
  <c r="H9" i="62"/>
  <c r="I9" i="62" s="1"/>
  <c r="J9" i="62" s="1"/>
  <c r="H10" i="62"/>
  <c r="I10" i="62" s="1"/>
  <c r="J10" i="62" s="1"/>
  <c r="H8" i="65"/>
  <c r="I8" i="65" s="1"/>
  <c r="J8" i="65" s="1"/>
  <c r="H9" i="65"/>
  <c r="I9" i="65" s="1"/>
  <c r="J9" i="65" s="1"/>
  <c r="H11" i="24"/>
  <c r="H21" i="23"/>
  <c r="AN3" i="17"/>
  <c r="AI3" i="17"/>
  <c r="H20" i="15"/>
  <c r="H9" i="4"/>
  <c r="H4" i="4"/>
  <c r="H8" i="4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80" i="30"/>
  <c r="I80" i="30" s="1"/>
  <c r="J80" i="30" s="1"/>
  <c r="H26" i="30"/>
  <c r="I26" i="30" s="1"/>
  <c r="J26" i="30" s="1"/>
  <c r="AP4" i="27"/>
  <c r="H15" i="24"/>
  <c r="H19" i="15"/>
  <c r="H18" i="23"/>
  <c r="H21" i="19"/>
  <c r="H18" i="19"/>
  <c r="H15" i="19"/>
  <c r="H15" i="12"/>
  <c r="H13" i="7"/>
  <c r="H5" i="2"/>
  <c r="H18" i="13"/>
  <c r="I18" i="13" s="1"/>
  <c r="J18" i="13" s="1"/>
  <c r="H11" i="10"/>
  <c r="I11" i="10" s="1"/>
  <c r="J11" i="10" s="1"/>
  <c r="H14" i="7"/>
  <c r="Z4" i="6"/>
  <c r="H18" i="5"/>
  <c r="I18" i="5" s="1"/>
  <c r="J18" i="5" s="1"/>
  <c r="H15" i="10"/>
  <c r="I15" i="10" s="1"/>
  <c r="J15" i="10" s="1"/>
  <c r="H21" i="8"/>
  <c r="H16" i="7"/>
  <c r="H15" i="2"/>
  <c r="K6" i="1"/>
  <c r="H7" i="7"/>
  <c r="H5" i="4"/>
  <c r="H13" i="21"/>
  <c r="I13" i="21" s="1"/>
  <c r="J13" i="21" s="1"/>
  <c r="AH5" i="18"/>
  <c r="H15" i="13"/>
  <c r="I15" i="13" s="1"/>
  <c r="J15" i="13" s="1"/>
  <c r="H21" i="5"/>
  <c r="I21" i="5" s="1"/>
  <c r="J21" i="5" s="1"/>
  <c r="AH3" i="96"/>
  <c r="Z4" i="96"/>
  <c r="AI3" i="90"/>
  <c r="AH4" i="86"/>
  <c r="AQ4" i="86" s="1"/>
  <c r="Z4" i="86"/>
  <c r="AH4" i="87"/>
  <c r="AQ4" i="87" s="1"/>
  <c r="Z4" i="87"/>
  <c r="AI3" i="85"/>
  <c r="AN3" i="85"/>
  <c r="Y5" i="81"/>
  <c r="AH4" i="80"/>
  <c r="AQ4" i="80" s="1"/>
  <c r="Z4" i="80"/>
  <c r="AH4" i="83"/>
  <c r="AQ4" i="83" s="1"/>
  <c r="AG4" i="82"/>
  <c r="AP4" i="82" s="1"/>
  <c r="AF4" i="82"/>
  <c r="AO4" i="82" s="1"/>
  <c r="AE4" i="82"/>
  <c r="W5" i="82"/>
  <c r="Y5" i="82" s="1"/>
  <c r="AN3" i="82"/>
  <c r="AI3" i="82"/>
  <c r="Z4" i="77"/>
  <c r="AH4" i="73"/>
  <c r="AQ4" i="73" s="1"/>
  <c r="AH3" i="66"/>
  <c r="AQ3" i="66" s="1"/>
  <c r="I17" i="72"/>
  <c r="J17" i="72" s="1"/>
  <c r="P3" i="72"/>
  <c r="AF3" i="72" s="1"/>
  <c r="AO3" i="72" s="1"/>
  <c r="AE3" i="72"/>
  <c r="I20" i="67"/>
  <c r="J20" i="67" s="1"/>
  <c r="I8" i="67"/>
  <c r="J8" i="67" s="1"/>
  <c r="AH4" i="49"/>
  <c r="AQ4" i="49" s="1"/>
  <c r="Z4" i="49"/>
  <c r="I22" i="72"/>
  <c r="J22" i="72" s="1"/>
  <c r="P3" i="51"/>
  <c r="AF3" i="51" s="1"/>
  <c r="AO3" i="51" s="1"/>
  <c r="AE3" i="51"/>
  <c r="AH4" i="47"/>
  <c r="AQ4" i="47" s="1"/>
  <c r="AI3" i="74"/>
  <c r="I12" i="71"/>
  <c r="J12" i="71" s="1"/>
  <c r="AH4" i="52"/>
  <c r="AQ4" i="52" s="1"/>
  <c r="Z4" i="52"/>
  <c r="I15" i="71"/>
  <c r="J15" i="71" s="1"/>
  <c r="I21" i="67"/>
  <c r="J21" i="67" s="1"/>
  <c r="I23" i="72"/>
  <c r="J23" i="72" s="1"/>
  <c r="AH4" i="69"/>
  <c r="AQ4" i="69" s="1"/>
  <c r="Z4" i="69"/>
  <c r="I4" i="68"/>
  <c r="J4" i="68" s="1"/>
  <c r="K4" i="68" s="1"/>
  <c r="AH4" i="64"/>
  <c r="AQ4" i="64" s="1"/>
  <c r="Z4" i="64"/>
  <c r="I8" i="59"/>
  <c r="J8" i="59" s="1"/>
  <c r="I15" i="55"/>
  <c r="J15" i="55" s="1"/>
  <c r="I14" i="55"/>
  <c r="J14" i="55" s="1"/>
  <c r="AH3" i="54"/>
  <c r="AQ3" i="54" s="1"/>
  <c r="I6" i="50"/>
  <c r="J6" i="50" s="1"/>
  <c r="I18" i="55"/>
  <c r="J18" i="55" s="1"/>
  <c r="I10" i="52"/>
  <c r="J10" i="52" s="1"/>
  <c r="I12" i="50"/>
  <c r="J12" i="50" s="1"/>
  <c r="I15" i="72"/>
  <c r="J15" i="72" s="1"/>
  <c r="I17" i="55"/>
  <c r="J17" i="55" s="1"/>
  <c r="AH4" i="54"/>
  <c r="AQ4" i="54" s="1"/>
  <c r="I4" i="51"/>
  <c r="J4" i="51" s="1"/>
  <c r="K4" i="51" s="1"/>
  <c r="P3" i="65"/>
  <c r="AF3" i="65" s="1"/>
  <c r="AO3" i="65" s="1"/>
  <c r="AE3" i="65"/>
  <c r="I16" i="55"/>
  <c r="J16" i="55" s="1"/>
  <c r="AE3" i="55"/>
  <c r="P3" i="55"/>
  <c r="AF3" i="55" s="1"/>
  <c r="AO3" i="55" s="1"/>
  <c r="AG4" i="41"/>
  <c r="AP4" i="41" s="1"/>
  <c r="AF4" i="41"/>
  <c r="AO4" i="41" s="1"/>
  <c r="W5" i="41"/>
  <c r="X5" i="41" s="1"/>
  <c r="AE4" i="41"/>
  <c r="AO4" i="45"/>
  <c r="AQ4" i="37"/>
  <c r="AH4" i="36"/>
  <c r="AQ4" i="36" s="1"/>
  <c r="Z4" i="36"/>
  <c r="AR3" i="37"/>
  <c r="AI3" i="40"/>
  <c r="Z4" i="39"/>
  <c r="W5" i="35"/>
  <c r="AE4" i="35"/>
  <c r="AG4" i="35"/>
  <c r="AP4" i="35" s="1"/>
  <c r="AF4" i="35"/>
  <c r="AO4" i="35" s="1"/>
  <c r="Q9" i="27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H37" i="33"/>
  <c r="I37" i="33" s="1"/>
  <c r="J37" i="33" s="1"/>
  <c r="AI3" i="32"/>
  <c r="AQ4" i="33"/>
  <c r="AN3" i="31"/>
  <c r="AI3" i="31"/>
  <c r="H96" i="33"/>
  <c r="I96" i="33" s="1"/>
  <c r="J96" i="33" s="1"/>
  <c r="H60" i="33"/>
  <c r="I60" i="33" s="1"/>
  <c r="J60" i="33" s="1"/>
  <c r="AH4" i="29"/>
  <c r="AQ4" i="29" s="1"/>
  <c r="Q9" i="33"/>
  <c r="Q98" i="33"/>
  <c r="Q97" i="33"/>
  <c r="Q92" i="33"/>
  <c r="Q91" i="33"/>
  <c r="Q86" i="33"/>
  <c r="Q85" i="33"/>
  <c r="Q80" i="33"/>
  <c r="Q79" i="33"/>
  <c r="Q74" i="33"/>
  <c r="Q73" i="33"/>
  <c r="Q68" i="33"/>
  <c r="Q67" i="33"/>
  <c r="Q62" i="33"/>
  <c r="Q61" i="33"/>
  <c r="Q56" i="33"/>
  <c r="Q55" i="33"/>
  <c r="Q50" i="33"/>
  <c r="Q49" i="33"/>
  <c r="Q44" i="33"/>
  <c r="Q43" i="33"/>
  <c r="Q38" i="33"/>
  <c r="Q37" i="33"/>
  <c r="Q32" i="33"/>
  <c r="Q31" i="33"/>
  <c r="Q26" i="33"/>
  <c r="Q25" i="33"/>
  <c r="Q20" i="33"/>
  <c r="Q19" i="33"/>
  <c r="Q14" i="33"/>
  <c r="Q13" i="33"/>
  <c r="Q93" i="33"/>
  <c r="Q87" i="33"/>
  <c r="Q81" i="33"/>
  <c r="Q75" i="33"/>
  <c r="Q69" i="33"/>
  <c r="Q63" i="33"/>
  <c r="Q57" i="33"/>
  <c r="Q51" i="33"/>
  <c r="Q45" i="33"/>
  <c r="Q39" i="33"/>
  <c r="Q33" i="33"/>
  <c r="Q27" i="33"/>
  <c r="Q21" i="33"/>
  <c r="Q15" i="33"/>
  <c r="Q5" i="33"/>
  <c r="Q6" i="33"/>
  <c r="Q95" i="33"/>
  <c r="Q94" i="33"/>
  <c r="Q89" i="33"/>
  <c r="Q88" i="33"/>
  <c r="Q83" i="33"/>
  <c r="Q82" i="33"/>
  <c r="Q77" i="33"/>
  <c r="Q76" i="33"/>
  <c r="Q71" i="33"/>
  <c r="Q70" i="33"/>
  <c r="Q65" i="33"/>
  <c r="Q64" i="33"/>
  <c r="Q59" i="33"/>
  <c r="Q58" i="33"/>
  <c r="Q53" i="33"/>
  <c r="Q52" i="33"/>
  <c r="Q47" i="33"/>
  <c r="Q46" i="33"/>
  <c r="Q41" i="33"/>
  <c r="Q40" i="33"/>
  <c r="Q35" i="33"/>
  <c r="Q34" i="33"/>
  <c r="Q29" i="33"/>
  <c r="Q28" i="33"/>
  <c r="Q23" i="33"/>
  <c r="Q22" i="33"/>
  <c r="Q17" i="33"/>
  <c r="Q16" i="33"/>
  <c r="Q11" i="33"/>
  <c r="Q10" i="33"/>
  <c r="Q96" i="33"/>
  <c r="Q90" i="33"/>
  <c r="Q84" i="33"/>
  <c r="Q78" i="33"/>
  <c r="Q72" i="33"/>
  <c r="Q66" i="33"/>
  <c r="Q60" i="33"/>
  <c r="Q54" i="33"/>
  <c r="Q36" i="33"/>
  <c r="Q18" i="33"/>
  <c r="Q8" i="33"/>
  <c r="Q42" i="33"/>
  <c r="Q24" i="33"/>
  <c r="Q7" i="33"/>
  <c r="Q48" i="33"/>
  <c r="Q30" i="33"/>
  <c r="Q12" i="33"/>
  <c r="Q9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11" i="38"/>
  <c r="Q5" i="38"/>
  <c r="Q87" i="38"/>
  <c r="Q84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97" i="45"/>
  <c r="Q94" i="45"/>
  <c r="Q91" i="45"/>
  <c r="Q88" i="45"/>
  <c r="Q95" i="45"/>
  <c r="Q9" i="45"/>
  <c r="Q90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6" i="45"/>
  <c r="Q92" i="45"/>
  <c r="Q84" i="45"/>
  <c r="Q75" i="45"/>
  <c r="Q66" i="45"/>
  <c r="Q57" i="45"/>
  <c r="Q48" i="45"/>
  <c r="Q39" i="45"/>
  <c r="Q32" i="45"/>
  <c r="Q30" i="45"/>
  <c r="Q14" i="45"/>
  <c r="Q12" i="45"/>
  <c r="Q5" i="45"/>
  <c r="Q98" i="45"/>
  <c r="Q80" i="45"/>
  <c r="Q71" i="45"/>
  <c r="Q62" i="45"/>
  <c r="Q53" i="45"/>
  <c r="Q44" i="45"/>
  <c r="Q35" i="45"/>
  <c r="Q17" i="45"/>
  <c r="Q15" i="45"/>
  <c r="Q6" i="45"/>
  <c r="Q81" i="45"/>
  <c r="Q72" i="45"/>
  <c r="Q63" i="45"/>
  <c r="Q54" i="45"/>
  <c r="Q45" i="45"/>
  <c r="Q36" i="45"/>
  <c r="Q20" i="45"/>
  <c r="Q18" i="45"/>
  <c r="Q89" i="45"/>
  <c r="Q87" i="45"/>
  <c r="Q86" i="45"/>
  <c r="Q77" i="45"/>
  <c r="Q68" i="45"/>
  <c r="Q59" i="45"/>
  <c r="Q50" i="45"/>
  <c r="Q41" i="45"/>
  <c r="Q23" i="45"/>
  <c r="Q21" i="45"/>
  <c r="Q83" i="45"/>
  <c r="Q74" i="45"/>
  <c r="Q65" i="45"/>
  <c r="Q56" i="45"/>
  <c r="Q47" i="45"/>
  <c r="Q38" i="45"/>
  <c r="Q29" i="45"/>
  <c r="Q27" i="45"/>
  <c r="Q11" i="45"/>
  <c r="Q10" i="45"/>
  <c r="Q26" i="45"/>
  <c r="Q93" i="45"/>
  <c r="Q78" i="45"/>
  <c r="Q69" i="45"/>
  <c r="Q60" i="45"/>
  <c r="Q51" i="45"/>
  <c r="Q42" i="45"/>
  <c r="Q33" i="45"/>
  <c r="Q24" i="45"/>
  <c r="Q78" i="75"/>
  <c r="Q76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77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9" i="75"/>
  <c r="Q11" i="75"/>
  <c r="Q5" i="75"/>
  <c r="Q74" i="75"/>
  <c r="Q65" i="75"/>
  <c r="Q56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68" i="75"/>
  <c r="Q59" i="75"/>
  <c r="Q50" i="75"/>
  <c r="Q79" i="75"/>
  <c r="Q10" i="75"/>
  <c r="Q53" i="75"/>
  <c r="Q62" i="75"/>
  <c r="Q71" i="75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9" i="82"/>
  <c r="Q89" i="82"/>
  <c r="Q86" i="82"/>
  <c r="Q83" i="82"/>
  <c r="Q80" i="82"/>
  <c r="Q77" i="82"/>
  <c r="Q74" i="82"/>
  <c r="Q71" i="82"/>
  <c r="Q68" i="82"/>
  <c r="Q65" i="82"/>
  <c r="Q62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0" i="82"/>
  <c r="Q84" i="82"/>
  <c r="Q66" i="82"/>
  <c r="Q51" i="82"/>
  <c r="Q42" i="82"/>
  <c r="Q33" i="82"/>
  <c r="Q24" i="82"/>
  <c r="Q15" i="82"/>
  <c r="Q69" i="82"/>
  <c r="Q87" i="82"/>
  <c r="Q72" i="82"/>
  <c r="Q48" i="82"/>
  <c r="Q39" i="82"/>
  <c r="Q30" i="82"/>
  <c r="Q21" i="82"/>
  <c r="Q12" i="82"/>
  <c r="Q11" i="82"/>
  <c r="Q75" i="82"/>
  <c r="Q57" i="82"/>
  <c r="Q81" i="82"/>
  <c r="Q63" i="82"/>
  <c r="Q36" i="82"/>
  <c r="Q5" i="82"/>
  <c r="Q54" i="82"/>
  <c r="Q27" i="82"/>
  <c r="Q6" i="82"/>
  <c r="Q78" i="82"/>
  <c r="Q60" i="82"/>
  <c r="Q45" i="82"/>
  <c r="Q18" i="82"/>
  <c r="Q97" i="89"/>
  <c r="Q94" i="89"/>
  <c r="Q91" i="89"/>
  <c r="Q88" i="89"/>
  <c r="Q85" i="89"/>
  <c r="Q82" i="89"/>
  <c r="Q79" i="89"/>
  <c r="Q76" i="89"/>
  <c r="Q73" i="89"/>
  <c r="Q70" i="89"/>
  <c r="Q67" i="89"/>
  <c r="Q64" i="89"/>
  <c r="Q61" i="89"/>
  <c r="Q58" i="89"/>
  <c r="Q55" i="89"/>
  <c r="Q52" i="89"/>
  <c r="Q49" i="89"/>
  <c r="Q96" i="89"/>
  <c r="Q87" i="89"/>
  <c r="Q77" i="89"/>
  <c r="Q75" i="89"/>
  <c r="Q59" i="89"/>
  <c r="Q57" i="89"/>
  <c r="Q11" i="89"/>
  <c r="Q92" i="89"/>
  <c r="Q80" i="89"/>
  <c r="Q78" i="89"/>
  <c r="Q62" i="89"/>
  <c r="Q60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6" i="89"/>
  <c r="Q93" i="89"/>
  <c r="Q83" i="89"/>
  <c r="Q81" i="89"/>
  <c r="Q65" i="89"/>
  <c r="Q63" i="89"/>
  <c r="Q47" i="89"/>
  <c r="Q98" i="89"/>
  <c r="Q89" i="89"/>
  <c r="Q84" i="89"/>
  <c r="Q68" i="89"/>
  <c r="Q66" i="89"/>
  <c r="Q50" i="89"/>
  <c r="Q48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8" i="89"/>
  <c r="Q7" i="89"/>
  <c r="Q95" i="89"/>
  <c r="Q86" i="89"/>
  <c r="Q74" i="89"/>
  <c r="Q72" i="89"/>
  <c r="Q56" i="89"/>
  <c r="Q54" i="89"/>
  <c r="Q44" i="89"/>
  <c r="Q41" i="89"/>
  <c r="Q38" i="89"/>
  <c r="Q35" i="89"/>
  <c r="Q32" i="89"/>
  <c r="Q29" i="89"/>
  <c r="Q26" i="89"/>
  <c r="Q23" i="89"/>
  <c r="Q20" i="89"/>
  <c r="Q17" i="89"/>
  <c r="Q14" i="89"/>
  <c r="Q10" i="89"/>
  <c r="Q5" i="89"/>
  <c r="Q71" i="89"/>
  <c r="Q69" i="89"/>
  <c r="Q53" i="89"/>
  <c r="Q51" i="89"/>
  <c r="Q9" i="89"/>
  <c r="Q90" i="89"/>
  <c r="Q79" i="95"/>
  <c r="Q76" i="95"/>
  <c r="Q77" i="95"/>
  <c r="Q74" i="95"/>
  <c r="Q71" i="95"/>
  <c r="Q75" i="95"/>
  <c r="Q73" i="95"/>
  <c r="Q69" i="95"/>
  <c r="Q66" i="95"/>
  <c r="Q78" i="95"/>
  <c r="Q72" i="95"/>
  <c r="Q70" i="95"/>
  <c r="Q67" i="95"/>
  <c r="Q64" i="95"/>
  <c r="Q61" i="95"/>
  <c r="Q65" i="95"/>
  <c r="Q62" i="95"/>
  <c r="Q59" i="95"/>
  <c r="Q53" i="95"/>
  <c r="Q52" i="95"/>
  <c r="Q51" i="95"/>
  <c r="Q45" i="95"/>
  <c r="Q42" i="95"/>
  <c r="Q39" i="95"/>
  <c r="Q36" i="95"/>
  <c r="Q33" i="95"/>
  <c r="Q30" i="95"/>
  <c r="Q27" i="95"/>
  <c r="Q24" i="95"/>
  <c r="Q21" i="95"/>
  <c r="Q18" i="95"/>
  <c r="Q15" i="95"/>
  <c r="Q12" i="95"/>
  <c r="Q63" i="95"/>
  <c r="Q60" i="95"/>
  <c r="Q56" i="95"/>
  <c r="Q55" i="95"/>
  <c r="Q54" i="95"/>
  <c r="Q47" i="95"/>
  <c r="Q44" i="95"/>
  <c r="Q41" i="95"/>
  <c r="Q38" i="95"/>
  <c r="Q35" i="95"/>
  <c r="Q32" i="95"/>
  <c r="Q48" i="95"/>
  <c r="Q29" i="95"/>
  <c r="Q22" i="95"/>
  <c r="Q20" i="95"/>
  <c r="Q68" i="95"/>
  <c r="Q19" i="95"/>
  <c r="Q14" i="95"/>
  <c r="Q58" i="95"/>
  <c r="Q46" i="95"/>
  <c r="Q43" i="95"/>
  <c r="Q40" i="95"/>
  <c r="Q37" i="95"/>
  <c r="Q34" i="95"/>
  <c r="Q31" i="95"/>
  <c r="Q25" i="95"/>
  <c r="Q23" i="95"/>
  <c r="Q9" i="95"/>
  <c r="Q5" i="95"/>
  <c r="Q57" i="95"/>
  <c r="Q49" i="95"/>
  <c r="Q17" i="95"/>
  <c r="Q13" i="95"/>
  <c r="Q7" i="95"/>
  <c r="Q8" i="95"/>
  <c r="Q28" i="95"/>
  <c r="Q26" i="95"/>
  <c r="Q16" i="95"/>
  <c r="Q6" i="95"/>
  <c r="Q50" i="95"/>
  <c r="Q11" i="95"/>
  <c r="Q10" i="95"/>
  <c r="AR3" i="35"/>
  <c r="AI3" i="33"/>
  <c r="H77" i="31"/>
  <c r="I77" i="31" s="1"/>
  <c r="J77" i="31" s="1"/>
  <c r="H74" i="31"/>
  <c r="I74" i="31" s="1"/>
  <c r="J74" i="31" s="1"/>
  <c r="H71" i="31"/>
  <c r="I71" i="31" s="1"/>
  <c r="J71" i="31" s="1"/>
  <c r="H68" i="31"/>
  <c r="I68" i="31" s="1"/>
  <c r="J68" i="31" s="1"/>
  <c r="H65" i="31"/>
  <c r="I65" i="31" s="1"/>
  <c r="J65" i="31" s="1"/>
  <c r="H62" i="31"/>
  <c r="I62" i="31" s="1"/>
  <c r="J62" i="31" s="1"/>
  <c r="H59" i="31"/>
  <c r="I59" i="31" s="1"/>
  <c r="J59" i="31" s="1"/>
  <c r="H56" i="31"/>
  <c r="I56" i="31" s="1"/>
  <c r="J56" i="31" s="1"/>
  <c r="H53" i="31"/>
  <c r="I53" i="31" s="1"/>
  <c r="J53" i="31" s="1"/>
  <c r="H50" i="31"/>
  <c r="I50" i="31" s="1"/>
  <c r="J50" i="31" s="1"/>
  <c r="H20" i="31"/>
  <c r="I20" i="31" s="1"/>
  <c r="J20" i="31" s="1"/>
  <c r="H5" i="31"/>
  <c r="I5" i="31" s="1"/>
  <c r="J5" i="31" s="1"/>
  <c r="K5" i="31" s="1"/>
  <c r="H11" i="31"/>
  <c r="I11" i="31" s="1"/>
  <c r="J11" i="31" s="1"/>
  <c r="H87" i="38"/>
  <c r="I87" i="38" s="1"/>
  <c r="J87" i="38" s="1"/>
  <c r="H84" i="38"/>
  <c r="I84" i="38" s="1"/>
  <c r="J84" i="38" s="1"/>
  <c r="H81" i="38"/>
  <c r="I81" i="38" s="1"/>
  <c r="J81" i="38" s="1"/>
  <c r="H78" i="38"/>
  <c r="I78" i="38" s="1"/>
  <c r="J78" i="38" s="1"/>
  <c r="H75" i="38"/>
  <c r="I75" i="38" s="1"/>
  <c r="J75" i="38" s="1"/>
  <c r="H72" i="38"/>
  <c r="I72" i="38" s="1"/>
  <c r="J72" i="38" s="1"/>
  <c r="H69" i="38"/>
  <c r="I69" i="38" s="1"/>
  <c r="J69" i="38" s="1"/>
  <c r="H66" i="38"/>
  <c r="I66" i="38" s="1"/>
  <c r="J66" i="38" s="1"/>
  <c r="H63" i="38"/>
  <c r="I63" i="38" s="1"/>
  <c r="J63" i="38" s="1"/>
  <c r="H60" i="38"/>
  <c r="I60" i="38" s="1"/>
  <c r="J60" i="38" s="1"/>
  <c r="H57" i="38"/>
  <c r="I57" i="38" s="1"/>
  <c r="J57" i="38" s="1"/>
  <c r="H54" i="38"/>
  <c r="I54" i="38" s="1"/>
  <c r="J54" i="38" s="1"/>
  <c r="H51" i="38"/>
  <c r="I51" i="38" s="1"/>
  <c r="J51" i="38" s="1"/>
  <c r="H48" i="38"/>
  <c r="I48" i="38" s="1"/>
  <c r="J48" i="38" s="1"/>
  <c r="H45" i="38"/>
  <c r="I45" i="38" s="1"/>
  <c r="J45" i="38" s="1"/>
  <c r="H42" i="38"/>
  <c r="I42" i="38" s="1"/>
  <c r="J42" i="38" s="1"/>
  <c r="H39" i="38"/>
  <c r="I39" i="38" s="1"/>
  <c r="J39" i="38" s="1"/>
  <c r="H36" i="38"/>
  <c r="I36" i="38" s="1"/>
  <c r="J36" i="38" s="1"/>
  <c r="H33" i="38"/>
  <c r="I33" i="38" s="1"/>
  <c r="J33" i="38" s="1"/>
  <c r="H30" i="38"/>
  <c r="I30" i="38" s="1"/>
  <c r="J30" i="38" s="1"/>
  <c r="H27" i="38"/>
  <c r="I27" i="38" s="1"/>
  <c r="J27" i="38" s="1"/>
  <c r="H24" i="38"/>
  <c r="I24" i="38" s="1"/>
  <c r="J24" i="38" s="1"/>
  <c r="H21" i="38"/>
  <c r="I21" i="38" s="1"/>
  <c r="J21" i="38" s="1"/>
  <c r="H18" i="38"/>
  <c r="I18" i="38" s="1"/>
  <c r="J18" i="38" s="1"/>
  <c r="H15" i="38"/>
  <c r="I15" i="38" s="1"/>
  <c r="J15" i="38" s="1"/>
  <c r="H12" i="38"/>
  <c r="I12" i="38" s="1"/>
  <c r="J12" i="38" s="1"/>
  <c r="H6" i="38"/>
  <c r="I6" i="38" s="1"/>
  <c r="J6" i="38" s="1"/>
  <c r="H4" i="38"/>
  <c r="I4" i="38" s="1"/>
  <c r="J4" i="38" s="1"/>
  <c r="K4" i="38" s="1"/>
  <c r="K5" i="38" s="1"/>
  <c r="H9" i="38"/>
  <c r="I9" i="38" s="1"/>
  <c r="J9" i="38" s="1"/>
  <c r="H11" i="48"/>
  <c r="I11" i="48" s="1"/>
  <c r="J11" i="48" s="1"/>
  <c r="H5" i="48"/>
  <c r="I5" i="48" s="1"/>
  <c r="J5" i="48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68" i="48"/>
  <c r="I68" i="48" s="1"/>
  <c r="J68" i="48" s="1"/>
  <c r="H65" i="48"/>
  <c r="I65" i="48" s="1"/>
  <c r="J65" i="48" s="1"/>
  <c r="H62" i="48"/>
  <c r="I62" i="48" s="1"/>
  <c r="J62" i="48" s="1"/>
  <c r="H59" i="48"/>
  <c r="I59" i="48" s="1"/>
  <c r="J59" i="48" s="1"/>
  <c r="H56" i="48"/>
  <c r="I56" i="48" s="1"/>
  <c r="J56" i="48" s="1"/>
  <c r="H53" i="48"/>
  <c r="I53" i="48" s="1"/>
  <c r="J53" i="48" s="1"/>
  <c r="H50" i="48"/>
  <c r="I50" i="48" s="1"/>
  <c r="J50" i="48" s="1"/>
  <c r="H47" i="48"/>
  <c r="I47" i="48" s="1"/>
  <c r="J47" i="48" s="1"/>
  <c r="H44" i="48"/>
  <c r="I44" i="48" s="1"/>
  <c r="J44" i="48" s="1"/>
  <c r="H41" i="48"/>
  <c r="I41" i="48" s="1"/>
  <c r="J41" i="48" s="1"/>
  <c r="H38" i="48"/>
  <c r="I38" i="48" s="1"/>
  <c r="J38" i="48" s="1"/>
  <c r="H35" i="48"/>
  <c r="I35" i="48" s="1"/>
  <c r="J35" i="48" s="1"/>
  <c r="H32" i="48"/>
  <c r="I32" i="48" s="1"/>
  <c r="J32" i="48" s="1"/>
  <c r="H29" i="48"/>
  <c r="I29" i="48" s="1"/>
  <c r="J29" i="48" s="1"/>
  <c r="H26" i="48"/>
  <c r="I26" i="48" s="1"/>
  <c r="J26" i="48" s="1"/>
  <c r="H23" i="48"/>
  <c r="I23" i="48" s="1"/>
  <c r="J23" i="48" s="1"/>
  <c r="H20" i="48"/>
  <c r="I20" i="48" s="1"/>
  <c r="J20" i="48" s="1"/>
  <c r="H17" i="48"/>
  <c r="I17" i="48" s="1"/>
  <c r="J17" i="48" s="1"/>
  <c r="H14" i="48"/>
  <c r="I14" i="48" s="1"/>
  <c r="J14" i="48" s="1"/>
  <c r="H10" i="48"/>
  <c r="I10" i="48" s="1"/>
  <c r="J10" i="48" s="1"/>
  <c r="H4" i="48"/>
  <c r="I4" i="48" s="1"/>
  <c r="J4" i="48" s="1"/>
  <c r="K4" i="48" s="1"/>
  <c r="K5" i="48" s="1"/>
  <c r="K6" i="48" s="1"/>
  <c r="K7" i="48" s="1"/>
  <c r="K8" i="48" s="1"/>
  <c r="K9" i="48" s="1"/>
  <c r="K10" i="48" s="1"/>
  <c r="H9" i="48"/>
  <c r="I9" i="48" s="1"/>
  <c r="J9" i="48" s="1"/>
  <c r="H68" i="76"/>
  <c r="I68" i="76" s="1"/>
  <c r="J68" i="76" s="1"/>
  <c r="H65" i="76"/>
  <c r="I65" i="76" s="1"/>
  <c r="J65" i="76" s="1"/>
  <c r="H62" i="76"/>
  <c r="I62" i="76" s="1"/>
  <c r="J62" i="76" s="1"/>
  <c r="H59" i="76"/>
  <c r="I59" i="76" s="1"/>
  <c r="J59" i="76" s="1"/>
  <c r="H56" i="76"/>
  <c r="I56" i="76" s="1"/>
  <c r="J56" i="76" s="1"/>
  <c r="H53" i="76"/>
  <c r="I53" i="76" s="1"/>
  <c r="J53" i="76" s="1"/>
  <c r="H50" i="76"/>
  <c r="I50" i="76" s="1"/>
  <c r="J50" i="76" s="1"/>
  <c r="H5" i="76"/>
  <c r="I5" i="76" s="1"/>
  <c r="J5" i="76" s="1"/>
  <c r="H10" i="76"/>
  <c r="I10" i="76" s="1"/>
  <c r="J10" i="76" s="1"/>
  <c r="H41" i="76"/>
  <c r="I41" i="76" s="1"/>
  <c r="J41" i="76" s="1"/>
  <c r="H40" i="76"/>
  <c r="I40" i="76" s="1"/>
  <c r="J40" i="76" s="1"/>
  <c r="H32" i="76"/>
  <c r="I32" i="76" s="1"/>
  <c r="J32" i="76" s="1"/>
  <c r="H31" i="76"/>
  <c r="I31" i="76" s="1"/>
  <c r="J31" i="76" s="1"/>
  <c r="H23" i="76"/>
  <c r="I23" i="76" s="1"/>
  <c r="J23" i="76" s="1"/>
  <c r="H14" i="76"/>
  <c r="I14" i="76" s="1"/>
  <c r="J14" i="76" s="1"/>
  <c r="H44" i="76"/>
  <c r="I44" i="76" s="1"/>
  <c r="J44" i="76" s="1"/>
  <c r="H35" i="76"/>
  <c r="I35" i="76" s="1"/>
  <c r="J35" i="76" s="1"/>
  <c r="H26" i="76"/>
  <c r="I26" i="76" s="1"/>
  <c r="J26" i="76" s="1"/>
  <c r="H17" i="76"/>
  <c r="I17" i="76" s="1"/>
  <c r="J17" i="76" s="1"/>
  <c r="H4" i="76"/>
  <c r="I4" i="76" s="1"/>
  <c r="J4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H67" i="76"/>
  <c r="I67" i="76" s="1"/>
  <c r="J67" i="76" s="1"/>
  <c r="H64" i="76"/>
  <c r="I64" i="76" s="1"/>
  <c r="J64" i="76" s="1"/>
  <c r="H61" i="76"/>
  <c r="I61" i="76" s="1"/>
  <c r="J61" i="76" s="1"/>
  <c r="H58" i="76"/>
  <c r="I58" i="76" s="1"/>
  <c r="J58" i="76" s="1"/>
  <c r="H55" i="76"/>
  <c r="I55" i="76" s="1"/>
  <c r="J55" i="76" s="1"/>
  <c r="H52" i="76"/>
  <c r="I52" i="76" s="1"/>
  <c r="J52" i="76" s="1"/>
  <c r="H49" i="76"/>
  <c r="I49" i="76" s="1"/>
  <c r="J49" i="76" s="1"/>
  <c r="H47" i="76"/>
  <c r="I47" i="76" s="1"/>
  <c r="J47" i="76" s="1"/>
  <c r="H46" i="76"/>
  <c r="I46" i="76" s="1"/>
  <c r="J46" i="76" s="1"/>
  <c r="H38" i="76"/>
  <c r="I38" i="76" s="1"/>
  <c r="J38" i="76" s="1"/>
  <c r="H37" i="76"/>
  <c r="I37" i="76" s="1"/>
  <c r="J37" i="76" s="1"/>
  <c r="H29" i="76"/>
  <c r="I29" i="76" s="1"/>
  <c r="J29" i="76" s="1"/>
  <c r="H28" i="76"/>
  <c r="I28" i="76" s="1"/>
  <c r="J28" i="76" s="1"/>
  <c r="H20" i="76"/>
  <c r="I20" i="76" s="1"/>
  <c r="J20" i="76" s="1"/>
  <c r="H19" i="76"/>
  <c r="I19" i="76" s="1"/>
  <c r="J19" i="76" s="1"/>
  <c r="H33" i="88"/>
  <c r="I33" i="88" s="1"/>
  <c r="J33" i="88" s="1"/>
  <c r="H24" i="88"/>
  <c r="I24" i="88" s="1"/>
  <c r="J24" i="88" s="1"/>
  <c r="H15" i="88"/>
  <c r="I15" i="88" s="1"/>
  <c r="J15" i="88" s="1"/>
  <c r="H9" i="88"/>
  <c r="I9" i="88" s="1"/>
  <c r="J9" i="88" s="1"/>
  <c r="H27" i="88"/>
  <c r="I27" i="88" s="1"/>
  <c r="J27" i="88" s="1"/>
  <c r="H18" i="88"/>
  <c r="I18" i="88" s="1"/>
  <c r="J18" i="88" s="1"/>
  <c r="H6" i="88"/>
  <c r="I6" i="88" s="1"/>
  <c r="J6" i="88" s="1"/>
  <c r="H5" i="88"/>
  <c r="I5" i="88" s="1"/>
  <c r="J5" i="88" s="1"/>
  <c r="K5" i="88" s="1"/>
  <c r="H26" i="88"/>
  <c r="I26" i="88" s="1"/>
  <c r="J26" i="88" s="1"/>
  <c r="H17" i="88"/>
  <c r="I17" i="88" s="1"/>
  <c r="J17" i="88" s="1"/>
  <c r="H79" i="91"/>
  <c r="I79" i="91" s="1"/>
  <c r="J79" i="91" s="1"/>
  <c r="H75" i="91"/>
  <c r="I75" i="91" s="1"/>
  <c r="J75" i="91" s="1"/>
  <c r="H66" i="91"/>
  <c r="I66" i="91" s="1"/>
  <c r="J66" i="91" s="1"/>
  <c r="H57" i="91"/>
  <c r="I57" i="91" s="1"/>
  <c r="J57" i="91" s="1"/>
  <c r="H48" i="91"/>
  <c r="I48" i="91" s="1"/>
  <c r="J48" i="91" s="1"/>
  <c r="H39" i="91"/>
  <c r="I39" i="91" s="1"/>
  <c r="J39" i="91" s="1"/>
  <c r="H33" i="91"/>
  <c r="I33" i="91" s="1"/>
  <c r="J33" i="91" s="1"/>
  <c r="H72" i="91"/>
  <c r="I72" i="91" s="1"/>
  <c r="J72" i="91" s="1"/>
  <c r="H63" i="91"/>
  <c r="I63" i="91" s="1"/>
  <c r="J63" i="91" s="1"/>
  <c r="H54" i="91"/>
  <c r="I54" i="91" s="1"/>
  <c r="J54" i="91" s="1"/>
  <c r="H45" i="91"/>
  <c r="I45" i="91" s="1"/>
  <c r="J45" i="91" s="1"/>
  <c r="H36" i="91"/>
  <c r="I36" i="91" s="1"/>
  <c r="J36" i="91" s="1"/>
  <c r="H30" i="91"/>
  <c r="I30" i="91" s="1"/>
  <c r="J30" i="91" s="1"/>
  <c r="H27" i="91"/>
  <c r="I27" i="91" s="1"/>
  <c r="J27" i="91" s="1"/>
  <c r="H24" i="91"/>
  <c r="I24" i="91" s="1"/>
  <c r="J24" i="91" s="1"/>
  <c r="H21" i="91"/>
  <c r="I21" i="91" s="1"/>
  <c r="J21" i="91" s="1"/>
  <c r="H18" i="91"/>
  <c r="I18" i="91" s="1"/>
  <c r="J18" i="91" s="1"/>
  <c r="H69" i="91"/>
  <c r="I69" i="91" s="1"/>
  <c r="J69" i="91" s="1"/>
  <c r="H5" i="91"/>
  <c r="I5" i="91" s="1"/>
  <c r="J5" i="91" s="1"/>
  <c r="K5" i="91" s="1"/>
  <c r="H42" i="91"/>
  <c r="I42" i="91" s="1"/>
  <c r="J42" i="91" s="1"/>
  <c r="H60" i="91"/>
  <c r="I60" i="91" s="1"/>
  <c r="J60" i="91" s="1"/>
  <c r="H51" i="91"/>
  <c r="I51" i="91" s="1"/>
  <c r="J51" i="91" s="1"/>
  <c r="H15" i="91"/>
  <c r="I15" i="91" s="1"/>
  <c r="J15" i="91" s="1"/>
  <c r="AP3" i="43"/>
  <c r="AI3" i="43"/>
  <c r="I23" i="24"/>
  <c r="J23" i="24" s="1"/>
  <c r="I22" i="23"/>
  <c r="J22" i="23" s="1"/>
  <c r="I6" i="19"/>
  <c r="J6" i="19" s="1"/>
  <c r="H23" i="15"/>
  <c r="I18" i="24"/>
  <c r="J18" i="24" s="1"/>
  <c r="H8" i="21"/>
  <c r="I8" i="21" s="1"/>
  <c r="J8" i="21" s="1"/>
  <c r="H16" i="15"/>
  <c r="H8" i="19"/>
  <c r="H11" i="19"/>
  <c r="H5" i="19"/>
  <c r="H10" i="19"/>
  <c r="H9" i="58"/>
  <c r="I9" i="58" s="1"/>
  <c r="J9" i="58" s="1"/>
  <c r="H4" i="58"/>
  <c r="I4" i="58" s="1"/>
  <c r="J4" i="58" s="1"/>
  <c r="K4" i="58" s="1"/>
  <c r="H11" i="58"/>
  <c r="I11" i="58" s="1"/>
  <c r="J11" i="58" s="1"/>
  <c r="H5" i="58"/>
  <c r="I5" i="58" s="1"/>
  <c r="J5" i="58" s="1"/>
  <c r="H10" i="58"/>
  <c r="I10" i="58" s="1"/>
  <c r="J10" i="58" s="1"/>
  <c r="H9" i="55"/>
  <c r="H4" i="55"/>
  <c r="H10" i="55"/>
  <c r="H9" i="67"/>
  <c r="H4" i="67"/>
  <c r="H10" i="67"/>
  <c r="H11" i="67"/>
  <c r="H5" i="67"/>
  <c r="H8" i="70"/>
  <c r="I8" i="70" s="1"/>
  <c r="J8" i="70" s="1"/>
  <c r="H4" i="70"/>
  <c r="I4" i="70" s="1"/>
  <c r="J4" i="70" s="1"/>
  <c r="K4" i="70" s="1"/>
  <c r="H9" i="70"/>
  <c r="I9" i="70" s="1"/>
  <c r="J9" i="70" s="1"/>
  <c r="AH5" i="27"/>
  <c r="AQ5" i="27" s="1"/>
  <c r="H13" i="24"/>
  <c r="H8" i="16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H20" i="23"/>
  <c r="H4" i="12"/>
  <c r="H20" i="12"/>
  <c r="H14" i="12"/>
  <c r="H8" i="12"/>
  <c r="H19" i="12"/>
  <c r="H13" i="12"/>
  <c r="H18" i="12"/>
  <c r="H12" i="12"/>
  <c r="H14" i="31"/>
  <c r="I14" i="31" s="1"/>
  <c r="J14" i="31" s="1"/>
  <c r="H71" i="30"/>
  <c r="I71" i="30" s="1"/>
  <c r="J71" i="30" s="1"/>
  <c r="H17" i="30"/>
  <c r="I17" i="30" s="1"/>
  <c r="J17" i="30" s="1"/>
  <c r="AH3" i="24"/>
  <c r="H13" i="23"/>
  <c r="AH4" i="18"/>
  <c r="AQ4" i="18" s="1"/>
  <c r="H10" i="7"/>
  <c r="H9" i="7"/>
  <c r="H4" i="7"/>
  <c r="H8" i="7"/>
  <c r="Z4" i="23"/>
  <c r="H4" i="19"/>
  <c r="H10" i="17"/>
  <c r="I10" i="17" s="1"/>
  <c r="J10" i="17" s="1"/>
  <c r="H4" i="17"/>
  <c r="I4" i="17" s="1"/>
  <c r="J4" i="17" s="1"/>
  <c r="K4" i="17" s="1"/>
  <c r="H6" i="17"/>
  <c r="I6" i="17" s="1"/>
  <c r="J6" i="17" s="1"/>
  <c r="H23" i="17"/>
  <c r="I23" i="17" s="1"/>
  <c r="J23" i="17" s="1"/>
  <c r="H21" i="17"/>
  <c r="I21" i="17" s="1"/>
  <c r="J21" i="17" s="1"/>
  <c r="H19" i="17"/>
  <c r="I19" i="17" s="1"/>
  <c r="J19" i="17" s="1"/>
  <c r="H17" i="17"/>
  <c r="I17" i="17" s="1"/>
  <c r="J17" i="17" s="1"/>
  <c r="H15" i="17"/>
  <c r="I15" i="17" s="1"/>
  <c r="J15" i="17" s="1"/>
  <c r="H13" i="17"/>
  <c r="I13" i="17" s="1"/>
  <c r="J13" i="17" s="1"/>
  <c r="H9" i="17"/>
  <c r="I9" i="17" s="1"/>
  <c r="J9" i="17" s="1"/>
  <c r="H7" i="17"/>
  <c r="I7" i="17" s="1"/>
  <c r="J7" i="17" s="1"/>
  <c r="H5" i="17"/>
  <c r="I5" i="17" s="1"/>
  <c r="J5" i="17" s="1"/>
  <c r="H22" i="17"/>
  <c r="I22" i="17" s="1"/>
  <c r="J22" i="17" s="1"/>
  <c r="H20" i="17"/>
  <c r="I20" i="17" s="1"/>
  <c r="J20" i="17" s="1"/>
  <c r="H18" i="17"/>
  <c r="I18" i="17" s="1"/>
  <c r="J18" i="17" s="1"/>
  <c r="H16" i="17"/>
  <c r="I16" i="17" s="1"/>
  <c r="J16" i="17" s="1"/>
  <c r="H14" i="17"/>
  <c r="I14" i="17" s="1"/>
  <c r="J14" i="17" s="1"/>
  <c r="H12" i="17"/>
  <c r="I12" i="17" s="1"/>
  <c r="J12" i="17" s="1"/>
  <c r="AH3" i="7"/>
  <c r="H6" i="12"/>
  <c r="AI3" i="10"/>
  <c r="AI3" i="5"/>
  <c r="H19" i="2"/>
  <c r="H22" i="21"/>
  <c r="I22" i="21" s="1"/>
  <c r="J22" i="21" s="1"/>
  <c r="H19" i="21"/>
  <c r="I19" i="21" s="1"/>
  <c r="J19" i="21" s="1"/>
  <c r="H5" i="18"/>
  <c r="I5" i="18" s="1"/>
  <c r="J5" i="18" s="1"/>
  <c r="H12" i="13"/>
  <c r="I12" i="13" s="1"/>
  <c r="J12" i="13" s="1"/>
  <c r="H22" i="12"/>
  <c r="H12" i="10"/>
  <c r="I12" i="10" s="1"/>
  <c r="J12" i="10" s="1"/>
  <c r="K5" i="22"/>
  <c r="K6" i="22" s="1"/>
  <c r="H16" i="21"/>
  <c r="I16" i="21" s="1"/>
  <c r="J16" i="21" s="1"/>
  <c r="AH4" i="14"/>
  <c r="AQ4" i="14" s="1"/>
  <c r="H6" i="11"/>
  <c r="H14" i="13"/>
  <c r="I14" i="13" s="1"/>
  <c r="J14" i="13" s="1"/>
  <c r="H17" i="12"/>
  <c r="H11" i="7"/>
  <c r="H17" i="2"/>
  <c r="H12" i="21"/>
  <c r="I12" i="21" s="1"/>
  <c r="J12" i="21" s="1"/>
  <c r="H19" i="8"/>
  <c r="H10" i="6"/>
  <c r="I10" i="6" s="1"/>
  <c r="J10" i="6" s="1"/>
  <c r="H18" i="2"/>
  <c r="AN3" i="92"/>
  <c r="AI3" i="92"/>
  <c r="AN3" i="89"/>
  <c r="AI3" i="89"/>
  <c r="X5" i="85"/>
  <c r="AH5" i="85" s="1"/>
  <c r="AQ5" i="85" s="1"/>
  <c r="K5" i="84"/>
  <c r="K6" i="84" s="1"/>
  <c r="AH4" i="82"/>
  <c r="AQ4" i="82" s="1"/>
  <c r="AH3" i="78"/>
  <c r="AQ3" i="78" s="1"/>
  <c r="AH3" i="76"/>
  <c r="AN4" i="83"/>
  <c r="AN3" i="78"/>
  <c r="X5" i="73"/>
  <c r="AH5" i="73" s="1"/>
  <c r="AQ5" i="73" s="1"/>
  <c r="AN3" i="73"/>
  <c r="AI3" i="73"/>
  <c r="I17" i="67"/>
  <c r="J17" i="67" s="1"/>
  <c r="P3" i="67"/>
  <c r="AF3" i="67" s="1"/>
  <c r="AO3" i="67" s="1"/>
  <c r="AE3" i="67"/>
  <c r="I6" i="67"/>
  <c r="J6" i="67" s="1"/>
  <c r="I22" i="67"/>
  <c r="J22" i="67" s="1"/>
  <c r="I4" i="64"/>
  <c r="J4" i="64" s="1"/>
  <c r="K4" i="64" s="1"/>
  <c r="AN3" i="47"/>
  <c r="AI3" i="47"/>
  <c r="W5" i="65"/>
  <c r="Y5" i="65" s="1"/>
  <c r="AG4" i="65"/>
  <c r="AP4" i="65" s="1"/>
  <c r="AF4" i="65"/>
  <c r="AO4" i="65" s="1"/>
  <c r="AE4" i="65"/>
  <c r="P3" i="64"/>
  <c r="AF3" i="64" s="1"/>
  <c r="AO3" i="64" s="1"/>
  <c r="AE3" i="64"/>
  <c r="P3" i="52"/>
  <c r="AF3" i="52" s="1"/>
  <c r="AO3" i="52" s="1"/>
  <c r="AE3" i="52"/>
  <c r="AE3" i="71"/>
  <c r="P3" i="71"/>
  <c r="AF3" i="71" s="1"/>
  <c r="AO3" i="71" s="1"/>
  <c r="I14" i="71"/>
  <c r="J14" i="71" s="1"/>
  <c r="I11" i="60"/>
  <c r="J11" i="60" s="1"/>
  <c r="I5" i="50"/>
  <c r="J5" i="50" s="1"/>
  <c r="AI3" i="49"/>
  <c r="AN3" i="49"/>
  <c r="I7" i="72"/>
  <c r="J7" i="72" s="1"/>
  <c r="AP4" i="66"/>
  <c r="I15" i="63"/>
  <c r="J15" i="63" s="1"/>
  <c r="AH3" i="62"/>
  <c r="AQ3" i="62" s="1"/>
  <c r="AQ4" i="60"/>
  <c r="I7" i="50"/>
  <c r="J7" i="50" s="1"/>
  <c r="I7" i="55"/>
  <c r="J7" i="55" s="1"/>
  <c r="P3" i="53"/>
  <c r="AF3" i="53" s="1"/>
  <c r="AO3" i="53" s="1"/>
  <c r="AE3" i="53"/>
  <c r="I4" i="52"/>
  <c r="J4" i="52" s="1"/>
  <c r="K4" i="52" s="1"/>
  <c r="I17" i="63"/>
  <c r="J17" i="63" s="1"/>
  <c r="I22" i="50"/>
  <c r="J22" i="50" s="1"/>
  <c r="I21" i="50"/>
  <c r="J21" i="50" s="1"/>
  <c r="AE3" i="54"/>
  <c r="P3" i="54"/>
  <c r="AF3" i="54" s="1"/>
  <c r="AO3" i="54" s="1"/>
  <c r="Z4" i="53"/>
  <c r="I8" i="50"/>
  <c r="J8" i="50" s="1"/>
  <c r="Z5" i="66"/>
  <c r="AN3" i="44"/>
  <c r="AI3" i="44"/>
  <c r="AH3" i="28"/>
  <c r="AQ3" i="28" s="1"/>
  <c r="K5" i="35"/>
  <c r="AI3" i="34"/>
  <c r="AN3" i="26"/>
  <c r="AI3" i="26"/>
  <c r="H18" i="33"/>
  <c r="I18" i="33" s="1"/>
  <c r="J18" i="33" s="1"/>
  <c r="AF4" i="33"/>
  <c r="AO4" i="33" s="1"/>
  <c r="W5" i="33"/>
  <c r="Y5" i="33" s="1"/>
  <c r="AG4" i="33"/>
  <c r="AP4" i="33" s="1"/>
  <c r="AE4" i="33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Q9" i="34"/>
  <c r="Q86" i="34"/>
  <c r="Q85" i="34"/>
  <c r="Q81" i="34"/>
  <c r="Q77" i="34"/>
  <c r="Q76" i="34"/>
  <c r="Q72" i="34"/>
  <c r="Q68" i="34"/>
  <c r="Q67" i="34"/>
  <c r="Q63" i="34"/>
  <c r="Q59" i="34"/>
  <c r="Q58" i="34"/>
  <c r="Q54" i="34"/>
  <c r="Q50" i="34"/>
  <c r="Q49" i="34"/>
  <c r="Q45" i="34"/>
  <c r="Q41" i="34"/>
  <c r="Q40" i="34"/>
  <c r="Q36" i="34"/>
  <c r="Q32" i="34"/>
  <c r="Q31" i="34"/>
  <c r="Q27" i="34"/>
  <c r="Q23" i="34"/>
  <c r="Q22" i="34"/>
  <c r="Q18" i="34"/>
  <c r="Q14" i="34"/>
  <c r="Q13" i="34"/>
  <c r="Q5" i="34"/>
  <c r="Q6" i="34"/>
  <c r="Q87" i="34"/>
  <c r="Q83" i="34"/>
  <c r="Q82" i="34"/>
  <c r="Q78" i="34"/>
  <c r="Q74" i="34"/>
  <c r="Q73" i="34"/>
  <c r="Q69" i="34"/>
  <c r="Q65" i="34"/>
  <c r="Q64" i="34"/>
  <c r="Q60" i="34"/>
  <c r="Q56" i="34"/>
  <c r="Q55" i="34"/>
  <c r="Q51" i="34"/>
  <c r="Q47" i="34"/>
  <c r="Q46" i="34"/>
  <c r="Q42" i="34"/>
  <c r="Q38" i="34"/>
  <c r="Q37" i="34"/>
  <c r="Q33" i="34"/>
  <c r="Q29" i="34"/>
  <c r="Q28" i="34"/>
  <c r="Q24" i="34"/>
  <c r="Q20" i="34"/>
  <c r="Q19" i="34"/>
  <c r="Q15" i="34"/>
  <c r="Q10" i="34"/>
  <c r="Q11" i="34"/>
  <c r="Q8" i="34"/>
  <c r="Q7" i="34"/>
  <c r="Q89" i="34"/>
  <c r="Q88" i="34"/>
  <c r="Q84" i="34"/>
  <c r="Q80" i="34"/>
  <c r="Q79" i="34"/>
  <c r="Q75" i="34"/>
  <c r="Q71" i="34"/>
  <c r="Q70" i="34"/>
  <c r="Q66" i="34"/>
  <c r="Q62" i="34"/>
  <c r="Q61" i="34"/>
  <c r="Q57" i="34"/>
  <c r="Q53" i="34"/>
  <c r="Q52" i="34"/>
  <c r="Q48" i="34"/>
  <c r="Q44" i="34"/>
  <c r="Q43" i="34"/>
  <c r="Q39" i="34"/>
  <c r="Q35" i="34"/>
  <c r="Q34" i="34"/>
  <c r="Q30" i="34"/>
  <c r="Q26" i="34"/>
  <c r="Q25" i="34"/>
  <c r="Q21" i="34"/>
  <c r="Q17" i="34"/>
  <c r="Q16" i="34"/>
  <c r="Q12" i="34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11" i="41"/>
  <c r="Q92" i="41"/>
  <c r="Q74" i="41"/>
  <c r="Q56" i="41"/>
  <c r="Q95" i="41"/>
  <c r="Q77" i="41"/>
  <c r="Q59" i="41"/>
  <c r="Q41" i="41"/>
  <c r="Q38" i="41"/>
  <c r="Q35" i="41"/>
  <c r="Q32" i="41"/>
  <c r="Q29" i="41"/>
  <c r="Q26" i="41"/>
  <c r="Q23" i="41"/>
  <c r="Q20" i="41"/>
  <c r="Q17" i="41"/>
  <c r="Q14" i="41"/>
  <c r="Q98" i="41"/>
  <c r="Q80" i="41"/>
  <c r="Q62" i="41"/>
  <c r="Q44" i="41"/>
  <c r="Q10" i="41"/>
  <c r="Q5" i="41"/>
  <c r="Q83" i="41"/>
  <c r="Q65" i="41"/>
  <c r="Q47" i="41"/>
  <c r="Q89" i="41"/>
  <c r="Q71" i="41"/>
  <c r="Q53" i="41"/>
  <c r="Q86" i="41"/>
  <c r="Q68" i="41"/>
  <c r="Q50" i="41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9" i="46"/>
  <c r="Q43" i="46"/>
  <c r="Q40" i="46"/>
  <c r="Q37" i="46"/>
  <c r="Q34" i="46"/>
  <c r="Q31" i="46"/>
  <c r="Q28" i="46"/>
  <c r="Q25" i="46"/>
  <c r="Q22" i="46"/>
  <c r="Q19" i="46"/>
  <c r="Q16" i="46"/>
  <c r="Q13" i="46"/>
  <c r="Q8" i="46"/>
  <c r="Q7" i="46"/>
  <c r="Q81" i="46"/>
  <c r="Q80" i="46"/>
  <c r="Q63" i="46"/>
  <c r="Q62" i="46"/>
  <c r="Q45" i="46"/>
  <c r="Q38" i="46"/>
  <c r="Q36" i="46"/>
  <c r="Q29" i="46"/>
  <c r="Q27" i="46"/>
  <c r="Q20" i="46"/>
  <c r="Q18" i="46"/>
  <c r="Q10" i="46"/>
  <c r="Q84" i="46"/>
  <c r="Q83" i="46"/>
  <c r="Q66" i="46"/>
  <c r="Q65" i="46"/>
  <c r="Q48" i="46"/>
  <c r="Q47" i="46"/>
  <c r="Q87" i="46"/>
  <c r="Q86" i="46"/>
  <c r="Q69" i="46"/>
  <c r="Q68" i="46"/>
  <c r="Q51" i="46"/>
  <c r="Q50" i="46"/>
  <c r="Q41" i="46"/>
  <c r="Q39" i="46"/>
  <c r="Q89" i="46"/>
  <c r="Q72" i="46"/>
  <c r="Q71" i="46"/>
  <c r="Q54" i="46"/>
  <c r="Q53" i="46"/>
  <c r="Q75" i="46"/>
  <c r="Q74" i="46"/>
  <c r="Q57" i="46"/>
  <c r="Q56" i="46"/>
  <c r="Q42" i="46"/>
  <c r="Q35" i="46"/>
  <c r="Q33" i="46"/>
  <c r="Q26" i="46"/>
  <c r="Q24" i="46"/>
  <c r="Q17" i="46"/>
  <c r="Q15" i="46"/>
  <c r="Q78" i="46"/>
  <c r="Q77" i="46"/>
  <c r="Q60" i="46"/>
  <c r="Q59" i="46"/>
  <c r="Q44" i="46"/>
  <c r="Q23" i="46"/>
  <c r="Q30" i="46"/>
  <c r="Q11" i="46"/>
  <c r="Q14" i="46"/>
  <c r="Q21" i="46"/>
  <c r="Q6" i="46"/>
  <c r="Q12" i="46"/>
  <c r="Q32" i="46"/>
  <c r="Q5" i="46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85" i="78"/>
  <c r="Q83" i="78"/>
  <c r="Q76" i="78"/>
  <c r="Q74" i="78"/>
  <c r="Q67" i="78"/>
  <c r="Q65" i="78"/>
  <c r="Q58" i="78"/>
  <c r="Q56" i="78"/>
  <c r="Q49" i="78"/>
  <c r="Q47" i="78"/>
  <c r="Q40" i="78"/>
  <c r="Q38" i="78"/>
  <c r="Q31" i="78"/>
  <c r="Q28" i="78"/>
  <c r="Q25" i="78"/>
  <c r="Q22" i="78"/>
  <c r="Q19" i="78"/>
  <c r="Q16" i="78"/>
  <c r="Q13" i="78"/>
  <c r="Q8" i="78"/>
  <c r="Q7" i="78"/>
  <c r="Q9" i="78"/>
  <c r="Q88" i="78"/>
  <c r="Q86" i="78"/>
  <c r="Q79" i="78"/>
  <c r="Q77" i="78"/>
  <c r="Q70" i="78"/>
  <c r="Q68" i="78"/>
  <c r="Q61" i="78"/>
  <c r="Q59" i="78"/>
  <c r="Q52" i="78"/>
  <c r="Q50" i="78"/>
  <c r="Q43" i="78"/>
  <c r="Q41" i="78"/>
  <c r="Q34" i="78"/>
  <c r="Q32" i="78"/>
  <c r="Q29" i="78"/>
  <c r="Q26" i="78"/>
  <c r="Q23" i="78"/>
  <c r="Q20" i="78"/>
  <c r="Q17" i="78"/>
  <c r="Q14" i="78"/>
  <c r="Q10" i="78"/>
  <c r="Q89" i="78"/>
  <c r="Q82" i="78"/>
  <c r="Q80" i="78"/>
  <c r="Q73" i="78"/>
  <c r="Q71" i="78"/>
  <c r="Q64" i="78"/>
  <c r="Q62" i="78"/>
  <c r="Q55" i="78"/>
  <c r="Q53" i="78"/>
  <c r="Q46" i="78"/>
  <c r="Q44" i="78"/>
  <c r="Q37" i="78"/>
  <c r="Q35" i="78"/>
  <c r="Q30" i="78"/>
  <c r="Q27" i="78"/>
  <c r="Q24" i="78"/>
  <c r="Q21" i="78"/>
  <c r="Q18" i="78"/>
  <c r="Q15" i="78"/>
  <c r="Q12" i="78"/>
  <c r="Q6" i="78"/>
  <c r="Q5" i="78"/>
  <c r="Q11" i="78"/>
  <c r="Q78" i="83"/>
  <c r="Q75" i="83"/>
  <c r="Q72" i="83"/>
  <c r="Q69" i="83"/>
  <c r="Q66" i="83"/>
  <c r="Q63" i="83"/>
  <c r="Q60" i="83"/>
  <c r="Q77" i="83"/>
  <c r="Q74" i="83"/>
  <c r="Q71" i="83"/>
  <c r="Q68" i="83"/>
  <c r="Q65" i="83"/>
  <c r="Q62" i="83"/>
  <c r="Q59" i="83"/>
  <c r="Q56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8" i="83"/>
  <c r="Q7" i="83"/>
  <c r="Q73" i="83"/>
  <c r="Q64" i="83"/>
  <c r="Q9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0" i="83"/>
  <c r="Q76" i="83"/>
  <c r="Q67" i="83"/>
  <c r="Q58" i="83"/>
  <c r="Q11" i="83"/>
  <c r="Q5" i="83"/>
  <c r="Q79" i="83"/>
  <c r="Q70" i="83"/>
  <c r="Q61" i="83"/>
  <c r="Q57" i="83"/>
  <c r="Q6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79" i="91"/>
  <c r="Q78" i="91"/>
  <c r="Q75" i="91"/>
  <c r="Q72" i="91"/>
  <c r="Q69" i="91"/>
  <c r="Q66" i="91"/>
  <c r="Q63" i="91"/>
  <c r="Q60" i="91"/>
  <c r="Q57" i="91"/>
  <c r="Q54" i="91"/>
  <c r="Q51" i="91"/>
  <c r="Q48" i="91"/>
  <c r="Q45" i="91"/>
  <c r="Q42" i="91"/>
  <c r="Q39" i="91"/>
  <c r="Q36" i="91"/>
  <c r="Q33" i="91"/>
  <c r="Q30" i="91"/>
  <c r="Q27" i="91"/>
  <c r="Q24" i="91"/>
  <c r="Q21" i="91"/>
  <c r="Q18" i="91"/>
  <c r="Q15" i="91"/>
  <c r="Q12" i="91"/>
  <c r="Q6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16" i="91"/>
  <c r="Q13" i="91"/>
  <c r="Q8" i="91"/>
  <c r="Q7" i="91"/>
  <c r="Q71" i="91"/>
  <c r="Q62" i="91"/>
  <c r="Q53" i="91"/>
  <c r="Q44" i="91"/>
  <c r="Q35" i="91"/>
  <c r="Q32" i="91"/>
  <c r="Q29" i="91"/>
  <c r="Q26" i="91"/>
  <c r="Q23" i="91"/>
  <c r="Q20" i="91"/>
  <c r="Q17" i="91"/>
  <c r="Q74" i="91"/>
  <c r="Q65" i="91"/>
  <c r="Q56" i="91"/>
  <c r="Q47" i="91"/>
  <c r="Q38" i="91"/>
  <c r="Q14" i="91"/>
  <c r="Q5" i="91"/>
  <c r="Q77" i="91"/>
  <c r="Q68" i="91"/>
  <c r="Q59" i="91"/>
  <c r="Q50" i="91"/>
  <c r="Q41" i="91"/>
  <c r="Q11" i="91"/>
  <c r="Q9" i="91"/>
  <c r="Q10" i="91"/>
  <c r="Q69" i="96"/>
  <c r="Q67" i="96"/>
  <c r="Q64" i="96"/>
  <c r="Q61" i="96"/>
  <c r="Q58" i="96"/>
  <c r="Q66" i="96"/>
  <c r="Q59" i="96"/>
  <c r="Q57" i="96"/>
  <c r="Q54" i="96"/>
  <c r="Q51" i="96"/>
  <c r="Q62" i="96"/>
  <c r="Q60" i="96"/>
  <c r="Q55" i="96"/>
  <c r="Q52" i="96"/>
  <c r="Q68" i="96"/>
  <c r="Q65" i="96"/>
  <c r="Q63" i="96"/>
  <c r="Q56" i="96"/>
  <c r="Q53" i="96"/>
  <c r="Q50" i="96"/>
  <c r="Q48" i="96"/>
  <c r="Q45" i="96"/>
  <c r="Q42" i="96"/>
  <c r="Q39" i="96"/>
  <c r="Q49" i="96"/>
  <c r="Q46" i="96"/>
  <c r="Q47" i="96"/>
  <c r="Q43" i="96"/>
  <c r="Q40" i="96"/>
  <c r="Q34" i="96"/>
  <c r="Q31" i="96"/>
  <c r="Q28" i="96"/>
  <c r="Q25" i="96"/>
  <c r="Q22" i="96"/>
  <c r="Q19" i="96"/>
  <c r="Q16" i="96"/>
  <c r="Q13" i="96"/>
  <c r="Q37" i="96"/>
  <c r="Q36" i="96"/>
  <c r="Q33" i="96"/>
  <c r="Q30" i="96"/>
  <c r="Q27" i="96"/>
  <c r="Q24" i="96"/>
  <c r="Q41" i="96"/>
  <c r="Q32" i="96"/>
  <c r="Q6" i="96"/>
  <c r="Q44" i="96"/>
  <c r="Q8" i="96"/>
  <c r="Q7" i="96"/>
  <c r="Q38" i="96"/>
  <c r="Q17" i="96"/>
  <c r="Q15" i="96"/>
  <c r="Q11" i="96"/>
  <c r="Q5" i="96"/>
  <c r="Q35" i="96"/>
  <c r="Q26" i="96"/>
  <c r="Q14" i="96"/>
  <c r="Q10" i="96"/>
  <c r="Q9" i="96"/>
  <c r="Q29" i="96"/>
  <c r="Q23" i="96"/>
  <c r="Q21" i="96"/>
  <c r="Q20" i="96"/>
  <c r="Q12" i="96"/>
  <c r="Q18" i="96"/>
  <c r="H78" i="34"/>
  <c r="I78" i="34" s="1"/>
  <c r="J78" i="34" s="1"/>
  <c r="H13" i="33"/>
  <c r="I13" i="33" s="1"/>
  <c r="J13" i="33" s="1"/>
  <c r="H60" i="32"/>
  <c r="I60" i="32" s="1"/>
  <c r="J60" i="32" s="1"/>
  <c r="H24" i="32"/>
  <c r="I24" i="32" s="1"/>
  <c r="J24" i="32" s="1"/>
  <c r="H69" i="36"/>
  <c r="I69" i="36" s="1"/>
  <c r="J69" i="36" s="1"/>
  <c r="H60" i="36"/>
  <c r="I60" i="36" s="1"/>
  <c r="J60" i="36" s="1"/>
  <c r="H51" i="36"/>
  <c r="I51" i="36" s="1"/>
  <c r="J51" i="36" s="1"/>
  <c r="H42" i="36"/>
  <c r="I42" i="36" s="1"/>
  <c r="J42" i="36" s="1"/>
  <c r="H33" i="36"/>
  <c r="I33" i="36" s="1"/>
  <c r="J33" i="36" s="1"/>
  <c r="H24" i="36"/>
  <c r="I24" i="36" s="1"/>
  <c r="J24" i="36" s="1"/>
  <c r="H15" i="36"/>
  <c r="I15" i="36" s="1"/>
  <c r="J15" i="36" s="1"/>
  <c r="H63" i="36"/>
  <c r="I63" i="36" s="1"/>
  <c r="J63" i="36" s="1"/>
  <c r="H54" i="36"/>
  <c r="I54" i="36" s="1"/>
  <c r="J54" i="36" s="1"/>
  <c r="H45" i="36"/>
  <c r="I45" i="36" s="1"/>
  <c r="J45" i="36" s="1"/>
  <c r="H36" i="36"/>
  <c r="I36" i="36" s="1"/>
  <c r="J36" i="36" s="1"/>
  <c r="H27" i="36"/>
  <c r="I27" i="36" s="1"/>
  <c r="J27" i="36" s="1"/>
  <c r="H18" i="36"/>
  <c r="I18" i="36" s="1"/>
  <c r="J18" i="36" s="1"/>
  <c r="H6" i="36"/>
  <c r="I6" i="36" s="1"/>
  <c r="J6" i="36" s="1"/>
  <c r="K6" i="36" s="1"/>
  <c r="H66" i="36"/>
  <c r="I66" i="36" s="1"/>
  <c r="J66" i="36" s="1"/>
  <c r="H57" i="36"/>
  <c r="I57" i="36" s="1"/>
  <c r="J57" i="36" s="1"/>
  <c r="H48" i="36"/>
  <c r="I48" i="36" s="1"/>
  <c r="J48" i="36" s="1"/>
  <c r="H39" i="36"/>
  <c r="I39" i="36" s="1"/>
  <c r="J39" i="36" s="1"/>
  <c r="H30" i="36"/>
  <c r="I30" i="36" s="1"/>
  <c r="J30" i="36" s="1"/>
  <c r="H21" i="36"/>
  <c r="I21" i="36" s="1"/>
  <c r="J21" i="36" s="1"/>
  <c r="H12" i="36"/>
  <c r="I12" i="36" s="1"/>
  <c r="J12" i="36" s="1"/>
  <c r="H9" i="36"/>
  <c r="I9" i="36" s="1"/>
  <c r="J9" i="36" s="1"/>
  <c r="H79" i="43"/>
  <c r="I79" i="43" s="1"/>
  <c r="J79" i="43" s="1"/>
  <c r="H76" i="43"/>
  <c r="I76" i="43" s="1"/>
  <c r="J76" i="43" s="1"/>
  <c r="H73" i="43"/>
  <c r="I73" i="43" s="1"/>
  <c r="J73" i="43" s="1"/>
  <c r="H70" i="43"/>
  <c r="I70" i="43" s="1"/>
  <c r="J70" i="43" s="1"/>
  <c r="H67" i="43"/>
  <c r="I67" i="43" s="1"/>
  <c r="J67" i="43" s="1"/>
  <c r="H64" i="43"/>
  <c r="I64" i="43" s="1"/>
  <c r="J64" i="43" s="1"/>
  <c r="H61" i="43"/>
  <c r="I61" i="43" s="1"/>
  <c r="J61" i="43" s="1"/>
  <c r="H58" i="43"/>
  <c r="I58" i="43" s="1"/>
  <c r="J58" i="43" s="1"/>
  <c r="H55" i="43"/>
  <c r="I55" i="43" s="1"/>
  <c r="J55" i="43" s="1"/>
  <c r="H52" i="43"/>
  <c r="I52" i="43" s="1"/>
  <c r="J52" i="43" s="1"/>
  <c r="H49" i="43"/>
  <c r="I49" i="43" s="1"/>
  <c r="J49" i="43" s="1"/>
  <c r="H46" i="43"/>
  <c r="I46" i="43" s="1"/>
  <c r="J46" i="43" s="1"/>
  <c r="H43" i="43"/>
  <c r="I43" i="43" s="1"/>
  <c r="J43" i="43" s="1"/>
  <c r="H40" i="43"/>
  <c r="I40" i="43" s="1"/>
  <c r="J40" i="43" s="1"/>
  <c r="H37" i="43"/>
  <c r="I37" i="43" s="1"/>
  <c r="J37" i="43" s="1"/>
  <c r="H34" i="43"/>
  <c r="I34" i="43" s="1"/>
  <c r="J34" i="43" s="1"/>
  <c r="H31" i="43"/>
  <c r="I31" i="43" s="1"/>
  <c r="J31" i="43" s="1"/>
  <c r="H28" i="43"/>
  <c r="I28" i="43" s="1"/>
  <c r="J28" i="43" s="1"/>
  <c r="H25" i="43"/>
  <c r="I25" i="43" s="1"/>
  <c r="J25" i="43" s="1"/>
  <c r="H22" i="43"/>
  <c r="I22" i="43" s="1"/>
  <c r="J22" i="43" s="1"/>
  <c r="H19" i="43"/>
  <c r="I19" i="43" s="1"/>
  <c r="J19" i="43" s="1"/>
  <c r="H16" i="43"/>
  <c r="I16" i="43" s="1"/>
  <c r="J16" i="43" s="1"/>
  <c r="H13" i="43"/>
  <c r="I13" i="43" s="1"/>
  <c r="J13" i="43" s="1"/>
  <c r="H8" i="43"/>
  <c r="I8" i="43" s="1"/>
  <c r="J8" i="43" s="1"/>
  <c r="H7" i="43"/>
  <c r="I7" i="43" s="1"/>
  <c r="J7" i="43" s="1"/>
  <c r="H4" i="43"/>
  <c r="I4" i="43" s="1"/>
  <c r="J4" i="43" s="1"/>
  <c r="K4" i="43" s="1"/>
  <c r="H9" i="43"/>
  <c r="I9" i="43" s="1"/>
  <c r="J9" i="43" s="1"/>
  <c r="H11" i="43"/>
  <c r="I11" i="43" s="1"/>
  <c r="J11" i="43" s="1"/>
  <c r="H5" i="43"/>
  <c r="I5" i="43" s="1"/>
  <c r="J5" i="43" s="1"/>
  <c r="H78" i="75"/>
  <c r="I78" i="75" s="1"/>
  <c r="J78" i="75" s="1"/>
  <c r="H73" i="75"/>
  <c r="I73" i="75" s="1"/>
  <c r="J73" i="75" s="1"/>
  <c r="H70" i="75"/>
  <c r="I70" i="75" s="1"/>
  <c r="J70" i="75" s="1"/>
  <c r="H67" i="75"/>
  <c r="I67" i="75" s="1"/>
  <c r="J67" i="75" s="1"/>
  <c r="H64" i="75"/>
  <c r="I64" i="75" s="1"/>
  <c r="J64" i="75" s="1"/>
  <c r="H61" i="75"/>
  <c r="I61" i="75" s="1"/>
  <c r="J61" i="75" s="1"/>
  <c r="H58" i="75"/>
  <c r="I58" i="75" s="1"/>
  <c r="J58" i="75" s="1"/>
  <c r="H55" i="75"/>
  <c r="I55" i="75" s="1"/>
  <c r="J55" i="75" s="1"/>
  <c r="H52" i="75"/>
  <c r="I52" i="75" s="1"/>
  <c r="J52" i="75" s="1"/>
  <c r="H49" i="75"/>
  <c r="I49" i="75" s="1"/>
  <c r="J49" i="75" s="1"/>
  <c r="H31" i="75"/>
  <c r="I31" i="75" s="1"/>
  <c r="J31" i="75" s="1"/>
  <c r="H28" i="75"/>
  <c r="I28" i="75" s="1"/>
  <c r="J28" i="75" s="1"/>
  <c r="H25" i="75"/>
  <c r="I25" i="75" s="1"/>
  <c r="J25" i="75" s="1"/>
  <c r="H9" i="75"/>
  <c r="I9" i="75" s="1"/>
  <c r="J9" i="75" s="1"/>
  <c r="H77" i="75"/>
  <c r="I77" i="75" s="1"/>
  <c r="J77" i="75" s="1"/>
  <c r="H69" i="75"/>
  <c r="I69" i="75" s="1"/>
  <c r="J69" i="75" s="1"/>
  <c r="H60" i="75"/>
  <c r="I60" i="75" s="1"/>
  <c r="J60" i="75" s="1"/>
  <c r="H51" i="75"/>
  <c r="I51" i="75" s="1"/>
  <c r="J51" i="75" s="1"/>
  <c r="H6" i="75"/>
  <c r="I6" i="75" s="1"/>
  <c r="J6" i="75" s="1"/>
  <c r="H72" i="75"/>
  <c r="I72" i="75" s="1"/>
  <c r="J72" i="75" s="1"/>
  <c r="H63" i="75"/>
  <c r="I63" i="75" s="1"/>
  <c r="J63" i="75" s="1"/>
  <c r="H54" i="75"/>
  <c r="I54" i="75" s="1"/>
  <c r="J54" i="75" s="1"/>
  <c r="H75" i="75"/>
  <c r="I75" i="75" s="1"/>
  <c r="J75" i="75" s="1"/>
  <c r="H66" i="75"/>
  <c r="I66" i="75" s="1"/>
  <c r="J66" i="75" s="1"/>
  <c r="H57" i="75"/>
  <c r="I57" i="75" s="1"/>
  <c r="J57" i="75" s="1"/>
  <c r="H48" i="75"/>
  <c r="I48" i="75" s="1"/>
  <c r="J48" i="75" s="1"/>
  <c r="H45" i="75"/>
  <c r="I45" i="75" s="1"/>
  <c r="J45" i="75" s="1"/>
  <c r="H42" i="75"/>
  <c r="I42" i="75" s="1"/>
  <c r="J42" i="75" s="1"/>
  <c r="H39" i="75"/>
  <c r="I39" i="75" s="1"/>
  <c r="J39" i="75" s="1"/>
  <c r="H36" i="75"/>
  <c r="I36" i="75" s="1"/>
  <c r="J36" i="75" s="1"/>
  <c r="H33" i="75"/>
  <c r="I33" i="75" s="1"/>
  <c r="J33" i="75" s="1"/>
  <c r="H30" i="75"/>
  <c r="I30" i="75" s="1"/>
  <c r="J30" i="75" s="1"/>
  <c r="H27" i="75"/>
  <c r="I27" i="75" s="1"/>
  <c r="J27" i="75" s="1"/>
  <c r="H24" i="75"/>
  <c r="I24" i="75" s="1"/>
  <c r="J24" i="75" s="1"/>
  <c r="H21" i="75"/>
  <c r="I21" i="75" s="1"/>
  <c r="J21" i="75" s="1"/>
  <c r="H18" i="75"/>
  <c r="I18" i="75" s="1"/>
  <c r="J18" i="75" s="1"/>
  <c r="H15" i="75"/>
  <c r="I15" i="75" s="1"/>
  <c r="J15" i="75" s="1"/>
  <c r="H12" i="75"/>
  <c r="I12" i="75" s="1"/>
  <c r="J12" i="75" s="1"/>
  <c r="H97" i="81"/>
  <c r="I97" i="81" s="1"/>
  <c r="J97" i="81" s="1"/>
  <c r="H94" i="81"/>
  <c r="I94" i="81" s="1"/>
  <c r="J94" i="81" s="1"/>
  <c r="H91" i="81"/>
  <c r="I91" i="81" s="1"/>
  <c r="J91" i="81" s="1"/>
  <c r="H88" i="81"/>
  <c r="I88" i="81" s="1"/>
  <c r="J88" i="81" s="1"/>
  <c r="H85" i="81"/>
  <c r="I85" i="81" s="1"/>
  <c r="J85" i="81" s="1"/>
  <c r="H82" i="81"/>
  <c r="I82" i="81" s="1"/>
  <c r="J82" i="81" s="1"/>
  <c r="H79" i="81"/>
  <c r="I79" i="81" s="1"/>
  <c r="J79" i="81" s="1"/>
  <c r="H76" i="81"/>
  <c r="I76" i="81" s="1"/>
  <c r="J76" i="81" s="1"/>
  <c r="H72" i="81"/>
  <c r="I72" i="81" s="1"/>
  <c r="J72" i="81" s="1"/>
  <c r="H70" i="81"/>
  <c r="I70" i="81" s="1"/>
  <c r="J70" i="81" s="1"/>
  <c r="H60" i="81"/>
  <c r="I60" i="81" s="1"/>
  <c r="J60" i="81" s="1"/>
  <c r="H51" i="81"/>
  <c r="I51" i="81" s="1"/>
  <c r="J51" i="81" s="1"/>
  <c r="H42" i="81"/>
  <c r="I42" i="81" s="1"/>
  <c r="J42" i="81" s="1"/>
  <c r="H33" i="81"/>
  <c r="I33" i="81" s="1"/>
  <c r="J33" i="81" s="1"/>
  <c r="H24" i="81"/>
  <c r="I24" i="81" s="1"/>
  <c r="J24" i="81" s="1"/>
  <c r="H15" i="81"/>
  <c r="I15" i="81" s="1"/>
  <c r="J15" i="81" s="1"/>
  <c r="H13" i="81"/>
  <c r="I13" i="81" s="1"/>
  <c r="J13" i="81" s="1"/>
  <c r="H8" i="81"/>
  <c r="I8" i="81" s="1"/>
  <c r="J8" i="81" s="1"/>
  <c r="H7" i="81"/>
  <c r="I7" i="81" s="1"/>
  <c r="J7" i="81" s="1"/>
  <c r="H4" i="81"/>
  <c r="I4" i="81" s="1"/>
  <c r="J4" i="81" s="1"/>
  <c r="K4" i="81" s="1"/>
  <c r="H90" i="81"/>
  <c r="I90" i="81" s="1"/>
  <c r="J90" i="81" s="1"/>
  <c r="H81" i="81"/>
  <c r="I81" i="81" s="1"/>
  <c r="J81" i="81" s="1"/>
  <c r="H69" i="81"/>
  <c r="I69" i="81" s="1"/>
  <c r="J69" i="81" s="1"/>
  <c r="H67" i="81"/>
  <c r="I67" i="81" s="1"/>
  <c r="J67" i="81" s="1"/>
  <c r="H55" i="81"/>
  <c r="I55" i="81" s="1"/>
  <c r="J55" i="81" s="1"/>
  <c r="H46" i="81"/>
  <c r="I46" i="81" s="1"/>
  <c r="J46" i="81" s="1"/>
  <c r="H37" i="81"/>
  <c r="I37" i="81" s="1"/>
  <c r="J37" i="81" s="1"/>
  <c r="H28" i="81"/>
  <c r="I28" i="81" s="1"/>
  <c r="J28" i="81" s="1"/>
  <c r="H19" i="81"/>
  <c r="I19" i="81" s="1"/>
  <c r="J19" i="81" s="1"/>
  <c r="H66" i="81"/>
  <c r="I66" i="81" s="1"/>
  <c r="J66" i="81" s="1"/>
  <c r="H64" i="81"/>
  <c r="I64" i="81" s="1"/>
  <c r="J64" i="81" s="1"/>
  <c r="H12" i="81"/>
  <c r="I12" i="81" s="1"/>
  <c r="J12" i="81" s="1"/>
  <c r="H6" i="81"/>
  <c r="I6" i="81" s="1"/>
  <c r="J6" i="81" s="1"/>
  <c r="H78" i="81"/>
  <c r="I78" i="81" s="1"/>
  <c r="J78" i="81" s="1"/>
  <c r="H54" i="81"/>
  <c r="I54" i="81" s="1"/>
  <c r="J54" i="81" s="1"/>
  <c r="H45" i="81"/>
  <c r="I45" i="81" s="1"/>
  <c r="J45" i="81" s="1"/>
  <c r="H18" i="81"/>
  <c r="I18" i="81" s="1"/>
  <c r="J18" i="81" s="1"/>
  <c r="H36" i="81"/>
  <c r="I36" i="81" s="1"/>
  <c r="J36" i="81" s="1"/>
  <c r="H27" i="81"/>
  <c r="I27" i="81" s="1"/>
  <c r="J27" i="81" s="1"/>
  <c r="H7" i="84"/>
  <c r="I7" i="84" s="1"/>
  <c r="J7" i="84" s="1"/>
  <c r="H40" i="84"/>
  <c r="I40" i="84" s="1"/>
  <c r="J40" i="84" s="1"/>
  <c r="H31" i="84"/>
  <c r="I31" i="84" s="1"/>
  <c r="J31" i="84" s="1"/>
  <c r="H22" i="84"/>
  <c r="I22" i="84" s="1"/>
  <c r="J22" i="84" s="1"/>
  <c r="H13" i="84"/>
  <c r="I13" i="84" s="1"/>
  <c r="J13" i="84" s="1"/>
  <c r="H9" i="84"/>
  <c r="I9" i="84" s="1"/>
  <c r="J9" i="84" s="1"/>
  <c r="H8" i="84"/>
  <c r="I8" i="84" s="1"/>
  <c r="J8" i="84" s="1"/>
  <c r="H5" i="84"/>
  <c r="I5" i="84" s="1"/>
  <c r="J5" i="84" s="1"/>
  <c r="H11" i="84"/>
  <c r="I11" i="84" s="1"/>
  <c r="J11" i="84" s="1"/>
  <c r="H68" i="92"/>
  <c r="I68" i="92" s="1"/>
  <c r="J68" i="92" s="1"/>
  <c r="H59" i="92"/>
  <c r="I59" i="92" s="1"/>
  <c r="J59" i="92" s="1"/>
  <c r="H50" i="92"/>
  <c r="I50" i="92" s="1"/>
  <c r="J50" i="92" s="1"/>
  <c r="H66" i="92"/>
  <c r="I66" i="92" s="1"/>
  <c r="J66" i="92" s="1"/>
  <c r="H65" i="92"/>
  <c r="I65" i="92" s="1"/>
  <c r="J65" i="92" s="1"/>
  <c r="H60" i="92"/>
  <c r="I60" i="92" s="1"/>
  <c r="J60" i="92" s="1"/>
  <c r="H51" i="92"/>
  <c r="I51" i="92" s="1"/>
  <c r="J51" i="92" s="1"/>
  <c r="H42" i="92"/>
  <c r="I42" i="92" s="1"/>
  <c r="J42" i="92" s="1"/>
  <c r="H33" i="92"/>
  <c r="I33" i="92" s="1"/>
  <c r="J33" i="92" s="1"/>
  <c r="H24" i="92"/>
  <c r="I24" i="92" s="1"/>
  <c r="J24" i="92" s="1"/>
  <c r="H16" i="92"/>
  <c r="I16" i="92" s="1"/>
  <c r="J16" i="92" s="1"/>
  <c r="H13" i="92"/>
  <c r="I13" i="92" s="1"/>
  <c r="J13" i="92" s="1"/>
  <c r="H8" i="92"/>
  <c r="I8" i="92" s="1"/>
  <c r="J8" i="92" s="1"/>
  <c r="H7" i="92"/>
  <c r="I7" i="92" s="1"/>
  <c r="J7" i="92" s="1"/>
  <c r="H39" i="92"/>
  <c r="I39" i="92" s="1"/>
  <c r="J39" i="92" s="1"/>
  <c r="H18" i="92"/>
  <c r="I18" i="92" s="1"/>
  <c r="J18" i="92" s="1"/>
  <c r="H57" i="92"/>
  <c r="I57" i="92" s="1"/>
  <c r="J57" i="92" s="1"/>
  <c r="H41" i="92"/>
  <c r="I41" i="92" s="1"/>
  <c r="J41" i="92" s="1"/>
  <c r="H32" i="92"/>
  <c r="I32" i="92" s="1"/>
  <c r="J32" i="92" s="1"/>
  <c r="H23" i="92"/>
  <c r="I23" i="92" s="1"/>
  <c r="J23" i="92" s="1"/>
  <c r="H48" i="92"/>
  <c r="I48" i="92" s="1"/>
  <c r="J48" i="92" s="1"/>
  <c r="H11" i="92"/>
  <c r="I11" i="92" s="1"/>
  <c r="J11" i="92" s="1"/>
  <c r="H4" i="92"/>
  <c r="I4" i="92" s="1"/>
  <c r="J4" i="92" s="1"/>
  <c r="K4" i="92" s="1"/>
  <c r="I6" i="23"/>
  <c r="J6" i="23" s="1"/>
  <c r="AI3" i="23"/>
  <c r="AR3" i="18"/>
  <c r="H17" i="5"/>
  <c r="I17" i="5" s="1"/>
  <c r="J17" i="5" s="1"/>
  <c r="H16" i="5"/>
  <c r="I16" i="5" s="1"/>
  <c r="J16" i="5" s="1"/>
  <c r="H15" i="5"/>
  <c r="I15" i="5" s="1"/>
  <c r="J15" i="5" s="1"/>
  <c r="H14" i="5"/>
  <c r="I14" i="5" s="1"/>
  <c r="J14" i="5" s="1"/>
  <c r="H13" i="5"/>
  <c r="I13" i="5" s="1"/>
  <c r="J13" i="5" s="1"/>
  <c r="H12" i="5"/>
  <c r="I12" i="5" s="1"/>
  <c r="J12" i="5" s="1"/>
  <c r="H7" i="5"/>
  <c r="I7" i="5" s="1"/>
  <c r="J7" i="5" s="1"/>
  <c r="H6" i="5"/>
  <c r="I6" i="5" s="1"/>
  <c r="J6" i="5" s="1"/>
  <c r="H5" i="5"/>
  <c r="I5" i="5" s="1"/>
  <c r="J5" i="5" s="1"/>
  <c r="H11" i="5"/>
  <c r="I11" i="5" s="1"/>
  <c r="J11" i="5" s="1"/>
  <c r="H10" i="5"/>
  <c r="I10" i="5" s="1"/>
  <c r="J10" i="5" s="1"/>
  <c r="H4" i="5"/>
  <c r="I4" i="5" s="1"/>
  <c r="J4" i="5" s="1"/>
  <c r="K4" i="5" s="1"/>
  <c r="H9" i="5"/>
  <c r="I9" i="5" s="1"/>
  <c r="J9" i="5" s="1"/>
  <c r="I16" i="23"/>
  <c r="J16" i="23" s="1"/>
  <c r="H10" i="24"/>
  <c r="H9" i="24"/>
  <c r="H4" i="24"/>
  <c r="H23" i="63"/>
  <c r="H7" i="63"/>
  <c r="H6" i="63"/>
  <c r="H19" i="63"/>
  <c r="H11" i="63"/>
  <c r="H20" i="63"/>
  <c r="H18" i="63"/>
  <c r="H5" i="63"/>
  <c r="H22" i="63"/>
  <c r="H21" i="63"/>
  <c r="H10" i="63"/>
  <c r="H10" i="54"/>
  <c r="I10" i="54" s="1"/>
  <c r="J10" i="54" s="1"/>
  <c r="H8" i="54"/>
  <c r="I8" i="54" s="1"/>
  <c r="J8" i="54" s="1"/>
  <c r="H4" i="54"/>
  <c r="I4" i="54" s="1"/>
  <c r="J4" i="54" s="1"/>
  <c r="K4" i="54" s="1"/>
  <c r="H9" i="54"/>
  <c r="I9" i="54" s="1"/>
  <c r="J9" i="54" s="1"/>
  <c r="H9" i="72"/>
  <c r="H4" i="72"/>
  <c r="H10" i="72"/>
  <c r="H11" i="72"/>
  <c r="H5" i="72"/>
  <c r="H23" i="69"/>
  <c r="I23" i="69" s="1"/>
  <c r="J23" i="69" s="1"/>
  <c r="H22" i="69"/>
  <c r="I22" i="69" s="1"/>
  <c r="J22" i="69" s="1"/>
  <c r="H21" i="69"/>
  <c r="I21" i="69" s="1"/>
  <c r="J21" i="69" s="1"/>
  <c r="H20" i="69"/>
  <c r="I20" i="69" s="1"/>
  <c r="J20" i="69" s="1"/>
  <c r="H19" i="69"/>
  <c r="I19" i="69" s="1"/>
  <c r="J19" i="69" s="1"/>
  <c r="H18" i="69"/>
  <c r="I18" i="69" s="1"/>
  <c r="J18" i="69" s="1"/>
  <c r="H17" i="69"/>
  <c r="I17" i="69" s="1"/>
  <c r="J17" i="69" s="1"/>
  <c r="H16" i="69"/>
  <c r="I16" i="69" s="1"/>
  <c r="J16" i="69" s="1"/>
  <c r="H15" i="69"/>
  <c r="I15" i="69" s="1"/>
  <c r="J15" i="69" s="1"/>
  <c r="H14" i="69"/>
  <c r="I14" i="69" s="1"/>
  <c r="J14" i="69" s="1"/>
  <c r="H13" i="69"/>
  <c r="I13" i="69" s="1"/>
  <c r="J13" i="69" s="1"/>
  <c r="H12" i="69"/>
  <c r="I12" i="69" s="1"/>
  <c r="J12" i="69" s="1"/>
  <c r="H7" i="69"/>
  <c r="I7" i="69" s="1"/>
  <c r="J7" i="69" s="1"/>
  <c r="H6" i="69"/>
  <c r="I6" i="69" s="1"/>
  <c r="J6" i="69" s="1"/>
  <c r="H5" i="69"/>
  <c r="I5" i="69" s="1"/>
  <c r="J5" i="69" s="1"/>
  <c r="K5" i="69" s="1"/>
  <c r="H8" i="69"/>
  <c r="I8" i="69" s="1"/>
  <c r="J8" i="69" s="1"/>
  <c r="H10" i="31"/>
  <c r="I10" i="31" s="1"/>
  <c r="J10" i="31" s="1"/>
  <c r="H15" i="23"/>
  <c r="H9" i="19"/>
  <c r="H15" i="15"/>
  <c r="AH3" i="12"/>
  <c r="H11" i="21"/>
  <c r="I11" i="21" s="1"/>
  <c r="J11" i="21" s="1"/>
  <c r="H5" i="12"/>
  <c r="AQ4" i="11"/>
  <c r="AH4" i="10"/>
  <c r="AQ4" i="10" s="1"/>
  <c r="Z4" i="10"/>
  <c r="H9" i="9"/>
  <c r="I9" i="9" s="1"/>
  <c r="J9" i="9" s="1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H62" i="30"/>
  <c r="I62" i="30" s="1"/>
  <c r="J62" i="30" s="1"/>
  <c r="H5" i="20"/>
  <c r="H23" i="19"/>
  <c r="H20" i="19"/>
  <c r="H17" i="19"/>
  <c r="H14" i="19"/>
  <c r="AH4" i="3"/>
  <c r="Z4" i="3"/>
  <c r="H11" i="18"/>
  <c r="I11" i="18" s="1"/>
  <c r="J11" i="18" s="1"/>
  <c r="H5" i="13"/>
  <c r="I5" i="13" s="1"/>
  <c r="J5" i="13" s="1"/>
  <c r="H23" i="10"/>
  <c r="I23" i="10" s="1"/>
  <c r="J23" i="10" s="1"/>
  <c r="H6" i="10"/>
  <c r="I6" i="10" s="1"/>
  <c r="J6" i="10" s="1"/>
  <c r="AI3" i="1"/>
  <c r="H21" i="16"/>
  <c r="H4" i="9"/>
  <c r="I4" i="9" s="1"/>
  <c r="J4" i="9" s="1"/>
  <c r="K4" i="9" s="1"/>
  <c r="H22" i="7"/>
  <c r="H4" i="3"/>
  <c r="H11" i="13"/>
  <c r="I11" i="13" s="1"/>
  <c r="J11" i="13" s="1"/>
  <c r="H16" i="12"/>
  <c r="H7" i="10"/>
  <c r="I7" i="10" s="1"/>
  <c r="J7" i="10" s="1"/>
  <c r="H19" i="5"/>
  <c r="I19" i="5" s="1"/>
  <c r="J19" i="5" s="1"/>
  <c r="X5" i="4"/>
  <c r="AH5" i="4" s="1"/>
  <c r="H6" i="21"/>
  <c r="I6" i="21" s="1"/>
  <c r="J6" i="21" s="1"/>
  <c r="H10" i="9"/>
  <c r="I10" i="9" s="1"/>
  <c r="J10" i="9" s="1"/>
  <c r="H8" i="8"/>
  <c r="H5" i="7"/>
  <c r="H4" i="6"/>
  <c r="I4" i="6" s="1"/>
  <c r="J4" i="6" s="1"/>
  <c r="K4" i="6" s="1"/>
  <c r="AH4" i="4"/>
  <c r="H16" i="16"/>
  <c r="AI3" i="14"/>
  <c r="H22" i="10"/>
  <c r="I22" i="10" s="1"/>
  <c r="J22" i="10" s="1"/>
  <c r="H8" i="6"/>
  <c r="I8" i="6" s="1"/>
  <c r="J8" i="6" s="1"/>
  <c r="AO4" i="18"/>
  <c r="H12" i="7"/>
  <c r="H9" i="6"/>
  <c r="I9" i="6" s="1"/>
  <c r="J9" i="6" s="1"/>
  <c r="H11" i="4"/>
  <c r="X5" i="82" l="1"/>
  <c r="AH5" i="82" s="1"/>
  <c r="K6" i="90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K7" i="36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6" i="53"/>
  <c r="K8" i="78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K6" i="69"/>
  <c r="K6" i="88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Q5" i="45"/>
  <c r="W5" i="3"/>
  <c r="AG4" i="3"/>
  <c r="AF4" i="3"/>
  <c r="AE4" i="3"/>
  <c r="I5" i="12"/>
  <c r="J5" i="12" s="1"/>
  <c r="I21" i="63"/>
  <c r="J21" i="63" s="1"/>
  <c r="I19" i="63"/>
  <c r="J19" i="63" s="1"/>
  <c r="I19" i="8"/>
  <c r="J19" i="8" s="1"/>
  <c r="I22" i="12"/>
  <c r="J22" i="12" s="1"/>
  <c r="I19" i="2"/>
  <c r="J19" i="2" s="1"/>
  <c r="I9" i="67"/>
  <c r="J9" i="67" s="1"/>
  <c r="I8" i="19"/>
  <c r="J8" i="19" s="1"/>
  <c r="I15" i="19"/>
  <c r="J15" i="19" s="1"/>
  <c r="I13" i="4"/>
  <c r="J13" i="4" s="1"/>
  <c r="I10" i="50"/>
  <c r="J10" i="50" s="1"/>
  <c r="I12" i="7"/>
  <c r="J12" i="7" s="1"/>
  <c r="AQ4" i="4"/>
  <c r="I5" i="20"/>
  <c r="J5" i="20" s="1"/>
  <c r="I4" i="72"/>
  <c r="J4" i="72" s="1"/>
  <c r="K4" i="72" s="1"/>
  <c r="I10" i="63"/>
  <c r="J10" i="63" s="1"/>
  <c r="I11" i="63"/>
  <c r="J11" i="63" s="1"/>
  <c r="I9" i="24"/>
  <c r="J9" i="24" s="1"/>
  <c r="AR3" i="26"/>
  <c r="AN3" i="53"/>
  <c r="AI3" i="53"/>
  <c r="AI3" i="71"/>
  <c r="AN3" i="71"/>
  <c r="AR3" i="47"/>
  <c r="AR3" i="73"/>
  <c r="AQ3" i="76"/>
  <c r="AI3" i="76"/>
  <c r="AQ3" i="7"/>
  <c r="AI3" i="7"/>
  <c r="I9" i="7"/>
  <c r="J9" i="7" s="1"/>
  <c r="AQ3" i="24"/>
  <c r="AI3" i="24"/>
  <c r="I13" i="12"/>
  <c r="J13" i="12" s="1"/>
  <c r="I4" i="67"/>
  <c r="J4" i="67" s="1"/>
  <c r="K4" i="67" s="1"/>
  <c r="I11" i="19"/>
  <c r="J11" i="19" s="1"/>
  <c r="Y5" i="41"/>
  <c r="Z5" i="41" s="1"/>
  <c r="AN3" i="72"/>
  <c r="AI3" i="72"/>
  <c r="AE4" i="87"/>
  <c r="W5" i="87"/>
  <c r="AF4" i="87"/>
  <c r="AO4" i="87" s="1"/>
  <c r="AG4" i="87"/>
  <c r="AP4" i="87" s="1"/>
  <c r="I5" i="4"/>
  <c r="J5" i="4" s="1"/>
  <c r="I15" i="12"/>
  <c r="J15" i="12" s="1"/>
  <c r="I18" i="23"/>
  <c r="J18" i="23" s="1"/>
  <c r="I12" i="4"/>
  <c r="J12" i="4" s="1"/>
  <c r="I18" i="4"/>
  <c r="J18" i="4" s="1"/>
  <c r="I8" i="4"/>
  <c r="J8" i="4" s="1"/>
  <c r="I21" i="23"/>
  <c r="J21" i="23" s="1"/>
  <c r="K5" i="62"/>
  <c r="I7" i="68"/>
  <c r="J7" i="68" s="1"/>
  <c r="I13" i="68"/>
  <c r="J13" i="68" s="1"/>
  <c r="I5" i="68"/>
  <c r="J5" i="68" s="1"/>
  <c r="K5" i="68" s="1"/>
  <c r="I11" i="23"/>
  <c r="J11" i="23" s="1"/>
  <c r="AG5" i="45"/>
  <c r="AP5" i="45" s="1"/>
  <c r="AF5" i="45"/>
  <c r="AO5" i="45" s="1"/>
  <c r="AE5" i="45"/>
  <c r="W6" i="45"/>
  <c r="W5" i="59"/>
  <c r="AG4" i="59"/>
  <c r="AP4" i="59" s="1"/>
  <c r="AF4" i="59"/>
  <c r="AO4" i="59" s="1"/>
  <c r="AE4" i="59"/>
  <c r="K5" i="60"/>
  <c r="AN3" i="68"/>
  <c r="AI3" i="68"/>
  <c r="AF4" i="72"/>
  <c r="AE4" i="72"/>
  <c r="W5" i="72"/>
  <c r="AG4" i="72"/>
  <c r="AP4" i="72" s="1"/>
  <c r="AG4" i="78"/>
  <c r="AP4" i="78" s="1"/>
  <c r="AF4" i="78"/>
  <c r="AO4" i="78" s="1"/>
  <c r="W5" i="78"/>
  <c r="AE4" i="78"/>
  <c r="AR3" i="81"/>
  <c r="AQ5" i="82"/>
  <c r="AR3" i="2"/>
  <c r="I18" i="7"/>
  <c r="J18" i="7" s="1"/>
  <c r="I16" i="2"/>
  <c r="J16" i="2" s="1"/>
  <c r="I6" i="2"/>
  <c r="J6" i="2" s="1"/>
  <c r="K5" i="10"/>
  <c r="I12" i="11"/>
  <c r="J12" i="11" s="1"/>
  <c r="I18" i="11"/>
  <c r="J18" i="11" s="1"/>
  <c r="I10" i="11"/>
  <c r="J10" i="11" s="1"/>
  <c r="I16" i="24"/>
  <c r="J16" i="24" s="1"/>
  <c r="I6" i="20"/>
  <c r="J6" i="20" s="1"/>
  <c r="I21" i="20"/>
  <c r="J21" i="20" s="1"/>
  <c r="I16" i="20"/>
  <c r="J16" i="20" s="1"/>
  <c r="I21" i="15"/>
  <c r="J21" i="15" s="1"/>
  <c r="I9" i="71"/>
  <c r="J9" i="71" s="1"/>
  <c r="I16" i="60"/>
  <c r="J16" i="60" s="1"/>
  <c r="I17" i="60"/>
  <c r="J17" i="60" s="1"/>
  <c r="I18" i="60"/>
  <c r="J18" i="60" s="1"/>
  <c r="I19" i="59"/>
  <c r="J19" i="59" s="1"/>
  <c r="I22" i="59"/>
  <c r="J22" i="59" s="1"/>
  <c r="I10" i="59"/>
  <c r="J10" i="59" s="1"/>
  <c r="I5" i="8"/>
  <c r="J5" i="8" s="1"/>
  <c r="I14" i="8"/>
  <c r="J14" i="8" s="1"/>
  <c r="AI3" i="28"/>
  <c r="AN4" i="44"/>
  <c r="AI4" i="44"/>
  <c r="AQ3" i="42"/>
  <c r="AI3" i="42"/>
  <c r="AE4" i="43"/>
  <c r="W5" i="43"/>
  <c r="AF4" i="43"/>
  <c r="AO4" i="43" s="1"/>
  <c r="AG4" i="43"/>
  <c r="AP4" i="43" s="1"/>
  <c r="Y5" i="73"/>
  <c r="Z5" i="73" s="1"/>
  <c r="AI4" i="81"/>
  <c r="AN4" i="81"/>
  <c r="I21" i="2"/>
  <c r="J21" i="2" s="1"/>
  <c r="I7" i="2"/>
  <c r="J7" i="2" s="1"/>
  <c r="I10" i="2"/>
  <c r="J10" i="2" s="1"/>
  <c r="I11" i="16"/>
  <c r="J11" i="16" s="1"/>
  <c r="I12" i="23"/>
  <c r="J12" i="23" s="1"/>
  <c r="I12" i="64"/>
  <c r="J12" i="64" s="1"/>
  <c r="I18" i="64"/>
  <c r="J18" i="64" s="1"/>
  <c r="I5" i="64"/>
  <c r="J5" i="64" s="1"/>
  <c r="I12" i="56"/>
  <c r="J12" i="56" s="1"/>
  <c r="I18" i="56"/>
  <c r="J18" i="56" s="1"/>
  <c r="I13" i="52"/>
  <c r="J13" i="52" s="1"/>
  <c r="I6" i="52"/>
  <c r="J6" i="52" s="1"/>
  <c r="I22" i="52"/>
  <c r="J22" i="52" s="1"/>
  <c r="I5" i="3"/>
  <c r="J5" i="3" s="1"/>
  <c r="I14" i="3"/>
  <c r="J14" i="3" s="1"/>
  <c r="I20" i="3"/>
  <c r="J20" i="3" s="1"/>
  <c r="W5" i="28"/>
  <c r="AG4" i="28"/>
  <c r="AP4" i="28" s="1"/>
  <c r="AF4" i="28"/>
  <c r="AO4" i="28" s="1"/>
  <c r="AE4" i="28"/>
  <c r="AI4" i="37"/>
  <c r="AN4" i="37"/>
  <c r="AQ4" i="42"/>
  <c r="AQ3" i="48"/>
  <c r="AI3" i="48"/>
  <c r="AF4" i="56"/>
  <c r="AO4" i="56" s="1"/>
  <c r="AE4" i="56"/>
  <c r="W5" i="56"/>
  <c r="AG4" i="56"/>
  <c r="AP4" i="56" s="1"/>
  <c r="AE4" i="50"/>
  <c r="AF4" i="50"/>
  <c r="AO4" i="50" s="1"/>
  <c r="W5" i="50"/>
  <c r="AG4" i="50"/>
  <c r="AP4" i="50" s="1"/>
  <c r="AQ4" i="67"/>
  <c r="AN4" i="79"/>
  <c r="AI4" i="79"/>
  <c r="AP4" i="95"/>
  <c r="AI4" i="18"/>
  <c r="I20" i="8"/>
  <c r="J20" i="8" s="1"/>
  <c r="I4" i="23"/>
  <c r="J4" i="23" s="1"/>
  <c r="K4" i="23" s="1"/>
  <c r="I5" i="16"/>
  <c r="J5" i="16" s="1"/>
  <c r="I12" i="51"/>
  <c r="J12" i="51" s="1"/>
  <c r="I18" i="51"/>
  <c r="J18" i="51" s="1"/>
  <c r="I9" i="51"/>
  <c r="J9" i="51" s="1"/>
  <c r="I17" i="16"/>
  <c r="J17" i="16" s="1"/>
  <c r="AI4" i="20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F4" i="63"/>
  <c r="AO4" i="63" s="1"/>
  <c r="AE4" i="63"/>
  <c r="W5" i="63"/>
  <c r="AG4" i="63"/>
  <c r="AP4" i="63" s="1"/>
  <c r="Y5" i="14"/>
  <c r="X5" i="14"/>
  <c r="AH5" i="14" s="1"/>
  <c r="AO4" i="17"/>
  <c r="AN4" i="22"/>
  <c r="AI4" i="22"/>
  <c r="AI4" i="21"/>
  <c r="AN4" i="21"/>
  <c r="Z5" i="26"/>
  <c r="Y5" i="26"/>
  <c r="X5" i="26"/>
  <c r="Y5" i="46"/>
  <c r="X5" i="46"/>
  <c r="X5" i="54"/>
  <c r="AH5" i="54" s="1"/>
  <c r="Y5" i="54"/>
  <c r="K5" i="6"/>
  <c r="I10" i="7"/>
  <c r="J10" i="7" s="1"/>
  <c r="K5" i="70"/>
  <c r="I16" i="15"/>
  <c r="J16" i="15" s="1"/>
  <c r="I19" i="4"/>
  <c r="J19" i="4" s="1"/>
  <c r="I20" i="15"/>
  <c r="J20" i="15" s="1"/>
  <c r="I11" i="68"/>
  <c r="J11" i="68" s="1"/>
  <c r="I21" i="60"/>
  <c r="J21" i="60" s="1"/>
  <c r="I5" i="7"/>
  <c r="J5" i="7" s="1"/>
  <c r="K5" i="9"/>
  <c r="I17" i="19"/>
  <c r="J17" i="19" s="1"/>
  <c r="I15" i="15"/>
  <c r="J15" i="15" s="1"/>
  <c r="I22" i="63"/>
  <c r="J22" i="63" s="1"/>
  <c r="I6" i="63"/>
  <c r="J6" i="63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X5" i="33"/>
  <c r="AH5" i="33" s="1"/>
  <c r="AR3" i="34"/>
  <c r="AN3" i="52"/>
  <c r="AI3" i="52"/>
  <c r="AI4" i="65"/>
  <c r="AN4" i="65"/>
  <c r="AN3" i="67"/>
  <c r="AI3" i="67"/>
  <c r="K7" i="84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AR3" i="89"/>
  <c r="AR3" i="92"/>
  <c r="I13" i="23"/>
  <c r="J13" i="23" s="1"/>
  <c r="I8" i="12"/>
  <c r="J8" i="12" s="1"/>
  <c r="I10" i="55"/>
  <c r="J10" i="55" s="1"/>
  <c r="K5" i="58"/>
  <c r="AR3" i="33"/>
  <c r="AG4" i="77"/>
  <c r="AP4" i="77" s="1"/>
  <c r="W5" i="77"/>
  <c r="AF4" i="77"/>
  <c r="AO4" i="77" s="1"/>
  <c r="AE4" i="77"/>
  <c r="I5" i="2"/>
  <c r="J5" i="2" s="1"/>
  <c r="I18" i="19"/>
  <c r="J18" i="19" s="1"/>
  <c r="I15" i="24"/>
  <c r="J15" i="24" s="1"/>
  <c r="I14" i="4"/>
  <c r="J14" i="4" s="1"/>
  <c r="I20" i="4"/>
  <c r="J20" i="4" s="1"/>
  <c r="I9" i="4"/>
  <c r="J9" i="4" s="1"/>
  <c r="AR3" i="17"/>
  <c r="I4" i="50"/>
  <c r="J4" i="50" s="1"/>
  <c r="K4" i="50" s="1"/>
  <c r="I23" i="68"/>
  <c r="J23" i="68" s="1"/>
  <c r="I15" i="68"/>
  <c r="J15" i="68" s="1"/>
  <c r="I10" i="68"/>
  <c r="J10" i="68" s="1"/>
  <c r="AI4" i="12"/>
  <c r="K21" i="42"/>
  <c r="AE4" i="30"/>
  <c r="W5" i="30"/>
  <c r="AG4" i="30"/>
  <c r="AP4" i="30" s="1"/>
  <c r="AF4" i="30"/>
  <c r="AO4" i="30" s="1"/>
  <c r="AN3" i="60"/>
  <c r="AI3" i="60"/>
  <c r="AR3" i="57"/>
  <c r="AF4" i="51"/>
  <c r="AO4" i="51" s="1"/>
  <c r="AE4" i="51"/>
  <c r="W5" i="51"/>
  <c r="AG4" i="51"/>
  <c r="AP4" i="51" s="1"/>
  <c r="AG5" i="83"/>
  <c r="AF5" i="83"/>
  <c r="W6" i="83"/>
  <c r="AE5" i="83"/>
  <c r="W5" i="91"/>
  <c r="AE4" i="91"/>
  <c r="AG4" i="91"/>
  <c r="AP4" i="91" s="1"/>
  <c r="AF4" i="91"/>
  <c r="AO4" i="91" s="1"/>
  <c r="W5" i="93"/>
  <c r="AE4" i="93"/>
  <c r="AG4" i="93"/>
  <c r="AP4" i="93" s="1"/>
  <c r="AF4" i="93"/>
  <c r="AO4" i="93" s="1"/>
  <c r="AR3" i="9"/>
  <c r="Y5" i="8"/>
  <c r="X5" i="8"/>
  <c r="AH5" i="8" s="1"/>
  <c r="Z5" i="8"/>
  <c r="AI4" i="1"/>
  <c r="AN4" i="1"/>
  <c r="Z5" i="4"/>
  <c r="I14" i="11"/>
  <c r="J14" i="11" s="1"/>
  <c r="I20" i="11"/>
  <c r="J20" i="11" s="1"/>
  <c r="I13" i="20"/>
  <c r="J13" i="20" s="1"/>
  <c r="I7" i="20"/>
  <c r="J7" i="20" s="1"/>
  <c r="I20" i="20"/>
  <c r="J20" i="20" s="1"/>
  <c r="I23" i="23"/>
  <c r="J23" i="23" s="1"/>
  <c r="I13" i="60"/>
  <c r="J13" i="60" s="1"/>
  <c r="I23" i="60"/>
  <c r="J23" i="60" s="1"/>
  <c r="I20" i="59"/>
  <c r="J20" i="59" s="1"/>
  <c r="I11" i="59"/>
  <c r="J11" i="59" s="1"/>
  <c r="I23" i="59"/>
  <c r="J23" i="59" s="1"/>
  <c r="I8" i="15"/>
  <c r="J8" i="15" s="1"/>
  <c r="I6" i="8"/>
  <c r="J6" i="8" s="1"/>
  <c r="I16" i="8"/>
  <c r="J16" i="8" s="1"/>
  <c r="K5" i="13"/>
  <c r="AQ4" i="13"/>
  <c r="AE4" i="16"/>
  <c r="W5" i="16"/>
  <c r="AG4" i="16"/>
  <c r="AF4" i="16"/>
  <c r="Y5" i="29"/>
  <c r="AR3" i="25"/>
  <c r="AF4" i="32"/>
  <c r="AO4" i="32" s="1"/>
  <c r="AE4" i="32"/>
  <c r="W5" i="32"/>
  <c r="AG4" i="32"/>
  <c r="AP4" i="32" s="1"/>
  <c r="K12" i="37"/>
  <c r="AR3" i="36"/>
  <c r="AG5" i="71"/>
  <c r="W6" i="71"/>
  <c r="AF5" i="71"/>
  <c r="AE5" i="71"/>
  <c r="AI3" i="70"/>
  <c r="AN3" i="70"/>
  <c r="K5" i="63"/>
  <c r="AQ4" i="68"/>
  <c r="AO4" i="81"/>
  <c r="X5" i="92"/>
  <c r="AH5" i="92" s="1"/>
  <c r="AQ5" i="92" s="1"/>
  <c r="I16" i="19"/>
  <c r="J16" i="19" s="1"/>
  <c r="K5" i="14"/>
  <c r="I14" i="64"/>
  <c r="J14" i="64" s="1"/>
  <c r="I20" i="64"/>
  <c r="J20" i="64" s="1"/>
  <c r="I5" i="56"/>
  <c r="J5" i="56" s="1"/>
  <c r="K5" i="56" s="1"/>
  <c r="I14" i="56"/>
  <c r="J14" i="56" s="1"/>
  <c r="I20" i="56"/>
  <c r="J20" i="56" s="1"/>
  <c r="I17" i="52"/>
  <c r="J17" i="52" s="1"/>
  <c r="I14" i="52"/>
  <c r="J14" i="52" s="1"/>
  <c r="I5" i="52"/>
  <c r="J5" i="52" s="1"/>
  <c r="I6" i="3"/>
  <c r="J6" i="3" s="1"/>
  <c r="I16" i="3"/>
  <c r="J16" i="3" s="1"/>
  <c r="I22" i="3"/>
  <c r="J22" i="3" s="1"/>
  <c r="AQ3" i="16"/>
  <c r="AI3" i="16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K6" i="61"/>
  <c r="AR4" i="66"/>
  <c r="AI3" i="66"/>
  <c r="AN3" i="66"/>
  <c r="AO4" i="70"/>
  <c r="AQ3" i="79"/>
  <c r="AI3" i="79"/>
  <c r="AI3" i="84"/>
  <c r="AR3" i="93"/>
  <c r="AN4" i="95"/>
  <c r="AI4" i="95"/>
  <c r="I23" i="7"/>
  <c r="J23" i="7" s="1"/>
  <c r="AI4" i="7"/>
  <c r="I7" i="12"/>
  <c r="J7" i="12" s="1"/>
  <c r="I20" i="24"/>
  <c r="J20" i="24" s="1"/>
  <c r="I11" i="51"/>
  <c r="J11" i="51" s="1"/>
  <c r="I14" i="51"/>
  <c r="J14" i="51" s="1"/>
  <c r="I20" i="51"/>
  <c r="J20" i="51" s="1"/>
  <c r="K5" i="18"/>
  <c r="I10" i="16"/>
  <c r="J10" i="16" s="1"/>
  <c r="I12" i="16"/>
  <c r="J12" i="16" s="1"/>
  <c r="Y5" i="20"/>
  <c r="Z5" i="20" s="1"/>
  <c r="K5" i="29"/>
  <c r="AR4" i="45"/>
  <c r="X5" i="57"/>
  <c r="AH5" i="57" s="1"/>
  <c r="AQ5" i="57" s="1"/>
  <c r="Y5" i="57"/>
  <c r="AE4" i="55"/>
  <c r="AF4" i="55"/>
  <c r="AO4" i="55" s="1"/>
  <c r="AG4" i="55"/>
  <c r="W5" i="55"/>
  <c r="Z5" i="75"/>
  <c r="AQ4" i="58"/>
  <c r="K9" i="85"/>
  <c r="AR3" i="88"/>
  <c r="Z5" i="90"/>
  <c r="Y5" i="22"/>
  <c r="X5" i="22"/>
  <c r="AH5" i="22" s="1"/>
  <c r="AQ5" i="22" s="1"/>
  <c r="AP4" i="21"/>
  <c r="AP4" i="13"/>
  <c r="I22" i="7"/>
  <c r="J22" i="7" s="1"/>
  <c r="AR3" i="44"/>
  <c r="I6" i="11"/>
  <c r="J6" i="11" s="1"/>
  <c r="I19" i="12"/>
  <c r="J19" i="12" s="1"/>
  <c r="AG4" i="39"/>
  <c r="AP4" i="39" s="1"/>
  <c r="AF4" i="39"/>
  <c r="AO4" i="39" s="1"/>
  <c r="AE4" i="39"/>
  <c r="W5" i="39"/>
  <c r="AH5" i="41"/>
  <c r="AQ5" i="41" s="1"/>
  <c r="AI3" i="55"/>
  <c r="AN3" i="55"/>
  <c r="AG4" i="80"/>
  <c r="AP4" i="80" s="1"/>
  <c r="AF4" i="80"/>
  <c r="AO4" i="80" s="1"/>
  <c r="AE4" i="80"/>
  <c r="W5" i="80"/>
  <c r="I7" i="7"/>
  <c r="J7" i="7" s="1"/>
  <c r="I4" i="4"/>
  <c r="J4" i="4" s="1"/>
  <c r="K4" i="4" s="1"/>
  <c r="I20" i="68"/>
  <c r="J20" i="68" s="1"/>
  <c r="Z5" i="12"/>
  <c r="X5" i="12"/>
  <c r="AH5" i="12" s="1"/>
  <c r="I18" i="8"/>
  <c r="J18" i="8" s="1"/>
  <c r="I22" i="8"/>
  <c r="J22" i="8" s="1"/>
  <c r="AP4" i="8"/>
  <c r="I9" i="3"/>
  <c r="J9" i="3" s="1"/>
  <c r="I13" i="11"/>
  <c r="J13" i="11" s="1"/>
  <c r="I19" i="11"/>
  <c r="J19" i="11" s="1"/>
  <c r="I23" i="20"/>
  <c r="J23" i="20" s="1"/>
  <c r="I8" i="71"/>
  <c r="J8" i="71" s="1"/>
  <c r="I20" i="60"/>
  <c r="J20" i="60" s="1"/>
  <c r="I5" i="59"/>
  <c r="J5" i="59" s="1"/>
  <c r="I11" i="15"/>
  <c r="J11" i="15" s="1"/>
  <c r="I11" i="8"/>
  <c r="J11" i="8" s="1"/>
  <c r="I15" i="8"/>
  <c r="J15" i="8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X5" i="81"/>
  <c r="AH5" i="81" s="1"/>
  <c r="AQ5" i="81" s="1"/>
  <c r="AE4" i="9"/>
  <c r="W5" i="9"/>
  <c r="AG4" i="9"/>
  <c r="AP4" i="9" s="1"/>
  <c r="AF4" i="9"/>
  <c r="AO4" i="9" s="1"/>
  <c r="I13" i="19"/>
  <c r="J13" i="19" s="1"/>
  <c r="AR4" i="27"/>
  <c r="K5" i="66"/>
  <c r="AQ4" i="66"/>
  <c r="I19" i="64"/>
  <c r="J19" i="64" s="1"/>
  <c r="I13" i="56"/>
  <c r="J13" i="56" s="1"/>
  <c r="I15" i="52"/>
  <c r="J15" i="52" s="1"/>
  <c r="I7" i="52"/>
  <c r="J7" i="52" s="1"/>
  <c r="I11" i="3"/>
  <c r="J11" i="3" s="1"/>
  <c r="I21" i="3"/>
  <c r="J21" i="3" s="1"/>
  <c r="AN4" i="66"/>
  <c r="K6" i="65"/>
  <c r="AQ4" i="50"/>
  <c r="AN3" i="58"/>
  <c r="AI3" i="58"/>
  <c r="Y5" i="95"/>
  <c r="X5" i="95"/>
  <c r="AH5" i="95" s="1"/>
  <c r="I11" i="2"/>
  <c r="J11" i="2" s="1"/>
  <c r="AR3" i="6"/>
  <c r="I6" i="24"/>
  <c r="J6" i="24" s="1"/>
  <c r="I5" i="51"/>
  <c r="J5" i="51" s="1"/>
  <c r="K5" i="51" s="1"/>
  <c r="I13" i="51"/>
  <c r="J13" i="51" s="1"/>
  <c r="I23" i="16"/>
  <c r="J23" i="16" s="1"/>
  <c r="AP4" i="20"/>
  <c r="W5" i="24"/>
  <c r="AG4" i="24"/>
  <c r="AE4" i="24"/>
  <c r="AF4" i="24"/>
  <c r="AG4" i="76"/>
  <c r="AP4" i="76" s="1"/>
  <c r="AF4" i="76"/>
  <c r="AO4" i="76" s="1"/>
  <c r="AE4" i="76"/>
  <c r="W5" i="76"/>
  <c r="AI4" i="26"/>
  <c r="AN4" i="26"/>
  <c r="AI4" i="47"/>
  <c r="AN4" i="47"/>
  <c r="I8" i="8"/>
  <c r="J8" i="8" s="1"/>
  <c r="I16" i="12"/>
  <c r="J16" i="12" s="1"/>
  <c r="I21" i="16"/>
  <c r="J21" i="16" s="1"/>
  <c r="I20" i="19"/>
  <c r="J20" i="19" s="1"/>
  <c r="W5" i="10"/>
  <c r="AG4" i="10"/>
  <c r="AP4" i="10" s="1"/>
  <c r="AF4" i="10"/>
  <c r="AO4" i="10" s="1"/>
  <c r="AE4" i="10"/>
  <c r="I15" i="23"/>
  <c r="J15" i="23" s="1"/>
  <c r="I5" i="72"/>
  <c r="J5" i="72" s="1"/>
  <c r="K5" i="54"/>
  <c r="I5" i="63"/>
  <c r="J5" i="63" s="1"/>
  <c r="I7" i="63"/>
  <c r="J7" i="63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6" i="35"/>
  <c r="AN3" i="64"/>
  <c r="AI3" i="64"/>
  <c r="K5" i="64"/>
  <c r="I17" i="2"/>
  <c r="J17" i="2" s="1"/>
  <c r="AR3" i="5"/>
  <c r="K5" i="17"/>
  <c r="I14" i="12"/>
  <c r="J14" i="12" s="1"/>
  <c r="I8" i="16"/>
  <c r="J8" i="16" s="1"/>
  <c r="I5" i="67"/>
  <c r="J5" i="67" s="1"/>
  <c r="I4" i="55"/>
  <c r="J4" i="55" s="1"/>
  <c r="K4" i="55" s="1"/>
  <c r="I23" i="15"/>
  <c r="J23" i="15" s="1"/>
  <c r="AR3" i="43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R3" i="32"/>
  <c r="AI4" i="35"/>
  <c r="AN4" i="35"/>
  <c r="AR3" i="40"/>
  <c r="W5" i="36"/>
  <c r="AG4" i="36"/>
  <c r="AP4" i="36" s="1"/>
  <c r="AE4" i="36"/>
  <c r="AF4" i="36"/>
  <c r="AO4" i="36" s="1"/>
  <c r="AR3" i="74"/>
  <c r="AN3" i="51"/>
  <c r="AI3" i="51"/>
  <c r="Z5" i="82"/>
  <c r="AR3" i="90"/>
  <c r="AQ3" i="96"/>
  <c r="AI3" i="96"/>
  <c r="K7" i="1"/>
  <c r="I21" i="19"/>
  <c r="J21" i="19" s="1"/>
  <c r="I15" i="4"/>
  <c r="J15" i="4" s="1"/>
  <c r="I21" i="4"/>
  <c r="J21" i="4" s="1"/>
  <c r="I9" i="50"/>
  <c r="J9" i="50" s="1"/>
  <c r="I18" i="68"/>
  <c r="J18" i="68" s="1"/>
  <c r="I16" i="68"/>
  <c r="J16" i="68" s="1"/>
  <c r="I10" i="23"/>
  <c r="J10" i="23" s="1"/>
  <c r="AE4" i="19"/>
  <c r="AF4" i="19"/>
  <c r="W5" i="19"/>
  <c r="AG4" i="19"/>
  <c r="AQ4" i="51"/>
  <c r="AE4" i="62"/>
  <c r="AG4" i="62"/>
  <c r="AP4" i="62" s="1"/>
  <c r="W5" i="62"/>
  <c r="AF4" i="62"/>
  <c r="AO4" i="62" s="1"/>
  <c r="AR3" i="77"/>
  <c r="Y5" i="84"/>
  <c r="Y5" i="1"/>
  <c r="Z5" i="1" s="1"/>
  <c r="I11" i="11"/>
  <c r="J11" i="11" s="1"/>
  <c r="I15" i="11"/>
  <c r="J15" i="11" s="1"/>
  <c r="I21" i="11"/>
  <c r="J21" i="11" s="1"/>
  <c r="I15" i="20"/>
  <c r="J15" i="20" s="1"/>
  <c r="I9" i="20"/>
  <c r="J9" i="20" s="1"/>
  <c r="I22" i="20"/>
  <c r="J22" i="20" s="1"/>
  <c r="W5" i="2"/>
  <c r="AG4" i="2"/>
  <c r="AF4" i="2"/>
  <c r="AO4" i="2" s="1"/>
  <c r="AE4" i="2"/>
  <c r="I14" i="24"/>
  <c r="J14" i="24" s="1"/>
  <c r="I22" i="60"/>
  <c r="J22" i="60" s="1"/>
  <c r="I6" i="60"/>
  <c r="J6" i="60" s="1"/>
  <c r="I14" i="59"/>
  <c r="J14" i="59" s="1"/>
  <c r="I15" i="59"/>
  <c r="J15" i="59" s="1"/>
  <c r="I6" i="59"/>
  <c r="J6" i="59" s="1"/>
  <c r="I5" i="15"/>
  <c r="J5" i="15" s="1"/>
  <c r="I4" i="8"/>
  <c r="J4" i="8" s="1"/>
  <c r="K4" i="8" s="1"/>
  <c r="AO4" i="8" s="1"/>
  <c r="I7" i="8"/>
  <c r="J7" i="8" s="1"/>
  <c r="I17" i="8"/>
  <c r="J17" i="8" s="1"/>
  <c r="AQ4" i="16"/>
  <c r="K5" i="83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41"/>
  <c r="K6" i="44"/>
  <c r="AI3" i="50"/>
  <c r="AN3" i="50"/>
  <c r="AN4" i="60"/>
  <c r="AI4" i="60"/>
  <c r="Y5" i="60"/>
  <c r="AN3" i="56"/>
  <c r="AI3" i="56"/>
  <c r="AG4" i="48"/>
  <c r="AP4" i="48" s="1"/>
  <c r="AF4" i="48"/>
  <c r="AO4" i="48" s="1"/>
  <c r="AE4" i="48"/>
  <c r="W5" i="48"/>
  <c r="AI4" i="73"/>
  <c r="AN4" i="73"/>
  <c r="AI4" i="74"/>
  <c r="AN4" i="74"/>
  <c r="AR3" i="80"/>
  <c r="AP4" i="81"/>
  <c r="I9" i="12"/>
  <c r="J9" i="12" s="1"/>
  <c r="I8" i="2"/>
  <c r="J8" i="2" s="1"/>
  <c r="I19" i="19"/>
  <c r="J19" i="19" s="1"/>
  <c r="I13" i="15"/>
  <c r="J13" i="15" s="1"/>
  <c r="I19" i="23"/>
  <c r="J19" i="23" s="1"/>
  <c r="I14" i="23"/>
  <c r="J14" i="23" s="1"/>
  <c r="I15" i="64"/>
  <c r="J15" i="64" s="1"/>
  <c r="I21" i="64"/>
  <c r="J21" i="64" s="1"/>
  <c r="I10" i="56"/>
  <c r="J10" i="56" s="1"/>
  <c r="I15" i="56"/>
  <c r="J15" i="56" s="1"/>
  <c r="I21" i="56"/>
  <c r="J21" i="56" s="1"/>
  <c r="I19" i="52"/>
  <c r="J19" i="52" s="1"/>
  <c r="I16" i="52"/>
  <c r="J16" i="52" s="1"/>
  <c r="I11" i="52"/>
  <c r="J11" i="52" s="1"/>
  <c r="I7" i="3"/>
  <c r="J7" i="3" s="1"/>
  <c r="I17" i="3"/>
  <c r="J17" i="3" s="1"/>
  <c r="I23" i="3"/>
  <c r="J23" i="3" s="1"/>
  <c r="X5" i="29"/>
  <c r="Z5" i="29" s="1"/>
  <c r="Y5" i="37"/>
  <c r="X5" i="37"/>
  <c r="Z5" i="37" s="1"/>
  <c r="K12" i="49"/>
  <c r="X5" i="60"/>
  <c r="AH5" i="60" s="1"/>
  <c r="AQ5" i="60" s="1"/>
  <c r="AI4" i="70"/>
  <c r="AN4" i="70"/>
  <c r="AP4" i="83"/>
  <c r="AQ4" i="95"/>
  <c r="I6" i="16"/>
  <c r="J6" i="16" s="1"/>
  <c r="I10" i="12"/>
  <c r="J10" i="12" s="1"/>
  <c r="I20" i="16"/>
  <c r="J20" i="16" s="1"/>
  <c r="I4" i="15"/>
  <c r="J4" i="15" s="1"/>
  <c r="K4" i="15" s="1"/>
  <c r="I7" i="24"/>
  <c r="J7" i="24" s="1"/>
  <c r="I10" i="51"/>
  <c r="J10" i="51" s="1"/>
  <c r="I15" i="51"/>
  <c r="J15" i="51" s="1"/>
  <c r="I21" i="51"/>
  <c r="J21" i="51" s="1"/>
  <c r="I4" i="16"/>
  <c r="J4" i="16" s="1"/>
  <c r="K4" i="16" s="1"/>
  <c r="I18" i="16"/>
  <c r="J18" i="16" s="1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G4" i="34"/>
  <c r="AP4" i="34" s="1"/>
  <c r="AF4" i="34"/>
  <c r="AO4" i="34" s="1"/>
  <c r="W5" i="34"/>
  <c r="AE4" i="34"/>
  <c r="AO4" i="57"/>
  <c r="AN3" i="69"/>
  <c r="AI3" i="69"/>
  <c r="AQ4" i="55"/>
  <c r="AF4" i="58"/>
  <c r="AO4" i="58" s="1"/>
  <c r="AE4" i="58"/>
  <c r="W5" i="58"/>
  <c r="AG4" i="58"/>
  <c r="AP4" i="58" s="1"/>
  <c r="AQ4" i="76"/>
  <c r="AR3" i="91"/>
  <c r="AN4" i="14"/>
  <c r="AI4" i="14"/>
  <c r="AN4" i="90"/>
  <c r="AI4" i="90"/>
  <c r="AN4" i="17"/>
  <c r="AI4" i="17"/>
  <c r="AI4" i="25"/>
  <c r="AN4" i="25"/>
  <c r="X5" i="21"/>
  <c r="AH5" i="21" s="1"/>
  <c r="AQ5" i="21" s="1"/>
  <c r="Y5" i="21"/>
  <c r="AO4" i="54"/>
  <c r="AI4" i="92"/>
  <c r="AN4" i="92"/>
  <c r="Y5" i="13"/>
  <c r="X5" i="13"/>
  <c r="AH5" i="13" s="1"/>
  <c r="AQ5" i="13" s="1"/>
  <c r="AN4" i="31"/>
  <c r="AI4" i="31"/>
  <c r="I14" i="19"/>
  <c r="J14" i="19" s="1"/>
  <c r="AG4" i="40"/>
  <c r="AP4" i="40" s="1"/>
  <c r="W5" i="40"/>
  <c r="AF4" i="40"/>
  <c r="AO4" i="40" s="1"/>
  <c r="AE4" i="40"/>
  <c r="AQ4" i="72"/>
  <c r="AR3" i="14"/>
  <c r="I23" i="19"/>
  <c r="J23" i="19" s="1"/>
  <c r="I11" i="72"/>
  <c r="J11" i="72" s="1"/>
  <c r="I18" i="63"/>
  <c r="J18" i="63" s="1"/>
  <c r="K5" i="5"/>
  <c r="AQ4" i="6"/>
  <c r="I11" i="7"/>
  <c r="J11" i="7" s="1"/>
  <c r="K7" i="22"/>
  <c r="AR3" i="10"/>
  <c r="AF4" i="23"/>
  <c r="AO4" i="23" s="1"/>
  <c r="W5" i="23"/>
  <c r="AG4" i="23"/>
  <c r="AP4" i="23" s="1"/>
  <c r="AE4" i="23"/>
  <c r="I8" i="7"/>
  <c r="J8" i="7" s="1"/>
  <c r="I12" i="12"/>
  <c r="J12" i="12" s="1"/>
  <c r="I20" i="12"/>
  <c r="J20" i="12" s="1"/>
  <c r="I20" i="23"/>
  <c r="J20" i="23" s="1"/>
  <c r="I13" i="24"/>
  <c r="J13" i="24" s="1"/>
  <c r="I11" i="67"/>
  <c r="J11" i="67" s="1"/>
  <c r="I9" i="55"/>
  <c r="J9" i="55" s="1"/>
  <c r="I10" i="19"/>
  <c r="J10" i="19" s="1"/>
  <c r="K11" i="48"/>
  <c r="AR3" i="31"/>
  <c r="Y5" i="35"/>
  <c r="X5" i="35"/>
  <c r="AI3" i="65"/>
  <c r="AN3" i="65"/>
  <c r="W5" i="49"/>
  <c r="AE4" i="49"/>
  <c r="AF4" i="49"/>
  <c r="AO4" i="49" s="1"/>
  <c r="AG4" i="49"/>
  <c r="AP4" i="49" s="1"/>
  <c r="AR3" i="82"/>
  <c r="AN4" i="82"/>
  <c r="AI4" i="82"/>
  <c r="AR3" i="85"/>
  <c r="AQ5" i="18"/>
  <c r="I15" i="2"/>
  <c r="J15" i="2" s="1"/>
  <c r="AE4" i="6"/>
  <c r="W5" i="6"/>
  <c r="AG4" i="6"/>
  <c r="AP4" i="6" s="1"/>
  <c r="AF4" i="6"/>
  <c r="AO4" i="6" s="1"/>
  <c r="AI4" i="4"/>
  <c r="I6" i="4"/>
  <c r="J6" i="4" s="1"/>
  <c r="I16" i="4"/>
  <c r="J16" i="4" s="1"/>
  <c r="I22" i="4"/>
  <c r="J22" i="4" s="1"/>
  <c r="I19" i="68"/>
  <c r="J19" i="68" s="1"/>
  <c r="I22" i="68"/>
  <c r="J22" i="68" s="1"/>
  <c r="I17" i="68"/>
  <c r="J17" i="68" s="1"/>
  <c r="I8" i="23"/>
  <c r="J8" i="23" s="1"/>
  <c r="AQ4" i="19"/>
  <c r="AR3" i="27"/>
  <c r="AR3" i="39"/>
  <c r="K39" i="40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AI3" i="62"/>
  <c r="AN3" i="62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Q4" i="62"/>
  <c r="AN4" i="85"/>
  <c r="AI4" i="85"/>
  <c r="AR3" i="87"/>
  <c r="AR3" i="86"/>
  <c r="AG5" i="18"/>
  <c r="AP5" i="18" s="1"/>
  <c r="AE5" i="18"/>
  <c r="W6" i="18"/>
  <c r="AF5" i="18"/>
  <c r="AO5" i="18" s="1"/>
  <c r="I15" i="16"/>
  <c r="J15" i="16" s="1"/>
  <c r="I14" i="2"/>
  <c r="J14" i="2" s="1"/>
  <c r="I21" i="12"/>
  <c r="J21" i="12" s="1"/>
  <c r="I8" i="11"/>
  <c r="J8" i="11" s="1"/>
  <c r="I16" i="11"/>
  <c r="J16" i="11" s="1"/>
  <c r="I22" i="11"/>
  <c r="J22" i="11" s="1"/>
  <c r="AR3" i="8"/>
  <c r="I17" i="20"/>
  <c r="J17" i="20" s="1"/>
  <c r="I12" i="20"/>
  <c r="J12" i="20" s="1"/>
  <c r="I10" i="20"/>
  <c r="J10" i="20" s="1"/>
  <c r="W5" i="5"/>
  <c r="AG4" i="5"/>
  <c r="AP4" i="5" s="1"/>
  <c r="AF4" i="5"/>
  <c r="AO4" i="5" s="1"/>
  <c r="AE4" i="5"/>
  <c r="I10" i="71"/>
  <c r="J10" i="71" s="1"/>
  <c r="K5" i="57"/>
  <c r="I7" i="60"/>
  <c r="J7" i="60" s="1"/>
  <c r="I12" i="60"/>
  <c r="J12" i="60" s="1"/>
  <c r="I7" i="59"/>
  <c r="J7" i="59" s="1"/>
  <c r="I21" i="59"/>
  <c r="J21" i="59" s="1"/>
  <c r="I12" i="59"/>
  <c r="J12" i="59" s="1"/>
  <c r="I9" i="8"/>
  <c r="J9" i="8" s="1"/>
  <c r="I12" i="8"/>
  <c r="J12" i="8" s="1"/>
  <c r="AQ4" i="9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I4" i="29"/>
  <c r="AN4" i="29"/>
  <c r="Z5" i="44"/>
  <c r="AQ3" i="46"/>
  <c r="AI3" i="46"/>
  <c r="AN3" i="59"/>
  <c r="AI3" i="59"/>
  <c r="AO4" i="60"/>
  <c r="AQ4" i="48"/>
  <c r="K6" i="79"/>
  <c r="X5" i="84"/>
  <c r="Z5" i="84" s="1"/>
  <c r="I14" i="16"/>
  <c r="J14" i="16" s="1"/>
  <c r="I20" i="7"/>
  <c r="J20" i="7" s="1"/>
  <c r="I4" i="2"/>
  <c r="J4" i="2" s="1"/>
  <c r="K4" i="2" s="1"/>
  <c r="AR3" i="15"/>
  <c r="I22" i="19"/>
  <c r="J22" i="19" s="1"/>
  <c r="AQ3" i="20"/>
  <c r="AI3" i="20"/>
  <c r="I6" i="64"/>
  <c r="J6" i="64" s="1"/>
  <c r="I16" i="64"/>
  <c r="J16" i="64" s="1"/>
  <c r="I22" i="64"/>
  <c r="J22" i="64" s="1"/>
  <c r="I6" i="56"/>
  <c r="J6" i="56" s="1"/>
  <c r="I16" i="56"/>
  <c r="J16" i="56" s="1"/>
  <c r="I22" i="56"/>
  <c r="J22" i="56" s="1"/>
  <c r="I21" i="52"/>
  <c r="J21" i="52" s="1"/>
  <c r="I18" i="52"/>
  <c r="J18" i="52" s="1"/>
  <c r="I12" i="3"/>
  <c r="J12" i="3" s="1"/>
  <c r="I18" i="3"/>
  <c r="J18" i="3" s="1"/>
  <c r="AR3" i="4"/>
  <c r="K5" i="33"/>
  <c r="K6" i="46"/>
  <c r="K5" i="59"/>
  <c r="AP4" i="70"/>
  <c r="AN3" i="63"/>
  <c r="AI3" i="63"/>
  <c r="Y5" i="85"/>
  <c r="Z5" i="85" s="1"/>
  <c r="W5" i="88"/>
  <c r="AG4" i="88"/>
  <c r="AP4" i="88" s="1"/>
  <c r="AE4" i="88"/>
  <c r="AF4" i="88"/>
  <c r="AO4" i="88" s="1"/>
  <c r="AF4" i="15"/>
  <c r="AO4" i="15" s="1"/>
  <c r="AG4" i="15"/>
  <c r="AP4" i="15" s="1"/>
  <c r="AE4" i="15"/>
  <c r="W5" i="15"/>
  <c r="I22" i="2"/>
  <c r="J22" i="2" s="1"/>
  <c r="I22" i="16"/>
  <c r="J22" i="16" s="1"/>
  <c r="I13" i="2"/>
  <c r="J13" i="2" s="1"/>
  <c r="I22" i="24"/>
  <c r="J22" i="24" s="1"/>
  <c r="I21" i="24"/>
  <c r="J21" i="24" s="1"/>
  <c r="I6" i="51"/>
  <c r="J6" i="51" s="1"/>
  <c r="I16" i="51"/>
  <c r="J16" i="51" s="1"/>
  <c r="I22" i="51"/>
  <c r="J22" i="51" s="1"/>
  <c r="I9" i="16"/>
  <c r="J9" i="16" s="1"/>
  <c r="I13" i="16"/>
  <c r="J13" i="16" s="1"/>
  <c r="AQ5" i="31"/>
  <c r="AQ4" i="38"/>
  <c r="AI4" i="57"/>
  <c r="AN4" i="57"/>
  <c r="AO4" i="14"/>
  <c r="AP4" i="17"/>
  <c r="AI4" i="54"/>
  <c r="AN4" i="54"/>
  <c r="AO4" i="92"/>
  <c r="AN4" i="13"/>
  <c r="AI4" i="13"/>
  <c r="I9" i="72"/>
  <c r="J9" i="72" s="1"/>
  <c r="I10" i="24"/>
  <c r="J10" i="24" s="1"/>
  <c r="AI3" i="54"/>
  <c r="AN3" i="54"/>
  <c r="W5" i="52"/>
  <c r="AG4" i="52"/>
  <c r="AP4" i="52" s="1"/>
  <c r="AF4" i="52"/>
  <c r="AO4" i="52" s="1"/>
  <c r="AE4" i="52"/>
  <c r="I21" i="8"/>
  <c r="J21" i="8" s="1"/>
  <c r="I11" i="24"/>
  <c r="J11" i="24" s="1"/>
  <c r="I14" i="68"/>
  <c r="J14" i="68" s="1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R3" i="3"/>
  <c r="I4" i="20"/>
  <c r="J4" i="20" s="1"/>
  <c r="K4" i="20" s="1"/>
  <c r="I18" i="20"/>
  <c r="J18" i="20" s="1"/>
  <c r="I19" i="60"/>
  <c r="J19" i="60" s="1"/>
  <c r="I17" i="59"/>
  <c r="J17" i="59" s="1"/>
  <c r="W5" i="61"/>
  <c r="AG4" i="61"/>
  <c r="AP4" i="61" s="1"/>
  <c r="AF4" i="61"/>
  <c r="AO4" i="61" s="1"/>
  <c r="AE4" i="61"/>
  <c r="AQ5" i="47"/>
  <c r="X5" i="74"/>
  <c r="W5" i="68"/>
  <c r="AG4" i="68"/>
  <c r="AP4" i="68" s="1"/>
  <c r="AF4" i="68"/>
  <c r="AO4" i="68" s="1"/>
  <c r="AE4" i="68"/>
  <c r="Y5" i="74"/>
  <c r="AQ5" i="90"/>
  <c r="AR3" i="95"/>
  <c r="I13" i="64"/>
  <c r="J13" i="64" s="1"/>
  <c r="I11" i="64"/>
  <c r="J11" i="64" s="1"/>
  <c r="I19" i="56"/>
  <c r="J19" i="56" s="1"/>
  <c r="I12" i="52"/>
  <c r="J12" i="52" s="1"/>
  <c r="I15" i="3"/>
  <c r="J15" i="3" s="1"/>
  <c r="K5" i="21"/>
  <c r="AG4" i="38"/>
  <c r="AP4" i="38" s="1"/>
  <c r="AF4" i="38"/>
  <c r="AO4" i="38" s="1"/>
  <c r="AE4" i="38"/>
  <c r="W5" i="38"/>
  <c r="K21" i="75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I6" i="7"/>
  <c r="J6" i="7" s="1"/>
  <c r="AF4" i="11"/>
  <c r="AO4" i="11" s="1"/>
  <c r="AG4" i="11"/>
  <c r="AP4" i="11" s="1"/>
  <c r="AE4" i="11"/>
  <c r="W5" i="11"/>
  <c r="I19" i="51"/>
  <c r="J19" i="51" s="1"/>
  <c r="AR3" i="61"/>
  <c r="AR3" i="94"/>
  <c r="Y5" i="25"/>
  <c r="X5" i="25"/>
  <c r="Z5" i="25" s="1"/>
  <c r="AO4" i="21"/>
  <c r="AN4" i="46"/>
  <c r="AI4" i="46"/>
  <c r="I11" i="4"/>
  <c r="J11" i="4" s="1"/>
  <c r="AR3" i="1"/>
  <c r="I23" i="63"/>
  <c r="J23" i="63" s="1"/>
  <c r="I16" i="16"/>
  <c r="J16" i="16" s="1"/>
  <c r="I4" i="3"/>
  <c r="J4" i="3" s="1"/>
  <c r="K4" i="3" s="1"/>
  <c r="AQ3" i="12"/>
  <c r="AI3" i="12"/>
  <c r="I9" i="19"/>
  <c r="J9" i="19" s="1"/>
  <c r="I10" i="72"/>
  <c r="J10" i="72" s="1"/>
  <c r="I20" i="63"/>
  <c r="J20" i="63" s="1"/>
  <c r="I4" i="24"/>
  <c r="J4" i="24" s="1"/>
  <c r="K4" i="24" s="1"/>
  <c r="AR3" i="23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I4" i="33"/>
  <c r="AN4" i="33"/>
  <c r="AG5" i="66"/>
  <c r="AP5" i="66" s="1"/>
  <c r="W6" i="66"/>
  <c r="AF5" i="66"/>
  <c r="AO5" i="66" s="1"/>
  <c r="AE5" i="66"/>
  <c r="W5" i="53"/>
  <c r="AG4" i="53"/>
  <c r="AP4" i="53" s="1"/>
  <c r="AF4" i="53"/>
  <c r="AO4" i="53" s="1"/>
  <c r="AE4" i="53"/>
  <c r="K5" i="52"/>
  <c r="AR3" i="49"/>
  <c r="X5" i="65"/>
  <c r="AH5" i="65" s="1"/>
  <c r="AQ5" i="65" s="1"/>
  <c r="AI3" i="78"/>
  <c r="AI4" i="83"/>
  <c r="I18" i="2"/>
  <c r="J18" i="2" s="1"/>
  <c r="I17" i="12"/>
  <c r="J17" i="12" s="1"/>
  <c r="I6" i="12"/>
  <c r="J6" i="12" s="1"/>
  <c r="I4" i="19"/>
  <c r="J4" i="19" s="1"/>
  <c r="K4" i="19" s="1"/>
  <c r="I4" i="7"/>
  <c r="J4" i="7" s="1"/>
  <c r="K4" i="7" s="1"/>
  <c r="AN4" i="7" s="1"/>
  <c r="I18" i="12"/>
  <c r="J18" i="12" s="1"/>
  <c r="I4" i="12"/>
  <c r="J4" i="12" s="1"/>
  <c r="K4" i="12" s="1"/>
  <c r="AP4" i="12" s="1"/>
  <c r="I10" i="67"/>
  <c r="J10" i="67" s="1"/>
  <c r="I5" i="19"/>
  <c r="J5" i="19" s="1"/>
  <c r="AI4" i="41"/>
  <c r="AN4" i="41"/>
  <c r="W5" i="64"/>
  <c r="AG4" i="64"/>
  <c r="AP4" i="64" s="1"/>
  <c r="AF4" i="64"/>
  <c r="AO4" i="64" s="1"/>
  <c r="AE4" i="64"/>
  <c r="W5" i="69"/>
  <c r="AG4" i="69"/>
  <c r="AP4" i="69" s="1"/>
  <c r="AF4" i="69"/>
  <c r="AO4" i="69" s="1"/>
  <c r="AE4" i="69"/>
  <c r="AQ4" i="70"/>
  <c r="AE4" i="86"/>
  <c r="W5" i="86"/>
  <c r="AG4" i="86"/>
  <c r="AP4" i="86" s="1"/>
  <c r="AF4" i="86"/>
  <c r="AO4" i="86" s="1"/>
  <c r="W5" i="96"/>
  <c r="AG4" i="96"/>
  <c r="AP4" i="96" s="1"/>
  <c r="AF4" i="96"/>
  <c r="AO4" i="96" s="1"/>
  <c r="AE4" i="96"/>
  <c r="I16" i="7"/>
  <c r="J16" i="7" s="1"/>
  <c r="I14" i="7"/>
  <c r="J14" i="7" s="1"/>
  <c r="I13" i="7"/>
  <c r="J13" i="7" s="1"/>
  <c r="I19" i="15"/>
  <c r="J19" i="15" s="1"/>
  <c r="I7" i="4"/>
  <c r="J7" i="4" s="1"/>
  <c r="I17" i="4"/>
  <c r="J17" i="4" s="1"/>
  <c r="I23" i="4"/>
  <c r="J23" i="4" s="1"/>
  <c r="I6" i="68"/>
  <c r="J6" i="68" s="1"/>
  <c r="I12" i="68"/>
  <c r="J12" i="68" s="1"/>
  <c r="I21" i="68"/>
  <c r="J21" i="68" s="1"/>
  <c r="I5" i="23"/>
  <c r="J5" i="23" s="1"/>
  <c r="AN4" i="84"/>
  <c r="AI4" i="84"/>
  <c r="I23" i="2"/>
  <c r="J23" i="2" s="1"/>
  <c r="AI4" i="8"/>
  <c r="AN4" i="8"/>
  <c r="I10" i="15"/>
  <c r="J10" i="15" s="1"/>
  <c r="I15" i="7"/>
  <c r="J15" i="7" s="1"/>
  <c r="I5" i="11"/>
  <c r="J5" i="11" s="1"/>
  <c r="K5" i="11" s="1"/>
  <c r="I17" i="11"/>
  <c r="J17" i="11" s="1"/>
  <c r="I23" i="11"/>
  <c r="J23" i="11" s="1"/>
  <c r="I8" i="20"/>
  <c r="J8" i="20" s="1"/>
  <c r="I19" i="20"/>
  <c r="J19" i="20" s="1"/>
  <c r="I14" i="20"/>
  <c r="J14" i="20" s="1"/>
  <c r="AQ4" i="5"/>
  <c r="I12" i="15"/>
  <c r="J12" i="15" s="1"/>
  <c r="I4" i="71"/>
  <c r="J4" i="71" s="1"/>
  <c r="K4" i="71" s="1"/>
  <c r="AR4" i="71" s="1"/>
  <c r="I14" i="60"/>
  <c r="J14" i="60" s="1"/>
  <c r="I15" i="60"/>
  <c r="J15" i="60" s="1"/>
  <c r="I13" i="59"/>
  <c r="J13" i="59" s="1"/>
  <c r="I16" i="59"/>
  <c r="J16" i="59" s="1"/>
  <c r="I18" i="59"/>
  <c r="J18" i="59" s="1"/>
  <c r="I10" i="8"/>
  <c r="J10" i="8" s="1"/>
  <c r="I13" i="8"/>
  <c r="J13" i="8" s="1"/>
  <c r="AQ3" i="38"/>
  <c r="AI3" i="38"/>
  <c r="AP4" i="60"/>
  <c r="W5" i="89"/>
  <c r="AG4" i="89"/>
  <c r="AP4" i="89" s="1"/>
  <c r="AE4" i="89"/>
  <c r="AF4" i="89"/>
  <c r="AO4" i="89" s="1"/>
  <c r="AE4" i="94"/>
  <c r="AF4" i="94"/>
  <c r="AO4" i="94" s="1"/>
  <c r="AG4" i="94"/>
  <c r="AP4" i="94" s="1"/>
  <c r="W5" i="94"/>
  <c r="AQ4" i="21"/>
  <c r="I9" i="2"/>
  <c r="J9" i="2" s="1"/>
  <c r="I9" i="15"/>
  <c r="J9" i="15" s="1"/>
  <c r="I7" i="64"/>
  <c r="J7" i="64" s="1"/>
  <c r="I17" i="64"/>
  <c r="J17" i="64" s="1"/>
  <c r="I23" i="64"/>
  <c r="J23" i="64" s="1"/>
  <c r="I7" i="56"/>
  <c r="J7" i="56" s="1"/>
  <c r="I17" i="56"/>
  <c r="J17" i="56" s="1"/>
  <c r="I23" i="56"/>
  <c r="J23" i="56" s="1"/>
  <c r="I23" i="52"/>
  <c r="J23" i="52" s="1"/>
  <c r="I20" i="52"/>
  <c r="J20" i="52" s="1"/>
  <c r="I10" i="3"/>
  <c r="J10" i="3" s="1"/>
  <c r="I13" i="3"/>
  <c r="J13" i="3" s="1"/>
  <c r="I19" i="3"/>
  <c r="J19" i="3" s="1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W5" i="42"/>
  <c r="AG4" i="42"/>
  <c r="AP4" i="42" s="1"/>
  <c r="AE4" i="42"/>
  <c r="AF4" i="42"/>
  <c r="AO4" i="42" s="1"/>
  <c r="Y5" i="70"/>
  <c r="X5" i="70"/>
  <c r="AH5" i="70" s="1"/>
  <c r="AQ5" i="70" s="1"/>
  <c r="AF4" i="67"/>
  <c r="AO4" i="67" s="1"/>
  <c r="AE4" i="67"/>
  <c r="W5" i="67"/>
  <c r="AG4" i="67"/>
  <c r="AP4" i="67" s="1"/>
  <c r="Y5" i="79"/>
  <c r="K6" i="89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O4" i="95"/>
  <c r="AN4" i="18"/>
  <c r="I17" i="7"/>
  <c r="J17" i="7" s="1"/>
  <c r="I20" i="2"/>
  <c r="J20" i="2" s="1"/>
  <c r="X5" i="7"/>
  <c r="AH5" i="7" s="1"/>
  <c r="Y5" i="7"/>
  <c r="I21" i="7"/>
  <c r="J21" i="7" s="1"/>
  <c r="AG5" i="27"/>
  <c r="AP5" i="27" s="1"/>
  <c r="AF5" i="27"/>
  <c r="AO5" i="27" s="1"/>
  <c r="AE5" i="27"/>
  <c r="W6" i="27"/>
  <c r="I14" i="15"/>
  <c r="J14" i="15" s="1"/>
  <c r="I7" i="51"/>
  <c r="J7" i="51" s="1"/>
  <c r="I17" i="51"/>
  <c r="J17" i="51" s="1"/>
  <c r="I23" i="51"/>
  <c r="J23" i="51" s="1"/>
  <c r="I7" i="16"/>
  <c r="J7" i="16" s="1"/>
  <c r="I19" i="16"/>
  <c r="J19" i="16" s="1"/>
  <c r="AO4" i="20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O4" i="66"/>
  <c r="AP4" i="57"/>
  <c r="AI4" i="75"/>
  <c r="AN4" i="75"/>
  <c r="AQ4" i="63"/>
  <c r="AR3" i="75"/>
  <c r="X5" i="79"/>
  <c r="Y5" i="92"/>
  <c r="AP4" i="14"/>
  <c r="X5" i="17"/>
  <c r="AH5" i="17" s="1"/>
  <c r="AQ5" i="17" s="1"/>
  <c r="AP4" i="54"/>
  <c r="AP4" i="92"/>
  <c r="AO4" i="13"/>
  <c r="Y5" i="31"/>
  <c r="Z5" i="31" s="1"/>
  <c r="Z5" i="47"/>
  <c r="Z5" i="95" l="1"/>
  <c r="Z5" i="13"/>
  <c r="Z5" i="54"/>
  <c r="Z5" i="70"/>
  <c r="Z5" i="35"/>
  <c r="Z5" i="22"/>
  <c r="AE5" i="29"/>
  <c r="W6" i="29"/>
  <c r="AG5" i="29"/>
  <c r="AP5" i="29" s="1"/>
  <c r="AF5" i="29"/>
  <c r="AO5" i="29" s="1"/>
  <c r="W6" i="1"/>
  <c r="AE5" i="1"/>
  <c r="AG5" i="1"/>
  <c r="AP5" i="1" s="1"/>
  <c r="AF5" i="1"/>
  <c r="AO5" i="1" s="1"/>
  <c r="K6" i="51"/>
  <c r="K6" i="11"/>
  <c r="AE5" i="20"/>
  <c r="W6" i="20"/>
  <c r="AF5" i="20"/>
  <c r="AO5" i="20" s="1"/>
  <c r="AG5" i="20"/>
  <c r="AF5" i="73"/>
  <c r="AO5" i="73" s="1"/>
  <c r="AE5" i="73"/>
  <c r="W6" i="73"/>
  <c r="AG5" i="73"/>
  <c r="AP5" i="73" s="1"/>
  <c r="K6" i="68"/>
  <c r="AE5" i="25"/>
  <c r="W6" i="25"/>
  <c r="AG5" i="25"/>
  <c r="AP5" i="25" s="1"/>
  <c r="AF5" i="25"/>
  <c r="AO5" i="25" s="1"/>
  <c r="AG5" i="31"/>
  <c r="AP5" i="31" s="1"/>
  <c r="AE5" i="31"/>
  <c r="W6" i="31"/>
  <c r="AF5" i="31"/>
  <c r="AO5" i="31" s="1"/>
  <c r="W6" i="85"/>
  <c r="AG5" i="85"/>
  <c r="AP5" i="85" s="1"/>
  <c r="AF5" i="85"/>
  <c r="AO5" i="85" s="1"/>
  <c r="AE5" i="85"/>
  <c r="AF5" i="35"/>
  <c r="AO5" i="35" s="1"/>
  <c r="W6" i="35"/>
  <c r="AE5" i="35"/>
  <c r="AG5" i="35"/>
  <c r="AP5" i="35" s="1"/>
  <c r="AG5" i="84"/>
  <c r="AP5" i="84" s="1"/>
  <c r="W6" i="84"/>
  <c r="AF5" i="84"/>
  <c r="AO5" i="84" s="1"/>
  <c r="AE5" i="84"/>
  <c r="K6" i="56"/>
  <c r="AI4" i="61"/>
  <c r="AN4" i="61"/>
  <c r="AR3" i="46"/>
  <c r="AN4" i="48"/>
  <c r="AI4" i="48"/>
  <c r="K7" i="4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K8" i="1"/>
  <c r="X5" i="10"/>
  <c r="AH5" i="10" s="1"/>
  <c r="AQ5" i="10" s="1"/>
  <c r="Y5" i="10"/>
  <c r="W6" i="12"/>
  <c r="AF5" i="12"/>
  <c r="AG5" i="12"/>
  <c r="AE5" i="12"/>
  <c r="X6" i="27"/>
  <c r="Z6" i="27" s="1"/>
  <c r="Y6" i="27"/>
  <c r="AN4" i="42"/>
  <c r="AI4" i="42"/>
  <c r="Y5" i="94"/>
  <c r="Z5" i="94" s="1"/>
  <c r="X5" i="94"/>
  <c r="AN4" i="96"/>
  <c r="AI4" i="96"/>
  <c r="AR4" i="41"/>
  <c r="K7" i="79"/>
  <c r="AN4" i="5"/>
  <c r="AI4" i="5"/>
  <c r="AR4" i="75"/>
  <c r="Z5" i="7"/>
  <c r="Y5" i="42"/>
  <c r="X5" i="42"/>
  <c r="Z5" i="42" s="1"/>
  <c r="AI4" i="86"/>
  <c r="AN4" i="86"/>
  <c r="AN4" i="69"/>
  <c r="AI4" i="69"/>
  <c r="AN4" i="53"/>
  <c r="AI4" i="53"/>
  <c r="Y6" i="66"/>
  <c r="X6" i="66"/>
  <c r="AH6" i="66" s="1"/>
  <c r="Y5" i="38"/>
  <c r="X5" i="38"/>
  <c r="AN4" i="68"/>
  <c r="AI4" i="68"/>
  <c r="AN4" i="52"/>
  <c r="AI4" i="52"/>
  <c r="AR3" i="54"/>
  <c r="AR4" i="57"/>
  <c r="K6" i="57"/>
  <c r="AI4" i="49"/>
  <c r="AN4" i="49"/>
  <c r="AH5" i="35"/>
  <c r="AQ5" i="35" s="1"/>
  <c r="K8" i="22"/>
  <c r="AR4" i="25"/>
  <c r="AN4" i="58"/>
  <c r="AI4" i="58"/>
  <c r="K5" i="16"/>
  <c r="Y5" i="48"/>
  <c r="X5" i="48"/>
  <c r="Z5" i="48" s="1"/>
  <c r="AN4" i="2"/>
  <c r="AI4" i="2"/>
  <c r="Z5" i="62"/>
  <c r="Y5" i="62"/>
  <c r="X5" i="62"/>
  <c r="AH5" i="62" s="1"/>
  <c r="AQ5" i="62" s="1"/>
  <c r="AI4" i="19"/>
  <c r="AN4" i="19"/>
  <c r="K5" i="55"/>
  <c r="Z5" i="24"/>
  <c r="X5" i="24"/>
  <c r="AH5" i="24" s="1"/>
  <c r="Y5" i="24"/>
  <c r="Z5" i="81"/>
  <c r="X5" i="39"/>
  <c r="Y5" i="39"/>
  <c r="AG5" i="90"/>
  <c r="AP5" i="90" s="1"/>
  <c r="W6" i="90"/>
  <c r="AE5" i="90"/>
  <c r="AF5" i="90"/>
  <c r="AO5" i="90" s="1"/>
  <c r="K6" i="18"/>
  <c r="AR4" i="95"/>
  <c r="AR3" i="16"/>
  <c r="X6" i="71"/>
  <c r="AH6" i="71" s="1"/>
  <c r="Y6" i="71"/>
  <c r="AN4" i="16"/>
  <c r="AI4" i="16"/>
  <c r="AR4" i="1"/>
  <c r="AI5" i="83"/>
  <c r="AN5" i="83"/>
  <c r="Y5" i="51"/>
  <c r="X5" i="51"/>
  <c r="AH5" i="51" s="1"/>
  <c r="AQ5" i="51" s="1"/>
  <c r="K22" i="42"/>
  <c r="AG5" i="54"/>
  <c r="AP5" i="54" s="1"/>
  <c r="W6" i="54"/>
  <c r="AF5" i="54"/>
  <c r="AO5" i="54" s="1"/>
  <c r="AE5" i="54"/>
  <c r="AG5" i="26"/>
  <c r="AP5" i="26" s="1"/>
  <c r="AF5" i="26"/>
  <c r="AO5" i="26" s="1"/>
  <c r="AE5" i="26"/>
  <c r="W6" i="26"/>
  <c r="AI4" i="56"/>
  <c r="AN4" i="56"/>
  <c r="AR4" i="37"/>
  <c r="X5" i="43"/>
  <c r="Z5" i="43" s="1"/>
  <c r="Y5" i="43"/>
  <c r="AP4" i="3"/>
  <c r="X5" i="67"/>
  <c r="AH5" i="67" s="1"/>
  <c r="Y5" i="67"/>
  <c r="X5" i="89"/>
  <c r="Y5" i="89"/>
  <c r="Y5" i="96"/>
  <c r="X5" i="96"/>
  <c r="Z5" i="96" s="1"/>
  <c r="Y5" i="49"/>
  <c r="X5" i="49"/>
  <c r="Y5" i="23"/>
  <c r="X5" i="23"/>
  <c r="AH5" i="23" s="1"/>
  <c r="AE5" i="75"/>
  <c r="W6" i="75"/>
  <c r="AF5" i="75"/>
  <c r="AO5" i="75" s="1"/>
  <c r="AG5" i="75"/>
  <c r="AP5" i="75" s="1"/>
  <c r="X6" i="83"/>
  <c r="Y6" i="83"/>
  <c r="AI4" i="28"/>
  <c r="AN4" i="28"/>
  <c r="AI4" i="43"/>
  <c r="AN4" i="43"/>
  <c r="AR3" i="7"/>
  <c r="Z5" i="17"/>
  <c r="AI4" i="67"/>
  <c r="AN4" i="67"/>
  <c r="AN4" i="94"/>
  <c r="AI4" i="94"/>
  <c r="AR4" i="83"/>
  <c r="K5" i="3"/>
  <c r="K5" i="20"/>
  <c r="AQ4" i="20"/>
  <c r="X5" i="15"/>
  <c r="AH5" i="15" s="1"/>
  <c r="Y5" i="15"/>
  <c r="AI4" i="88"/>
  <c r="AN4" i="88"/>
  <c r="AR3" i="63"/>
  <c r="K7" i="46"/>
  <c r="K6" i="33"/>
  <c r="K5" i="2"/>
  <c r="AQ4" i="2"/>
  <c r="AN5" i="18"/>
  <c r="AI5" i="18"/>
  <c r="Z5" i="21"/>
  <c r="AN4" i="34"/>
  <c r="AI4" i="34"/>
  <c r="AR4" i="70"/>
  <c r="AH5" i="37"/>
  <c r="AQ5" i="37" s="1"/>
  <c r="AR4" i="74"/>
  <c r="AP4" i="2"/>
  <c r="AI4" i="62"/>
  <c r="AN4" i="62"/>
  <c r="AO4" i="12"/>
  <c r="AR3" i="96"/>
  <c r="AR3" i="51"/>
  <c r="K6" i="64"/>
  <c r="AQ5" i="95"/>
  <c r="K6" i="66"/>
  <c r="Y5" i="80"/>
  <c r="X5" i="80"/>
  <c r="AN4" i="39"/>
  <c r="AI4" i="39"/>
  <c r="X5" i="55"/>
  <c r="AH5" i="55" s="1"/>
  <c r="AQ5" i="55" s="1"/>
  <c r="Y5" i="55"/>
  <c r="Z5" i="57"/>
  <c r="K6" i="29"/>
  <c r="AR4" i="7"/>
  <c r="K7" i="61"/>
  <c r="K6" i="14"/>
  <c r="X5" i="32"/>
  <c r="Y5" i="32"/>
  <c r="AI4" i="91"/>
  <c r="AN4" i="91"/>
  <c r="AO5" i="83"/>
  <c r="AN4" i="12"/>
  <c r="AR4" i="65"/>
  <c r="AQ5" i="33"/>
  <c r="AQ4" i="3"/>
  <c r="Z5" i="92"/>
  <c r="K6" i="70"/>
  <c r="K6" i="6"/>
  <c r="AR4" i="21"/>
  <c r="AQ5" i="14"/>
  <c r="AR3" i="48"/>
  <c r="Z5" i="60"/>
  <c r="AR3" i="42"/>
  <c r="AR3" i="28"/>
  <c r="AI4" i="78"/>
  <c r="AN4" i="78"/>
  <c r="Y5" i="72"/>
  <c r="X5" i="72"/>
  <c r="AH5" i="72" s="1"/>
  <c r="K6" i="60"/>
  <c r="AQ5" i="66"/>
  <c r="K6" i="62"/>
  <c r="X5" i="87"/>
  <c r="Y5" i="87"/>
  <c r="AR3" i="53"/>
  <c r="K5" i="72"/>
  <c r="AG5" i="70"/>
  <c r="AP5" i="70" s="1"/>
  <c r="W6" i="70"/>
  <c r="AF5" i="70"/>
  <c r="AO5" i="70" s="1"/>
  <c r="AE5" i="70"/>
  <c r="AR4" i="84"/>
  <c r="Y5" i="64"/>
  <c r="X5" i="64"/>
  <c r="AH5" i="64" s="1"/>
  <c r="AQ5" i="64" s="1"/>
  <c r="K6" i="59"/>
  <c r="AR3" i="20"/>
  <c r="AH5" i="84"/>
  <c r="AQ5" i="84" s="1"/>
  <c r="AR4" i="17"/>
  <c r="AR4" i="60"/>
  <c r="K6" i="83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5" i="83"/>
  <c r="AG5" i="82"/>
  <c r="AP5" i="82" s="1"/>
  <c r="W6" i="82"/>
  <c r="AF5" i="82"/>
  <c r="AO5" i="82" s="1"/>
  <c r="AE5" i="82"/>
  <c r="K6" i="63"/>
  <c r="AR4" i="12"/>
  <c r="AH5" i="46"/>
  <c r="AQ5" i="46" s="1"/>
  <c r="AR4" i="18"/>
  <c r="Y5" i="50"/>
  <c r="X5" i="50"/>
  <c r="AH5" i="50" s="1"/>
  <c r="AQ5" i="50" s="1"/>
  <c r="X5" i="59"/>
  <c r="AH5" i="59" s="1"/>
  <c r="AQ5" i="59" s="1"/>
  <c r="Y5" i="59"/>
  <c r="AR3" i="71"/>
  <c r="X5" i="3"/>
  <c r="AH5" i="3" s="1"/>
  <c r="AQ5" i="3" s="1"/>
  <c r="Y5" i="3"/>
  <c r="AE5" i="47"/>
  <c r="W6" i="47"/>
  <c r="AG5" i="47"/>
  <c r="AP5" i="47" s="1"/>
  <c r="AF5" i="47"/>
  <c r="AO5" i="47" s="1"/>
  <c r="AR4" i="8"/>
  <c r="Y5" i="69"/>
  <c r="X5" i="69"/>
  <c r="AR3" i="78"/>
  <c r="Z5" i="53"/>
  <c r="X5" i="53"/>
  <c r="Y5" i="53"/>
  <c r="AR4" i="33"/>
  <c r="K5" i="24"/>
  <c r="Y5" i="68"/>
  <c r="X5" i="68"/>
  <c r="AH5" i="68" s="1"/>
  <c r="AQ5" i="68" s="1"/>
  <c r="X5" i="52"/>
  <c r="AH5" i="52" s="1"/>
  <c r="AQ5" i="52" s="1"/>
  <c r="Y5" i="52"/>
  <c r="AR4" i="54"/>
  <c r="AP4" i="7"/>
  <c r="AI4" i="15"/>
  <c r="AN4" i="15"/>
  <c r="AG5" i="44"/>
  <c r="AP5" i="44" s="1"/>
  <c r="AF5" i="44"/>
  <c r="AO5" i="44" s="1"/>
  <c r="W6" i="44"/>
  <c r="AE5" i="44"/>
  <c r="AR4" i="85"/>
  <c r="K6" i="5"/>
  <c r="AN4" i="40"/>
  <c r="AI4" i="40"/>
  <c r="AR4" i="31"/>
  <c r="AR4" i="92"/>
  <c r="AR4" i="90"/>
  <c r="AR3" i="69"/>
  <c r="Y5" i="34"/>
  <c r="X5" i="34"/>
  <c r="AO4" i="7"/>
  <c r="K5" i="8"/>
  <c r="AQ4" i="8"/>
  <c r="Z5" i="2"/>
  <c r="Y5" i="2"/>
  <c r="X5" i="2"/>
  <c r="AH5" i="2" s="1"/>
  <c r="AQ5" i="2" s="1"/>
  <c r="AP4" i="19"/>
  <c r="AN4" i="36"/>
  <c r="AI4" i="36"/>
  <c r="K6" i="17"/>
  <c r="AR3" i="64"/>
  <c r="K7" i="35"/>
  <c r="X5" i="76"/>
  <c r="Y5" i="76"/>
  <c r="AO4" i="24"/>
  <c r="K7" i="65"/>
  <c r="X5" i="9"/>
  <c r="AH5" i="9" s="1"/>
  <c r="AQ5" i="9" s="1"/>
  <c r="Y5" i="9"/>
  <c r="AR3" i="55"/>
  <c r="AP4" i="55"/>
  <c r="AQ4" i="24"/>
  <c r="AR3" i="70"/>
  <c r="AI4" i="32"/>
  <c r="AN4" i="32"/>
  <c r="AO4" i="16"/>
  <c r="AI4" i="93"/>
  <c r="AN4" i="93"/>
  <c r="AP5" i="83"/>
  <c r="X5" i="30"/>
  <c r="Y5" i="30"/>
  <c r="K5" i="50"/>
  <c r="AI4" i="77"/>
  <c r="AN4" i="77"/>
  <c r="AR3" i="52"/>
  <c r="Z5" i="33"/>
  <c r="Z5" i="46"/>
  <c r="AR4" i="22"/>
  <c r="Y5" i="63"/>
  <c r="X5" i="63"/>
  <c r="AH5" i="63" s="1"/>
  <c r="AQ5" i="63" s="1"/>
  <c r="AR4" i="20"/>
  <c r="AR4" i="79"/>
  <c r="AI4" i="50"/>
  <c r="AN4" i="50"/>
  <c r="X5" i="78"/>
  <c r="Y5" i="78"/>
  <c r="AI4" i="72"/>
  <c r="AN4" i="72"/>
  <c r="Y6" i="45"/>
  <c r="X6" i="45"/>
  <c r="AI4" i="87"/>
  <c r="AN4" i="87"/>
  <c r="AR3" i="24"/>
  <c r="K7" i="69"/>
  <c r="K7" i="53"/>
  <c r="AH5" i="79"/>
  <c r="AQ5" i="79" s="1"/>
  <c r="X5" i="5"/>
  <c r="AH5" i="5" s="1"/>
  <c r="AQ5" i="5" s="1"/>
  <c r="Y5" i="5"/>
  <c r="X6" i="18"/>
  <c r="AH6" i="18" s="1"/>
  <c r="AQ6" i="18" s="1"/>
  <c r="Y6" i="18"/>
  <c r="AI5" i="66"/>
  <c r="AN5" i="66"/>
  <c r="AR3" i="12"/>
  <c r="AH5" i="25"/>
  <c r="AQ5" i="25" s="1"/>
  <c r="X5" i="11"/>
  <c r="AH5" i="11" s="1"/>
  <c r="AQ5" i="11" s="1"/>
  <c r="Y5" i="11"/>
  <c r="AH5" i="74"/>
  <c r="AQ5" i="74" s="1"/>
  <c r="X5" i="61"/>
  <c r="Y5" i="61"/>
  <c r="AR3" i="62"/>
  <c r="Y5" i="6"/>
  <c r="Z5" i="6" s="1"/>
  <c r="X5" i="6"/>
  <c r="AH5" i="6" s="1"/>
  <c r="AQ5" i="6" s="1"/>
  <c r="AG5" i="37"/>
  <c r="AP5" i="37" s="1"/>
  <c r="AE5" i="37"/>
  <c r="W6" i="37"/>
  <c r="AF5" i="37"/>
  <c r="AO5" i="37" s="1"/>
  <c r="AR4" i="73"/>
  <c r="AR3" i="56"/>
  <c r="AR3" i="50"/>
  <c r="X5" i="19"/>
  <c r="AH5" i="19" s="1"/>
  <c r="Y5" i="19"/>
  <c r="Z5" i="19" s="1"/>
  <c r="AR4" i="35"/>
  <c r="AN4" i="10"/>
  <c r="AI4" i="10"/>
  <c r="AI4" i="24"/>
  <c r="AN4" i="24"/>
  <c r="AF5" i="95"/>
  <c r="AO5" i="95" s="1"/>
  <c r="AG5" i="95"/>
  <c r="AP5" i="95" s="1"/>
  <c r="W6" i="95"/>
  <c r="AE5" i="95"/>
  <c r="AI4" i="9"/>
  <c r="AN4" i="9"/>
  <c r="K5" i="4"/>
  <c r="AN4" i="4"/>
  <c r="AP4" i="4"/>
  <c r="AO4" i="4"/>
  <c r="AN4" i="80"/>
  <c r="AI4" i="80"/>
  <c r="AE5" i="22"/>
  <c r="AG5" i="22"/>
  <c r="AP5" i="22" s="1"/>
  <c r="W6" i="22"/>
  <c r="AF5" i="22"/>
  <c r="AO5" i="22" s="1"/>
  <c r="K10" i="85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R3" i="84"/>
  <c r="AR3" i="66"/>
  <c r="AI5" i="71"/>
  <c r="AP4" i="16"/>
  <c r="K6" i="13"/>
  <c r="AG5" i="4"/>
  <c r="W6" i="4"/>
  <c r="AF5" i="4"/>
  <c r="AE5" i="4"/>
  <c r="AQ4" i="12"/>
  <c r="X5" i="91"/>
  <c r="Y5" i="91"/>
  <c r="AH5" i="26"/>
  <c r="AQ5" i="26" s="1"/>
  <c r="Z5" i="14"/>
  <c r="AN4" i="63"/>
  <c r="AI4" i="63"/>
  <c r="AN4" i="20"/>
  <c r="K5" i="23"/>
  <c r="AQ4" i="23"/>
  <c r="AR4" i="44"/>
  <c r="AO4" i="72"/>
  <c r="AN4" i="59"/>
  <c r="AI4" i="59"/>
  <c r="AN5" i="45"/>
  <c r="AI5" i="45"/>
  <c r="AR3" i="72"/>
  <c r="AR3" i="76"/>
  <c r="AI4" i="3"/>
  <c r="AN4" i="3"/>
  <c r="AR4" i="46"/>
  <c r="AN4" i="38"/>
  <c r="AI4" i="38"/>
  <c r="AR4" i="4"/>
  <c r="AG5" i="13"/>
  <c r="AP5" i="13" s="1"/>
  <c r="W6" i="13"/>
  <c r="AF5" i="13"/>
  <c r="AO5" i="13" s="1"/>
  <c r="AE5" i="13"/>
  <c r="AR4" i="26"/>
  <c r="AG5" i="8"/>
  <c r="W6" i="8"/>
  <c r="AF5" i="8"/>
  <c r="AE5" i="8"/>
  <c r="AI4" i="51"/>
  <c r="AN4" i="51"/>
  <c r="AI4" i="89"/>
  <c r="AN4" i="89"/>
  <c r="AN4" i="64"/>
  <c r="AI4" i="64"/>
  <c r="K5" i="7"/>
  <c r="AQ4" i="7"/>
  <c r="AN5" i="27"/>
  <c r="AI5" i="27"/>
  <c r="AQ5" i="7"/>
  <c r="Z5" i="79"/>
  <c r="AR3" i="38"/>
  <c r="K5" i="71"/>
  <c r="AQ4" i="71"/>
  <c r="AP4" i="71"/>
  <c r="AN4" i="71"/>
  <c r="AO4" i="71"/>
  <c r="Y5" i="86"/>
  <c r="X5" i="86"/>
  <c r="Z5" i="86" s="1"/>
  <c r="K5" i="12"/>
  <c r="K5" i="19"/>
  <c r="Z5" i="65"/>
  <c r="K6" i="52"/>
  <c r="AN4" i="11"/>
  <c r="AI4" i="11"/>
  <c r="K6" i="21"/>
  <c r="Z5" i="74"/>
  <c r="AR4" i="13"/>
  <c r="Y5" i="88"/>
  <c r="Z5" i="88" s="1"/>
  <c r="X5" i="88"/>
  <c r="AR3" i="59"/>
  <c r="AR4" i="29"/>
  <c r="AI4" i="6"/>
  <c r="AN4" i="6"/>
  <c r="AR4" i="82"/>
  <c r="AR3" i="65"/>
  <c r="K12" i="48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I4" i="23"/>
  <c r="AN4" i="23"/>
  <c r="Y5" i="40"/>
  <c r="X5" i="40"/>
  <c r="AR4" i="14"/>
  <c r="Y5" i="58"/>
  <c r="X5" i="58"/>
  <c r="AH5" i="58" s="1"/>
  <c r="AQ5" i="58" s="1"/>
  <c r="K5" i="15"/>
  <c r="AQ4" i="15"/>
  <c r="K13" i="49"/>
  <c r="AH5" i="29"/>
  <c r="AQ5" i="29" s="1"/>
  <c r="K7" i="44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O4" i="19"/>
  <c r="Y5" i="36"/>
  <c r="X5" i="36"/>
  <c r="Z5" i="36" s="1"/>
  <c r="K6" i="54"/>
  <c r="AR4" i="47"/>
  <c r="AN4" i="76"/>
  <c r="AI4" i="76"/>
  <c r="AP4" i="24"/>
  <c r="AR3" i="58"/>
  <c r="AI4" i="55"/>
  <c r="AN4" i="55"/>
  <c r="AR3" i="79"/>
  <c r="K13" i="37"/>
  <c r="Y5" i="16"/>
  <c r="X5" i="16"/>
  <c r="AH5" i="16" s="1"/>
  <c r="AQ5" i="16" s="1"/>
  <c r="Y5" i="93"/>
  <c r="X5" i="93"/>
  <c r="AR3" i="60"/>
  <c r="AI4" i="30"/>
  <c r="AN4" i="30"/>
  <c r="X5" i="77"/>
  <c r="Z5" i="77" s="1"/>
  <c r="Y5" i="77"/>
  <c r="K6" i="58"/>
  <c r="AR3" i="67"/>
  <c r="K6" i="9"/>
  <c r="AQ5" i="54"/>
  <c r="Y5" i="56"/>
  <c r="X5" i="56"/>
  <c r="AH5" i="56" s="1"/>
  <c r="AQ5" i="56" s="1"/>
  <c r="Y5" i="28"/>
  <c r="X5" i="28"/>
  <c r="AR4" i="81"/>
  <c r="K6" i="10"/>
  <c r="AR3" i="68"/>
  <c r="AG5" i="41"/>
  <c r="AP5" i="41" s="1"/>
  <c r="AE5" i="41"/>
  <c r="W6" i="41"/>
  <c r="AF5" i="41"/>
  <c r="AO5" i="41" s="1"/>
  <c r="K5" i="67"/>
  <c r="AO4" i="3"/>
  <c r="Z5" i="49" l="1"/>
  <c r="Z5" i="51"/>
  <c r="Z5" i="69"/>
  <c r="Z5" i="72"/>
  <c r="Z5" i="91"/>
  <c r="Z5" i="80"/>
  <c r="Z6" i="83"/>
  <c r="Z5" i="23"/>
  <c r="Z5" i="38"/>
  <c r="Z5" i="16"/>
  <c r="W6" i="16" s="1"/>
  <c r="Z5" i="40"/>
  <c r="AF5" i="40" s="1"/>
  <c r="AO5" i="40" s="1"/>
  <c r="Z5" i="61"/>
  <c r="AF5" i="61" s="1"/>
  <c r="AO5" i="61" s="1"/>
  <c r="Z5" i="68"/>
  <c r="Z5" i="32"/>
  <c r="W6" i="32" s="1"/>
  <c r="Z6" i="66"/>
  <c r="Z6" i="45"/>
  <c r="Z5" i="64"/>
  <c r="AE5" i="64" s="1"/>
  <c r="Z5" i="28"/>
  <c r="AE5" i="28" s="1"/>
  <c r="Z5" i="93"/>
  <c r="Z6" i="71"/>
  <c r="W6" i="49"/>
  <c r="AE5" i="49"/>
  <c r="AF5" i="49"/>
  <c r="AO5" i="49" s="1"/>
  <c r="AG5" i="49"/>
  <c r="AP5" i="49" s="1"/>
  <c r="AG5" i="16"/>
  <c r="AP5" i="16" s="1"/>
  <c r="AE5" i="16"/>
  <c r="AG5" i="40"/>
  <c r="AP5" i="40" s="1"/>
  <c r="W6" i="40"/>
  <c r="AG5" i="61"/>
  <c r="AP5" i="61" s="1"/>
  <c r="W6" i="61"/>
  <c r="AE5" i="61"/>
  <c r="AG5" i="32"/>
  <c r="AP5" i="32" s="1"/>
  <c r="AF5" i="32"/>
  <c r="AO5" i="32" s="1"/>
  <c r="AE5" i="32"/>
  <c r="AG5" i="51"/>
  <c r="AP5" i="51" s="1"/>
  <c r="AE5" i="51"/>
  <c r="W6" i="51"/>
  <c r="AF5" i="51"/>
  <c r="AO5" i="51" s="1"/>
  <c r="AG5" i="28"/>
  <c r="AP5" i="28" s="1"/>
  <c r="W6" i="64"/>
  <c r="AF5" i="64"/>
  <c r="AO5" i="64" s="1"/>
  <c r="AE5" i="96"/>
  <c r="AF5" i="96"/>
  <c r="AO5" i="96" s="1"/>
  <c r="W6" i="96"/>
  <c r="AG5" i="96"/>
  <c r="AP5" i="96" s="1"/>
  <c r="AE5" i="93"/>
  <c r="W6" i="93"/>
  <c r="AF5" i="93"/>
  <c r="AO5" i="93" s="1"/>
  <c r="AG5" i="93"/>
  <c r="AP5" i="93" s="1"/>
  <c r="AG5" i="6"/>
  <c r="AP5" i="6" s="1"/>
  <c r="W6" i="6"/>
  <c r="AF5" i="6"/>
  <c r="AO5" i="6" s="1"/>
  <c r="AE5" i="6"/>
  <c r="AG5" i="72"/>
  <c r="AP5" i="72" s="1"/>
  <c r="AE5" i="72"/>
  <c r="W6" i="72"/>
  <c r="AF5" i="72"/>
  <c r="AO5" i="72" s="1"/>
  <c r="AF5" i="94"/>
  <c r="AO5" i="94" s="1"/>
  <c r="AG5" i="94"/>
  <c r="AP5" i="94" s="1"/>
  <c r="AE5" i="94"/>
  <c r="W6" i="94"/>
  <c r="W7" i="45"/>
  <c r="AG6" i="45"/>
  <c r="AP6" i="45" s="1"/>
  <c r="AF6" i="45"/>
  <c r="AO6" i="45" s="1"/>
  <c r="AE6" i="45"/>
  <c r="AE5" i="88"/>
  <c r="W6" i="88"/>
  <c r="AG5" i="88"/>
  <c r="AP5" i="88" s="1"/>
  <c r="AF5" i="88"/>
  <c r="AO5" i="88" s="1"/>
  <c r="AG5" i="80"/>
  <c r="AP5" i="80" s="1"/>
  <c r="AF5" i="80"/>
  <c r="AO5" i="80" s="1"/>
  <c r="W6" i="80"/>
  <c r="AE5" i="80"/>
  <c r="W7" i="83"/>
  <c r="AG6" i="83"/>
  <c r="AP6" i="83" s="1"/>
  <c r="AE6" i="83"/>
  <c r="AF6" i="83"/>
  <c r="AO6" i="83" s="1"/>
  <c r="W6" i="23"/>
  <c r="AF5" i="23"/>
  <c r="AO5" i="23" s="1"/>
  <c r="AG5" i="23"/>
  <c r="AP5" i="23" s="1"/>
  <c r="AE5" i="23"/>
  <c r="K6" i="12"/>
  <c r="AR4" i="30"/>
  <c r="Z5" i="58"/>
  <c r="AH5" i="88"/>
  <c r="AQ5" i="88" s="1"/>
  <c r="K7" i="52"/>
  <c r="K6" i="71"/>
  <c r="AQ5" i="71"/>
  <c r="AF5" i="79"/>
  <c r="AO5" i="79" s="1"/>
  <c r="AE5" i="79"/>
  <c r="W6" i="79"/>
  <c r="AG5" i="79"/>
  <c r="AP5" i="79" s="1"/>
  <c r="K6" i="7"/>
  <c r="AI5" i="13"/>
  <c r="AN5" i="13"/>
  <c r="AR4" i="38"/>
  <c r="AR4" i="59"/>
  <c r="K6" i="23"/>
  <c r="K7" i="13"/>
  <c r="AR4" i="80"/>
  <c r="X6" i="95"/>
  <c r="Y6" i="95"/>
  <c r="AR4" i="24"/>
  <c r="K8" i="53"/>
  <c r="Z5" i="63"/>
  <c r="K8" i="65"/>
  <c r="AR4" i="40"/>
  <c r="X6" i="44"/>
  <c r="Y6" i="44"/>
  <c r="AH5" i="53"/>
  <c r="AQ5" i="53" s="1"/>
  <c r="AI5" i="82"/>
  <c r="AN5" i="82"/>
  <c r="W6" i="60"/>
  <c r="AF5" i="60"/>
  <c r="AO5" i="60" s="1"/>
  <c r="AE5" i="60"/>
  <c r="AG5" i="60"/>
  <c r="AP5" i="60" s="1"/>
  <c r="K7" i="70"/>
  <c r="AR4" i="91"/>
  <c r="K8" i="61"/>
  <c r="AG5" i="57"/>
  <c r="AP5" i="57" s="1"/>
  <c r="AF5" i="57"/>
  <c r="AO5" i="57" s="1"/>
  <c r="AE5" i="57"/>
  <c r="W6" i="57"/>
  <c r="AR4" i="39"/>
  <c r="K7" i="64"/>
  <c r="K6" i="2"/>
  <c r="Z5" i="15"/>
  <c r="K6" i="20"/>
  <c r="AQ5" i="20"/>
  <c r="K6" i="3"/>
  <c r="AR4" i="67"/>
  <c r="AQ5" i="23"/>
  <c r="Z5" i="67"/>
  <c r="AH5" i="43"/>
  <c r="AQ5" i="43" s="1"/>
  <c r="AN5" i="54"/>
  <c r="AI5" i="54"/>
  <c r="AQ6" i="71"/>
  <c r="Y6" i="90"/>
  <c r="X6" i="90"/>
  <c r="Z6" i="90" s="1"/>
  <c r="Z5" i="39"/>
  <c r="AQ5" i="24"/>
  <c r="K6" i="55"/>
  <c r="AG5" i="48"/>
  <c r="AP5" i="48" s="1"/>
  <c r="AF5" i="48"/>
  <c r="AO5" i="48" s="1"/>
  <c r="AE5" i="48"/>
  <c r="W6" i="48"/>
  <c r="AR4" i="53"/>
  <c r="AR4" i="86"/>
  <c r="K8" i="79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H5" i="94"/>
  <c r="AQ5" i="94" s="1"/>
  <c r="AH6" i="27"/>
  <c r="AQ6" i="27" s="1"/>
  <c r="K9" i="1"/>
  <c r="X6" i="35"/>
  <c r="Z6" i="35" s="1"/>
  <c r="Y6" i="35"/>
  <c r="Y6" i="25"/>
  <c r="X6" i="25"/>
  <c r="AP5" i="20"/>
  <c r="K7" i="11"/>
  <c r="AH5" i="30"/>
  <c r="AQ5" i="30" s="1"/>
  <c r="AE5" i="68"/>
  <c r="W6" i="68"/>
  <c r="AF5" i="68"/>
  <c r="AO5" i="68" s="1"/>
  <c r="AG5" i="68"/>
  <c r="AP5" i="68" s="1"/>
  <c r="AF5" i="69"/>
  <c r="AO5" i="69" s="1"/>
  <c r="W6" i="69"/>
  <c r="AE5" i="69"/>
  <c r="AG5" i="69"/>
  <c r="AP5" i="69" s="1"/>
  <c r="X6" i="47"/>
  <c r="Y6" i="47"/>
  <c r="AG6" i="71"/>
  <c r="AP6" i="71" s="1"/>
  <c r="AF6" i="71"/>
  <c r="AO6" i="71" s="1"/>
  <c r="W7" i="71"/>
  <c r="AE6" i="71"/>
  <c r="AG5" i="24"/>
  <c r="AP5" i="24" s="1"/>
  <c r="W6" i="24"/>
  <c r="AF5" i="24"/>
  <c r="AO5" i="24" s="1"/>
  <c r="AE5" i="24"/>
  <c r="AG5" i="62"/>
  <c r="AP5" i="62" s="1"/>
  <c r="AE5" i="62"/>
  <c r="W6" i="62"/>
  <c r="AF5" i="62"/>
  <c r="AO5" i="62" s="1"/>
  <c r="AR4" i="49"/>
  <c r="AG5" i="38"/>
  <c r="AP5" i="38" s="1"/>
  <c r="AF5" i="38"/>
  <c r="AO5" i="38" s="1"/>
  <c r="AE5" i="38"/>
  <c r="W6" i="38"/>
  <c r="AE5" i="42"/>
  <c r="AF5" i="42"/>
  <c r="AO5" i="42" s="1"/>
  <c r="W6" i="42"/>
  <c r="AG5" i="42"/>
  <c r="AP5" i="42" s="1"/>
  <c r="W7" i="27"/>
  <c r="AG6" i="27"/>
  <c r="AP6" i="27" s="1"/>
  <c r="AF6" i="27"/>
  <c r="AO6" i="27" s="1"/>
  <c r="AE6" i="27"/>
  <c r="AR4" i="23"/>
  <c r="AH5" i="86"/>
  <c r="AQ5" i="86" s="1"/>
  <c r="AN5" i="8"/>
  <c r="AI5" i="8"/>
  <c r="Y6" i="13"/>
  <c r="X6" i="13"/>
  <c r="AH6" i="13" s="1"/>
  <c r="AQ6" i="13" s="1"/>
  <c r="AR4" i="63"/>
  <c r="AR4" i="87"/>
  <c r="AI5" i="47"/>
  <c r="AN5" i="47"/>
  <c r="K7" i="59"/>
  <c r="AN5" i="70"/>
  <c r="AI5" i="70"/>
  <c r="AH5" i="87"/>
  <c r="AQ5" i="87" s="1"/>
  <c r="K7" i="60"/>
  <c r="AQ5" i="8"/>
  <c r="AI5" i="75"/>
  <c r="AN5" i="75"/>
  <c r="AH5" i="89"/>
  <c r="AQ5" i="89" s="1"/>
  <c r="Y6" i="26"/>
  <c r="X6" i="26"/>
  <c r="X6" i="54"/>
  <c r="AH6" i="54" s="1"/>
  <c r="AQ6" i="54" s="1"/>
  <c r="Y6" i="54"/>
  <c r="AR4" i="16"/>
  <c r="K7" i="18"/>
  <c r="AQ5" i="12"/>
  <c r="AR4" i="2"/>
  <c r="K9" i="22"/>
  <c r="AI5" i="12"/>
  <c r="AN5" i="12"/>
  <c r="AN5" i="84"/>
  <c r="AI5" i="84"/>
  <c r="X6" i="85"/>
  <c r="Y6" i="85"/>
  <c r="AI5" i="73"/>
  <c r="AN5" i="73"/>
  <c r="Y6" i="20"/>
  <c r="X6" i="20"/>
  <c r="AH6" i="20" s="1"/>
  <c r="AQ6" i="20" s="1"/>
  <c r="AI5" i="1"/>
  <c r="AN5" i="1"/>
  <c r="Y6" i="29"/>
  <c r="X6" i="29"/>
  <c r="Z6" i="29" s="1"/>
  <c r="K7" i="58"/>
  <c r="AE5" i="36"/>
  <c r="AF5" i="36"/>
  <c r="AO5" i="36" s="1"/>
  <c r="W6" i="36"/>
  <c r="AG5" i="36"/>
  <c r="AP5" i="36" s="1"/>
  <c r="K6" i="15"/>
  <c r="AG5" i="65"/>
  <c r="AP5" i="65" s="1"/>
  <c r="AF5" i="65"/>
  <c r="AO5" i="65" s="1"/>
  <c r="W6" i="65"/>
  <c r="AE5" i="65"/>
  <c r="AI5" i="4"/>
  <c r="AN5" i="4"/>
  <c r="K6" i="4"/>
  <c r="AQ5" i="4"/>
  <c r="AR4" i="10"/>
  <c r="AR4" i="36"/>
  <c r="AH5" i="34"/>
  <c r="AQ5" i="34" s="1"/>
  <c r="AR4" i="78"/>
  <c r="AE5" i="92"/>
  <c r="W6" i="92"/>
  <c r="AG5" i="92"/>
  <c r="AP5" i="92" s="1"/>
  <c r="AF5" i="92"/>
  <c r="AO5" i="92" s="1"/>
  <c r="AR4" i="34"/>
  <c r="AH6" i="83"/>
  <c r="AQ6" i="83" s="1"/>
  <c r="X6" i="75"/>
  <c r="Y6" i="75"/>
  <c r="AF5" i="43"/>
  <c r="AO5" i="43" s="1"/>
  <c r="AE5" i="43"/>
  <c r="W6" i="43"/>
  <c r="AG5" i="43"/>
  <c r="AP5" i="43" s="1"/>
  <c r="AR4" i="52"/>
  <c r="AN5" i="31"/>
  <c r="AI5" i="31"/>
  <c r="AI5" i="25"/>
  <c r="AN5" i="25"/>
  <c r="X6" i="73"/>
  <c r="Y6" i="73"/>
  <c r="Y6" i="41"/>
  <c r="X6" i="41"/>
  <c r="K14" i="37"/>
  <c r="AR4" i="55"/>
  <c r="K14" i="49"/>
  <c r="AO5" i="4"/>
  <c r="Y6" i="22"/>
  <c r="X6" i="22"/>
  <c r="Z6" i="22" s="1"/>
  <c r="X6" i="37"/>
  <c r="Y6" i="37"/>
  <c r="Z6" i="37" s="1"/>
  <c r="Z6" i="18"/>
  <c r="K8" i="69"/>
  <c r="AR4" i="72"/>
  <c r="AR4" i="77"/>
  <c r="Z5" i="30"/>
  <c r="AR4" i="32"/>
  <c r="AR4" i="15"/>
  <c r="K6" i="24"/>
  <c r="AP5" i="71"/>
  <c r="X6" i="82"/>
  <c r="Y6" i="82"/>
  <c r="AN5" i="41"/>
  <c r="AI5" i="41"/>
  <c r="AH5" i="28"/>
  <c r="AQ5" i="28" s="1"/>
  <c r="Z5" i="56"/>
  <c r="K7" i="9"/>
  <c r="AH5" i="77"/>
  <c r="AQ5" i="77" s="1"/>
  <c r="AO5" i="71"/>
  <c r="AR4" i="76"/>
  <c r="K7" i="54"/>
  <c r="AH5" i="40"/>
  <c r="AQ5" i="40" s="1"/>
  <c r="AE5" i="74"/>
  <c r="W6" i="74"/>
  <c r="AG5" i="74"/>
  <c r="AP5" i="74" s="1"/>
  <c r="AF5" i="74"/>
  <c r="AO5" i="74" s="1"/>
  <c r="AR5" i="27"/>
  <c r="AO5" i="8"/>
  <c r="AR4" i="3"/>
  <c r="AH5" i="91"/>
  <c r="AQ5" i="91" s="1"/>
  <c r="Y6" i="4"/>
  <c r="X6" i="4"/>
  <c r="AH6" i="4" s="1"/>
  <c r="AN5" i="71"/>
  <c r="AR4" i="9"/>
  <c r="AQ5" i="19"/>
  <c r="AN5" i="37"/>
  <c r="AI5" i="37"/>
  <c r="AH6" i="45"/>
  <c r="AQ6" i="45" s="1"/>
  <c r="W6" i="46"/>
  <c r="AF5" i="46"/>
  <c r="AO5" i="46" s="1"/>
  <c r="AG5" i="46"/>
  <c r="AP5" i="46" s="1"/>
  <c r="AE5" i="46"/>
  <c r="Z5" i="34"/>
  <c r="K7" i="5"/>
  <c r="Z5" i="52"/>
  <c r="Z5" i="50"/>
  <c r="K6" i="72"/>
  <c r="Z5" i="87"/>
  <c r="AQ5" i="72"/>
  <c r="K7" i="6"/>
  <c r="Z5" i="55"/>
  <c r="AH5" i="80"/>
  <c r="AQ5" i="80" s="1"/>
  <c r="K7" i="66"/>
  <c r="AR4" i="62"/>
  <c r="K7" i="33"/>
  <c r="AR4" i="88"/>
  <c r="AR4" i="94"/>
  <c r="W6" i="17"/>
  <c r="AE5" i="17"/>
  <c r="AG5" i="17"/>
  <c r="AP5" i="17" s="1"/>
  <c r="AF5" i="17"/>
  <c r="AO5" i="17" s="1"/>
  <c r="AR4" i="43"/>
  <c r="AH5" i="49"/>
  <c r="AQ5" i="49" s="1"/>
  <c r="Z5" i="89"/>
  <c r="AN5" i="26"/>
  <c r="AI5" i="26"/>
  <c r="W6" i="81"/>
  <c r="AG5" i="81"/>
  <c r="AP5" i="81" s="1"/>
  <c r="AE5" i="81"/>
  <c r="AF5" i="81"/>
  <c r="AO5" i="81" s="1"/>
  <c r="AR4" i="19"/>
  <c r="K6" i="16"/>
  <c r="AR4" i="68"/>
  <c r="AQ6" i="66"/>
  <c r="AR4" i="69"/>
  <c r="AR4" i="5"/>
  <c r="AR4" i="42"/>
  <c r="AP5" i="12"/>
  <c r="AR4" i="48"/>
  <c r="AR4" i="61"/>
  <c r="AI5" i="20"/>
  <c r="AN5" i="20"/>
  <c r="Y6" i="1"/>
  <c r="X6" i="1"/>
  <c r="Z6" i="1" s="1"/>
  <c r="AI5" i="29"/>
  <c r="AN5" i="29"/>
  <c r="AR4" i="89"/>
  <c r="AE5" i="14"/>
  <c r="W6" i="14"/>
  <c r="AG5" i="14"/>
  <c r="AP5" i="14" s="1"/>
  <c r="AF5" i="14"/>
  <c r="AO5" i="14" s="1"/>
  <c r="AE5" i="91"/>
  <c r="W6" i="91"/>
  <c r="AG5" i="91"/>
  <c r="AP5" i="91" s="1"/>
  <c r="AF5" i="91"/>
  <c r="AO5" i="91" s="1"/>
  <c r="AP5" i="4"/>
  <c r="AR5" i="71"/>
  <c r="Y6" i="70"/>
  <c r="X6" i="70"/>
  <c r="AH6" i="70" s="1"/>
  <c r="AQ6" i="70" s="1"/>
  <c r="K7" i="14"/>
  <c r="AG5" i="21"/>
  <c r="AP5" i="21" s="1"/>
  <c r="W6" i="21"/>
  <c r="AE5" i="21"/>
  <c r="AF5" i="21"/>
  <c r="AO5" i="21" s="1"/>
  <c r="AH5" i="96"/>
  <c r="AQ5" i="96" s="1"/>
  <c r="K23" i="42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5" i="83"/>
  <c r="AH5" i="48"/>
  <c r="AQ5" i="48" s="1"/>
  <c r="AE5" i="7"/>
  <c r="AG5" i="7"/>
  <c r="AP5" i="7" s="1"/>
  <c r="W6" i="7"/>
  <c r="AF5" i="7"/>
  <c r="AO5" i="7" s="1"/>
  <c r="AR4" i="96"/>
  <c r="AO5" i="12"/>
  <c r="Z5" i="10"/>
  <c r="X6" i="84"/>
  <c r="Y6" i="84"/>
  <c r="AI5" i="85"/>
  <c r="AN5" i="85"/>
  <c r="K7" i="68"/>
  <c r="AR4" i="11"/>
  <c r="AR4" i="64"/>
  <c r="AR4" i="51"/>
  <c r="K8" i="35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6" i="8"/>
  <c r="AF5" i="53"/>
  <c r="AO5" i="53" s="1"/>
  <c r="W6" i="53"/>
  <c r="AE5" i="53"/>
  <c r="AG5" i="53"/>
  <c r="AP5" i="53" s="1"/>
  <c r="W6" i="77"/>
  <c r="AG5" i="77"/>
  <c r="AP5" i="77" s="1"/>
  <c r="AF5" i="77"/>
  <c r="AO5" i="77" s="1"/>
  <c r="AE5" i="77"/>
  <c r="AH5" i="93"/>
  <c r="AQ5" i="93" s="1"/>
  <c r="K7" i="21"/>
  <c r="K6" i="19"/>
  <c r="AF5" i="86"/>
  <c r="AO5" i="86" s="1"/>
  <c r="AE5" i="86"/>
  <c r="W6" i="86"/>
  <c r="AG5" i="86"/>
  <c r="AP5" i="86" s="1"/>
  <c r="X6" i="8"/>
  <c r="AH6" i="8" s="1"/>
  <c r="Y6" i="8"/>
  <c r="AR5" i="45"/>
  <c r="AN5" i="22"/>
  <c r="AI5" i="22"/>
  <c r="AG5" i="19"/>
  <c r="AP5" i="19" s="1"/>
  <c r="AF5" i="19"/>
  <c r="AO5" i="19" s="1"/>
  <c r="AE5" i="19"/>
  <c r="W6" i="19"/>
  <c r="AH5" i="78"/>
  <c r="AQ5" i="78" s="1"/>
  <c r="AG5" i="33"/>
  <c r="AP5" i="33" s="1"/>
  <c r="AF5" i="33"/>
  <c r="AO5" i="33" s="1"/>
  <c r="AE5" i="33"/>
  <c r="W6" i="33"/>
  <c r="AH5" i="76"/>
  <c r="AQ5" i="76" s="1"/>
  <c r="K7" i="17"/>
  <c r="W6" i="2"/>
  <c r="AF5" i="2"/>
  <c r="AO5" i="2" s="1"/>
  <c r="AE5" i="2"/>
  <c r="AG5" i="2"/>
  <c r="AP5" i="2" s="1"/>
  <c r="K7" i="63"/>
  <c r="K6" i="67"/>
  <c r="K7" i="10"/>
  <c r="AH5" i="36"/>
  <c r="AQ5" i="36" s="1"/>
  <c r="AR4" i="6"/>
  <c r="AP5" i="8"/>
  <c r="AI5" i="95"/>
  <c r="AN5" i="95"/>
  <c r="AH5" i="61"/>
  <c r="AQ5" i="61" s="1"/>
  <c r="Z5" i="11"/>
  <c r="AR5" i="66"/>
  <c r="Z5" i="5"/>
  <c r="Z5" i="78"/>
  <c r="AR4" i="50"/>
  <c r="K6" i="50"/>
  <c r="AR4" i="93"/>
  <c r="Z5" i="9"/>
  <c r="Z5" i="76"/>
  <c r="AI5" i="44"/>
  <c r="AN5" i="44"/>
  <c r="AH5" i="69"/>
  <c r="AQ5" i="69" s="1"/>
  <c r="Z5" i="3"/>
  <c r="Z5" i="59"/>
  <c r="K7" i="62"/>
  <c r="AH5" i="32"/>
  <c r="AQ5" i="32" s="1"/>
  <c r="K7" i="29"/>
  <c r="AR5" i="18"/>
  <c r="K8" i="46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Q5" i="15"/>
  <c r="AR4" i="28"/>
  <c r="AQ5" i="67"/>
  <c r="AR4" i="56"/>
  <c r="AI5" i="90"/>
  <c r="AN5" i="90"/>
  <c r="AH5" i="39"/>
  <c r="AQ5" i="39" s="1"/>
  <c r="AR4" i="58"/>
  <c r="K7" i="57"/>
  <c r="AH5" i="38"/>
  <c r="AQ5" i="38" s="1"/>
  <c r="AG6" i="66"/>
  <c r="AP6" i="66" s="1"/>
  <c r="AF6" i="66"/>
  <c r="AO6" i="66" s="1"/>
  <c r="W7" i="66"/>
  <c r="AE6" i="66"/>
  <c r="AH5" i="42"/>
  <c r="AQ5" i="42" s="1"/>
  <c r="X6" i="12"/>
  <c r="AH6" i="12" s="1"/>
  <c r="AQ6" i="12" s="1"/>
  <c r="Y6" i="12"/>
  <c r="K7" i="56"/>
  <c r="AI5" i="35"/>
  <c r="AN5" i="35"/>
  <c r="X6" i="31"/>
  <c r="Y6" i="31"/>
  <c r="K7" i="51"/>
  <c r="Z6" i="44" l="1"/>
  <c r="AF5" i="28"/>
  <c r="AO5" i="28" s="1"/>
  <c r="Z6" i="82"/>
  <c r="AG5" i="64"/>
  <c r="AP5" i="64" s="1"/>
  <c r="W6" i="28"/>
  <c r="AE5" i="40"/>
  <c r="AF5" i="16"/>
  <c r="AO5" i="16" s="1"/>
  <c r="Z6" i="26"/>
  <c r="Z6" i="8"/>
  <c r="Z6" i="84"/>
  <c r="AF6" i="84" s="1"/>
  <c r="AO6" i="84" s="1"/>
  <c r="Z6" i="41"/>
  <c r="AG6" i="29"/>
  <c r="AP6" i="29" s="1"/>
  <c r="AE6" i="29"/>
  <c r="W7" i="29"/>
  <c r="AF6" i="29"/>
  <c r="AO6" i="29" s="1"/>
  <c r="W7" i="90"/>
  <c r="AE6" i="90"/>
  <c r="AF6" i="90"/>
  <c r="AO6" i="90" s="1"/>
  <c r="AG6" i="90"/>
  <c r="AP6" i="90" s="1"/>
  <c r="W7" i="44"/>
  <c r="AG6" i="44"/>
  <c r="AP6" i="44" s="1"/>
  <c r="AE6" i="44"/>
  <c r="AF6" i="44"/>
  <c r="AO6" i="44" s="1"/>
  <c r="AG6" i="22"/>
  <c r="AP6" i="22" s="1"/>
  <c r="AF6" i="22"/>
  <c r="AO6" i="22" s="1"/>
  <c r="AE6" i="22"/>
  <c r="W7" i="22"/>
  <c r="AG6" i="26"/>
  <c r="AP6" i="26" s="1"/>
  <c r="AF6" i="26"/>
  <c r="AO6" i="26" s="1"/>
  <c r="AE6" i="26"/>
  <c r="W7" i="26"/>
  <c r="W7" i="1"/>
  <c r="AE6" i="1"/>
  <c r="AG6" i="1"/>
  <c r="AP6" i="1" s="1"/>
  <c r="AF6" i="1"/>
  <c r="AO6" i="1" s="1"/>
  <c r="W7" i="84"/>
  <c r="AF6" i="41"/>
  <c r="AO6" i="41" s="1"/>
  <c r="W7" i="41"/>
  <c r="AG6" i="41"/>
  <c r="AP6" i="41" s="1"/>
  <c r="AE6" i="41"/>
  <c r="W7" i="37"/>
  <c r="AG6" i="37"/>
  <c r="AP6" i="37" s="1"/>
  <c r="AF6" i="37"/>
  <c r="AO6" i="37" s="1"/>
  <c r="AE6" i="37"/>
  <c r="W7" i="82"/>
  <c r="AE6" i="82"/>
  <c r="AF6" i="82"/>
  <c r="AO6" i="82" s="1"/>
  <c r="AG6" i="82"/>
  <c r="AP6" i="82" s="1"/>
  <c r="AI5" i="92"/>
  <c r="AN5" i="92"/>
  <c r="AI5" i="16"/>
  <c r="AN5" i="16"/>
  <c r="AH6" i="31"/>
  <c r="AQ6" i="31" s="1"/>
  <c r="K8" i="56"/>
  <c r="X7" i="66"/>
  <c r="AH7" i="66" s="1"/>
  <c r="AQ7" i="66" s="1"/>
  <c r="Y7" i="66"/>
  <c r="AG5" i="9"/>
  <c r="AP5" i="9" s="1"/>
  <c r="AF5" i="9"/>
  <c r="AO5" i="9" s="1"/>
  <c r="W6" i="9"/>
  <c r="AE5" i="9"/>
  <c r="K7" i="50"/>
  <c r="K7" i="67"/>
  <c r="K8" i="17"/>
  <c r="Z6" i="33"/>
  <c r="X6" i="33"/>
  <c r="Y6" i="33"/>
  <c r="AR5" i="35"/>
  <c r="Z6" i="12"/>
  <c r="W6" i="78"/>
  <c r="AG5" i="78"/>
  <c r="AP5" i="78" s="1"/>
  <c r="AE5" i="78"/>
  <c r="AF5" i="78"/>
  <c r="AO5" i="78" s="1"/>
  <c r="K8" i="10"/>
  <c r="AQ6" i="8"/>
  <c r="AR5" i="85"/>
  <c r="X6" i="21"/>
  <c r="Y6" i="21"/>
  <c r="AI5" i="91"/>
  <c r="AN5" i="91"/>
  <c r="K7" i="16"/>
  <c r="AR5" i="26"/>
  <c r="AE5" i="52"/>
  <c r="W6" i="52"/>
  <c r="AF5" i="52"/>
  <c r="AO5" i="52" s="1"/>
  <c r="AG5" i="52"/>
  <c r="AP5" i="52" s="1"/>
  <c r="AG5" i="34"/>
  <c r="AP5" i="34" s="1"/>
  <c r="AF5" i="34"/>
  <c r="AO5" i="34" s="1"/>
  <c r="W6" i="34"/>
  <c r="AE5" i="34"/>
  <c r="AR5" i="37"/>
  <c r="K8" i="54"/>
  <c r="AH6" i="82"/>
  <c r="AQ6" i="82" s="1"/>
  <c r="AF5" i="30"/>
  <c r="AO5" i="30" s="1"/>
  <c r="W6" i="30"/>
  <c r="AG5" i="30"/>
  <c r="AP5" i="30" s="1"/>
  <c r="AE5" i="30"/>
  <c r="AH6" i="41"/>
  <c r="AQ6" i="41" s="1"/>
  <c r="X6" i="92"/>
  <c r="Y6" i="92"/>
  <c r="K7" i="15"/>
  <c r="AR5" i="75"/>
  <c r="Y7" i="27"/>
  <c r="X7" i="27"/>
  <c r="X6" i="38"/>
  <c r="Y6" i="38"/>
  <c r="AI5" i="69"/>
  <c r="AN5" i="69"/>
  <c r="AI5" i="68"/>
  <c r="AN5" i="68"/>
  <c r="AH6" i="35"/>
  <c r="AQ6" i="35" s="1"/>
  <c r="AN5" i="48"/>
  <c r="AI5" i="48"/>
  <c r="AG5" i="39"/>
  <c r="AP5" i="39" s="1"/>
  <c r="AF5" i="39"/>
  <c r="AO5" i="39" s="1"/>
  <c r="W6" i="39"/>
  <c r="AE5" i="39"/>
  <c r="K7" i="20"/>
  <c r="AN5" i="57"/>
  <c r="AI5" i="57"/>
  <c r="AR5" i="82"/>
  <c r="AH6" i="95"/>
  <c r="AQ6" i="95" s="1"/>
  <c r="K7" i="71"/>
  <c r="X6" i="80"/>
  <c r="Y6" i="80"/>
  <c r="Y6" i="88"/>
  <c r="X6" i="88"/>
  <c r="X6" i="72"/>
  <c r="AH6" i="72" s="1"/>
  <c r="AQ6" i="72" s="1"/>
  <c r="Y6" i="72"/>
  <c r="Y6" i="96"/>
  <c r="X6" i="96"/>
  <c r="AI5" i="64"/>
  <c r="AN5" i="64"/>
  <c r="AI5" i="51"/>
  <c r="AN5" i="51"/>
  <c r="K8" i="62"/>
  <c r="K9" i="69"/>
  <c r="AH6" i="75"/>
  <c r="AQ6" i="75" s="1"/>
  <c r="AH6" i="25"/>
  <c r="AQ6" i="25" s="1"/>
  <c r="AI6" i="83"/>
  <c r="AN6" i="83"/>
  <c r="AI5" i="88"/>
  <c r="AN5" i="88"/>
  <c r="X6" i="94"/>
  <c r="Y6" i="94"/>
  <c r="Y6" i="32"/>
  <c r="X6" i="32"/>
  <c r="AF6" i="18"/>
  <c r="AO6" i="18" s="1"/>
  <c r="AG6" i="18"/>
  <c r="AP6" i="18" s="1"/>
  <c r="W7" i="18"/>
  <c r="AE6" i="18"/>
  <c r="AR5" i="31"/>
  <c r="Z6" i="75"/>
  <c r="K7" i="4"/>
  <c r="Y6" i="65"/>
  <c r="X6" i="65"/>
  <c r="Y6" i="36"/>
  <c r="X6" i="36"/>
  <c r="AR5" i="1"/>
  <c r="AI6" i="27"/>
  <c r="AN6" i="27"/>
  <c r="X6" i="42"/>
  <c r="Y6" i="42"/>
  <c r="AN5" i="38"/>
  <c r="AI5" i="38"/>
  <c r="X6" i="62"/>
  <c r="Y6" i="62"/>
  <c r="K8" i="64"/>
  <c r="AR5" i="13"/>
  <c r="AI5" i="79"/>
  <c r="AN5" i="79"/>
  <c r="AN5" i="23"/>
  <c r="AI5" i="23"/>
  <c r="AN5" i="94"/>
  <c r="AI5" i="94"/>
  <c r="X6" i="64"/>
  <c r="Z6" i="64" s="1"/>
  <c r="Y6" i="64"/>
  <c r="Y6" i="28"/>
  <c r="X6" i="28"/>
  <c r="AN5" i="32"/>
  <c r="AI5" i="32"/>
  <c r="AI5" i="40"/>
  <c r="AN5" i="40"/>
  <c r="AI5" i="49"/>
  <c r="AN5" i="49"/>
  <c r="AR5" i="22"/>
  <c r="K8" i="58"/>
  <c r="Z6" i="24"/>
  <c r="Y6" i="24"/>
  <c r="X6" i="24"/>
  <c r="AH6" i="24" s="1"/>
  <c r="AQ6" i="24" s="1"/>
  <c r="X6" i="69"/>
  <c r="Y6" i="69"/>
  <c r="AI5" i="60"/>
  <c r="AN5" i="60"/>
  <c r="AI5" i="19"/>
  <c r="AN5" i="19"/>
  <c r="AR5" i="20"/>
  <c r="AI5" i="46"/>
  <c r="AN5" i="46"/>
  <c r="K8" i="51"/>
  <c r="Z6" i="31"/>
  <c r="AI5" i="2"/>
  <c r="AN5" i="2"/>
  <c r="AN5" i="33"/>
  <c r="AI5" i="33"/>
  <c r="Z6" i="77"/>
  <c r="X6" i="77"/>
  <c r="Y6" i="77"/>
  <c r="AI5" i="53"/>
  <c r="AN5" i="53"/>
  <c r="AH6" i="84"/>
  <c r="AQ6" i="84" s="1"/>
  <c r="Z6" i="70"/>
  <c r="Y6" i="14"/>
  <c r="X6" i="14"/>
  <c r="Z6" i="14" s="1"/>
  <c r="AR5" i="29"/>
  <c r="AE5" i="89"/>
  <c r="W6" i="89"/>
  <c r="AF5" i="89"/>
  <c r="AO5" i="89" s="1"/>
  <c r="AG5" i="89"/>
  <c r="AP5" i="89" s="1"/>
  <c r="AG5" i="55"/>
  <c r="AP5" i="55" s="1"/>
  <c r="W6" i="55"/>
  <c r="AF5" i="55"/>
  <c r="AO5" i="55" s="1"/>
  <c r="AE5" i="55"/>
  <c r="AF5" i="87"/>
  <c r="AO5" i="87" s="1"/>
  <c r="AE5" i="87"/>
  <c r="W6" i="87"/>
  <c r="AG5" i="87"/>
  <c r="AP5" i="87" s="1"/>
  <c r="AQ6" i="4"/>
  <c r="X6" i="74"/>
  <c r="Y6" i="74"/>
  <c r="K8" i="9"/>
  <c r="AR5" i="41"/>
  <c r="Y6" i="43"/>
  <c r="X6" i="43"/>
  <c r="K10" i="22"/>
  <c r="Z6" i="54"/>
  <c r="AR5" i="47"/>
  <c r="Z6" i="13"/>
  <c r="AI5" i="62"/>
  <c r="AN5" i="62"/>
  <c r="AH6" i="47"/>
  <c r="AQ6" i="47" s="1"/>
  <c r="Z6" i="25"/>
  <c r="K7" i="3"/>
  <c r="Y6" i="60"/>
  <c r="X6" i="60"/>
  <c r="Z6" i="60" s="1"/>
  <c r="AE5" i="63"/>
  <c r="W6" i="63"/>
  <c r="AF5" i="63"/>
  <c r="AO5" i="63" s="1"/>
  <c r="AG5" i="63"/>
  <c r="AP5" i="63" s="1"/>
  <c r="X7" i="45"/>
  <c r="Y7" i="45"/>
  <c r="AI5" i="6"/>
  <c r="AN5" i="6"/>
  <c r="Y6" i="93"/>
  <c r="X6" i="93"/>
  <c r="AI5" i="96"/>
  <c r="AN5" i="96"/>
  <c r="AI5" i="28"/>
  <c r="AN5" i="28"/>
  <c r="AN5" i="61"/>
  <c r="AI5" i="61"/>
  <c r="Y6" i="49"/>
  <c r="X6" i="49"/>
  <c r="Z6" i="49" s="1"/>
  <c r="AG5" i="76"/>
  <c r="AP5" i="76" s="1"/>
  <c r="W6" i="76"/>
  <c r="AF5" i="76"/>
  <c r="AO5" i="76" s="1"/>
  <c r="AE5" i="76"/>
  <c r="AF6" i="8"/>
  <c r="AO6" i="8" s="1"/>
  <c r="W7" i="8"/>
  <c r="AE6" i="8"/>
  <c r="AG6" i="8"/>
  <c r="AP6" i="8" s="1"/>
  <c r="W6" i="10"/>
  <c r="AF5" i="10"/>
  <c r="AO5" i="10" s="1"/>
  <c r="AE5" i="10"/>
  <c r="AG5" i="10"/>
  <c r="AP5" i="10" s="1"/>
  <c r="AH6" i="90"/>
  <c r="AQ6" i="90" s="1"/>
  <c r="AG5" i="15"/>
  <c r="AP5" i="15" s="1"/>
  <c r="AF5" i="15"/>
  <c r="AO5" i="15" s="1"/>
  <c r="AE5" i="15"/>
  <c r="W6" i="15"/>
  <c r="AI5" i="72"/>
  <c r="AN5" i="72"/>
  <c r="K8" i="57"/>
  <c r="K7" i="8"/>
  <c r="K8" i="68"/>
  <c r="Y6" i="7"/>
  <c r="X6" i="7"/>
  <c r="AH6" i="7" s="1"/>
  <c r="AQ6" i="7" s="1"/>
  <c r="X6" i="81"/>
  <c r="Y6" i="81"/>
  <c r="K8" i="29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E5" i="59"/>
  <c r="AF5" i="59"/>
  <c r="AO5" i="59" s="1"/>
  <c r="W6" i="59"/>
  <c r="AG5" i="59"/>
  <c r="AP5" i="59" s="1"/>
  <c r="AR5" i="44"/>
  <c r="W6" i="11"/>
  <c r="AG5" i="11"/>
  <c r="AP5" i="11" s="1"/>
  <c r="AF5" i="11"/>
  <c r="AO5" i="11" s="1"/>
  <c r="AE5" i="11"/>
  <c r="AR5" i="95"/>
  <c r="K8" i="63"/>
  <c r="X6" i="86"/>
  <c r="Y6" i="86"/>
  <c r="K8" i="21"/>
  <c r="Y6" i="53"/>
  <c r="X6" i="53"/>
  <c r="AI5" i="7"/>
  <c r="AN5" i="7"/>
  <c r="K8" i="14"/>
  <c r="AN5" i="14"/>
  <c r="AI5" i="14"/>
  <c r="AH6" i="1"/>
  <c r="AQ6" i="1" s="1"/>
  <c r="AN5" i="17"/>
  <c r="AI5" i="17"/>
  <c r="AG5" i="50"/>
  <c r="AP5" i="50" s="1"/>
  <c r="W6" i="50"/>
  <c r="AF5" i="50"/>
  <c r="AO5" i="50" s="1"/>
  <c r="AE5" i="50"/>
  <c r="AI5" i="74"/>
  <c r="AN5" i="74"/>
  <c r="AG5" i="56"/>
  <c r="AP5" i="56" s="1"/>
  <c r="AE5" i="56"/>
  <c r="W6" i="56"/>
  <c r="AF5" i="56"/>
  <c r="AO5" i="56" s="1"/>
  <c r="K7" i="24"/>
  <c r="AH6" i="22"/>
  <c r="AQ6" i="22" s="1"/>
  <c r="AH6" i="73"/>
  <c r="AQ6" i="73" s="1"/>
  <c r="AI5" i="43"/>
  <c r="AN5" i="43"/>
  <c r="AH6" i="29"/>
  <c r="AQ6" i="29" s="1"/>
  <c r="AH6" i="85"/>
  <c r="AQ6" i="85" s="1"/>
  <c r="K8" i="18"/>
  <c r="AH6" i="26"/>
  <c r="AQ6" i="26" s="1"/>
  <c r="AR5" i="70"/>
  <c r="AR5" i="8"/>
  <c r="AN6" i="71"/>
  <c r="AI6" i="71"/>
  <c r="Z6" i="47"/>
  <c r="K10" i="1"/>
  <c r="Y6" i="48"/>
  <c r="X6" i="48"/>
  <c r="Z6" i="48" s="1"/>
  <c r="K7" i="55"/>
  <c r="AG5" i="67"/>
  <c r="AP5" i="67" s="1"/>
  <c r="AE5" i="67"/>
  <c r="W6" i="67"/>
  <c r="AF5" i="67"/>
  <c r="AO5" i="67" s="1"/>
  <c r="K7" i="2"/>
  <c r="K8" i="70"/>
  <c r="K7" i="7"/>
  <c r="AE5" i="58"/>
  <c r="W6" i="58"/>
  <c r="AF5" i="58"/>
  <c r="AO5" i="58" s="1"/>
  <c r="AG5" i="58"/>
  <c r="AP5" i="58" s="1"/>
  <c r="K7" i="12"/>
  <c r="X7" i="83"/>
  <c r="Y7" i="83"/>
  <c r="AI5" i="93"/>
  <c r="AN5" i="93"/>
  <c r="Y6" i="61"/>
  <c r="X6" i="61"/>
  <c r="X6" i="40"/>
  <c r="Y6" i="40"/>
  <c r="X6" i="16"/>
  <c r="AH6" i="16" s="1"/>
  <c r="AQ6" i="16" s="1"/>
  <c r="Y6" i="16"/>
  <c r="Z6" i="16" s="1"/>
  <c r="AN6" i="66"/>
  <c r="AI6" i="66"/>
  <c r="AF5" i="5"/>
  <c r="AO5" i="5" s="1"/>
  <c r="W6" i="5"/>
  <c r="AE5" i="5"/>
  <c r="AG5" i="5"/>
  <c r="AP5" i="5" s="1"/>
  <c r="Y6" i="19"/>
  <c r="X6" i="19"/>
  <c r="AH6" i="19" s="1"/>
  <c r="AQ6" i="19" s="1"/>
  <c r="K8" i="6"/>
  <c r="AR5" i="25"/>
  <c r="AN5" i="65"/>
  <c r="AI5" i="65"/>
  <c r="AR5" i="73"/>
  <c r="AR5" i="84"/>
  <c r="K8" i="59"/>
  <c r="AG6" i="35"/>
  <c r="AP6" i="35" s="1"/>
  <c r="W7" i="35"/>
  <c r="AF6" i="35"/>
  <c r="AO6" i="35" s="1"/>
  <c r="AE6" i="35"/>
  <c r="K9" i="65"/>
  <c r="K9" i="53"/>
  <c r="K7" i="23"/>
  <c r="Y6" i="79"/>
  <c r="X6" i="79"/>
  <c r="K7" i="19"/>
  <c r="AR5" i="90"/>
  <c r="AG5" i="3"/>
  <c r="AP5" i="3" s="1"/>
  <c r="W6" i="3"/>
  <c r="AF5" i="3"/>
  <c r="AO5" i="3" s="1"/>
  <c r="AE5" i="3"/>
  <c r="Y6" i="2"/>
  <c r="X6" i="2"/>
  <c r="AH6" i="2" s="1"/>
  <c r="AQ6" i="2" s="1"/>
  <c r="AI5" i="86"/>
  <c r="AN5" i="86"/>
  <c r="AI5" i="77"/>
  <c r="AN5" i="77"/>
  <c r="AN5" i="21"/>
  <c r="AI5" i="21"/>
  <c r="X6" i="91"/>
  <c r="Y6" i="91"/>
  <c r="AI5" i="81"/>
  <c r="AN5" i="81"/>
  <c r="Y6" i="17"/>
  <c r="X6" i="17"/>
  <c r="K8" i="33"/>
  <c r="K8" i="66"/>
  <c r="K7" i="72"/>
  <c r="K8" i="5"/>
  <c r="X6" i="46"/>
  <c r="Y6" i="46"/>
  <c r="Z6" i="4"/>
  <c r="AH6" i="37"/>
  <c r="AQ6" i="37" s="1"/>
  <c r="K15" i="49"/>
  <c r="K15" i="37"/>
  <c r="Z6" i="73"/>
  <c r="AR5" i="4"/>
  <c r="AI5" i="36"/>
  <c r="AN5" i="36"/>
  <c r="Z6" i="20"/>
  <c r="Z6" i="85"/>
  <c r="AR5" i="12"/>
  <c r="K8" i="60"/>
  <c r="AI5" i="42"/>
  <c r="AN5" i="42"/>
  <c r="AN5" i="24"/>
  <c r="AI5" i="24"/>
  <c r="X7" i="71"/>
  <c r="AH7" i="71" s="1"/>
  <c r="AQ7" i="71" s="1"/>
  <c r="Y7" i="71"/>
  <c r="X6" i="68"/>
  <c r="Z6" i="68" s="1"/>
  <c r="Y6" i="68"/>
  <c r="K8" i="11"/>
  <c r="AR5" i="54"/>
  <c r="Y6" i="57"/>
  <c r="X6" i="57"/>
  <c r="K9" i="61"/>
  <c r="AH6" i="44"/>
  <c r="AQ6" i="44" s="1"/>
  <c r="Z6" i="95"/>
  <c r="K8" i="13"/>
  <c r="K8" i="52"/>
  <c r="Y6" i="23"/>
  <c r="X6" i="23"/>
  <c r="AH6" i="23" s="1"/>
  <c r="AQ6" i="23" s="1"/>
  <c r="AI5" i="80"/>
  <c r="AN5" i="80"/>
  <c r="AI6" i="45"/>
  <c r="AN6" i="45"/>
  <c r="X6" i="6"/>
  <c r="Y6" i="6"/>
  <c r="Y6" i="51"/>
  <c r="X6" i="51"/>
  <c r="Z6" i="96" l="1"/>
  <c r="Z6" i="79"/>
  <c r="Z6" i="32"/>
  <c r="Z6" i="91"/>
  <c r="Z6" i="40"/>
  <c r="Z7" i="83"/>
  <c r="AE6" i="84"/>
  <c r="Z6" i="42"/>
  <c r="AG6" i="84"/>
  <c r="AP6" i="84" s="1"/>
  <c r="Z6" i="80"/>
  <c r="Z6" i="43"/>
  <c r="Z6" i="38"/>
  <c r="W7" i="38" s="1"/>
  <c r="Z6" i="92"/>
  <c r="Z6" i="72"/>
  <c r="Z6" i="62"/>
  <c r="Z6" i="65"/>
  <c r="AG6" i="65" s="1"/>
  <c r="AP6" i="65" s="1"/>
  <c r="Z6" i="17"/>
  <c r="AG6" i="17" s="1"/>
  <c r="AP6" i="17" s="1"/>
  <c r="Z6" i="61"/>
  <c r="Z6" i="81"/>
  <c r="Z6" i="74"/>
  <c r="AF6" i="74" s="1"/>
  <c r="AO6" i="74" s="1"/>
  <c r="AG6" i="43"/>
  <c r="AP6" i="43" s="1"/>
  <c r="AF6" i="43"/>
  <c r="AO6" i="43" s="1"/>
  <c r="AE6" i="43"/>
  <c r="W7" i="43"/>
  <c r="AF6" i="38"/>
  <c r="AO6" i="38" s="1"/>
  <c r="AE6" i="38"/>
  <c r="AF6" i="92"/>
  <c r="AO6" i="92" s="1"/>
  <c r="AE6" i="92"/>
  <c r="AG6" i="92"/>
  <c r="AP6" i="92" s="1"/>
  <c r="W7" i="92"/>
  <c r="AG6" i="79"/>
  <c r="AP6" i="79" s="1"/>
  <c r="AF6" i="79"/>
  <c r="AO6" i="79" s="1"/>
  <c r="W7" i="79"/>
  <c r="AE6" i="79"/>
  <c r="AF6" i="91"/>
  <c r="AO6" i="91" s="1"/>
  <c r="AE6" i="91"/>
  <c r="AG6" i="91"/>
  <c r="AP6" i="91" s="1"/>
  <c r="W7" i="91"/>
  <c r="W7" i="40"/>
  <c r="AG6" i="40"/>
  <c r="AP6" i="40" s="1"/>
  <c r="AE6" i="40"/>
  <c r="AF6" i="40"/>
  <c r="AO6" i="40" s="1"/>
  <c r="AG6" i="62"/>
  <c r="AP6" i="62" s="1"/>
  <c r="AF6" i="62"/>
  <c r="AO6" i="62" s="1"/>
  <c r="W7" i="62"/>
  <c r="AE6" i="62"/>
  <c r="AF6" i="65"/>
  <c r="AO6" i="65" s="1"/>
  <c r="W7" i="65"/>
  <c r="AE6" i="65"/>
  <c r="W7" i="17"/>
  <c r="AE6" i="17"/>
  <c r="AF6" i="17"/>
  <c r="AO6" i="17" s="1"/>
  <c r="AG6" i="61"/>
  <c r="AP6" i="61" s="1"/>
  <c r="AF6" i="61"/>
  <c r="AO6" i="61" s="1"/>
  <c r="W7" i="61"/>
  <c r="AE6" i="61"/>
  <c r="AF6" i="81"/>
  <c r="AO6" i="81" s="1"/>
  <c r="AE6" i="81"/>
  <c r="W7" i="81"/>
  <c r="AG6" i="81"/>
  <c r="AP6" i="81" s="1"/>
  <c r="AG6" i="74"/>
  <c r="AP6" i="74" s="1"/>
  <c r="W7" i="64"/>
  <c r="AE6" i="64"/>
  <c r="AF6" i="64"/>
  <c r="AO6" i="64" s="1"/>
  <c r="AG6" i="64"/>
  <c r="AP6" i="64" s="1"/>
  <c r="AF6" i="96"/>
  <c r="AO6" i="96" s="1"/>
  <c r="AG6" i="96"/>
  <c r="AP6" i="96" s="1"/>
  <c r="W7" i="96"/>
  <c r="AE6" i="96"/>
  <c r="AG6" i="16"/>
  <c r="AP6" i="16" s="1"/>
  <c r="W7" i="16"/>
  <c r="AE6" i="16"/>
  <c r="AF6" i="16"/>
  <c r="AO6" i="16" s="1"/>
  <c r="W7" i="48"/>
  <c r="AG6" i="48"/>
  <c r="AP6" i="48" s="1"/>
  <c r="AF6" i="48"/>
  <c r="AO6" i="48" s="1"/>
  <c r="AE6" i="48"/>
  <c r="W7" i="49"/>
  <c r="AE6" i="49"/>
  <c r="AF6" i="49"/>
  <c r="AO6" i="49" s="1"/>
  <c r="AG6" i="49"/>
  <c r="AP6" i="49" s="1"/>
  <c r="W7" i="80"/>
  <c r="AG6" i="80"/>
  <c r="AP6" i="80" s="1"/>
  <c r="AE6" i="80"/>
  <c r="AF6" i="80"/>
  <c r="AO6" i="80" s="1"/>
  <c r="AH6" i="51"/>
  <c r="AQ6" i="51" s="1"/>
  <c r="K9" i="52"/>
  <c r="AH6" i="57"/>
  <c r="AQ6" i="57" s="1"/>
  <c r="AH6" i="46"/>
  <c r="AQ6" i="46" s="1"/>
  <c r="AR5" i="65"/>
  <c r="Y6" i="56"/>
  <c r="Z6" i="56" s="1"/>
  <c r="X6" i="56"/>
  <c r="X7" i="8"/>
  <c r="AH7" i="8" s="1"/>
  <c r="AQ7" i="8" s="1"/>
  <c r="Y7" i="8"/>
  <c r="W7" i="60"/>
  <c r="AE6" i="60"/>
  <c r="AG6" i="60"/>
  <c r="AP6" i="60" s="1"/>
  <c r="AF6" i="60"/>
  <c r="AO6" i="60" s="1"/>
  <c r="AI5" i="56"/>
  <c r="AN5" i="56"/>
  <c r="AH6" i="53"/>
  <c r="AQ6" i="53" s="1"/>
  <c r="AI5" i="11"/>
  <c r="AN5" i="11"/>
  <c r="AI5" i="10"/>
  <c r="AN5" i="10"/>
  <c r="X6" i="63"/>
  <c r="Z6" i="63" s="1"/>
  <c r="Y6" i="63"/>
  <c r="AR6" i="45"/>
  <c r="K10" i="61"/>
  <c r="AH6" i="68"/>
  <c r="AQ6" i="68" s="1"/>
  <c r="AR5" i="24"/>
  <c r="W7" i="20"/>
  <c r="AE6" i="20"/>
  <c r="AG6" i="20"/>
  <c r="AP6" i="20" s="1"/>
  <c r="AF6" i="20"/>
  <c r="AO6" i="20" s="1"/>
  <c r="K9" i="33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R5" i="81"/>
  <c r="AN5" i="3"/>
  <c r="AI5" i="3"/>
  <c r="AH6" i="79"/>
  <c r="AQ6" i="79" s="1"/>
  <c r="K10" i="53"/>
  <c r="K9" i="59"/>
  <c r="Y6" i="5"/>
  <c r="X6" i="5"/>
  <c r="AH7" i="83"/>
  <c r="AQ7" i="83" s="1"/>
  <c r="K8" i="7"/>
  <c r="AR6" i="71"/>
  <c r="AR5" i="14"/>
  <c r="AR5" i="7"/>
  <c r="K9" i="68"/>
  <c r="AI6" i="8"/>
  <c r="AN6" i="8"/>
  <c r="X6" i="76"/>
  <c r="Z6" i="76" s="1"/>
  <c r="Y6" i="76"/>
  <c r="AR5" i="61"/>
  <c r="AR5" i="96"/>
  <c r="K8" i="3"/>
  <c r="AG6" i="54"/>
  <c r="AP6" i="54" s="1"/>
  <c r="AF6" i="54"/>
  <c r="AO6" i="54" s="1"/>
  <c r="W7" i="54"/>
  <c r="AE6" i="54"/>
  <c r="AH6" i="43"/>
  <c r="AQ6" i="43" s="1"/>
  <c r="K9" i="9"/>
  <c r="AI5" i="87"/>
  <c r="AN5" i="87"/>
  <c r="AI5" i="89"/>
  <c r="AN5" i="89"/>
  <c r="AH6" i="77"/>
  <c r="AQ6" i="77" s="1"/>
  <c r="AG6" i="24"/>
  <c r="AP6" i="24" s="1"/>
  <c r="AF6" i="24"/>
  <c r="AO6" i="24" s="1"/>
  <c r="W7" i="24"/>
  <c r="AE6" i="24"/>
  <c r="AR5" i="40"/>
  <c r="AH6" i="42"/>
  <c r="AQ6" i="42" s="1"/>
  <c r="AH6" i="65"/>
  <c r="AQ6" i="65" s="1"/>
  <c r="K10" i="69"/>
  <c r="AH6" i="96"/>
  <c r="AQ6" i="96" s="1"/>
  <c r="Y6" i="30"/>
  <c r="X6" i="30"/>
  <c r="AH6" i="33"/>
  <c r="AQ6" i="33" s="1"/>
  <c r="AR5" i="16"/>
  <c r="AR5" i="92"/>
  <c r="AI6" i="1"/>
  <c r="AN6" i="1"/>
  <c r="AN6" i="26"/>
  <c r="AI6" i="26"/>
  <c r="AI5" i="78"/>
  <c r="AN5" i="78"/>
  <c r="W7" i="33"/>
  <c r="AG6" i="33"/>
  <c r="AP6" i="33" s="1"/>
  <c r="AE6" i="33"/>
  <c r="AF6" i="33"/>
  <c r="AO6" i="33" s="1"/>
  <c r="X7" i="90"/>
  <c r="Y7" i="90"/>
  <c r="AR5" i="80"/>
  <c r="AR5" i="36"/>
  <c r="K9" i="21"/>
  <c r="K8" i="8"/>
  <c r="AG6" i="13"/>
  <c r="AP6" i="13" s="1"/>
  <c r="W7" i="13"/>
  <c r="AF6" i="13"/>
  <c r="AO6" i="13" s="1"/>
  <c r="AE6" i="13"/>
  <c r="AR5" i="51"/>
  <c r="AR5" i="48"/>
  <c r="AR5" i="68"/>
  <c r="AI5" i="34"/>
  <c r="AN5" i="34"/>
  <c r="AR5" i="91"/>
  <c r="K8" i="50"/>
  <c r="Y7" i="44"/>
  <c r="Z7" i="44" s="1"/>
  <c r="X7" i="44"/>
  <c r="AR5" i="86"/>
  <c r="AH6" i="93"/>
  <c r="AQ6" i="93" s="1"/>
  <c r="AH7" i="45"/>
  <c r="AQ7" i="45" s="1"/>
  <c r="AF6" i="77"/>
  <c r="AO6" i="77" s="1"/>
  <c r="AE6" i="77"/>
  <c r="AG6" i="77"/>
  <c r="AP6" i="77" s="1"/>
  <c r="W7" i="77"/>
  <c r="AF6" i="42"/>
  <c r="AO6" i="42" s="1"/>
  <c r="W7" i="42"/>
  <c r="AG6" i="42"/>
  <c r="AP6" i="42" s="1"/>
  <c r="AE6" i="42"/>
  <c r="AG6" i="32"/>
  <c r="AP6" i="32" s="1"/>
  <c r="AF6" i="32"/>
  <c r="AO6" i="32" s="1"/>
  <c r="AE6" i="32"/>
  <c r="W7" i="32"/>
  <c r="AR5" i="88"/>
  <c r="AH6" i="80"/>
  <c r="AQ6" i="80" s="1"/>
  <c r="Y7" i="37"/>
  <c r="X7" i="37"/>
  <c r="AH7" i="37" s="1"/>
  <c r="AQ7" i="37" s="1"/>
  <c r="Y7" i="41"/>
  <c r="X7" i="41"/>
  <c r="AN6" i="84"/>
  <c r="AI6" i="84"/>
  <c r="Y7" i="1"/>
  <c r="X7" i="1"/>
  <c r="Z7" i="1" s="1"/>
  <c r="AH6" i="6"/>
  <c r="AQ6" i="6" s="1"/>
  <c r="K8" i="19"/>
  <c r="AR6" i="66"/>
  <c r="X6" i="58"/>
  <c r="Y6" i="58"/>
  <c r="Z7" i="45"/>
  <c r="K11" i="22"/>
  <c r="AI5" i="55"/>
  <c r="AN5" i="55"/>
  <c r="AR5" i="2"/>
  <c r="AH6" i="69"/>
  <c r="AQ6" i="69" s="1"/>
  <c r="AR5" i="79"/>
  <c r="AN6" i="18"/>
  <c r="AI6" i="18"/>
  <c r="Z6" i="57"/>
  <c r="K9" i="11"/>
  <c r="AR5" i="42"/>
  <c r="K16" i="37"/>
  <c r="K9" i="6"/>
  <c r="Z6" i="19"/>
  <c r="AI5" i="58"/>
  <c r="AN5" i="58"/>
  <c r="K8" i="55"/>
  <c r="K11" i="1"/>
  <c r="AI5" i="50"/>
  <c r="AN5" i="50"/>
  <c r="K9" i="14"/>
  <c r="X6" i="59"/>
  <c r="Y6" i="59"/>
  <c r="AH6" i="81"/>
  <c r="AQ6" i="81" s="1"/>
  <c r="Z6" i="7"/>
  <c r="Z6" i="93"/>
  <c r="AI5" i="63"/>
  <c r="AN5" i="63"/>
  <c r="AG6" i="25"/>
  <c r="AP6" i="25" s="1"/>
  <c r="AF6" i="25"/>
  <c r="AO6" i="25" s="1"/>
  <c r="AE6" i="25"/>
  <c r="W7" i="25"/>
  <c r="AH6" i="74"/>
  <c r="AQ6" i="74" s="1"/>
  <c r="AG6" i="70"/>
  <c r="AP6" i="70" s="1"/>
  <c r="AF6" i="70"/>
  <c r="AO6" i="70" s="1"/>
  <c r="W7" i="70"/>
  <c r="AE6" i="70"/>
  <c r="AF6" i="31"/>
  <c r="AO6" i="31" s="1"/>
  <c r="AG6" i="31"/>
  <c r="AP6" i="31" s="1"/>
  <c r="W7" i="31"/>
  <c r="AE6" i="31"/>
  <c r="Z6" i="69"/>
  <c r="AH6" i="28"/>
  <c r="AQ6" i="28" s="1"/>
  <c r="K9" i="64"/>
  <c r="AR5" i="38"/>
  <c r="AR6" i="27"/>
  <c r="AH6" i="36"/>
  <c r="AQ6" i="36" s="1"/>
  <c r="X7" i="18"/>
  <c r="Y7" i="18"/>
  <c r="AR6" i="83"/>
  <c r="K9" i="62"/>
  <c r="AH6" i="88"/>
  <c r="AQ6" i="88" s="1"/>
  <c r="AI5" i="39"/>
  <c r="AN5" i="39"/>
  <c r="AH7" i="27"/>
  <c r="AQ7" i="27" s="1"/>
  <c r="K9" i="54"/>
  <c r="Y6" i="34"/>
  <c r="X6" i="34"/>
  <c r="X6" i="52"/>
  <c r="Y6" i="52"/>
  <c r="K9" i="17"/>
  <c r="AI5" i="9"/>
  <c r="AN5" i="9"/>
  <c r="Z7" i="66"/>
  <c r="AI6" i="82"/>
  <c r="AN6" i="82"/>
  <c r="AI6" i="37"/>
  <c r="AN6" i="37"/>
  <c r="X7" i="22"/>
  <c r="Y7" i="22"/>
  <c r="AG6" i="73"/>
  <c r="AP6" i="73" s="1"/>
  <c r="AF6" i="73"/>
  <c r="AO6" i="73" s="1"/>
  <c r="AE6" i="73"/>
  <c r="W7" i="73"/>
  <c r="AH6" i="17"/>
  <c r="AQ6" i="17" s="1"/>
  <c r="Y7" i="35"/>
  <c r="X7" i="35"/>
  <c r="AF7" i="83"/>
  <c r="AO7" i="83" s="1"/>
  <c r="W8" i="83"/>
  <c r="AE7" i="83"/>
  <c r="AG7" i="83"/>
  <c r="AP7" i="83" s="1"/>
  <c r="K8" i="2"/>
  <c r="AR5" i="17"/>
  <c r="AG6" i="72"/>
  <c r="AP6" i="72" s="1"/>
  <c r="AF6" i="72"/>
  <c r="AO6" i="72" s="1"/>
  <c r="W7" i="72"/>
  <c r="AE6" i="72"/>
  <c r="Z6" i="46"/>
  <c r="AH6" i="91"/>
  <c r="AQ6" i="91" s="1"/>
  <c r="Y6" i="3"/>
  <c r="X6" i="3"/>
  <c r="K10" i="65"/>
  <c r="AH6" i="40"/>
  <c r="AQ6" i="40" s="1"/>
  <c r="K9" i="58"/>
  <c r="K9" i="13"/>
  <c r="K16" i="49"/>
  <c r="Z6" i="2"/>
  <c r="AH6" i="61"/>
  <c r="AQ6" i="61" s="1"/>
  <c r="K8" i="12"/>
  <c r="K9" i="70"/>
  <c r="Y6" i="67"/>
  <c r="X6" i="67"/>
  <c r="Z6" i="67" s="1"/>
  <c r="AH6" i="48"/>
  <c r="AQ6" i="48" s="1"/>
  <c r="K8" i="24"/>
  <c r="Z6" i="53"/>
  <c r="AH6" i="86"/>
  <c r="AQ6" i="86" s="1"/>
  <c r="K9" i="63"/>
  <c r="Y6" i="15"/>
  <c r="X6" i="15"/>
  <c r="Y6" i="10"/>
  <c r="X6" i="10"/>
  <c r="AN5" i="76"/>
  <c r="AI5" i="76"/>
  <c r="AR5" i="28"/>
  <c r="AR5" i="62"/>
  <c r="X6" i="55"/>
  <c r="Y6" i="55"/>
  <c r="Z6" i="55" s="1"/>
  <c r="AR5" i="53"/>
  <c r="AR5" i="49"/>
  <c r="AR5" i="23"/>
  <c r="K8" i="4"/>
  <c r="AH6" i="94"/>
  <c r="AQ6" i="94" s="1"/>
  <c r="AR5" i="57"/>
  <c r="X6" i="39"/>
  <c r="Y6" i="39"/>
  <c r="AR5" i="69"/>
  <c r="K8" i="15"/>
  <c r="AI5" i="30"/>
  <c r="AN5" i="30"/>
  <c r="AI5" i="52"/>
  <c r="AN5" i="52"/>
  <c r="K8" i="16"/>
  <c r="AH6" i="21"/>
  <c r="AQ6" i="21" s="1"/>
  <c r="K9" i="10"/>
  <c r="Y6" i="78"/>
  <c r="X6" i="78"/>
  <c r="Z6" i="78" s="1"/>
  <c r="Y6" i="9"/>
  <c r="X6" i="9"/>
  <c r="AI6" i="41"/>
  <c r="AN6" i="41"/>
  <c r="X7" i="84"/>
  <c r="Y7" i="84"/>
  <c r="AI6" i="22"/>
  <c r="AN6" i="22"/>
  <c r="Y7" i="29"/>
  <c r="X7" i="29"/>
  <c r="AG6" i="68"/>
  <c r="AP6" i="68" s="1"/>
  <c r="W7" i="68"/>
  <c r="AE6" i="68"/>
  <c r="AF6" i="68"/>
  <c r="AO6" i="68" s="1"/>
  <c r="K9" i="60"/>
  <c r="K8" i="72"/>
  <c r="AG6" i="14"/>
  <c r="AP6" i="14" s="1"/>
  <c r="AF6" i="14"/>
  <c r="AO6" i="14" s="1"/>
  <c r="AE6" i="14"/>
  <c r="W7" i="14"/>
  <c r="AR5" i="46"/>
  <c r="AR5" i="19"/>
  <c r="AR5" i="32"/>
  <c r="AH6" i="64"/>
  <c r="AQ6" i="64" s="1"/>
  <c r="AH6" i="62"/>
  <c r="AQ6" i="62" s="1"/>
  <c r="K8" i="20"/>
  <c r="AH6" i="38"/>
  <c r="AQ6" i="38" s="1"/>
  <c r="AH6" i="92"/>
  <c r="AQ6" i="92" s="1"/>
  <c r="W7" i="12"/>
  <c r="AE6" i="12"/>
  <c r="AG6" i="12"/>
  <c r="AP6" i="12" s="1"/>
  <c r="AF6" i="12"/>
  <c r="AO6" i="12" s="1"/>
  <c r="AR5" i="72"/>
  <c r="AH6" i="49"/>
  <c r="AQ6" i="49" s="1"/>
  <c r="Z6" i="51"/>
  <c r="Z6" i="6"/>
  <c r="K9" i="5"/>
  <c r="K9" i="66"/>
  <c r="AR5" i="21"/>
  <c r="K8" i="23"/>
  <c r="Z6" i="23"/>
  <c r="W7" i="95"/>
  <c r="AG6" i="95"/>
  <c r="AP6" i="95" s="1"/>
  <c r="AF6" i="95"/>
  <c r="AO6" i="95" s="1"/>
  <c r="AE6" i="95"/>
  <c r="Z7" i="71"/>
  <c r="AE6" i="85"/>
  <c r="W7" i="85"/>
  <c r="AF6" i="85"/>
  <c r="AO6" i="85" s="1"/>
  <c r="AG6" i="85"/>
  <c r="AP6" i="85" s="1"/>
  <c r="AG6" i="4"/>
  <c r="AP6" i="4" s="1"/>
  <c r="AF6" i="4"/>
  <c r="AO6" i="4" s="1"/>
  <c r="W7" i="4"/>
  <c r="AE6" i="4"/>
  <c r="AR5" i="77"/>
  <c r="AN6" i="35"/>
  <c r="AI6" i="35"/>
  <c r="AI5" i="5"/>
  <c r="AN5" i="5"/>
  <c r="AR5" i="93"/>
  <c r="AI5" i="67"/>
  <c r="AN5" i="67"/>
  <c r="AF6" i="47"/>
  <c r="AO6" i="47" s="1"/>
  <c r="AE6" i="47"/>
  <c r="AG6" i="47"/>
  <c r="AP6" i="47" s="1"/>
  <c r="W7" i="47"/>
  <c r="K9" i="18"/>
  <c r="AR5" i="43"/>
  <c r="AR5" i="74"/>
  <c r="Y6" i="50"/>
  <c r="X6" i="50"/>
  <c r="Z6" i="86"/>
  <c r="X6" i="11"/>
  <c r="Y6" i="11"/>
  <c r="AI5" i="59"/>
  <c r="AN5" i="59"/>
  <c r="K9" i="57"/>
  <c r="AN5" i="15"/>
  <c r="AI5" i="15"/>
  <c r="AR5" i="6"/>
  <c r="AH6" i="60"/>
  <c r="AQ6" i="60" s="1"/>
  <c r="Y6" i="87"/>
  <c r="X6" i="87"/>
  <c r="Z6" i="87" s="1"/>
  <c r="X6" i="89"/>
  <c r="Y6" i="89"/>
  <c r="Z6" i="89" s="1"/>
  <c r="AH6" i="14"/>
  <c r="AQ6" i="14" s="1"/>
  <c r="AR5" i="33"/>
  <c r="K9" i="51"/>
  <c r="AR5" i="60"/>
  <c r="Z6" i="28"/>
  <c r="AR5" i="94"/>
  <c r="Z6" i="36"/>
  <c r="AF6" i="75"/>
  <c r="AO6" i="75" s="1"/>
  <c r="AE6" i="75"/>
  <c r="W7" i="75"/>
  <c r="AG6" i="75"/>
  <c r="AP6" i="75" s="1"/>
  <c r="AH6" i="32"/>
  <c r="AQ6" i="32" s="1"/>
  <c r="Z6" i="94"/>
  <c r="AR5" i="64"/>
  <c r="Z6" i="88"/>
  <c r="K8" i="71"/>
  <c r="Z7" i="27"/>
  <c r="Z6" i="21"/>
  <c r="K8" i="67"/>
  <c r="K9" i="56"/>
  <c r="X7" i="82"/>
  <c r="Y7" i="82"/>
  <c r="Z7" i="82" s="1"/>
  <c r="X7" i="26"/>
  <c r="Y7" i="26"/>
  <c r="AI6" i="44"/>
  <c r="AN6" i="44"/>
  <c r="AI6" i="90"/>
  <c r="AN6" i="90"/>
  <c r="AN6" i="29"/>
  <c r="AI6" i="29"/>
  <c r="Z7" i="18" l="1"/>
  <c r="Z7" i="22"/>
  <c r="AG7" i="22" s="1"/>
  <c r="AP7" i="22" s="1"/>
  <c r="AG6" i="38"/>
  <c r="AP6" i="38" s="1"/>
  <c r="Z7" i="29"/>
  <c r="Z6" i="39"/>
  <c r="AG6" i="39" s="1"/>
  <c r="AP6" i="39" s="1"/>
  <c r="Z7" i="41"/>
  <c r="AG7" i="41" s="1"/>
  <c r="AP7" i="41" s="1"/>
  <c r="Z6" i="5"/>
  <c r="W7" i="74"/>
  <c r="X7" i="74" s="1"/>
  <c r="AE6" i="74"/>
  <c r="Z6" i="10"/>
  <c r="AF6" i="10" s="1"/>
  <c r="AO6" i="10" s="1"/>
  <c r="Z7" i="8"/>
  <c r="AE6" i="78"/>
  <c r="W7" i="78"/>
  <c r="AF6" i="78"/>
  <c r="AO6" i="78" s="1"/>
  <c r="AG6" i="78"/>
  <c r="AP6" i="78" s="1"/>
  <c r="AF7" i="82"/>
  <c r="AO7" i="82" s="1"/>
  <c r="W8" i="82"/>
  <c r="AE7" i="82"/>
  <c r="AG7" i="82"/>
  <c r="AP7" i="82" s="1"/>
  <c r="W8" i="1"/>
  <c r="AE7" i="1"/>
  <c r="AG7" i="1"/>
  <c r="AP7" i="1" s="1"/>
  <c r="AF7" i="1"/>
  <c r="AO7" i="1" s="1"/>
  <c r="W7" i="39"/>
  <c r="AE6" i="39"/>
  <c r="AF6" i="39"/>
  <c r="AO6" i="39" s="1"/>
  <c r="AF7" i="41"/>
  <c r="AO7" i="41" s="1"/>
  <c r="W8" i="41"/>
  <c r="AE7" i="41"/>
  <c r="AE6" i="10"/>
  <c r="AG6" i="10"/>
  <c r="AP6" i="10" s="1"/>
  <c r="AG6" i="89"/>
  <c r="AP6" i="89" s="1"/>
  <c r="AF6" i="89"/>
  <c r="AO6" i="89" s="1"/>
  <c r="AE6" i="89"/>
  <c r="W7" i="89"/>
  <c r="W8" i="22"/>
  <c r="AF6" i="5"/>
  <c r="AO6" i="5" s="1"/>
  <c r="W7" i="5"/>
  <c r="AE6" i="5"/>
  <c r="AG6" i="5"/>
  <c r="AP6" i="5" s="1"/>
  <c r="AH6" i="50"/>
  <c r="AQ6" i="50" s="1"/>
  <c r="AG6" i="87"/>
  <c r="AP6" i="87" s="1"/>
  <c r="AF6" i="87"/>
  <c r="AO6" i="87" s="1"/>
  <c r="AE6" i="87"/>
  <c r="W7" i="87"/>
  <c r="AR6" i="29"/>
  <c r="AF6" i="88"/>
  <c r="AO6" i="88" s="1"/>
  <c r="AG6" i="88"/>
  <c r="AP6" i="88" s="1"/>
  <c r="W7" i="88"/>
  <c r="AE6" i="88"/>
  <c r="AI6" i="75"/>
  <c r="AN6" i="75"/>
  <c r="AF6" i="28"/>
  <c r="AO6" i="28" s="1"/>
  <c r="AE6" i="28"/>
  <c r="W7" i="28"/>
  <c r="AG6" i="28"/>
  <c r="AP6" i="28" s="1"/>
  <c r="AR5" i="15"/>
  <c r="AR5" i="59"/>
  <c r="AR5" i="5"/>
  <c r="W8" i="71"/>
  <c r="AG7" i="71"/>
  <c r="AP7" i="71" s="1"/>
  <c r="AF7" i="71"/>
  <c r="AO7" i="71" s="1"/>
  <c r="AE7" i="71"/>
  <c r="W7" i="23"/>
  <c r="AE6" i="23"/>
  <c r="AF6" i="23"/>
  <c r="AO6" i="23" s="1"/>
  <c r="AG6" i="23"/>
  <c r="AP6" i="23" s="1"/>
  <c r="K10" i="66"/>
  <c r="AG6" i="6"/>
  <c r="AP6" i="6" s="1"/>
  <c r="AF6" i="6"/>
  <c r="AO6" i="6" s="1"/>
  <c r="W7" i="6"/>
  <c r="AE6" i="6"/>
  <c r="K9" i="72"/>
  <c r="X7" i="68"/>
  <c r="Y7" i="68"/>
  <c r="AR6" i="22"/>
  <c r="K9" i="16"/>
  <c r="K9" i="4"/>
  <c r="AH6" i="55"/>
  <c r="AQ6" i="55" s="1"/>
  <c r="K11" i="65"/>
  <c r="Z7" i="72"/>
  <c r="X7" i="72"/>
  <c r="Y7" i="72"/>
  <c r="AR6" i="37"/>
  <c r="AH6" i="34"/>
  <c r="AQ6" i="34" s="1"/>
  <c r="AH7" i="18"/>
  <c r="AQ7" i="18" s="1"/>
  <c r="K10" i="64"/>
  <c r="AN6" i="25"/>
  <c r="AI6" i="25"/>
  <c r="AG6" i="57"/>
  <c r="AP6" i="57" s="1"/>
  <c r="AF6" i="57"/>
  <c r="AO6" i="57" s="1"/>
  <c r="AE6" i="57"/>
  <c r="W7" i="57"/>
  <c r="W8" i="45"/>
  <c r="AE7" i="45"/>
  <c r="AF7" i="45"/>
  <c r="AO7" i="45" s="1"/>
  <c r="AG7" i="45"/>
  <c r="AP7" i="45" s="1"/>
  <c r="K9" i="19"/>
  <c r="AI6" i="42"/>
  <c r="AN6" i="42"/>
  <c r="AF7" i="44"/>
  <c r="AO7" i="44" s="1"/>
  <c r="W8" i="44"/>
  <c r="AE7" i="44"/>
  <c r="AG7" i="44"/>
  <c r="AP7" i="44" s="1"/>
  <c r="AI6" i="13"/>
  <c r="AN6" i="13"/>
  <c r="AR6" i="26"/>
  <c r="K11" i="69"/>
  <c r="AF7" i="8"/>
  <c r="AO7" i="8" s="1"/>
  <c r="AE7" i="8"/>
  <c r="W8" i="8"/>
  <c r="AG7" i="8"/>
  <c r="AP7" i="8" s="1"/>
  <c r="X7" i="80"/>
  <c r="Z7" i="80" s="1"/>
  <c r="Y7" i="80"/>
  <c r="Y7" i="16"/>
  <c r="Z7" i="16" s="1"/>
  <c r="X7" i="16"/>
  <c r="AN6" i="65"/>
  <c r="AI6" i="65"/>
  <c r="Y7" i="79"/>
  <c r="X7" i="79"/>
  <c r="AN6" i="92"/>
  <c r="AI6" i="92"/>
  <c r="Y7" i="38"/>
  <c r="X7" i="38"/>
  <c r="AR6" i="35"/>
  <c r="AG6" i="51"/>
  <c r="AP6" i="51" s="1"/>
  <c r="AF6" i="51"/>
  <c r="AO6" i="51" s="1"/>
  <c r="W7" i="51"/>
  <c r="AE6" i="51"/>
  <c r="AH6" i="9"/>
  <c r="AQ6" i="9" s="1"/>
  <c r="AG6" i="55"/>
  <c r="AP6" i="55" s="1"/>
  <c r="AF6" i="55"/>
  <c r="AO6" i="55" s="1"/>
  <c r="W7" i="55"/>
  <c r="AE6" i="55"/>
  <c r="AH6" i="3"/>
  <c r="AQ6" i="3" s="1"/>
  <c r="AR5" i="58"/>
  <c r="K10" i="21"/>
  <c r="AR5" i="87"/>
  <c r="AR6" i="8"/>
  <c r="AR5" i="10"/>
  <c r="AR5" i="56"/>
  <c r="X7" i="81"/>
  <c r="Z7" i="81" s="1"/>
  <c r="Y7" i="81"/>
  <c r="X7" i="65"/>
  <c r="Y7" i="65"/>
  <c r="Y7" i="40"/>
  <c r="X7" i="40"/>
  <c r="Z7" i="40" s="1"/>
  <c r="AI6" i="95"/>
  <c r="AN6" i="95"/>
  <c r="K9" i="15"/>
  <c r="AF6" i="53"/>
  <c r="AO6" i="53" s="1"/>
  <c r="W7" i="53"/>
  <c r="AE6" i="53"/>
  <c r="AG6" i="53"/>
  <c r="AP6" i="53" s="1"/>
  <c r="K10" i="70"/>
  <c r="K10" i="13"/>
  <c r="AR6" i="84"/>
  <c r="Y7" i="32"/>
  <c r="X7" i="32"/>
  <c r="AH7" i="26"/>
  <c r="AQ7" i="26" s="1"/>
  <c r="K9" i="67"/>
  <c r="AF6" i="36"/>
  <c r="AO6" i="36" s="1"/>
  <c r="W7" i="36"/>
  <c r="AG6" i="36"/>
  <c r="AP6" i="36" s="1"/>
  <c r="AE6" i="36"/>
  <c r="AH6" i="87"/>
  <c r="AQ6" i="87" s="1"/>
  <c r="AH6" i="11"/>
  <c r="AQ6" i="11" s="1"/>
  <c r="AI6" i="47"/>
  <c r="AN6" i="47"/>
  <c r="K9" i="23"/>
  <c r="AH7" i="29"/>
  <c r="AQ7" i="29" s="1"/>
  <c r="AH7" i="84"/>
  <c r="AQ7" i="84" s="1"/>
  <c r="K10" i="10"/>
  <c r="AR5" i="52"/>
  <c r="AR5" i="76"/>
  <c r="AH6" i="67"/>
  <c r="AQ6" i="67" s="1"/>
  <c r="AN6" i="73"/>
  <c r="AI6" i="73"/>
  <c r="AR6" i="82"/>
  <c r="Z6" i="34"/>
  <c r="AR5" i="39"/>
  <c r="K10" i="62"/>
  <c r="AG6" i="7"/>
  <c r="AP6" i="7" s="1"/>
  <c r="AF6" i="7"/>
  <c r="AO6" i="7" s="1"/>
  <c r="W7" i="7"/>
  <c r="AE6" i="7"/>
  <c r="K10" i="14"/>
  <c r="K12" i="1"/>
  <c r="AR6" i="18"/>
  <c r="AR5" i="55"/>
  <c r="Z7" i="37"/>
  <c r="AN6" i="32"/>
  <c r="AI6" i="32"/>
  <c r="AN6" i="77"/>
  <c r="AI6" i="77"/>
  <c r="Y7" i="13"/>
  <c r="X7" i="13"/>
  <c r="AH7" i="90"/>
  <c r="AQ7" i="90" s="1"/>
  <c r="X7" i="33"/>
  <c r="Y7" i="33"/>
  <c r="AH6" i="30"/>
  <c r="AQ6" i="30" s="1"/>
  <c r="K10" i="59"/>
  <c r="AN6" i="20"/>
  <c r="AI6" i="20"/>
  <c r="AI6" i="60"/>
  <c r="AN6" i="60"/>
  <c r="Y7" i="74"/>
  <c r="AI6" i="81"/>
  <c r="AN6" i="81"/>
  <c r="AI6" i="38"/>
  <c r="AN6" i="38"/>
  <c r="X7" i="43"/>
  <c r="Y7" i="43"/>
  <c r="AH6" i="15"/>
  <c r="AQ6" i="15" s="1"/>
  <c r="K10" i="63"/>
  <c r="K9" i="2"/>
  <c r="AH7" i="35"/>
  <c r="AQ7" i="35" s="1"/>
  <c r="X7" i="73"/>
  <c r="Y7" i="73"/>
  <c r="AH7" i="22"/>
  <c r="AQ7" i="22" s="1"/>
  <c r="K10" i="17"/>
  <c r="AF7" i="18"/>
  <c r="AO7" i="18" s="1"/>
  <c r="W8" i="18"/>
  <c r="AG7" i="18"/>
  <c r="AP7" i="18" s="1"/>
  <c r="AE7" i="18"/>
  <c r="AF6" i="69"/>
  <c r="AO6" i="69" s="1"/>
  <c r="W7" i="69"/>
  <c r="AE6" i="69"/>
  <c r="AG6" i="69"/>
  <c r="AP6" i="69" s="1"/>
  <c r="AR6" i="90"/>
  <c r="Z7" i="26"/>
  <c r="AG6" i="94"/>
  <c r="AP6" i="94" s="1"/>
  <c r="AE6" i="94"/>
  <c r="W7" i="94"/>
  <c r="AF6" i="94"/>
  <c r="AO6" i="94" s="1"/>
  <c r="Z6" i="11"/>
  <c r="Z6" i="50"/>
  <c r="AI6" i="4"/>
  <c r="AN6" i="4"/>
  <c r="K10" i="5"/>
  <c r="AN6" i="12"/>
  <c r="AI6" i="12"/>
  <c r="X7" i="14"/>
  <c r="Y7" i="14"/>
  <c r="K10" i="60"/>
  <c r="Z7" i="84"/>
  <c r="Z6" i="9"/>
  <c r="Z6" i="15"/>
  <c r="K17" i="49"/>
  <c r="Z6" i="3"/>
  <c r="W7" i="46"/>
  <c r="AG6" i="46"/>
  <c r="AP6" i="46" s="1"/>
  <c r="AE6" i="46"/>
  <c r="AF6" i="46"/>
  <c r="AO6" i="46" s="1"/>
  <c r="Z7" i="35"/>
  <c r="W8" i="66"/>
  <c r="AG7" i="66"/>
  <c r="AP7" i="66" s="1"/>
  <c r="AF7" i="66"/>
  <c r="AO7" i="66" s="1"/>
  <c r="AE7" i="66"/>
  <c r="AN6" i="31"/>
  <c r="AI6" i="31"/>
  <c r="AN6" i="70"/>
  <c r="AI6" i="70"/>
  <c r="AF6" i="19"/>
  <c r="AO6" i="19" s="1"/>
  <c r="AG6" i="19"/>
  <c r="AP6" i="19" s="1"/>
  <c r="AE6" i="19"/>
  <c r="W7" i="19"/>
  <c r="AH7" i="41"/>
  <c r="AQ7" i="41" s="1"/>
  <c r="Y7" i="42"/>
  <c r="X7" i="42"/>
  <c r="K9" i="50"/>
  <c r="Z7" i="90"/>
  <c r="AR6" i="1"/>
  <c r="K10" i="9"/>
  <c r="K9" i="3"/>
  <c r="K9" i="7"/>
  <c r="Y7" i="20"/>
  <c r="X7" i="20"/>
  <c r="AR5" i="11"/>
  <c r="X7" i="60"/>
  <c r="Y7" i="60"/>
  <c r="AH6" i="56"/>
  <c r="AQ6" i="56" s="1"/>
  <c r="AI6" i="80"/>
  <c r="AN6" i="80"/>
  <c r="AI6" i="49"/>
  <c r="AN6" i="49"/>
  <c r="X7" i="48"/>
  <c r="Y7" i="48"/>
  <c r="AN6" i="96"/>
  <c r="AI6" i="96"/>
  <c r="AN6" i="74"/>
  <c r="AI6" i="74"/>
  <c r="X7" i="91"/>
  <c r="Y7" i="91"/>
  <c r="AN6" i="43"/>
  <c r="AI6" i="43"/>
  <c r="K9" i="20"/>
  <c r="AG6" i="21"/>
  <c r="AP6" i="21" s="1"/>
  <c r="W7" i="21"/>
  <c r="AE6" i="21"/>
  <c r="AF6" i="21"/>
  <c r="AO6" i="21" s="1"/>
  <c r="AG6" i="86"/>
  <c r="AP6" i="86" s="1"/>
  <c r="AF6" i="86"/>
  <c r="AO6" i="86" s="1"/>
  <c r="AE6" i="86"/>
  <c r="W7" i="86"/>
  <c r="K10" i="18"/>
  <c r="X7" i="4"/>
  <c r="Y7" i="4"/>
  <c r="Z7" i="4" s="1"/>
  <c r="X7" i="85"/>
  <c r="Y7" i="85"/>
  <c r="Y7" i="12"/>
  <c r="X7" i="12"/>
  <c r="AN6" i="14"/>
  <c r="AI6" i="14"/>
  <c r="AG7" i="29"/>
  <c r="AP7" i="29" s="1"/>
  <c r="AF7" i="29"/>
  <c r="AO7" i="29" s="1"/>
  <c r="AE7" i="29"/>
  <c r="W8" i="29"/>
  <c r="AH6" i="78"/>
  <c r="AQ6" i="78" s="1"/>
  <c r="AH6" i="10"/>
  <c r="AQ6" i="10" s="1"/>
  <c r="AG6" i="67"/>
  <c r="AP6" i="67" s="1"/>
  <c r="AF6" i="67"/>
  <c r="AO6" i="67" s="1"/>
  <c r="W7" i="67"/>
  <c r="AE6" i="67"/>
  <c r="K9" i="12"/>
  <c r="AI7" i="83"/>
  <c r="AN7" i="83"/>
  <c r="AH6" i="52"/>
  <c r="AQ6" i="52" s="1"/>
  <c r="X7" i="31"/>
  <c r="Y7" i="31"/>
  <c r="Y7" i="70"/>
  <c r="X7" i="70"/>
  <c r="Z7" i="70" s="1"/>
  <c r="AR5" i="63"/>
  <c r="AH6" i="59"/>
  <c r="AQ6" i="59" s="1"/>
  <c r="AR5" i="50"/>
  <c r="K9" i="55"/>
  <c r="K17" i="37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H6" i="58"/>
  <c r="AQ6" i="58" s="1"/>
  <c r="AH7" i="1"/>
  <c r="AQ7" i="1" s="1"/>
  <c r="AH7" i="44"/>
  <c r="AQ7" i="44" s="1"/>
  <c r="AR5" i="34"/>
  <c r="AR5" i="78"/>
  <c r="Z6" i="30"/>
  <c r="AN6" i="24"/>
  <c r="AI6" i="24"/>
  <c r="AN6" i="54"/>
  <c r="AI6" i="54"/>
  <c r="AH6" i="76"/>
  <c r="AQ6" i="76" s="1"/>
  <c r="K10" i="68"/>
  <c r="AH6" i="5"/>
  <c r="AQ6" i="5" s="1"/>
  <c r="K11" i="53"/>
  <c r="AR5" i="3"/>
  <c r="K11" i="61"/>
  <c r="AH6" i="63"/>
  <c r="AQ6" i="63" s="1"/>
  <c r="K10" i="52"/>
  <c r="Y7" i="49"/>
  <c r="X7" i="49"/>
  <c r="AI6" i="64"/>
  <c r="AN6" i="64"/>
  <c r="AN6" i="61"/>
  <c r="AI6" i="61"/>
  <c r="AI6" i="17"/>
  <c r="AN6" i="17"/>
  <c r="AN6" i="62"/>
  <c r="AI6" i="62"/>
  <c r="AI6" i="40"/>
  <c r="AN6" i="40"/>
  <c r="Y7" i="92"/>
  <c r="Z7" i="92" s="1"/>
  <c r="X7" i="92"/>
  <c r="W8" i="27"/>
  <c r="AE7" i="27"/>
  <c r="AG7" i="27"/>
  <c r="AP7" i="27" s="1"/>
  <c r="AF7" i="27"/>
  <c r="AO7" i="27" s="1"/>
  <c r="K10" i="57"/>
  <c r="AR6" i="44"/>
  <c r="AH7" i="82"/>
  <c r="AQ7" i="82" s="1"/>
  <c r="K10" i="56"/>
  <c r="K9" i="71"/>
  <c r="Y7" i="75"/>
  <c r="X7" i="75"/>
  <c r="K10" i="51"/>
  <c r="AH6" i="89"/>
  <c r="AQ6" i="89" s="1"/>
  <c r="X7" i="47"/>
  <c r="Y7" i="47"/>
  <c r="Z7" i="47" s="1"/>
  <c r="AR5" i="67"/>
  <c r="AI6" i="85"/>
  <c r="AN6" i="85"/>
  <c r="Y7" i="95"/>
  <c r="X7" i="95"/>
  <c r="Z7" i="95" s="1"/>
  <c r="AI6" i="68"/>
  <c r="AN6" i="68"/>
  <c r="AR6" i="41"/>
  <c r="AR5" i="30"/>
  <c r="AH6" i="39"/>
  <c r="AQ6" i="39" s="1"/>
  <c r="K9" i="24"/>
  <c r="W7" i="2"/>
  <c r="AE6" i="2"/>
  <c r="AG6" i="2"/>
  <c r="AP6" i="2" s="1"/>
  <c r="AF6" i="2"/>
  <c r="AO6" i="2" s="1"/>
  <c r="K10" i="58"/>
  <c r="AI6" i="72"/>
  <c r="AN6" i="72"/>
  <c r="Y8" i="83"/>
  <c r="Z8" i="83" s="1"/>
  <c r="X8" i="83"/>
  <c r="AR5" i="9"/>
  <c r="Z6" i="52"/>
  <c r="K10" i="54"/>
  <c r="Y7" i="25"/>
  <c r="X7" i="25"/>
  <c r="Z7" i="25" s="1"/>
  <c r="AG6" i="93"/>
  <c r="AP6" i="93" s="1"/>
  <c r="AF6" i="93"/>
  <c r="AO6" i="93" s="1"/>
  <c r="AE6" i="93"/>
  <c r="W7" i="93"/>
  <c r="Z6" i="59"/>
  <c r="K10" i="6"/>
  <c r="K10" i="11"/>
  <c r="K12" i="22"/>
  <c r="Z6" i="58"/>
  <c r="X7" i="77"/>
  <c r="Y7" i="77"/>
  <c r="K9" i="8"/>
  <c r="AI6" i="33"/>
  <c r="AN6" i="33"/>
  <c r="Y7" i="24"/>
  <c r="X7" i="24"/>
  <c r="AR5" i="89"/>
  <c r="X7" i="54"/>
  <c r="Z7" i="54" s="1"/>
  <c r="Y7" i="54"/>
  <c r="W7" i="76"/>
  <c r="AG6" i="76"/>
  <c r="AP6" i="76" s="1"/>
  <c r="AF6" i="76"/>
  <c r="AO6" i="76" s="1"/>
  <c r="AE6" i="76"/>
  <c r="AG6" i="63"/>
  <c r="AP6" i="63" s="1"/>
  <c r="W7" i="63"/>
  <c r="AF6" i="63"/>
  <c r="AO6" i="63" s="1"/>
  <c r="AE6" i="63"/>
  <c r="AG6" i="56"/>
  <c r="AP6" i="56" s="1"/>
  <c r="AF6" i="56"/>
  <c r="AO6" i="56" s="1"/>
  <c r="W7" i="56"/>
  <c r="AE6" i="56"/>
  <c r="AI6" i="48"/>
  <c r="AN6" i="48"/>
  <c r="AN6" i="16"/>
  <c r="AI6" i="16"/>
  <c r="Z7" i="96"/>
  <c r="Y7" i="96"/>
  <c r="X7" i="96"/>
  <c r="X7" i="64"/>
  <c r="Y7" i="64"/>
  <c r="Y7" i="61"/>
  <c r="X7" i="61"/>
  <c r="X7" i="17"/>
  <c r="Y7" i="17"/>
  <c r="Y7" i="62"/>
  <c r="X7" i="62"/>
  <c r="Z7" i="62" s="1"/>
  <c r="AI6" i="91"/>
  <c r="AN6" i="91"/>
  <c r="AN6" i="79"/>
  <c r="AI6" i="79"/>
  <c r="Z7" i="12" l="1"/>
  <c r="Z7" i="48"/>
  <c r="Z7" i="65"/>
  <c r="Z7" i="79"/>
  <c r="AF7" i="79" s="1"/>
  <c r="AO7" i="79" s="1"/>
  <c r="AE7" i="22"/>
  <c r="Z7" i="13"/>
  <c r="AF7" i="22"/>
  <c r="AO7" i="22" s="1"/>
  <c r="Z7" i="73"/>
  <c r="Z7" i="38"/>
  <c r="Z7" i="61"/>
  <c r="Z7" i="60"/>
  <c r="Z7" i="42"/>
  <c r="AF7" i="42" s="1"/>
  <c r="AO7" i="42" s="1"/>
  <c r="Z7" i="14"/>
  <c r="W8" i="14" s="1"/>
  <c r="W7" i="10"/>
  <c r="Z7" i="24"/>
  <c r="Z7" i="43"/>
  <c r="AE7" i="43" s="1"/>
  <c r="AE7" i="12"/>
  <c r="AG7" i="12"/>
  <c r="AP7" i="12" s="1"/>
  <c r="AF7" i="12"/>
  <c r="AO7" i="12" s="1"/>
  <c r="W8" i="12"/>
  <c r="AE7" i="60"/>
  <c r="AG7" i="60"/>
  <c r="AP7" i="60" s="1"/>
  <c r="W8" i="60"/>
  <c r="AF7" i="60"/>
  <c r="AO7" i="60" s="1"/>
  <c r="AE7" i="42"/>
  <c r="AG7" i="42"/>
  <c r="AP7" i="42" s="1"/>
  <c r="W8" i="79"/>
  <c r="AG7" i="79"/>
  <c r="AP7" i="79" s="1"/>
  <c r="AF8" i="83"/>
  <c r="AO8" i="83" s="1"/>
  <c r="AE8" i="83"/>
  <c r="W9" i="83"/>
  <c r="AG8" i="83"/>
  <c r="AP8" i="83" s="1"/>
  <c r="AG7" i="92"/>
  <c r="AP7" i="92" s="1"/>
  <c r="AF7" i="92"/>
  <c r="AO7" i="92" s="1"/>
  <c r="W8" i="92"/>
  <c r="AE7" i="92"/>
  <c r="AG7" i="14"/>
  <c r="AP7" i="14" s="1"/>
  <c r="AF7" i="14"/>
  <c r="AO7" i="14" s="1"/>
  <c r="AE7" i="14"/>
  <c r="W8" i="4"/>
  <c r="AG7" i="4"/>
  <c r="AP7" i="4" s="1"/>
  <c r="AF7" i="4"/>
  <c r="AO7" i="4" s="1"/>
  <c r="AE7" i="4"/>
  <c r="W8" i="24"/>
  <c r="AG7" i="24"/>
  <c r="AP7" i="24" s="1"/>
  <c r="AF7" i="24"/>
  <c r="AO7" i="24" s="1"/>
  <c r="AE7" i="24"/>
  <c r="AG7" i="47"/>
  <c r="AP7" i="47" s="1"/>
  <c r="AF7" i="47"/>
  <c r="AO7" i="47" s="1"/>
  <c r="AE7" i="47"/>
  <c r="W8" i="47"/>
  <c r="AF7" i="43"/>
  <c r="AO7" i="43" s="1"/>
  <c r="W8" i="43"/>
  <c r="AR6" i="79"/>
  <c r="X7" i="63"/>
  <c r="Y7" i="63"/>
  <c r="AH7" i="62"/>
  <c r="AQ7" i="62" s="1"/>
  <c r="AH7" i="61"/>
  <c r="AQ7" i="61" s="1"/>
  <c r="AH7" i="96"/>
  <c r="AQ7" i="96" s="1"/>
  <c r="AR6" i="48"/>
  <c r="AI6" i="63"/>
  <c r="AN6" i="63"/>
  <c r="K11" i="11"/>
  <c r="AG7" i="25"/>
  <c r="AP7" i="25" s="1"/>
  <c r="AF7" i="25"/>
  <c r="AO7" i="25" s="1"/>
  <c r="W8" i="25"/>
  <c r="AE7" i="25"/>
  <c r="AG6" i="52"/>
  <c r="AP6" i="52" s="1"/>
  <c r="W7" i="52"/>
  <c r="AE6" i="52"/>
  <c r="AF6" i="52"/>
  <c r="AO6" i="52" s="1"/>
  <c r="K10" i="24"/>
  <c r="AH7" i="95"/>
  <c r="AQ7" i="95" s="1"/>
  <c r="AH7" i="70"/>
  <c r="AQ7" i="70" s="1"/>
  <c r="AH7" i="85"/>
  <c r="AQ7" i="85" s="1"/>
  <c r="AH7" i="91"/>
  <c r="AQ7" i="91" s="1"/>
  <c r="AR6" i="80"/>
  <c r="AF7" i="35"/>
  <c r="AO7" i="35" s="1"/>
  <c r="W8" i="35"/>
  <c r="AG7" i="35"/>
  <c r="AP7" i="35" s="1"/>
  <c r="AE7" i="35"/>
  <c r="AG6" i="3"/>
  <c r="AP6" i="3" s="1"/>
  <c r="AF6" i="3"/>
  <c r="AO6" i="3" s="1"/>
  <c r="W7" i="3"/>
  <c r="AE6" i="3"/>
  <c r="AG6" i="9"/>
  <c r="AP6" i="9" s="1"/>
  <c r="AF6" i="9"/>
  <c r="AO6" i="9" s="1"/>
  <c r="W7" i="9"/>
  <c r="AE6" i="9"/>
  <c r="AG7" i="26"/>
  <c r="AP7" i="26" s="1"/>
  <c r="AF7" i="26"/>
  <c r="AO7" i="26" s="1"/>
  <c r="W8" i="26"/>
  <c r="AE7" i="26"/>
  <c r="AR6" i="81"/>
  <c r="AR6" i="60"/>
  <c r="W8" i="13"/>
  <c r="AG7" i="13"/>
  <c r="AP7" i="13" s="1"/>
  <c r="AF7" i="13"/>
  <c r="AO7" i="13" s="1"/>
  <c r="AE7" i="13"/>
  <c r="W8" i="37"/>
  <c r="AE7" i="37"/>
  <c r="AF7" i="37"/>
  <c r="AO7" i="37" s="1"/>
  <c r="AG7" i="37"/>
  <c r="AP7" i="37" s="1"/>
  <c r="AI6" i="7"/>
  <c r="AN6" i="7"/>
  <c r="K11" i="62"/>
  <c r="AR6" i="73"/>
  <c r="AI6" i="36"/>
  <c r="AN6" i="36"/>
  <c r="AH7" i="40"/>
  <c r="AQ7" i="40" s="1"/>
  <c r="K11" i="21"/>
  <c r="X7" i="55"/>
  <c r="Y7" i="55"/>
  <c r="AI6" i="51"/>
  <c r="AN6" i="51"/>
  <c r="AH7" i="38"/>
  <c r="AQ7" i="38" s="1"/>
  <c r="AH7" i="16"/>
  <c r="AQ7" i="16" s="1"/>
  <c r="AI7" i="44"/>
  <c r="AN7" i="44"/>
  <c r="K10" i="19"/>
  <c r="Y8" i="45"/>
  <c r="X8" i="45"/>
  <c r="AR6" i="25"/>
  <c r="K10" i="4"/>
  <c r="AN6" i="6"/>
  <c r="AI6" i="6"/>
  <c r="AI6" i="88"/>
  <c r="AN6" i="88"/>
  <c r="AI7" i="22"/>
  <c r="AN7" i="22"/>
  <c r="Y7" i="89"/>
  <c r="X7" i="89"/>
  <c r="AI7" i="41"/>
  <c r="AN7" i="41"/>
  <c r="Z7" i="56"/>
  <c r="Y7" i="56"/>
  <c r="X7" i="56"/>
  <c r="W8" i="54"/>
  <c r="AG7" i="54"/>
  <c r="AP7" i="54" s="1"/>
  <c r="AF7" i="54"/>
  <c r="AO7" i="54" s="1"/>
  <c r="AE7" i="54"/>
  <c r="AI6" i="56"/>
  <c r="AN6" i="56"/>
  <c r="AI6" i="76"/>
  <c r="AN6" i="76"/>
  <c r="AH7" i="54"/>
  <c r="AQ7" i="54" s="1"/>
  <c r="K10" i="8"/>
  <c r="AG6" i="58"/>
  <c r="AP6" i="58" s="1"/>
  <c r="W7" i="58"/>
  <c r="AF6" i="58"/>
  <c r="AO6" i="58" s="1"/>
  <c r="AE6" i="58"/>
  <c r="AN6" i="93"/>
  <c r="AI6" i="93"/>
  <c r="AI6" i="2"/>
  <c r="AN6" i="2"/>
  <c r="K11" i="51"/>
  <c r="K10" i="71"/>
  <c r="K11" i="57"/>
  <c r="AR6" i="17"/>
  <c r="AH7" i="49"/>
  <c r="AQ7" i="49" s="1"/>
  <c r="AR6" i="24"/>
  <c r="K10" i="12"/>
  <c r="AH7" i="12"/>
  <c r="AQ7" i="12" s="1"/>
  <c r="Z7" i="85"/>
  <c r="K11" i="18"/>
  <c r="K10" i="20"/>
  <c r="Z7" i="91"/>
  <c r="AH7" i="48"/>
  <c r="AQ7" i="48" s="1"/>
  <c r="K10" i="3"/>
  <c r="AN7" i="66"/>
  <c r="AI7" i="66"/>
  <c r="AF7" i="84"/>
  <c r="AO7" i="84" s="1"/>
  <c r="AG7" i="84"/>
  <c r="AP7" i="84" s="1"/>
  <c r="AE7" i="84"/>
  <c r="W8" i="84"/>
  <c r="AR6" i="4"/>
  <c r="AH7" i="73"/>
  <c r="AQ7" i="73" s="1"/>
  <c r="K11" i="63"/>
  <c r="AH7" i="74"/>
  <c r="AQ7" i="74" s="1"/>
  <c r="K11" i="59"/>
  <c r="Y7" i="7"/>
  <c r="X7" i="7"/>
  <c r="K10" i="67"/>
  <c r="K10" i="15"/>
  <c r="AH7" i="81"/>
  <c r="AQ7" i="81" s="1"/>
  <c r="X7" i="51"/>
  <c r="Y7" i="51"/>
  <c r="Y8" i="44"/>
  <c r="X8" i="44"/>
  <c r="Y7" i="57"/>
  <c r="X7" i="57"/>
  <c r="K12" i="65"/>
  <c r="AH7" i="68"/>
  <c r="AQ7" i="68" s="1"/>
  <c r="X7" i="6"/>
  <c r="Z7" i="6" s="1"/>
  <c r="Y7" i="6"/>
  <c r="X8" i="71"/>
  <c r="Y8" i="71"/>
  <c r="Z8" i="71"/>
  <c r="Y7" i="28"/>
  <c r="X7" i="28"/>
  <c r="Y7" i="88"/>
  <c r="X7" i="88"/>
  <c r="Y7" i="87"/>
  <c r="X7" i="87"/>
  <c r="AN6" i="89"/>
  <c r="AI6" i="89"/>
  <c r="Y8" i="41"/>
  <c r="X8" i="41"/>
  <c r="Z8" i="41" s="1"/>
  <c r="Y7" i="39"/>
  <c r="X7" i="39"/>
  <c r="W8" i="62"/>
  <c r="AG7" i="62"/>
  <c r="AP7" i="62" s="1"/>
  <c r="AF7" i="62"/>
  <c r="AO7" i="62" s="1"/>
  <c r="AE7" i="62"/>
  <c r="Y7" i="2"/>
  <c r="X7" i="2"/>
  <c r="W8" i="70"/>
  <c r="AG7" i="70"/>
  <c r="AP7" i="70" s="1"/>
  <c r="AF7" i="70"/>
  <c r="AO7" i="70" s="1"/>
  <c r="AE7" i="70"/>
  <c r="AI6" i="67"/>
  <c r="AN6" i="67"/>
  <c r="AN6" i="21"/>
  <c r="AI6" i="21"/>
  <c r="AR6" i="74"/>
  <c r="W8" i="48"/>
  <c r="AE7" i="48"/>
  <c r="AF7" i="48"/>
  <c r="AO7" i="48" s="1"/>
  <c r="AG7" i="48"/>
  <c r="AP7" i="48" s="1"/>
  <c r="K10" i="50"/>
  <c r="Y7" i="19"/>
  <c r="X7" i="19"/>
  <c r="AR6" i="70"/>
  <c r="AI6" i="46"/>
  <c r="AN6" i="46"/>
  <c r="K18" i="49"/>
  <c r="AR6" i="12"/>
  <c r="Y7" i="94"/>
  <c r="X7" i="94"/>
  <c r="AN7" i="18"/>
  <c r="AI7" i="18"/>
  <c r="AG7" i="73"/>
  <c r="AP7" i="73" s="1"/>
  <c r="W8" i="73"/>
  <c r="AE7" i="73"/>
  <c r="AF7" i="73"/>
  <c r="AO7" i="73" s="1"/>
  <c r="AR6" i="38"/>
  <c r="AR6" i="20"/>
  <c r="AH7" i="33"/>
  <c r="AQ7" i="33" s="1"/>
  <c r="AR6" i="77"/>
  <c r="AR6" i="47"/>
  <c r="AH7" i="32"/>
  <c r="AQ7" i="32" s="1"/>
  <c r="K11" i="13"/>
  <c r="AI6" i="53"/>
  <c r="AN6" i="53"/>
  <c r="W8" i="40"/>
  <c r="AE7" i="40"/>
  <c r="AF7" i="40"/>
  <c r="AO7" i="40" s="1"/>
  <c r="AG7" i="40"/>
  <c r="AP7" i="40" s="1"/>
  <c r="AG7" i="81"/>
  <c r="AP7" i="81" s="1"/>
  <c r="AF7" i="81"/>
  <c r="AO7" i="81" s="1"/>
  <c r="W8" i="81"/>
  <c r="AE7" i="81"/>
  <c r="W8" i="38"/>
  <c r="AE7" i="38"/>
  <c r="AF7" i="38"/>
  <c r="AO7" i="38" s="1"/>
  <c r="AG7" i="38"/>
  <c r="AP7" i="38" s="1"/>
  <c r="W8" i="16"/>
  <c r="AG7" i="16"/>
  <c r="AP7" i="16" s="1"/>
  <c r="AE7" i="16"/>
  <c r="AF7" i="16"/>
  <c r="AO7" i="16" s="1"/>
  <c r="Y8" i="8"/>
  <c r="X8" i="8"/>
  <c r="AN6" i="57"/>
  <c r="AI6" i="57"/>
  <c r="Z7" i="68"/>
  <c r="AI6" i="23"/>
  <c r="AN6" i="23"/>
  <c r="AI6" i="28"/>
  <c r="AN6" i="28"/>
  <c r="AI6" i="5"/>
  <c r="AN6" i="5"/>
  <c r="AI6" i="10"/>
  <c r="AN6" i="10"/>
  <c r="W8" i="61"/>
  <c r="AG7" i="61"/>
  <c r="AP7" i="61" s="1"/>
  <c r="AF7" i="61"/>
  <c r="AO7" i="61" s="1"/>
  <c r="AE7" i="61"/>
  <c r="AH7" i="75"/>
  <c r="AQ7" i="75" s="1"/>
  <c r="AR6" i="16"/>
  <c r="K13" i="22"/>
  <c r="K11" i="6"/>
  <c r="AH8" i="83"/>
  <c r="AQ8" i="83" s="1"/>
  <c r="AH7" i="47"/>
  <c r="AQ7" i="47" s="1"/>
  <c r="K11" i="56"/>
  <c r="AI7" i="27"/>
  <c r="AN7" i="27"/>
  <c r="AR6" i="40"/>
  <c r="Z7" i="49"/>
  <c r="K12" i="61"/>
  <c r="K12" i="53"/>
  <c r="X7" i="67"/>
  <c r="Y7" i="67"/>
  <c r="AR6" i="14"/>
  <c r="AH7" i="4"/>
  <c r="AQ7" i="4" s="1"/>
  <c r="X7" i="86"/>
  <c r="Z7" i="86" s="1"/>
  <c r="Y7" i="86"/>
  <c r="X7" i="21"/>
  <c r="Y7" i="21"/>
  <c r="AR6" i="43"/>
  <c r="AH7" i="20"/>
  <c r="AQ7" i="20" s="1"/>
  <c r="K10" i="7"/>
  <c r="AI6" i="19"/>
  <c r="AN6" i="19"/>
  <c r="AF6" i="15"/>
  <c r="AO6" i="15" s="1"/>
  <c r="W7" i="15"/>
  <c r="AG6" i="15"/>
  <c r="AP6" i="15" s="1"/>
  <c r="AE6" i="15"/>
  <c r="K11" i="60"/>
  <c r="AN6" i="94"/>
  <c r="AI6" i="94"/>
  <c r="K11" i="17"/>
  <c r="Z7" i="74"/>
  <c r="Z7" i="33"/>
  <c r="K13" i="1"/>
  <c r="W7" i="34"/>
  <c r="AG6" i="34"/>
  <c r="AP6" i="34" s="1"/>
  <c r="AF6" i="34"/>
  <c r="AO6" i="34" s="1"/>
  <c r="AE6" i="34"/>
  <c r="Y7" i="36"/>
  <c r="X7" i="36"/>
  <c r="X7" i="53"/>
  <c r="Y7" i="53"/>
  <c r="AR6" i="92"/>
  <c r="AR6" i="65"/>
  <c r="AI7" i="8"/>
  <c r="AN7" i="8"/>
  <c r="K12" i="69"/>
  <c r="AR6" i="13"/>
  <c r="K10" i="16"/>
  <c r="Y7" i="23"/>
  <c r="Z7" i="23" s="1"/>
  <c r="X7" i="23"/>
  <c r="AN6" i="87"/>
  <c r="AI6" i="87"/>
  <c r="Y7" i="5"/>
  <c r="X7" i="5"/>
  <c r="Y8" i="22"/>
  <c r="X8" i="22"/>
  <c r="X7" i="10"/>
  <c r="Z7" i="10" s="1"/>
  <c r="Y7" i="10"/>
  <c r="AF7" i="96"/>
  <c r="AO7" i="96" s="1"/>
  <c r="W8" i="96"/>
  <c r="AG7" i="96"/>
  <c r="AP7" i="96" s="1"/>
  <c r="AE7" i="96"/>
  <c r="AR6" i="72"/>
  <c r="AE7" i="95"/>
  <c r="AF7" i="95"/>
  <c r="AO7" i="95" s="1"/>
  <c r="AG7" i="95"/>
  <c r="AP7" i="95" s="1"/>
  <c r="W8" i="95"/>
  <c r="AR6" i="61"/>
  <c r="AH7" i="17"/>
  <c r="AQ7" i="17" s="1"/>
  <c r="AH7" i="64"/>
  <c r="AQ7" i="64" s="1"/>
  <c r="AR6" i="33"/>
  <c r="AH7" i="77"/>
  <c r="AQ7" i="77" s="1"/>
  <c r="W7" i="59"/>
  <c r="AG6" i="59"/>
  <c r="AP6" i="59" s="1"/>
  <c r="AF6" i="59"/>
  <c r="AO6" i="59" s="1"/>
  <c r="AE6" i="59"/>
  <c r="AH7" i="25"/>
  <c r="AQ7" i="25" s="1"/>
  <c r="K11" i="58"/>
  <c r="AR6" i="68"/>
  <c r="AR6" i="85"/>
  <c r="Z7" i="75"/>
  <c r="Y8" i="27"/>
  <c r="X8" i="27"/>
  <c r="AR6" i="62"/>
  <c r="K11" i="68"/>
  <c r="AR6" i="54"/>
  <c r="AG6" i="30"/>
  <c r="AP6" i="30" s="1"/>
  <c r="AE6" i="30"/>
  <c r="AF6" i="30"/>
  <c r="AO6" i="30" s="1"/>
  <c r="W7" i="30"/>
  <c r="AH7" i="31"/>
  <c r="AQ7" i="31" s="1"/>
  <c r="Y8" i="29"/>
  <c r="X8" i="29"/>
  <c r="Z8" i="29" s="1"/>
  <c r="AN6" i="86"/>
  <c r="AI6" i="86"/>
  <c r="AR6" i="96"/>
  <c r="AR6" i="49"/>
  <c r="K11" i="9"/>
  <c r="AF7" i="90"/>
  <c r="AO7" i="90" s="1"/>
  <c r="W8" i="90"/>
  <c r="AE7" i="90"/>
  <c r="AG7" i="90"/>
  <c r="AP7" i="90" s="1"/>
  <c r="AR6" i="31"/>
  <c r="X8" i="66"/>
  <c r="Y8" i="66"/>
  <c r="K11" i="5"/>
  <c r="AG6" i="50"/>
  <c r="AP6" i="50" s="1"/>
  <c r="AF6" i="50"/>
  <c r="AO6" i="50" s="1"/>
  <c r="W7" i="50"/>
  <c r="AE6" i="50"/>
  <c r="AI6" i="69"/>
  <c r="AN6" i="69"/>
  <c r="Y8" i="18"/>
  <c r="X8" i="18"/>
  <c r="Z8" i="18" s="1"/>
  <c r="K10" i="2"/>
  <c r="AH7" i="13"/>
  <c r="AQ7" i="13" s="1"/>
  <c r="AR6" i="32"/>
  <c r="Z7" i="32"/>
  <c r="AH7" i="65"/>
  <c r="AQ7" i="65" s="1"/>
  <c r="AH7" i="80"/>
  <c r="AQ7" i="80" s="1"/>
  <c r="AR6" i="42"/>
  <c r="K11" i="64"/>
  <c r="AH7" i="72"/>
  <c r="AQ7" i="72" s="1"/>
  <c r="K10" i="72"/>
  <c r="AN7" i="71"/>
  <c r="AI7" i="71"/>
  <c r="AI6" i="39"/>
  <c r="AN6" i="39"/>
  <c r="AI7" i="1"/>
  <c r="AN7" i="1"/>
  <c r="AN7" i="82"/>
  <c r="AI7" i="82"/>
  <c r="Y7" i="78"/>
  <c r="X7" i="78"/>
  <c r="AR6" i="91"/>
  <c r="Z7" i="17"/>
  <c r="Z7" i="64"/>
  <c r="X7" i="76"/>
  <c r="Z7" i="76" s="1"/>
  <c r="Y7" i="76"/>
  <c r="AH7" i="24"/>
  <c r="AQ7" i="24" s="1"/>
  <c r="Z7" i="77"/>
  <c r="Y7" i="93"/>
  <c r="X7" i="93"/>
  <c r="K11" i="54"/>
  <c r="AH7" i="92"/>
  <c r="AQ7" i="92" s="1"/>
  <c r="AR6" i="64"/>
  <c r="K11" i="52"/>
  <c r="K10" i="55"/>
  <c r="Z7" i="31"/>
  <c r="AR7" i="83"/>
  <c r="AI7" i="29"/>
  <c r="AN7" i="29"/>
  <c r="AH7" i="60"/>
  <c r="AQ7" i="60" s="1"/>
  <c r="Z7" i="20"/>
  <c r="AH7" i="42"/>
  <c r="AQ7" i="42" s="1"/>
  <c r="Y7" i="46"/>
  <c r="X7" i="46"/>
  <c r="AH7" i="14"/>
  <c r="AQ7" i="14" s="1"/>
  <c r="AG6" i="11"/>
  <c r="AP6" i="11" s="1"/>
  <c r="W7" i="11"/>
  <c r="AF6" i="11"/>
  <c r="AO6" i="11" s="1"/>
  <c r="AE6" i="11"/>
  <c r="Y7" i="69"/>
  <c r="X7" i="69"/>
  <c r="AH7" i="43"/>
  <c r="AQ7" i="43" s="1"/>
  <c r="K11" i="14"/>
  <c r="K11" i="10"/>
  <c r="K10" i="23"/>
  <c r="K11" i="70"/>
  <c r="AR6" i="95"/>
  <c r="W8" i="65"/>
  <c r="AG7" i="65"/>
  <c r="AP7" i="65" s="1"/>
  <c r="AF7" i="65"/>
  <c r="AO7" i="65" s="1"/>
  <c r="AE7" i="65"/>
  <c r="AN6" i="55"/>
  <c r="AI6" i="55"/>
  <c r="AH7" i="79"/>
  <c r="AQ7" i="79" s="1"/>
  <c r="AF7" i="80"/>
  <c r="AO7" i="80" s="1"/>
  <c r="W8" i="80"/>
  <c r="AE7" i="80"/>
  <c r="AG7" i="80"/>
  <c r="AP7" i="80" s="1"/>
  <c r="AN7" i="45"/>
  <c r="AI7" i="45"/>
  <c r="W8" i="72"/>
  <c r="AG7" i="72"/>
  <c r="AP7" i="72" s="1"/>
  <c r="AF7" i="72"/>
  <c r="AO7" i="72" s="1"/>
  <c r="AE7" i="72"/>
  <c r="K11" i="66"/>
  <c r="AR6" i="75"/>
  <c r="X8" i="1"/>
  <c r="Z8" i="1" s="1"/>
  <c r="Y8" i="1"/>
  <c r="X8" i="82"/>
  <c r="Y8" i="82"/>
  <c r="AI6" i="78"/>
  <c r="AN6" i="78"/>
  <c r="Z7" i="93" l="1"/>
  <c r="Z7" i="94"/>
  <c r="AG7" i="43"/>
  <c r="AP7" i="43" s="1"/>
  <c r="AE7" i="79"/>
  <c r="W8" i="42"/>
  <c r="Z7" i="78"/>
  <c r="AG7" i="78" s="1"/>
  <c r="AP7" i="78" s="1"/>
  <c r="Z8" i="66"/>
  <c r="W9" i="66" s="1"/>
  <c r="Z7" i="28"/>
  <c r="Z8" i="44"/>
  <c r="Z7" i="7"/>
  <c r="Z7" i="5"/>
  <c r="Z7" i="46"/>
  <c r="AF7" i="46" s="1"/>
  <c r="AO7" i="46" s="1"/>
  <c r="Z8" i="27"/>
  <c r="Z7" i="87"/>
  <c r="Z8" i="45"/>
  <c r="Z8" i="82"/>
  <c r="AG8" i="82" s="1"/>
  <c r="AP8" i="82" s="1"/>
  <c r="Z8" i="8"/>
  <c r="Z7" i="89"/>
  <c r="AG7" i="89" s="1"/>
  <c r="AP7" i="89" s="1"/>
  <c r="Z7" i="36"/>
  <c r="AF8" i="66"/>
  <c r="AO8" i="66" s="1"/>
  <c r="AE8" i="66"/>
  <c r="AG8" i="66"/>
  <c r="AP8" i="66" s="1"/>
  <c r="AG7" i="28"/>
  <c r="AP7" i="28" s="1"/>
  <c r="AF7" i="28"/>
  <c r="AO7" i="28" s="1"/>
  <c r="W8" i="28"/>
  <c r="AE7" i="28"/>
  <c r="AF8" i="44"/>
  <c r="AO8" i="44" s="1"/>
  <c r="AE8" i="44"/>
  <c r="W9" i="44"/>
  <c r="AG8" i="44"/>
  <c r="AP8" i="44" s="1"/>
  <c r="AE8" i="82"/>
  <c r="W9" i="82"/>
  <c r="AF7" i="5"/>
  <c r="AO7" i="5" s="1"/>
  <c r="AE7" i="5"/>
  <c r="W8" i="5"/>
  <c r="AG7" i="5"/>
  <c r="AP7" i="5" s="1"/>
  <c r="AE8" i="27"/>
  <c r="W9" i="27"/>
  <c r="AG8" i="27"/>
  <c r="AP8" i="27" s="1"/>
  <c r="AF8" i="27"/>
  <c r="AO8" i="27" s="1"/>
  <c r="AG7" i="87"/>
  <c r="AP7" i="87" s="1"/>
  <c r="AF7" i="87"/>
  <c r="AO7" i="87" s="1"/>
  <c r="AE7" i="87"/>
  <c r="W8" i="87"/>
  <c r="AE8" i="45"/>
  <c r="AF8" i="45"/>
  <c r="AO8" i="45" s="1"/>
  <c r="AG8" i="45"/>
  <c r="AP8" i="45" s="1"/>
  <c r="W9" i="45"/>
  <c r="AE7" i="10"/>
  <c r="W8" i="10"/>
  <c r="AG7" i="10"/>
  <c r="AP7" i="10" s="1"/>
  <c r="AF7" i="10"/>
  <c r="AO7" i="10" s="1"/>
  <c r="AE7" i="46"/>
  <c r="AE7" i="78"/>
  <c r="AG8" i="8"/>
  <c r="AP8" i="8" s="1"/>
  <c r="W9" i="8"/>
  <c r="AF8" i="8"/>
  <c r="AO8" i="8" s="1"/>
  <c r="AE8" i="8"/>
  <c r="AF7" i="36"/>
  <c r="AO7" i="36" s="1"/>
  <c r="W8" i="36"/>
  <c r="AE7" i="36"/>
  <c r="AG7" i="36"/>
  <c r="AP7" i="36" s="1"/>
  <c r="K12" i="10"/>
  <c r="X7" i="11"/>
  <c r="Y7" i="11"/>
  <c r="AR7" i="29"/>
  <c r="K11" i="55"/>
  <c r="AH7" i="76"/>
  <c r="AQ7" i="76" s="1"/>
  <c r="AH7" i="78"/>
  <c r="AQ7" i="78" s="1"/>
  <c r="AR7" i="1"/>
  <c r="AG7" i="32"/>
  <c r="AP7" i="32" s="1"/>
  <c r="W8" i="32"/>
  <c r="AE7" i="32"/>
  <c r="AF7" i="32"/>
  <c r="AO7" i="32" s="1"/>
  <c r="Y8" i="90"/>
  <c r="X8" i="90"/>
  <c r="AH8" i="27"/>
  <c r="AQ8" i="27" s="1"/>
  <c r="X7" i="34"/>
  <c r="Z7" i="34" s="1"/>
  <c r="Y7" i="34"/>
  <c r="AI6" i="15"/>
  <c r="AN6" i="15"/>
  <c r="AH7" i="86"/>
  <c r="AQ7" i="86" s="1"/>
  <c r="AR6" i="5"/>
  <c r="AR6" i="23"/>
  <c r="AN7" i="81"/>
  <c r="AI7" i="81"/>
  <c r="K12" i="13"/>
  <c r="AR7" i="18"/>
  <c r="K11" i="50"/>
  <c r="Y8" i="48"/>
  <c r="X8" i="48"/>
  <c r="AR6" i="67"/>
  <c r="AH7" i="6"/>
  <c r="AQ7" i="6" s="1"/>
  <c r="AG7" i="85"/>
  <c r="AP7" i="85" s="1"/>
  <c r="AF7" i="85"/>
  <c r="AO7" i="85" s="1"/>
  <c r="W8" i="85"/>
  <c r="AE7" i="85"/>
  <c r="AI6" i="58"/>
  <c r="AN6" i="58"/>
  <c r="AR6" i="56"/>
  <c r="AH8" i="45"/>
  <c r="AQ8" i="45" s="1"/>
  <c r="AR7" i="44"/>
  <c r="K12" i="62"/>
  <c r="AI7" i="37"/>
  <c r="AN7" i="37"/>
  <c r="X8" i="26"/>
  <c r="Z8" i="26" s="1"/>
  <c r="Y8" i="26"/>
  <c r="X7" i="9"/>
  <c r="Y7" i="9"/>
  <c r="K11" i="24"/>
  <c r="Y8" i="25"/>
  <c r="X8" i="25"/>
  <c r="AN7" i="24"/>
  <c r="AI7" i="24"/>
  <c r="Y8" i="14"/>
  <c r="X8" i="14"/>
  <c r="AI7" i="42"/>
  <c r="AN7" i="42"/>
  <c r="AI7" i="60"/>
  <c r="AN7" i="60"/>
  <c r="AH7" i="69"/>
  <c r="AQ7" i="69" s="1"/>
  <c r="AG7" i="93"/>
  <c r="AP7" i="93" s="1"/>
  <c r="W8" i="93"/>
  <c r="AF7" i="93"/>
  <c r="AO7" i="93" s="1"/>
  <c r="AE7" i="93"/>
  <c r="W8" i="76"/>
  <c r="AE7" i="76"/>
  <c r="AG7" i="76"/>
  <c r="AP7" i="76" s="1"/>
  <c r="AF7" i="76"/>
  <c r="AO7" i="76" s="1"/>
  <c r="K11" i="72"/>
  <c r="AR6" i="69"/>
  <c r="K12" i="5"/>
  <c r="AG8" i="29"/>
  <c r="AP8" i="29" s="1"/>
  <c r="AF8" i="29"/>
  <c r="AO8" i="29" s="1"/>
  <c r="AE8" i="29"/>
  <c r="W9" i="29"/>
  <c r="Y7" i="30"/>
  <c r="X7" i="30"/>
  <c r="Y7" i="59"/>
  <c r="X7" i="59"/>
  <c r="Y8" i="96"/>
  <c r="X8" i="96"/>
  <c r="Z8" i="96" s="1"/>
  <c r="AH8" i="22"/>
  <c r="AQ8" i="22" s="1"/>
  <c r="AR6" i="87"/>
  <c r="K11" i="16"/>
  <c r="AR7" i="8"/>
  <c r="K12" i="17"/>
  <c r="AR6" i="19"/>
  <c r="AG7" i="86"/>
  <c r="AP7" i="86" s="1"/>
  <c r="W8" i="86"/>
  <c r="AF7" i="86"/>
  <c r="AO7" i="86" s="1"/>
  <c r="AE7" i="86"/>
  <c r="K13" i="53"/>
  <c r="K12" i="6"/>
  <c r="W8" i="68"/>
  <c r="AG7" i="68"/>
  <c r="AP7" i="68" s="1"/>
  <c r="AE7" i="68"/>
  <c r="AF7" i="68"/>
  <c r="AO7" i="68" s="1"/>
  <c r="X8" i="81"/>
  <c r="Y8" i="81"/>
  <c r="AN7" i="40"/>
  <c r="AI7" i="40"/>
  <c r="AH7" i="2"/>
  <c r="AQ7" i="2" s="1"/>
  <c r="Y8" i="62"/>
  <c r="X8" i="62"/>
  <c r="AF8" i="41"/>
  <c r="AO8" i="41" s="1"/>
  <c r="AE8" i="41"/>
  <c r="W9" i="41"/>
  <c r="AG8" i="41"/>
  <c r="AP8" i="41" s="1"/>
  <c r="AH7" i="88"/>
  <c r="AQ7" i="88" s="1"/>
  <c r="W8" i="6"/>
  <c r="AG7" i="6"/>
  <c r="AP7" i="6" s="1"/>
  <c r="AF7" i="6"/>
  <c r="AO7" i="6" s="1"/>
  <c r="AE7" i="6"/>
  <c r="AH7" i="57"/>
  <c r="AQ7" i="57" s="1"/>
  <c r="K11" i="67"/>
  <c r="K12" i="59"/>
  <c r="AN7" i="84"/>
  <c r="AI7" i="84"/>
  <c r="K11" i="3"/>
  <c r="AG7" i="91"/>
  <c r="AP7" i="91" s="1"/>
  <c r="AF7" i="91"/>
  <c r="AO7" i="91" s="1"/>
  <c r="W8" i="91"/>
  <c r="AE7" i="91"/>
  <c r="K12" i="57"/>
  <c r="AN7" i="54"/>
  <c r="AI7" i="54"/>
  <c r="W8" i="56"/>
  <c r="AG7" i="56"/>
  <c r="AP7" i="56" s="1"/>
  <c r="AF7" i="56"/>
  <c r="AO7" i="56" s="1"/>
  <c r="AE7" i="56"/>
  <c r="AH7" i="55"/>
  <c r="AQ7" i="55" s="1"/>
  <c r="Y8" i="37"/>
  <c r="Z8" i="37" s="1"/>
  <c r="X8" i="37"/>
  <c r="AN7" i="35"/>
  <c r="AI7" i="35"/>
  <c r="AR6" i="63"/>
  <c r="X8" i="43"/>
  <c r="Z8" i="43" s="1"/>
  <c r="Y8" i="43"/>
  <c r="Y8" i="47"/>
  <c r="X8" i="47"/>
  <c r="Y8" i="4"/>
  <c r="X8" i="4"/>
  <c r="X8" i="42"/>
  <c r="Y8" i="42"/>
  <c r="AI7" i="95"/>
  <c r="AN7" i="95"/>
  <c r="AH7" i="53"/>
  <c r="AQ7" i="53" s="1"/>
  <c r="AI6" i="34"/>
  <c r="AN6" i="34"/>
  <c r="AR6" i="94"/>
  <c r="X7" i="15"/>
  <c r="Y7" i="15"/>
  <c r="AH7" i="67"/>
  <c r="AQ7" i="67" s="1"/>
  <c r="Y8" i="61"/>
  <c r="X8" i="61"/>
  <c r="AR6" i="28"/>
  <c r="AR6" i="57"/>
  <c r="AN7" i="16"/>
  <c r="AI7" i="16"/>
  <c r="AI7" i="38"/>
  <c r="AN7" i="38"/>
  <c r="X8" i="40"/>
  <c r="Z8" i="40" s="1"/>
  <c r="Y8" i="40"/>
  <c r="AI7" i="73"/>
  <c r="AN7" i="73"/>
  <c r="AH7" i="19"/>
  <c r="AQ7" i="19" s="1"/>
  <c r="AN7" i="70"/>
  <c r="AI7" i="70"/>
  <c r="AH7" i="39"/>
  <c r="AQ7" i="39" s="1"/>
  <c r="AR6" i="89"/>
  <c r="W9" i="71"/>
  <c r="AF8" i="71"/>
  <c r="AO8" i="71" s="1"/>
  <c r="AE8" i="71"/>
  <c r="AG8" i="71"/>
  <c r="AP8" i="71" s="1"/>
  <c r="AH7" i="51"/>
  <c r="AQ7" i="51" s="1"/>
  <c r="K12" i="63"/>
  <c r="AR6" i="2"/>
  <c r="Y7" i="58"/>
  <c r="X7" i="58"/>
  <c r="Z7" i="58" s="1"/>
  <c r="AR7" i="22"/>
  <c r="K11" i="4"/>
  <c r="Z7" i="55"/>
  <c r="AR6" i="36"/>
  <c r="AR6" i="7"/>
  <c r="AI7" i="13"/>
  <c r="AN7" i="13"/>
  <c r="AI6" i="52"/>
  <c r="AN6" i="52"/>
  <c r="AI7" i="43"/>
  <c r="AN7" i="43"/>
  <c r="AN7" i="92"/>
  <c r="AI7" i="92"/>
  <c r="Y9" i="83"/>
  <c r="X9" i="83"/>
  <c r="Y8" i="79"/>
  <c r="X8" i="79"/>
  <c r="X8" i="12"/>
  <c r="Y8" i="12"/>
  <c r="AI7" i="80"/>
  <c r="AN7" i="80"/>
  <c r="AN7" i="65"/>
  <c r="AI7" i="65"/>
  <c r="AE7" i="20"/>
  <c r="W8" i="20"/>
  <c r="AG7" i="20"/>
  <c r="AP7" i="20" s="1"/>
  <c r="AF7" i="20"/>
  <c r="AO7" i="20" s="1"/>
  <c r="AG7" i="77"/>
  <c r="AP7" i="77" s="1"/>
  <c r="AF7" i="77"/>
  <c r="AO7" i="77" s="1"/>
  <c r="W8" i="77"/>
  <c r="AE7" i="77"/>
  <c r="K11" i="2"/>
  <c r="AN6" i="50"/>
  <c r="AI6" i="50"/>
  <c r="AR7" i="45"/>
  <c r="K12" i="14"/>
  <c r="Z7" i="69"/>
  <c r="AF7" i="31"/>
  <c r="AO7" i="31" s="1"/>
  <c r="AE7" i="31"/>
  <c r="W8" i="31"/>
  <c r="AG7" i="31"/>
  <c r="AP7" i="31" s="1"/>
  <c r="AE7" i="17"/>
  <c r="W8" i="17"/>
  <c r="AG7" i="17"/>
  <c r="AP7" i="17" s="1"/>
  <c r="AF7" i="17"/>
  <c r="AO7" i="17" s="1"/>
  <c r="AR7" i="82"/>
  <c r="AH8" i="18"/>
  <c r="AQ8" i="18" s="1"/>
  <c r="Z7" i="50"/>
  <c r="Y7" i="50"/>
  <c r="X7" i="50"/>
  <c r="K12" i="9"/>
  <c r="AR6" i="86"/>
  <c r="K12" i="68"/>
  <c r="AG7" i="75"/>
  <c r="AP7" i="75" s="1"/>
  <c r="AF7" i="75"/>
  <c r="AO7" i="75" s="1"/>
  <c r="W8" i="75"/>
  <c r="AE7" i="75"/>
  <c r="Z8" i="22"/>
  <c r="AH7" i="23"/>
  <c r="AQ7" i="23" s="1"/>
  <c r="Z7" i="53"/>
  <c r="K14" i="1"/>
  <c r="K11" i="7"/>
  <c r="AH7" i="21"/>
  <c r="AQ7" i="21" s="1"/>
  <c r="Z7" i="67"/>
  <c r="AR7" i="27"/>
  <c r="K14" i="22"/>
  <c r="Y8" i="38"/>
  <c r="X8" i="38"/>
  <c r="Z8" i="38" s="1"/>
  <c r="X8" i="73"/>
  <c r="Y8" i="73"/>
  <c r="Z8" i="73" s="1"/>
  <c r="AH7" i="94"/>
  <c r="AQ7" i="94" s="1"/>
  <c r="K19" i="49"/>
  <c r="AR6" i="21"/>
  <c r="Z7" i="2"/>
  <c r="Z7" i="88"/>
  <c r="Z7" i="57"/>
  <c r="Z7" i="51"/>
  <c r="AH7" i="7"/>
  <c r="AQ7" i="7" s="1"/>
  <c r="K11" i="20"/>
  <c r="K11" i="71"/>
  <c r="AR6" i="76"/>
  <c r="AR7" i="41"/>
  <c r="AN6" i="3"/>
  <c r="AI6" i="3"/>
  <c r="X7" i="52"/>
  <c r="Y7" i="52"/>
  <c r="Z7" i="52" s="1"/>
  <c r="AH7" i="63"/>
  <c r="AQ7" i="63" s="1"/>
  <c r="AN7" i="47"/>
  <c r="AI7" i="47"/>
  <c r="Y8" i="24"/>
  <c r="X8" i="24"/>
  <c r="AN7" i="14"/>
  <c r="AI7" i="14"/>
  <c r="Y8" i="92"/>
  <c r="X8" i="92"/>
  <c r="AI8" i="83"/>
  <c r="AN8" i="83"/>
  <c r="AH8" i="82"/>
  <c r="AQ8" i="82" s="1"/>
  <c r="Y8" i="72"/>
  <c r="X8" i="72"/>
  <c r="X8" i="80"/>
  <c r="Y8" i="80"/>
  <c r="K12" i="70"/>
  <c r="AE7" i="64"/>
  <c r="AF7" i="64"/>
  <c r="AO7" i="64" s="1"/>
  <c r="W8" i="64"/>
  <c r="AG7" i="64"/>
  <c r="AP7" i="64" s="1"/>
  <c r="AR6" i="39"/>
  <c r="AH8" i="1"/>
  <c r="AQ8" i="1" s="1"/>
  <c r="K12" i="66"/>
  <c r="AR6" i="55"/>
  <c r="Y8" i="65"/>
  <c r="X8" i="65"/>
  <c r="K11" i="23"/>
  <c r="AI6" i="11"/>
  <c r="AN6" i="11"/>
  <c r="AH7" i="46"/>
  <c r="AQ7" i="46" s="1"/>
  <c r="K12" i="52"/>
  <c r="K12" i="54"/>
  <c r="AR7" i="71"/>
  <c r="AN6" i="30"/>
  <c r="AI6" i="30"/>
  <c r="K12" i="58"/>
  <c r="AI6" i="59"/>
  <c r="AN6" i="59"/>
  <c r="Y8" i="95"/>
  <c r="Z8" i="95" s="1"/>
  <c r="X8" i="95"/>
  <c r="AH7" i="5"/>
  <c r="AQ7" i="5" s="1"/>
  <c r="AH7" i="36"/>
  <c r="AQ7" i="36" s="1"/>
  <c r="W8" i="33"/>
  <c r="AE7" i="33"/>
  <c r="AF7" i="33"/>
  <c r="AO7" i="33" s="1"/>
  <c r="AG7" i="33"/>
  <c r="AP7" i="33" s="1"/>
  <c r="Z7" i="21"/>
  <c r="K13" i="61"/>
  <c r="AR6" i="10"/>
  <c r="AH8" i="8"/>
  <c r="AQ8" i="8" s="1"/>
  <c r="Y8" i="16"/>
  <c r="X8" i="16"/>
  <c r="AR6" i="53"/>
  <c r="Z7" i="19"/>
  <c r="AN7" i="62"/>
  <c r="AI7" i="62"/>
  <c r="Z7" i="39"/>
  <c r="AH7" i="87"/>
  <c r="AQ7" i="87" s="1"/>
  <c r="AH7" i="28"/>
  <c r="AQ7" i="28" s="1"/>
  <c r="AH8" i="71"/>
  <c r="AQ8" i="71" s="1"/>
  <c r="K13" i="65"/>
  <c r="AH8" i="44"/>
  <c r="AQ8" i="44" s="1"/>
  <c r="AR7" i="66"/>
  <c r="K11" i="12"/>
  <c r="AR6" i="93"/>
  <c r="Y8" i="54"/>
  <c r="X8" i="54"/>
  <c r="AH7" i="89"/>
  <c r="AQ7" i="89" s="1"/>
  <c r="AR6" i="88"/>
  <c r="K11" i="19"/>
  <c r="X7" i="3"/>
  <c r="Y7" i="3"/>
  <c r="Y8" i="35"/>
  <c r="Z8" i="35" s="1"/>
  <c r="X8" i="35"/>
  <c r="Z7" i="63"/>
  <c r="AI7" i="4"/>
  <c r="AN7" i="4"/>
  <c r="Y8" i="60"/>
  <c r="X8" i="60"/>
  <c r="AR6" i="78"/>
  <c r="AE8" i="1"/>
  <c r="AG8" i="1"/>
  <c r="AP8" i="1" s="1"/>
  <c r="W9" i="1"/>
  <c r="AF8" i="1"/>
  <c r="AO8" i="1" s="1"/>
  <c r="AI7" i="72"/>
  <c r="AN7" i="72"/>
  <c r="AH7" i="93"/>
  <c r="AQ7" i="93" s="1"/>
  <c r="K12" i="64"/>
  <c r="AE8" i="18"/>
  <c r="AG8" i="18"/>
  <c r="AP8" i="18" s="1"/>
  <c r="W9" i="18"/>
  <c r="AF8" i="18"/>
  <c r="AO8" i="18" s="1"/>
  <c r="AH8" i="66"/>
  <c r="AQ8" i="66" s="1"/>
  <c r="AN7" i="90"/>
  <c r="AI7" i="90"/>
  <c r="AH8" i="29"/>
  <c r="AQ8" i="29" s="1"/>
  <c r="AI7" i="96"/>
  <c r="AN7" i="96"/>
  <c r="AH7" i="10"/>
  <c r="AQ7" i="10" s="1"/>
  <c r="AE7" i="23"/>
  <c r="AF7" i="23"/>
  <c r="AO7" i="23" s="1"/>
  <c r="W8" i="23"/>
  <c r="AG7" i="23"/>
  <c r="AP7" i="23" s="1"/>
  <c r="K13" i="69"/>
  <c r="AG7" i="74"/>
  <c r="AP7" i="74" s="1"/>
  <c r="AF7" i="74"/>
  <c r="AO7" i="74" s="1"/>
  <c r="W8" i="74"/>
  <c r="AE7" i="74"/>
  <c r="K12" i="60"/>
  <c r="AE7" i="49"/>
  <c r="AF7" i="49"/>
  <c r="AO7" i="49" s="1"/>
  <c r="W8" i="49"/>
  <c r="AG7" i="49"/>
  <c r="AP7" i="49" s="1"/>
  <c r="K12" i="56"/>
  <c r="AN7" i="61"/>
  <c r="AI7" i="61"/>
  <c r="AE7" i="94"/>
  <c r="AF7" i="94"/>
  <c r="AO7" i="94" s="1"/>
  <c r="W8" i="94"/>
  <c r="AG7" i="94"/>
  <c r="AP7" i="94" s="1"/>
  <c r="AR6" i="46"/>
  <c r="AI7" i="48"/>
  <c r="AN7" i="48"/>
  <c r="Y8" i="70"/>
  <c r="X8" i="70"/>
  <c r="AH8" i="41"/>
  <c r="AQ8" i="41" s="1"/>
  <c r="K11" i="15"/>
  <c r="W8" i="7"/>
  <c r="AG7" i="7"/>
  <c r="AP7" i="7" s="1"/>
  <c r="AF7" i="7"/>
  <c r="AO7" i="7" s="1"/>
  <c r="AE7" i="7"/>
  <c r="X8" i="84"/>
  <c r="Y8" i="84"/>
  <c r="K12" i="18"/>
  <c r="K12" i="51"/>
  <c r="K11" i="8"/>
  <c r="AH7" i="56"/>
  <c r="AQ7" i="56" s="1"/>
  <c r="AR6" i="6"/>
  <c r="AR6" i="51"/>
  <c r="K12" i="21"/>
  <c r="X8" i="13"/>
  <c r="Y8" i="13"/>
  <c r="AI7" i="26"/>
  <c r="AN7" i="26"/>
  <c r="AI6" i="9"/>
  <c r="AN6" i="9"/>
  <c r="AI7" i="25"/>
  <c r="AN7" i="25"/>
  <c r="K12" i="11"/>
  <c r="AI7" i="79"/>
  <c r="AN7" i="79"/>
  <c r="AN7" i="12"/>
  <c r="AI7" i="12"/>
  <c r="Z8" i="65" l="1"/>
  <c r="Z8" i="79"/>
  <c r="Z8" i="4"/>
  <c r="W8" i="78"/>
  <c r="W8" i="46"/>
  <c r="Z7" i="11"/>
  <c r="AF7" i="78"/>
  <c r="AO7" i="78" s="1"/>
  <c r="AE7" i="89"/>
  <c r="Z8" i="84"/>
  <c r="AF8" i="84" s="1"/>
  <c r="AO8" i="84" s="1"/>
  <c r="Z8" i="60"/>
  <c r="Z8" i="81"/>
  <c r="Z8" i="25"/>
  <c r="W8" i="89"/>
  <c r="Z8" i="14"/>
  <c r="AG7" i="46"/>
  <c r="AP7" i="46" s="1"/>
  <c r="AF7" i="89"/>
  <c r="AO7" i="89" s="1"/>
  <c r="AF8" i="82"/>
  <c r="AO8" i="82" s="1"/>
  <c r="Z8" i="48"/>
  <c r="Z8" i="54"/>
  <c r="Z8" i="16"/>
  <c r="Z8" i="70"/>
  <c r="Z7" i="30"/>
  <c r="AG7" i="30" s="1"/>
  <c r="AP7" i="30" s="1"/>
  <c r="Z7" i="9"/>
  <c r="AG7" i="9" s="1"/>
  <c r="AP7" i="9" s="1"/>
  <c r="W9" i="84"/>
  <c r="AE8" i="84"/>
  <c r="W8" i="52"/>
  <c r="AG7" i="52"/>
  <c r="AP7" i="52" s="1"/>
  <c r="AE7" i="52"/>
  <c r="AF7" i="52"/>
  <c r="AO7" i="52" s="1"/>
  <c r="AE8" i="37"/>
  <c r="AF8" i="37"/>
  <c r="AO8" i="37" s="1"/>
  <c r="W9" i="37"/>
  <c r="AG8" i="37"/>
  <c r="AP8" i="37" s="1"/>
  <c r="AE8" i="14"/>
  <c r="AG8" i="14"/>
  <c r="AP8" i="14" s="1"/>
  <c r="AF8" i="14"/>
  <c r="AO8" i="14" s="1"/>
  <c r="W9" i="14"/>
  <c r="AG8" i="95"/>
  <c r="AP8" i="95" s="1"/>
  <c r="AF8" i="95"/>
  <c r="AO8" i="95" s="1"/>
  <c r="W9" i="95"/>
  <c r="AE8" i="95"/>
  <c r="AE7" i="30"/>
  <c r="W8" i="30"/>
  <c r="W8" i="9"/>
  <c r="AE7" i="9"/>
  <c r="AG8" i="79"/>
  <c r="AP8" i="79" s="1"/>
  <c r="AF8" i="79"/>
  <c r="AO8" i="79" s="1"/>
  <c r="AE8" i="79"/>
  <c r="W9" i="79"/>
  <c r="AF8" i="96"/>
  <c r="AO8" i="96" s="1"/>
  <c r="AG8" i="96"/>
  <c r="AP8" i="96" s="1"/>
  <c r="AE8" i="96"/>
  <c r="W9" i="96"/>
  <c r="AE8" i="16"/>
  <c r="W9" i="16"/>
  <c r="AF8" i="16"/>
  <c r="AO8" i="16" s="1"/>
  <c r="AG8" i="16"/>
  <c r="AP8" i="16" s="1"/>
  <c r="AE8" i="65"/>
  <c r="W9" i="65"/>
  <c r="AF8" i="65"/>
  <c r="AO8" i="65" s="1"/>
  <c r="AG8" i="65"/>
  <c r="AP8" i="65" s="1"/>
  <c r="AE8" i="54"/>
  <c r="W9" i="54"/>
  <c r="AF8" i="54"/>
  <c r="AO8" i="54" s="1"/>
  <c r="AG8" i="54"/>
  <c r="AP8" i="54" s="1"/>
  <c r="W9" i="73"/>
  <c r="AG8" i="73"/>
  <c r="AP8" i="73" s="1"/>
  <c r="AE8" i="73"/>
  <c r="AF8" i="73"/>
  <c r="AO8" i="73" s="1"/>
  <c r="AE8" i="70"/>
  <c r="W9" i="70"/>
  <c r="AF8" i="70"/>
  <c r="AO8" i="70" s="1"/>
  <c r="AG8" i="70"/>
  <c r="AP8" i="70" s="1"/>
  <c r="W8" i="34"/>
  <c r="AE7" i="34"/>
  <c r="AF7" i="34"/>
  <c r="AO7" i="34" s="1"/>
  <c r="AG7" i="34"/>
  <c r="AP7" i="34" s="1"/>
  <c r="AN7" i="74"/>
  <c r="AI7" i="74"/>
  <c r="K13" i="66"/>
  <c r="AH8" i="80"/>
  <c r="AQ8" i="80" s="1"/>
  <c r="AH8" i="24"/>
  <c r="AQ8" i="24" s="1"/>
  <c r="W8" i="50"/>
  <c r="AG7" i="50"/>
  <c r="AP7" i="50" s="1"/>
  <c r="AF7" i="50"/>
  <c r="AO7" i="50" s="1"/>
  <c r="AE7" i="50"/>
  <c r="W8" i="58"/>
  <c r="AG7" i="58"/>
  <c r="AP7" i="58" s="1"/>
  <c r="AF7" i="58"/>
  <c r="AO7" i="58" s="1"/>
  <c r="AE7" i="58"/>
  <c r="AH7" i="59"/>
  <c r="AQ7" i="59" s="1"/>
  <c r="Y8" i="93"/>
  <c r="X8" i="93"/>
  <c r="W9" i="26"/>
  <c r="AG8" i="26"/>
  <c r="AP8" i="26" s="1"/>
  <c r="AF8" i="26"/>
  <c r="AO8" i="26" s="1"/>
  <c r="AE8" i="26"/>
  <c r="AN7" i="85"/>
  <c r="AI7" i="85"/>
  <c r="K12" i="50"/>
  <c r="K13" i="13"/>
  <c r="X8" i="89"/>
  <c r="Y8" i="89"/>
  <c r="Y8" i="10"/>
  <c r="X8" i="10"/>
  <c r="Z8" i="10" s="1"/>
  <c r="AN8" i="45"/>
  <c r="AI8" i="45"/>
  <c r="Y9" i="82"/>
  <c r="Z9" i="82" s="1"/>
  <c r="X9" i="82"/>
  <c r="K12" i="8"/>
  <c r="AR6" i="9"/>
  <c r="K13" i="21"/>
  <c r="AI7" i="23"/>
  <c r="AN7" i="23"/>
  <c r="AH8" i="60"/>
  <c r="AQ8" i="60" s="1"/>
  <c r="AR7" i="14"/>
  <c r="K12" i="15"/>
  <c r="AH8" i="70"/>
  <c r="AQ8" i="70" s="1"/>
  <c r="K13" i="60"/>
  <c r="AR7" i="90"/>
  <c r="Y9" i="1"/>
  <c r="X9" i="1"/>
  <c r="K12" i="19"/>
  <c r="AF7" i="39"/>
  <c r="AO7" i="39" s="1"/>
  <c r="W8" i="39"/>
  <c r="AE7" i="39"/>
  <c r="AG7" i="39"/>
  <c r="AP7" i="39" s="1"/>
  <c r="AH8" i="95"/>
  <c r="AQ8" i="95" s="1"/>
  <c r="K13" i="58"/>
  <c r="K12" i="23"/>
  <c r="K12" i="71"/>
  <c r="W8" i="51"/>
  <c r="AG7" i="51"/>
  <c r="AP7" i="51" s="1"/>
  <c r="AF7" i="51"/>
  <c r="AO7" i="51" s="1"/>
  <c r="AE7" i="51"/>
  <c r="W8" i="67"/>
  <c r="AG7" i="67"/>
  <c r="AP7" i="67" s="1"/>
  <c r="AF7" i="67"/>
  <c r="AO7" i="67" s="1"/>
  <c r="AE7" i="67"/>
  <c r="K15" i="1"/>
  <c r="AN7" i="75"/>
  <c r="AI7" i="75"/>
  <c r="K13" i="68"/>
  <c r="AN7" i="77"/>
  <c r="AI7" i="77"/>
  <c r="AR7" i="80"/>
  <c r="W8" i="55"/>
  <c r="AG7" i="55"/>
  <c r="AP7" i="55" s="1"/>
  <c r="AF7" i="55"/>
  <c r="AO7" i="55" s="1"/>
  <c r="AE7" i="55"/>
  <c r="AR7" i="95"/>
  <c r="AH8" i="43"/>
  <c r="AQ8" i="43" s="1"/>
  <c r="AH8" i="37"/>
  <c r="AQ8" i="37" s="1"/>
  <c r="K13" i="59"/>
  <c r="K13" i="17"/>
  <c r="AH8" i="26"/>
  <c r="AQ8" i="26" s="1"/>
  <c r="AH7" i="11"/>
  <c r="AQ7" i="11" s="1"/>
  <c r="Y9" i="8"/>
  <c r="X9" i="8"/>
  <c r="AI7" i="89"/>
  <c r="AN7" i="89"/>
  <c r="Y9" i="44"/>
  <c r="X9" i="44"/>
  <c r="AR7" i="12"/>
  <c r="AR8" i="83"/>
  <c r="W8" i="57"/>
  <c r="AG7" i="57"/>
  <c r="AP7" i="57" s="1"/>
  <c r="AF7" i="57"/>
  <c r="AO7" i="57" s="1"/>
  <c r="AE7" i="57"/>
  <c r="AE8" i="38"/>
  <c r="W9" i="38"/>
  <c r="AF8" i="38"/>
  <c r="AO8" i="38" s="1"/>
  <c r="AG8" i="38"/>
  <c r="AP8" i="38" s="1"/>
  <c r="AN7" i="31"/>
  <c r="AI7" i="31"/>
  <c r="X8" i="77"/>
  <c r="Y8" i="77"/>
  <c r="X8" i="20"/>
  <c r="Y8" i="20"/>
  <c r="AH9" i="83"/>
  <c r="AQ9" i="83" s="1"/>
  <c r="AR7" i="43"/>
  <c r="AR7" i="13"/>
  <c r="K13" i="63"/>
  <c r="Y9" i="71"/>
  <c r="X9" i="71"/>
  <c r="Z9" i="71" s="1"/>
  <c r="AG8" i="43"/>
  <c r="AP8" i="43" s="1"/>
  <c r="AF8" i="43"/>
  <c r="AO8" i="43" s="1"/>
  <c r="W9" i="43"/>
  <c r="AE8" i="43"/>
  <c r="K13" i="57"/>
  <c r="AH8" i="62"/>
  <c r="AQ8" i="62" s="1"/>
  <c r="AR7" i="40"/>
  <c r="AI7" i="68"/>
  <c r="AN7" i="68"/>
  <c r="K12" i="24"/>
  <c r="Y8" i="5"/>
  <c r="X8" i="5"/>
  <c r="Z8" i="5" s="1"/>
  <c r="Y8" i="94"/>
  <c r="X8" i="94"/>
  <c r="Y8" i="74"/>
  <c r="X8" i="74"/>
  <c r="Z8" i="74" s="1"/>
  <c r="AI8" i="1"/>
  <c r="AN8" i="1"/>
  <c r="AN7" i="33"/>
  <c r="AI7" i="33"/>
  <c r="K13" i="54"/>
  <c r="Z8" i="80"/>
  <c r="AH8" i="92"/>
  <c r="AQ8" i="92" s="1"/>
  <c r="AE7" i="88"/>
  <c r="W8" i="88"/>
  <c r="AF7" i="88"/>
  <c r="AO7" i="88" s="1"/>
  <c r="AG7" i="88"/>
  <c r="AP7" i="88" s="1"/>
  <c r="Y8" i="17"/>
  <c r="X8" i="17"/>
  <c r="AR6" i="50"/>
  <c r="AN7" i="20"/>
  <c r="AI7" i="20"/>
  <c r="AH8" i="12"/>
  <c r="AQ8" i="12" s="1"/>
  <c r="K12" i="4"/>
  <c r="AR7" i="73"/>
  <c r="AR7" i="16"/>
  <c r="AH8" i="61"/>
  <c r="AQ8" i="61" s="1"/>
  <c r="AH7" i="15"/>
  <c r="AQ7" i="15" s="1"/>
  <c r="AH8" i="47"/>
  <c r="AQ8" i="47" s="1"/>
  <c r="X8" i="56"/>
  <c r="Z8" i="56" s="1"/>
  <c r="Y8" i="56"/>
  <c r="AN7" i="91"/>
  <c r="AI7" i="91"/>
  <c r="K12" i="3"/>
  <c r="K12" i="67"/>
  <c r="X8" i="6"/>
  <c r="Z8" i="6" s="1"/>
  <c r="Y8" i="6"/>
  <c r="K14" i="53"/>
  <c r="AI8" i="29"/>
  <c r="AN8" i="29"/>
  <c r="X8" i="85"/>
  <c r="Y8" i="85"/>
  <c r="AR7" i="81"/>
  <c r="AH8" i="90"/>
  <c r="AQ8" i="90" s="1"/>
  <c r="AI7" i="32"/>
  <c r="AN7" i="32"/>
  <c r="K12" i="55"/>
  <c r="Y8" i="36"/>
  <c r="X8" i="36"/>
  <c r="AI7" i="10"/>
  <c r="AN7" i="10"/>
  <c r="Y8" i="87"/>
  <c r="X8" i="87"/>
  <c r="AI7" i="5"/>
  <c r="AN7" i="5"/>
  <c r="AN8" i="82"/>
  <c r="AI8" i="82"/>
  <c r="K13" i="11"/>
  <c r="AG8" i="60"/>
  <c r="AP8" i="60" s="1"/>
  <c r="W9" i="60"/>
  <c r="AE8" i="60"/>
  <c r="AF8" i="60"/>
  <c r="AO8" i="60" s="1"/>
  <c r="AR6" i="34"/>
  <c r="AR7" i="25"/>
  <c r="AI7" i="49"/>
  <c r="AN7" i="49"/>
  <c r="K13" i="64"/>
  <c r="AR7" i="4"/>
  <c r="AH7" i="3"/>
  <c r="AQ7" i="3" s="1"/>
  <c r="AH8" i="54"/>
  <c r="AQ8" i="54" s="1"/>
  <c r="K12" i="12"/>
  <c r="AF7" i="19"/>
  <c r="AO7" i="19" s="1"/>
  <c r="AG7" i="19"/>
  <c r="AP7" i="19" s="1"/>
  <c r="W8" i="19"/>
  <c r="AE7" i="19"/>
  <c r="K14" i="61"/>
  <c r="Y8" i="33"/>
  <c r="X8" i="33"/>
  <c r="Z8" i="33" s="1"/>
  <c r="AI7" i="64"/>
  <c r="AN7" i="64"/>
  <c r="AH8" i="72"/>
  <c r="AQ8" i="72" s="1"/>
  <c r="Z8" i="24"/>
  <c r="AH7" i="52"/>
  <c r="AQ7" i="52" s="1"/>
  <c r="K12" i="20"/>
  <c r="AE7" i="2"/>
  <c r="W8" i="2"/>
  <c r="AG7" i="2"/>
  <c r="AP7" i="2" s="1"/>
  <c r="AF7" i="2"/>
  <c r="AO7" i="2" s="1"/>
  <c r="AH8" i="73"/>
  <c r="AQ8" i="73" s="1"/>
  <c r="K15" i="22"/>
  <c r="AN7" i="17"/>
  <c r="AI7" i="17"/>
  <c r="AF7" i="69"/>
  <c r="AO7" i="69" s="1"/>
  <c r="AE7" i="69"/>
  <c r="W8" i="69"/>
  <c r="AG7" i="69"/>
  <c r="AP7" i="69" s="1"/>
  <c r="AR7" i="65"/>
  <c r="Z8" i="12"/>
  <c r="Z9" i="83"/>
  <c r="AR7" i="70"/>
  <c r="Z7" i="15"/>
  <c r="AH8" i="42"/>
  <c r="AQ8" i="42" s="1"/>
  <c r="AR7" i="54"/>
  <c r="AR7" i="84"/>
  <c r="Y9" i="41"/>
  <c r="X9" i="41"/>
  <c r="Z8" i="62"/>
  <c r="X8" i="68"/>
  <c r="Z8" i="68" s="1"/>
  <c r="Y8" i="68"/>
  <c r="AI7" i="86"/>
  <c r="AN7" i="86"/>
  <c r="Z7" i="59"/>
  <c r="AI7" i="76"/>
  <c r="AN7" i="76"/>
  <c r="AR7" i="42"/>
  <c r="AH8" i="25"/>
  <c r="AQ8" i="25" s="1"/>
  <c r="AH7" i="9"/>
  <c r="AQ7" i="9" s="1"/>
  <c r="AR7" i="37"/>
  <c r="AH8" i="48"/>
  <c r="AQ8" i="48" s="1"/>
  <c r="AR6" i="15"/>
  <c r="Y8" i="32"/>
  <c r="X8" i="32"/>
  <c r="Z8" i="32" s="1"/>
  <c r="K13" i="10"/>
  <c r="AN7" i="78"/>
  <c r="AI7" i="78"/>
  <c r="AI7" i="87"/>
  <c r="AN7" i="87"/>
  <c r="AI8" i="66"/>
  <c r="AN8" i="66"/>
  <c r="AI8" i="18"/>
  <c r="AN8" i="18"/>
  <c r="AF8" i="35"/>
  <c r="AO8" i="35" s="1"/>
  <c r="W9" i="35"/>
  <c r="AG8" i="35"/>
  <c r="AP8" i="35" s="1"/>
  <c r="AE8" i="35"/>
  <c r="Y8" i="64"/>
  <c r="X8" i="64"/>
  <c r="AF7" i="53"/>
  <c r="AO7" i="53" s="1"/>
  <c r="AE7" i="53"/>
  <c r="W8" i="53"/>
  <c r="AG7" i="53"/>
  <c r="AP7" i="53" s="1"/>
  <c r="AR7" i="38"/>
  <c r="AG8" i="4"/>
  <c r="AP8" i="4" s="1"/>
  <c r="W9" i="4"/>
  <c r="AF8" i="4"/>
  <c r="AO8" i="4" s="1"/>
  <c r="AE8" i="4"/>
  <c r="Y9" i="29"/>
  <c r="X9" i="29"/>
  <c r="K13" i="5"/>
  <c r="AR7" i="60"/>
  <c r="AR7" i="24"/>
  <c r="W8" i="11"/>
  <c r="AG7" i="11"/>
  <c r="AP7" i="11" s="1"/>
  <c r="AF7" i="11"/>
  <c r="AO7" i="11" s="1"/>
  <c r="AE7" i="11"/>
  <c r="AI7" i="36"/>
  <c r="AN7" i="36"/>
  <c r="K13" i="18"/>
  <c r="AH8" i="13"/>
  <c r="AQ8" i="13" s="1"/>
  <c r="X8" i="23"/>
  <c r="Y8" i="23"/>
  <c r="AR7" i="96"/>
  <c r="AR7" i="79"/>
  <c r="Z8" i="13"/>
  <c r="Y8" i="7"/>
  <c r="Z8" i="7" s="1"/>
  <c r="X8" i="7"/>
  <c r="AR7" i="48"/>
  <c r="AI7" i="94"/>
  <c r="AN7" i="94"/>
  <c r="AR7" i="72"/>
  <c r="W8" i="63"/>
  <c r="AG7" i="63"/>
  <c r="AP7" i="63" s="1"/>
  <c r="AF7" i="63"/>
  <c r="AO7" i="63" s="1"/>
  <c r="AE7" i="63"/>
  <c r="Z7" i="3"/>
  <c r="K14" i="65"/>
  <c r="W8" i="21"/>
  <c r="AG7" i="21"/>
  <c r="AP7" i="21" s="1"/>
  <c r="AE7" i="21"/>
  <c r="AF7" i="21"/>
  <c r="AO7" i="21" s="1"/>
  <c r="AR6" i="59"/>
  <c r="K13" i="52"/>
  <c r="AR6" i="11"/>
  <c r="Z8" i="72"/>
  <c r="Z8" i="92"/>
  <c r="AR7" i="47"/>
  <c r="K12" i="7"/>
  <c r="AG8" i="22"/>
  <c r="AP8" i="22" s="1"/>
  <c r="AE8" i="22"/>
  <c r="W9" i="22"/>
  <c r="AF8" i="22"/>
  <c r="AO8" i="22" s="1"/>
  <c r="K13" i="9"/>
  <c r="AH8" i="79"/>
  <c r="AQ8" i="79" s="1"/>
  <c r="AR7" i="92"/>
  <c r="AR6" i="52"/>
  <c r="AH8" i="40"/>
  <c r="AQ8" i="40" s="1"/>
  <c r="Z8" i="61"/>
  <c r="Z8" i="42"/>
  <c r="Z8" i="47"/>
  <c r="AR7" i="35"/>
  <c r="Y8" i="91"/>
  <c r="X8" i="91"/>
  <c r="AH8" i="81"/>
  <c r="AQ8" i="81" s="1"/>
  <c r="AH8" i="96"/>
  <c r="AQ8" i="96" s="1"/>
  <c r="AH7" i="30"/>
  <c r="AQ7" i="30" s="1"/>
  <c r="X8" i="76"/>
  <c r="Y8" i="76"/>
  <c r="AH8" i="14"/>
  <c r="AQ8" i="14" s="1"/>
  <c r="Z8" i="90"/>
  <c r="AI8" i="8"/>
  <c r="AN8" i="8"/>
  <c r="Y8" i="78"/>
  <c r="X8" i="78"/>
  <c r="AI7" i="46"/>
  <c r="AN7" i="46"/>
  <c r="Y9" i="45"/>
  <c r="X9" i="45"/>
  <c r="Y9" i="27"/>
  <c r="X9" i="27"/>
  <c r="Z9" i="27" s="1"/>
  <c r="AN7" i="28"/>
  <c r="AI7" i="28"/>
  <c r="AR7" i="26"/>
  <c r="AI7" i="7"/>
  <c r="AN7" i="7"/>
  <c r="AR7" i="61"/>
  <c r="Y8" i="49"/>
  <c r="X8" i="49"/>
  <c r="Z8" i="49" s="1"/>
  <c r="K14" i="69"/>
  <c r="AR7" i="62"/>
  <c r="AH8" i="16"/>
  <c r="AQ8" i="16" s="1"/>
  <c r="AR6" i="30"/>
  <c r="AH8" i="65"/>
  <c r="AQ8" i="65" s="1"/>
  <c r="K20" i="49"/>
  <c r="X8" i="75"/>
  <c r="Z8" i="75" s="1"/>
  <c r="Y8" i="75"/>
  <c r="AI8" i="44"/>
  <c r="AN8" i="44"/>
  <c r="K13" i="51"/>
  <c r="AH8" i="84"/>
  <c r="AQ8" i="84" s="1"/>
  <c r="K13" i="56"/>
  <c r="Y9" i="18"/>
  <c r="X9" i="18"/>
  <c r="Z9" i="18" s="1"/>
  <c r="AH8" i="35"/>
  <c r="AQ8" i="35" s="1"/>
  <c r="K13" i="70"/>
  <c r="AR6" i="3"/>
  <c r="AH8" i="38"/>
  <c r="AQ8" i="38" s="1"/>
  <c r="AH7" i="50"/>
  <c r="AQ7" i="50" s="1"/>
  <c r="X8" i="31"/>
  <c r="Y8" i="31"/>
  <c r="K13" i="14"/>
  <c r="K12" i="2"/>
  <c r="AH7" i="58"/>
  <c r="AQ7" i="58" s="1"/>
  <c r="AI8" i="71"/>
  <c r="AN8" i="71"/>
  <c r="AE8" i="40"/>
  <c r="AF8" i="40"/>
  <c r="AO8" i="40" s="1"/>
  <c r="W9" i="40"/>
  <c r="AG8" i="40"/>
  <c r="AP8" i="40" s="1"/>
  <c r="AH8" i="4"/>
  <c r="AQ8" i="4" s="1"/>
  <c r="AI7" i="56"/>
  <c r="AN7" i="56"/>
  <c r="AN7" i="6"/>
  <c r="AI7" i="6"/>
  <c r="AI8" i="41"/>
  <c r="AN8" i="41"/>
  <c r="AG8" i="81"/>
  <c r="AP8" i="81" s="1"/>
  <c r="AF8" i="81"/>
  <c r="AO8" i="81" s="1"/>
  <c r="AE8" i="81"/>
  <c r="W9" i="81"/>
  <c r="K13" i="6"/>
  <c r="Y8" i="86"/>
  <c r="X8" i="86"/>
  <c r="Z8" i="86" s="1"/>
  <c r="K12" i="16"/>
  <c r="K12" i="72"/>
  <c r="AI7" i="93"/>
  <c r="AN7" i="93"/>
  <c r="AG8" i="25"/>
  <c r="AP8" i="25" s="1"/>
  <c r="AF8" i="25"/>
  <c r="AO8" i="25" s="1"/>
  <c r="AE8" i="25"/>
  <c r="W9" i="25"/>
  <c r="K13" i="62"/>
  <c r="AR6" i="58"/>
  <c r="AE8" i="48"/>
  <c r="W9" i="48"/>
  <c r="AF8" i="48"/>
  <c r="AO8" i="48" s="1"/>
  <c r="AG8" i="48"/>
  <c r="AP8" i="48" s="1"/>
  <c r="AH7" i="34"/>
  <c r="AQ7" i="34" s="1"/>
  <c r="Y8" i="46"/>
  <c r="X8" i="46"/>
  <c r="AI8" i="27"/>
  <c r="AN8" i="27"/>
  <c r="Y8" i="28"/>
  <c r="X8" i="28"/>
  <c r="Y9" i="66"/>
  <c r="X9" i="66"/>
  <c r="Z8" i="85" l="1"/>
  <c r="Z8" i="77"/>
  <c r="Z9" i="8"/>
  <c r="Z9" i="41"/>
  <c r="Z9" i="44"/>
  <c r="Z8" i="31"/>
  <c r="AF7" i="30"/>
  <c r="AO7" i="30" s="1"/>
  <c r="AG8" i="84"/>
  <c r="AP8" i="84" s="1"/>
  <c r="Z8" i="46"/>
  <c r="Z8" i="17"/>
  <c r="Z8" i="78"/>
  <c r="W9" i="78" s="1"/>
  <c r="Z9" i="29"/>
  <c r="W10" i="29" s="1"/>
  <c r="Z8" i="36"/>
  <c r="AF8" i="36" s="1"/>
  <c r="AO8" i="36" s="1"/>
  <c r="Z9" i="1"/>
  <c r="AG9" i="1" s="1"/>
  <c r="AP9" i="1" s="1"/>
  <c r="AF7" i="9"/>
  <c r="AO7" i="9" s="1"/>
  <c r="Z8" i="91"/>
  <c r="AG8" i="91" s="1"/>
  <c r="AP8" i="91" s="1"/>
  <c r="Z8" i="64"/>
  <c r="AG8" i="64" s="1"/>
  <c r="AP8" i="64" s="1"/>
  <c r="W9" i="32"/>
  <c r="AG8" i="32"/>
  <c r="AP8" i="32" s="1"/>
  <c r="AE8" i="32"/>
  <c r="AF8" i="32"/>
  <c r="AO8" i="32" s="1"/>
  <c r="AG8" i="78"/>
  <c r="AP8" i="78" s="1"/>
  <c r="AF8" i="78"/>
  <c r="AO8" i="78" s="1"/>
  <c r="AE8" i="78"/>
  <c r="AE9" i="29"/>
  <c r="AG9" i="29"/>
  <c r="AP9" i="29" s="1"/>
  <c r="AE8" i="36"/>
  <c r="W9" i="36"/>
  <c r="AG8" i="36"/>
  <c r="AP8" i="36" s="1"/>
  <c r="W9" i="17"/>
  <c r="AF8" i="17"/>
  <c r="AO8" i="17" s="1"/>
  <c r="AG8" i="17"/>
  <c r="AP8" i="17" s="1"/>
  <c r="AE8" i="17"/>
  <c r="AG9" i="8"/>
  <c r="AP9" i="8" s="1"/>
  <c r="W10" i="8"/>
  <c r="AF9" i="8"/>
  <c r="AO9" i="8" s="1"/>
  <c r="AE9" i="8"/>
  <c r="AF9" i="1"/>
  <c r="AO9" i="1" s="1"/>
  <c r="W10" i="1"/>
  <c r="AE9" i="1"/>
  <c r="W9" i="6"/>
  <c r="AF8" i="6"/>
  <c r="AO8" i="6" s="1"/>
  <c r="AE8" i="6"/>
  <c r="AG8" i="6"/>
  <c r="AP8" i="6" s="1"/>
  <c r="AG8" i="86"/>
  <c r="AP8" i="86" s="1"/>
  <c r="W9" i="86"/>
  <c r="AF8" i="86"/>
  <c r="AO8" i="86" s="1"/>
  <c r="AE8" i="86"/>
  <c r="AF8" i="91"/>
  <c r="AO8" i="91" s="1"/>
  <c r="AE8" i="91"/>
  <c r="W9" i="91"/>
  <c r="W9" i="64"/>
  <c r="AF8" i="64"/>
  <c r="AO8" i="64" s="1"/>
  <c r="AE8" i="64"/>
  <c r="AG9" i="82"/>
  <c r="AP9" i="82" s="1"/>
  <c r="AF9" i="82"/>
  <c r="AO9" i="82" s="1"/>
  <c r="AE9" i="82"/>
  <c r="W10" i="82"/>
  <c r="AF9" i="27"/>
  <c r="AO9" i="27" s="1"/>
  <c r="AE9" i="27"/>
  <c r="W10" i="27"/>
  <c r="AG9" i="27"/>
  <c r="AP9" i="27" s="1"/>
  <c r="AR8" i="44"/>
  <c r="AN8" i="22"/>
  <c r="AI8" i="22"/>
  <c r="AN7" i="21"/>
  <c r="AI7" i="21"/>
  <c r="X8" i="11"/>
  <c r="Y8" i="11"/>
  <c r="Y8" i="53"/>
  <c r="X8" i="53"/>
  <c r="Z8" i="53" s="1"/>
  <c r="AR8" i="18"/>
  <c r="AI7" i="19"/>
  <c r="AN7" i="19"/>
  <c r="AH9" i="66"/>
  <c r="AQ9" i="66" s="1"/>
  <c r="Z9" i="66"/>
  <c r="AH8" i="46"/>
  <c r="AQ8" i="46" s="1"/>
  <c r="AI8" i="48"/>
  <c r="AN8" i="48"/>
  <c r="AI8" i="25"/>
  <c r="AN8" i="25"/>
  <c r="Y9" i="40"/>
  <c r="X9" i="40"/>
  <c r="AH8" i="31"/>
  <c r="AQ8" i="31" s="1"/>
  <c r="K14" i="70"/>
  <c r="AH9" i="18"/>
  <c r="AQ9" i="18" s="1"/>
  <c r="AH8" i="78"/>
  <c r="AQ8" i="78" s="1"/>
  <c r="Y9" i="22"/>
  <c r="X9" i="22"/>
  <c r="W8" i="3"/>
  <c r="AG7" i="3"/>
  <c r="AP7" i="3" s="1"/>
  <c r="AF7" i="3"/>
  <c r="AO7" i="3" s="1"/>
  <c r="AE7" i="3"/>
  <c r="AN8" i="4"/>
  <c r="AI8" i="4"/>
  <c r="AR7" i="78"/>
  <c r="AH8" i="68"/>
  <c r="AQ8" i="68" s="1"/>
  <c r="Y8" i="69"/>
  <c r="Z8" i="69" s="1"/>
  <c r="X8" i="69"/>
  <c r="K16" i="22"/>
  <c r="K13" i="20"/>
  <c r="K15" i="61"/>
  <c r="K13" i="12"/>
  <c r="AR7" i="5"/>
  <c r="AH8" i="36"/>
  <c r="AQ8" i="36" s="1"/>
  <c r="AR7" i="32"/>
  <c r="AR7" i="91"/>
  <c r="AR7" i="20"/>
  <c r="K14" i="54"/>
  <c r="AI8" i="43"/>
  <c r="AN8" i="43"/>
  <c r="AH8" i="77"/>
  <c r="AQ8" i="77" s="1"/>
  <c r="Y8" i="57"/>
  <c r="X8" i="57"/>
  <c r="Z8" i="57" s="1"/>
  <c r="K14" i="59"/>
  <c r="AN7" i="55"/>
  <c r="AI7" i="55"/>
  <c r="AR7" i="77"/>
  <c r="AI7" i="51"/>
  <c r="AN7" i="51"/>
  <c r="X8" i="39"/>
  <c r="Y8" i="39"/>
  <c r="K13" i="50"/>
  <c r="K14" i="66"/>
  <c r="AN7" i="34"/>
  <c r="AI7" i="34"/>
  <c r="AI8" i="65"/>
  <c r="AN8" i="65"/>
  <c r="AI8" i="96"/>
  <c r="AN8" i="96"/>
  <c r="X8" i="9"/>
  <c r="Z8" i="9" s="1"/>
  <c r="Y8" i="9"/>
  <c r="AI8" i="95"/>
  <c r="AN8" i="95"/>
  <c r="AG8" i="92"/>
  <c r="AP8" i="92" s="1"/>
  <c r="AF8" i="92"/>
  <c r="AO8" i="92" s="1"/>
  <c r="AE8" i="92"/>
  <c r="W9" i="92"/>
  <c r="K14" i="18"/>
  <c r="AR7" i="64"/>
  <c r="AR7" i="33"/>
  <c r="AG8" i="74"/>
  <c r="AP8" i="74" s="1"/>
  <c r="AF8" i="74"/>
  <c r="AO8" i="74" s="1"/>
  <c r="AE8" i="74"/>
  <c r="W9" i="74"/>
  <c r="AG8" i="5"/>
  <c r="AP8" i="5" s="1"/>
  <c r="W9" i="5"/>
  <c r="AF8" i="5"/>
  <c r="AO8" i="5" s="1"/>
  <c r="AE8" i="5"/>
  <c r="Y9" i="43"/>
  <c r="X9" i="43"/>
  <c r="AE9" i="71"/>
  <c r="W10" i="71"/>
  <c r="AF9" i="71"/>
  <c r="AO9" i="71" s="1"/>
  <c r="AG9" i="71"/>
  <c r="AP9" i="71" s="1"/>
  <c r="AG8" i="77"/>
  <c r="AP8" i="77" s="1"/>
  <c r="AF8" i="77"/>
  <c r="AO8" i="77" s="1"/>
  <c r="W9" i="77"/>
  <c r="AE8" i="77"/>
  <c r="Y9" i="38"/>
  <c r="X9" i="38"/>
  <c r="AG9" i="44"/>
  <c r="AP9" i="44" s="1"/>
  <c r="AF9" i="44"/>
  <c r="AO9" i="44" s="1"/>
  <c r="AE9" i="44"/>
  <c r="W10" i="44"/>
  <c r="K16" i="1"/>
  <c r="K13" i="23"/>
  <c r="AR8" i="45"/>
  <c r="AH8" i="89"/>
  <c r="AQ8" i="89" s="1"/>
  <c r="AR7" i="85"/>
  <c r="Y9" i="26"/>
  <c r="X9" i="26"/>
  <c r="AI7" i="58"/>
  <c r="AN7" i="58"/>
  <c r="AR7" i="74"/>
  <c r="Y8" i="34"/>
  <c r="X8" i="34"/>
  <c r="AI8" i="73"/>
  <c r="AN8" i="73"/>
  <c r="Y9" i="54"/>
  <c r="X9" i="54"/>
  <c r="Y8" i="30"/>
  <c r="X8" i="30"/>
  <c r="X9" i="95"/>
  <c r="Y9" i="95"/>
  <c r="AI8" i="37"/>
  <c r="AN8" i="37"/>
  <c r="AN8" i="84"/>
  <c r="AI8" i="84"/>
  <c r="AH8" i="28"/>
  <c r="AQ8" i="28" s="1"/>
  <c r="AR7" i="56"/>
  <c r="AH9" i="45"/>
  <c r="AQ9" i="45" s="1"/>
  <c r="AI7" i="63"/>
  <c r="AN7" i="63"/>
  <c r="AN8" i="35"/>
  <c r="AI8" i="35"/>
  <c r="AR8" i="29"/>
  <c r="K14" i="6"/>
  <c r="AI8" i="40"/>
  <c r="AN8" i="40"/>
  <c r="K13" i="2"/>
  <c r="AR7" i="28"/>
  <c r="AG8" i="72"/>
  <c r="AP8" i="72" s="1"/>
  <c r="W9" i="72"/>
  <c r="AF8" i="72"/>
  <c r="AO8" i="72" s="1"/>
  <c r="AE8" i="72"/>
  <c r="K14" i="52"/>
  <c r="AR7" i="94"/>
  <c r="W9" i="13"/>
  <c r="AF8" i="13"/>
  <c r="AO8" i="13" s="1"/>
  <c r="AG8" i="13"/>
  <c r="AP8" i="13" s="1"/>
  <c r="AE8" i="13"/>
  <c r="AH8" i="23"/>
  <c r="AQ8" i="23" s="1"/>
  <c r="K14" i="5"/>
  <c r="Y9" i="4"/>
  <c r="X9" i="4"/>
  <c r="AI7" i="53"/>
  <c r="AN7" i="53"/>
  <c r="AG7" i="59"/>
  <c r="AP7" i="59" s="1"/>
  <c r="AF7" i="59"/>
  <c r="AO7" i="59" s="1"/>
  <c r="W8" i="59"/>
  <c r="AE7" i="59"/>
  <c r="W9" i="62"/>
  <c r="AF8" i="62"/>
  <c r="AO8" i="62" s="1"/>
  <c r="AE8" i="62"/>
  <c r="AG8" i="62"/>
  <c r="AP8" i="62" s="1"/>
  <c r="W9" i="12"/>
  <c r="AG8" i="12"/>
  <c r="AP8" i="12" s="1"/>
  <c r="AF8" i="12"/>
  <c r="AO8" i="12" s="1"/>
  <c r="AE8" i="12"/>
  <c r="AH8" i="33"/>
  <c r="AQ8" i="33" s="1"/>
  <c r="X8" i="19"/>
  <c r="Y8" i="19"/>
  <c r="K14" i="64"/>
  <c r="K14" i="11"/>
  <c r="K13" i="67"/>
  <c r="K13" i="4"/>
  <c r="AH8" i="94"/>
  <c r="AQ8" i="94" s="1"/>
  <c r="AR7" i="31"/>
  <c r="AI8" i="38"/>
  <c r="AN8" i="38"/>
  <c r="AI7" i="67"/>
  <c r="AN7" i="67"/>
  <c r="Z8" i="89"/>
  <c r="AH8" i="93"/>
  <c r="AQ8" i="93" s="1"/>
  <c r="Y8" i="50"/>
  <c r="X8" i="50"/>
  <c r="AI8" i="54"/>
  <c r="AN8" i="54"/>
  <c r="AI7" i="30"/>
  <c r="AN7" i="30"/>
  <c r="AI8" i="14"/>
  <c r="AN8" i="14"/>
  <c r="AG8" i="7"/>
  <c r="AP8" i="7" s="1"/>
  <c r="W9" i="7"/>
  <c r="AF8" i="7"/>
  <c r="AO8" i="7" s="1"/>
  <c r="AE8" i="7"/>
  <c r="AR7" i="76"/>
  <c r="AG8" i="68"/>
  <c r="AP8" i="68" s="1"/>
  <c r="W9" i="68"/>
  <c r="AF8" i="68"/>
  <c r="AO8" i="68" s="1"/>
  <c r="AE8" i="68"/>
  <c r="AG9" i="83"/>
  <c r="AP9" i="83" s="1"/>
  <c r="AF9" i="83"/>
  <c r="AO9" i="83" s="1"/>
  <c r="AE9" i="83"/>
  <c r="W10" i="83"/>
  <c r="AI7" i="69"/>
  <c r="AN7" i="69"/>
  <c r="AH8" i="87"/>
  <c r="AQ8" i="87" s="1"/>
  <c r="Z8" i="28"/>
  <c r="K13" i="16"/>
  <c r="Y9" i="81"/>
  <c r="X9" i="81"/>
  <c r="AR8" i="41"/>
  <c r="AH8" i="75"/>
  <c r="AQ8" i="75" s="1"/>
  <c r="Z9" i="45"/>
  <c r="AG8" i="47"/>
  <c r="AP8" i="47" s="1"/>
  <c r="AF8" i="47"/>
  <c r="AO8" i="47" s="1"/>
  <c r="W9" i="47"/>
  <c r="AE8" i="47"/>
  <c r="Y8" i="21"/>
  <c r="Z8" i="21" s="1"/>
  <c r="X8" i="21"/>
  <c r="Z8" i="23"/>
  <c r="AR7" i="36"/>
  <c r="AH9" i="29"/>
  <c r="AQ9" i="29" s="1"/>
  <c r="AR8" i="66"/>
  <c r="K14" i="10"/>
  <c r="AH9" i="41"/>
  <c r="AQ9" i="41" s="1"/>
  <c r="AF7" i="15"/>
  <c r="AO7" i="15" s="1"/>
  <c r="W8" i="15"/>
  <c r="AG7" i="15"/>
  <c r="AP7" i="15" s="1"/>
  <c r="AE7" i="15"/>
  <c r="AR7" i="17"/>
  <c r="X8" i="2"/>
  <c r="Y8" i="2"/>
  <c r="Z8" i="2" s="1"/>
  <c r="AE8" i="24"/>
  <c r="W9" i="24"/>
  <c r="AF8" i="24"/>
  <c r="AO8" i="24" s="1"/>
  <c r="AG8" i="24"/>
  <c r="AP8" i="24" s="1"/>
  <c r="AR8" i="82"/>
  <c r="Z8" i="87"/>
  <c r="AH8" i="85"/>
  <c r="AQ8" i="85" s="1"/>
  <c r="K15" i="53"/>
  <c r="AH8" i="56"/>
  <c r="AQ8" i="56" s="1"/>
  <c r="K13" i="24"/>
  <c r="K14" i="63"/>
  <c r="AH8" i="20"/>
  <c r="AQ8" i="20" s="1"/>
  <c r="AN7" i="57"/>
  <c r="AI7" i="57"/>
  <c r="AR7" i="89"/>
  <c r="Y8" i="55"/>
  <c r="Z8" i="55" s="1"/>
  <c r="X8" i="55"/>
  <c r="K14" i="68"/>
  <c r="Y8" i="51"/>
  <c r="Z8" i="51" s="1"/>
  <c r="X8" i="51"/>
  <c r="K14" i="58"/>
  <c r="K13" i="19"/>
  <c r="K13" i="15"/>
  <c r="AR7" i="23"/>
  <c r="K13" i="8"/>
  <c r="AH8" i="10"/>
  <c r="AQ8" i="10" s="1"/>
  <c r="AI8" i="26"/>
  <c r="AN8" i="26"/>
  <c r="Y9" i="16"/>
  <c r="X9" i="16"/>
  <c r="Z9" i="16" s="1"/>
  <c r="AI7" i="9"/>
  <c r="AN7" i="9"/>
  <c r="AI7" i="52"/>
  <c r="AN7" i="52"/>
  <c r="AE8" i="46"/>
  <c r="AF8" i="46"/>
  <c r="AO8" i="46" s="1"/>
  <c r="AG8" i="46"/>
  <c r="AP8" i="46" s="1"/>
  <c r="W9" i="46"/>
  <c r="AG9" i="18"/>
  <c r="AP9" i="18" s="1"/>
  <c r="W10" i="18"/>
  <c r="AF9" i="18"/>
  <c r="AO9" i="18" s="1"/>
  <c r="AE9" i="18"/>
  <c r="AG8" i="49"/>
  <c r="AP8" i="49" s="1"/>
  <c r="W9" i="49"/>
  <c r="AF8" i="49"/>
  <c r="AO8" i="49" s="1"/>
  <c r="AE8" i="49"/>
  <c r="K14" i="62"/>
  <c r="AR7" i="6"/>
  <c r="AR8" i="71"/>
  <c r="K14" i="14"/>
  <c r="K14" i="56"/>
  <c r="AG8" i="75"/>
  <c r="AP8" i="75" s="1"/>
  <c r="AF8" i="75"/>
  <c r="AO8" i="75" s="1"/>
  <c r="AE8" i="75"/>
  <c r="W9" i="75"/>
  <c r="K15" i="69"/>
  <c r="AH9" i="27"/>
  <c r="AQ9" i="27" s="1"/>
  <c r="AR8" i="8"/>
  <c r="AH8" i="76"/>
  <c r="AQ8" i="76" s="1"/>
  <c r="AH8" i="91"/>
  <c r="AQ8" i="91" s="1"/>
  <c r="AF8" i="42"/>
  <c r="AO8" i="42" s="1"/>
  <c r="AE8" i="42"/>
  <c r="W9" i="42"/>
  <c r="AG8" i="42"/>
  <c r="AP8" i="42" s="1"/>
  <c r="K14" i="9"/>
  <c r="K13" i="7"/>
  <c r="X8" i="63"/>
  <c r="Y8" i="63"/>
  <c r="AI7" i="11"/>
  <c r="AN7" i="11"/>
  <c r="AH8" i="64"/>
  <c r="AQ8" i="64" s="1"/>
  <c r="Y9" i="35"/>
  <c r="X9" i="35"/>
  <c r="Z9" i="35" s="1"/>
  <c r="AH8" i="32"/>
  <c r="AQ8" i="32" s="1"/>
  <c r="AR7" i="86"/>
  <c r="AG9" i="41"/>
  <c r="AP9" i="41" s="1"/>
  <c r="AF9" i="41"/>
  <c r="AO9" i="41" s="1"/>
  <c r="W10" i="41"/>
  <c r="AE9" i="41"/>
  <c r="AI7" i="2"/>
  <c r="AN7" i="2"/>
  <c r="AE8" i="33"/>
  <c r="AF8" i="33"/>
  <c r="AO8" i="33" s="1"/>
  <c r="W9" i="33"/>
  <c r="AG8" i="33"/>
  <c r="AP8" i="33" s="1"/>
  <c r="AR7" i="49"/>
  <c r="AI8" i="60"/>
  <c r="AN8" i="60"/>
  <c r="K13" i="55"/>
  <c r="AG8" i="85"/>
  <c r="AP8" i="85" s="1"/>
  <c r="AF8" i="85"/>
  <c r="AO8" i="85" s="1"/>
  <c r="AE8" i="85"/>
  <c r="W9" i="85"/>
  <c r="AG8" i="56"/>
  <c r="AP8" i="56" s="1"/>
  <c r="W9" i="56"/>
  <c r="AF8" i="56"/>
  <c r="AO8" i="56" s="1"/>
  <c r="AE8" i="56"/>
  <c r="AH8" i="17"/>
  <c r="AQ8" i="17" s="1"/>
  <c r="X8" i="88"/>
  <c r="Y8" i="88"/>
  <c r="AF8" i="80"/>
  <c r="AO8" i="80" s="1"/>
  <c r="AE8" i="80"/>
  <c r="W9" i="80"/>
  <c r="AG8" i="80"/>
  <c r="AP8" i="80" s="1"/>
  <c r="AR8" i="1"/>
  <c r="Z8" i="94"/>
  <c r="Z8" i="20"/>
  <c r="AH9" i="8"/>
  <c r="AQ9" i="8" s="1"/>
  <c r="K14" i="17"/>
  <c r="AR7" i="75"/>
  <c r="AH9" i="1"/>
  <c r="AQ9" i="1" s="1"/>
  <c r="K14" i="60"/>
  <c r="AH9" i="82"/>
  <c r="AQ9" i="82" s="1"/>
  <c r="K14" i="13"/>
  <c r="Z8" i="93"/>
  <c r="Y8" i="58"/>
  <c r="X8" i="58"/>
  <c r="Y9" i="70"/>
  <c r="X9" i="70"/>
  <c r="Y9" i="73"/>
  <c r="X9" i="73"/>
  <c r="AI8" i="16"/>
  <c r="AN8" i="16"/>
  <c r="Y9" i="79"/>
  <c r="X9" i="79"/>
  <c r="Z9" i="79" s="1"/>
  <c r="Y9" i="37"/>
  <c r="X9" i="37"/>
  <c r="Y9" i="84"/>
  <c r="X9" i="84"/>
  <c r="Z9" i="84" s="1"/>
  <c r="K13" i="72"/>
  <c r="W9" i="31"/>
  <c r="AF8" i="31"/>
  <c r="AO8" i="31" s="1"/>
  <c r="AE8" i="31"/>
  <c r="AG8" i="31"/>
  <c r="AP8" i="31" s="1"/>
  <c r="AH8" i="86"/>
  <c r="AQ8" i="86" s="1"/>
  <c r="AR8" i="27"/>
  <c r="Y9" i="48"/>
  <c r="X9" i="48"/>
  <c r="Y9" i="25"/>
  <c r="X9" i="25"/>
  <c r="AR7" i="93"/>
  <c r="AN8" i="81"/>
  <c r="AI8" i="81"/>
  <c r="K14" i="51"/>
  <c r="K21" i="49"/>
  <c r="AH8" i="49"/>
  <c r="AQ8" i="49" s="1"/>
  <c r="AR7" i="7"/>
  <c r="AR7" i="46"/>
  <c r="AF8" i="90"/>
  <c r="AO8" i="90" s="1"/>
  <c r="AE8" i="90"/>
  <c r="W9" i="90"/>
  <c r="AG8" i="90"/>
  <c r="AP8" i="90" s="1"/>
  <c r="Z8" i="76"/>
  <c r="AE8" i="61"/>
  <c r="W9" i="61"/>
  <c r="AF8" i="61"/>
  <c r="AO8" i="61" s="1"/>
  <c r="AG8" i="61"/>
  <c r="AP8" i="61" s="1"/>
  <c r="K15" i="65"/>
  <c r="AH8" i="7"/>
  <c r="AQ8" i="7" s="1"/>
  <c r="AR7" i="87"/>
  <c r="Y9" i="60"/>
  <c r="X9" i="60"/>
  <c r="Z9" i="60" s="1"/>
  <c r="AR7" i="10"/>
  <c r="AH8" i="6"/>
  <c r="AQ8" i="6" s="1"/>
  <c r="K13" i="3"/>
  <c r="AI7" i="88"/>
  <c r="AN7" i="88"/>
  <c r="AH8" i="74"/>
  <c r="AQ8" i="74" s="1"/>
  <c r="AH8" i="5"/>
  <c r="AQ8" i="5" s="1"/>
  <c r="AR7" i="68"/>
  <c r="K14" i="57"/>
  <c r="AH9" i="71"/>
  <c r="AQ9" i="71" s="1"/>
  <c r="AH9" i="44"/>
  <c r="AQ9" i="44" s="1"/>
  <c r="Y8" i="67"/>
  <c r="X8" i="67"/>
  <c r="Z8" i="67" s="1"/>
  <c r="K13" i="71"/>
  <c r="AI7" i="39"/>
  <c r="AN7" i="39"/>
  <c r="K14" i="21"/>
  <c r="AG8" i="10"/>
  <c r="AP8" i="10" s="1"/>
  <c r="W9" i="10"/>
  <c r="AF8" i="10"/>
  <c r="AO8" i="10" s="1"/>
  <c r="AE8" i="10"/>
  <c r="AN7" i="50"/>
  <c r="AI7" i="50"/>
  <c r="AI8" i="70"/>
  <c r="AN8" i="70"/>
  <c r="Y9" i="65"/>
  <c r="X9" i="65"/>
  <c r="Y9" i="96"/>
  <c r="X9" i="96"/>
  <c r="Z9" i="96" s="1"/>
  <c r="AI8" i="79"/>
  <c r="AN8" i="79"/>
  <c r="Y9" i="14"/>
  <c r="X9" i="14"/>
  <c r="Y8" i="52"/>
  <c r="X8" i="52"/>
  <c r="Z8" i="52" s="1"/>
  <c r="Z8" i="39" l="1"/>
  <c r="AF9" i="29"/>
  <c r="AO9" i="29" s="1"/>
  <c r="Z9" i="38"/>
  <c r="Z8" i="30"/>
  <c r="Z8" i="34"/>
  <c r="Z8" i="58"/>
  <c r="AG8" i="58" s="1"/>
  <c r="AP8" i="58" s="1"/>
  <c r="Z9" i="43"/>
  <c r="Z9" i="73"/>
  <c r="Z9" i="14"/>
  <c r="AG9" i="14" s="1"/>
  <c r="AP9" i="14" s="1"/>
  <c r="Z8" i="88"/>
  <c r="W9" i="88" s="1"/>
  <c r="Z9" i="4"/>
  <c r="AE9" i="4" s="1"/>
  <c r="Z9" i="22"/>
  <c r="AE9" i="22" s="1"/>
  <c r="Z9" i="40"/>
  <c r="AE9" i="14"/>
  <c r="W10" i="14"/>
  <c r="AF9" i="14"/>
  <c r="AO9" i="14" s="1"/>
  <c r="AF8" i="88"/>
  <c r="AO8" i="88" s="1"/>
  <c r="AF9" i="22"/>
  <c r="AO9" i="22" s="1"/>
  <c r="AG9" i="22"/>
  <c r="AP9" i="22" s="1"/>
  <c r="AF9" i="40"/>
  <c r="AO9" i="40" s="1"/>
  <c r="AG9" i="40"/>
  <c r="AP9" i="40" s="1"/>
  <c r="W10" i="40"/>
  <c r="AE9" i="40"/>
  <c r="AE8" i="21"/>
  <c r="W9" i="21"/>
  <c r="AF8" i="21"/>
  <c r="AO8" i="21" s="1"/>
  <c r="AG8" i="21"/>
  <c r="AP8" i="21" s="1"/>
  <c r="AG8" i="67"/>
  <c r="AP8" i="67" s="1"/>
  <c r="W9" i="67"/>
  <c r="AF8" i="67"/>
  <c r="AO8" i="67" s="1"/>
  <c r="AE8" i="67"/>
  <c r="W9" i="58"/>
  <c r="AF8" i="58"/>
  <c r="AO8" i="58" s="1"/>
  <c r="AE8" i="58"/>
  <c r="W10" i="43"/>
  <c r="AG9" i="43"/>
  <c r="AP9" i="43" s="1"/>
  <c r="AE9" i="43"/>
  <c r="AF9" i="43"/>
  <c r="AO9" i="43" s="1"/>
  <c r="AG8" i="9"/>
  <c r="AP8" i="9" s="1"/>
  <c r="W9" i="9"/>
  <c r="AF8" i="9"/>
  <c r="AO8" i="9" s="1"/>
  <c r="AE8" i="9"/>
  <c r="W9" i="57"/>
  <c r="AF8" i="57"/>
  <c r="AO8" i="57" s="1"/>
  <c r="AE8" i="57"/>
  <c r="AG8" i="57"/>
  <c r="AP8" i="57" s="1"/>
  <c r="W9" i="55"/>
  <c r="AF8" i="55"/>
  <c r="AO8" i="55" s="1"/>
  <c r="AE8" i="55"/>
  <c r="AG8" i="55"/>
  <c r="AP8" i="55" s="1"/>
  <c r="AF9" i="38"/>
  <c r="AO9" i="38" s="1"/>
  <c r="AE9" i="38"/>
  <c r="W10" i="38"/>
  <c r="AG9" i="38"/>
  <c r="AP9" i="38" s="1"/>
  <c r="AE9" i="84"/>
  <c r="AG9" i="84"/>
  <c r="AP9" i="84" s="1"/>
  <c r="AF9" i="84"/>
  <c r="AO9" i="84" s="1"/>
  <c r="W10" i="84"/>
  <c r="AG9" i="96"/>
  <c r="AP9" i="96" s="1"/>
  <c r="W10" i="96"/>
  <c r="AF9" i="96"/>
  <c r="AO9" i="96" s="1"/>
  <c r="AE9" i="96"/>
  <c r="AE9" i="73"/>
  <c r="W10" i="73"/>
  <c r="AF9" i="73"/>
  <c r="AO9" i="73" s="1"/>
  <c r="AG9" i="73"/>
  <c r="AP9" i="73" s="1"/>
  <c r="AG8" i="51"/>
  <c r="AP8" i="51" s="1"/>
  <c r="W9" i="51"/>
  <c r="AF8" i="51"/>
  <c r="AO8" i="51" s="1"/>
  <c r="AE8" i="51"/>
  <c r="W10" i="79"/>
  <c r="AF9" i="79"/>
  <c r="AO9" i="79" s="1"/>
  <c r="AE9" i="79"/>
  <c r="AG9" i="79"/>
  <c r="AP9" i="79" s="1"/>
  <c r="AE9" i="16"/>
  <c r="AG9" i="16"/>
  <c r="AP9" i="16" s="1"/>
  <c r="W10" i="16"/>
  <c r="AF9" i="16"/>
  <c r="AO9" i="16" s="1"/>
  <c r="AG8" i="2"/>
  <c r="AP8" i="2" s="1"/>
  <c r="W9" i="2"/>
  <c r="AF8" i="2"/>
  <c r="AO8" i="2" s="1"/>
  <c r="AE8" i="2"/>
  <c r="AG8" i="53"/>
  <c r="AP8" i="53" s="1"/>
  <c r="AE8" i="53"/>
  <c r="W9" i="53"/>
  <c r="AF8" i="53"/>
  <c r="AO8" i="53" s="1"/>
  <c r="AR7" i="50"/>
  <c r="AG9" i="60"/>
  <c r="AP9" i="60" s="1"/>
  <c r="W10" i="60"/>
  <c r="AF9" i="60"/>
  <c r="AO9" i="60" s="1"/>
  <c r="AE9" i="60"/>
  <c r="K16" i="65"/>
  <c r="AH9" i="70"/>
  <c r="AQ9" i="70" s="1"/>
  <c r="AG8" i="93"/>
  <c r="AP8" i="93" s="1"/>
  <c r="W9" i="93"/>
  <c r="AE8" i="93"/>
  <c r="AF8" i="93"/>
  <c r="AO8" i="93" s="1"/>
  <c r="AR7" i="2"/>
  <c r="K14" i="8"/>
  <c r="K15" i="63"/>
  <c r="K16" i="53"/>
  <c r="AG8" i="87"/>
  <c r="AP8" i="87" s="1"/>
  <c r="AF8" i="87"/>
  <c r="AO8" i="87" s="1"/>
  <c r="W9" i="87"/>
  <c r="AE8" i="87"/>
  <c r="AI8" i="24"/>
  <c r="AN8" i="24"/>
  <c r="AI7" i="15"/>
  <c r="AN7" i="15"/>
  <c r="AG8" i="28"/>
  <c r="AP8" i="28" s="1"/>
  <c r="AF8" i="28"/>
  <c r="AO8" i="28" s="1"/>
  <c r="AE8" i="28"/>
  <c r="W9" i="28"/>
  <c r="AH8" i="50"/>
  <c r="AQ8" i="50" s="1"/>
  <c r="AR8" i="38"/>
  <c r="K15" i="52"/>
  <c r="K15" i="6"/>
  <c r="AR7" i="63"/>
  <c r="AH9" i="54"/>
  <c r="AQ9" i="54" s="1"/>
  <c r="AH9" i="26"/>
  <c r="AQ9" i="26" s="1"/>
  <c r="AN9" i="44"/>
  <c r="AI9" i="44"/>
  <c r="AN8" i="77"/>
  <c r="AI8" i="77"/>
  <c r="AI8" i="5"/>
  <c r="AN8" i="5"/>
  <c r="AH8" i="39"/>
  <c r="AQ8" i="39" s="1"/>
  <c r="AR7" i="55"/>
  <c r="AR8" i="22"/>
  <c r="X10" i="82"/>
  <c r="Y10" i="82"/>
  <c r="X9" i="64"/>
  <c r="Y9" i="64"/>
  <c r="AI8" i="17"/>
  <c r="AN8" i="17"/>
  <c r="AH9" i="65"/>
  <c r="AQ9" i="65" s="1"/>
  <c r="Y9" i="31"/>
  <c r="X9" i="31"/>
  <c r="AH9" i="37"/>
  <c r="AQ9" i="37" s="1"/>
  <c r="K15" i="13"/>
  <c r="K14" i="55"/>
  <c r="K16" i="69"/>
  <c r="Y9" i="49"/>
  <c r="Z9" i="49" s="1"/>
  <c r="X9" i="49"/>
  <c r="AR7" i="52"/>
  <c r="K15" i="68"/>
  <c r="AR7" i="57"/>
  <c r="AN8" i="47"/>
  <c r="AI8" i="47"/>
  <c r="AH9" i="81"/>
  <c r="AQ9" i="81" s="1"/>
  <c r="AR8" i="14"/>
  <c r="Z8" i="50"/>
  <c r="K14" i="67"/>
  <c r="AH8" i="19"/>
  <c r="AQ8" i="19" s="1"/>
  <c r="AI8" i="62"/>
  <c r="AN8" i="62"/>
  <c r="AN8" i="72"/>
  <c r="AI8" i="72"/>
  <c r="AH9" i="95"/>
  <c r="AQ9" i="95" s="1"/>
  <c r="AE8" i="34"/>
  <c r="AF8" i="34"/>
  <c r="AO8" i="34" s="1"/>
  <c r="W9" i="34"/>
  <c r="AG8" i="34"/>
  <c r="AP8" i="34" s="1"/>
  <c r="K14" i="23"/>
  <c r="X10" i="71"/>
  <c r="Y10" i="71"/>
  <c r="Z10" i="71" s="1"/>
  <c r="AF8" i="39"/>
  <c r="AO8" i="39" s="1"/>
  <c r="AE8" i="39"/>
  <c r="W9" i="39"/>
  <c r="AG8" i="39"/>
  <c r="AP8" i="39" s="1"/>
  <c r="K14" i="12"/>
  <c r="K17" i="22"/>
  <c r="AR8" i="25"/>
  <c r="AR7" i="19"/>
  <c r="AN9" i="82"/>
  <c r="AI9" i="82"/>
  <c r="AI8" i="86"/>
  <c r="AN8" i="86"/>
  <c r="AI8" i="6"/>
  <c r="AN8" i="6"/>
  <c r="AI8" i="36"/>
  <c r="AN8" i="36"/>
  <c r="Y10" i="29"/>
  <c r="X10" i="29"/>
  <c r="AH9" i="25"/>
  <c r="AQ9" i="25" s="1"/>
  <c r="W9" i="20"/>
  <c r="AF8" i="20"/>
  <c r="AO8" i="20" s="1"/>
  <c r="AE8" i="20"/>
  <c r="AG8" i="20"/>
  <c r="AP8" i="20" s="1"/>
  <c r="Y9" i="80"/>
  <c r="X9" i="80"/>
  <c r="AI9" i="41"/>
  <c r="AN9" i="41"/>
  <c r="K14" i="7"/>
  <c r="AI8" i="42"/>
  <c r="AN8" i="42"/>
  <c r="AH8" i="52"/>
  <c r="AQ8" i="52" s="1"/>
  <c r="AI8" i="10"/>
  <c r="AN8" i="10"/>
  <c r="X9" i="90"/>
  <c r="Y9" i="90"/>
  <c r="K15" i="51"/>
  <c r="AR8" i="16"/>
  <c r="Z9" i="70"/>
  <c r="W9" i="94"/>
  <c r="AE8" i="94"/>
  <c r="AG8" i="94"/>
  <c r="AP8" i="94" s="1"/>
  <c r="AF8" i="94"/>
  <c r="AO8" i="94" s="1"/>
  <c r="AI8" i="80"/>
  <c r="AN8" i="80"/>
  <c r="Y9" i="85"/>
  <c r="X9" i="85"/>
  <c r="Z9" i="85" s="1"/>
  <c r="X9" i="33"/>
  <c r="Y9" i="33"/>
  <c r="Y10" i="41"/>
  <c r="X10" i="41"/>
  <c r="AH9" i="35"/>
  <c r="AQ9" i="35" s="1"/>
  <c r="AR7" i="11"/>
  <c r="Y9" i="75"/>
  <c r="X9" i="75"/>
  <c r="K15" i="56"/>
  <c r="Y9" i="46"/>
  <c r="X9" i="46"/>
  <c r="AR8" i="26"/>
  <c r="K15" i="58"/>
  <c r="AH8" i="55"/>
  <c r="AQ8" i="55" s="1"/>
  <c r="K14" i="24"/>
  <c r="AH8" i="2"/>
  <c r="AQ8" i="2" s="1"/>
  <c r="X8" i="15"/>
  <c r="Y8" i="15"/>
  <c r="AG8" i="23"/>
  <c r="AP8" i="23" s="1"/>
  <c r="AF8" i="23"/>
  <c r="AO8" i="23" s="1"/>
  <c r="AE8" i="23"/>
  <c r="W9" i="23"/>
  <c r="Y9" i="47"/>
  <c r="X9" i="47"/>
  <c r="Z9" i="47" s="1"/>
  <c r="AR7" i="69"/>
  <c r="AN8" i="68"/>
  <c r="AI8" i="68"/>
  <c r="AN8" i="7"/>
  <c r="AI8" i="7"/>
  <c r="AG8" i="89"/>
  <c r="AP8" i="89" s="1"/>
  <c r="AF8" i="89"/>
  <c r="AO8" i="89" s="1"/>
  <c r="W9" i="89"/>
  <c r="AE8" i="89"/>
  <c r="Z8" i="19"/>
  <c r="AI8" i="12"/>
  <c r="AN8" i="12"/>
  <c r="K15" i="5"/>
  <c r="Y9" i="13"/>
  <c r="X9" i="13"/>
  <c r="K14" i="2"/>
  <c r="AR8" i="84"/>
  <c r="Z9" i="95"/>
  <c r="Z9" i="54"/>
  <c r="Z9" i="26"/>
  <c r="Y9" i="77"/>
  <c r="X9" i="77"/>
  <c r="AI9" i="71"/>
  <c r="AN9" i="71"/>
  <c r="Y9" i="5"/>
  <c r="X9" i="5"/>
  <c r="K15" i="18"/>
  <c r="AR8" i="96"/>
  <c r="K15" i="66"/>
  <c r="AR8" i="43"/>
  <c r="AH8" i="69"/>
  <c r="AQ8" i="69" s="1"/>
  <c r="Y8" i="3"/>
  <c r="X8" i="3"/>
  <c r="K15" i="70"/>
  <c r="AH8" i="11"/>
  <c r="AQ8" i="11" s="1"/>
  <c r="Y10" i="27"/>
  <c r="X10" i="27"/>
  <c r="Z10" i="27" s="1"/>
  <c r="X9" i="91"/>
  <c r="Y9" i="91"/>
  <c r="AI9" i="8"/>
  <c r="AN9" i="8"/>
  <c r="AI8" i="32"/>
  <c r="AN8" i="32"/>
  <c r="AH8" i="67"/>
  <c r="AQ8" i="67" s="1"/>
  <c r="K15" i="21"/>
  <c r="AR8" i="79"/>
  <c r="Z9" i="65"/>
  <c r="AR7" i="39"/>
  <c r="AR7" i="88"/>
  <c r="Y9" i="61"/>
  <c r="X9" i="61"/>
  <c r="AN8" i="90"/>
  <c r="AI8" i="90"/>
  <c r="AR8" i="81"/>
  <c r="Z9" i="25"/>
  <c r="K14" i="72"/>
  <c r="Z9" i="37"/>
  <c r="AH9" i="73"/>
  <c r="AQ9" i="73" s="1"/>
  <c r="AH8" i="58"/>
  <c r="AQ8" i="58" s="1"/>
  <c r="AN8" i="56"/>
  <c r="AI8" i="56"/>
  <c r="AN8" i="85"/>
  <c r="AI8" i="85"/>
  <c r="AR8" i="60"/>
  <c r="K15" i="9"/>
  <c r="AI9" i="18"/>
  <c r="AN9" i="18"/>
  <c r="AR7" i="9"/>
  <c r="AH8" i="51"/>
  <c r="AQ8" i="51" s="1"/>
  <c r="AH8" i="21"/>
  <c r="AQ8" i="21" s="1"/>
  <c r="Z9" i="81"/>
  <c r="AR7" i="30"/>
  <c r="K15" i="11"/>
  <c r="Y9" i="62"/>
  <c r="X9" i="62"/>
  <c r="AR7" i="53"/>
  <c r="Y9" i="72"/>
  <c r="X9" i="72"/>
  <c r="Z9" i="72" s="1"/>
  <c r="AR8" i="35"/>
  <c r="AH8" i="30"/>
  <c r="AQ8" i="30" s="1"/>
  <c r="K17" i="1"/>
  <c r="AH9" i="38"/>
  <c r="AQ9" i="38" s="1"/>
  <c r="AH9" i="43"/>
  <c r="AQ9" i="43" s="1"/>
  <c r="X9" i="92"/>
  <c r="Y9" i="92"/>
  <c r="AR8" i="95"/>
  <c r="AR7" i="51"/>
  <c r="K15" i="59"/>
  <c r="K16" i="61"/>
  <c r="AR8" i="4"/>
  <c r="AH9" i="22"/>
  <c r="AQ9" i="22" s="1"/>
  <c r="AH9" i="40"/>
  <c r="AQ9" i="40" s="1"/>
  <c r="AR8" i="48"/>
  <c r="AE9" i="66"/>
  <c r="W10" i="66"/>
  <c r="AF9" i="66"/>
  <c r="AO9" i="66" s="1"/>
  <c r="AG9" i="66"/>
  <c r="AP9" i="66" s="1"/>
  <c r="Z8" i="11"/>
  <c r="AI9" i="27"/>
  <c r="AN9" i="27"/>
  <c r="AN8" i="91"/>
  <c r="AI8" i="91"/>
  <c r="Y9" i="86"/>
  <c r="X9" i="86"/>
  <c r="Y9" i="6"/>
  <c r="Z9" i="6" s="1"/>
  <c r="X9" i="6"/>
  <c r="Y9" i="17"/>
  <c r="X9" i="17"/>
  <c r="Y9" i="78"/>
  <c r="Z9" i="78" s="1"/>
  <c r="X9" i="78"/>
  <c r="AG8" i="52"/>
  <c r="AP8" i="52" s="1"/>
  <c r="W9" i="52"/>
  <c r="AF8" i="52"/>
  <c r="AO8" i="52" s="1"/>
  <c r="AE8" i="52"/>
  <c r="AH9" i="96"/>
  <c r="AQ9" i="96" s="1"/>
  <c r="Y9" i="10"/>
  <c r="X9" i="10"/>
  <c r="K15" i="57"/>
  <c r="AH9" i="60"/>
  <c r="AQ9" i="60" s="1"/>
  <c r="AI8" i="61"/>
  <c r="AN8" i="61"/>
  <c r="AH9" i="48"/>
  <c r="AQ9" i="48" s="1"/>
  <c r="AH9" i="84"/>
  <c r="AQ9" i="84" s="1"/>
  <c r="AH9" i="79"/>
  <c r="AQ9" i="79" s="1"/>
  <c r="K15" i="60"/>
  <c r="K15" i="17"/>
  <c r="AN8" i="33"/>
  <c r="AI8" i="33"/>
  <c r="AG9" i="35"/>
  <c r="AP9" i="35" s="1"/>
  <c r="AF9" i="35"/>
  <c r="AO9" i="35" s="1"/>
  <c r="W10" i="35"/>
  <c r="AE9" i="35"/>
  <c r="AH8" i="63"/>
  <c r="AQ8" i="63" s="1"/>
  <c r="AN8" i="75"/>
  <c r="AI8" i="75"/>
  <c r="K15" i="14"/>
  <c r="K15" i="62"/>
  <c r="AH9" i="16"/>
  <c r="AQ9" i="16" s="1"/>
  <c r="K14" i="15"/>
  <c r="K15" i="10"/>
  <c r="Z10" i="83"/>
  <c r="Y10" i="83"/>
  <c r="X10" i="83"/>
  <c r="Y9" i="68"/>
  <c r="Z9" i="68" s="1"/>
  <c r="X9" i="68"/>
  <c r="Y9" i="7"/>
  <c r="X9" i="7"/>
  <c r="AR7" i="67"/>
  <c r="AI7" i="59"/>
  <c r="AN7" i="59"/>
  <c r="AH9" i="4"/>
  <c r="AQ9" i="4" s="1"/>
  <c r="AR8" i="40"/>
  <c r="AR8" i="73"/>
  <c r="Y9" i="74"/>
  <c r="X9" i="74"/>
  <c r="AN8" i="92"/>
  <c r="AI8" i="92"/>
  <c r="AR8" i="65"/>
  <c r="K14" i="50"/>
  <c r="AH8" i="57"/>
  <c r="AQ8" i="57" s="1"/>
  <c r="K15" i="54"/>
  <c r="AG8" i="69"/>
  <c r="AP8" i="69" s="1"/>
  <c r="AE8" i="69"/>
  <c r="AF8" i="69"/>
  <c r="AO8" i="69" s="1"/>
  <c r="W9" i="69"/>
  <c r="AH8" i="53"/>
  <c r="AQ8" i="53" s="1"/>
  <c r="AR7" i="21"/>
  <c r="AI8" i="64"/>
  <c r="AN8" i="64"/>
  <c r="AI9" i="1"/>
  <c r="AN9" i="1"/>
  <c r="Y10" i="8"/>
  <c r="X10" i="8"/>
  <c r="AN8" i="78"/>
  <c r="AI8" i="78"/>
  <c r="AH9" i="14"/>
  <c r="AQ9" i="14" s="1"/>
  <c r="AR8" i="70"/>
  <c r="K14" i="71"/>
  <c r="K14" i="3"/>
  <c r="AE8" i="76"/>
  <c r="W9" i="76"/>
  <c r="AG8" i="76"/>
  <c r="AP8" i="76" s="1"/>
  <c r="AF8" i="76"/>
  <c r="AO8" i="76" s="1"/>
  <c r="K22" i="49"/>
  <c r="Z9" i="48"/>
  <c r="AN8" i="31"/>
  <c r="AI8" i="31"/>
  <c r="AH8" i="88"/>
  <c r="AQ8" i="88" s="1"/>
  <c r="Y9" i="56"/>
  <c r="X9" i="56"/>
  <c r="Z8" i="63"/>
  <c r="Y9" i="42"/>
  <c r="X9" i="42"/>
  <c r="Z9" i="42" s="1"/>
  <c r="AI8" i="49"/>
  <c r="AN8" i="49"/>
  <c r="Y10" i="18"/>
  <c r="X10" i="18"/>
  <c r="AI8" i="46"/>
  <c r="AN8" i="46"/>
  <c r="K14" i="19"/>
  <c r="Y9" i="24"/>
  <c r="X9" i="24"/>
  <c r="AF9" i="45"/>
  <c r="AO9" i="45" s="1"/>
  <c r="AG9" i="45"/>
  <c r="AP9" i="45" s="1"/>
  <c r="W10" i="45"/>
  <c r="AE9" i="45"/>
  <c r="K14" i="16"/>
  <c r="AN9" i="83"/>
  <c r="AI9" i="83"/>
  <c r="AR8" i="54"/>
  <c r="K14" i="4"/>
  <c r="K15" i="64"/>
  <c r="X9" i="12"/>
  <c r="Y9" i="12"/>
  <c r="Y8" i="59"/>
  <c r="X8" i="59"/>
  <c r="AN8" i="13"/>
  <c r="AI8" i="13"/>
  <c r="AR8" i="37"/>
  <c r="AG8" i="30"/>
  <c r="AP8" i="30" s="1"/>
  <c r="AE8" i="30"/>
  <c r="W9" i="30"/>
  <c r="AF8" i="30"/>
  <c r="AO8" i="30" s="1"/>
  <c r="AH8" i="34"/>
  <c r="AQ8" i="34" s="1"/>
  <c r="AR7" i="58"/>
  <c r="Y10" i="44"/>
  <c r="X10" i="44"/>
  <c r="AN8" i="74"/>
  <c r="AI8" i="74"/>
  <c r="AH8" i="9"/>
  <c r="AQ8" i="9" s="1"/>
  <c r="AR7" i="34"/>
  <c r="K14" i="20"/>
  <c r="AN7" i="3"/>
  <c r="AI7" i="3"/>
  <c r="X10" i="1"/>
  <c r="Y10" i="1"/>
  <c r="Y9" i="36"/>
  <c r="X9" i="36"/>
  <c r="AN9" i="29"/>
  <c r="AI9" i="29"/>
  <c r="Y9" i="32"/>
  <c r="X9" i="32"/>
  <c r="Z9" i="32" s="1"/>
  <c r="Z9" i="62" l="1"/>
  <c r="Z9" i="13"/>
  <c r="Z10" i="82"/>
  <c r="W10" i="22"/>
  <c r="AF9" i="4"/>
  <c r="AO9" i="4" s="1"/>
  <c r="W10" i="4"/>
  <c r="Z10" i="41"/>
  <c r="AG8" i="88"/>
  <c r="AP8" i="88" s="1"/>
  <c r="Z9" i="24"/>
  <c r="Z10" i="1"/>
  <c r="Z9" i="10"/>
  <c r="AG9" i="10" s="1"/>
  <c r="AP9" i="10" s="1"/>
  <c r="AG9" i="4"/>
  <c r="AP9" i="4" s="1"/>
  <c r="AE8" i="88"/>
  <c r="Z10" i="44"/>
  <c r="Z10" i="18"/>
  <c r="AF10" i="18" s="1"/>
  <c r="AO10" i="18" s="1"/>
  <c r="Z9" i="92"/>
  <c r="Z9" i="64"/>
  <c r="W10" i="64" s="1"/>
  <c r="W11" i="18"/>
  <c r="AE10" i="18"/>
  <c r="W10" i="10"/>
  <c r="AF9" i="10"/>
  <c r="AO9" i="10" s="1"/>
  <c r="AE9" i="10"/>
  <c r="AG9" i="78"/>
  <c r="AP9" i="78" s="1"/>
  <c r="AF9" i="78"/>
  <c r="AO9" i="78" s="1"/>
  <c r="AE9" i="78"/>
  <c r="W10" i="78"/>
  <c r="AG10" i="27"/>
  <c r="AP10" i="27" s="1"/>
  <c r="AF10" i="27"/>
  <c r="AO10" i="27" s="1"/>
  <c r="AE10" i="27"/>
  <c r="W11" i="27"/>
  <c r="AE9" i="62"/>
  <c r="AG9" i="62"/>
  <c r="AP9" i="62" s="1"/>
  <c r="W10" i="62"/>
  <c r="AF9" i="62"/>
  <c r="AO9" i="62" s="1"/>
  <c r="AG9" i="24"/>
  <c r="AP9" i="24" s="1"/>
  <c r="AE9" i="24"/>
  <c r="W10" i="24"/>
  <c r="AF9" i="24"/>
  <c r="AO9" i="24" s="1"/>
  <c r="AG9" i="47"/>
  <c r="AP9" i="47" s="1"/>
  <c r="W10" i="47"/>
  <c r="AF9" i="47"/>
  <c r="AO9" i="47" s="1"/>
  <c r="AE9" i="47"/>
  <c r="AG10" i="71"/>
  <c r="AP10" i="71" s="1"/>
  <c r="AE10" i="71"/>
  <c r="W11" i="71"/>
  <c r="AF10" i="71"/>
  <c r="AO10" i="71" s="1"/>
  <c r="AG10" i="44"/>
  <c r="AP10" i="44" s="1"/>
  <c r="AF10" i="44"/>
  <c r="AO10" i="44" s="1"/>
  <c r="AE10" i="44"/>
  <c r="W11" i="44"/>
  <c r="AG9" i="92"/>
  <c r="AP9" i="92" s="1"/>
  <c r="W10" i="92"/>
  <c r="AF9" i="92"/>
  <c r="AO9" i="92" s="1"/>
  <c r="AE9" i="92"/>
  <c r="AG10" i="82"/>
  <c r="AP10" i="82" s="1"/>
  <c r="AF10" i="82"/>
  <c r="AO10" i="82" s="1"/>
  <c r="W11" i="82"/>
  <c r="AE10" i="82"/>
  <c r="AE9" i="13"/>
  <c r="AF9" i="13"/>
  <c r="AO9" i="13" s="1"/>
  <c r="W10" i="13"/>
  <c r="AG9" i="13"/>
  <c r="AP9" i="13" s="1"/>
  <c r="AG10" i="1"/>
  <c r="AP10" i="1" s="1"/>
  <c r="W11" i="1"/>
  <c r="AF10" i="1"/>
  <c r="AO10" i="1" s="1"/>
  <c r="AE10" i="1"/>
  <c r="AE9" i="6"/>
  <c r="AG9" i="6"/>
  <c r="AP9" i="6" s="1"/>
  <c r="W10" i="6"/>
  <c r="AF9" i="6"/>
  <c r="AO9" i="6" s="1"/>
  <c r="AH8" i="59"/>
  <c r="AQ8" i="59" s="1"/>
  <c r="AR9" i="83"/>
  <c r="AG8" i="63"/>
  <c r="AP8" i="63" s="1"/>
  <c r="W9" i="63"/>
  <c r="AF8" i="63"/>
  <c r="AO8" i="63" s="1"/>
  <c r="AE8" i="63"/>
  <c r="AF9" i="48"/>
  <c r="AO9" i="48" s="1"/>
  <c r="AE9" i="48"/>
  <c r="W10" i="48"/>
  <c r="AG9" i="48"/>
  <c r="AP9" i="48" s="1"/>
  <c r="X9" i="76"/>
  <c r="Y9" i="76"/>
  <c r="AH10" i="8"/>
  <c r="AQ10" i="8" s="1"/>
  <c r="AR8" i="64"/>
  <c r="AG9" i="68"/>
  <c r="AP9" i="68" s="1"/>
  <c r="W10" i="68"/>
  <c r="AF9" i="68"/>
  <c r="AO9" i="68" s="1"/>
  <c r="AE9" i="68"/>
  <c r="K16" i="10"/>
  <c r="K16" i="62"/>
  <c r="AR8" i="33"/>
  <c r="AH9" i="17"/>
  <c r="AQ9" i="17" s="1"/>
  <c r="AH9" i="86"/>
  <c r="AQ9" i="86" s="1"/>
  <c r="AR9" i="27"/>
  <c r="K17" i="61"/>
  <c r="W10" i="72"/>
  <c r="AF9" i="72"/>
  <c r="AO9" i="72" s="1"/>
  <c r="AE9" i="72"/>
  <c r="AG9" i="72"/>
  <c r="AP9" i="72" s="1"/>
  <c r="AR8" i="85"/>
  <c r="AF9" i="37"/>
  <c r="AO9" i="37" s="1"/>
  <c r="W10" i="37"/>
  <c r="AG9" i="37"/>
  <c r="AP9" i="37" s="1"/>
  <c r="AE9" i="37"/>
  <c r="AR8" i="90"/>
  <c r="AH8" i="3"/>
  <c r="AQ8" i="3" s="1"/>
  <c r="K16" i="18"/>
  <c r="AH9" i="77"/>
  <c r="AQ9" i="77" s="1"/>
  <c r="AI8" i="89"/>
  <c r="AN8" i="89"/>
  <c r="K15" i="24"/>
  <c r="AH9" i="75"/>
  <c r="AQ9" i="75" s="1"/>
  <c r="AR9" i="41"/>
  <c r="W9" i="50"/>
  <c r="AF8" i="50"/>
  <c r="AO8" i="50" s="1"/>
  <c r="AE8" i="50"/>
  <c r="AG8" i="50"/>
  <c r="AP8" i="50" s="1"/>
  <c r="AG9" i="49"/>
  <c r="AP9" i="49" s="1"/>
  <c r="AF9" i="49"/>
  <c r="AO9" i="49" s="1"/>
  <c r="W10" i="49"/>
  <c r="AE9" i="49"/>
  <c r="AH9" i="31"/>
  <c r="AQ9" i="31" s="1"/>
  <c r="AR8" i="17"/>
  <c r="AR8" i="77"/>
  <c r="AI8" i="87"/>
  <c r="AN8" i="87"/>
  <c r="K17" i="53"/>
  <c r="Y10" i="60"/>
  <c r="X10" i="60"/>
  <c r="AI8" i="53"/>
  <c r="AN8" i="53"/>
  <c r="AI9" i="96"/>
  <c r="AN9" i="96"/>
  <c r="X10" i="38"/>
  <c r="Z10" i="38" s="1"/>
  <c r="Y10" i="38"/>
  <c r="Y9" i="55"/>
  <c r="X9" i="55"/>
  <c r="AN8" i="67"/>
  <c r="AI8" i="67"/>
  <c r="Y9" i="21"/>
  <c r="X9" i="21"/>
  <c r="AI9" i="4"/>
  <c r="AN9" i="4"/>
  <c r="AI8" i="88"/>
  <c r="AN8" i="88"/>
  <c r="AH9" i="36"/>
  <c r="AQ9" i="36" s="1"/>
  <c r="AR7" i="3"/>
  <c r="K16" i="64"/>
  <c r="K15" i="19"/>
  <c r="AH9" i="56"/>
  <c r="AQ9" i="56" s="1"/>
  <c r="AI8" i="76"/>
  <c r="AN8" i="76"/>
  <c r="AI8" i="69"/>
  <c r="AN8" i="69"/>
  <c r="AH9" i="74"/>
  <c r="AQ9" i="74" s="1"/>
  <c r="AN9" i="35"/>
  <c r="AI9" i="35"/>
  <c r="K16" i="57"/>
  <c r="Y9" i="52"/>
  <c r="X9" i="52"/>
  <c r="AG8" i="11"/>
  <c r="AP8" i="11" s="1"/>
  <c r="AF8" i="11"/>
  <c r="AO8" i="11" s="1"/>
  <c r="AE8" i="11"/>
  <c r="W9" i="11"/>
  <c r="AR9" i="18"/>
  <c r="K16" i="21"/>
  <c r="AR9" i="8"/>
  <c r="AH9" i="5"/>
  <c r="AQ9" i="5" s="1"/>
  <c r="Y9" i="89"/>
  <c r="X9" i="89"/>
  <c r="AR8" i="68"/>
  <c r="AH8" i="15"/>
  <c r="AQ8" i="15" s="1"/>
  <c r="AH9" i="46"/>
  <c r="AQ9" i="46" s="1"/>
  <c r="AH9" i="33"/>
  <c r="AQ9" i="33" s="1"/>
  <c r="AR8" i="80"/>
  <c r="AG9" i="70"/>
  <c r="AP9" i="70" s="1"/>
  <c r="AE9" i="70"/>
  <c r="AF9" i="70"/>
  <c r="AO9" i="70" s="1"/>
  <c r="W10" i="70"/>
  <c r="AH9" i="90"/>
  <c r="AQ9" i="90" s="1"/>
  <c r="AH9" i="80"/>
  <c r="AQ9" i="80" s="1"/>
  <c r="Y9" i="20"/>
  <c r="Z9" i="20" s="1"/>
  <c r="X9" i="20"/>
  <c r="AH10" i="29"/>
  <c r="AQ10" i="29" s="1"/>
  <c r="AR8" i="6"/>
  <c r="K15" i="12"/>
  <c r="AR8" i="62"/>
  <c r="K16" i="68"/>
  <c r="Y9" i="87"/>
  <c r="X9" i="87"/>
  <c r="Z9" i="87" s="1"/>
  <c r="Y10" i="16"/>
  <c r="X10" i="16"/>
  <c r="Z10" i="16" s="1"/>
  <c r="AI9" i="38"/>
  <c r="AN9" i="38"/>
  <c r="Y9" i="9"/>
  <c r="X9" i="9"/>
  <c r="Z9" i="9" s="1"/>
  <c r="Y10" i="43"/>
  <c r="X10" i="43"/>
  <c r="AI8" i="21"/>
  <c r="AN8" i="21"/>
  <c r="AN9" i="22"/>
  <c r="AI9" i="22"/>
  <c r="X9" i="88"/>
  <c r="Y9" i="88"/>
  <c r="AH9" i="32"/>
  <c r="AQ9" i="32" s="1"/>
  <c r="Z9" i="36"/>
  <c r="Z8" i="59"/>
  <c r="AR8" i="49"/>
  <c r="Z9" i="56"/>
  <c r="K23" i="49"/>
  <c r="Z10" i="8"/>
  <c r="K15" i="50"/>
  <c r="AH9" i="7"/>
  <c r="AQ9" i="7" s="1"/>
  <c r="AH10" i="83"/>
  <c r="AQ10" i="83" s="1"/>
  <c r="K15" i="15"/>
  <c r="K16" i="14"/>
  <c r="Y10" i="35"/>
  <c r="X10" i="35"/>
  <c r="Z9" i="17"/>
  <c r="Z9" i="86"/>
  <c r="K16" i="59"/>
  <c r="AH9" i="92"/>
  <c r="AQ9" i="92" s="1"/>
  <c r="K16" i="11"/>
  <c r="AR8" i="56"/>
  <c r="K15" i="72"/>
  <c r="AH9" i="61"/>
  <c r="AQ9" i="61" s="1"/>
  <c r="Z8" i="3"/>
  <c r="K16" i="66"/>
  <c r="Z9" i="77"/>
  <c r="K16" i="5"/>
  <c r="Y9" i="23"/>
  <c r="X9" i="23"/>
  <c r="Z8" i="15"/>
  <c r="Z9" i="75"/>
  <c r="Z9" i="33"/>
  <c r="Z9" i="90"/>
  <c r="AR8" i="42"/>
  <c r="Z9" i="80"/>
  <c r="AH10" i="71"/>
  <c r="AQ10" i="71" s="1"/>
  <c r="Y9" i="34"/>
  <c r="X9" i="34"/>
  <c r="AR8" i="47"/>
  <c r="K17" i="69"/>
  <c r="Z9" i="31"/>
  <c r="AH9" i="64"/>
  <c r="AQ9" i="64" s="1"/>
  <c r="AR9" i="44"/>
  <c r="K16" i="6"/>
  <c r="K16" i="63"/>
  <c r="AI8" i="93"/>
  <c r="AN8" i="93"/>
  <c r="AI8" i="2"/>
  <c r="AN8" i="2"/>
  <c r="Y10" i="79"/>
  <c r="X10" i="79"/>
  <c r="Y10" i="96"/>
  <c r="X10" i="96"/>
  <c r="Z10" i="96" s="1"/>
  <c r="AI8" i="57"/>
  <c r="AN8" i="57"/>
  <c r="AN8" i="58"/>
  <c r="AI8" i="58"/>
  <c r="Y9" i="67"/>
  <c r="X9" i="67"/>
  <c r="Z9" i="67" s="1"/>
  <c r="X10" i="4"/>
  <c r="Y10" i="4"/>
  <c r="Z10" i="4" s="1"/>
  <c r="AR8" i="74"/>
  <c r="K15" i="4"/>
  <c r="K15" i="16"/>
  <c r="AH9" i="24"/>
  <c r="AQ9" i="24" s="1"/>
  <c r="AR8" i="46"/>
  <c r="AH9" i="42"/>
  <c r="AQ9" i="42" s="1"/>
  <c r="K15" i="3"/>
  <c r="Z9" i="74"/>
  <c r="Z9" i="7"/>
  <c r="AR8" i="75"/>
  <c r="K16" i="17"/>
  <c r="AH9" i="10"/>
  <c r="AQ9" i="10" s="1"/>
  <c r="AH9" i="78"/>
  <c r="AQ9" i="78" s="1"/>
  <c r="AH9" i="6"/>
  <c r="AQ9" i="6" s="1"/>
  <c r="AR8" i="91"/>
  <c r="K18" i="1"/>
  <c r="K16" i="9"/>
  <c r="W10" i="25"/>
  <c r="AG9" i="25"/>
  <c r="AP9" i="25" s="1"/>
  <c r="AF9" i="25"/>
  <c r="AO9" i="25" s="1"/>
  <c r="AE9" i="25"/>
  <c r="AG9" i="65"/>
  <c r="AP9" i="65" s="1"/>
  <c r="AE9" i="65"/>
  <c r="AF9" i="65"/>
  <c r="AO9" i="65" s="1"/>
  <c r="W10" i="65"/>
  <c r="AH9" i="91"/>
  <c r="AQ9" i="91" s="1"/>
  <c r="Z9" i="5"/>
  <c r="AE9" i="26"/>
  <c r="W10" i="26"/>
  <c r="AG9" i="26"/>
  <c r="AP9" i="26" s="1"/>
  <c r="AF9" i="26"/>
  <c r="AO9" i="26" s="1"/>
  <c r="K15" i="2"/>
  <c r="AI8" i="23"/>
  <c r="AN8" i="23"/>
  <c r="Z9" i="46"/>
  <c r="AH10" i="41"/>
  <c r="AQ10" i="41" s="1"/>
  <c r="AH9" i="85"/>
  <c r="AQ9" i="85" s="1"/>
  <c r="Z10" i="29"/>
  <c r="AR8" i="86"/>
  <c r="AR7" i="15"/>
  <c r="Y9" i="93"/>
  <c r="X9" i="93"/>
  <c r="K17" i="65"/>
  <c r="AN9" i="16"/>
  <c r="AI9" i="16"/>
  <c r="AN8" i="51"/>
  <c r="AI8" i="51"/>
  <c r="AN9" i="84"/>
  <c r="AI9" i="84"/>
  <c r="AN9" i="40"/>
  <c r="AI9" i="40"/>
  <c r="Z10" i="14"/>
  <c r="Y10" i="14"/>
  <c r="X10" i="14"/>
  <c r="AE9" i="32"/>
  <c r="W10" i="32"/>
  <c r="AF9" i="32"/>
  <c r="AO9" i="32" s="1"/>
  <c r="AG9" i="32"/>
  <c r="AP9" i="32" s="1"/>
  <c r="K15" i="20"/>
  <c r="Y9" i="30"/>
  <c r="X9" i="30"/>
  <c r="AR8" i="13"/>
  <c r="AH9" i="12"/>
  <c r="AQ9" i="12" s="1"/>
  <c r="AN9" i="45"/>
  <c r="AI9" i="45"/>
  <c r="AH10" i="18"/>
  <c r="AQ10" i="18" s="1"/>
  <c r="AG9" i="42"/>
  <c r="AP9" i="42" s="1"/>
  <c r="AF9" i="42"/>
  <c r="AO9" i="42" s="1"/>
  <c r="W10" i="42"/>
  <c r="AE9" i="42"/>
  <c r="AR8" i="31"/>
  <c r="AR8" i="78"/>
  <c r="AR9" i="1"/>
  <c r="K16" i="54"/>
  <c r="AG10" i="83"/>
  <c r="AP10" i="83" s="1"/>
  <c r="AF10" i="83"/>
  <c r="AO10" i="83" s="1"/>
  <c r="AE10" i="83"/>
  <c r="W11" i="83"/>
  <c r="AR8" i="61"/>
  <c r="X10" i="66"/>
  <c r="Y10" i="66"/>
  <c r="AH9" i="62"/>
  <c r="AQ9" i="62" s="1"/>
  <c r="Z9" i="61"/>
  <c r="Z9" i="91"/>
  <c r="AG9" i="54"/>
  <c r="AP9" i="54" s="1"/>
  <c r="AE9" i="54"/>
  <c r="AF9" i="54"/>
  <c r="AO9" i="54" s="1"/>
  <c r="W10" i="54"/>
  <c r="AH9" i="13"/>
  <c r="AQ9" i="13" s="1"/>
  <c r="AR8" i="12"/>
  <c r="K16" i="58"/>
  <c r="AI8" i="94"/>
  <c r="AN8" i="94"/>
  <c r="AR8" i="10"/>
  <c r="K15" i="7"/>
  <c r="AR9" i="82"/>
  <c r="Y9" i="39"/>
  <c r="X9" i="39"/>
  <c r="AN8" i="34"/>
  <c r="AI8" i="34"/>
  <c r="AR8" i="72"/>
  <c r="AH9" i="49"/>
  <c r="AQ9" i="49" s="1"/>
  <c r="K15" i="55"/>
  <c r="K16" i="52"/>
  <c r="Y9" i="28"/>
  <c r="X9" i="28"/>
  <c r="K15" i="8"/>
  <c r="AN9" i="60"/>
  <c r="AI9" i="60"/>
  <c r="Y9" i="2"/>
  <c r="X9" i="2"/>
  <c r="Y10" i="73"/>
  <c r="X10" i="73"/>
  <c r="AI8" i="55"/>
  <c r="AN8" i="55"/>
  <c r="Y9" i="57"/>
  <c r="X9" i="57"/>
  <c r="AI9" i="43"/>
  <c r="AN9" i="43"/>
  <c r="Y9" i="58"/>
  <c r="X9" i="58"/>
  <c r="Y10" i="40"/>
  <c r="X10" i="40"/>
  <c r="Z10" i="40" s="1"/>
  <c r="Y10" i="22"/>
  <c r="X10" i="22"/>
  <c r="AN9" i="14"/>
  <c r="AI9" i="14"/>
  <c r="AR9" i="29"/>
  <c r="AH10" i="1"/>
  <c r="AQ10" i="1" s="1"/>
  <c r="AH10" i="44"/>
  <c r="AQ10" i="44" s="1"/>
  <c r="AI8" i="30"/>
  <c r="AN8" i="30"/>
  <c r="Z9" i="12"/>
  <c r="Y10" i="45"/>
  <c r="X10" i="45"/>
  <c r="K15" i="71"/>
  <c r="X9" i="69"/>
  <c r="Y9" i="69"/>
  <c r="AR8" i="92"/>
  <c r="AR7" i="59"/>
  <c r="AH9" i="68"/>
  <c r="AQ9" i="68" s="1"/>
  <c r="K16" i="60"/>
  <c r="AN8" i="52"/>
  <c r="AI8" i="52"/>
  <c r="AI9" i="66"/>
  <c r="AN9" i="66"/>
  <c r="AH9" i="72"/>
  <c r="AQ9" i="72" s="1"/>
  <c r="AG9" i="81"/>
  <c r="AP9" i="81" s="1"/>
  <c r="AF9" i="81"/>
  <c r="AO9" i="81" s="1"/>
  <c r="W10" i="81"/>
  <c r="AE9" i="81"/>
  <c r="AR8" i="32"/>
  <c r="AH10" i="27"/>
  <c r="AQ10" i="27" s="1"/>
  <c r="K16" i="70"/>
  <c r="AR9" i="71"/>
  <c r="W10" i="95"/>
  <c r="AE9" i="95"/>
  <c r="AF9" i="95"/>
  <c r="AO9" i="95" s="1"/>
  <c r="AG9" i="95"/>
  <c r="AP9" i="95" s="1"/>
  <c r="W9" i="19"/>
  <c r="AF8" i="19"/>
  <c r="AO8" i="19" s="1"/>
  <c r="AG8" i="19"/>
  <c r="AP8" i="19" s="1"/>
  <c r="AE8" i="19"/>
  <c r="AR8" i="7"/>
  <c r="AH9" i="47"/>
  <c r="AQ9" i="47" s="1"/>
  <c r="K16" i="56"/>
  <c r="W11" i="41"/>
  <c r="AG10" i="41"/>
  <c r="AP10" i="41" s="1"/>
  <c r="AE10" i="41"/>
  <c r="AF10" i="41"/>
  <c r="AO10" i="41" s="1"/>
  <c r="AG9" i="85"/>
  <c r="AP9" i="85" s="1"/>
  <c r="AF9" i="85"/>
  <c r="AO9" i="85" s="1"/>
  <c r="AE9" i="85"/>
  <c r="W10" i="85"/>
  <c r="Y9" i="94"/>
  <c r="X9" i="94"/>
  <c r="K16" i="51"/>
  <c r="AI8" i="20"/>
  <c r="AN8" i="20"/>
  <c r="AR8" i="36"/>
  <c r="K18" i="22"/>
  <c r="AI8" i="39"/>
  <c r="AN8" i="39"/>
  <c r="K15" i="23"/>
  <c r="K15" i="67"/>
  <c r="K16" i="13"/>
  <c r="AH10" i="82"/>
  <c r="AQ10" i="82" s="1"/>
  <c r="AR8" i="5"/>
  <c r="AN8" i="28"/>
  <c r="AI8" i="28"/>
  <c r="AR8" i="24"/>
  <c r="Y9" i="53"/>
  <c r="X9" i="53"/>
  <c r="AI9" i="79"/>
  <c r="AN9" i="79"/>
  <c r="Y9" i="51"/>
  <c r="X9" i="51"/>
  <c r="Z9" i="51" s="1"/>
  <c r="AI9" i="73"/>
  <c r="AN9" i="73"/>
  <c r="Y10" i="84"/>
  <c r="X10" i="84"/>
  <c r="Z10" i="84" s="1"/>
  <c r="AN8" i="9"/>
  <c r="AI8" i="9"/>
  <c r="Z9" i="69" l="1"/>
  <c r="Z10" i="73"/>
  <c r="Z9" i="28"/>
  <c r="Z9" i="55"/>
  <c r="AE9" i="64"/>
  <c r="AG10" i="18"/>
  <c r="AP10" i="18" s="1"/>
  <c r="Z9" i="39"/>
  <c r="Z10" i="35"/>
  <c r="Z9" i="52"/>
  <c r="Z10" i="60"/>
  <c r="AG9" i="64"/>
  <c r="AP9" i="64" s="1"/>
  <c r="Z10" i="66"/>
  <c r="Z10" i="79"/>
  <c r="AF9" i="64"/>
  <c r="AO9" i="64" s="1"/>
  <c r="AE10" i="4"/>
  <c r="AG10" i="4"/>
  <c r="AP10" i="4" s="1"/>
  <c r="W11" i="4"/>
  <c r="AF10" i="4"/>
  <c r="AO10" i="4" s="1"/>
  <c r="AE10" i="79"/>
  <c r="W11" i="79"/>
  <c r="AF10" i="79"/>
  <c r="AO10" i="79" s="1"/>
  <c r="AG10" i="79"/>
  <c r="AP10" i="79" s="1"/>
  <c r="W10" i="87"/>
  <c r="AG9" i="87"/>
  <c r="AP9" i="87" s="1"/>
  <c r="AE9" i="87"/>
  <c r="AF9" i="87"/>
  <c r="AO9" i="87" s="1"/>
  <c r="AG9" i="28"/>
  <c r="AP9" i="28" s="1"/>
  <c r="AF9" i="28"/>
  <c r="AO9" i="28" s="1"/>
  <c r="AE9" i="28"/>
  <c r="W10" i="28"/>
  <c r="W11" i="96"/>
  <c r="AE10" i="96"/>
  <c r="AG10" i="96"/>
  <c r="AP10" i="96" s="1"/>
  <c r="AF10" i="96"/>
  <c r="AO10" i="96" s="1"/>
  <c r="AG9" i="69"/>
  <c r="AP9" i="69" s="1"/>
  <c r="W10" i="69"/>
  <c r="AF9" i="69"/>
  <c r="AO9" i="69" s="1"/>
  <c r="AE9" i="69"/>
  <c r="AG10" i="66"/>
  <c r="AP10" i="66" s="1"/>
  <c r="AE10" i="66"/>
  <c r="W11" i="66"/>
  <c r="AF10" i="66"/>
  <c r="AO10" i="66" s="1"/>
  <c r="AH9" i="57"/>
  <c r="AQ9" i="57" s="1"/>
  <c r="AN10" i="83"/>
  <c r="AI10" i="83"/>
  <c r="AH9" i="30"/>
  <c r="AQ9" i="30" s="1"/>
  <c r="W10" i="67"/>
  <c r="AF9" i="67"/>
  <c r="AO9" i="67" s="1"/>
  <c r="AE9" i="67"/>
  <c r="AG9" i="67"/>
  <c r="AP9" i="67" s="1"/>
  <c r="AR9" i="73"/>
  <c r="AR8" i="39"/>
  <c r="AR8" i="20"/>
  <c r="X10" i="85"/>
  <c r="Y10" i="85"/>
  <c r="AR8" i="52"/>
  <c r="W10" i="12"/>
  <c r="AG9" i="12"/>
  <c r="AP9" i="12" s="1"/>
  <c r="AF9" i="12"/>
  <c r="AO9" i="12" s="1"/>
  <c r="AE9" i="12"/>
  <c r="AR9" i="14"/>
  <c r="AR9" i="43"/>
  <c r="AH10" i="73"/>
  <c r="AQ10" i="73" s="1"/>
  <c r="AR9" i="60"/>
  <c r="AI9" i="54"/>
  <c r="AN9" i="54"/>
  <c r="AI9" i="42"/>
  <c r="AN9" i="42"/>
  <c r="AR8" i="51"/>
  <c r="AH9" i="93"/>
  <c r="AQ9" i="93" s="1"/>
  <c r="AF9" i="46"/>
  <c r="AO9" i="46" s="1"/>
  <c r="AG9" i="46"/>
  <c r="AP9" i="46" s="1"/>
  <c r="AE9" i="46"/>
  <c r="W10" i="46"/>
  <c r="AI9" i="65"/>
  <c r="AN9" i="65"/>
  <c r="Y10" i="25"/>
  <c r="X10" i="25"/>
  <c r="K16" i="4"/>
  <c r="AH9" i="67"/>
  <c r="AQ9" i="67" s="1"/>
  <c r="AR8" i="57"/>
  <c r="K17" i="63"/>
  <c r="AH9" i="34"/>
  <c r="AQ9" i="34" s="1"/>
  <c r="AH9" i="23"/>
  <c r="AQ9" i="23" s="1"/>
  <c r="K16" i="72"/>
  <c r="W10" i="86"/>
  <c r="AG9" i="86"/>
  <c r="AP9" i="86" s="1"/>
  <c r="AF9" i="86"/>
  <c r="AO9" i="86" s="1"/>
  <c r="AE9" i="86"/>
  <c r="K17" i="14"/>
  <c r="AG10" i="8"/>
  <c r="AP10" i="8" s="1"/>
  <c r="W11" i="8"/>
  <c r="AF10" i="8"/>
  <c r="AO10" i="8" s="1"/>
  <c r="AE10" i="8"/>
  <c r="AG8" i="59"/>
  <c r="AP8" i="59" s="1"/>
  <c r="W9" i="59"/>
  <c r="AF8" i="59"/>
  <c r="AO8" i="59" s="1"/>
  <c r="AE8" i="59"/>
  <c r="AG10" i="16"/>
  <c r="AP10" i="16" s="1"/>
  <c r="AF10" i="16"/>
  <c r="AO10" i="16" s="1"/>
  <c r="AE10" i="16"/>
  <c r="W11" i="16"/>
  <c r="AG9" i="20"/>
  <c r="AP9" i="20" s="1"/>
  <c r="AE9" i="20"/>
  <c r="W10" i="20"/>
  <c r="AF9" i="20"/>
  <c r="AO9" i="20" s="1"/>
  <c r="AH9" i="89"/>
  <c r="AQ9" i="89" s="1"/>
  <c r="AN8" i="11"/>
  <c r="AI8" i="11"/>
  <c r="K17" i="57"/>
  <c r="AR8" i="76"/>
  <c r="K17" i="64"/>
  <c r="AH9" i="21"/>
  <c r="AQ9" i="21" s="1"/>
  <c r="AR9" i="96"/>
  <c r="AI8" i="50"/>
  <c r="AN8" i="50"/>
  <c r="K16" i="24"/>
  <c r="Y10" i="72"/>
  <c r="X10" i="72"/>
  <c r="AN9" i="68"/>
  <c r="AI9" i="68"/>
  <c r="Y9" i="63"/>
  <c r="X9" i="63"/>
  <c r="Y11" i="1"/>
  <c r="X11" i="1"/>
  <c r="Z11" i="1" s="1"/>
  <c r="AN10" i="82"/>
  <c r="AI10" i="82"/>
  <c r="AN10" i="44"/>
  <c r="AI10" i="44"/>
  <c r="X10" i="64"/>
  <c r="Y10" i="64"/>
  <c r="Y10" i="10"/>
  <c r="X10" i="10"/>
  <c r="Y10" i="42"/>
  <c r="X10" i="42"/>
  <c r="AG9" i="17"/>
  <c r="AP9" i="17" s="1"/>
  <c r="AE9" i="17"/>
  <c r="W10" i="17"/>
  <c r="AF9" i="17"/>
  <c r="AO9" i="17" s="1"/>
  <c r="AE9" i="55"/>
  <c r="W10" i="55"/>
  <c r="AF9" i="55"/>
  <c r="AO9" i="55" s="1"/>
  <c r="AG9" i="55"/>
  <c r="AP9" i="55" s="1"/>
  <c r="K18" i="53"/>
  <c r="AN9" i="49"/>
  <c r="AI9" i="49"/>
  <c r="Y10" i="48"/>
  <c r="X10" i="48"/>
  <c r="Y10" i="6"/>
  <c r="X10" i="6"/>
  <c r="Y11" i="82"/>
  <c r="X11" i="82"/>
  <c r="X10" i="92"/>
  <c r="Y10" i="92"/>
  <c r="AI9" i="47"/>
  <c r="AN9" i="47"/>
  <c r="Y10" i="24"/>
  <c r="X10" i="24"/>
  <c r="Z10" i="24" s="1"/>
  <c r="X11" i="27"/>
  <c r="Y11" i="27"/>
  <c r="Z11" i="27" s="1"/>
  <c r="AN9" i="78"/>
  <c r="AI9" i="78"/>
  <c r="AR9" i="79"/>
  <c r="AR8" i="28"/>
  <c r="K16" i="67"/>
  <c r="K19" i="22"/>
  <c r="K17" i="51"/>
  <c r="AN9" i="85"/>
  <c r="AI9" i="85"/>
  <c r="X10" i="95"/>
  <c r="Y10" i="95"/>
  <c r="K16" i="71"/>
  <c r="AR8" i="30"/>
  <c r="AH10" i="22"/>
  <c r="AQ10" i="22" s="1"/>
  <c r="AH9" i="58"/>
  <c r="AQ9" i="58" s="1"/>
  <c r="Z9" i="57"/>
  <c r="K17" i="52"/>
  <c r="AG9" i="91"/>
  <c r="AP9" i="91" s="1"/>
  <c r="AF9" i="91"/>
  <c r="AO9" i="91" s="1"/>
  <c r="AE9" i="91"/>
  <c r="W10" i="91"/>
  <c r="AR9" i="40"/>
  <c r="AR9" i="16"/>
  <c r="Z9" i="93"/>
  <c r="AR8" i="23"/>
  <c r="X10" i="26"/>
  <c r="Y10" i="26"/>
  <c r="AI9" i="25"/>
  <c r="AN9" i="25"/>
  <c r="K17" i="9"/>
  <c r="AG9" i="7"/>
  <c r="AP9" i="7" s="1"/>
  <c r="W10" i="7"/>
  <c r="AF9" i="7"/>
  <c r="AO9" i="7" s="1"/>
  <c r="AE9" i="7"/>
  <c r="AR8" i="2"/>
  <c r="K17" i="6"/>
  <c r="Z9" i="34"/>
  <c r="AG9" i="90"/>
  <c r="AP9" i="90" s="1"/>
  <c r="AF9" i="90"/>
  <c r="AO9" i="90" s="1"/>
  <c r="AE9" i="90"/>
  <c r="W10" i="90"/>
  <c r="Z9" i="23"/>
  <c r="AE8" i="3"/>
  <c r="AG8" i="3"/>
  <c r="AP8" i="3" s="1"/>
  <c r="W9" i="3"/>
  <c r="AF8" i="3"/>
  <c r="AO8" i="3" s="1"/>
  <c r="AH10" i="35"/>
  <c r="AQ10" i="35" s="1"/>
  <c r="K16" i="15"/>
  <c r="AH9" i="88"/>
  <c r="AQ9" i="88" s="1"/>
  <c r="AH10" i="43"/>
  <c r="AQ10" i="43" s="1"/>
  <c r="Z9" i="89"/>
  <c r="K17" i="21"/>
  <c r="AR9" i="35"/>
  <c r="Z9" i="21"/>
  <c r="AR8" i="53"/>
  <c r="Y10" i="49"/>
  <c r="X10" i="49"/>
  <c r="Y9" i="50"/>
  <c r="X9" i="50"/>
  <c r="AR8" i="89"/>
  <c r="AI9" i="37"/>
  <c r="AN9" i="37"/>
  <c r="K18" i="61"/>
  <c r="X10" i="68"/>
  <c r="Y10" i="68"/>
  <c r="AI9" i="48"/>
  <c r="AN9" i="48"/>
  <c r="AI9" i="24"/>
  <c r="AN9" i="24"/>
  <c r="AN10" i="27"/>
  <c r="AI10" i="27"/>
  <c r="AI10" i="18"/>
  <c r="AN10" i="18"/>
  <c r="AN8" i="19"/>
  <c r="AI8" i="19"/>
  <c r="AG10" i="73"/>
  <c r="AP10" i="73" s="1"/>
  <c r="AF10" i="73"/>
  <c r="AO10" i="73" s="1"/>
  <c r="AE10" i="73"/>
  <c r="W11" i="73"/>
  <c r="AG9" i="36"/>
  <c r="AP9" i="36" s="1"/>
  <c r="AF9" i="36"/>
  <c r="AO9" i="36" s="1"/>
  <c r="W10" i="36"/>
  <c r="AE9" i="36"/>
  <c r="W10" i="9"/>
  <c r="AF9" i="9"/>
  <c r="AO9" i="9" s="1"/>
  <c r="AE9" i="9"/>
  <c r="AG9" i="9"/>
  <c r="AP9" i="9" s="1"/>
  <c r="AR8" i="9"/>
  <c r="AH9" i="53"/>
  <c r="AQ9" i="53" s="1"/>
  <c r="AI9" i="81"/>
  <c r="AN9" i="81"/>
  <c r="K17" i="60"/>
  <c r="AH10" i="45"/>
  <c r="AQ10" i="45" s="1"/>
  <c r="AH9" i="2"/>
  <c r="AQ9" i="2" s="1"/>
  <c r="K16" i="8"/>
  <c r="AR8" i="34"/>
  <c r="AR8" i="94"/>
  <c r="AG9" i="61"/>
  <c r="AP9" i="61" s="1"/>
  <c r="AF9" i="61"/>
  <c r="AO9" i="61" s="1"/>
  <c r="W10" i="61"/>
  <c r="AE9" i="61"/>
  <c r="X10" i="32"/>
  <c r="Y10" i="32"/>
  <c r="AG9" i="74"/>
  <c r="AP9" i="74" s="1"/>
  <c r="W10" i="74"/>
  <c r="AF9" i="74"/>
  <c r="AO9" i="74" s="1"/>
  <c r="AE9" i="74"/>
  <c r="AR8" i="58"/>
  <c r="K18" i="69"/>
  <c r="AF9" i="33"/>
  <c r="AO9" i="33" s="1"/>
  <c r="AE9" i="33"/>
  <c r="AG9" i="33"/>
  <c r="AP9" i="33" s="1"/>
  <c r="W10" i="33"/>
  <c r="W10" i="56"/>
  <c r="AF9" i="56"/>
  <c r="AO9" i="56" s="1"/>
  <c r="AE9" i="56"/>
  <c r="AG9" i="56"/>
  <c r="AP9" i="56" s="1"/>
  <c r="Z9" i="88"/>
  <c r="AR9" i="38"/>
  <c r="K16" i="12"/>
  <c r="AH9" i="52"/>
  <c r="AQ9" i="52" s="1"/>
  <c r="AR8" i="88"/>
  <c r="AR8" i="67"/>
  <c r="AH10" i="38"/>
  <c r="AQ10" i="38" s="1"/>
  <c r="AH10" i="60"/>
  <c r="AQ10" i="60" s="1"/>
  <c r="AR8" i="87"/>
  <c r="K17" i="18"/>
  <c r="K17" i="62"/>
  <c r="AH9" i="76"/>
  <c r="AQ9" i="76" s="1"/>
  <c r="AI9" i="6"/>
  <c r="AN9" i="6"/>
  <c r="X10" i="13"/>
  <c r="Z10" i="13" s="1"/>
  <c r="Y10" i="13"/>
  <c r="X10" i="47"/>
  <c r="Y10" i="47"/>
  <c r="Y10" i="62"/>
  <c r="X10" i="62"/>
  <c r="Z10" i="62" s="1"/>
  <c r="AH10" i="66"/>
  <c r="AQ10" i="66" s="1"/>
  <c r="AH10" i="96"/>
  <c r="AQ10" i="96" s="1"/>
  <c r="AE9" i="31"/>
  <c r="AG9" i="31"/>
  <c r="AP9" i="31" s="1"/>
  <c r="AF9" i="31"/>
  <c r="AO9" i="31" s="1"/>
  <c r="W10" i="31"/>
  <c r="AR8" i="21"/>
  <c r="AH9" i="87"/>
  <c r="AQ9" i="87" s="1"/>
  <c r="AI9" i="70"/>
  <c r="AN9" i="70"/>
  <c r="AH9" i="94"/>
  <c r="AQ9" i="94" s="1"/>
  <c r="Y11" i="41"/>
  <c r="Z11" i="41" s="1"/>
  <c r="X11" i="41"/>
  <c r="Z9" i="30"/>
  <c r="AI9" i="26"/>
  <c r="AN9" i="26"/>
  <c r="AH9" i="51"/>
  <c r="AQ9" i="51" s="1"/>
  <c r="K16" i="23"/>
  <c r="Y9" i="19"/>
  <c r="X9" i="19"/>
  <c r="Z9" i="19" s="1"/>
  <c r="Y10" i="81"/>
  <c r="X10" i="81"/>
  <c r="Z10" i="22"/>
  <c r="Z9" i="58"/>
  <c r="AH9" i="28"/>
  <c r="AQ9" i="28" s="1"/>
  <c r="K16" i="55"/>
  <c r="X10" i="54"/>
  <c r="Z10" i="54" s="1"/>
  <c r="Y10" i="54"/>
  <c r="AI9" i="32"/>
  <c r="AN9" i="32"/>
  <c r="AR9" i="84"/>
  <c r="K16" i="2"/>
  <c r="AG9" i="5"/>
  <c r="AP9" i="5" s="1"/>
  <c r="W10" i="5"/>
  <c r="AF9" i="5"/>
  <c r="AO9" i="5" s="1"/>
  <c r="AE9" i="5"/>
  <c r="Y10" i="65"/>
  <c r="X10" i="65"/>
  <c r="Z10" i="65" s="1"/>
  <c r="K19" i="1"/>
  <c r="K16" i="16"/>
  <c r="AH10" i="4"/>
  <c r="AQ10" i="4" s="1"/>
  <c r="AH10" i="79"/>
  <c r="AQ10" i="79" s="1"/>
  <c r="AR8" i="93"/>
  <c r="AG9" i="75"/>
  <c r="AP9" i="75" s="1"/>
  <c r="AF9" i="75"/>
  <c r="AO9" i="75" s="1"/>
  <c r="W10" i="75"/>
  <c r="AE9" i="75"/>
  <c r="K17" i="5"/>
  <c r="K17" i="11"/>
  <c r="AG10" i="35"/>
  <c r="AP10" i="35" s="1"/>
  <c r="AF10" i="35"/>
  <c r="AO10" i="35" s="1"/>
  <c r="W11" i="35"/>
  <c r="AE10" i="35"/>
  <c r="AR9" i="22"/>
  <c r="Z10" i="43"/>
  <c r="AH10" i="16"/>
  <c r="AQ10" i="16" s="1"/>
  <c r="AH9" i="20"/>
  <c r="AQ9" i="20" s="1"/>
  <c r="AR8" i="69"/>
  <c r="K16" i="19"/>
  <c r="AG10" i="38"/>
  <c r="AP10" i="38" s="1"/>
  <c r="AF10" i="38"/>
  <c r="AO10" i="38" s="1"/>
  <c r="AE10" i="38"/>
  <c r="W11" i="38"/>
  <c r="AI9" i="72"/>
  <c r="AN9" i="72"/>
  <c r="Z9" i="76"/>
  <c r="AN8" i="63"/>
  <c r="AI8" i="63"/>
  <c r="AI10" i="1"/>
  <c r="AN10" i="1"/>
  <c r="X11" i="44"/>
  <c r="Y11" i="44"/>
  <c r="Y11" i="71"/>
  <c r="X11" i="71"/>
  <c r="AN9" i="64"/>
  <c r="AI9" i="64"/>
  <c r="AN9" i="10"/>
  <c r="AI9" i="10"/>
  <c r="AF10" i="84"/>
  <c r="AO10" i="84" s="1"/>
  <c r="AE10" i="84"/>
  <c r="AG10" i="84"/>
  <c r="AP10" i="84" s="1"/>
  <c r="W11" i="84"/>
  <c r="AN10" i="41"/>
  <c r="AI10" i="41"/>
  <c r="AI9" i="95"/>
  <c r="AN9" i="95"/>
  <c r="K17" i="70"/>
  <c r="AG10" i="40"/>
  <c r="AP10" i="40" s="1"/>
  <c r="W11" i="40"/>
  <c r="AF10" i="40"/>
  <c r="AO10" i="40" s="1"/>
  <c r="AE10" i="40"/>
  <c r="AG9" i="39"/>
  <c r="AP9" i="39" s="1"/>
  <c r="AF9" i="39"/>
  <c r="AO9" i="39" s="1"/>
  <c r="AE9" i="39"/>
  <c r="W10" i="39"/>
  <c r="AR9" i="45"/>
  <c r="W11" i="14"/>
  <c r="AF10" i="14"/>
  <c r="AO10" i="14" s="1"/>
  <c r="AG10" i="14"/>
  <c r="AP10" i="14" s="1"/>
  <c r="AE10" i="14"/>
  <c r="AE10" i="29"/>
  <c r="AF10" i="29"/>
  <c r="AO10" i="29" s="1"/>
  <c r="W11" i="29"/>
  <c r="AG10" i="29"/>
  <c r="AP10" i="29" s="1"/>
  <c r="K17" i="66"/>
  <c r="AH10" i="84"/>
  <c r="AQ10" i="84" s="1"/>
  <c r="W10" i="51"/>
  <c r="AF9" i="51"/>
  <c r="AO9" i="51" s="1"/>
  <c r="AE9" i="51"/>
  <c r="AG9" i="51"/>
  <c r="AP9" i="51" s="1"/>
  <c r="Z9" i="53"/>
  <c r="K17" i="13"/>
  <c r="Z9" i="94"/>
  <c r="K17" i="56"/>
  <c r="AR9" i="66"/>
  <c r="AH9" i="69"/>
  <c r="AQ9" i="69" s="1"/>
  <c r="Z10" i="45"/>
  <c r="AH10" i="40"/>
  <c r="AQ10" i="40" s="1"/>
  <c r="AR8" i="55"/>
  <c r="Z9" i="2"/>
  <c r="AH9" i="39"/>
  <c r="AQ9" i="39" s="1"/>
  <c r="K16" i="7"/>
  <c r="K17" i="58"/>
  <c r="X11" i="83"/>
  <c r="Y11" i="83"/>
  <c r="K17" i="54"/>
  <c r="K16" i="20"/>
  <c r="AH10" i="14"/>
  <c r="AQ10" i="14" s="1"/>
  <c r="K18" i="65"/>
  <c r="K17" i="17"/>
  <c r="K16" i="3"/>
  <c r="AG9" i="80"/>
  <c r="AP9" i="80" s="1"/>
  <c r="AF9" i="80"/>
  <c r="AO9" i="80" s="1"/>
  <c r="AE9" i="80"/>
  <c r="W10" i="80"/>
  <c r="AG8" i="15"/>
  <c r="AP8" i="15" s="1"/>
  <c r="AF8" i="15"/>
  <c r="AO8" i="15" s="1"/>
  <c r="AE8" i="15"/>
  <c r="W9" i="15"/>
  <c r="AG9" i="77"/>
  <c r="AP9" i="77" s="1"/>
  <c r="W10" i="77"/>
  <c r="AF9" i="77"/>
  <c r="AO9" i="77" s="1"/>
  <c r="AE9" i="77"/>
  <c r="K17" i="59"/>
  <c r="K16" i="50"/>
  <c r="AH9" i="9"/>
  <c r="AQ9" i="9" s="1"/>
  <c r="K17" i="68"/>
  <c r="Y10" i="70"/>
  <c r="X10" i="70"/>
  <c r="Y9" i="11"/>
  <c r="X9" i="11"/>
  <c r="Z9" i="11" s="1"/>
  <c r="AG9" i="52"/>
  <c r="AP9" i="52" s="1"/>
  <c r="W10" i="52"/>
  <c r="AF9" i="52"/>
  <c r="AO9" i="52" s="1"/>
  <c r="AE9" i="52"/>
  <c r="AR9" i="4"/>
  <c r="AH9" i="55"/>
  <c r="AQ9" i="55" s="1"/>
  <c r="AG10" i="60"/>
  <c r="AP10" i="60" s="1"/>
  <c r="W11" i="60"/>
  <c r="AF10" i="60"/>
  <c r="AO10" i="60" s="1"/>
  <c r="AE10" i="60"/>
  <c r="X10" i="37"/>
  <c r="Y10" i="37"/>
  <c r="Z10" i="37" s="1"/>
  <c r="K17" i="10"/>
  <c r="AN9" i="13"/>
  <c r="AI9" i="13"/>
  <c r="AI9" i="92"/>
  <c r="AN9" i="92"/>
  <c r="AI10" i="71"/>
  <c r="AN10" i="71"/>
  <c r="AI9" i="62"/>
  <c r="AN9" i="62"/>
  <c r="X10" i="78"/>
  <c r="Y10" i="78"/>
  <c r="Y11" i="18"/>
  <c r="X11" i="18"/>
  <c r="Z11" i="18" s="1"/>
  <c r="Z11" i="44" l="1"/>
  <c r="Z10" i="81"/>
  <c r="Z10" i="49"/>
  <c r="Z10" i="72"/>
  <c r="Z10" i="68"/>
  <c r="Z9" i="50"/>
  <c r="Z10" i="48"/>
  <c r="Z11" i="82"/>
  <c r="AF11" i="82" s="1"/>
  <c r="AO11" i="82" s="1"/>
  <c r="Z10" i="10"/>
  <c r="AG10" i="10" s="1"/>
  <c r="AP10" i="10" s="1"/>
  <c r="Z10" i="25"/>
  <c r="AE10" i="25" s="1"/>
  <c r="AG10" i="24"/>
  <c r="AP10" i="24" s="1"/>
  <c r="W11" i="24"/>
  <c r="AF10" i="24"/>
  <c r="AO10" i="24" s="1"/>
  <c r="AE10" i="24"/>
  <c r="AG10" i="49"/>
  <c r="AP10" i="49" s="1"/>
  <c r="W11" i="49"/>
  <c r="AF10" i="49"/>
  <c r="AO10" i="49" s="1"/>
  <c r="AE10" i="49"/>
  <c r="AG11" i="82"/>
  <c r="AP11" i="82" s="1"/>
  <c r="W12" i="82"/>
  <c r="AE11" i="82"/>
  <c r="AF10" i="10"/>
  <c r="AO10" i="10" s="1"/>
  <c r="AE10" i="10"/>
  <c r="AF10" i="25"/>
  <c r="AO10" i="25" s="1"/>
  <c r="AG10" i="25"/>
  <c r="AP10" i="25" s="1"/>
  <c r="AG11" i="18"/>
  <c r="AP11" i="18" s="1"/>
  <c r="AE11" i="18"/>
  <c r="W12" i="18"/>
  <c r="AF11" i="18"/>
  <c r="AO11" i="18" s="1"/>
  <c r="AE11" i="41"/>
  <c r="AF11" i="41"/>
  <c r="AO11" i="41" s="1"/>
  <c r="W12" i="41"/>
  <c r="AG11" i="41"/>
  <c r="AP11" i="41" s="1"/>
  <c r="AG11" i="1"/>
  <c r="AP11" i="1" s="1"/>
  <c r="AF11" i="1"/>
  <c r="AO11" i="1" s="1"/>
  <c r="W12" i="1"/>
  <c r="AE11" i="1"/>
  <c r="AG10" i="37"/>
  <c r="AP10" i="37" s="1"/>
  <c r="AE10" i="37"/>
  <c r="W11" i="37"/>
  <c r="AF10" i="37"/>
  <c r="AO10" i="37" s="1"/>
  <c r="W10" i="11"/>
  <c r="AF9" i="11"/>
  <c r="AO9" i="11" s="1"/>
  <c r="AE9" i="11"/>
  <c r="AG9" i="11"/>
  <c r="AP9" i="11" s="1"/>
  <c r="AG10" i="65"/>
  <c r="AP10" i="65" s="1"/>
  <c r="W11" i="65"/>
  <c r="AF10" i="65"/>
  <c r="AO10" i="65" s="1"/>
  <c r="AE10" i="65"/>
  <c r="AG11" i="27"/>
  <c r="AP11" i="27" s="1"/>
  <c r="AF11" i="27"/>
  <c r="AO11" i="27" s="1"/>
  <c r="AE11" i="27"/>
  <c r="W12" i="27"/>
  <c r="AE10" i="72"/>
  <c r="W11" i="72"/>
  <c r="AF10" i="72"/>
  <c r="AO10" i="72" s="1"/>
  <c r="AG10" i="72"/>
  <c r="AP10" i="72" s="1"/>
  <c r="W11" i="68"/>
  <c r="AF10" i="68"/>
  <c r="AO10" i="68" s="1"/>
  <c r="AE10" i="68"/>
  <c r="AG10" i="68"/>
  <c r="AP10" i="68" s="1"/>
  <c r="AE9" i="50"/>
  <c r="W10" i="50"/>
  <c r="AF9" i="50"/>
  <c r="AO9" i="50" s="1"/>
  <c r="AG9" i="50"/>
  <c r="AP9" i="50" s="1"/>
  <c r="AG10" i="48"/>
  <c r="AP10" i="48" s="1"/>
  <c r="AF10" i="48"/>
  <c r="AO10" i="48" s="1"/>
  <c r="AE10" i="48"/>
  <c r="W11" i="48"/>
  <c r="AH10" i="78"/>
  <c r="AQ10" i="78" s="1"/>
  <c r="K18" i="54"/>
  <c r="K18" i="11"/>
  <c r="AG10" i="62"/>
  <c r="AP10" i="62" s="1"/>
  <c r="AF10" i="62"/>
  <c r="AO10" i="62" s="1"/>
  <c r="AE10" i="62"/>
  <c r="W11" i="62"/>
  <c r="K19" i="69"/>
  <c r="K17" i="3"/>
  <c r="AH11" i="83"/>
  <c r="AQ11" i="83" s="1"/>
  <c r="K20" i="1"/>
  <c r="W10" i="58"/>
  <c r="AF9" i="58"/>
  <c r="AO9" i="58" s="1"/>
  <c r="AE9" i="58"/>
  <c r="AG9" i="58"/>
  <c r="AP9" i="58" s="1"/>
  <c r="K17" i="8"/>
  <c r="AR10" i="71"/>
  <c r="K18" i="10"/>
  <c r="X11" i="60"/>
  <c r="Y11" i="60"/>
  <c r="AN9" i="52"/>
  <c r="AI9" i="52"/>
  <c r="AI9" i="77"/>
  <c r="AN9" i="77"/>
  <c r="AN8" i="15"/>
  <c r="AI8" i="15"/>
  <c r="K18" i="58"/>
  <c r="K18" i="13"/>
  <c r="Y10" i="51"/>
  <c r="Z10" i="51" s="1"/>
  <c r="X10" i="51"/>
  <c r="AI10" i="29"/>
  <c r="AN10" i="29"/>
  <c r="K18" i="70"/>
  <c r="AR9" i="64"/>
  <c r="AH11" i="44"/>
  <c r="AQ11" i="44" s="1"/>
  <c r="AF9" i="76"/>
  <c r="AO9" i="76" s="1"/>
  <c r="AE9" i="76"/>
  <c r="AG9" i="76"/>
  <c r="AP9" i="76" s="1"/>
  <c r="W10" i="76"/>
  <c r="K17" i="2"/>
  <c r="AH10" i="54"/>
  <c r="AQ10" i="54" s="1"/>
  <c r="K17" i="23"/>
  <c r="AH11" i="41"/>
  <c r="AQ11" i="41" s="1"/>
  <c r="AH10" i="13"/>
  <c r="AQ10" i="13" s="1"/>
  <c r="K18" i="18"/>
  <c r="Y10" i="56"/>
  <c r="X10" i="56"/>
  <c r="X10" i="74"/>
  <c r="Z10" i="74" s="1"/>
  <c r="Y10" i="74"/>
  <c r="AI9" i="61"/>
  <c r="AN9" i="61"/>
  <c r="K18" i="60"/>
  <c r="Y10" i="36"/>
  <c r="X10" i="36"/>
  <c r="Z10" i="36" s="1"/>
  <c r="AN10" i="73"/>
  <c r="AI10" i="73"/>
  <c r="AR10" i="18"/>
  <c r="AR9" i="48"/>
  <c r="AE9" i="21"/>
  <c r="W10" i="21"/>
  <c r="AG9" i="21"/>
  <c r="AP9" i="21" s="1"/>
  <c r="AF9" i="21"/>
  <c r="AO9" i="21" s="1"/>
  <c r="X10" i="7"/>
  <c r="Y10" i="7"/>
  <c r="K17" i="67"/>
  <c r="AH11" i="82"/>
  <c r="AQ11" i="82" s="1"/>
  <c r="AH10" i="48"/>
  <c r="AQ10" i="48" s="1"/>
  <c r="K19" i="53"/>
  <c r="X10" i="17"/>
  <c r="Y10" i="17"/>
  <c r="Z10" i="17" s="1"/>
  <c r="AH10" i="10"/>
  <c r="AQ10" i="10" s="1"/>
  <c r="AR10" i="44"/>
  <c r="AH10" i="72"/>
  <c r="AQ10" i="72" s="1"/>
  <c r="AR8" i="50"/>
  <c r="K18" i="64"/>
  <c r="AN10" i="8"/>
  <c r="AI10" i="8"/>
  <c r="AI9" i="86"/>
  <c r="AN9" i="86"/>
  <c r="K17" i="72"/>
  <c r="AR9" i="54"/>
  <c r="AI9" i="12"/>
  <c r="AN9" i="12"/>
  <c r="Z10" i="67"/>
  <c r="Y10" i="67"/>
  <c r="X10" i="67"/>
  <c r="AR10" i="83"/>
  <c r="AI10" i="66"/>
  <c r="AN10" i="66"/>
  <c r="AI9" i="28"/>
  <c r="AN9" i="28"/>
  <c r="Y11" i="79"/>
  <c r="X11" i="79"/>
  <c r="K18" i="66"/>
  <c r="K17" i="15"/>
  <c r="K18" i="6"/>
  <c r="AH10" i="26"/>
  <c r="AQ10" i="26" s="1"/>
  <c r="K17" i="71"/>
  <c r="AN9" i="17"/>
  <c r="AI9" i="17"/>
  <c r="AH9" i="63"/>
  <c r="AQ9" i="63" s="1"/>
  <c r="AH10" i="85"/>
  <c r="AQ10" i="85" s="1"/>
  <c r="AI10" i="79"/>
  <c r="AN10" i="79"/>
  <c r="Z10" i="78"/>
  <c r="AR9" i="92"/>
  <c r="AH10" i="37"/>
  <c r="AQ10" i="37" s="1"/>
  <c r="X10" i="52"/>
  <c r="Y10" i="52"/>
  <c r="X10" i="77"/>
  <c r="Y10" i="77"/>
  <c r="Z10" i="77" s="1"/>
  <c r="K17" i="7"/>
  <c r="AG9" i="2"/>
  <c r="AP9" i="2" s="1"/>
  <c r="W10" i="2"/>
  <c r="AF9" i="2"/>
  <c r="AO9" i="2" s="1"/>
  <c r="AE9" i="2"/>
  <c r="AG9" i="53"/>
  <c r="AP9" i="53" s="1"/>
  <c r="W10" i="53"/>
  <c r="AF9" i="53"/>
  <c r="AO9" i="53" s="1"/>
  <c r="AE9" i="53"/>
  <c r="Y10" i="39"/>
  <c r="X10" i="39"/>
  <c r="AR9" i="95"/>
  <c r="AN10" i="84"/>
  <c r="AI10" i="84"/>
  <c r="AH11" i="71"/>
  <c r="AQ11" i="71" s="1"/>
  <c r="AR9" i="72"/>
  <c r="Y11" i="35"/>
  <c r="X11" i="35"/>
  <c r="AH9" i="19"/>
  <c r="AQ9" i="19" s="1"/>
  <c r="AF9" i="88"/>
  <c r="AO9" i="88" s="1"/>
  <c r="W10" i="88"/>
  <c r="AE9" i="88"/>
  <c r="AG9" i="88"/>
  <c r="AP9" i="88" s="1"/>
  <c r="AR9" i="81"/>
  <c r="AI9" i="9"/>
  <c r="AN9" i="9"/>
  <c r="AH10" i="68"/>
  <c r="AQ10" i="68" s="1"/>
  <c r="Y9" i="3"/>
  <c r="X9" i="3"/>
  <c r="AN9" i="90"/>
  <c r="AI9" i="90"/>
  <c r="Z10" i="26"/>
  <c r="K18" i="51"/>
  <c r="AH11" i="27"/>
  <c r="AQ11" i="27" s="1"/>
  <c r="AR9" i="47"/>
  <c r="AR10" i="82"/>
  <c r="AN9" i="20"/>
  <c r="AI9" i="20"/>
  <c r="AN8" i="59"/>
  <c r="AI8" i="59"/>
  <c r="Y11" i="8"/>
  <c r="X11" i="8"/>
  <c r="Z11" i="8" s="1"/>
  <c r="AR9" i="65"/>
  <c r="Z10" i="85"/>
  <c r="AI9" i="69"/>
  <c r="AN9" i="69"/>
  <c r="Y10" i="87"/>
  <c r="X10" i="87"/>
  <c r="Z10" i="87" s="1"/>
  <c r="AH10" i="70"/>
  <c r="AQ10" i="70" s="1"/>
  <c r="K17" i="16"/>
  <c r="AG10" i="54"/>
  <c r="AP10" i="54" s="1"/>
  <c r="W11" i="54"/>
  <c r="AF10" i="54"/>
  <c r="AO10" i="54" s="1"/>
  <c r="AE10" i="54"/>
  <c r="W11" i="81"/>
  <c r="AG10" i="81"/>
  <c r="AP10" i="81" s="1"/>
  <c r="AE10" i="81"/>
  <c r="AF10" i="81"/>
  <c r="AO10" i="81" s="1"/>
  <c r="X10" i="33"/>
  <c r="Y10" i="33"/>
  <c r="Z10" i="33" s="1"/>
  <c r="Y10" i="61"/>
  <c r="X10" i="61"/>
  <c r="Y10" i="90"/>
  <c r="X10" i="90"/>
  <c r="AR9" i="13"/>
  <c r="AI9" i="31"/>
  <c r="AN9" i="31"/>
  <c r="AR9" i="6"/>
  <c r="AR8" i="19"/>
  <c r="K18" i="9"/>
  <c r="AH10" i="95"/>
  <c r="AQ10" i="95" s="1"/>
  <c r="AH10" i="6"/>
  <c r="AQ10" i="6" s="1"/>
  <c r="AR9" i="49"/>
  <c r="Y10" i="55"/>
  <c r="Z10" i="55" s="1"/>
  <c r="X10" i="55"/>
  <c r="AH10" i="42"/>
  <c r="AQ10" i="42" s="1"/>
  <c r="Z9" i="63"/>
  <c r="K18" i="63"/>
  <c r="K17" i="4"/>
  <c r="X10" i="12"/>
  <c r="Y10" i="12"/>
  <c r="AN10" i="96"/>
  <c r="AI10" i="96"/>
  <c r="X11" i="4"/>
  <c r="Y11" i="4"/>
  <c r="K19" i="65"/>
  <c r="AI10" i="14"/>
  <c r="AN10" i="14"/>
  <c r="AN10" i="40"/>
  <c r="AI10" i="40"/>
  <c r="AG11" i="44"/>
  <c r="AP11" i="44" s="1"/>
  <c r="AF11" i="44"/>
  <c r="AO11" i="44" s="1"/>
  <c r="W12" i="44"/>
  <c r="AE11" i="44"/>
  <c r="AI9" i="5"/>
  <c r="AN9" i="5"/>
  <c r="AR10" i="27"/>
  <c r="AR9" i="37"/>
  <c r="AH10" i="49"/>
  <c r="AQ10" i="49" s="1"/>
  <c r="AH11" i="18"/>
  <c r="AQ11" i="18" s="1"/>
  <c r="Z10" i="70"/>
  <c r="K17" i="50"/>
  <c r="AN9" i="39"/>
  <c r="AI9" i="39"/>
  <c r="AR10" i="41"/>
  <c r="AR10" i="1"/>
  <c r="K18" i="5"/>
  <c r="Y10" i="5"/>
  <c r="X10" i="5"/>
  <c r="K17" i="55"/>
  <c r="AE9" i="19"/>
  <c r="W10" i="19"/>
  <c r="AF9" i="19"/>
  <c r="AO9" i="19" s="1"/>
  <c r="AG9" i="19"/>
  <c r="AP9" i="19" s="1"/>
  <c r="AR9" i="70"/>
  <c r="AH10" i="47"/>
  <c r="AQ10" i="47" s="1"/>
  <c r="AR9" i="62"/>
  <c r="AN10" i="60"/>
  <c r="AI10" i="60"/>
  <c r="AH9" i="11"/>
  <c r="AQ9" i="11" s="1"/>
  <c r="Y10" i="80"/>
  <c r="X10" i="80"/>
  <c r="Z11" i="83"/>
  <c r="AG10" i="45"/>
  <c r="AP10" i="45" s="1"/>
  <c r="W11" i="45"/>
  <c r="AF10" i="45"/>
  <c r="AO10" i="45" s="1"/>
  <c r="AE10" i="45"/>
  <c r="K18" i="56"/>
  <c r="AI9" i="51"/>
  <c r="AN9" i="51"/>
  <c r="Y11" i="14"/>
  <c r="X11" i="14"/>
  <c r="Z11" i="14" s="1"/>
  <c r="AR9" i="10"/>
  <c r="Z11" i="71"/>
  <c r="AR8" i="63"/>
  <c r="X11" i="38"/>
  <c r="Y11" i="38"/>
  <c r="AE10" i="43"/>
  <c r="W11" i="43"/>
  <c r="AF10" i="43"/>
  <c r="AO10" i="43" s="1"/>
  <c r="AG10" i="43"/>
  <c r="AP10" i="43" s="1"/>
  <c r="AI9" i="75"/>
  <c r="AN9" i="75"/>
  <c r="AH10" i="65"/>
  <c r="AQ10" i="65" s="1"/>
  <c r="AR9" i="32"/>
  <c r="AE10" i="22"/>
  <c r="W11" i="22"/>
  <c r="AF10" i="22"/>
  <c r="AO10" i="22" s="1"/>
  <c r="AG10" i="22"/>
  <c r="AP10" i="22" s="1"/>
  <c r="AR9" i="26"/>
  <c r="Z10" i="47"/>
  <c r="K18" i="62"/>
  <c r="AI9" i="56"/>
  <c r="AN9" i="56"/>
  <c r="AN9" i="33"/>
  <c r="AI9" i="33"/>
  <c r="AI9" i="74"/>
  <c r="AN9" i="74"/>
  <c r="AH10" i="32"/>
  <c r="AQ10" i="32" s="1"/>
  <c r="X10" i="9"/>
  <c r="Y10" i="9"/>
  <c r="AR9" i="24"/>
  <c r="K19" i="61"/>
  <c r="AH9" i="50"/>
  <c r="AQ9" i="50" s="1"/>
  <c r="K18" i="21"/>
  <c r="AI8" i="3"/>
  <c r="AN8" i="3"/>
  <c r="AN9" i="7"/>
  <c r="AI9" i="7"/>
  <c r="Y10" i="91"/>
  <c r="X10" i="91"/>
  <c r="K18" i="52"/>
  <c r="Z10" i="95"/>
  <c r="K20" i="22"/>
  <c r="AH10" i="24"/>
  <c r="AQ10" i="24" s="1"/>
  <c r="AH10" i="92"/>
  <c r="AQ10" i="92" s="1"/>
  <c r="AI9" i="55"/>
  <c r="AN9" i="55"/>
  <c r="AH10" i="64"/>
  <c r="AQ10" i="64" s="1"/>
  <c r="AH11" i="1"/>
  <c r="AQ11" i="1" s="1"/>
  <c r="AR9" i="68"/>
  <c r="K17" i="24"/>
  <c r="K18" i="57"/>
  <c r="Y11" i="16"/>
  <c r="X11" i="16"/>
  <c r="Y9" i="59"/>
  <c r="X9" i="59"/>
  <c r="X10" i="86"/>
  <c r="Y10" i="86"/>
  <c r="AH10" i="25"/>
  <c r="AQ10" i="25" s="1"/>
  <c r="Y10" i="46"/>
  <c r="X10" i="46"/>
  <c r="Z10" i="46" s="1"/>
  <c r="AR9" i="42"/>
  <c r="AI9" i="67"/>
  <c r="AN9" i="67"/>
  <c r="Y10" i="69"/>
  <c r="X10" i="69"/>
  <c r="Y11" i="96"/>
  <c r="X11" i="96"/>
  <c r="AN10" i="35"/>
  <c r="AI10" i="35"/>
  <c r="W11" i="13"/>
  <c r="AG10" i="13"/>
  <c r="AP10" i="13" s="1"/>
  <c r="AF10" i="13"/>
  <c r="AO10" i="13" s="1"/>
  <c r="AE10" i="13"/>
  <c r="X10" i="20"/>
  <c r="Y10" i="20"/>
  <c r="Y11" i="29"/>
  <c r="X11" i="29"/>
  <c r="Z11" i="29" s="1"/>
  <c r="Y11" i="40"/>
  <c r="X11" i="40"/>
  <c r="Z11" i="40" s="1"/>
  <c r="K17" i="19"/>
  <c r="K18" i="68"/>
  <c r="K18" i="59"/>
  <c r="Y9" i="15"/>
  <c r="X9" i="15"/>
  <c r="AN9" i="80"/>
  <c r="AI9" i="80"/>
  <c r="K18" i="17"/>
  <c r="K17" i="20"/>
  <c r="W10" i="94"/>
  <c r="AE9" i="94"/>
  <c r="AG9" i="94"/>
  <c r="AP9" i="94" s="1"/>
  <c r="AF9" i="94"/>
  <c r="AO9" i="94" s="1"/>
  <c r="Y11" i="84"/>
  <c r="X11" i="84"/>
  <c r="Z11" i="84" s="1"/>
  <c r="AN10" i="38"/>
  <c r="AI10" i="38"/>
  <c r="Y10" i="75"/>
  <c r="X10" i="75"/>
  <c r="AH10" i="81"/>
  <c r="AQ10" i="81" s="1"/>
  <c r="W10" i="30"/>
  <c r="AE9" i="30"/>
  <c r="AG9" i="30"/>
  <c r="AP9" i="30" s="1"/>
  <c r="AF9" i="30"/>
  <c r="AO9" i="30" s="1"/>
  <c r="X10" i="31"/>
  <c r="Z10" i="31" s="1"/>
  <c r="Y10" i="31"/>
  <c r="AH10" i="62"/>
  <c r="AQ10" i="62" s="1"/>
  <c r="K17" i="12"/>
  <c r="Z10" i="32"/>
  <c r="AI9" i="36"/>
  <c r="AN9" i="36"/>
  <c r="Y11" i="73"/>
  <c r="X11" i="73"/>
  <c r="Z11" i="73" s="1"/>
  <c r="W10" i="89"/>
  <c r="AG9" i="89"/>
  <c r="AP9" i="89" s="1"/>
  <c r="AE9" i="89"/>
  <c r="AF9" i="89"/>
  <c r="AO9" i="89" s="1"/>
  <c r="W10" i="23"/>
  <c r="AF9" i="23"/>
  <c r="AO9" i="23" s="1"/>
  <c r="AG9" i="23"/>
  <c r="AP9" i="23" s="1"/>
  <c r="AE9" i="23"/>
  <c r="AF9" i="34"/>
  <c r="AO9" i="34" s="1"/>
  <c r="AE9" i="34"/>
  <c r="W10" i="34"/>
  <c r="AG9" i="34"/>
  <c r="AP9" i="34" s="1"/>
  <c r="AR9" i="25"/>
  <c r="W10" i="93"/>
  <c r="AE9" i="93"/>
  <c r="AF9" i="93"/>
  <c r="AO9" i="93" s="1"/>
  <c r="AG9" i="93"/>
  <c r="AP9" i="93" s="1"/>
  <c r="AI9" i="91"/>
  <c r="AN9" i="91"/>
  <c r="AE9" i="57"/>
  <c r="AG9" i="57"/>
  <c r="AP9" i="57" s="1"/>
  <c r="W10" i="57"/>
  <c r="AF9" i="57"/>
  <c r="AO9" i="57" s="1"/>
  <c r="AR9" i="85"/>
  <c r="AR9" i="78"/>
  <c r="Z10" i="92"/>
  <c r="Z10" i="6"/>
  <c r="Z10" i="42"/>
  <c r="Z10" i="64"/>
  <c r="AR8" i="11"/>
  <c r="AI10" i="16"/>
  <c r="AN10" i="16"/>
  <c r="K18" i="14"/>
  <c r="AN9" i="46"/>
  <c r="AI9" i="46"/>
  <c r="X11" i="66"/>
  <c r="Y11" i="66"/>
  <c r="Y10" i="28"/>
  <c r="X10" i="28"/>
  <c r="AI9" i="87"/>
  <c r="AN9" i="87"/>
  <c r="AI10" i="4"/>
  <c r="AN10" i="4"/>
  <c r="Z10" i="20" l="1"/>
  <c r="Z10" i="12"/>
  <c r="Z10" i="52"/>
  <c r="Z9" i="59"/>
  <c r="Z11" i="79"/>
  <c r="W11" i="25"/>
  <c r="Z10" i="28"/>
  <c r="Z10" i="90"/>
  <c r="Z10" i="39"/>
  <c r="Z10" i="69"/>
  <c r="W11" i="10"/>
  <c r="Z10" i="75"/>
  <c r="W11" i="75" s="1"/>
  <c r="Z10" i="86"/>
  <c r="AE10" i="86" s="1"/>
  <c r="Z10" i="91"/>
  <c r="AG10" i="91" s="1"/>
  <c r="AP10" i="91" s="1"/>
  <c r="W11" i="28"/>
  <c r="AG10" i="28"/>
  <c r="AP10" i="28" s="1"/>
  <c r="AF10" i="28"/>
  <c r="AO10" i="28" s="1"/>
  <c r="AE10" i="28"/>
  <c r="AE10" i="75"/>
  <c r="AF10" i="75"/>
  <c r="AO10" i="75" s="1"/>
  <c r="AG10" i="86"/>
  <c r="AP10" i="86" s="1"/>
  <c r="W11" i="91"/>
  <c r="AE10" i="91"/>
  <c r="AG10" i="90"/>
  <c r="AP10" i="90" s="1"/>
  <c r="AF10" i="90"/>
  <c r="AO10" i="90" s="1"/>
  <c r="W11" i="90"/>
  <c r="AE10" i="90"/>
  <c r="AG11" i="73"/>
  <c r="AP11" i="73" s="1"/>
  <c r="AF11" i="73"/>
  <c r="AO11" i="73" s="1"/>
  <c r="AE11" i="73"/>
  <c r="W12" i="73"/>
  <c r="AG9" i="59"/>
  <c r="AP9" i="59" s="1"/>
  <c r="W10" i="59"/>
  <c r="AF9" i="59"/>
  <c r="AO9" i="59" s="1"/>
  <c r="AE9" i="59"/>
  <c r="AG10" i="39"/>
  <c r="AP10" i="39" s="1"/>
  <c r="AF10" i="39"/>
  <c r="AO10" i="39" s="1"/>
  <c r="AE10" i="39"/>
  <c r="W11" i="39"/>
  <c r="AG11" i="40"/>
  <c r="AP11" i="40" s="1"/>
  <c r="W12" i="40"/>
  <c r="AF11" i="40"/>
  <c r="AO11" i="40" s="1"/>
  <c r="AE11" i="40"/>
  <c r="AF11" i="29"/>
  <c r="AO11" i="29" s="1"/>
  <c r="W12" i="29"/>
  <c r="AE11" i="29"/>
  <c r="AG11" i="29"/>
  <c r="AP11" i="29" s="1"/>
  <c r="AG10" i="69"/>
  <c r="AP10" i="69" s="1"/>
  <c r="W11" i="69"/>
  <c r="AF10" i="69"/>
  <c r="AO10" i="69" s="1"/>
  <c r="AE10" i="69"/>
  <c r="AG10" i="55"/>
  <c r="AP10" i="55" s="1"/>
  <c r="AE10" i="55"/>
  <c r="W11" i="55"/>
  <c r="AF10" i="55"/>
  <c r="AO10" i="55" s="1"/>
  <c r="W11" i="17"/>
  <c r="AF10" i="17"/>
  <c r="AO10" i="17" s="1"/>
  <c r="AG10" i="17"/>
  <c r="AP10" i="17" s="1"/>
  <c r="AE10" i="17"/>
  <c r="AE10" i="51"/>
  <c r="W11" i="51"/>
  <c r="AF10" i="51"/>
  <c r="AO10" i="51" s="1"/>
  <c r="AG10" i="51"/>
  <c r="AP10" i="51" s="1"/>
  <c r="W11" i="36"/>
  <c r="AG10" i="36"/>
  <c r="AP10" i="36" s="1"/>
  <c r="AE10" i="36"/>
  <c r="AF10" i="36"/>
  <c r="AO10" i="36" s="1"/>
  <c r="W11" i="20"/>
  <c r="AF10" i="20"/>
  <c r="AO10" i="20" s="1"/>
  <c r="AG10" i="20"/>
  <c r="AP10" i="20" s="1"/>
  <c r="AE10" i="20"/>
  <c r="AG10" i="33"/>
  <c r="AP10" i="33" s="1"/>
  <c r="W11" i="33"/>
  <c r="AE10" i="33"/>
  <c r="AF10" i="33"/>
  <c r="AO10" i="33" s="1"/>
  <c r="AH9" i="15"/>
  <c r="AQ9" i="15" s="1"/>
  <c r="AG10" i="6"/>
  <c r="AP10" i="6" s="1"/>
  <c r="W11" i="6"/>
  <c r="AF10" i="6"/>
  <c r="AO10" i="6" s="1"/>
  <c r="AE10" i="6"/>
  <c r="AH10" i="28"/>
  <c r="AQ10" i="28" s="1"/>
  <c r="AR9" i="46"/>
  <c r="AI9" i="93"/>
  <c r="AN9" i="93"/>
  <c r="X10" i="89"/>
  <c r="Z10" i="89" s="1"/>
  <c r="Y10" i="89"/>
  <c r="AF10" i="32"/>
  <c r="AO10" i="32" s="1"/>
  <c r="AE10" i="32"/>
  <c r="W11" i="32"/>
  <c r="AG10" i="32"/>
  <c r="AP10" i="32" s="1"/>
  <c r="AH10" i="31"/>
  <c r="AQ10" i="31" s="1"/>
  <c r="Y10" i="30"/>
  <c r="X10" i="30"/>
  <c r="Z10" i="30" s="1"/>
  <c r="AH10" i="75"/>
  <c r="AQ10" i="75" s="1"/>
  <c r="Y10" i="94"/>
  <c r="X10" i="94"/>
  <c r="K21" i="22"/>
  <c r="AR9" i="33"/>
  <c r="W11" i="47"/>
  <c r="AE10" i="47"/>
  <c r="AG10" i="47"/>
  <c r="AP10" i="47" s="1"/>
  <c r="AF10" i="47"/>
  <c r="AO10" i="47" s="1"/>
  <c r="AI10" i="22"/>
  <c r="AN10" i="22"/>
  <c r="AR9" i="75"/>
  <c r="AR9" i="51"/>
  <c r="X11" i="45"/>
  <c r="Y11" i="45"/>
  <c r="K18" i="55"/>
  <c r="AR9" i="5"/>
  <c r="AR10" i="40"/>
  <c r="AH10" i="12"/>
  <c r="AQ10" i="12" s="1"/>
  <c r="W10" i="63"/>
  <c r="AF9" i="63"/>
  <c r="AO9" i="63" s="1"/>
  <c r="AE9" i="63"/>
  <c r="AG9" i="63"/>
  <c r="AP9" i="63" s="1"/>
  <c r="AH10" i="55"/>
  <c r="AQ10" i="55" s="1"/>
  <c r="AI10" i="54"/>
  <c r="AN10" i="54"/>
  <c r="AR9" i="69"/>
  <c r="Y10" i="88"/>
  <c r="X10" i="88"/>
  <c r="Z10" i="88" s="1"/>
  <c r="AH11" i="35"/>
  <c r="AQ11" i="35" s="1"/>
  <c r="AR10" i="84"/>
  <c r="AH10" i="77"/>
  <c r="AQ10" i="77" s="1"/>
  <c r="AR9" i="28"/>
  <c r="AH10" i="74"/>
  <c r="AQ10" i="74" s="1"/>
  <c r="K19" i="18"/>
  <c r="AH10" i="51"/>
  <c r="AQ10" i="51" s="1"/>
  <c r="K19" i="58"/>
  <c r="K20" i="69"/>
  <c r="K19" i="11"/>
  <c r="AI10" i="68"/>
  <c r="AN10" i="68"/>
  <c r="AI10" i="72"/>
  <c r="AN10" i="72"/>
  <c r="AI10" i="65"/>
  <c r="AN10" i="65"/>
  <c r="Y12" i="41"/>
  <c r="X12" i="41"/>
  <c r="Z12" i="41" s="1"/>
  <c r="AN11" i="18"/>
  <c r="AI11" i="18"/>
  <c r="AI11" i="82"/>
  <c r="AN11" i="82"/>
  <c r="X11" i="49"/>
  <c r="Y11" i="49"/>
  <c r="K19" i="68"/>
  <c r="AI10" i="13"/>
  <c r="AN10" i="13"/>
  <c r="AH11" i="96"/>
  <c r="AQ11" i="96" s="1"/>
  <c r="AG10" i="46"/>
  <c r="AP10" i="46" s="1"/>
  <c r="W11" i="46"/>
  <c r="AF10" i="46"/>
  <c r="AO10" i="46" s="1"/>
  <c r="AE10" i="46"/>
  <c r="AH11" i="16"/>
  <c r="AQ11" i="16" s="1"/>
  <c r="W11" i="95"/>
  <c r="AE10" i="95"/>
  <c r="AF10" i="95"/>
  <c r="AO10" i="95" s="1"/>
  <c r="AG10" i="95"/>
  <c r="AP10" i="95" s="1"/>
  <c r="AR9" i="7"/>
  <c r="K19" i="21"/>
  <c r="AH11" i="38"/>
  <c r="AQ11" i="38" s="1"/>
  <c r="AH10" i="5"/>
  <c r="AQ10" i="5" s="1"/>
  <c r="K18" i="50"/>
  <c r="AI11" i="44"/>
  <c r="AN11" i="44"/>
  <c r="AH11" i="4"/>
  <c r="AQ11" i="4" s="1"/>
  <c r="AG10" i="12"/>
  <c r="AP10" i="12" s="1"/>
  <c r="W11" i="12"/>
  <c r="AF10" i="12"/>
  <c r="AO10" i="12" s="1"/>
  <c r="AE10" i="12"/>
  <c r="K19" i="9"/>
  <c r="AR9" i="31"/>
  <c r="AH10" i="61"/>
  <c r="AQ10" i="61" s="1"/>
  <c r="AG10" i="85"/>
  <c r="AP10" i="85" s="1"/>
  <c r="AF10" i="85"/>
  <c r="AO10" i="85" s="1"/>
  <c r="W11" i="85"/>
  <c r="AE10" i="85"/>
  <c r="AR8" i="59"/>
  <c r="AH9" i="3"/>
  <c r="AQ9" i="3" s="1"/>
  <c r="AR9" i="9"/>
  <c r="AI9" i="53"/>
  <c r="AN9" i="53"/>
  <c r="Y10" i="2"/>
  <c r="X10" i="2"/>
  <c r="W11" i="77"/>
  <c r="AG10" i="77"/>
  <c r="AP10" i="77" s="1"/>
  <c r="AF10" i="77"/>
  <c r="AO10" i="77" s="1"/>
  <c r="AE10" i="77"/>
  <c r="AG10" i="78"/>
  <c r="AP10" i="78" s="1"/>
  <c r="AF10" i="78"/>
  <c r="AO10" i="78" s="1"/>
  <c r="W11" i="78"/>
  <c r="AE10" i="78"/>
  <c r="K19" i="66"/>
  <c r="AE10" i="67"/>
  <c r="W11" i="67"/>
  <c r="AF10" i="67"/>
  <c r="AO10" i="67" s="1"/>
  <c r="AG10" i="67"/>
  <c r="AP10" i="67" s="1"/>
  <c r="K18" i="72"/>
  <c r="K19" i="64"/>
  <c r="W11" i="74"/>
  <c r="AG10" i="74"/>
  <c r="AP10" i="74" s="1"/>
  <c r="AF10" i="74"/>
  <c r="AO10" i="74" s="1"/>
  <c r="AE10" i="74"/>
  <c r="K18" i="2"/>
  <c r="AR8" i="15"/>
  <c r="X10" i="58"/>
  <c r="Y10" i="58"/>
  <c r="Y11" i="62"/>
  <c r="Z11" i="62" s="1"/>
  <c r="X11" i="62"/>
  <c r="Y10" i="11"/>
  <c r="X10" i="11"/>
  <c r="AI11" i="1"/>
  <c r="AN11" i="1"/>
  <c r="AN10" i="10"/>
  <c r="AI10" i="10"/>
  <c r="Y12" i="82"/>
  <c r="X12" i="82"/>
  <c r="Y10" i="23"/>
  <c r="X10" i="23"/>
  <c r="Z10" i="23" s="1"/>
  <c r="AG10" i="64"/>
  <c r="AP10" i="64" s="1"/>
  <c r="W11" i="64"/>
  <c r="AF10" i="64"/>
  <c r="AO10" i="64" s="1"/>
  <c r="AE10" i="64"/>
  <c r="Y10" i="93"/>
  <c r="X10" i="93"/>
  <c r="AN9" i="34"/>
  <c r="AI9" i="34"/>
  <c r="K18" i="12"/>
  <c r="K18" i="20"/>
  <c r="AR9" i="67"/>
  <c r="AH10" i="86"/>
  <c r="AQ10" i="86" s="1"/>
  <c r="Z11" i="38"/>
  <c r="AH11" i="14"/>
  <c r="AQ11" i="14" s="1"/>
  <c r="K19" i="56"/>
  <c r="AG11" i="83"/>
  <c r="AP11" i="83" s="1"/>
  <c r="AF11" i="83"/>
  <c r="AO11" i="83" s="1"/>
  <c r="W12" i="83"/>
  <c r="AE11" i="83"/>
  <c r="AR10" i="60"/>
  <c r="AG10" i="70"/>
  <c r="AP10" i="70" s="1"/>
  <c r="W11" i="70"/>
  <c r="AF10" i="70"/>
  <c r="AO10" i="70" s="1"/>
  <c r="AE10" i="70"/>
  <c r="X12" i="44"/>
  <c r="Y12" i="44"/>
  <c r="Z11" i="4"/>
  <c r="AI10" i="81"/>
  <c r="AN10" i="81"/>
  <c r="Y11" i="54"/>
  <c r="X11" i="54"/>
  <c r="AH10" i="87"/>
  <c r="AQ10" i="87" s="1"/>
  <c r="K18" i="71"/>
  <c r="AH11" i="79"/>
  <c r="AQ11" i="79" s="1"/>
  <c r="AR10" i="66"/>
  <c r="K20" i="53"/>
  <c r="K18" i="67"/>
  <c r="Y10" i="21"/>
  <c r="X10" i="21"/>
  <c r="Z10" i="21" s="1"/>
  <c r="AR10" i="73"/>
  <c r="K19" i="60"/>
  <c r="AH10" i="56"/>
  <c r="AQ10" i="56" s="1"/>
  <c r="AH11" i="60"/>
  <c r="AQ11" i="60" s="1"/>
  <c r="AI10" i="62"/>
  <c r="AN10" i="62"/>
  <c r="K19" i="54"/>
  <c r="Y11" i="68"/>
  <c r="X11" i="68"/>
  <c r="X12" i="27"/>
  <c r="Z12" i="27" s="1"/>
  <c r="Y12" i="27"/>
  <c r="Y11" i="65"/>
  <c r="X11" i="65"/>
  <c r="Y12" i="1"/>
  <c r="X12" i="1"/>
  <c r="Z12" i="1" s="1"/>
  <c r="AI10" i="24"/>
  <c r="AN10" i="24"/>
  <c r="X10" i="34"/>
  <c r="Y10" i="34"/>
  <c r="AR10" i="4"/>
  <c r="K19" i="14"/>
  <c r="W11" i="42"/>
  <c r="AG10" i="42"/>
  <c r="AP10" i="42" s="1"/>
  <c r="AE10" i="42"/>
  <c r="AF10" i="42"/>
  <c r="AO10" i="42" s="1"/>
  <c r="AR9" i="91"/>
  <c r="AI9" i="89"/>
  <c r="AN9" i="89"/>
  <c r="AR10" i="38"/>
  <c r="Z9" i="15"/>
  <c r="K18" i="19"/>
  <c r="Z11" i="96"/>
  <c r="Z11" i="16"/>
  <c r="AR9" i="55"/>
  <c r="K19" i="52"/>
  <c r="AH10" i="9"/>
  <c r="AQ10" i="9" s="1"/>
  <c r="AR9" i="56"/>
  <c r="AH10" i="80"/>
  <c r="AQ10" i="80" s="1"/>
  <c r="X10" i="19"/>
  <c r="Z10" i="19" s="1"/>
  <c r="Y10" i="19"/>
  <c r="Z10" i="5"/>
  <c r="AR10" i="14"/>
  <c r="AR10" i="96"/>
  <c r="K18" i="4"/>
  <c r="Z10" i="61"/>
  <c r="AR9" i="20"/>
  <c r="K19" i="51"/>
  <c r="Z9" i="3"/>
  <c r="Y10" i="53"/>
  <c r="X10" i="53"/>
  <c r="AH10" i="52"/>
  <c r="AQ10" i="52" s="1"/>
  <c r="AR10" i="79"/>
  <c r="K19" i="6"/>
  <c r="AR9" i="12"/>
  <c r="AR9" i="86"/>
  <c r="AN9" i="21"/>
  <c r="AI9" i="21"/>
  <c r="K18" i="23"/>
  <c r="Y10" i="76"/>
  <c r="X10" i="76"/>
  <c r="K19" i="70"/>
  <c r="K19" i="13"/>
  <c r="Z11" i="60"/>
  <c r="K18" i="8"/>
  <c r="K21" i="1"/>
  <c r="X11" i="48"/>
  <c r="Y11" i="48"/>
  <c r="Z11" i="48" s="1"/>
  <c r="Y10" i="50"/>
  <c r="Z10" i="50" s="1"/>
  <c r="X10" i="50"/>
  <c r="AN11" i="27"/>
  <c r="AI11" i="27"/>
  <c r="AI11" i="41"/>
  <c r="AN11" i="41"/>
  <c r="Y11" i="10"/>
  <c r="X11" i="10"/>
  <c r="AI9" i="23"/>
  <c r="AN9" i="23"/>
  <c r="K19" i="17"/>
  <c r="AH11" i="40"/>
  <c r="AQ11" i="40" s="1"/>
  <c r="X11" i="13"/>
  <c r="Z11" i="13" s="1"/>
  <c r="Y11" i="13"/>
  <c r="AH10" i="69"/>
  <c r="AQ10" i="69" s="1"/>
  <c r="AH9" i="59"/>
  <c r="AQ9" i="59" s="1"/>
  <c r="AH10" i="91"/>
  <c r="AQ10" i="91" s="1"/>
  <c r="AR8" i="3"/>
  <c r="Z10" i="9"/>
  <c r="X11" i="43"/>
  <c r="Y11" i="43"/>
  <c r="AE11" i="14"/>
  <c r="AG11" i="14"/>
  <c r="AP11" i="14" s="1"/>
  <c r="AF11" i="14"/>
  <c r="AO11" i="14" s="1"/>
  <c r="W12" i="14"/>
  <c r="AN10" i="45"/>
  <c r="AI10" i="45"/>
  <c r="AI9" i="19"/>
  <c r="AN9" i="19"/>
  <c r="AR9" i="39"/>
  <c r="AH10" i="90"/>
  <c r="AQ10" i="90" s="1"/>
  <c r="AE10" i="87"/>
  <c r="W11" i="87"/>
  <c r="AF10" i="87"/>
  <c r="AO10" i="87" s="1"/>
  <c r="AG10" i="87"/>
  <c r="AP10" i="87" s="1"/>
  <c r="AG11" i="8"/>
  <c r="AP11" i="8" s="1"/>
  <c r="W12" i="8"/>
  <c r="AF11" i="8"/>
  <c r="AO11" i="8" s="1"/>
  <c r="AE11" i="8"/>
  <c r="AF10" i="26"/>
  <c r="AO10" i="26" s="1"/>
  <c r="AE10" i="26"/>
  <c r="W11" i="26"/>
  <c r="AG10" i="26"/>
  <c r="AP10" i="26" s="1"/>
  <c r="AH10" i="39"/>
  <c r="AQ10" i="39" s="1"/>
  <c r="K18" i="7"/>
  <c r="W11" i="52"/>
  <c r="AF10" i="52"/>
  <c r="AO10" i="52" s="1"/>
  <c r="AE10" i="52"/>
  <c r="AG10" i="52"/>
  <c r="AP10" i="52" s="1"/>
  <c r="AF11" i="79"/>
  <c r="AO11" i="79" s="1"/>
  <c r="AE11" i="79"/>
  <c r="W12" i="79"/>
  <c r="AG11" i="79"/>
  <c r="AP11" i="79" s="1"/>
  <c r="AR10" i="8"/>
  <c r="AH10" i="7"/>
  <c r="AQ10" i="7" s="1"/>
  <c r="AH10" i="36"/>
  <c r="AQ10" i="36" s="1"/>
  <c r="AR9" i="61"/>
  <c r="Z10" i="56"/>
  <c r="AR9" i="77"/>
  <c r="K18" i="3"/>
  <c r="AN10" i="48"/>
  <c r="AI10" i="48"/>
  <c r="AI9" i="50"/>
  <c r="AN9" i="50"/>
  <c r="X11" i="37"/>
  <c r="Y11" i="37"/>
  <c r="Z11" i="37" s="1"/>
  <c r="X11" i="25"/>
  <c r="Y11" i="25"/>
  <c r="AN10" i="49"/>
  <c r="AI10" i="49"/>
  <c r="X11" i="24"/>
  <c r="Y11" i="24"/>
  <c r="AI9" i="57"/>
  <c r="AN9" i="57"/>
  <c r="AH11" i="73"/>
  <c r="AQ11" i="73" s="1"/>
  <c r="AF10" i="31"/>
  <c r="AO10" i="31" s="1"/>
  <c r="W11" i="31"/>
  <c r="AG10" i="31"/>
  <c r="AP10" i="31" s="1"/>
  <c r="AE10" i="31"/>
  <c r="AG11" i="84"/>
  <c r="AP11" i="84" s="1"/>
  <c r="AE11" i="84"/>
  <c r="W12" i="84"/>
  <c r="AF11" i="84"/>
  <c r="AO11" i="84" s="1"/>
  <c r="AH11" i="29"/>
  <c r="AQ11" i="29" s="1"/>
  <c r="K18" i="24"/>
  <c r="AH11" i="66"/>
  <c r="AQ11" i="66" s="1"/>
  <c r="AR9" i="87"/>
  <c r="Z11" i="66"/>
  <c r="AR10" i="16"/>
  <c r="W11" i="92"/>
  <c r="AG10" i="92"/>
  <c r="AP10" i="92" s="1"/>
  <c r="AF10" i="92"/>
  <c r="AO10" i="92" s="1"/>
  <c r="AE10" i="92"/>
  <c r="Y10" i="57"/>
  <c r="X10" i="57"/>
  <c r="AR9" i="36"/>
  <c r="AN9" i="30"/>
  <c r="AI9" i="30"/>
  <c r="AH11" i="84"/>
  <c r="AQ11" i="84" s="1"/>
  <c r="AI9" i="94"/>
  <c r="AN9" i="94"/>
  <c r="AR9" i="80"/>
  <c r="K19" i="59"/>
  <c r="AH10" i="20"/>
  <c r="AQ10" i="20" s="1"/>
  <c r="AR10" i="35"/>
  <c r="AH10" i="46"/>
  <c r="AQ10" i="46" s="1"/>
  <c r="K19" i="57"/>
  <c r="K20" i="61"/>
  <c r="AR9" i="74"/>
  <c r="K19" i="62"/>
  <c r="Y11" i="22"/>
  <c r="X11" i="22"/>
  <c r="AI10" i="43"/>
  <c r="AN10" i="43"/>
  <c r="AG11" i="71"/>
  <c r="AP11" i="71" s="1"/>
  <c r="W12" i="71"/>
  <c r="AF11" i="71"/>
  <c r="AO11" i="71" s="1"/>
  <c r="AE11" i="71"/>
  <c r="Z10" i="80"/>
  <c r="K19" i="5"/>
  <c r="K20" i="65"/>
  <c r="K19" i="63"/>
  <c r="AH10" i="33"/>
  <c r="AQ10" i="33" s="1"/>
  <c r="X11" i="81"/>
  <c r="Y11" i="81"/>
  <c r="K18" i="16"/>
  <c r="AH11" i="8"/>
  <c r="AQ11" i="8" s="1"/>
  <c r="AR9" i="90"/>
  <c r="AI9" i="88"/>
  <c r="AN9" i="88"/>
  <c r="Z11" i="35"/>
  <c r="AN9" i="2"/>
  <c r="AI9" i="2"/>
  <c r="AR9" i="17"/>
  <c r="K18" i="15"/>
  <c r="AH10" i="67"/>
  <c r="AQ10" i="67" s="1"/>
  <c r="AH10" i="17"/>
  <c r="AQ10" i="17" s="1"/>
  <c r="Z10" i="7"/>
  <c r="AI9" i="76"/>
  <c r="AN9" i="76"/>
  <c r="AR10" i="29"/>
  <c r="AR9" i="52"/>
  <c r="K19" i="10"/>
  <c r="AN9" i="58"/>
  <c r="AI9" i="58"/>
  <c r="X11" i="72"/>
  <c r="Y11" i="72"/>
  <c r="AN9" i="11"/>
  <c r="AI9" i="11"/>
  <c r="AN10" i="37"/>
  <c r="AI10" i="37"/>
  <c r="X12" i="18"/>
  <c r="Z12" i="18" s="1"/>
  <c r="Y12" i="18"/>
  <c r="AI10" i="25"/>
  <c r="AN10" i="25"/>
  <c r="Z11" i="25" l="1"/>
  <c r="Z10" i="2"/>
  <c r="AG10" i="75"/>
  <c r="AP10" i="75" s="1"/>
  <c r="Z10" i="57"/>
  <c r="Z10" i="34"/>
  <c r="Z10" i="93"/>
  <c r="Z11" i="72"/>
  <c r="AF10" i="86"/>
  <c r="AO10" i="86" s="1"/>
  <c r="Z11" i="10"/>
  <c r="W11" i="86"/>
  <c r="AF10" i="91"/>
  <c r="AO10" i="91" s="1"/>
  <c r="Z11" i="81"/>
  <c r="AG11" i="72"/>
  <c r="AP11" i="72" s="1"/>
  <c r="AE11" i="72"/>
  <c r="W12" i="72"/>
  <c r="AF11" i="72"/>
  <c r="AO11" i="72" s="1"/>
  <c r="AG11" i="25"/>
  <c r="AP11" i="25" s="1"/>
  <c r="AF11" i="25"/>
  <c r="AO11" i="25" s="1"/>
  <c r="AE11" i="25"/>
  <c r="W12" i="25"/>
  <c r="W12" i="10"/>
  <c r="AF11" i="10"/>
  <c r="AO11" i="10" s="1"/>
  <c r="AE11" i="10"/>
  <c r="AG11" i="10"/>
  <c r="AP11" i="10" s="1"/>
  <c r="AE10" i="30"/>
  <c r="W11" i="30"/>
  <c r="AG10" i="30"/>
  <c r="AP10" i="30" s="1"/>
  <c r="AF10" i="30"/>
  <c r="AO10" i="30" s="1"/>
  <c r="W12" i="13"/>
  <c r="AG11" i="13"/>
  <c r="AP11" i="13" s="1"/>
  <c r="AF11" i="13"/>
  <c r="AO11" i="13" s="1"/>
  <c r="AE11" i="13"/>
  <c r="AE11" i="81"/>
  <c r="W12" i="81"/>
  <c r="AF11" i="81"/>
  <c r="AO11" i="81" s="1"/>
  <c r="AG11" i="81"/>
  <c r="AP11" i="81" s="1"/>
  <c r="AG11" i="48"/>
  <c r="AP11" i="48" s="1"/>
  <c r="AF11" i="48"/>
  <c r="AO11" i="48" s="1"/>
  <c r="AE11" i="48"/>
  <c r="W12" i="48"/>
  <c r="AF12" i="18"/>
  <c r="AO12" i="18" s="1"/>
  <c r="AG12" i="18"/>
  <c r="AP12" i="18" s="1"/>
  <c r="W13" i="18"/>
  <c r="AE12" i="18"/>
  <c r="AG10" i="80"/>
  <c r="AP10" i="80" s="1"/>
  <c r="AF10" i="80"/>
  <c r="AO10" i="80" s="1"/>
  <c r="AE10" i="80"/>
  <c r="W11" i="80"/>
  <c r="AR10" i="43"/>
  <c r="AH10" i="57"/>
  <c r="AQ10" i="57" s="1"/>
  <c r="AN11" i="84"/>
  <c r="AI11" i="84"/>
  <c r="X11" i="31"/>
  <c r="Y11" i="31"/>
  <c r="AR10" i="49"/>
  <c r="AH11" i="37"/>
  <c r="AQ11" i="37" s="1"/>
  <c r="Y12" i="79"/>
  <c r="X12" i="79"/>
  <c r="X11" i="52"/>
  <c r="Y11" i="52"/>
  <c r="AR9" i="19"/>
  <c r="AI11" i="14"/>
  <c r="AN11" i="14"/>
  <c r="K22" i="1"/>
  <c r="K19" i="23"/>
  <c r="K20" i="51"/>
  <c r="AH10" i="19"/>
  <c r="AQ10" i="19" s="1"/>
  <c r="K20" i="52"/>
  <c r="K19" i="19"/>
  <c r="X11" i="42"/>
  <c r="Y11" i="42"/>
  <c r="AH10" i="34"/>
  <c r="AQ10" i="34" s="1"/>
  <c r="AG12" i="1"/>
  <c r="AP12" i="1" s="1"/>
  <c r="AF12" i="1"/>
  <c r="AO12" i="1" s="1"/>
  <c r="W13" i="1"/>
  <c r="AE12" i="1"/>
  <c r="W13" i="27"/>
  <c r="AG12" i="27"/>
  <c r="AP12" i="27" s="1"/>
  <c r="AF12" i="27"/>
  <c r="AO12" i="27" s="1"/>
  <c r="AE12" i="27"/>
  <c r="AG10" i="21"/>
  <c r="AP10" i="21" s="1"/>
  <c r="AE10" i="21"/>
  <c r="W11" i="21"/>
  <c r="AF10" i="21"/>
  <c r="AO10" i="21" s="1"/>
  <c r="AG11" i="4"/>
  <c r="AP11" i="4" s="1"/>
  <c r="W12" i="4"/>
  <c r="AF11" i="4"/>
  <c r="AO11" i="4" s="1"/>
  <c r="AE11" i="4"/>
  <c r="X11" i="70"/>
  <c r="Y11" i="70"/>
  <c r="K19" i="12"/>
  <c r="AN10" i="64"/>
  <c r="AI10" i="64"/>
  <c r="AG10" i="23"/>
  <c r="AP10" i="23" s="1"/>
  <c r="AE10" i="23"/>
  <c r="W11" i="23"/>
  <c r="AF10" i="23"/>
  <c r="AO10" i="23" s="1"/>
  <c r="AI10" i="78"/>
  <c r="AN10" i="78"/>
  <c r="AG10" i="2"/>
  <c r="AP10" i="2" s="1"/>
  <c r="W11" i="2"/>
  <c r="AF10" i="2"/>
  <c r="AO10" i="2" s="1"/>
  <c r="AE10" i="2"/>
  <c r="AR11" i="82"/>
  <c r="AH10" i="89"/>
  <c r="AQ10" i="89" s="1"/>
  <c r="Y11" i="36"/>
  <c r="X11" i="36"/>
  <c r="X12" i="40"/>
  <c r="Y12" i="40"/>
  <c r="Y12" i="73"/>
  <c r="X12" i="73"/>
  <c r="Z12" i="73" s="1"/>
  <c r="Y11" i="90"/>
  <c r="X11" i="90"/>
  <c r="Z11" i="90" s="1"/>
  <c r="X11" i="86"/>
  <c r="Z11" i="86" s="1"/>
  <c r="Y11" i="86"/>
  <c r="X11" i="75"/>
  <c r="Y11" i="75"/>
  <c r="AH12" i="18"/>
  <c r="AQ12" i="18" s="1"/>
  <c r="K20" i="10"/>
  <c r="AR9" i="76"/>
  <c r="AG11" i="35"/>
  <c r="AP11" i="35" s="1"/>
  <c r="AF11" i="35"/>
  <c r="AO11" i="35" s="1"/>
  <c r="W12" i="35"/>
  <c r="AE11" i="35"/>
  <c r="K20" i="63"/>
  <c r="AI11" i="71"/>
  <c r="AN11" i="71"/>
  <c r="AH11" i="22"/>
  <c r="AQ11" i="22" s="1"/>
  <c r="Y11" i="92"/>
  <c r="X11" i="92"/>
  <c r="AF11" i="37"/>
  <c r="AO11" i="37" s="1"/>
  <c r="AE11" i="37"/>
  <c r="W12" i="37"/>
  <c r="AG11" i="37"/>
  <c r="AP11" i="37" s="1"/>
  <c r="K19" i="3"/>
  <c r="AN11" i="79"/>
  <c r="AI11" i="79"/>
  <c r="AN11" i="8"/>
  <c r="AI11" i="8"/>
  <c r="AR10" i="45"/>
  <c r="K20" i="17"/>
  <c r="AG10" i="50"/>
  <c r="AP10" i="50" s="1"/>
  <c r="AE10" i="50"/>
  <c r="W11" i="50"/>
  <c r="AF10" i="50"/>
  <c r="AO10" i="50" s="1"/>
  <c r="K20" i="70"/>
  <c r="AR9" i="21"/>
  <c r="AH10" i="53"/>
  <c r="AQ10" i="53" s="1"/>
  <c r="AE10" i="19"/>
  <c r="W11" i="19"/>
  <c r="AF10" i="19"/>
  <c r="AO10" i="19" s="1"/>
  <c r="AG10" i="19"/>
  <c r="AP10" i="19" s="1"/>
  <c r="W10" i="15"/>
  <c r="AF9" i="15"/>
  <c r="AO9" i="15" s="1"/>
  <c r="AG9" i="15"/>
  <c r="AP9" i="15" s="1"/>
  <c r="AE9" i="15"/>
  <c r="AG10" i="34"/>
  <c r="AP10" i="34" s="1"/>
  <c r="W11" i="34"/>
  <c r="AE10" i="34"/>
  <c r="AF10" i="34"/>
  <c r="AO10" i="34" s="1"/>
  <c r="AH11" i="65"/>
  <c r="AQ11" i="65" s="1"/>
  <c r="AH11" i="68"/>
  <c r="AQ11" i="68" s="1"/>
  <c r="AR10" i="62"/>
  <c r="K20" i="60"/>
  <c r="K19" i="71"/>
  <c r="AH11" i="54"/>
  <c r="AQ11" i="54" s="1"/>
  <c r="AG11" i="38"/>
  <c r="AP11" i="38" s="1"/>
  <c r="AF11" i="38"/>
  <c r="AO11" i="38" s="1"/>
  <c r="AE11" i="38"/>
  <c r="W12" i="38"/>
  <c r="AR9" i="34"/>
  <c r="AH12" i="82"/>
  <c r="AQ12" i="82" s="1"/>
  <c r="AR11" i="1"/>
  <c r="AG11" i="62"/>
  <c r="AP11" i="62" s="1"/>
  <c r="AF11" i="62"/>
  <c r="AO11" i="62" s="1"/>
  <c r="AE11" i="62"/>
  <c r="W12" i="62"/>
  <c r="X11" i="74"/>
  <c r="Y11" i="74"/>
  <c r="Z11" i="74" s="1"/>
  <c r="X11" i="78"/>
  <c r="Z11" i="78" s="1"/>
  <c r="Y11" i="78"/>
  <c r="K20" i="9"/>
  <c r="AN10" i="46"/>
  <c r="AI10" i="46"/>
  <c r="K20" i="68"/>
  <c r="AR11" i="18"/>
  <c r="AR10" i="65"/>
  <c r="K20" i="11"/>
  <c r="W11" i="88"/>
  <c r="AG10" i="88"/>
  <c r="AP10" i="88" s="1"/>
  <c r="AF10" i="88"/>
  <c r="AO10" i="88" s="1"/>
  <c r="AE10" i="88"/>
  <c r="K19" i="55"/>
  <c r="AI10" i="47"/>
  <c r="AN10" i="47"/>
  <c r="K22" i="22"/>
  <c r="AE10" i="89"/>
  <c r="W11" i="89"/>
  <c r="AF10" i="89"/>
  <c r="AO10" i="89" s="1"/>
  <c r="AG10" i="89"/>
  <c r="AP10" i="89" s="1"/>
  <c r="X11" i="6"/>
  <c r="Y11" i="6"/>
  <c r="AN10" i="33"/>
  <c r="AI10" i="33"/>
  <c r="Y11" i="20"/>
  <c r="X11" i="20"/>
  <c r="Z11" i="20" s="1"/>
  <c r="AN10" i="69"/>
  <c r="AI10" i="69"/>
  <c r="AN11" i="29"/>
  <c r="AI11" i="29"/>
  <c r="AI10" i="86"/>
  <c r="AN10" i="86"/>
  <c r="AI10" i="28"/>
  <c r="AN10" i="28"/>
  <c r="W11" i="7"/>
  <c r="AF10" i="7"/>
  <c r="AO10" i="7" s="1"/>
  <c r="AE10" i="7"/>
  <c r="AG10" i="7"/>
  <c r="AP10" i="7" s="1"/>
  <c r="K19" i="15"/>
  <c r="AR9" i="94"/>
  <c r="AR9" i="30"/>
  <c r="AF10" i="57"/>
  <c r="AO10" i="57" s="1"/>
  <c r="AE10" i="57"/>
  <c r="W11" i="57"/>
  <c r="AG10" i="57"/>
  <c r="AP10" i="57" s="1"/>
  <c r="AR9" i="57"/>
  <c r="K19" i="7"/>
  <c r="X11" i="87"/>
  <c r="Y11" i="87"/>
  <c r="Z11" i="87" s="1"/>
  <c r="AH11" i="43"/>
  <c r="AQ11" i="43" s="1"/>
  <c r="AR11" i="41"/>
  <c r="K19" i="8"/>
  <c r="AH10" i="76"/>
  <c r="AQ10" i="76" s="1"/>
  <c r="K20" i="6"/>
  <c r="K20" i="14"/>
  <c r="K19" i="67"/>
  <c r="AH12" i="44"/>
  <c r="AQ12" i="44" s="1"/>
  <c r="X11" i="64"/>
  <c r="Y11" i="64"/>
  <c r="AH10" i="11"/>
  <c r="AQ10" i="11" s="1"/>
  <c r="K19" i="2"/>
  <c r="X11" i="67"/>
  <c r="Y11" i="67"/>
  <c r="AR9" i="53"/>
  <c r="AN10" i="12"/>
  <c r="AI10" i="12"/>
  <c r="K20" i="21"/>
  <c r="AI10" i="95"/>
  <c r="AN10" i="95"/>
  <c r="AH10" i="94"/>
  <c r="AQ10" i="94" s="1"/>
  <c r="X11" i="32"/>
  <c r="Z11" i="32" s="1"/>
  <c r="Y11" i="32"/>
  <c r="X11" i="33"/>
  <c r="Y11" i="33"/>
  <c r="X11" i="17"/>
  <c r="Y11" i="17"/>
  <c r="Y12" i="29"/>
  <c r="X12" i="29"/>
  <c r="AN9" i="59"/>
  <c r="AI9" i="59"/>
  <c r="AN11" i="73"/>
  <c r="AI11" i="73"/>
  <c r="Y11" i="91"/>
  <c r="X11" i="91"/>
  <c r="Z11" i="91" s="1"/>
  <c r="AR10" i="37"/>
  <c r="AR9" i="88"/>
  <c r="K19" i="16"/>
  <c r="K21" i="65"/>
  <c r="X12" i="71"/>
  <c r="Y12" i="71"/>
  <c r="Z11" i="22"/>
  <c r="K21" i="61"/>
  <c r="AI10" i="92"/>
  <c r="AN10" i="92"/>
  <c r="AH11" i="25"/>
  <c r="AQ11" i="25" s="1"/>
  <c r="AR9" i="50"/>
  <c r="Y12" i="8"/>
  <c r="X12" i="8"/>
  <c r="AI10" i="87"/>
  <c r="AN10" i="87"/>
  <c r="X12" i="14"/>
  <c r="Y12" i="14"/>
  <c r="Z11" i="43"/>
  <c r="AR9" i="23"/>
  <c r="AR11" i="27"/>
  <c r="AH11" i="48"/>
  <c r="AQ11" i="48" s="1"/>
  <c r="W12" i="60"/>
  <c r="AF11" i="60"/>
  <c r="AO11" i="60" s="1"/>
  <c r="AE11" i="60"/>
  <c r="AG11" i="60"/>
  <c r="AP11" i="60" s="1"/>
  <c r="Z10" i="53"/>
  <c r="AG10" i="61"/>
  <c r="AP10" i="61" s="1"/>
  <c r="AE10" i="61"/>
  <c r="W11" i="61"/>
  <c r="AF10" i="61"/>
  <c r="AO10" i="61" s="1"/>
  <c r="W12" i="16"/>
  <c r="AF11" i="16"/>
  <c r="AO11" i="16" s="1"/>
  <c r="AG11" i="16"/>
  <c r="AP11" i="16" s="1"/>
  <c r="AE11" i="16"/>
  <c r="AR10" i="24"/>
  <c r="Z11" i="65"/>
  <c r="Z11" i="68"/>
  <c r="Z11" i="54"/>
  <c r="Z12" i="44"/>
  <c r="AH10" i="93"/>
  <c r="AQ10" i="93" s="1"/>
  <c r="Z12" i="82"/>
  <c r="AH10" i="58"/>
  <c r="AQ10" i="58" s="1"/>
  <c r="AI10" i="74"/>
  <c r="AN10" i="74"/>
  <c r="K20" i="64"/>
  <c r="AI10" i="67"/>
  <c r="AN10" i="67"/>
  <c r="Z11" i="77"/>
  <c r="X11" i="77"/>
  <c r="Y11" i="77"/>
  <c r="AI10" i="85"/>
  <c r="AN10" i="85"/>
  <c r="AR11" i="44"/>
  <c r="Z11" i="95"/>
  <c r="X11" i="95"/>
  <c r="Y11" i="95"/>
  <c r="Y11" i="46"/>
  <c r="X11" i="46"/>
  <c r="AH11" i="49"/>
  <c r="AQ11" i="49" s="1"/>
  <c r="AH12" i="41"/>
  <c r="AQ12" i="41" s="1"/>
  <c r="AR10" i="72"/>
  <c r="K21" i="69"/>
  <c r="K20" i="18"/>
  <c r="AN9" i="63"/>
  <c r="AI9" i="63"/>
  <c r="AH11" i="45"/>
  <c r="AQ11" i="45" s="1"/>
  <c r="X11" i="47"/>
  <c r="Y11" i="47"/>
  <c r="Z11" i="47" s="1"/>
  <c r="AI10" i="32"/>
  <c r="AN10" i="32"/>
  <c r="AR9" i="93"/>
  <c r="Y11" i="51"/>
  <c r="X11" i="51"/>
  <c r="X11" i="69"/>
  <c r="Y11" i="69"/>
  <c r="X11" i="39"/>
  <c r="Y11" i="39"/>
  <c r="AI10" i="75"/>
  <c r="AN10" i="75"/>
  <c r="K20" i="57"/>
  <c r="K20" i="59"/>
  <c r="AG11" i="66"/>
  <c r="AP11" i="66" s="1"/>
  <c r="W12" i="66"/>
  <c r="AF11" i="66"/>
  <c r="AO11" i="66" s="1"/>
  <c r="AE11" i="66"/>
  <c r="K19" i="24"/>
  <c r="AN10" i="31"/>
  <c r="AI10" i="31"/>
  <c r="AH11" i="24"/>
  <c r="AQ11" i="24" s="1"/>
  <c r="AR10" i="48"/>
  <c r="W11" i="56"/>
  <c r="AE10" i="56"/>
  <c r="AF10" i="56"/>
  <c r="AO10" i="56" s="1"/>
  <c r="AG10" i="56"/>
  <c r="AP10" i="56" s="1"/>
  <c r="AI10" i="52"/>
  <c r="AN10" i="52"/>
  <c r="X11" i="26"/>
  <c r="Y11" i="26"/>
  <c r="Z11" i="26" s="1"/>
  <c r="AE10" i="9"/>
  <c r="AG10" i="9"/>
  <c r="AP10" i="9" s="1"/>
  <c r="W11" i="9"/>
  <c r="AF10" i="9"/>
  <c r="AO10" i="9" s="1"/>
  <c r="AH11" i="10"/>
  <c r="AQ11" i="10" s="1"/>
  <c r="K20" i="13"/>
  <c r="Z10" i="76"/>
  <c r="AG9" i="3"/>
  <c r="AP9" i="3" s="1"/>
  <c r="W10" i="3"/>
  <c r="AF9" i="3"/>
  <c r="AO9" i="3" s="1"/>
  <c r="AE9" i="3"/>
  <c r="AG10" i="5"/>
  <c r="AP10" i="5" s="1"/>
  <c r="W11" i="5"/>
  <c r="AF10" i="5"/>
  <c r="AO10" i="5" s="1"/>
  <c r="AE10" i="5"/>
  <c r="W12" i="96"/>
  <c r="AG11" i="96"/>
  <c r="AP11" i="96" s="1"/>
  <c r="AE11" i="96"/>
  <c r="AF11" i="96"/>
  <c r="AO11" i="96" s="1"/>
  <c r="AN10" i="42"/>
  <c r="AI10" i="42"/>
  <c r="AH12" i="1"/>
  <c r="AQ12" i="1" s="1"/>
  <c r="AH10" i="21"/>
  <c r="AQ10" i="21" s="1"/>
  <c r="K21" i="53"/>
  <c r="AI10" i="70"/>
  <c r="AN10" i="70"/>
  <c r="AI11" i="83"/>
  <c r="AN11" i="83"/>
  <c r="K20" i="56"/>
  <c r="K19" i="20"/>
  <c r="AH10" i="23"/>
  <c r="AQ10" i="23" s="1"/>
  <c r="AR10" i="10"/>
  <c r="Z10" i="11"/>
  <c r="Z10" i="58"/>
  <c r="AH10" i="2"/>
  <c r="AQ10" i="2" s="1"/>
  <c r="Y11" i="85"/>
  <c r="X11" i="85"/>
  <c r="Z11" i="85" s="1"/>
  <c r="X11" i="12"/>
  <c r="Y11" i="12"/>
  <c r="Z11" i="49"/>
  <c r="Z11" i="45"/>
  <c r="AR10" i="22"/>
  <c r="Z10" i="94"/>
  <c r="AH10" i="30"/>
  <c r="AQ10" i="30" s="1"/>
  <c r="AN10" i="20"/>
  <c r="AI10" i="20"/>
  <c r="AN10" i="36"/>
  <c r="AI10" i="36"/>
  <c r="AI10" i="51"/>
  <c r="AN10" i="51"/>
  <c r="X11" i="55"/>
  <c r="Y11" i="55"/>
  <c r="AI11" i="40"/>
  <c r="AN11" i="40"/>
  <c r="Z10" i="59"/>
  <c r="Y10" i="59"/>
  <c r="X10" i="59"/>
  <c r="AI10" i="91"/>
  <c r="AN10" i="91"/>
  <c r="AH11" i="72"/>
  <c r="AQ11" i="72" s="1"/>
  <c r="AR9" i="58"/>
  <c r="AR10" i="25"/>
  <c r="AR9" i="11"/>
  <c r="AR9" i="2"/>
  <c r="AH11" i="81"/>
  <c r="AQ11" i="81" s="1"/>
  <c r="K20" i="5"/>
  <c r="K20" i="62"/>
  <c r="X12" i="84"/>
  <c r="Y12" i="84"/>
  <c r="Z11" i="24"/>
  <c r="AI10" i="26"/>
  <c r="AN10" i="26"/>
  <c r="AH11" i="13"/>
  <c r="AQ11" i="13" s="1"/>
  <c r="AH10" i="50"/>
  <c r="AQ10" i="50" s="1"/>
  <c r="K19" i="4"/>
  <c r="AR9" i="89"/>
  <c r="AH12" i="27"/>
  <c r="AQ12" i="27" s="1"/>
  <c r="K20" i="54"/>
  <c r="AR10" i="81"/>
  <c r="X12" i="83"/>
  <c r="Y12" i="83"/>
  <c r="AE10" i="93"/>
  <c r="W11" i="93"/>
  <c r="AF10" i="93"/>
  <c r="AO10" i="93" s="1"/>
  <c r="AG10" i="93"/>
  <c r="AP10" i="93" s="1"/>
  <c r="AH11" i="62"/>
  <c r="AQ11" i="62" s="1"/>
  <c r="K19" i="72"/>
  <c r="K20" i="66"/>
  <c r="AI10" i="77"/>
  <c r="AN10" i="77"/>
  <c r="K19" i="50"/>
  <c r="AR10" i="13"/>
  <c r="AF12" i="41"/>
  <c r="AO12" i="41" s="1"/>
  <c r="W13" i="41"/>
  <c r="AG12" i="41"/>
  <c r="AP12" i="41" s="1"/>
  <c r="AE12" i="41"/>
  <c r="AR10" i="68"/>
  <c r="K20" i="58"/>
  <c r="AH10" i="88"/>
  <c r="AQ10" i="88" s="1"/>
  <c r="AR10" i="54"/>
  <c r="X10" i="63"/>
  <c r="Y10" i="63"/>
  <c r="AI10" i="6"/>
  <c r="AN10" i="6"/>
  <c r="AN10" i="17"/>
  <c r="AI10" i="17"/>
  <c r="AI10" i="55"/>
  <c r="AN10" i="55"/>
  <c r="AN10" i="39"/>
  <c r="AI10" i="39"/>
  <c r="AN10" i="90"/>
  <c r="AI10" i="90"/>
  <c r="Y11" i="28"/>
  <c r="X11" i="28"/>
  <c r="Z11" i="70" l="1"/>
  <c r="Z11" i="36"/>
  <c r="Z11" i="33"/>
  <c r="Z11" i="55"/>
  <c r="Z12" i="29"/>
  <c r="Z11" i="75"/>
  <c r="AG11" i="75" s="1"/>
  <c r="AP11" i="75" s="1"/>
  <c r="Z11" i="28"/>
  <c r="Z12" i="84"/>
  <c r="Z11" i="12"/>
  <c r="Z11" i="46"/>
  <c r="Z12" i="71"/>
  <c r="Z11" i="64"/>
  <c r="AF11" i="64" s="1"/>
  <c r="AO11" i="64" s="1"/>
  <c r="Z11" i="52"/>
  <c r="Z11" i="17"/>
  <c r="Z11" i="31"/>
  <c r="Z11" i="69"/>
  <c r="Z12" i="40"/>
  <c r="Z12" i="8"/>
  <c r="W13" i="8" s="1"/>
  <c r="Z11" i="92"/>
  <c r="AG11" i="32"/>
  <c r="AP11" i="32" s="1"/>
  <c r="AF11" i="32"/>
  <c r="AO11" i="32" s="1"/>
  <c r="AE11" i="32"/>
  <c r="W12" i="32"/>
  <c r="W12" i="64"/>
  <c r="AG11" i="64"/>
  <c r="AP11" i="64" s="1"/>
  <c r="AE11" i="75"/>
  <c r="W12" i="75"/>
  <c r="AF11" i="75"/>
  <c r="AO11" i="75" s="1"/>
  <c r="AE11" i="52"/>
  <c r="W12" i="52"/>
  <c r="AF11" i="52"/>
  <c r="AO11" i="52" s="1"/>
  <c r="AG11" i="52"/>
  <c r="AP11" i="52" s="1"/>
  <c r="AE11" i="17"/>
  <c r="W12" i="17"/>
  <c r="AF11" i="17"/>
  <c r="AO11" i="17" s="1"/>
  <c r="AG11" i="17"/>
  <c r="AP11" i="17" s="1"/>
  <c r="AG11" i="26"/>
  <c r="AP11" i="26" s="1"/>
  <c r="AF11" i="26"/>
  <c r="AO11" i="26" s="1"/>
  <c r="AE11" i="26"/>
  <c r="W12" i="26"/>
  <c r="AE11" i="47"/>
  <c r="W12" i="47"/>
  <c r="AF11" i="47"/>
  <c r="AO11" i="47" s="1"/>
  <c r="AG11" i="47"/>
  <c r="AP11" i="47" s="1"/>
  <c r="AE11" i="74"/>
  <c r="W12" i="74"/>
  <c r="AG11" i="74"/>
  <c r="AP11" i="74" s="1"/>
  <c r="AF11" i="74"/>
  <c r="AO11" i="74" s="1"/>
  <c r="AG11" i="31"/>
  <c r="AP11" i="31" s="1"/>
  <c r="AE11" i="31"/>
  <c r="AF11" i="31"/>
  <c r="AO11" i="31" s="1"/>
  <c r="W12" i="31"/>
  <c r="AG11" i="69"/>
  <c r="AP11" i="69" s="1"/>
  <c r="W12" i="69"/>
  <c r="AF11" i="69"/>
  <c r="AO11" i="69" s="1"/>
  <c r="AE11" i="69"/>
  <c r="AG11" i="90"/>
  <c r="AP11" i="90" s="1"/>
  <c r="W12" i="90"/>
  <c r="AF11" i="90"/>
  <c r="AO11" i="90" s="1"/>
  <c r="AE11" i="90"/>
  <c r="W13" i="40"/>
  <c r="AG12" i="40"/>
  <c r="AP12" i="40" s="1"/>
  <c r="AF12" i="40"/>
  <c r="AO12" i="40" s="1"/>
  <c r="AE12" i="40"/>
  <c r="W12" i="85"/>
  <c r="AG11" i="85"/>
  <c r="AP11" i="85" s="1"/>
  <c r="AE11" i="85"/>
  <c r="AF11" i="85"/>
  <c r="AO11" i="85" s="1"/>
  <c r="AF12" i="8"/>
  <c r="AO12" i="8" s="1"/>
  <c r="AE12" i="8"/>
  <c r="AG12" i="8"/>
  <c r="AP12" i="8" s="1"/>
  <c r="AE11" i="92"/>
  <c r="W12" i="92"/>
  <c r="AG11" i="92"/>
  <c r="AP11" i="92" s="1"/>
  <c r="AF11" i="92"/>
  <c r="AO11" i="92" s="1"/>
  <c r="AR10" i="55"/>
  <c r="AR10" i="90"/>
  <c r="AR10" i="36"/>
  <c r="AR10" i="39"/>
  <c r="K20" i="50"/>
  <c r="K20" i="72"/>
  <c r="Y11" i="93"/>
  <c r="X11" i="93"/>
  <c r="Z11" i="93" s="1"/>
  <c r="AG11" i="24"/>
  <c r="AP11" i="24" s="1"/>
  <c r="W12" i="24"/>
  <c r="AF11" i="24"/>
  <c r="AO11" i="24" s="1"/>
  <c r="AE11" i="24"/>
  <c r="AR10" i="91"/>
  <c r="AG11" i="49"/>
  <c r="AP11" i="49" s="1"/>
  <c r="AF11" i="49"/>
  <c r="AO11" i="49" s="1"/>
  <c r="W12" i="49"/>
  <c r="AE11" i="49"/>
  <c r="K21" i="56"/>
  <c r="K22" i="53"/>
  <c r="AN10" i="5"/>
  <c r="AI10" i="5"/>
  <c r="Y10" i="3"/>
  <c r="Z10" i="3" s="1"/>
  <c r="X10" i="3"/>
  <c r="AH11" i="26"/>
  <c r="AQ11" i="26" s="1"/>
  <c r="AI10" i="56"/>
  <c r="AN10" i="56"/>
  <c r="AR10" i="31"/>
  <c r="Y12" i="66"/>
  <c r="X12" i="66"/>
  <c r="AH11" i="69"/>
  <c r="AQ11" i="69" s="1"/>
  <c r="AR10" i="85"/>
  <c r="W13" i="82"/>
  <c r="AE12" i="82"/>
  <c r="AG12" i="82"/>
  <c r="AP12" i="82" s="1"/>
  <c r="AF12" i="82"/>
  <c r="AO12" i="82" s="1"/>
  <c r="W13" i="44"/>
  <c r="AG12" i="44"/>
  <c r="AP12" i="44" s="1"/>
  <c r="AE12" i="44"/>
  <c r="AF12" i="44"/>
  <c r="AO12" i="44" s="1"/>
  <c r="AI11" i="16"/>
  <c r="AN11" i="16"/>
  <c r="AI10" i="61"/>
  <c r="AN10" i="61"/>
  <c r="Y12" i="60"/>
  <c r="X12" i="60"/>
  <c r="AH12" i="14"/>
  <c r="AQ12" i="14" s="1"/>
  <c r="AE11" i="22"/>
  <c r="W12" i="22"/>
  <c r="AF11" i="22"/>
  <c r="AO11" i="22" s="1"/>
  <c r="AG11" i="22"/>
  <c r="AP11" i="22" s="1"/>
  <c r="AH11" i="91"/>
  <c r="AQ11" i="91" s="1"/>
  <c r="K20" i="2"/>
  <c r="K20" i="67"/>
  <c r="AH11" i="20"/>
  <c r="AQ11" i="20" s="1"/>
  <c r="AH11" i="6"/>
  <c r="AQ11" i="6" s="1"/>
  <c r="AI10" i="89"/>
  <c r="AN10" i="89"/>
  <c r="K20" i="55"/>
  <c r="X12" i="62"/>
  <c r="Y12" i="62"/>
  <c r="AN10" i="19"/>
  <c r="AI10" i="19"/>
  <c r="K21" i="70"/>
  <c r="K21" i="17"/>
  <c r="AI11" i="37"/>
  <c r="AN11" i="37"/>
  <c r="X12" i="35"/>
  <c r="Y12" i="35"/>
  <c r="Y11" i="23"/>
  <c r="X11" i="23"/>
  <c r="K20" i="12"/>
  <c r="Y12" i="4"/>
  <c r="X12" i="4"/>
  <c r="AI12" i="27"/>
  <c r="AN12" i="27"/>
  <c r="Y13" i="1"/>
  <c r="X13" i="1"/>
  <c r="K20" i="19"/>
  <c r="K21" i="51"/>
  <c r="AR11" i="14"/>
  <c r="AH12" i="79"/>
  <c r="AQ12" i="79" s="1"/>
  <c r="AN12" i="18"/>
  <c r="AI12" i="18"/>
  <c r="AN11" i="48"/>
  <c r="AI11" i="48"/>
  <c r="X12" i="81"/>
  <c r="Z12" i="81" s="1"/>
  <c r="Y12" i="81"/>
  <c r="AI11" i="10"/>
  <c r="AN11" i="10"/>
  <c r="AH10" i="63"/>
  <c r="AQ10" i="63" s="1"/>
  <c r="AR10" i="26"/>
  <c r="K21" i="62"/>
  <c r="AR11" i="40"/>
  <c r="AH11" i="28"/>
  <c r="AQ11" i="28" s="1"/>
  <c r="AR10" i="6"/>
  <c r="K21" i="58"/>
  <c r="X13" i="41"/>
  <c r="Y13" i="41"/>
  <c r="AI10" i="93"/>
  <c r="AN10" i="93"/>
  <c r="K21" i="5"/>
  <c r="AH10" i="59"/>
  <c r="AQ10" i="59" s="1"/>
  <c r="AH11" i="55"/>
  <c r="AQ11" i="55" s="1"/>
  <c r="AR10" i="20"/>
  <c r="Y11" i="56"/>
  <c r="X11" i="56"/>
  <c r="AR10" i="75"/>
  <c r="AH11" i="95"/>
  <c r="AQ11" i="95" s="1"/>
  <c r="K21" i="64"/>
  <c r="AG11" i="54"/>
  <c r="AP11" i="54" s="1"/>
  <c r="W12" i="54"/>
  <c r="AF11" i="54"/>
  <c r="AO11" i="54" s="1"/>
  <c r="AE11" i="54"/>
  <c r="Z12" i="14"/>
  <c r="K20" i="16"/>
  <c r="AH12" i="29"/>
  <c r="AQ12" i="29" s="1"/>
  <c r="AR10" i="95"/>
  <c r="AI10" i="7"/>
  <c r="AN10" i="7"/>
  <c r="AR10" i="86"/>
  <c r="Z11" i="6"/>
  <c r="AN10" i="88"/>
  <c r="AI10" i="88"/>
  <c r="K21" i="11"/>
  <c r="K21" i="68"/>
  <c r="AH11" i="78"/>
  <c r="AQ11" i="78" s="1"/>
  <c r="AI11" i="62"/>
  <c r="AN11" i="62"/>
  <c r="X12" i="38"/>
  <c r="Y12" i="38"/>
  <c r="K21" i="10"/>
  <c r="AH12" i="73"/>
  <c r="AQ12" i="73" s="1"/>
  <c r="AH11" i="36"/>
  <c r="AQ11" i="36" s="1"/>
  <c r="X11" i="2"/>
  <c r="Y11" i="2"/>
  <c r="Z11" i="2" s="1"/>
  <c r="AN10" i="23"/>
  <c r="AI10" i="23"/>
  <c r="AR11" i="84"/>
  <c r="Y11" i="80"/>
  <c r="X11" i="80"/>
  <c r="X13" i="18"/>
  <c r="Y13" i="18"/>
  <c r="AI11" i="81"/>
  <c r="AN11" i="81"/>
  <c r="AR10" i="77"/>
  <c r="K21" i="54"/>
  <c r="AH12" i="84"/>
  <c r="AQ12" i="84" s="1"/>
  <c r="AG11" i="55"/>
  <c r="AP11" i="55" s="1"/>
  <c r="W12" i="55"/>
  <c r="AF11" i="55"/>
  <c r="AO11" i="55" s="1"/>
  <c r="AE11" i="55"/>
  <c r="AE10" i="94"/>
  <c r="AF10" i="94"/>
  <c r="AO10" i="94" s="1"/>
  <c r="AG10" i="94"/>
  <c r="AP10" i="94" s="1"/>
  <c r="W11" i="94"/>
  <c r="AH11" i="12"/>
  <c r="AQ11" i="12" s="1"/>
  <c r="AR11" i="83"/>
  <c r="AI11" i="96"/>
  <c r="AN11" i="96"/>
  <c r="Y11" i="5"/>
  <c r="X11" i="5"/>
  <c r="AG10" i="76"/>
  <c r="AP10" i="76" s="1"/>
  <c r="AF10" i="76"/>
  <c r="AO10" i="76" s="1"/>
  <c r="AE10" i="76"/>
  <c r="W11" i="76"/>
  <c r="Y11" i="9"/>
  <c r="X11" i="9"/>
  <c r="AH11" i="51"/>
  <c r="AQ11" i="51" s="1"/>
  <c r="AR10" i="32"/>
  <c r="K21" i="18"/>
  <c r="AE11" i="95"/>
  <c r="AF11" i="95"/>
  <c r="AO11" i="95" s="1"/>
  <c r="W12" i="95"/>
  <c r="AG11" i="95"/>
  <c r="AP11" i="95" s="1"/>
  <c r="AH11" i="77"/>
  <c r="AQ11" i="77" s="1"/>
  <c r="AE11" i="68"/>
  <c r="W12" i="68"/>
  <c r="AF11" i="68"/>
  <c r="AO11" i="68" s="1"/>
  <c r="AG11" i="68"/>
  <c r="AP11" i="68" s="1"/>
  <c r="AG10" i="53"/>
  <c r="AP10" i="53" s="1"/>
  <c r="W11" i="53"/>
  <c r="AF10" i="53"/>
  <c r="AO10" i="53" s="1"/>
  <c r="AE10" i="53"/>
  <c r="AH12" i="71"/>
  <c r="AQ12" i="71" s="1"/>
  <c r="AE11" i="91"/>
  <c r="W12" i="91"/>
  <c r="AF11" i="91"/>
  <c r="AO11" i="91" s="1"/>
  <c r="AG11" i="91"/>
  <c r="AP11" i="91" s="1"/>
  <c r="AH11" i="33"/>
  <c r="AQ11" i="33" s="1"/>
  <c r="K21" i="14"/>
  <c r="AH11" i="87"/>
  <c r="AQ11" i="87" s="1"/>
  <c r="AR11" i="29"/>
  <c r="AE11" i="20"/>
  <c r="W12" i="20"/>
  <c r="AF11" i="20"/>
  <c r="AO11" i="20" s="1"/>
  <c r="AG11" i="20"/>
  <c r="AP11" i="20" s="1"/>
  <c r="K23" i="22"/>
  <c r="AR10" i="46"/>
  <c r="W12" i="78"/>
  <c r="AG11" i="78"/>
  <c r="AP11" i="78" s="1"/>
  <c r="AE11" i="78"/>
  <c r="AF11" i="78"/>
  <c r="AO11" i="78" s="1"/>
  <c r="AN10" i="34"/>
  <c r="AI10" i="34"/>
  <c r="X10" i="15"/>
  <c r="Y10" i="15"/>
  <c r="Y11" i="50"/>
  <c r="X11" i="50"/>
  <c r="Z11" i="50" s="1"/>
  <c r="K20" i="3"/>
  <c r="AH11" i="92"/>
  <c r="AQ11" i="92" s="1"/>
  <c r="AR11" i="71"/>
  <c r="AH11" i="86"/>
  <c r="AQ11" i="86" s="1"/>
  <c r="AH11" i="70"/>
  <c r="AQ11" i="70" s="1"/>
  <c r="K21" i="52"/>
  <c r="K20" i="23"/>
  <c r="Z12" i="79"/>
  <c r="AI11" i="13"/>
  <c r="AN11" i="13"/>
  <c r="X11" i="30"/>
  <c r="Y11" i="30"/>
  <c r="X12" i="10"/>
  <c r="Y12" i="10"/>
  <c r="AH12" i="83"/>
  <c r="AQ12" i="83" s="1"/>
  <c r="AF12" i="84"/>
  <c r="AO12" i="84" s="1"/>
  <c r="AE12" i="84"/>
  <c r="W13" i="84"/>
  <c r="AG12" i="84"/>
  <c r="AP12" i="84" s="1"/>
  <c r="W11" i="59"/>
  <c r="AF10" i="59"/>
  <c r="AO10" i="59" s="1"/>
  <c r="AE10" i="59"/>
  <c r="AG10" i="59"/>
  <c r="AP10" i="59" s="1"/>
  <c r="W12" i="12"/>
  <c r="AF11" i="12"/>
  <c r="AO11" i="12" s="1"/>
  <c r="AG11" i="12"/>
  <c r="AP11" i="12" s="1"/>
  <c r="AE11" i="12"/>
  <c r="AE10" i="58"/>
  <c r="AG10" i="58"/>
  <c r="AP10" i="58" s="1"/>
  <c r="AF10" i="58"/>
  <c r="AO10" i="58" s="1"/>
  <c r="W11" i="58"/>
  <c r="K21" i="13"/>
  <c r="AR10" i="52"/>
  <c r="K20" i="24"/>
  <c r="K21" i="59"/>
  <c r="AH11" i="39"/>
  <c r="AQ11" i="39" s="1"/>
  <c r="AH11" i="46"/>
  <c r="AQ11" i="46" s="1"/>
  <c r="AE11" i="77"/>
  <c r="W12" i="77"/>
  <c r="AG11" i="77"/>
  <c r="AP11" i="77" s="1"/>
  <c r="AF11" i="77"/>
  <c r="AO11" i="77" s="1"/>
  <c r="AR10" i="74"/>
  <c r="AG11" i="65"/>
  <c r="AP11" i="65" s="1"/>
  <c r="W12" i="65"/>
  <c r="AF11" i="65"/>
  <c r="AO11" i="65" s="1"/>
  <c r="AE11" i="65"/>
  <c r="Y12" i="16"/>
  <c r="X12" i="16"/>
  <c r="AR10" i="87"/>
  <c r="AR10" i="92"/>
  <c r="AG12" i="71"/>
  <c r="AP12" i="71" s="1"/>
  <c r="AF12" i="71"/>
  <c r="AO12" i="71" s="1"/>
  <c r="W13" i="71"/>
  <c r="AE12" i="71"/>
  <c r="AR11" i="73"/>
  <c r="AG12" i="29"/>
  <c r="AP12" i="29" s="1"/>
  <c r="AE12" i="29"/>
  <c r="W13" i="29"/>
  <c r="AF12" i="29"/>
  <c r="AO12" i="29" s="1"/>
  <c r="W12" i="33"/>
  <c r="AE11" i="33"/>
  <c r="AF11" i="33"/>
  <c r="AO11" i="33" s="1"/>
  <c r="AG11" i="33"/>
  <c r="AP11" i="33" s="1"/>
  <c r="K21" i="21"/>
  <c r="AH11" i="67"/>
  <c r="AQ11" i="67" s="1"/>
  <c r="AF11" i="87"/>
  <c r="AO11" i="87" s="1"/>
  <c r="AE11" i="87"/>
  <c r="W12" i="87"/>
  <c r="AG11" i="87"/>
  <c r="AP11" i="87" s="1"/>
  <c r="X11" i="57"/>
  <c r="Y11" i="57"/>
  <c r="Y11" i="7"/>
  <c r="X11" i="7"/>
  <c r="AR10" i="33"/>
  <c r="AN11" i="38"/>
  <c r="AI11" i="38"/>
  <c r="K20" i="71"/>
  <c r="X11" i="34"/>
  <c r="Y11" i="34"/>
  <c r="AI10" i="50"/>
  <c r="AN10" i="50"/>
  <c r="AR11" i="8"/>
  <c r="AF11" i="86"/>
  <c r="AO11" i="86" s="1"/>
  <c r="AE11" i="86"/>
  <c r="W12" i="86"/>
  <c r="AG11" i="86"/>
  <c r="AP11" i="86" s="1"/>
  <c r="W13" i="73"/>
  <c r="AG12" i="73"/>
  <c r="AP12" i="73" s="1"/>
  <c r="AF12" i="73"/>
  <c r="AO12" i="73" s="1"/>
  <c r="AE12" i="73"/>
  <c r="AE11" i="36"/>
  <c r="AF11" i="36"/>
  <c r="AO11" i="36" s="1"/>
  <c r="W12" i="36"/>
  <c r="AG11" i="36"/>
  <c r="AP11" i="36" s="1"/>
  <c r="AR10" i="64"/>
  <c r="AG11" i="70"/>
  <c r="AP11" i="70" s="1"/>
  <c r="W12" i="70"/>
  <c r="AF11" i="70"/>
  <c r="AO11" i="70" s="1"/>
  <c r="AE11" i="70"/>
  <c r="Y11" i="21"/>
  <c r="X11" i="21"/>
  <c r="AH11" i="42"/>
  <c r="AQ11" i="42" s="1"/>
  <c r="AN10" i="80"/>
  <c r="AI10" i="80"/>
  <c r="X12" i="72"/>
  <c r="Y12" i="72"/>
  <c r="AR10" i="17"/>
  <c r="Z10" i="63"/>
  <c r="AI12" i="41"/>
  <c r="AN12" i="41"/>
  <c r="K21" i="66"/>
  <c r="Z12" i="83"/>
  <c r="AR10" i="51"/>
  <c r="AH11" i="85"/>
  <c r="AQ11" i="85" s="1"/>
  <c r="AE10" i="11"/>
  <c r="W11" i="11"/>
  <c r="AG10" i="11"/>
  <c r="AP10" i="11" s="1"/>
  <c r="AF10" i="11"/>
  <c r="AO10" i="11" s="1"/>
  <c r="K20" i="20"/>
  <c r="AR10" i="70"/>
  <c r="AI9" i="3"/>
  <c r="AN9" i="3"/>
  <c r="AI10" i="9"/>
  <c r="AN10" i="9"/>
  <c r="AI11" i="66"/>
  <c r="AN11" i="66"/>
  <c r="K21" i="57"/>
  <c r="Z11" i="39"/>
  <c r="Z11" i="51"/>
  <c r="AH11" i="47"/>
  <c r="AQ11" i="47" s="1"/>
  <c r="K22" i="69"/>
  <c r="AN11" i="60"/>
  <c r="AI11" i="60"/>
  <c r="AF11" i="43"/>
  <c r="AO11" i="43" s="1"/>
  <c r="AE11" i="43"/>
  <c r="W12" i="43"/>
  <c r="AG11" i="43"/>
  <c r="AP11" i="43" s="1"/>
  <c r="AH12" i="8"/>
  <c r="AQ12" i="8" s="1"/>
  <c r="AR10" i="12"/>
  <c r="Z11" i="67"/>
  <c r="AH11" i="64"/>
  <c r="AQ11" i="64" s="1"/>
  <c r="K21" i="6"/>
  <c r="AI10" i="57"/>
  <c r="AN10" i="57"/>
  <c r="AR10" i="69"/>
  <c r="AR10" i="47"/>
  <c r="AH11" i="74"/>
  <c r="AQ11" i="74" s="1"/>
  <c r="X12" i="37"/>
  <c r="Y12" i="37"/>
  <c r="Z12" i="37" s="1"/>
  <c r="K21" i="63"/>
  <c r="AH11" i="90"/>
  <c r="AQ11" i="90" s="1"/>
  <c r="AR10" i="78"/>
  <c r="AI11" i="4"/>
  <c r="AN11" i="4"/>
  <c r="AI10" i="21"/>
  <c r="AN10" i="21"/>
  <c r="Y13" i="27"/>
  <c r="X13" i="27"/>
  <c r="Z11" i="42"/>
  <c r="K23" i="1"/>
  <c r="AH11" i="52"/>
  <c r="AQ11" i="52" s="1"/>
  <c r="Y12" i="48"/>
  <c r="X12" i="48"/>
  <c r="AI10" i="30"/>
  <c r="AN10" i="30"/>
  <c r="Y12" i="25"/>
  <c r="X12" i="25"/>
  <c r="Z12" i="25" s="1"/>
  <c r="AI11" i="72"/>
  <c r="AN11" i="72"/>
  <c r="AE11" i="28"/>
  <c r="W12" i="28"/>
  <c r="AG11" i="28"/>
  <c r="AP11" i="28" s="1"/>
  <c r="AF11" i="28"/>
  <c r="AO11" i="28" s="1"/>
  <c r="K20" i="4"/>
  <c r="AG11" i="45"/>
  <c r="AP11" i="45" s="1"/>
  <c r="W12" i="45"/>
  <c r="AF11" i="45"/>
  <c r="AO11" i="45" s="1"/>
  <c r="AE11" i="45"/>
  <c r="AR10" i="42"/>
  <c r="X12" i="96"/>
  <c r="Y12" i="96"/>
  <c r="AR9" i="63"/>
  <c r="AE11" i="46"/>
  <c r="AG11" i="46"/>
  <c r="AP11" i="46" s="1"/>
  <c r="W12" i="46"/>
  <c r="AF11" i="46"/>
  <c r="AO11" i="46" s="1"/>
  <c r="AR10" i="67"/>
  <c r="Y11" i="61"/>
  <c r="X11" i="61"/>
  <c r="K22" i="61"/>
  <c r="K22" i="65"/>
  <c r="AR9" i="59"/>
  <c r="AH11" i="17"/>
  <c r="AQ11" i="17" s="1"/>
  <c r="AH11" i="32"/>
  <c r="AQ11" i="32" s="1"/>
  <c r="K20" i="8"/>
  <c r="K20" i="7"/>
  <c r="K20" i="15"/>
  <c r="AR10" i="28"/>
  <c r="X11" i="89"/>
  <c r="Y11" i="89"/>
  <c r="X11" i="88"/>
  <c r="Y11" i="88"/>
  <c r="K21" i="9"/>
  <c r="K21" i="60"/>
  <c r="AI9" i="15"/>
  <c r="AN9" i="15"/>
  <c r="X11" i="19"/>
  <c r="Y11" i="19"/>
  <c r="Z11" i="19" s="1"/>
  <c r="AR11" i="79"/>
  <c r="AI11" i="35"/>
  <c r="AN11" i="35"/>
  <c r="AH11" i="75"/>
  <c r="AQ11" i="75" s="1"/>
  <c r="AH12" i="40"/>
  <c r="AQ12" i="40" s="1"/>
  <c r="AN10" i="2"/>
  <c r="AI10" i="2"/>
  <c r="AI12" i="1"/>
  <c r="AN12" i="1"/>
  <c r="AH11" i="31"/>
  <c r="AQ11" i="31" s="1"/>
  <c r="Y12" i="13"/>
  <c r="X12" i="13"/>
  <c r="AN11" i="25"/>
  <c r="AI11" i="25"/>
  <c r="Z12" i="38" l="1"/>
  <c r="Z12" i="4"/>
  <c r="AE11" i="64"/>
  <c r="Z11" i="88"/>
  <c r="Z12" i="96"/>
  <c r="AF12" i="96" s="1"/>
  <c r="AO12" i="96" s="1"/>
  <c r="Z11" i="7"/>
  <c r="W12" i="7" s="1"/>
  <c r="Z11" i="9"/>
  <c r="Z13" i="1"/>
  <c r="Z12" i="62"/>
  <c r="Z12" i="66"/>
  <c r="Z13" i="27"/>
  <c r="AE13" i="27" s="1"/>
  <c r="Z11" i="56"/>
  <c r="W12" i="56" s="1"/>
  <c r="Z11" i="21"/>
  <c r="AG11" i="21" s="1"/>
  <c r="AP11" i="21" s="1"/>
  <c r="Z12" i="16"/>
  <c r="Z12" i="13"/>
  <c r="AF12" i="13" s="1"/>
  <c r="AO12" i="13" s="1"/>
  <c r="Z11" i="89"/>
  <c r="AF11" i="89" s="1"/>
  <c r="AO11" i="89" s="1"/>
  <c r="AG12" i="13"/>
  <c r="AP12" i="13" s="1"/>
  <c r="W13" i="13"/>
  <c r="W13" i="37"/>
  <c r="AG12" i="37"/>
  <c r="AP12" i="37" s="1"/>
  <c r="AF12" i="37"/>
  <c r="AO12" i="37" s="1"/>
  <c r="AE12" i="37"/>
  <c r="W12" i="2"/>
  <c r="AF11" i="2"/>
  <c r="AO11" i="2" s="1"/>
  <c r="AE11" i="2"/>
  <c r="AG11" i="2"/>
  <c r="AP11" i="2" s="1"/>
  <c r="AG11" i="19"/>
  <c r="AP11" i="19" s="1"/>
  <c r="AF11" i="19"/>
  <c r="AO11" i="19" s="1"/>
  <c r="AE11" i="19"/>
  <c r="W12" i="19"/>
  <c r="AG12" i="96"/>
  <c r="AP12" i="96" s="1"/>
  <c r="W13" i="96"/>
  <c r="AF13" i="27"/>
  <c r="AO13" i="27" s="1"/>
  <c r="W12" i="21"/>
  <c r="AF11" i="21"/>
  <c r="AO11" i="21" s="1"/>
  <c r="AG12" i="16"/>
  <c r="AP12" i="16" s="1"/>
  <c r="W13" i="16"/>
  <c r="AE12" i="16"/>
  <c r="AF12" i="16"/>
  <c r="AO12" i="16" s="1"/>
  <c r="K23" i="61"/>
  <c r="AI11" i="45"/>
  <c r="AN11" i="45"/>
  <c r="K21" i="4"/>
  <c r="AR10" i="30"/>
  <c r="K22" i="63"/>
  <c r="X11" i="11"/>
  <c r="Y11" i="11"/>
  <c r="AH12" i="72"/>
  <c r="AQ12" i="72" s="1"/>
  <c r="AN11" i="70"/>
  <c r="AI11" i="70"/>
  <c r="X12" i="86"/>
  <c r="Y12" i="86"/>
  <c r="AR10" i="50"/>
  <c r="AR11" i="38"/>
  <c r="Y12" i="87"/>
  <c r="X12" i="87"/>
  <c r="K22" i="21"/>
  <c r="AN11" i="65"/>
  <c r="AI11" i="65"/>
  <c r="K21" i="24"/>
  <c r="X12" i="12"/>
  <c r="Z12" i="12" s="1"/>
  <c r="Y12" i="12"/>
  <c r="X13" i="84"/>
  <c r="Y13" i="84"/>
  <c r="AH10" i="15"/>
  <c r="AQ10" i="15" s="1"/>
  <c r="AI11" i="55"/>
  <c r="AN11" i="55"/>
  <c r="AH11" i="80"/>
  <c r="AQ11" i="80" s="1"/>
  <c r="W13" i="38"/>
  <c r="AG12" i="38"/>
  <c r="AP12" i="38" s="1"/>
  <c r="AF12" i="38"/>
  <c r="AO12" i="38" s="1"/>
  <c r="AE12" i="38"/>
  <c r="AR10" i="88"/>
  <c r="AR10" i="7"/>
  <c r="AH11" i="56"/>
  <c r="AQ11" i="56" s="1"/>
  <c r="AR10" i="93"/>
  <c r="AH12" i="81"/>
  <c r="AQ12" i="81" s="1"/>
  <c r="AG12" i="4"/>
  <c r="AP12" i="4" s="1"/>
  <c r="AF12" i="4"/>
  <c r="AO12" i="4" s="1"/>
  <c r="W13" i="4"/>
  <c r="AE12" i="4"/>
  <c r="K22" i="17"/>
  <c r="AH12" i="62"/>
  <c r="AQ12" i="62" s="1"/>
  <c r="X13" i="44"/>
  <c r="Z13" i="44" s="1"/>
  <c r="Y13" i="44"/>
  <c r="AG12" i="66"/>
  <c r="AP12" i="66" s="1"/>
  <c r="AF12" i="66"/>
  <c r="AO12" i="66" s="1"/>
  <c r="W13" i="66"/>
  <c r="AE12" i="66"/>
  <c r="AG10" i="3"/>
  <c r="AP10" i="3" s="1"/>
  <c r="W11" i="3"/>
  <c r="AF10" i="3"/>
  <c r="AO10" i="3" s="1"/>
  <c r="AE10" i="3"/>
  <c r="K22" i="56"/>
  <c r="AI11" i="92"/>
  <c r="AN11" i="92"/>
  <c r="AI11" i="85"/>
  <c r="AN11" i="85"/>
  <c r="X12" i="31"/>
  <c r="Y12" i="31"/>
  <c r="X12" i="64"/>
  <c r="Y12" i="64"/>
  <c r="AH11" i="61"/>
  <c r="AQ11" i="61" s="1"/>
  <c r="X12" i="46"/>
  <c r="Y12" i="46"/>
  <c r="AR11" i="72"/>
  <c r="AH12" i="48"/>
  <c r="AQ12" i="48" s="1"/>
  <c r="AR10" i="21"/>
  <c r="AG11" i="67"/>
  <c r="AP11" i="67" s="1"/>
  <c r="AE11" i="67"/>
  <c r="W12" i="67"/>
  <c r="AF11" i="67"/>
  <c r="AO11" i="67" s="1"/>
  <c r="AR11" i="66"/>
  <c r="AI10" i="11"/>
  <c r="AN10" i="11"/>
  <c r="AR12" i="41"/>
  <c r="Z12" i="72"/>
  <c r="Y12" i="36"/>
  <c r="Z12" i="36" s="1"/>
  <c r="X12" i="36"/>
  <c r="AI11" i="86"/>
  <c r="AN11" i="86"/>
  <c r="AI11" i="87"/>
  <c r="AN11" i="87"/>
  <c r="AN12" i="71"/>
  <c r="AI12" i="71"/>
  <c r="AH11" i="30"/>
  <c r="AQ11" i="30" s="1"/>
  <c r="K21" i="23"/>
  <c r="K21" i="3"/>
  <c r="Z10" i="15"/>
  <c r="K22" i="14"/>
  <c r="AN11" i="95"/>
  <c r="AI11" i="95"/>
  <c r="AN10" i="76"/>
  <c r="AI10" i="76"/>
  <c r="X12" i="54"/>
  <c r="Y12" i="54"/>
  <c r="AF12" i="81"/>
  <c r="AO12" i="81" s="1"/>
  <c r="AE12" i="81"/>
  <c r="W13" i="81"/>
  <c r="AG12" i="81"/>
  <c r="AP12" i="81" s="1"/>
  <c r="AG13" i="1"/>
  <c r="AP13" i="1" s="1"/>
  <c r="AF13" i="1"/>
  <c r="AO13" i="1" s="1"/>
  <c r="W14" i="1"/>
  <c r="AE13" i="1"/>
  <c r="AH12" i="35"/>
  <c r="AQ12" i="35" s="1"/>
  <c r="AG12" i="62"/>
  <c r="AP12" i="62" s="1"/>
  <c r="AF12" i="62"/>
  <c r="AO12" i="62" s="1"/>
  <c r="AE12" i="62"/>
  <c r="W13" i="62"/>
  <c r="K21" i="2"/>
  <c r="AH12" i="60"/>
  <c r="AQ12" i="60" s="1"/>
  <c r="AR11" i="16"/>
  <c r="AR10" i="5"/>
  <c r="AN11" i="49"/>
  <c r="AI11" i="49"/>
  <c r="AN11" i="24"/>
  <c r="AI11" i="24"/>
  <c r="AF11" i="93"/>
  <c r="AO11" i="93" s="1"/>
  <c r="AE11" i="93"/>
  <c r="W12" i="93"/>
  <c r="AG11" i="93"/>
  <c r="AP11" i="93" s="1"/>
  <c r="X12" i="47"/>
  <c r="Y12" i="47"/>
  <c r="X12" i="75"/>
  <c r="Y12" i="75"/>
  <c r="AE11" i="88"/>
  <c r="W12" i="88"/>
  <c r="AG11" i="88"/>
  <c r="AP11" i="88" s="1"/>
  <c r="AF11" i="88"/>
  <c r="AO11" i="88" s="1"/>
  <c r="K21" i="15"/>
  <c r="AR12" i="1"/>
  <c r="AH11" i="19"/>
  <c r="AQ11" i="19" s="1"/>
  <c r="AH11" i="89"/>
  <c r="AQ11" i="89" s="1"/>
  <c r="AH12" i="96"/>
  <c r="AQ12" i="96" s="1"/>
  <c r="X12" i="45"/>
  <c r="Y12" i="45"/>
  <c r="AH12" i="25"/>
  <c r="AQ12" i="25" s="1"/>
  <c r="AE11" i="42"/>
  <c r="AF11" i="42"/>
  <c r="AO11" i="42" s="1"/>
  <c r="W12" i="42"/>
  <c r="AG11" i="42"/>
  <c r="AP11" i="42" s="1"/>
  <c r="AH12" i="37"/>
  <c r="AQ12" i="37" s="1"/>
  <c r="AR10" i="57"/>
  <c r="Y12" i="43"/>
  <c r="X12" i="43"/>
  <c r="K23" i="69"/>
  <c r="AG11" i="51"/>
  <c r="AP11" i="51" s="1"/>
  <c r="AE11" i="51"/>
  <c r="W12" i="51"/>
  <c r="AF11" i="51"/>
  <c r="AO11" i="51" s="1"/>
  <c r="AE10" i="63"/>
  <c r="AG10" i="63"/>
  <c r="AP10" i="63" s="1"/>
  <c r="AF10" i="63"/>
  <c r="AO10" i="63" s="1"/>
  <c r="W11" i="63"/>
  <c r="AR10" i="80"/>
  <c r="Z12" i="70"/>
  <c r="Y12" i="70"/>
  <c r="X12" i="70"/>
  <c r="AH11" i="34"/>
  <c r="AQ11" i="34" s="1"/>
  <c r="AH11" i="57"/>
  <c r="AQ11" i="57" s="1"/>
  <c r="Y13" i="29"/>
  <c r="X13" i="29"/>
  <c r="X13" i="71"/>
  <c r="Y13" i="71"/>
  <c r="X12" i="65"/>
  <c r="Y12" i="65"/>
  <c r="AI10" i="58"/>
  <c r="AN10" i="58"/>
  <c r="AI10" i="59"/>
  <c r="AN10" i="59"/>
  <c r="AN12" i="84"/>
  <c r="AI12" i="84"/>
  <c r="Z11" i="30"/>
  <c r="AH11" i="50"/>
  <c r="AQ11" i="50" s="1"/>
  <c r="AR10" i="34"/>
  <c r="Y12" i="78"/>
  <c r="X12" i="78"/>
  <c r="Z12" i="78" s="1"/>
  <c r="AN10" i="53"/>
  <c r="AI10" i="53"/>
  <c r="Y12" i="68"/>
  <c r="X12" i="68"/>
  <c r="AH11" i="9"/>
  <c r="AQ11" i="9" s="1"/>
  <c r="AR11" i="96"/>
  <c r="Z11" i="94"/>
  <c r="Y11" i="94"/>
  <c r="X11" i="94"/>
  <c r="Y12" i="55"/>
  <c r="X12" i="55"/>
  <c r="AR11" i="81"/>
  <c r="Z11" i="80"/>
  <c r="AH11" i="2"/>
  <c r="AQ11" i="2" s="1"/>
  <c r="AR11" i="62"/>
  <c r="AG11" i="6"/>
  <c r="AP11" i="6" s="1"/>
  <c r="W12" i="6"/>
  <c r="AF11" i="6"/>
  <c r="AO11" i="6" s="1"/>
  <c r="AE11" i="6"/>
  <c r="AH13" i="41"/>
  <c r="AQ13" i="41" s="1"/>
  <c r="AR11" i="48"/>
  <c r="K22" i="51"/>
  <c r="K21" i="12"/>
  <c r="Z12" i="35"/>
  <c r="K22" i="70"/>
  <c r="Y12" i="49"/>
  <c r="X12" i="49"/>
  <c r="AI12" i="8"/>
  <c r="AN12" i="8"/>
  <c r="X13" i="40"/>
  <c r="Y13" i="40"/>
  <c r="AN11" i="69"/>
  <c r="AI11" i="69"/>
  <c r="X12" i="74"/>
  <c r="Z12" i="74" s="1"/>
  <c r="Y12" i="74"/>
  <c r="AI11" i="47"/>
  <c r="AN11" i="47"/>
  <c r="X12" i="52"/>
  <c r="Y12" i="52"/>
  <c r="AI11" i="75"/>
  <c r="AN11" i="75"/>
  <c r="Y12" i="32"/>
  <c r="X12" i="32"/>
  <c r="K22" i="60"/>
  <c r="AR11" i="25"/>
  <c r="AR10" i="2"/>
  <c r="K22" i="9"/>
  <c r="K21" i="7"/>
  <c r="Z11" i="61"/>
  <c r="AI11" i="46"/>
  <c r="AN11" i="46"/>
  <c r="Z12" i="48"/>
  <c r="AH13" i="27"/>
  <c r="AQ13" i="27" s="1"/>
  <c r="AR11" i="4"/>
  <c r="AI11" i="43"/>
  <c r="AN11" i="43"/>
  <c r="AG11" i="39"/>
  <c r="AP11" i="39" s="1"/>
  <c r="AF11" i="39"/>
  <c r="AO11" i="39" s="1"/>
  <c r="W12" i="39"/>
  <c r="AE11" i="39"/>
  <c r="AR10" i="9"/>
  <c r="K21" i="20"/>
  <c r="W13" i="83"/>
  <c r="AG12" i="83"/>
  <c r="AP12" i="83" s="1"/>
  <c r="AE12" i="83"/>
  <c r="AF12" i="83"/>
  <c r="AO12" i="83" s="1"/>
  <c r="AH11" i="21"/>
  <c r="AQ11" i="21" s="1"/>
  <c r="Y13" i="73"/>
  <c r="X13" i="73"/>
  <c r="Z11" i="34"/>
  <c r="Z11" i="57"/>
  <c r="AN12" i="29"/>
  <c r="AI12" i="29"/>
  <c r="AH12" i="16"/>
  <c r="AQ12" i="16" s="1"/>
  <c r="X12" i="77"/>
  <c r="Z12" i="77" s="1"/>
  <c r="Y12" i="77"/>
  <c r="K22" i="13"/>
  <c r="AN11" i="12"/>
  <c r="AI11" i="12"/>
  <c r="K22" i="52"/>
  <c r="Y12" i="20"/>
  <c r="X12" i="20"/>
  <c r="AI11" i="68"/>
  <c r="AN11" i="68"/>
  <c r="K22" i="18"/>
  <c r="K22" i="10"/>
  <c r="K22" i="68"/>
  <c r="K21" i="16"/>
  <c r="Z13" i="41"/>
  <c r="AR12" i="27"/>
  <c r="AH11" i="23"/>
  <c r="AQ11" i="23" s="1"/>
  <c r="AR10" i="19"/>
  <c r="K21" i="55"/>
  <c r="Y12" i="22"/>
  <c r="X12" i="22"/>
  <c r="Z12" i="60"/>
  <c r="AI12" i="44"/>
  <c r="AN12" i="44"/>
  <c r="AI12" i="82"/>
  <c r="AN12" i="82"/>
  <c r="X12" i="24"/>
  <c r="Y12" i="24"/>
  <c r="K21" i="72"/>
  <c r="X13" i="8"/>
  <c r="Y13" i="8"/>
  <c r="X12" i="85"/>
  <c r="Y12" i="85"/>
  <c r="Z12" i="85" s="1"/>
  <c r="AI11" i="90"/>
  <c r="AN11" i="90"/>
  <c r="AN11" i="31"/>
  <c r="AI11" i="31"/>
  <c r="AI11" i="74"/>
  <c r="AN11" i="74"/>
  <c r="AI11" i="52"/>
  <c r="AN11" i="52"/>
  <c r="AN11" i="32"/>
  <c r="AI11" i="32"/>
  <c r="AR11" i="35"/>
  <c r="K23" i="65"/>
  <c r="Y12" i="28"/>
  <c r="X12" i="28"/>
  <c r="AG12" i="25"/>
  <c r="AP12" i="25" s="1"/>
  <c r="AF12" i="25"/>
  <c r="AO12" i="25" s="1"/>
  <c r="AE12" i="25"/>
  <c r="W13" i="25"/>
  <c r="K22" i="6"/>
  <c r="K22" i="57"/>
  <c r="AI11" i="36"/>
  <c r="AN11" i="36"/>
  <c r="AH11" i="7"/>
  <c r="AQ11" i="7" s="1"/>
  <c r="AI11" i="33"/>
  <c r="AN11" i="33"/>
  <c r="AI11" i="77"/>
  <c r="AN11" i="77"/>
  <c r="K22" i="59"/>
  <c r="X11" i="59"/>
  <c r="Y11" i="59"/>
  <c r="AH12" i="10"/>
  <c r="AQ12" i="10" s="1"/>
  <c r="AR11" i="13"/>
  <c r="AG11" i="50"/>
  <c r="AP11" i="50" s="1"/>
  <c r="W12" i="50"/>
  <c r="AF11" i="50"/>
  <c r="AO11" i="50" s="1"/>
  <c r="AE11" i="50"/>
  <c r="AI11" i="20"/>
  <c r="AN11" i="20"/>
  <c r="X12" i="91"/>
  <c r="Y12" i="91"/>
  <c r="X11" i="53"/>
  <c r="Y11" i="53"/>
  <c r="Z11" i="53" s="1"/>
  <c r="AG11" i="9"/>
  <c r="AP11" i="9" s="1"/>
  <c r="W12" i="9"/>
  <c r="AF11" i="9"/>
  <c r="AO11" i="9" s="1"/>
  <c r="AE11" i="9"/>
  <c r="AH11" i="5"/>
  <c r="AQ11" i="5" s="1"/>
  <c r="K22" i="54"/>
  <c r="AH13" i="18"/>
  <c r="AQ13" i="18" s="1"/>
  <c r="AG12" i="14"/>
  <c r="AP12" i="14" s="1"/>
  <c r="AE12" i="14"/>
  <c r="W13" i="14"/>
  <c r="AF12" i="14"/>
  <c r="AO12" i="14" s="1"/>
  <c r="K22" i="64"/>
  <c r="K22" i="5"/>
  <c r="K22" i="62"/>
  <c r="AR11" i="10"/>
  <c r="AR12" i="18"/>
  <c r="K21" i="19"/>
  <c r="AH12" i="4"/>
  <c r="AQ12" i="4" s="1"/>
  <c r="AR11" i="37"/>
  <c r="AN11" i="22"/>
  <c r="AI11" i="22"/>
  <c r="AH12" i="66"/>
  <c r="AQ12" i="66" s="1"/>
  <c r="AR10" i="56"/>
  <c r="AH10" i="3"/>
  <c r="AQ10" i="3" s="1"/>
  <c r="K23" i="53"/>
  <c r="AI12" i="40"/>
  <c r="AN12" i="40"/>
  <c r="Y12" i="69"/>
  <c r="X12" i="69"/>
  <c r="Y12" i="26"/>
  <c r="X12" i="26"/>
  <c r="Z12" i="26" s="1"/>
  <c r="Y12" i="17"/>
  <c r="X12" i="17"/>
  <c r="AI11" i="64"/>
  <c r="AN11" i="64"/>
  <c r="AH12" i="13"/>
  <c r="AQ12" i="13" s="1"/>
  <c r="AR9" i="15"/>
  <c r="AH11" i="88"/>
  <c r="AQ11" i="88" s="1"/>
  <c r="K21" i="8"/>
  <c r="AI11" i="28"/>
  <c r="AN11" i="28"/>
  <c r="AR11" i="60"/>
  <c r="AR9" i="3"/>
  <c r="K22" i="66"/>
  <c r="AI12" i="73"/>
  <c r="AN12" i="73"/>
  <c r="K21" i="71"/>
  <c r="X12" i="33"/>
  <c r="Y12" i="33"/>
  <c r="Z12" i="33" s="1"/>
  <c r="X11" i="58"/>
  <c r="Z11" i="58" s="1"/>
  <c r="Y11" i="58"/>
  <c r="Z12" i="10"/>
  <c r="AG12" i="79"/>
  <c r="AP12" i="79" s="1"/>
  <c r="AF12" i="79"/>
  <c r="AO12" i="79" s="1"/>
  <c r="AE12" i="79"/>
  <c r="W13" i="79"/>
  <c r="AI11" i="78"/>
  <c r="AN11" i="78"/>
  <c r="AI11" i="91"/>
  <c r="AN11" i="91"/>
  <c r="X12" i="95"/>
  <c r="Z12" i="95" s="1"/>
  <c r="Y12" i="95"/>
  <c r="X11" i="76"/>
  <c r="Y11" i="76"/>
  <c r="Z11" i="5"/>
  <c r="AI10" i="94"/>
  <c r="AN10" i="94"/>
  <c r="Z13" i="18"/>
  <c r="AR10" i="23"/>
  <c r="AH12" i="38"/>
  <c r="AQ12" i="38" s="1"/>
  <c r="K22" i="11"/>
  <c r="AN11" i="54"/>
  <c r="AI11" i="54"/>
  <c r="K22" i="58"/>
  <c r="AH13" i="1"/>
  <c r="AQ13" i="1" s="1"/>
  <c r="Z11" i="23"/>
  <c r="AR10" i="89"/>
  <c r="K21" i="67"/>
  <c r="AR10" i="61"/>
  <c r="Y13" i="82"/>
  <c r="X13" i="82"/>
  <c r="AH11" i="93"/>
  <c r="AQ11" i="93" s="1"/>
  <c r="K21" i="50"/>
  <c r="Y12" i="92"/>
  <c r="X12" i="92"/>
  <c r="X12" i="90"/>
  <c r="Y12" i="90"/>
  <c r="AN11" i="26"/>
  <c r="AI11" i="26"/>
  <c r="AI11" i="17"/>
  <c r="AN11" i="17"/>
  <c r="AG11" i="7" l="1"/>
  <c r="AP11" i="7" s="1"/>
  <c r="AE11" i="7"/>
  <c r="AF11" i="56"/>
  <c r="AO11" i="56" s="1"/>
  <c r="AG13" i="27"/>
  <c r="AP13" i="27" s="1"/>
  <c r="AE12" i="96"/>
  <c r="Z12" i="68"/>
  <c r="AE11" i="21"/>
  <c r="W14" i="27"/>
  <c r="AE11" i="56"/>
  <c r="Z12" i="92"/>
  <c r="Z13" i="40"/>
  <c r="Z12" i="54"/>
  <c r="AE12" i="54" s="1"/>
  <c r="AF11" i="7"/>
  <c r="AO11" i="7" s="1"/>
  <c r="Z12" i="86"/>
  <c r="Z12" i="46"/>
  <c r="AG11" i="56"/>
  <c r="AP11" i="56" s="1"/>
  <c r="AG11" i="89"/>
  <c r="AP11" i="89" s="1"/>
  <c r="W12" i="89"/>
  <c r="Z12" i="69"/>
  <c r="W13" i="69" s="1"/>
  <c r="AE11" i="89"/>
  <c r="AE12" i="13"/>
  <c r="AF12" i="69"/>
  <c r="AO12" i="69" s="1"/>
  <c r="AG12" i="69"/>
  <c r="AP12" i="69" s="1"/>
  <c r="AE11" i="58"/>
  <c r="W12" i="58"/>
  <c r="AF11" i="58"/>
  <c r="AO11" i="58" s="1"/>
  <c r="AG11" i="58"/>
  <c r="AP11" i="58" s="1"/>
  <c r="AG12" i="54"/>
  <c r="AP12" i="54" s="1"/>
  <c r="AF12" i="54"/>
  <c r="AO12" i="54" s="1"/>
  <c r="W13" i="54"/>
  <c r="AF12" i="36"/>
  <c r="AO12" i="36" s="1"/>
  <c r="W13" i="36"/>
  <c r="AG12" i="36"/>
  <c r="AP12" i="36" s="1"/>
  <c r="AE12" i="36"/>
  <c r="AG12" i="86"/>
  <c r="AP12" i="86" s="1"/>
  <c r="AF12" i="86"/>
  <c r="AO12" i="86" s="1"/>
  <c r="AE12" i="86"/>
  <c r="W13" i="86"/>
  <c r="W13" i="33"/>
  <c r="AF12" i="33"/>
  <c r="AO12" i="33" s="1"/>
  <c r="AE12" i="33"/>
  <c r="AG12" i="33"/>
  <c r="AP12" i="33" s="1"/>
  <c r="AR11" i="26"/>
  <c r="W12" i="23"/>
  <c r="AF11" i="23"/>
  <c r="AO11" i="23" s="1"/>
  <c r="AG11" i="23"/>
  <c r="AP11" i="23" s="1"/>
  <c r="AE11" i="23"/>
  <c r="AR10" i="94"/>
  <c r="AH12" i="95"/>
  <c r="AQ12" i="95" s="1"/>
  <c r="Y13" i="79"/>
  <c r="X13" i="79"/>
  <c r="AR11" i="64"/>
  <c r="AG12" i="26"/>
  <c r="AP12" i="26" s="1"/>
  <c r="AF12" i="26"/>
  <c r="AO12" i="26" s="1"/>
  <c r="AE12" i="26"/>
  <c r="W13" i="26"/>
  <c r="AI11" i="9"/>
  <c r="AN11" i="9"/>
  <c r="AG11" i="53"/>
  <c r="AP11" i="53" s="1"/>
  <c r="W12" i="53"/>
  <c r="AF11" i="53"/>
  <c r="AO11" i="53" s="1"/>
  <c r="AE11" i="53"/>
  <c r="AI11" i="50"/>
  <c r="AN11" i="50"/>
  <c r="K23" i="59"/>
  <c r="K23" i="6"/>
  <c r="AH12" i="28"/>
  <c r="AQ12" i="28" s="1"/>
  <c r="AR11" i="74"/>
  <c r="AH12" i="85"/>
  <c r="AQ12" i="85" s="1"/>
  <c r="K22" i="72"/>
  <c r="K23" i="68"/>
  <c r="AR11" i="68"/>
  <c r="AR11" i="12"/>
  <c r="AF12" i="77"/>
  <c r="AO12" i="77" s="1"/>
  <c r="AE12" i="77"/>
  <c r="AG12" i="77"/>
  <c r="AP12" i="77" s="1"/>
  <c r="W13" i="77"/>
  <c r="AF11" i="34"/>
  <c r="AO11" i="34" s="1"/>
  <c r="W12" i="34"/>
  <c r="AE11" i="34"/>
  <c r="AG11" i="34"/>
  <c r="AP11" i="34" s="1"/>
  <c r="K22" i="20"/>
  <c r="K23" i="9"/>
  <c r="K23" i="60"/>
  <c r="AH12" i="74"/>
  <c r="AQ12" i="74" s="1"/>
  <c r="AE13" i="40"/>
  <c r="AF13" i="40"/>
  <c r="AO13" i="40" s="1"/>
  <c r="W14" i="40"/>
  <c r="AG13" i="40"/>
  <c r="AP13" i="40" s="1"/>
  <c r="K23" i="51"/>
  <c r="AF11" i="94"/>
  <c r="AO11" i="94" s="1"/>
  <c r="AG11" i="94"/>
  <c r="AP11" i="94" s="1"/>
  <c r="AE11" i="94"/>
  <c r="W12" i="94"/>
  <c r="AE12" i="78"/>
  <c r="W13" i="78"/>
  <c r="AF12" i="78"/>
  <c r="AO12" i="78" s="1"/>
  <c r="AG12" i="78"/>
  <c r="AP12" i="78" s="1"/>
  <c r="AR12" i="84"/>
  <c r="AH13" i="29"/>
  <c r="AQ13" i="29" s="1"/>
  <c r="AG12" i="70"/>
  <c r="AP12" i="70" s="1"/>
  <c r="AF12" i="70"/>
  <c r="AO12" i="70" s="1"/>
  <c r="W13" i="70"/>
  <c r="AE12" i="70"/>
  <c r="AI10" i="63"/>
  <c r="AN10" i="63"/>
  <c r="Y12" i="42"/>
  <c r="X12" i="42"/>
  <c r="AN11" i="93"/>
  <c r="AI11" i="93"/>
  <c r="Y14" i="1"/>
  <c r="X14" i="1"/>
  <c r="AI12" i="81"/>
  <c r="AN12" i="81"/>
  <c r="AR11" i="87"/>
  <c r="AG12" i="72"/>
  <c r="AP12" i="72" s="1"/>
  <c r="AF12" i="72"/>
  <c r="AO12" i="72" s="1"/>
  <c r="AE12" i="72"/>
  <c r="W13" i="72"/>
  <c r="W13" i="46"/>
  <c r="AF12" i="46"/>
  <c r="AO12" i="46" s="1"/>
  <c r="AG12" i="46"/>
  <c r="AP12" i="46" s="1"/>
  <c r="AE12" i="46"/>
  <c r="AR11" i="92"/>
  <c r="AH13" i="44"/>
  <c r="AQ13" i="44" s="1"/>
  <c r="AI12" i="4"/>
  <c r="AN12" i="4"/>
  <c r="Y13" i="16"/>
  <c r="X13" i="16"/>
  <c r="Y13" i="96"/>
  <c r="X13" i="96"/>
  <c r="Y13" i="13"/>
  <c r="X13" i="13"/>
  <c r="AH12" i="17"/>
  <c r="AQ12" i="17" s="1"/>
  <c r="K23" i="64"/>
  <c r="AR11" i="32"/>
  <c r="AR11" i="31"/>
  <c r="AE12" i="85"/>
  <c r="W13" i="85"/>
  <c r="AF12" i="85"/>
  <c r="AO12" i="85" s="1"/>
  <c r="AG12" i="85"/>
  <c r="AP12" i="85" s="1"/>
  <c r="AR12" i="44"/>
  <c r="K22" i="55"/>
  <c r="AH12" i="20"/>
  <c r="AQ12" i="20" s="1"/>
  <c r="AH13" i="73"/>
  <c r="AQ13" i="73" s="1"/>
  <c r="AI12" i="83"/>
  <c r="AN12" i="83"/>
  <c r="AR11" i="46"/>
  <c r="AH12" i="32"/>
  <c r="AQ12" i="32" s="1"/>
  <c r="AH12" i="52"/>
  <c r="AQ12" i="52" s="1"/>
  <c r="AF12" i="74"/>
  <c r="AO12" i="74" s="1"/>
  <c r="AE12" i="74"/>
  <c r="AG12" i="74"/>
  <c r="AP12" i="74" s="1"/>
  <c r="W13" i="74"/>
  <c r="K23" i="70"/>
  <c r="AH12" i="55"/>
  <c r="AQ12" i="55" s="1"/>
  <c r="AG12" i="68"/>
  <c r="AP12" i="68" s="1"/>
  <c r="W13" i="68"/>
  <c r="AE12" i="68"/>
  <c r="AF12" i="68"/>
  <c r="AO12" i="68" s="1"/>
  <c r="AH12" i="65"/>
  <c r="AQ12" i="65" s="1"/>
  <c r="AH12" i="43"/>
  <c r="AQ12" i="43" s="1"/>
  <c r="Y12" i="88"/>
  <c r="X12" i="88"/>
  <c r="AH12" i="47"/>
  <c r="AQ12" i="47" s="1"/>
  <c r="K22" i="2"/>
  <c r="AR11" i="95"/>
  <c r="K22" i="3"/>
  <c r="AH12" i="31"/>
  <c r="AQ12" i="31" s="1"/>
  <c r="AN12" i="66"/>
  <c r="AI12" i="66"/>
  <c r="AF13" i="44"/>
  <c r="AO13" i="44" s="1"/>
  <c r="AE13" i="44"/>
  <c r="W14" i="44"/>
  <c r="AG13" i="44"/>
  <c r="AP13" i="44" s="1"/>
  <c r="Y13" i="4"/>
  <c r="X13" i="4"/>
  <c r="AH12" i="12"/>
  <c r="AQ12" i="12" s="1"/>
  <c r="Y12" i="7"/>
  <c r="X12" i="7"/>
  <c r="K23" i="63"/>
  <c r="AR11" i="45"/>
  <c r="K23" i="11"/>
  <c r="AN12" i="79"/>
  <c r="AI12" i="79"/>
  <c r="AR11" i="22"/>
  <c r="X12" i="9"/>
  <c r="Y12" i="9"/>
  <c r="AH12" i="91"/>
  <c r="AQ12" i="91" s="1"/>
  <c r="X12" i="50"/>
  <c r="Y12" i="50"/>
  <c r="Z12" i="50" s="1"/>
  <c r="AR11" i="77"/>
  <c r="AR11" i="36"/>
  <c r="Y13" i="25"/>
  <c r="X13" i="25"/>
  <c r="Z12" i="28"/>
  <c r="AH12" i="24"/>
  <c r="AQ12" i="24" s="1"/>
  <c r="W13" i="60"/>
  <c r="AE12" i="60"/>
  <c r="AG12" i="60"/>
  <c r="AP12" i="60" s="1"/>
  <c r="AF12" i="60"/>
  <c r="AO12" i="60" s="1"/>
  <c r="AF13" i="41"/>
  <c r="AO13" i="41" s="1"/>
  <c r="AE13" i="41"/>
  <c r="W14" i="41"/>
  <c r="AG13" i="41"/>
  <c r="AP13" i="41" s="1"/>
  <c r="K23" i="10"/>
  <c r="AG11" i="61"/>
  <c r="AP11" i="61" s="1"/>
  <c r="W12" i="61"/>
  <c r="AF11" i="61"/>
  <c r="AO11" i="61" s="1"/>
  <c r="AE11" i="61"/>
  <c r="Z12" i="52"/>
  <c r="AR11" i="69"/>
  <c r="AR12" i="8"/>
  <c r="AG12" i="35"/>
  <c r="AP12" i="35" s="1"/>
  <c r="W13" i="35"/>
  <c r="AF12" i="35"/>
  <c r="AO12" i="35" s="1"/>
  <c r="AE12" i="35"/>
  <c r="AI11" i="6"/>
  <c r="AN11" i="6"/>
  <c r="AR10" i="53"/>
  <c r="Z12" i="65"/>
  <c r="Z13" i="29"/>
  <c r="X12" i="51"/>
  <c r="Y12" i="51"/>
  <c r="AN11" i="88"/>
  <c r="AI11" i="88"/>
  <c r="Z12" i="47"/>
  <c r="AR11" i="24"/>
  <c r="Y13" i="62"/>
  <c r="X13" i="62"/>
  <c r="AR11" i="86"/>
  <c r="X12" i="67"/>
  <c r="Y12" i="67"/>
  <c r="Z12" i="31"/>
  <c r="K23" i="56"/>
  <c r="Y13" i="66"/>
  <c r="X13" i="66"/>
  <c r="Z13" i="66" s="1"/>
  <c r="W13" i="12"/>
  <c r="AE12" i="12"/>
  <c r="AF12" i="12"/>
  <c r="AO12" i="12" s="1"/>
  <c r="AG12" i="12"/>
  <c r="AP12" i="12" s="1"/>
  <c r="K23" i="21"/>
  <c r="AI11" i="21"/>
  <c r="AN11" i="21"/>
  <c r="Y12" i="89"/>
  <c r="X12" i="89"/>
  <c r="AF12" i="95"/>
  <c r="AO12" i="95" s="1"/>
  <c r="AE12" i="95"/>
  <c r="W13" i="95"/>
  <c r="AG12" i="95"/>
  <c r="AP12" i="95" s="1"/>
  <c r="AH11" i="58"/>
  <c r="AQ11" i="58" s="1"/>
  <c r="K22" i="8"/>
  <c r="AH12" i="90"/>
  <c r="AQ12" i="90" s="1"/>
  <c r="K22" i="50"/>
  <c r="AH13" i="82"/>
  <c r="AQ13" i="82" s="1"/>
  <c r="K22" i="67"/>
  <c r="AH11" i="76"/>
  <c r="AQ11" i="76" s="1"/>
  <c r="AR11" i="91"/>
  <c r="AR12" i="73"/>
  <c r="Z12" i="17"/>
  <c r="K22" i="19"/>
  <c r="K23" i="62"/>
  <c r="X13" i="14"/>
  <c r="Y13" i="14"/>
  <c r="K23" i="54"/>
  <c r="Z12" i="91"/>
  <c r="AH11" i="59"/>
  <c r="AQ11" i="59" s="1"/>
  <c r="K23" i="57"/>
  <c r="AN12" i="25"/>
  <c r="AI12" i="25"/>
  <c r="AH13" i="8"/>
  <c r="AQ13" i="8" s="1"/>
  <c r="Z12" i="24"/>
  <c r="AH12" i="22"/>
  <c r="AQ12" i="22" s="1"/>
  <c r="Z12" i="20"/>
  <c r="K23" i="13"/>
  <c r="AR12" i="29"/>
  <c r="Z13" i="73"/>
  <c r="AI11" i="39"/>
  <c r="AN11" i="39"/>
  <c r="AR11" i="43"/>
  <c r="Z12" i="32"/>
  <c r="AH12" i="49"/>
  <c r="AQ12" i="49" s="1"/>
  <c r="Z12" i="55"/>
  <c r="AR10" i="59"/>
  <c r="Y11" i="63"/>
  <c r="X11" i="63"/>
  <c r="AI11" i="51"/>
  <c r="AN11" i="51"/>
  <c r="Z12" i="43"/>
  <c r="AI11" i="42"/>
  <c r="AN11" i="42"/>
  <c r="K22" i="15"/>
  <c r="AN12" i="62"/>
  <c r="AI12" i="62"/>
  <c r="AH12" i="54"/>
  <c r="AQ12" i="54" s="1"/>
  <c r="K22" i="23"/>
  <c r="AR12" i="71"/>
  <c r="AH12" i="36"/>
  <c r="AQ12" i="36" s="1"/>
  <c r="AI11" i="67"/>
  <c r="AN11" i="67"/>
  <c r="AI10" i="3"/>
  <c r="AN10" i="3"/>
  <c r="Y13" i="38"/>
  <c r="X13" i="38"/>
  <c r="AH12" i="87"/>
  <c r="AQ12" i="87" s="1"/>
  <c r="AI11" i="7"/>
  <c r="AN11" i="7"/>
  <c r="AH12" i="86"/>
  <c r="AQ12" i="86" s="1"/>
  <c r="X14" i="27"/>
  <c r="Y14" i="27"/>
  <c r="AN12" i="96"/>
  <c r="AI12" i="96"/>
  <c r="AI11" i="2"/>
  <c r="AN11" i="2"/>
  <c r="AI11" i="89"/>
  <c r="AN11" i="89"/>
  <c r="Y13" i="37"/>
  <c r="X13" i="37"/>
  <c r="Z13" i="37" s="1"/>
  <c r="AN11" i="56"/>
  <c r="AI11" i="56"/>
  <c r="AG11" i="5"/>
  <c r="AP11" i="5" s="1"/>
  <c r="W12" i="5"/>
  <c r="AF11" i="5"/>
  <c r="AO11" i="5" s="1"/>
  <c r="AE11" i="5"/>
  <c r="K22" i="71"/>
  <c r="Z12" i="90"/>
  <c r="K23" i="58"/>
  <c r="AF13" i="18"/>
  <c r="AO13" i="18" s="1"/>
  <c r="AG13" i="18"/>
  <c r="AP13" i="18" s="1"/>
  <c r="W14" i="18"/>
  <c r="AE13" i="18"/>
  <c r="Z11" i="76"/>
  <c r="AH12" i="33"/>
  <c r="AQ12" i="33" s="1"/>
  <c r="AH12" i="26"/>
  <c r="AQ12" i="26" s="1"/>
  <c r="AN12" i="14"/>
  <c r="AI12" i="14"/>
  <c r="Z11" i="59"/>
  <c r="AR11" i="33"/>
  <c r="AR11" i="52"/>
  <c r="AR11" i="90"/>
  <c r="Z13" i="8"/>
  <c r="K22" i="16"/>
  <c r="K23" i="18"/>
  <c r="X13" i="83"/>
  <c r="Y13" i="83"/>
  <c r="X12" i="39"/>
  <c r="Z12" i="39" s="1"/>
  <c r="Y12" i="39"/>
  <c r="K22" i="7"/>
  <c r="AR11" i="47"/>
  <c r="K22" i="12"/>
  <c r="X12" i="6"/>
  <c r="Y12" i="6"/>
  <c r="AG11" i="80"/>
  <c r="AP11" i="80" s="1"/>
  <c r="AF11" i="80"/>
  <c r="AO11" i="80" s="1"/>
  <c r="W12" i="80"/>
  <c r="AE11" i="80"/>
  <c r="AH11" i="94"/>
  <c r="AQ11" i="94" s="1"/>
  <c r="AH12" i="78"/>
  <c r="AQ12" i="78" s="1"/>
  <c r="AH13" i="71"/>
  <c r="AQ13" i="71" s="1"/>
  <c r="AH12" i="70"/>
  <c r="AQ12" i="70" s="1"/>
  <c r="AH12" i="45"/>
  <c r="AQ12" i="45" s="1"/>
  <c r="AH12" i="75"/>
  <c r="AQ12" i="75" s="1"/>
  <c r="AR11" i="49"/>
  <c r="K23" i="14"/>
  <c r="AR10" i="11"/>
  <c r="AH12" i="64"/>
  <c r="AQ12" i="64" s="1"/>
  <c r="AR11" i="85"/>
  <c r="AR11" i="55"/>
  <c r="AH13" i="84"/>
  <c r="AQ13" i="84" s="1"/>
  <c r="K22" i="24"/>
  <c r="AH11" i="11"/>
  <c r="AQ11" i="11" s="1"/>
  <c r="AI13" i="27"/>
  <c r="AN13" i="27"/>
  <c r="Y12" i="19"/>
  <c r="X12" i="19"/>
  <c r="AN12" i="13"/>
  <c r="AI12" i="13"/>
  <c r="AF12" i="92"/>
  <c r="AO12" i="92" s="1"/>
  <c r="AE12" i="92"/>
  <c r="AG12" i="92"/>
  <c r="AP12" i="92" s="1"/>
  <c r="W13" i="92"/>
  <c r="AH12" i="69"/>
  <c r="AQ12" i="69" s="1"/>
  <c r="AR11" i="17"/>
  <c r="AH12" i="92"/>
  <c r="AQ12" i="92" s="1"/>
  <c r="Z13" i="82"/>
  <c r="AR11" i="54"/>
  <c r="AR11" i="78"/>
  <c r="W13" i="10"/>
  <c r="AE12" i="10"/>
  <c r="AG12" i="10"/>
  <c r="AP12" i="10" s="1"/>
  <c r="AF12" i="10"/>
  <c r="AO12" i="10" s="1"/>
  <c r="K23" i="66"/>
  <c r="AR11" i="28"/>
  <c r="AR12" i="40"/>
  <c r="K23" i="5"/>
  <c r="AH11" i="53"/>
  <c r="AQ11" i="53" s="1"/>
  <c r="AR11" i="20"/>
  <c r="AR12" i="82"/>
  <c r="Z12" i="22"/>
  <c r="K23" i="52"/>
  <c r="AH12" i="77"/>
  <c r="AQ12" i="77" s="1"/>
  <c r="AG11" i="57"/>
  <c r="AP11" i="57" s="1"/>
  <c r="W12" i="57"/>
  <c r="AE11" i="57"/>
  <c r="AF11" i="57"/>
  <c r="AO11" i="57" s="1"/>
  <c r="W13" i="48"/>
  <c r="AG12" i="48"/>
  <c r="AP12" i="48" s="1"/>
  <c r="AF12" i="48"/>
  <c r="AO12" i="48" s="1"/>
  <c r="AE12" i="48"/>
  <c r="AR11" i="75"/>
  <c r="AH13" i="40"/>
  <c r="AQ13" i="40" s="1"/>
  <c r="Z12" i="49"/>
  <c r="AH12" i="68"/>
  <c r="AQ12" i="68" s="1"/>
  <c r="AF11" i="30"/>
  <c r="AO11" i="30" s="1"/>
  <c r="W12" i="30"/>
  <c r="AG11" i="30"/>
  <c r="AP11" i="30" s="1"/>
  <c r="AE11" i="30"/>
  <c r="AR10" i="58"/>
  <c r="Z13" i="71"/>
  <c r="Z12" i="45"/>
  <c r="Z12" i="75"/>
  <c r="Y12" i="93"/>
  <c r="X12" i="93"/>
  <c r="Z12" i="93" s="1"/>
  <c r="AI13" i="1"/>
  <c r="AN13" i="1"/>
  <c r="Y13" i="81"/>
  <c r="X13" i="81"/>
  <c r="AR10" i="76"/>
  <c r="AE10" i="15"/>
  <c r="W11" i="15"/>
  <c r="AG10" i="15"/>
  <c r="AP10" i="15" s="1"/>
  <c r="AF10" i="15"/>
  <c r="AO10" i="15" s="1"/>
  <c r="AH12" i="46"/>
  <c r="AQ12" i="46" s="1"/>
  <c r="Z12" i="64"/>
  <c r="Y11" i="3"/>
  <c r="X11" i="3"/>
  <c r="Z11" i="3" s="1"/>
  <c r="K23" i="17"/>
  <c r="AI12" i="38"/>
  <c r="AN12" i="38"/>
  <c r="Z13" i="84"/>
  <c r="AR11" i="65"/>
  <c r="Z12" i="87"/>
  <c r="AR11" i="70"/>
  <c r="Z11" i="11"/>
  <c r="K22" i="4"/>
  <c r="AN12" i="16"/>
  <c r="AI12" i="16"/>
  <c r="Z12" i="21"/>
  <c r="X12" i="21"/>
  <c r="Y12" i="21"/>
  <c r="AI11" i="19"/>
  <c r="AN11" i="19"/>
  <c r="Y12" i="2"/>
  <c r="X12" i="2"/>
  <c r="Z12" i="2" s="1"/>
  <c r="AI12" i="37"/>
  <c r="AN12" i="37"/>
  <c r="X12" i="56"/>
  <c r="Y12" i="56"/>
  <c r="Z12" i="56" s="1"/>
  <c r="Z12" i="67" l="1"/>
  <c r="Z13" i="96"/>
  <c r="Z13" i="16"/>
  <c r="Z13" i="62"/>
  <c r="Z12" i="9"/>
  <c r="Z12" i="88"/>
  <c r="W13" i="88" s="1"/>
  <c r="Z12" i="89"/>
  <c r="Z12" i="7"/>
  <c r="Z12" i="42"/>
  <c r="Z13" i="14"/>
  <c r="AE13" i="14" s="1"/>
  <c r="Z13" i="4"/>
  <c r="AF13" i="4" s="1"/>
  <c r="AO13" i="4" s="1"/>
  <c r="Z11" i="63"/>
  <c r="AF11" i="63" s="1"/>
  <c r="AO11" i="63" s="1"/>
  <c r="Z13" i="13"/>
  <c r="AG13" i="13" s="1"/>
  <c r="AP13" i="13" s="1"/>
  <c r="AE12" i="69"/>
  <c r="Z13" i="79"/>
  <c r="W14" i="79" s="1"/>
  <c r="AG13" i="14"/>
  <c r="AP13" i="14" s="1"/>
  <c r="W14" i="14"/>
  <c r="AF13" i="14"/>
  <c r="AO13" i="14" s="1"/>
  <c r="AG12" i="89"/>
  <c r="AP12" i="89" s="1"/>
  <c r="AF12" i="89"/>
  <c r="AO12" i="89" s="1"/>
  <c r="AE12" i="89"/>
  <c r="W13" i="89"/>
  <c r="AG13" i="4"/>
  <c r="AP13" i="4" s="1"/>
  <c r="AE13" i="4"/>
  <c r="AF12" i="88"/>
  <c r="AO12" i="88" s="1"/>
  <c r="AG12" i="88"/>
  <c r="AP12" i="88" s="1"/>
  <c r="AE12" i="88"/>
  <c r="W12" i="63"/>
  <c r="AG12" i="50"/>
  <c r="AP12" i="50" s="1"/>
  <c r="AF12" i="50"/>
  <c r="AO12" i="50" s="1"/>
  <c r="W13" i="50"/>
  <c r="AE12" i="50"/>
  <c r="AF13" i="13"/>
  <c r="AO13" i="13" s="1"/>
  <c r="AE13" i="13"/>
  <c r="AG13" i="62"/>
  <c r="AP13" i="62" s="1"/>
  <c r="AF13" i="62"/>
  <c r="AO13" i="62" s="1"/>
  <c r="AE13" i="62"/>
  <c r="W14" i="62"/>
  <c r="AG13" i="79"/>
  <c r="AP13" i="79" s="1"/>
  <c r="AF13" i="79"/>
  <c r="AO13" i="79" s="1"/>
  <c r="AE13" i="79"/>
  <c r="AF12" i="56"/>
  <c r="AO12" i="56" s="1"/>
  <c r="W13" i="56"/>
  <c r="AE12" i="56"/>
  <c r="AG12" i="56"/>
  <c r="AP12" i="56" s="1"/>
  <c r="AG12" i="9"/>
  <c r="AP12" i="9" s="1"/>
  <c r="AF12" i="9"/>
  <c r="AO12" i="9" s="1"/>
  <c r="W13" i="9"/>
  <c r="AE12" i="9"/>
  <c r="W13" i="2"/>
  <c r="AE12" i="2"/>
  <c r="AG12" i="2"/>
  <c r="AP12" i="2" s="1"/>
  <c r="AF12" i="2"/>
  <c r="AO12" i="2" s="1"/>
  <c r="AG11" i="3"/>
  <c r="AP11" i="3" s="1"/>
  <c r="W12" i="3"/>
  <c r="AF11" i="3"/>
  <c r="AO11" i="3" s="1"/>
  <c r="AE11" i="3"/>
  <c r="AH12" i="56"/>
  <c r="AQ12" i="56" s="1"/>
  <c r="AR12" i="16"/>
  <c r="AH12" i="93"/>
  <c r="AQ12" i="93" s="1"/>
  <c r="Y12" i="57"/>
  <c r="X12" i="57"/>
  <c r="Z12" i="57" s="1"/>
  <c r="K23" i="12"/>
  <c r="AH12" i="39"/>
  <c r="AQ12" i="39" s="1"/>
  <c r="AE11" i="59"/>
  <c r="AF11" i="59"/>
  <c r="AO11" i="59" s="1"/>
  <c r="W12" i="59"/>
  <c r="AG11" i="59"/>
  <c r="AP11" i="59" s="1"/>
  <c r="AR12" i="96"/>
  <c r="AR11" i="42"/>
  <c r="AE13" i="73"/>
  <c r="W14" i="73"/>
  <c r="AF13" i="73"/>
  <c r="AO13" i="73" s="1"/>
  <c r="AG13" i="73"/>
  <c r="AP13" i="73" s="1"/>
  <c r="AH12" i="89"/>
  <c r="AQ12" i="89" s="1"/>
  <c r="AH12" i="67"/>
  <c r="AQ12" i="67" s="1"/>
  <c r="AG12" i="52"/>
  <c r="AP12" i="52" s="1"/>
  <c r="W13" i="52"/>
  <c r="AE12" i="52"/>
  <c r="AF12" i="52"/>
  <c r="AO12" i="52" s="1"/>
  <c r="AF12" i="28"/>
  <c r="AO12" i="28" s="1"/>
  <c r="AE12" i="28"/>
  <c r="W13" i="28"/>
  <c r="AG12" i="28"/>
  <c r="AP12" i="28" s="1"/>
  <c r="AR12" i="66"/>
  <c r="K23" i="2"/>
  <c r="AH12" i="88"/>
  <c r="AQ12" i="88" s="1"/>
  <c r="Y13" i="68"/>
  <c r="X13" i="68"/>
  <c r="K23" i="55"/>
  <c r="X13" i="85"/>
  <c r="Y13" i="85"/>
  <c r="AH13" i="13"/>
  <c r="AQ13" i="13" s="1"/>
  <c r="AH13" i="16"/>
  <c r="AQ13" i="16" s="1"/>
  <c r="AI12" i="46"/>
  <c r="AN12" i="46"/>
  <c r="AI12" i="72"/>
  <c r="AN12" i="72"/>
  <c r="AR12" i="81"/>
  <c r="AH12" i="42"/>
  <c r="AQ12" i="42" s="1"/>
  <c r="AR10" i="63"/>
  <c r="X12" i="94"/>
  <c r="Y12" i="94"/>
  <c r="Y12" i="34"/>
  <c r="X12" i="34"/>
  <c r="Z12" i="34" s="1"/>
  <c r="AI12" i="77"/>
  <c r="AN12" i="77"/>
  <c r="Z12" i="53"/>
  <c r="Y12" i="53"/>
  <c r="X12" i="53"/>
  <c r="AN12" i="26"/>
  <c r="AI12" i="26"/>
  <c r="X12" i="23"/>
  <c r="Y12" i="23"/>
  <c r="AN12" i="54"/>
  <c r="AI12" i="54"/>
  <c r="Y12" i="58"/>
  <c r="X12" i="58"/>
  <c r="AG12" i="87"/>
  <c r="AP12" i="87" s="1"/>
  <c r="AF12" i="87"/>
  <c r="AO12" i="87" s="1"/>
  <c r="AE12" i="87"/>
  <c r="W13" i="87"/>
  <c r="AR12" i="38"/>
  <c r="W13" i="64"/>
  <c r="AE12" i="64"/>
  <c r="AF12" i="64"/>
  <c r="AO12" i="64" s="1"/>
  <c r="AG12" i="64"/>
  <c r="AP12" i="64" s="1"/>
  <c r="AH13" i="81"/>
  <c r="AQ13" i="81" s="1"/>
  <c r="Y13" i="92"/>
  <c r="X13" i="92"/>
  <c r="AH12" i="19"/>
  <c r="AQ12" i="19" s="1"/>
  <c r="W13" i="39"/>
  <c r="AG12" i="39"/>
  <c r="AP12" i="39" s="1"/>
  <c r="AE12" i="39"/>
  <c r="AF12" i="39"/>
  <c r="AO12" i="39" s="1"/>
  <c r="AR12" i="14"/>
  <c r="AG11" i="76"/>
  <c r="AP11" i="76" s="1"/>
  <c r="W12" i="76"/>
  <c r="AF11" i="76"/>
  <c r="AO11" i="76" s="1"/>
  <c r="AE11" i="76"/>
  <c r="Y12" i="5"/>
  <c r="X12" i="5"/>
  <c r="AE13" i="37"/>
  <c r="W14" i="37"/>
  <c r="AF13" i="37"/>
  <c r="AO13" i="37" s="1"/>
  <c r="AG13" i="37"/>
  <c r="AP13" i="37" s="1"/>
  <c r="AR11" i="7"/>
  <c r="AH13" i="38"/>
  <c r="AQ13" i="38" s="1"/>
  <c r="AR11" i="67"/>
  <c r="AR12" i="62"/>
  <c r="AG12" i="43"/>
  <c r="AP12" i="43" s="1"/>
  <c r="AF12" i="43"/>
  <c r="AO12" i="43" s="1"/>
  <c r="AE12" i="43"/>
  <c r="W13" i="43"/>
  <c r="AG12" i="32"/>
  <c r="AP12" i="32" s="1"/>
  <c r="AF12" i="32"/>
  <c r="AO12" i="32" s="1"/>
  <c r="AE12" i="32"/>
  <c r="W13" i="32"/>
  <c r="AG13" i="66"/>
  <c r="AP13" i="66" s="1"/>
  <c r="AF13" i="66"/>
  <c r="AO13" i="66" s="1"/>
  <c r="W14" i="66"/>
  <c r="AE13" i="66"/>
  <c r="AG12" i="67"/>
  <c r="AP12" i="67" s="1"/>
  <c r="AF12" i="67"/>
  <c r="AO12" i="67" s="1"/>
  <c r="AE12" i="67"/>
  <c r="W13" i="67"/>
  <c r="AH12" i="51"/>
  <c r="AQ12" i="51" s="1"/>
  <c r="AN11" i="61"/>
  <c r="AI11" i="61"/>
  <c r="AH13" i="25"/>
  <c r="AQ13" i="25" s="1"/>
  <c r="AG12" i="7"/>
  <c r="AP12" i="7" s="1"/>
  <c r="AF12" i="7"/>
  <c r="AO12" i="7" s="1"/>
  <c r="W13" i="7"/>
  <c r="AE12" i="7"/>
  <c r="Y13" i="74"/>
  <c r="X13" i="74"/>
  <c r="Z13" i="74" s="1"/>
  <c r="AI12" i="85"/>
  <c r="AN12" i="85"/>
  <c r="AH14" i="1"/>
  <c r="AQ14" i="1" s="1"/>
  <c r="AN12" i="70"/>
  <c r="AI12" i="70"/>
  <c r="AN11" i="94"/>
  <c r="AI11" i="94"/>
  <c r="X13" i="33"/>
  <c r="Y13" i="33"/>
  <c r="AI12" i="36"/>
  <c r="AN12" i="36"/>
  <c r="X13" i="54"/>
  <c r="Y13" i="54"/>
  <c r="AI11" i="58"/>
  <c r="AN11" i="58"/>
  <c r="AR11" i="19"/>
  <c r="AG12" i="93"/>
  <c r="AP12" i="93" s="1"/>
  <c r="AF12" i="93"/>
  <c r="AO12" i="93" s="1"/>
  <c r="AE12" i="93"/>
  <c r="W13" i="93"/>
  <c r="AI12" i="10"/>
  <c r="AN12" i="10"/>
  <c r="AF13" i="82"/>
  <c r="AO13" i="82" s="1"/>
  <c r="AE13" i="82"/>
  <c r="AG13" i="82"/>
  <c r="AP13" i="82" s="1"/>
  <c r="W14" i="82"/>
  <c r="K23" i="16"/>
  <c r="AN13" i="18"/>
  <c r="AI13" i="18"/>
  <c r="W13" i="90"/>
  <c r="AE12" i="90"/>
  <c r="AG12" i="90"/>
  <c r="AP12" i="90" s="1"/>
  <c r="AF12" i="90"/>
  <c r="AO12" i="90" s="1"/>
  <c r="AG12" i="24"/>
  <c r="AP12" i="24" s="1"/>
  <c r="AF12" i="24"/>
  <c r="AO12" i="24" s="1"/>
  <c r="W13" i="24"/>
  <c r="AE12" i="24"/>
  <c r="K23" i="19"/>
  <c r="K23" i="67"/>
  <c r="Z12" i="51"/>
  <c r="AR11" i="6"/>
  <c r="AI12" i="60"/>
  <c r="AN12" i="60"/>
  <c r="K23" i="3"/>
  <c r="AG13" i="16"/>
  <c r="AP13" i="16" s="1"/>
  <c r="W14" i="16"/>
  <c r="AE13" i="16"/>
  <c r="AF13" i="16"/>
  <c r="AO13" i="16" s="1"/>
  <c r="AF12" i="42"/>
  <c r="AO12" i="42" s="1"/>
  <c r="W13" i="42"/>
  <c r="AG12" i="42"/>
  <c r="AP12" i="42" s="1"/>
  <c r="AE12" i="42"/>
  <c r="Y13" i="70"/>
  <c r="X13" i="70"/>
  <c r="X14" i="40"/>
  <c r="Z14" i="40" s="1"/>
  <c r="Y14" i="40"/>
  <c r="AR12" i="37"/>
  <c r="K23" i="4"/>
  <c r="X11" i="15"/>
  <c r="Y11" i="15"/>
  <c r="Z11" i="15" s="1"/>
  <c r="Z13" i="81"/>
  <c r="AF12" i="75"/>
  <c r="AO12" i="75" s="1"/>
  <c r="AE12" i="75"/>
  <c r="W13" i="75"/>
  <c r="AG12" i="75"/>
  <c r="AP12" i="75" s="1"/>
  <c r="AG12" i="49"/>
  <c r="AP12" i="49" s="1"/>
  <c r="AF12" i="49"/>
  <c r="AO12" i="49" s="1"/>
  <c r="W13" i="49"/>
  <c r="AE12" i="49"/>
  <c r="X13" i="48"/>
  <c r="Y13" i="48"/>
  <c r="AG12" i="22"/>
  <c r="AP12" i="22" s="1"/>
  <c r="AF12" i="22"/>
  <c r="AO12" i="22" s="1"/>
  <c r="AE12" i="22"/>
  <c r="W13" i="22"/>
  <c r="X13" i="10"/>
  <c r="Y13" i="10"/>
  <c r="AI12" i="92"/>
  <c r="AN12" i="92"/>
  <c r="Z12" i="19"/>
  <c r="K23" i="24"/>
  <c r="AI11" i="80"/>
  <c r="AN11" i="80"/>
  <c r="AH12" i="6"/>
  <c r="AQ12" i="6" s="1"/>
  <c r="AH13" i="83"/>
  <c r="AQ13" i="83" s="1"/>
  <c r="AF13" i="8"/>
  <c r="AO13" i="8" s="1"/>
  <c r="W14" i="8"/>
  <c r="AE13" i="8"/>
  <c r="AG13" i="8"/>
  <c r="AP13" i="8" s="1"/>
  <c r="X14" i="18"/>
  <c r="Y14" i="18"/>
  <c r="AR11" i="56"/>
  <c r="AR11" i="89"/>
  <c r="AH14" i="27"/>
  <c r="AQ14" i="27" s="1"/>
  <c r="Z13" i="38"/>
  <c r="AR11" i="51"/>
  <c r="AG12" i="55"/>
  <c r="AP12" i="55" s="1"/>
  <c r="AF12" i="55"/>
  <c r="AO12" i="55" s="1"/>
  <c r="W13" i="55"/>
  <c r="AE12" i="55"/>
  <c r="AH13" i="14"/>
  <c r="AQ13" i="14" s="1"/>
  <c r="W13" i="17"/>
  <c r="AE12" i="17"/>
  <c r="AG12" i="17"/>
  <c r="AP12" i="17" s="1"/>
  <c r="AF12" i="17"/>
  <c r="AO12" i="17" s="1"/>
  <c r="K23" i="50"/>
  <c r="X13" i="95"/>
  <c r="Y13" i="95"/>
  <c r="AN12" i="12"/>
  <c r="AI12" i="12"/>
  <c r="AF12" i="47"/>
  <c r="AO12" i="47" s="1"/>
  <c r="AE12" i="47"/>
  <c r="W13" i="47"/>
  <c r="AG12" i="47"/>
  <c r="AP12" i="47" s="1"/>
  <c r="W14" i="29"/>
  <c r="AG13" i="29"/>
  <c r="AP13" i="29" s="1"/>
  <c r="AF13" i="29"/>
  <c r="AO13" i="29" s="1"/>
  <c r="AE13" i="29"/>
  <c r="AI12" i="35"/>
  <c r="AN12" i="35"/>
  <c r="Y12" i="61"/>
  <c r="X12" i="61"/>
  <c r="Y14" i="41"/>
  <c r="X14" i="41"/>
  <c r="Z14" i="41" s="1"/>
  <c r="Y13" i="60"/>
  <c r="X13" i="60"/>
  <c r="Z13" i="60" s="1"/>
  <c r="Z13" i="25"/>
  <c r="AH12" i="50"/>
  <c r="AQ12" i="50" s="1"/>
  <c r="AR12" i="79"/>
  <c r="Y14" i="44"/>
  <c r="X14" i="44"/>
  <c r="AI12" i="74"/>
  <c r="AN12" i="74"/>
  <c r="AR12" i="83"/>
  <c r="AH13" i="96"/>
  <c r="AQ13" i="96" s="1"/>
  <c r="Z14" i="1"/>
  <c r="X13" i="78"/>
  <c r="Y13" i="78"/>
  <c r="K23" i="20"/>
  <c r="Y13" i="77"/>
  <c r="X13" i="77"/>
  <c r="K23" i="72"/>
  <c r="AR11" i="50"/>
  <c r="AR11" i="9"/>
  <c r="AN11" i="23"/>
  <c r="AI11" i="23"/>
  <c r="X13" i="86"/>
  <c r="Y13" i="86"/>
  <c r="AI12" i="69"/>
  <c r="AN12" i="69"/>
  <c r="AN11" i="30"/>
  <c r="AI11" i="30"/>
  <c r="AH12" i="2"/>
  <c r="AQ12" i="2" s="1"/>
  <c r="AH12" i="21"/>
  <c r="AQ12" i="21" s="1"/>
  <c r="AG11" i="11"/>
  <c r="AP11" i="11" s="1"/>
  <c r="AF11" i="11"/>
  <c r="AO11" i="11" s="1"/>
  <c r="AE11" i="11"/>
  <c r="W12" i="11"/>
  <c r="AF13" i="84"/>
  <c r="AO13" i="84" s="1"/>
  <c r="AG13" i="84"/>
  <c r="AP13" i="84" s="1"/>
  <c r="AE13" i="84"/>
  <c r="W14" i="84"/>
  <c r="AH11" i="3"/>
  <c r="AQ11" i="3" s="1"/>
  <c r="AN10" i="15"/>
  <c r="AI10" i="15"/>
  <c r="W13" i="45"/>
  <c r="AG12" i="45"/>
  <c r="AP12" i="45" s="1"/>
  <c r="AE12" i="45"/>
  <c r="AF12" i="45"/>
  <c r="AO12" i="45" s="1"/>
  <c r="X12" i="80"/>
  <c r="Z12" i="80" s="1"/>
  <c r="Y12" i="80"/>
  <c r="Z12" i="6"/>
  <c r="K23" i="7"/>
  <c r="Z13" i="83"/>
  <c r="K23" i="71"/>
  <c r="Z14" i="27"/>
  <c r="K23" i="23"/>
  <c r="K23" i="15"/>
  <c r="AH11" i="63"/>
  <c r="AQ11" i="63" s="1"/>
  <c r="K23" i="8"/>
  <c r="AN12" i="95"/>
  <c r="AI12" i="95"/>
  <c r="AR11" i="21"/>
  <c r="Z13" i="12"/>
  <c r="X13" i="12"/>
  <c r="Y13" i="12"/>
  <c r="AF12" i="31"/>
  <c r="AO12" i="31" s="1"/>
  <c r="W13" i="31"/>
  <c r="AE12" i="31"/>
  <c r="AG12" i="31"/>
  <c r="AP12" i="31" s="1"/>
  <c r="AH13" i="62"/>
  <c r="AQ13" i="62" s="1"/>
  <c r="AR11" i="88"/>
  <c r="AG12" i="65"/>
  <c r="AP12" i="65" s="1"/>
  <c r="AF12" i="65"/>
  <c r="AO12" i="65" s="1"/>
  <c r="W13" i="65"/>
  <c r="AE12" i="65"/>
  <c r="AI13" i="41"/>
  <c r="AN13" i="41"/>
  <c r="AH13" i="4"/>
  <c r="AQ13" i="4" s="1"/>
  <c r="AI13" i="44"/>
  <c r="AN13" i="44"/>
  <c r="AR12" i="4"/>
  <c r="Y13" i="46"/>
  <c r="X13" i="46"/>
  <c r="Z13" i="46" s="1"/>
  <c r="AR11" i="93"/>
  <c r="AI12" i="78"/>
  <c r="AN12" i="78"/>
  <c r="AI13" i="40"/>
  <c r="AN13" i="40"/>
  <c r="AN11" i="53"/>
  <c r="AI11" i="53"/>
  <c r="AI12" i="33"/>
  <c r="AN12" i="33"/>
  <c r="AN12" i="86"/>
  <c r="AI12" i="86"/>
  <c r="Y13" i="36"/>
  <c r="X13" i="36"/>
  <c r="Z13" i="36" s="1"/>
  <c r="X13" i="69"/>
  <c r="Y13" i="69"/>
  <c r="AG12" i="21"/>
  <c r="AP12" i="21" s="1"/>
  <c r="W13" i="21"/>
  <c r="AE12" i="21"/>
  <c r="AF12" i="21"/>
  <c r="AO12" i="21" s="1"/>
  <c r="AR13" i="1"/>
  <c r="AG13" i="71"/>
  <c r="AP13" i="71" s="1"/>
  <c r="AF13" i="71"/>
  <c r="AO13" i="71" s="1"/>
  <c r="W14" i="71"/>
  <c r="AE13" i="71"/>
  <c r="Y12" i="30"/>
  <c r="X12" i="30"/>
  <c r="Z12" i="30" s="1"/>
  <c r="AI12" i="48"/>
  <c r="AN12" i="48"/>
  <c r="AI11" i="57"/>
  <c r="AN11" i="57"/>
  <c r="AR12" i="13"/>
  <c r="AR13" i="27"/>
  <c r="AN11" i="5"/>
  <c r="AI11" i="5"/>
  <c r="AH13" i="37"/>
  <c r="AQ13" i="37" s="1"/>
  <c r="AR11" i="2"/>
  <c r="AR10" i="3"/>
  <c r="AR11" i="39"/>
  <c r="W13" i="20"/>
  <c r="AE12" i="20"/>
  <c r="AG12" i="20"/>
  <c r="AP12" i="20" s="1"/>
  <c r="AF12" i="20"/>
  <c r="AO12" i="20" s="1"/>
  <c r="AR12" i="25"/>
  <c r="AF12" i="91"/>
  <c r="AO12" i="91" s="1"/>
  <c r="AE12" i="91"/>
  <c r="W13" i="91"/>
  <c r="AG12" i="91"/>
  <c r="AP12" i="91" s="1"/>
  <c r="AH13" i="66"/>
  <c r="AQ13" i="66" s="1"/>
  <c r="X13" i="35"/>
  <c r="Y13" i="35"/>
  <c r="AH12" i="9"/>
  <c r="AQ12" i="9" s="1"/>
  <c r="AH12" i="7"/>
  <c r="AQ12" i="7" s="1"/>
  <c r="AI12" i="68"/>
  <c r="AN12" i="68"/>
  <c r="AG13" i="96"/>
  <c r="AP13" i="96" s="1"/>
  <c r="AF13" i="96"/>
  <c r="AO13" i="96" s="1"/>
  <c r="W14" i="96"/>
  <c r="AE13" i="96"/>
  <c r="Y13" i="72"/>
  <c r="X13" i="72"/>
  <c r="Z13" i="72" s="1"/>
  <c r="AN11" i="34"/>
  <c r="AI11" i="34"/>
  <c r="X13" i="26"/>
  <c r="Y13" i="26"/>
  <c r="AH13" i="79"/>
  <c r="AQ13" i="79" s="1"/>
  <c r="Z13" i="68" l="1"/>
  <c r="Z12" i="61"/>
  <c r="AE11" i="63"/>
  <c r="W14" i="4"/>
  <c r="Z13" i="78"/>
  <c r="Z13" i="70"/>
  <c r="Z13" i="85"/>
  <c r="Z13" i="35"/>
  <c r="Z13" i="48"/>
  <c r="Z12" i="94"/>
  <c r="W14" i="13"/>
  <c r="AG11" i="63"/>
  <c r="AP11" i="63" s="1"/>
  <c r="Z12" i="58"/>
  <c r="AG12" i="58" s="1"/>
  <c r="AP12" i="58" s="1"/>
  <c r="AG13" i="68"/>
  <c r="AP13" i="68" s="1"/>
  <c r="W14" i="68"/>
  <c r="AE13" i="68"/>
  <c r="AF13" i="68"/>
  <c r="AO13" i="68" s="1"/>
  <c r="AF13" i="36"/>
  <c r="AO13" i="36" s="1"/>
  <c r="AE13" i="36"/>
  <c r="W14" i="36"/>
  <c r="AG13" i="36"/>
  <c r="AP13" i="36" s="1"/>
  <c r="AF13" i="35"/>
  <c r="AO13" i="35" s="1"/>
  <c r="AG13" i="35"/>
  <c r="AP13" i="35" s="1"/>
  <c r="AE13" i="35"/>
  <c r="W14" i="35"/>
  <c r="AG12" i="57"/>
  <c r="AP12" i="57" s="1"/>
  <c r="AF12" i="57"/>
  <c r="AO12" i="57" s="1"/>
  <c r="AE12" i="57"/>
  <c r="W13" i="57"/>
  <c r="AE13" i="48"/>
  <c r="W14" i="48"/>
  <c r="AF13" i="48"/>
  <c r="AO13" i="48" s="1"/>
  <c r="AG13" i="48"/>
  <c r="AP13" i="48" s="1"/>
  <c r="AG12" i="94"/>
  <c r="AP12" i="94" s="1"/>
  <c r="AF12" i="94"/>
  <c r="AO12" i="94" s="1"/>
  <c r="W13" i="94"/>
  <c r="AE12" i="94"/>
  <c r="AF12" i="58"/>
  <c r="AO12" i="58" s="1"/>
  <c r="AE12" i="58"/>
  <c r="AR12" i="48"/>
  <c r="AF13" i="83"/>
  <c r="AO13" i="83" s="1"/>
  <c r="AE13" i="83"/>
  <c r="W14" i="83"/>
  <c r="AG13" i="83"/>
  <c r="AP13" i="83" s="1"/>
  <c r="W13" i="80"/>
  <c r="AG12" i="80"/>
  <c r="AP12" i="80" s="1"/>
  <c r="AE12" i="80"/>
  <c r="AF12" i="80"/>
  <c r="AO12" i="80" s="1"/>
  <c r="AR10" i="15"/>
  <c r="AN13" i="84"/>
  <c r="AI13" i="84"/>
  <c r="AR11" i="23"/>
  <c r="W14" i="60"/>
  <c r="AE13" i="60"/>
  <c r="AG13" i="60"/>
  <c r="AP13" i="60" s="1"/>
  <c r="AF13" i="60"/>
  <c r="AO13" i="60" s="1"/>
  <c r="AG12" i="61"/>
  <c r="AP12" i="61" s="1"/>
  <c r="AF12" i="61"/>
  <c r="AO12" i="61" s="1"/>
  <c r="W13" i="61"/>
  <c r="AE12" i="61"/>
  <c r="AH13" i="95"/>
  <c r="AQ13" i="95" s="1"/>
  <c r="AN12" i="17"/>
  <c r="AI12" i="17"/>
  <c r="AI13" i="8"/>
  <c r="AN13" i="8"/>
  <c r="AH13" i="10"/>
  <c r="AQ13" i="10" s="1"/>
  <c r="AG13" i="81"/>
  <c r="AP13" i="81" s="1"/>
  <c r="AF13" i="81"/>
  <c r="AO13" i="81" s="1"/>
  <c r="W14" i="81"/>
  <c r="AE13" i="81"/>
  <c r="AG14" i="40"/>
  <c r="AP14" i="40" s="1"/>
  <c r="AF14" i="40"/>
  <c r="AO14" i="40" s="1"/>
  <c r="AE14" i="40"/>
  <c r="W15" i="40"/>
  <c r="AN13" i="82"/>
  <c r="AI13" i="82"/>
  <c r="AG13" i="74"/>
  <c r="AP13" i="74" s="1"/>
  <c r="AF13" i="74"/>
  <c r="AO13" i="74" s="1"/>
  <c r="AE13" i="74"/>
  <c r="W14" i="74"/>
  <c r="AN13" i="66"/>
  <c r="AI13" i="66"/>
  <c r="Y14" i="37"/>
  <c r="X14" i="37"/>
  <c r="Y13" i="39"/>
  <c r="X13" i="39"/>
  <c r="AR12" i="26"/>
  <c r="AR12" i="77"/>
  <c r="Y13" i="2"/>
  <c r="X13" i="2"/>
  <c r="AI12" i="56"/>
  <c r="AN12" i="56"/>
  <c r="AN13" i="13"/>
  <c r="AI13" i="13"/>
  <c r="Y13" i="88"/>
  <c r="X13" i="88"/>
  <c r="Y14" i="4"/>
  <c r="X14" i="4"/>
  <c r="AH13" i="26"/>
  <c r="AQ13" i="26" s="1"/>
  <c r="Z13" i="26"/>
  <c r="AH12" i="30"/>
  <c r="AQ12" i="30" s="1"/>
  <c r="AN12" i="31"/>
  <c r="AI12" i="31"/>
  <c r="AR12" i="74"/>
  <c r="AH14" i="41"/>
  <c r="AQ14" i="41" s="1"/>
  <c r="Y14" i="29"/>
  <c r="X14" i="29"/>
  <c r="Z13" i="95"/>
  <c r="X13" i="17"/>
  <c r="Z13" i="17" s="1"/>
  <c r="Y13" i="17"/>
  <c r="Y14" i="8"/>
  <c r="Z14" i="8" s="1"/>
  <c r="X14" i="8"/>
  <c r="Z13" i="10"/>
  <c r="AH13" i="48"/>
  <c r="AQ13" i="48" s="1"/>
  <c r="AH13" i="70"/>
  <c r="AQ13" i="70" s="1"/>
  <c r="X13" i="42"/>
  <c r="Y13" i="42"/>
  <c r="AG12" i="51"/>
  <c r="AP12" i="51" s="1"/>
  <c r="AF12" i="51"/>
  <c r="AO12" i="51" s="1"/>
  <c r="AE12" i="51"/>
  <c r="W13" i="51"/>
  <c r="X13" i="93"/>
  <c r="Y13" i="93"/>
  <c r="AR12" i="36"/>
  <c r="AR12" i="70"/>
  <c r="AI12" i="7"/>
  <c r="AN12" i="7"/>
  <c r="X14" i="66"/>
  <c r="Y14" i="66"/>
  <c r="Y13" i="32"/>
  <c r="X13" i="32"/>
  <c r="AN12" i="43"/>
  <c r="AI12" i="43"/>
  <c r="AI13" i="37"/>
  <c r="AN13" i="37"/>
  <c r="AI12" i="64"/>
  <c r="AN12" i="64"/>
  <c r="AN12" i="87"/>
  <c r="AI12" i="87"/>
  <c r="AR12" i="54"/>
  <c r="AH12" i="34"/>
  <c r="AQ12" i="34" s="1"/>
  <c r="AR12" i="46"/>
  <c r="AH13" i="85"/>
  <c r="AQ13" i="85" s="1"/>
  <c r="Y12" i="3"/>
  <c r="X12" i="3"/>
  <c r="AI12" i="9"/>
  <c r="AN12" i="9"/>
  <c r="X13" i="56"/>
  <c r="Y13" i="56"/>
  <c r="Z13" i="56" s="1"/>
  <c r="X14" i="79"/>
  <c r="Z14" i="79" s="1"/>
  <c r="Y14" i="79"/>
  <c r="AN12" i="88"/>
  <c r="AI12" i="88"/>
  <c r="AN13" i="96"/>
  <c r="AI13" i="96"/>
  <c r="AR12" i="86"/>
  <c r="AH13" i="46"/>
  <c r="AQ13" i="46" s="1"/>
  <c r="AR13" i="44"/>
  <c r="AR13" i="41"/>
  <c r="Y13" i="31"/>
  <c r="X13" i="31"/>
  <c r="Z13" i="31" s="1"/>
  <c r="AI12" i="45"/>
  <c r="AN12" i="45"/>
  <c r="AR12" i="69"/>
  <c r="AH13" i="77"/>
  <c r="AQ13" i="77" s="1"/>
  <c r="AH13" i="78"/>
  <c r="AQ13" i="78" s="1"/>
  <c r="AH14" i="44"/>
  <c r="AQ14" i="44" s="1"/>
  <c r="AR12" i="35"/>
  <c r="AF12" i="19"/>
  <c r="AO12" i="19" s="1"/>
  <c r="AG12" i="19"/>
  <c r="AP12" i="19" s="1"/>
  <c r="AE12" i="19"/>
  <c r="W13" i="19"/>
  <c r="X13" i="22"/>
  <c r="Z13" i="22" s="1"/>
  <c r="Y13" i="22"/>
  <c r="AH11" i="15"/>
  <c r="AQ11" i="15" s="1"/>
  <c r="AN12" i="24"/>
  <c r="AI12" i="24"/>
  <c r="AI12" i="90"/>
  <c r="AN12" i="90"/>
  <c r="AN12" i="93"/>
  <c r="AI12" i="93"/>
  <c r="AR11" i="58"/>
  <c r="Y13" i="7"/>
  <c r="X13" i="7"/>
  <c r="Z13" i="7" s="1"/>
  <c r="X13" i="67"/>
  <c r="Y13" i="67"/>
  <c r="AN12" i="32"/>
  <c r="AI12" i="32"/>
  <c r="AH12" i="5"/>
  <c r="AQ12" i="5" s="1"/>
  <c r="AN11" i="76"/>
  <c r="AI11" i="76"/>
  <c r="Y13" i="64"/>
  <c r="X13" i="64"/>
  <c r="Z13" i="64" s="1"/>
  <c r="AH12" i="53"/>
  <c r="AQ12" i="53" s="1"/>
  <c r="AG13" i="85"/>
  <c r="AP13" i="85" s="1"/>
  <c r="AF13" i="85"/>
  <c r="AO13" i="85" s="1"/>
  <c r="AE13" i="85"/>
  <c r="W14" i="85"/>
  <c r="Y14" i="73"/>
  <c r="X14" i="73"/>
  <c r="X13" i="9"/>
  <c r="Y13" i="9"/>
  <c r="Z13" i="9" s="1"/>
  <c r="Y14" i="62"/>
  <c r="X14" i="62"/>
  <c r="X14" i="13"/>
  <c r="Z14" i="13" s="1"/>
  <c r="Y14" i="13"/>
  <c r="AN13" i="14"/>
  <c r="AI13" i="14"/>
  <c r="W14" i="12"/>
  <c r="AE13" i="12"/>
  <c r="AG13" i="12"/>
  <c r="AP13" i="12" s="1"/>
  <c r="AF13" i="12"/>
  <c r="AO13" i="12" s="1"/>
  <c r="Y14" i="96"/>
  <c r="X14" i="96"/>
  <c r="AR12" i="68"/>
  <c r="X13" i="91"/>
  <c r="Y13" i="91"/>
  <c r="Z13" i="91" s="1"/>
  <c r="AG12" i="30"/>
  <c r="AP12" i="30" s="1"/>
  <c r="AE12" i="30"/>
  <c r="W13" i="30"/>
  <c r="AF12" i="30"/>
  <c r="AO12" i="30" s="1"/>
  <c r="AH13" i="69"/>
  <c r="AQ13" i="69" s="1"/>
  <c r="AR13" i="40"/>
  <c r="AE13" i="46"/>
  <c r="AF13" i="46"/>
  <c r="AO13" i="46" s="1"/>
  <c r="AG13" i="46"/>
  <c r="AP13" i="46" s="1"/>
  <c r="W14" i="46"/>
  <c r="AN12" i="65"/>
  <c r="AI12" i="65"/>
  <c r="AR12" i="95"/>
  <c r="AG14" i="27"/>
  <c r="AP14" i="27" s="1"/>
  <c r="AF14" i="27"/>
  <c r="AO14" i="27" s="1"/>
  <c r="AE14" i="27"/>
  <c r="W15" i="27"/>
  <c r="AG12" i="6"/>
  <c r="AP12" i="6" s="1"/>
  <c r="AF12" i="6"/>
  <c r="AO12" i="6" s="1"/>
  <c r="W13" i="6"/>
  <c r="AE12" i="6"/>
  <c r="Y12" i="11"/>
  <c r="X12" i="11"/>
  <c r="AG13" i="78"/>
  <c r="AP13" i="78" s="1"/>
  <c r="AF13" i="78"/>
  <c r="AO13" i="78" s="1"/>
  <c r="AE13" i="78"/>
  <c r="W14" i="78"/>
  <c r="W14" i="25"/>
  <c r="AG13" i="25"/>
  <c r="AP13" i="25" s="1"/>
  <c r="AF13" i="25"/>
  <c r="AO13" i="25" s="1"/>
  <c r="AE13" i="25"/>
  <c r="AG14" i="41"/>
  <c r="AP14" i="41" s="1"/>
  <c r="AE14" i="41"/>
  <c r="W15" i="41"/>
  <c r="AF14" i="41"/>
  <c r="AO14" i="41" s="1"/>
  <c r="AI13" i="29"/>
  <c r="AN13" i="29"/>
  <c r="AR12" i="12"/>
  <c r="AH14" i="18"/>
  <c r="AQ14" i="18" s="1"/>
  <c r="AI12" i="22"/>
  <c r="AN12" i="22"/>
  <c r="AN12" i="49"/>
  <c r="AI12" i="49"/>
  <c r="Y13" i="75"/>
  <c r="X13" i="75"/>
  <c r="AG11" i="15"/>
  <c r="AP11" i="15" s="1"/>
  <c r="AF11" i="15"/>
  <c r="AO11" i="15" s="1"/>
  <c r="AE11" i="15"/>
  <c r="W12" i="15"/>
  <c r="AG13" i="70"/>
  <c r="AP13" i="70" s="1"/>
  <c r="AF13" i="70"/>
  <c r="AO13" i="70" s="1"/>
  <c r="W14" i="70"/>
  <c r="AE13" i="70"/>
  <c r="Y13" i="24"/>
  <c r="X13" i="24"/>
  <c r="AR12" i="10"/>
  <c r="AH13" i="33"/>
  <c r="AQ13" i="33" s="1"/>
  <c r="AR12" i="85"/>
  <c r="AI12" i="67"/>
  <c r="AN12" i="67"/>
  <c r="AI12" i="39"/>
  <c r="AN12" i="39"/>
  <c r="AH13" i="92"/>
  <c r="AQ13" i="92" s="1"/>
  <c r="W13" i="34"/>
  <c r="AG12" i="34"/>
  <c r="AP12" i="34" s="1"/>
  <c r="AF12" i="34"/>
  <c r="AO12" i="34" s="1"/>
  <c r="AE12" i="34"/>
  <c r="Y13" i="28"/>
  <c r="X13" i="28"/>
  <c r="AI12" i="52"/>
  <c r="AN12" i="52"/>
  <c r="AI13" i="73"/>
  <c r="AN13" i="73"/>
  <c r="Y12" i="59"/>
  <c r="Z12" i="59" s="1"/>
  <c r="X12" i="59"/>
  <c r="AI13" i="79"/>
  <c r="AN13" i="79"/>
  <c r="AN13" i="62"/>
  <c r="AI13" i="62"/>
  <c r="X13" i="89"/>
  <c r="Y13" i="89"/>
  <c r="AR11" i="34"/>
  <c r="AH13" i="72"/>
  <c r="AQ13" i="72" s="1"/>
  <c r="AI12" i="91"/>
  <c r="AN12" i="91"/>
  <c r="AI12" i="20"/>
  <c r="AN12" i="20"/>
  <c r="AR11" i="57"/>
  <c r="AN13" i="71"/>
  <c r="AI13" i="71"/>
  <c r="Z13" i="69"/>
  <c r="Y13" i="65"/>
  <c r="X13" i="65"/>
  <c r="Y14" i="84"/>
  <c r="X14" i="84"/>
  <c r="AN11" i="11"/>
  <c r="AI11" i="11"/>
  <c r="AH13" i="86"/>
  <c r="AQ13" i="86" s="1"/>
  <c r="Z13" i="77"/>
  <c r="AG14" i="1"/>
  <c r="AP14" i="1" s="1"/>
  <c r="AF14" i="1"/>
  <c r="AO14" i="1" s="1"/>
  <c r="W15" i="1"/>
  <c r="AE14" i="1"/>
  <c r="Z14" i="44"/>
  <c r="AH13" i="60"/>
  <c r="AQ13" i="60" s="1"/>
  <c r="AH12" i="61"/>
  <c r="AQ12" i="61" s="1"/>
  <c r="X13" i="47"/>
  <c r="Y13" i="47"/>
  <c r="AN12" i="55"/>
  <c r="AI12" i="55"/>
  <c r="AE13" i="38"/>
  <c r="W14" i="38"/>
  <c r="AF13" i="38"/>
  <c r="AO13" i="38" s="1"/>
  <c r="AG13" i="38"/>
  <c r="AP13" i="38" s="1"/>
  <c r="Z14" i="18"/>
  <c r="AR12" i="92"/>
  <c r="Y13" i="49"/>
  <c r="X13" i="49"/>
  <c r="Z13" i="49" s="1"/>
  <c r="AI12" i="75"/>
  <c r="AN12" i="75"/>
  <c r="AI12" i="42"/>
  <c r="AN12" i="42"/>
  <c r="AN13" i="16"/>
  <c r="AI13" i="16"/>
  <c r="AR12" i="60"/>
  <c r="Y13" i="90"/>
  <c r="Z13" i="90" s="1"/>
  <c r="X13" i="90"/>
  <c r="Y14" i="82"/>
  <c r="X14" i="82"/>
  <c r="AH13" i="54"/>
  <c r="AQ13" i="54" s="1"/>
  <c r="Z13" i="33"/>
  <c r="AH13" i="74"/>
  <c r="AQ13" i="74" s="1"/>
  <c r="AR11" i="61"/>
  <c r="Z12" i="5"/>
  <c r="X12" i="76"/>
  <c r="Y12" i="76"/>
  <c r="AH12" i="58"/>
  <c r="AQ12" i="58" s="1"/>
  <c r="AH12" i="23"/>
  <c r="AQ12" i="23" s="1"/>
  <c r="AF12" i="53"/>
  <c r="AO12" i="53" s="1"/>
  <c r="W13" i="53"/>
  <c r="AE12" i="53"/>
  <c r="AG12" i="53"/>
  <c r="AP12" i="53" s="1"/>
  <c r="AI12" i="28"/>
  <c r="AN12" i="28"/>
  <c r="Y13" i="52"/>
  <c r="X13" i="52"/>
  <c r="AN12" i="50"/>
  <c r="AI12" i="50"/>
  <c r="Y12" i="63"/>
  <c r="X12" i="63"/>
  <c r="X14" i="14"/>
  <c r="Y14" i="14"/>
  <c r="AG13" i="72"/>
  <c r="AP13" i="72" s="1"/>
  <c r="AF13" i="72"/>
  <c r="AO13" i="72" s="1"/>
  <c r="W14" i="72"/>
  <c r="AE13" i="72"/>
  <c r="Y13" i="21"/>
  <c r="X13" i="21"/>
  <c r="AR11" i="53"/>
  <c r="AH13" i="35"/>
  <c r="AQ13" i="35" s="1"/>
  <c r="Y13" i="20"/>
  <c r="X13" i="20"/>
  <c r="Z13" i="20" s="1"/>
  <c r="AR11" i="5"/>
  <c r="X14" i="71"/>
  <c r="Y14" i="71"/>
  <c r="AN12" i="21"/>
  <c r="AI12" i="21"/>
  <c r="AH13" i="36"/>
  <c r="AQ13" i="36" s="1"/>
  <c r="AR12" i="33"/>
  <c r="AR12" i="78"/>
  <c r="AH13" i="12"/>
  <c r="AQ13" i="12" s="1"/>
  <c r="AH12" i="80"/>
  <c r="AQ12" i="80" s="1"/>
  <c r="Y13" i="45"/>
  <c r="X13" i="45"/>
  <c r="AR11" i="30"/>
  <c r="Z13" i="86"/>
  <c r="AN12" i="47"/>
  <c r="AI12" i="47"/>
  <c r="Y13" i="55"/>
  <c r="X13" i="55"/>
  <c r="Z13" i="55" s="1"/>
  <c r="AR11" i="80"/>
  <c r="AH14" i="40"/>
  <c r="AQ14" i="40" s="1"/>
  <c r="Y14" i="16"/>
  <c r="X14" i="16"/>
  <c r="AR13" i="18"/>
  <c r="Z13" i="54"/>
  <c r="AR11" i="94"/>
  <c r="X13" i="43"/>
  <c r="Y13" i="43"/>
  <c r="Z13" i="92"/>
  <c r="Y13" i="87"/>
  <c r="X13" i="87"/>
  <c r="Z13" i="87" s="1"/>
  <c r="Z12" i="23"/>
  <c r="AH12" i="94"/>
  <c r="AQ12" i="94" s="1"/>
  <c r="AR12" i="72"/>
  <c r="AH13" i="68"/>
  <c r="AQ13" i="68" s="1"/>
  <c r="AI11" i="59"/>
  <c r="AN11" i="59"/>
  <c r="AH12" i="57"/>
  <c r="AQ12" i="57" s="1"/>
  <c r="AN11" i="3"/>
  <c r="AI11" i="3"/>
  <c r="AI12" i="2"/>
  <c r="AN12" i="2"/>
  <c r="Y13" i="50"/>
  <c r="X13" i="50"/>
  <c r="AI11" i="63"/>
  <c r="AN11" i="63"/>
  <c r="AI13" i="4"/>
  <c r="AN13" i="4"/>
  <c r="AN12" i="89"/>
  <c r="AI12" i="89"/>
  <c r="Z13" i="21" l="1"/>
  <c r="Z14" i="14"/>
  <c r="Z13" i="28"/>
  <c r="Z13" i="88"/>
  <c r="Z14" i="37"/>
  <c r="Z14" i="66"/>
  <c r="AE14" i="66" s="1"/>
  <c r="Z13" i="42"/>
  <c r="Z14" i="29"/>
  <c r="Z13" i="43"/>
  <c r="Z14" i="73"/>
  <c r="W13" i="58"/>
  <c r="Z13" i="65"/>
  <c r="Z13" i="93"/>
  <c r="W14" i="87"/>
  <c r="AG13" i="87"/>
  <c r="AP13" i="87" s="1"/>
  <c r="AF13" i="87"/>
  <c r="AO13" i="87" s="1"/>
  <c r="AE13" i="87"/>
  <c r="AG13" i="55"/>
  <c r="AP13" i="55" s="1"/>
  <c r="AF13" i="55"/>
  <c r="AO13" i="55" s="1"/>
  <c r="W14" i="55"/>
  <c r="AE13" i="55"/>
  <c r="W14" i="20"/>
  <c r="AE13" i="20"/>
  <c r="AG13" i="20"/>
  <c r="AP13" i="20" s="1"/>
  <c r="AF13" i="20"/>
  <c r="AO13" i="20" s="1"/>
  <c r="AF13" i="90"/>
  <c r="AO13" i="90" s="1"/>
  <c r="AE13" i="90"/>
  <c r="AG13" i="90"/>
  <c r="AP13" i="90" s="1"/>
  <c r="W14" i="90"/>
  <c r="AG13" i="28"/>
  <c r="AP13" i="28" s="1"/>
  <c r="AF13" i="28"/>
  <c r="AO13" i="28" s="1"/>
  <c r="AE13" i="28"/>
  <c r="W14" i="28"/>
  <c r="AG14" i="66"/>
  <c r="AP14" i="66" s="1"/>
  <c r="AF14" i="66"/>
  <c r="AO14" i="66" s="1"/>
  <c r="W15" i="66"/>
  <c r="AG13" i="88"/>
  <c r="AP13" i="88" s="1"/>
  <c r="AF13" i="88"/>
  <c r="AO13" i="88" s="1"/>
  <c r="W14" i="88"/>
  <c r="AE13" i="88"/>
  <c r="AG14" i="37"/>
  <c r="AP14" i="37" s="1"/>
  <c r="AE14" i="37"/>
  <c r="W15" i="37"/>
  <c r="AF14" i="37"/>
  <c r="AO14" i="37" s="1"/>
  <c r="AE14" i="79"/>
  <c r="W15" i="79"/>
  <c r="AG14" i="79"/>
  <c r="AP14" i="79" s="1"/>
  <c r="AF14" i="79"/>
  <c r="AO14" i="79" s="1"/>
  <c r="W14" i="31"/>
  <c r="AG13" i="31"/>
  <c r="AP13" i="31" s="1"/>
  <c r="AF13" i="31"/>
  <c r="AO13" i="31" s="1"/>
  <c r="AE13" i="31"/>
  <c r="AF13" i="56"/>
  <c r="AO13" i="56" s="1"/>
  <c r="W14" i="56"/>
  <c r="AE13" i="56"/>
  <c r="AG13" i="56"/>
  <c r="AP13" i="56" s="1"/>
  <c r="AE14" i="29"/>
  <c r="W15" i="29"/>
  <c r="AG14" i="29"/>
  <c r="AP14" i="29" s="1"/>
  <c r="AF14" i="29"/>
  <c r="AO14" i="29" s="1"/>
  <c r="AG13" i="91"/>
  <c r="AP13" i="91" s="1"/>
  <c r="AF13" i="91"/>
  <c r="AO13" i="91" s="1"/>
  <c r="AE13" i="91"/>
  <c r="W14" i="91"/>
  <c r="W14" i="43"/>
  <c r="AG13" i="43"/>
  <c r="AP13" i="43" s="1"/>
  <c r="AF13" i="43"/>
  <c r="AO13" i="43" s="1"/>
  <c r="AE13" i="43"/>
  <c r="AG14" i="73"/>
  <c r="AP14" i="73" s="1"/>
  <c r="AF14" i="73"/>
  <c r="AO14" i="73" s="1"/>
  <c r="AE14" i="73"/>
  <c r="W15" i="73"/>
  <c r="AG13" i="21"/>
  <c r="AP13" i="21" s="1"/>
  <c r="W14" i="21"/>
  <c r="AE13" i="21"/>
  <c r="AF13" i="21"/>
  <c r="AO13" i="21" s="1"/>
  <c r="AG14" i="14"/>
  <c r="AP14" i="14" s="1"/>
  <c r="AF14" i="14"/>
  <c r="AO14" i="14" s="1"/>
  <c r="AE14" i="14"/>
  <c r="W15" i="14"/>
  <c r="AG13" i="65"/>
  <c r="AP13" i="65" s="1"/>
  <c r="AF13" i="65"/>
  <c r="AO13" i="65" s="1"/>
  <c r="W14" i="65"/>
  <c r="AE13" i="65"/>
  <c r="W14" i="93"/>
  <c r="AG13" i="93"/>
  <c r="AP13" i="93" s="1"/>
  <c r="AE13" i="93"/>
  <c r="AF13" i="93"/>
  <c r="AO13" i="93" s="1"/>
  <c r="AI13" i="72"/>
  <c r="AN13" i="72"/>
  <c r="AH13" i="52"/>
  <c r="AQ13" i="52" s="1"/>
  <c r="AF12" i="5"/>
  <c r="AO12" i="5" s="1"/>
  <c r="W13" i="5"/>
  <c r="AE12" i="5"/>
  <c r="AG12" i="5"/>
  <c r="AP12" i="5" s="1"/>
  <c r="AH14" i="82"/>
  <c r="AQ14" i="82" s="1"/>
  <c r="AI13" i="38"/>
  <c r="AN13" i="38"/>
  <c r="AI14" i="1"/>
  <c r="AN14" i="1"/>
  <c r="AH14" i="84"/>
  <c r="AQ14" i="84" s="1"/>
  <c r="AF13" i="69"/>
  <c r="AO13" i="69" s="1"/>
  <c r="W14" i="69"/>
  <c r="AE13" i="69"/>
  <c r="AG13" i="69"/>
  <c r="AP13" i="69" s="1"/>
  <c r="AR12" i="20"/>
  <c r="AR13" i="73"/>
  <c r="AI12" i="34"/>
  <c r="AN12" i="34"/>
  <c r="AH13" i="75"/>
  <c r="AQ13" i="75" s="1"/>
  <c r="AR12" i="22"/>
  <c r="AN14" i="41"/>
  <c r="AI14" i="41"/>
  <c r="Y14" i="25"/>
  <c r="X14" i="25"/>
  <c r="Z14" i="25" s="1"/>
  <c r="AH12" i="11"/>
  <c r="AQ12" i="11" s="1"/>
  <c r="AH14" i="96"/>
  <c r="AQ14" i="96" s="1"/>
  <c r="X14" i="12"/>
  <c r="Z14" i="12" s="1"/>
  <c r="Y14" i="12"/>
  <c r="AH14" i="62"/>
  <c r="AQ14" i="62" s="1"/>
  <c r="AR11" i="76"/>
  <c r="AI12" i="19"/>
  <c r="AN12" i="19"/>
  <c r="AR13" i="96"/>
  <c r="AH12" i="3"/>
  <c r="AQ12" i="3" s="1"/>
  <c r="AH14" i="29"/>
  <c r="AQ14" i="29" s="1"/>
  <c r="AR12" i="31"/>
  <c r="AH13" i="88"/>
  <c r="AQ13" i="88" s="1"/>
  <c r="AR12" i="56"/>
  <c r="AH14" i="37"/>
  <c r="AQ14" i="37" s="1"/>
  <c r="Y14" i="74"/>
  <c r="X14" i="74"/>
  <c r="Z14" i="74" s="1"/>
  <c r="X15" i="40"/>
  <c r="Z15" i="40" s="1"/>
  <c r="Y15" i="40"/>
  <c r="X14" i="81"/>
  <c r="Y14" i="81"/>
  <c r="Z14" i="81" s="1"/>
  <c r="AN12" i="57"/>
  <c r="AI12" i="57"/>
  <c r="AI13" i="36"/>
  <c r="AN13" i="36"/>
  <c r="AG13" i="92"/>
  <c r="AP13" i="92" s="1"/>
  <c r="AF13" i="92"/>
  <c r="AO13" i="92" s="1"/>
  <c r="AE13" i="92"/>
  <c r="W14" i="92"/>
  <c r="AH14" i="16"/>
  <c r="AQ14" i="16" s="1"/>
  <c r="AH13" i="45"/>
  <c r="AQ13" i="45" s="1"/>
  <c r="AH14" i="71"/>
  <c r="AQ14" i="71" s="1"/>
  <c r="Y14" i="72"/>
  <c r="Z14" i="72" s="1"/>
  <c r="X14" i="72"/>
  <c r="AH12" i="63"/>
  <c r="AQ12" i="63" s="1"/>
  <c r="AR12" i="75"/>
  <c r="AF14" i="18"/>
  <c r="AO14" i="18" s="1"/>
  <c r="AG14" i="18"/>
  <c r="AP14" i="18" s="1"/>
  <c r="W15" i="18"/>
  <c r="AE14" i="18"/>
  <c r="AR12" i="55"/>
  <c r="Y15" i="1"/>
  <c r="Z15" i="1" s="1"/>
  <c r="X15" i="1"/>
  <c r="AR13" i="71"/>
  <c r="AR13" i="79"/>
  <c r="AR12" i="67"/>
  <c r="Z13" i="24"/>
  <c r="X14" i="78"/>
  <c r="Z14" i="78" s="1"/>
  <c r="Y14" i="78"/>
  <c r="AR13" i="14"/>
  <c r="Z14" i="85"/>
  <c r="X14" i="85"/>
  <c r="Y14" i="85"/>
  <c r="AH13" i="67"/>
  <c r="AQ13" i="67" s="1"/>
  <c r="AR12" i="90"/>
  <c r="AH13" i="32"/>
  <c r="AQ13" i="32" s="1"/>
  <c r="AF14" i="8"/>
  <c r="AO14" i="8" s="1"/>
  <c r="W15" i="8"/>
  <c r="AE14" i="8"/>
  <c r="AG14" i="8"/>
  <c r="AP14" i="8" s="1"/>
  <c r="W14" i="26"/>
  <c r="AG13" i="26"/>
  <c r="AP13" i="26" s="1"/>
  <c r="AF13" i="26"/>
  <c r="AO13" i="26" s="1"/>
  <c r="AE13" i="26"/>
  <c r="AH13" i="2"/>
  <c r="AQ13" i="2" s="1"/>
  <c r="AN13" i="74"/>
  <c r="AI13" i="74"/>
  <c r="AN14" i="40"/>
  <c r="AI14" i="40"/>
  <c r="AR13" i="8"/>
  <c r="AR13" i="4"/>
  <c r="AH13" i="87"/>
  <c r="AQ13" i="87" s="1"/>
  <c r="W14" i="86"/>
  <c r="AG13" i="86"/>
  <c r="AP13" i="86" s="1"/>
  <c r="AE13" i="86"/>
  <c r="AF13" i="86"/>
  <c r="AO13" i="86" s="1"/>
  <c r="AR11" i="3"/>
  <c r="AR12" i="89"/>
  <c r="AH13" i="50"/>
  <c r="AQ13" i="50" s="1"/>
  <c r="AG13" i="54"/>
  <c r="AP13" i="54" s="1"/>
  <c r="AF13" i="54"/>
  <c r="AO13" i="54" s="1"/>
  <c r="W14" i="54"/>
  <c r="AE13" i="54"/>
  <c r="AR12" i="47"/>
  <c r="Z14" i="71"/>
  <c r="Z13" i="52"/>
  <c r="AI12" i="53"/>
  <c r="AN12" i="53"/>
  <c r="Z14" i="82"/>
  <c r="AR13" i="16"/>
  <c r="AH13" i="49"/>
  <c r="AQ13" i="49" s="1"/>
  <c r="Z14" i="84"/>
  <c r="AR12" i="91"/>
  <c r="AH13" i="89"/>
  <c r="AQ13" i="89" s="1"/>
  <c r="AH12" i="59"/>
  <c r="AQ12" i="59" s="1"/>
  <c r="AR12" i="52"/>
  <c r="X12" i="15"/>
  <c r="Y12" i="15"/>
  <c r="Z12" i="15" s="1"/>
  <c r="Z13" i="75"/>
  <c r="AR13" i="29"/>
  <c r="AI13" i="25"/>
  <c r="AN13" i="25"/>
  <c r="Z12" i="11"/>
  <c r="X15" i="27"/>
  <c r="Y15" i="27"/>
  <c r="AR12" i="65"/>
  <c r="AI13" i="46"/>
  <c r="AN13" i="46"/>
  <c r="AH13" i="91"/>
  <c r="AQ13" i="91" s="1"/>
  <c r="Z14" i="96"/>
  <c r="Z14" i="62"/>
  <c r="AH14" i="73"/>
  <c r="AQ14" i="73" s="1"/>
  <c r="Z13" i="67"/>
  <c r="AR12" i="93"/>
  <c r="AR12" i="24"/>
  <c r="AR12" i="88"/>
  <c r="AH13" i="56"/>
  <c r="AQ13" i="56" s="1"/>
  <c r="Z12" i="3"/>
  <c r="AR12" i="64"/>
  <c r="AR12" i="7"/>
  <c r="AH13" i="93"/>
  <c r="AQ13" i="93" s="1"/>
  <c r="W14" i="10"/>
  <c r="AE13" i="10"/>
  <c r="AG13" i="10"/>
  <c r="AP13" i="10" s="1"/>
  <c r="AF13" i="10"/>
  <c r="AO13" i="10" s="1"/>
  <c r="AR12" i="17"/>
  <c r="AI12" i="80"/>
  <c r="AN12" i="80"/>
  <c r="Z14" i="83"/>
  <c r="Y14" i="83"/>
  <c r="X14" i="83"/>
  <c r="AN12" i="94"/>
  <c r="AI12" i="94"/>
  <c r="AH13" i="43"/>
  <c r="AQ13" i="43" s="1"/>
  <c r="AR12" i="2"/>
  <c r="AR11" i="59"/>
  <c r="AH13" i="55"/>
  <c r="AQ13" i="55" s="1"/>
  <c r="AR11" i="63"/>
  <c r="Z13" i="50"/>
  <c r="W13" i="23"/>
  <c r="AE12" i="23"/>
  <c r="AF12" i="23"/>
  <c r="AO12" i="23" s="1"/>
  <c r="AG12" i="23"/>
  <c r="AP12" i="23" s="1"/>
  <c r="Z14" i="16"/>
  <c r="Z13" i="45"/>
  <c r="AH13" i="21"/>
  <c r="AQ13" i="21" s="1"/>
  <c r="Z12" i="63"/>
  <c r="Y13" i="53"/>
  <c r="X13" i="53"/>
  <c r="Z13" i="53" s="1"/>
  <c r="AE13" i="33"/>
  <c r="W14" i="33"/>
  <c r="AG13" i="33"/>
  <c r="AP13" i="33" s="1"/>
  <c r="AF13" i="33"/>
  <c r="AO13" i="33" s="1"/>
  <c r="AH13" i="90"/>
  <c r="AQ13" i="90" s="1"/>
  <c r="AH13" i="65"/>
  <c r="AQ13" i="65" s="1"/>
  <c r="Z13" i="89"/>
  <c r="AH13" i="28"/>
  <c r="AQ13" i="28" s="1"/>
  <c r="AN11" i="15"/>
  <c r="AI11" i="15"/>
  <c r="AR12" i="49"/>
  <c r="AN13" i="78"/>
  <c r="AI13" i="78"/>
  <c r="AN12" i="6"/>
  <c r="AI12" i="6"/>
  <c r="AN14" i="27"/>
  <c r="AI14" i="27"/>
  <c r="AN13" i="85"/>
  <c r="AI13" i="85"/>
  <c r="AH13" i="64"/>
  <c r="AQ13" i="64" s="1"/>
  <c r="AH13" i="7"/>
  <c r="AQ13" i="7" s="1"/>
  <c r="AH13" i="22"/>
  <c r="AQ13" i="22" s="1"/>
  <c r="Z13" i="32"/>
  <c r="AH13" i="42"/>
  <c r="AQ13" i="42" s="1"/>
  <c r="AH13" i="17"/>
  <c r="AQ13" i="17" s="1"/>
  <c r="AH14" i="4"/>
  <c r="AQ14" i="4" s="1"/>
  <c r="AR13" i="13"/>
  <c r="Z13" i="2"/>
  <c r="AH13" i="39"/>
  <c r="AQ13" i="39" s="1"/>
  <c r="AR13" i="66"/>
  <c r="AN12" i="61"/>
  <c r="AI12" i="61"/>
  <c r="AI13" i="60"/>
  <c r="AN13" i="60"/>
  <c r="AR13" i="84"/>
  <c r="AI13" i="83"/>
  <c r="AN13" i="83"/>
  <c r="AI12" i="58"/>
  <c r="AN12" i="58"/>
  <c r="Y13" i="94"/>
  <c r="X13" i="94"/>
  <c r="Y14" i="48"/>
  <c r="X14" i="48"/>
  <c r="AI13" i="68"/>
  <c r="AN13" i="68"/>
  <c r="AR12" i="21"/>
  <c r="AR12" i="50"/>
  <c r="AR12" i="28"/>
  <c r="AH12" i="76"/>
  <c r="AQ12" i="76" s="1"/>
  <c r="AG13" i="49"/>
  <c r="AP13" i="49" s="1"/>
  <c r="AF13" i="49"/>
  <c r="AO13" i="49" s="1"/>
  <c r="W14" i="49"/>
  <c r="AE13" i="49"/>
  <c r="AH13" i="47"/>
  <c r="AQ13" i="47" s="1"/>
  <c r="AG13" i="77"/>
  <c r="AP13" i="77" s="1"/>
  <c r="AF13" i="77"/>
  <c r="AO13" i="77" s="1"/>
  <c r="AE13" i="77"/>
  <c r="W14" i="77"/>
  <c r="AR11" i="11"/>
  <c r="AR13" i="62"/>
  <c r="W13" i="59"/>
  <c r="AG12" i="59"/>
  <c r="AP12" i="59" s="1"/>
  <c r="AF12" i="59"/>
  <c r="AO12" i="59" s="1"/>
  <c r="AE12" i="59"/>
  <c r="X13" i="34"/>
  <c r="Y13" i="34"/>
  <c r="AN13" i="70"/>
  <c r="AI13" i="70"/>
  <c r="Y13" i="6"/>
  <c r="Z13" i="6" s="1"/>
  <c r="X13" i="6"/>
  <c r="Y13" i="30"/>
  <c r="X13" i="30"/>
  <c r="AH14" i="13"/>
  <c r="AQ14" i="13" s="1"/>
  <c r="AH13" i="9"/>
  <c r="AQ13" i="9" s="1"/>
  <c r="AR12" i="32"/>
  <c r="AG13" i="22"/>
  <c r="AP13" i="22" s="1"/>
  <c r="AF13" i="22"/>
  <c r="AO13" i="22" s="1"/>
  <c r="AE13" i="22"/>
  <c r="W14" i="22"/>
  <c r="AH13" i="31"/>
  <c r="AQ13" i="31" s="1"/>
  <c r="AR13" i="37"/>
  <c r="Y13" i="51"/>
  <c r="X13" i="51"/>
  <c r="AF13" i="42"/>
  <c r="AO13" i="42" s="1"/>
  <c r="AE13" i="42"/>
  <c r="W14" i="42"/>
  <c r="AG13" i="42"/>
  <c r="AP13" i="42" s="1"/>
  <c r="W14" i="17"/>
  <c r="AE13" i="17"/>
  <c r="AG13" i="17"/>
  <c r="AP13" i="17" s="1"/>
  <c r="AF13" i="17"/>
  <c r="AO13" i="17" s="1"/>
  <c r="AR13" i="82"/>
  <c r="Y13" i="61"/>
  <c r="X13" i="61"/>
  <c r="X14" i="60"/>
  <c r="Y14" i="60"/>
  <c r="AI13" i="48"/>
  <c r="AN13" i="48"/>
  <c r="X14" i="35"/>
  <c r="Z14" i="35" s="1"/>
  <c r="Y14" i="35"/>
  <c r="X14" i="68"/>
  <c r="Y14" i="68"/>
  <c r="AH13" i="20"/>
  <c r="AQ13" i="20" s="1"/>
  <c r="AH14" i="14"/>
  <c r="AQ14" i="14" s="1"/>
  <c r="Z12" i="76"/>
  <c r="AR12" i="42"/>
  <c r="X14" i="38"/>
  <c r="Y14" i="38"/>
  <c r="Z13" i="47"/>
  <c r="AG14" i="44"/>
  <c r="AP14" i="44" s="1"/>
  <c r="AF14" i="44"/>
  <c r="AO14" i="44" s="1"/>
  <c r="AE14" i="44"/>
  <c r="W15" i="44"/>
  <c r="AR12" i="39"/>
  <c r="AH13" i="24"/>
  <c r="AQ13" i="24" s="1"/>
  <c r="Y14" i="70"/>
  <c r="X14" i="70"/>
  <c r="Y15" i="41"/>
  <c r="X15" i="41"/>
  <c r="X14" i="46"/>
  <c r="Y14" i="46"/>
  <c r="Z14" i="46" s="1"/>
  <c r="AN12" i="30"/>
  <c r="AI12" i="30"/>
  <c r="AI13" i="12"/>
  <c r="AN13" i="12"/>
  <c r="AG14" i="13"/>
  <c r="AP14" i="13" s="1"/>
  <c r="W15" i="13"/>
  <c r="AF14" i="13"/>
  <c r="AO14" i="13" s="1"/>
  <c r="AE14" i="13"/>
  <c r="AG13" i="9"/>
  <c r="AP13" i="9" s="1"/>
  <c r="AF13" i="9"/>
  <c r="AO13" i="9" s="1"/>
  <c r="W14" i="9"/>
  <c r="AE13" i="9"/>
  <c r="W14" i="64"/>
  <c r="AE13" i="64"/>
  <c r="AF13" i="64"/>
  <c r="AO13" i="64" s="1"/>
  <c r="AG13" i="64"/>
  <c r="AP13" i="64" s="1"/>
  <c r="AG13" i="7"/>
  <c r="AP13" i="7" s="1"/>
  <c r="AF13" i="7"/>
  <c r="AO13" i="7" s="1"/>
  <c r="W14" i="7"/>
  <c r="AE13" i="7"/>
  <c r="X13" i="19"/>
  <c r="Y13" i="19"/>
  <c r="AR12" i="45"/>
  <c r="AH14" i="79"/>
  <c r="AQ14" i="79" s="1"/>
  <c r="AR12" i="9"/>
  <c r="AR12" i="87"/>
  <c r="AR12" i="43"/>
  <c r="AH14" i="66"/>
  <c r="AQ14" i="66" s="1"/>
  <c r="AI12" i="51"/>
  <c r="AN12" i="51"/>
  <c r="AH14" i="8"/>
  <c r="AQ14" i="8" s="1"/>
  <c r="AG13" i="95"/>
  <c r="AP13" i="95" s="1"/>
  <c r="AF13" i="95"/>
  <c r="AO13" i="95" s="1"/>
  <c r="AE13" i="95"/>
  <c r="W14" i="95"/>
  <c r="Z14" i="4"/>
  <c r="Z13" i="39"/>
  <c r="AN13" i="81"/>
  <c r="AI13" i="81"/>
  <c r="X13" i="80"/>
  <c r="Y13" i="80"/>
  <c r="Y13" i="58"/>
  <c r="X13" i="58"/>
  <c r="Y13" i="57"/>
  <c r="X13" i="57"/>
  <c r="AI13" i="35"/>
  <c r="AN13" i="35"/>
  <c r="Y14" i="36"/>
  <c r="X14" i="36"/>
  <c r="Z14" i="36" s="1"/>
  <c r="Z13" i="80" l="1"/>
  <c r="Z13" i="57"/>
  <c r="Z13" i="61"/>
  <c r="Z15" i="27"/>
  <c r="W16" i="27" s="1"/>
  <c r="Z14" i="60"/>
  <c r="AE14" i="60" s="1"/>
  <c r="Z15" i="41"/>
  <c r="AF15" i="41" s="1"/>
  <c r="AO15" i="41" s="1"/>
  <c r="Z13" i="34"/>
  <c r="AG14" i="46"/>
  <c r="AP14" i="46" s="1"/>
  <c r="AF14" i="46"/>
  <c r="AO14" i="46" s="1"/>
  <c r="W15" i="46"/>
  <c r="AE14" i="46"/>
  <c r="AG14" i="72"/>
  <c r="AP14" i="72" s="1"/>
  <c r="AF14" i="72"/>
  <c r="AO14" i="72" s="1"/>
  <c r="W15" i="72"/>
  <c r="AE14" i="72"/>
  <c r="AG14" i="81"/>
  <c r="AP14" i="81" s="1"/>
  <c r="AF14" i="81"/>
  <c r="AO14" i="81" s="1"/>
  <c r="W15" i="81"/>
  <c r="AE14" i="81"/>
  <c r="AG15" i="27"/>
  <c r="AP15" i="27" s="1"/>
  <c r="AF15" i="27"/>
  <c r="AO15" i="27" s="1"/>
  <c r="AE15" i="27"/>
  <c r="W13" i="15"/>
  <c r="AF12" i="15"/>
  <c r="AO12" i="15" s="1"/>
  <c r="AG12" i="15"/>
  <c r="AP12" i="15" s="1"/>
  <c r="AE12" i="15"/>
  <c r="AG13" i="57"/>
  <c r="AP13" i="57" s="1"/>
  <c r="AF13" i="57"/>
  <c r="AO13" i="57" s="1"/>
  <c r="AE13" i="57"/>
  <c r="W14" i="57"/>
  <c r="W16" i="41"/>
  <c r="AG15" i="41"/>
  <c r="AP15" i="41" s="1"/>
  <c r="AE15" i="41"/>
  <c r="W15" i="60"/>
  <c r="AG14" i="60"/>
  <c r="AP14" i="60" s="1"/>
  <c r="W15" i="78"/>
  <c r="AG14" i="78"/>
  <c r="AP14" i="78" s="1"/>
  <c r="AF14" i="78"/>
  <c r="AO14" i="78" s="1"/>
  <c r="AE14" i="78"/>
  <c r="AG15" i="1"/>
  <c r="AP15" i="1" s="1"/>
  <c r="AF15" i="1"/>
  <c r="AO15" i="1" s="1"/>
  <c r="W16" i="1"/>
  <c r="AE15" i="1"/>
  <c r="W16" i="40"/>
  <c r="AE15" i="40"/>
  <c r="AF15" i="40"/>
  <c r="AO15" i="40" s="1"/>
  <c r="AG15" i="40"/>
  <c r="AP15" i="40" s="1"/>
  <c r="AG13" i="61"/>
  <c r="AP13" i="61" s="1"/>
  <c r="AF13" i="61"/>
  <c r="AO13" i="61" s="1"/>
  <c r="W14" i="61"/>
  <c r="AE13" i="61"/>
  <c r="AE13" i="34"/>
  <c r="AG13" i="34"/>
  <c r="AP13" i="34" s="1"/>
  <c r="W14" i="34"/>
  <c r="AF13" i="34"/>
  <c r="AO13" i="34" s="1"/>
  <c r="W15" i="74"/>
  <c r="AG14" i="74"/>
  <c r="AP14" i="74" s="1"/>
  <c r="AF14" i="74"/>
  <c r="AO14" i="74" s="1"/>
  <c r="AE14" i="74"/>
  <c r="AF13" i="80"/>
  <c r="AO13" i="80" s="1"/>
  <c r="AE13" i="80"/>
  <c r="W14" i="80"/>
  <c r="AG13" i="80"/>
  <c r="AP13" i="80" s="1"/>
  <c r="AH14" i="70"/>
  <c r="AQ14" i="70" s="1"/>
  <c r="AI13" i="42"/>
  <c r="AN13" i="42"/>
  <c r="AR12" i="6"/>
  <c r="AF13" i="53"/>
  <c r="AO13" i="53" s="1"/>
  <c r="W14" i="53"/>
  <c r="AE13" i="53"/>
  <c r="AG13" i="53"/>
  <c r="AP13" i="53" s="1"/>
  <c r="X14" i="86"/>
  <c r="Y14" i="86"/>
  <c r="Z14" i="86" s="1"/>
  <c r="AG13" i="24"/>
  <c r="AP13" i="24" s="1"/>
  <c r="AF13" i="24"/>
  <c r="AO13" i="24" s="1"/>
  <c r="W14" i="24"/>
  <c r="AE13" i="24"/>
  <c r="AI13" i="93"/>
  <c r="AN13" i="93"/>
  <c r="Z14" i="70"/>
  <c r="X15" i="44"/>
  <c r="Y15" i="44"/>
  <c r="AH14" i="68"/>
  <c r="AQ14" i="68" s="1"/>
  <c r="AR13" i="48"/>
  <c r="AH13" i="51"/>
  <c r="AQ13" i="51" s="1"/>
  <c r="AR13" i="78"/>
  <c r="Y14" i="33"/>
  <c r="X14" i="33"/>
  <c r="Z14" i="33" s="1"/>
  <c r="AH14" i="36"/>
  <c r="AQ14" i="36" s="1"/>
  <c r="AF13" i="39"/>
  <c r="AO13" i="39" s="1"/>
  <c r="AE13" i="39"/>
  <c r="W14" i="39"/>
  <c r="AG13" i="39"/>
  <c r="AP13" i="39" s="1"/>
  <c r="AH13" i="80"/>
  <c r="AQ13" i="80" s="1"/>
  <c r="AG14" i="4"/>
  <c r="AP14" i="4" s="1"/>
  <c r="AF14" i="4"/>
  <c r="AO14" i="4" s="1"/>
  <c r="W15" i="4"/>
  <c r="AE14" i="4"/>
  <c r="Y14" i="7"/>
  <c r="X14" i="7"/>
  <c r="X14" i="64"/>
  <c r="Y14" i="64"/>
  <c r="AH14" i="35"/>
  <c r="AQ14" i="35" s="1"/>
  <c r="Y14" i="42"/>
  <c r="X14" i="42"/>
  <c r="AH14" i="48"/>
  <c r="AQ14" i="48" s="1"/>
  <c r="W14" i="32"/>
  <c r="AG13" i="32"/>
  <c r="AP13" i="32" s="1"/>
  <c r="AE13" i="32"/>
  <c r="AF13" i="32"/>
  <c r="AO13" i="32" s="1"/>
  <c r="Y13" i="23"/>
  <c r="X13" i="23"/>
  <c r="W15" i="96"/>
  <c r="AG14" i="96"/>
  <c r="AP14" i="96" s="1"/>
  <c r="AE14" i="96"/>
  <c r="AF14" i="96"/>
  <c r="AO14" i="96" s="1"/>
  <c r="AG13" i="75"/>
  <c r="AP13" i="75" s="1"/>
  <c r="AF13" i="75"/>
  <c r="AO13" i="75" s="1"/>
  <c r="AE13" i="75"/>
  <c r="W14" i="75"/>
  <c r="AR12" i="53"/>
  <c r="Y14" i="54"/>
  <c r="X14" i="54"/>
  <c r="Y15" i="8"/>
  <c r="X15" i="8"/>
  <c r="Z15" i="8" s="1"/>
  <c r="AH14" i="85"/>
  <c r="AQ14" i="85" s="1"/>
  <c r="AN13" i="92"/>
  <c r="AI13" i="92"/>
  <c r="W15" i="12"/>
  <c r="AE14" i="12"/>
  <c r="AG14" i="12"/>
  <c r="AP14" i="12" s="1"/>
  <c r="AF14" i="12"/>
  <c r="AO14" i="12" s="1"/>
  <c r="AR14" i="41"/>
  <c r="Y14" i="65"/>
  <c r="X14" i="65"/>
  <c r="AN13" i="91"/>
  <c r="AI13" i="91"/>
  <c r="Y15" i="29"/>
  <c r="X15" i="29"/>
  <c r="AH13" i="58"/>
  <c r="AQ13" i="58" s="1"/>
  <c r="X14" i="95"/>
  <c r="Y14" i="95"/>
  <c r="AI13" i="9"/>
  <c r="AN13" i="9"/>
  <c r="AG13" i="47"/>
  <c r="AP13" i="47" s="1"/>
  <c r="AF13" i="47"/>
  <c r="AO13" i="47" s="1"/>
  <c r="W14" i="47"/>
  <c r="AE13" i="47"/>
  <c r="AE14" i="35"/>
  <c r="W15" i="35"/>
  <c r="AG14" i="35"/>
  <c r="AP14" i="35" s="1"/>
  <c r="AF14" i="35"/>
  <c r="AO14" i="35" s="1"/>
  <c r="X14" i="22"/>
  <c r="Y14" i="22"/>
  <c r="AG13" i="6"/>
  <c r="AP13" i="6" s="1"/>
  <c r="AF13" i="6"/>
  <c r="AO13" i="6" s="1"/>
  <c r="W14" i="6"/>
  <c r="AE13" i="6"/>
  <c r="AE13" i="45"/>
  <c r="AF13" i="45"/>
  <c r="AO13" i="45" s="1"/>
  <c r="W14" i="45"/>
  <c r="AG13" i="45"/>
  <c r="AP13" i="45" s="1"/>
  <c r="AG13" i="50"/>
  <c r="AP13" i="50" s="1"/>
  <c r="AF13" i="50"/>
  <c r="AO13" i="50" s="1"/>
  <c r="W14" i="50"/>
  <c r="AE13" i="50"/>
  <c r="AG14" i="83"/>
  <c r="AP14" i="83" s="1"/>
  <c r="AF14" i="83"/>
  <c r="AO14" i="83" s="1"/>
  <c r="AE14" i="83"/>
  <c r="W15" i="83"/>
  <c r="AG12" i="3"/>
  <c r="AP12" i="3" s="1"/>
  <c r="AF12" i="3"/>
  <c r="AO12" i="3" s="1"/>
  <c r="W13" i="3"/>
  <c r="AE12" i="3"/>
  <c r="AE12" i="11"/>
  <c r="AG12" i="11"/>
  <c r="AP12" i="11" s="1"/>
  <c r="W13" i="11"/>
  <c r="AF12" i="11"/>
  <c r="AO12" i="11" s="1"/>
  <c r="AG13" i="52"/>
  <c r="AP13" i="52" s="1"/>
  <c r="W14" i="52"/>
  <c r="AE13" i="52"/>
  <c r="AF13" i="52"/>
  <c r="AO13" i="52" s="1"/>
  <c r="AR14" i="1"/>
  <c r="AI14" i="29"/>
  <c r="AN14" i="29"/>
  <c r="X15" i="37"/>
  <c r="Y15" i="37"/>
  <c r="X14" i="90"/>
  <c r="Y14" i="90"/>
  <c r="AN13" i="20"/>
  <c r="AI13" i="20"/>
  <c r="AI13" i="87"/>
  <c r="AN13" i="87"/>
  <c r="AN13" i="95"/>
  <c r="AI13" i="95"/>
  <c r="X14" i="9"/>
  <c r="Y14" i="9"/>
  <c r="AH14" i="46"/>
  <c r="AQ14" i="46" s="1"/>
  <c r="AN13" i="17"/>
  <c r="AI13" i="17"/>
  <c r="AI13" i="22"/>
  <c r="AN13" i="22"/>
  <c r="AH13" i="30"/>
  <c r="AQ13" i="30" s="1"/>
  <c r="AR13" i="70"/>
  <c r="Y14" i="49"/>
  <c r="Z14" i="49" s="1"/>
  <c r="X14" i="49"/>
  <c r="Z14" i="48"/>
  <c r="AR12" i="61"/>
  <c r="AR11" i="15"/>
  <c r="AG12" i="63"/>
  <c r="AP12" i="63" s="1"/>
  <c r="W13" i="63"/>
  <c r="AF12" i="63"/>
  <c r="AO12" i="63" s="1"/>
  <c r="AE12" i="63"/>
  <c r="AG14" i="16"/>
  <c r="AP14" i="16" s="1"/>
  <c r="W15" i="16"/>
  <c r="AE14" i="16"/>
  <c r="AF14" i="16"/>
  <c r="AO14" i="16" s="1"/>
  <c r="AI13" i="10"/>
  <c r="AN13" i="10"/>
  <c r="AH12" i="15"/>
  <c r="AQ12" i="15" s="1"/>
  <c r="AG14" i="71"/>
  <c r="AP14" i="71" s="1"/>
  <c r="AF14" i="71"/>
  <c r="AO14" i="71" s="1"/>
  <c r="W15" i="71"/>
  <c r="AE14" i="71"/>
  <c r="AH15" i="1"/>
  <c r="AQ15" i="1" s="1"/>
  <c r="Y15" i="18"/>
  <c r="X15" i="18"/>
  <c r="AH14" i="81"/>
  <c r="AQ14" i="81" s="1"/>
  <c r="AN13" i="21"/>
  <c r="AI13" i="21"/>
  <c r="AN14" i="73"/>
  <c r="AI14" i="73"/>
  <c r="AN13" i="31"/>
  <c r="AI13" i="31"/>
  <c r="AN14" i="37"/>
  <c r="AI14" i="37"/>
  <c r="Y14" i="28"/>
  <c r="X14" i="28"/>
  <c r="X14" i="20"/>
  <c r="Y14" i="20"/>
  <c r="Z13" i="58"/>
  <c r="AR12" i="51"/>
  <c r="AH13" i="19"/>
  <c r="AQ13" i="19" s="1"/>
  <c r="AH14" i="38"/>
  <c r="AQ14" i="38" s="1"/>
  <c r="AR13" i="85"/>
  <c r="AR12" i="94"/>
  <c r="AR12" i="80"/>
  <c r="Y14" i="10"/>
  <c r="X14" i="10"/>
  <c r="AR13" i="25"/>
  <c r="X14" i="26"/>
  <c r="Z14" i="26" s="1"/>
  <c r="Y14" i="26"/>
  <c r="AH14" i="25"/>
  <c r="AQ14" i="25" s="1"/>
  <c r="AR13" i="38"/>
  <c r="Y15" i="14"/>
  <c r="X15" i="14"/>
  <c r="Z15" i="14" s="1"/>
  <c r="X14" i="21"/>
  <c r="Y14" i="21"/>
  <c r="Y14" i="43"/>
  <c r="X14" i="43"/>
  <c r="Y15" i="79"/>
  <c r="X15" i="79"/>
  <c r="AN14" i="66"/>
  <c r="AI14" i="66"/>
  <c r="AN13" i="28"/>
  <c r="AI13" i="28"/>
  <c r="AN13" i="90"/>
  <c r="AI13" i="90"/>
  <c r="AN13" i="55"/>
  <c r="AI13" i="55"/>
  <c r="AG14" i="36"/>
  <c r="AP14" i="36" s="1"/>
  <c r="AE14" i="36"/>
  <c r="W15" i="36"/>
  <c r="AF14" i="36"/>
  <c r="AO14" i="36" s="1"/>
  <c r="Y15" i="13"/>
  <c r="Z15" i="13" s="1"/>
  <c r="X15" i="13"/>
  <c r="W13" i="76"/>
  <c r="AG12" i="76"/>
  <c r="AP12" i="76" s="1"/>
  <c r="AF12" i="76"/>
  <c r="AO12" i="76" s="1"/>
  <c r="AE12" i="76"/>
  <c r="AH13" i="61"/>
  <c r="AQ13" i="61" s="1"/>
  <c r="AI12" i="59"/>
  <c r="AN12" i="59"/>
  <c r="AN13" i="49"/>
  <c r="AI13" i="49"/>
  <c r="AR13" i="46"/>
  <c r="W15" i="85"/>
  <c r="AG14" i="85"/>
  <c r="AP14" i="85" s="1"/>
  <c r="AF14" i="85"/>
  <c r="AO14" i="85" s="1"/>
  <c r="AE14" i="85"/>
  <c r="AN14" i="18"/>
  <c r="AI14" i="18"/>
  <c r="AH14" i="74"/>
  <c r="AQ14" i="74" s="1"/>
  <c r="AR13" i="35"/>
  <c r="AR13" i="81"/>
  <c r="X14" i="17"/>
  <c r="Y14" i="17"/>
  <c r="AH13" i="57"/>
  <c r="AQ13" i="57" s="1"/>
  <c r="Z13" i="19"/>
  <c r="AR13" i="12"/>
  <c r="AH15" i="41"/>
  <c r="AQ15" i="41" s="1"/>
  <c r="AN14" i="44"/>
  <c r="AI14" i="44"/>
  <c r="Z14" i="38"/>
  <c r="Z14" i="68"/>
  <c r="Z13" i="30"/>
  <c r="X13" i="59"/>
  <c r="Z13" i="59" s="1"/>
  <c r="Y13" i="59"/>
  <c r="X14" i="77"/>
  <c r="Y14" i="77"/>
  <c r="AN13" i="33"/>
  <c r="AI13" i="33"/>
  <c r="AF14" i="84"/>
  <c r="AO14" i="84" s="1"/>
  <c r="AG14" i="84"/>
  <c r="AP14" i="84" s="1"/>
  <c r="W15" i="84"/>
  <c r="AE14" i="84"/>
  <c r="AG14" i="82"/>
  <c r="AP14" i="82" s="1"/>
  <c r="AF14" i="82"/>
  <c r="AO14" i="82" s="1"/>
  <c r="W15" i="82"/>
  <c r="AE14" i="82"/>
  <c r="AI13" i="86"/>
  <c r="AN13" i="86"/>
  <c r="AH14" i="72"/>
  <c r="AQ14" i="72" s="1"/>
  <c r="AR13" i="36"/>
  <c r="AR12" i="19"/>
  <c r="AR12" i="34"/>
  <c r="AI13" i="69"/>
  <c r="AN13" i="69"/>
  <c r="AI12" i="5"/>
  <c r="AN12" i="5"/>
  <c r="Y14" i="93"/>
  <c r="X14" i="93"/>
  <c r="AN14" i="14"/>
  <c r="AI14" i="14"/>
  <c r="AN13" i="56"/>
  <c r="AI13" i="56"/>
  <c r="AI14" i="79"/>
  <c r="AN14" i="79"/>
  <c r="AI13" i="88"/>
  <c r="AN13" i="88"/>
  <c r="Y15" i="66"/>
  <c r="X15" i="66"/>
  <c r="X14" i="55"/>
  <c r="Y14" i="55"/>
  <c r="AR12" i="58"/>
  <c r="AR13" i="60"/>
  <c r="AR13" i="74"/>
  <c r="Y15" i="73"/>
  <c r="X15" i="73"/>
  <c r="AH13" i="94"/>
  <c r="AQ13" i="94" s="1"/>
  <c r="AR13" i="83"/>
  <c r="W14" i="89"/>
  <c r="AG13" i="89"/>
  <c r="AP13" i="89" s="1"/>
  <c r="AF13" i="89"/>
  <c r="AO13" i="89" s="1"/>
  <c r="AE13" i="89"/>
  <c r="AI13" i="7"/>
  <c r="AN13" i="7"/>
  <c r="AI13" i="64"/>
  <c r="AN13" i="64"/>
  <c r="AN14" i="13"/>
  <c r="AI14" i="13"/>
  <c r="AR12" i="30"/>
  <c r="AH14" i="60"/>
  <c r="AQ14" i="60" s="1"/>
  <c r="Z13" i="51"/>
  <c r="AH13" i="6"/>
  <c r="AQ13" i="6" s="1"/>
  <c r="AH13" i="34"/>
  <c r="AQ13" i="34" s="1"/>
  <c r="AN13" i="77"/>
  <c r="AI13" i="77"/>
  <c r="AR13" i="68"/>
  <c r="Z13" i="94"/>
  <c r="W14" i="2"/>
  <c r="AE13" i="2"/>
  <c r="AG13" i="2"/>
  <c r="AP13" i="2" s="1"/>
  <c r="AF13" i="2"/>
  <c r="AO13" i="2" s="1"/>
  <c r="AR14" i="27"/>
  <c r="AH13" i="53"/>
  <c r="AQ13" i="53" s="1"/>
  <c r="AI12" i="23"/>
  <c r="AN12" i="23"/>
  <c r="AH14" i="83"/>
  <c r="AQ14" i="83" s="1"/>
  <c r="AG13" i="67"/>
  <c r="AP13" i="67" s="1"/>
  <c r="AF13" i="67"/>
  <c r="AO13" i="67" s="1"/>
  <c r="W14" i="67"/>
  <c r="AE13" i="67"/>
  <c r="AG14" i="62"/>
  <c r="AP14" i="62" s="1"/>
  <c r="AF14" i="62"/>
  <c r="AO14" i="62" s="1"/>
  <c r="AE14" i="62"/>
  <c r="W15" i="62"/>
  <c r="AH15" i="27"/>
  <c r="AQ15" i="27" s="1"/>
  <c r="AN13" i="54"/>
  <c r="AI13" i="54"/>
  <c r="AR14" i="40"/>
  <c r="AI13" i="26"/>
  <c r="AN13" i="26"/>
  <c r="AI14" i="8"/>
  <c r="AN14" i="8"/>
  <c r="AH14" i="78"/>
  <c r="AQ14" i="78" s="1"/>
  <c r="Y14" i="92"/>
  <c r="X14" i="92"/>
  <c r="AR12" i="57"/>
  <c r="AH15" i="40"/>
  <c r="AQ15" i="40" s="1"/>
  <c r="AH14" i="12"/>
  <c r="AQ14" i="12" s="1"/>
  <c r="AF14" i="25"/>
  <c r="AO14" i="25" s="1"/>
  <c r="AE14" i="25"/>
  <c r="W15" i="25"/>
  <c r="AG14" i="25"/>
  <c r="AP14" i="25" s="1"/>
  <c r="Y14" i="69"/>
  <c r="X14" i="69"/>
  <c r="Z14" i="69" s="1"/>
  <c r="Y13" i="5"/>
  <c r="X13" i="5"/>
  <c r="AR13" i="72"/>
  <c r="AN13" i="65"/>
  <c r="AI13" i="65"/>
  <c r="AI13" i="43"/>
  <c r="AN13" i="43"/>
  <c r="X14" i="91"/>
  <c r="Z14" i="91" s="1"/>
  <c r="Y14" i="91"/>
  <c r="X14" i="56"/>
  <c r="Y14" i="56"/>
  <c r="X14" i="31"/>
  <c r="Y14" i="31"/>
  <c r="X14" i="88"/>
  <c r="Z14" i="88" s="1"/>
  <c r="Y14" i="88"/>
  <c r="X14" i="87"/>
  <c r="Y14" i="87"/>
  <c r="Z15" i="73" l="1"/>
  <c r="Z14" i="31"/>
  <c r="Z15" i="18"/>
  <c r="Z14" i="64"/>
  <c r="W15" i="64" s="1"/>
  <c r="Z13" i="5"/>
  <c r="Z14" i="87"/>
  <c r="Z14" i="77"/>
  <c r="AF14" i="60"/>
  <c r="AO14" i="60" s="1"/>
  <c r="Z14" i="56"/>
  <c r="Z14" i="92"/>
  <c r="Z14" i="43"/>
  <c r="AG14" i="43" s="1"/>
  <c r="AP14" i="43" s="1"/>
  <c r="Z14" i="22"/>
  <c r="Z14" i="42"/>
  <c r="Z14" i="7"/>
  <c r="Z15" i="66"/>
  <c r="AF15" i="66" s="1"/>
  <c r="AO15" i="66" s="1"/>
  <c r="Z14" i="90"/>
  <c r="AE14" i="90" s="1"/>
  <c r="Z13" i="23"/>
  <c r="AE13" i="23" s="1"/>
  <c r="W16" i="73"/>
  <c r="AG15" i="73"/>
  <c r="AP15" i="73" s="1"/>
  <c r="AF15" i="73"/>
  <c r="AO15" i="73" s="1"/>
  <c r="AE15" i="73"/>
  <c r="AE14" i="43"/>
  <c r="W15" i="43"/>
  <c r="AF14" i="43"/>
  <c r="AO14" i="43" s="1"/>
  <c r="AE14" i="64"/>
  <c r="AF14" i="64"/>
  <c r="AO14" i="64" s="1"/>
  <c r="AG14" i="64"/>
  <c r="AP14" i="64" s="1"/>
  <c r="AG15" i="66"/>
  <c r="AP15" i="66" s="1"/>
  <c r="AE15" i="66"/>
  <c r="AG14" i="90"/>
  <c r="AP14" i="90" s="1"/>
  <c r="AF14" i="90"/>
  <c r="AO14" i="90" s="1"/>
  <c r="W15" i="90"/>
  <c r="AE14" i="86"/>
  <c r="W15" i="86"/>
  <c r="AF14" i="86"/>
  <c r="AO14" i="86" s="1"/>
  <c r="AG14" i="86"/>
  <c r="AP14" i="86" s="1"/>
  <c r="W14" i="23"/>
  <c r="AG13" i="23"/>
  <c r="AP13" i="23" s="1"/>
  <c r="AG14" i="42"/>
  <c r="AP14" i="42" s="1"/>
  <c r="AE14" i="42"/>
  <c r="W15" i="42"/>
  <c r="AF14" i="42"/>
  <c r="AO14" i="42" s="1"/>
  <c r="AG15" i="13"/>
  <c r="AP15" i="13" s="1"/>
  <c r="W16" i="13"/>
  <c r="AF15" i="13"/>
  <c r="AO15" i="13" s="1"/>
  <c r="AE15" i="13"/>
  <c r="AG15" i="14"/>
  <c r="AP15" i="14" s="1"/>
  <c r="AE15" i="14"/>
  <c r="W16" i="14"/>
  <c r="AF15" i="14"/>
  <c r="AO15" i="14" s="1"/>
  <c r="AF15" i="18"/>
  <c r="AO15" i="18" s="1"/>
  <c r="AG15" i="18"/>
  <c r="AP15" i="18" s="1"/>
  <c r="W16" i="18"/>
  <c r="AE15" i="18"/>
  <c r="AF14" i="56"/>
  <c r="AO14" i="56" s="1"/>
  <c r="W15" i="56"/>
  <c r="AE14" i="56"/>
  <c r="AG14" i="56"/>
  <c r="AP14" i="56" s="1"/>
  <c r="AF13" i="5"/>
  <c r="AO13" i="5" s="1"/>
  <c r="W14" i="5"/>
  <c r="AE13" i="5"/>
  <c r="AG13" i="5"/>
  <c r="AP13" i="5" s="1"/>
  <c r="AR13" i="26"/>
  <c r="AH14" i="87"/>
  <c r="AQ14" i="87" s="1"/>
  <c r="AH14" i="31"/>
  <c r="AQ14" i="31" s="1"/>
  <c r="AH14" i="91"/>
  <c r="AQ14" i="91" s="1"/>
  <c r="AI13" i="67"/>
  <c r="AN13" i="67"/>
  <c r="AI13" i="2"/>
  <c r="AN13" i="2"/>
  <c r="AR13" i="64"/>
  <c r="AR14" i="14"/>
  <c r="AR12" i="5"/>
  <c r="AR13" i="33"/>
  <c r="AH13" i="59"/>
  <c r="AQ13" i="59" s="1"/>
  <c r="AR14" i="18"/>
  <c r="Y15" i="85"/>
  <c r="X15" i="85"/>
  <c r="AR12" i="59"/>
  <c r="AH14" i="28"/>
  <c r="AQ14" i="28" s="1"/>
  <c r="AR13" i="10"/>
  <c r="AR13" i="95"/>
  <c r="X14" i="52"/>
  <c r="Z14" i="52" s="1"/>
  <c r="Y14" i="52"/>
  <c r="AN12" i="3"/>
  <c r="AI12" i="3"/>
  <c r="AN14" i="83"/>
  <c r="AI14" i="83"/>
  <c r="AN13" i="6"/>
  <c r="AI13" i="6"/>
  <c r="AG14" i="22"/>
  <c r="AP14" i="22" s="1"/>
  <c r="W15" i="22"/>
  <c r="AF14" i="22"/>
  <c r="AO14" i="22" s="1"/>
  <c r="AE14" i="22"/>
  <c r="AN13" i="47"/>
  <c r="AI13" i="47"/>
  <c r="AR13" i="9"/>
  <c r="AH14" i="65"/>
  <c r="AQ14" i="65" s="1"/>
  <c r="AF15" i="8"/>
  <c r="AO15" i="8" s="1"/>
  <c r="W16" i="8"/>
  <c r="AE15" i="8"/>
  <c r="AG15" i="8"/>
  <c r="AP15" i="8" s="1"/>
  <c r="AI14" i="96"/>
  <c r="AN14" i="96"/>
  <c r="AG14" i="7"/>
  <c r="AP14" i="7" s="1"/>
  <c r="AF14" i="7"/>
  <c r="AO14" i="7" s="1"/>
  <c r="W15" i="7"/>
  <c r="AE14" i="7"/>
  <c r="X14" i="39"/>
  <c r="Y14" i="39"/>
  <c r="AG14" i="70"/>
  <c r="AP14" i="70" s="1"/>
  <c r="AF14" i="70"/>
  <c r="AO14" i="70" s="1"/>
  <c r="W15" i="70"/>
  <c r="AE14" i="70"/>
  <c r="Y14" i="53"/>
  <c r="X14" i="53"/>
  <c r="Z14" i="53" s="1"/>
  <c r="AI13" i="80"/>
  <c r="AN13" i="80"/>
  <c r="Y15" i="74"/>
  <c r="X15" i="74"/>
  <c r="AN13" i="61"/>
  <c r="AI13" i="61"/>
  <c r="AI15" i="40"/>
  <c r="AN15" i="40"/>
  <c r="AE14" i="87"/>
  <c r="W15" i="87"/>
  <c r="AF14" i="87"/>
  <c r="AO14" i="87" s="1"/>
  <c r="AG14" i="87"/>
  <c r="AP14" i="87" s="1"/>
  <c r="W15" i="91"/>
  <c r="AG14" i="91"/>
  <c r="AP14" i="91" s="1"/>
  <c r="AE14" i="91"/>
  <c r="AF14" i="91"/>
  <c r="AO14" i="91" s="1"/>
  <c r="AF14" i="69"/>
  <c r="AO14" i="69" s="1"/>
  <c r="W15" i="69"/>
  <c r="AE14" i="69"/>
  <c r="AG14" i="69"/>
  <c r="AP14" i="69" s="1"/>
  <c r="W15" i="92"/>
  <c r="AG14" i="92"/>
  <c r="AP14" i="92" s="1"/>
  <c r="AF14" i="92"/>
  <c r="AO14" i="92" s="1"/>
  <c r="AE14" i="92"/>
  <c r="AR13" i="54"/>
  <c r="Y14" i="67"/>
  <c r="X14" i="67"/>
  <c r="Z14" i="67" s="1"/>
  <c r="Y14" i="2"/>
  <c r="X14" i="2"/>
  <c r="Z14" i="89"/>
  <c r="X14" i="89"/>
  <c r="Y14" i="89"/>
  <c r="AH14" i="55"/>
  <c r="AQ14" i="55" s="1"/>
  <c r="AR13" i="88"/>
  <c r="AR13" i="86"/>
  <c r="AG13" i="59"/>
  <c r="AP13" i="59" s="1"/>
  <c r="AF13" i="59"/>
  <c r="AO13" i="59" s="1"/>
  <c r="AE13" i="59"/>
  <c r="W14" i="59"/>
  <c r="AH14" i="17"/>
  <c r="AQ14" i="17" s="1"/>
  <c r="AR13" i="90"/>
  <c r="AH15" i="79"/>
  <c r="AQ15" i="79" s="1"/>
  <c r="AH14" i="10"/>
  <c r="AQ14" i="10" s="1"/>
  <c r="AR14" i="73"/>
  <c r="Y13" i="63"/>
  <c r="Z13" i="63" s="1"/>
  <c r="X13" i="63"/>
  <c r="AG14" i="48"/>
  <c r="AP14" i="48" s="1"/>
  <c r="AF14" i="48"/>
  <c r="AO14" i="48" s="1"/>
  <c r="AE14" i="48"/>
  <c r="W15" i="48"/>
  <c r="AR13" i="22"/>
  <c r="AH14" i="90"/>
  <c r="AQ14" i="90" s="1"/>
  <c r="AR14" i="29"/>
  <c r="X13" i="3"/>
  <c r="Z13" i="3" s="1"/>
  <c r="Y13" i="3"/>
  <c r="X14" i="6"/>
  <c r="Y14" i="6"/>
  <c r="AH15" i="29"/>
  <c r="AQ15" i="29" s="1"/>
  <c r="AI14" i="12"/>
  <c r="AN14" i="12"/>
  <c r="AH14" i="54"/>
  <c r="AQ14" i="54" s="1"/>
  <c r="X14" i="75"/>
  <c r="Y14" i="75"/>
  <c r="Z14" i="75" s="1"/>
  <c r="AI14" i="4"/>
  <c r="AN14" i="4"/>
  <c r="AI13" i="39"/>
  <c r="AN13" i="39"/>
  <c r="Y14" i="61"/>
  <c r="X14" i="61"/>
  <c r="Z14" i="61" s="1"/>
  <c r="AI14" i="78"/>
  <c r="AN14" i="78"/>
  <c r="Y16" i="41"/>
  <c r="X16" i="41"/>
  <c r="AI12" i="15"/>
  <c r="AN12" i="15"/>
  <c r="AN14" i="46"/>
  <c r="AI14" i="46"/>
  <c r="AR14" i="8"/>
  <c r="Y15" i="62"/>
  <c r="X15" i="62"/>
  <c r="Z15" i="62" s="1"/>
  <c r="W14" i="94"/>
  <c r="AG13" i="94"/>
  <c r="AP13" i="94" s="1"/>
  <c r="AF13" i="94"/>
  <c r="AO13" i="94" s="1"/>
  <c r="AE13" i="94"/>
  <c r="AR13" i="7"/>
  <c r="Z14" i="55"/>
  <c r="AH14" i="93"/>
  <c r="AQ14" i="93" s="1"/>
  <c r="AR13" i="69"/>
  <c r="AN14" i="82"/>
  <c r="AI14" i="82"/>
  <c r="AN14" i="84"/>
  <c r="AI14" i="84"/>
  <c r="W14" i="30"/>
  <c r="AG13" i="30"/>
  <c r="AP13" i="30" s="1"/>
  <c r="AF13" i="30"/>
  <c r="AO13" i="30" s="1"/>
  <c r="AE13" i="30"/>
  <c r="AF13" i="19"/>
  <c r="AO13" i="19" s="1"/>
  <c r="AG13" i="19"/>
  <c r="AP13" i="19" s="1"/>
  <c r="AE13" i="19"/>
  <c r="W14" i="19"/>
  <c r="Z14" i="17"/>
  <c r="AI14" i="85"/>
  <c r="AN14" i="85"/>
  <c r="X13" i="76"/>
  <c r="Y13" i="76"/>
  <c r="Y15" i="36"/>
  <c r="X15" i="36"/>
  <c r="Z15" i="36" s="1"/>
  <c r="AH14" i="21"/>
  <c r="AQ14" i="21" s="1"/>
  <c r="AG13" i="58"/>
  <c r="AP13" i="58" s="1"/>
  <c r="W14" i="58"/>
  <c r="AF13" i="58"/>
  <c r="AO13" i="58" s="1"/>
  <c r="AE13" i="58"/>
  <c r="Z14" i="28"/>
  <c r="AN14" i="16"/>
  <c r="AI14" i="16"/>
  <c r="AH14" i="49"/>
  <c r="AQ14" i="49" s="1"/>
  <c r="AR13" i="17"/>
  <c r="Y14" i="45"/>
  <c r="X14" i="45"/>
  <c r="Z14" i="45" s="1"/>
  <c r="X14" i="47"/>
  <c r="Y14" i="47"/>
  <c r="Z14" i="47" s="1"/>
  <c r="AH14" i="95"/>
  <c r="AQ14" i="95" s="1"/>
  <c r="Z14" i="65"/>
  <c r="X15" i="12"/>
  <c r="Y15" i="12"/>
  <c r="AN13" i="75"/>
  <c r="AI13" i="75"/>
  <c r="AI13" i="32"/>
  <c r="AN13" i="32"/>
  <c r="AH14" i="64"/>
  <c r="AQ14" i="64" s="1"/>
  <c r="Y15" i="4"/>
  <c r="X15" i="4"/>
  <c r="AH14" i="33"/>
  <c r="AQ14" i="33" s="1"/>
  <c r="AR13" i="93"/>
  <c r="AH14" i="86"/>
  <c r="AQ14" i="86" s="1"/>
  <c r="AI14" i="74"/>
  <c r="AN14" i="74"/>
  <c r="X14" i="34"/>
  <c r="Y14" i="34"/>
  <c r="Z14" i="34" s="1"/>
  <c r="Y16" i="40"/>
  <c r="X16" i="40"/>
  <c r="AI14" i="60"/>
  <c r="AN14" i="60"/>
  <c r="X15" i="46"/>
  <c r="Y15" i="46"/>
  <c r="AE14" i="88"/>
  <c r="W15" i="88"/>
  <c r="AF14" i="88"/>
  <c r="AO14" i="88" s="1"/>
  <c r="AG14" i="88"/>
  <c r="AP14" i="88" s="1"/>
  <c r="AR13" i="65"/>
  <c r="Y15" i="25"/>
  <c r="X15" i="25"/>
  <c r="AF14" i="31"/>
  <c r="AO14" i="31" s="1"/>
  <c r="W15" i="31"/>
  <c r="AG14" i="31"/>
  <c r="AP14" i="31" s="1"/>
  <c r="AE14" i="31"/>
  <c r="AH13" i="5"/>
  <c r="AQ13" i="5" s="1"/>
  <c r="AH14" i="88"/>
  <c r="AQ14" i="88" s="1"/>
  <c r="AH14" i="56"/>
  <c r="AQ14" i="56" s="1"/>
  <c r="AR13" i="43"/>
  <c r="AN14" i="62"/>
  <c r="AI14" i="62"/>
  <c r="AG13" i="51"/>
  <c r="AP13" i="51" s="1"/>
  <c r="AF13" i="51"/>
  <c r="AO13" i="51" s="1"/>
  <c r="W14" i="51"/>
  <c r="AE13" i="51"/>
  <c r="AR14" i="13"/>
  <c r="AI13" i="89"/>
  <c r="AN13" i="89"/>
  <c r="AH15" i="73"/>
  <c r="AQ15" i="73" s="1"/>
  <c r="AH15" i="66"/>
  <c r="AQ15" i="66" s="1"/>
  <c r="AR14" i="79"/>
  <c r="Z14" i="93"/>
  <c r="X15" i="84"/>
  <c r="Y15" i="84"/>
  <c r="AH14" i="77"/>
  <c r="AQ14" i="77" s="1"/>
  <c r="AG14" i="68"/>
  <c r="AP14" i="68" s="1"/>
  <c r="W15" i="68"/>
  <c r="AE14" i="68"/>
  <c r="AF14" i="68"/>
  <c r="AO14" i="68" s="1"/>
  <c r="AR13" i="49"/>
  <c r="AH15" i="13"/>
  <c r="AQ15" i="13" s="1"/>
  <c r="AN14" i="36"/>
  <c r="AI14" i="36"/>
  <c r="AR13" i="28"/>
  <c r="Z15" i="79"/>
  <c r="Z14" i="21"/>
  <c r="AH14" i="26"/>
  <c r="AQ14" i="26" s="1"/>
  <c r="Z14" i="10"/>
  <c r="AR14" i="37"/>
  <c r="AR13" i="21"/>
  <c r="Y15" i="16"/>
  <c r="X15" i="16"/>
  <c r="Z15" i="16" s="1"/>
  <c r="AR13" i="87"/>
  <c r="X13" i="11"/>
  <c r="Y13" i="11"/>
  <c r="AN13" i="50"/>
  <c r="AI13" i="50"/>
  <c r="Z14" i="95"/>
  <c r="Z15" i="29"/>
  <c r="AR13" i="92"/>
  <c r="Z14" i="54"/>
  <c r="Y15" i="96"/>
  <c r="X15" i="96"/>
  <c r="AN13" i="24"/>
  <c r="AI13" i="24"/>
  <c r="AI15" i="1"/>
  <c r="AN15" i="1"/>
  <c r="Y15" i="60"/>
  <c r="X15" i="60"/>
  <c r="Y14" i="57"/>
  <c r="X14" i="57"/>
  <c r="Y16" i="27"/>
  <c r="X16" i="27"/>
  <c r="Z16" i="27" s="1"/>
  <c r="AI14" i="72"/>
  <c r="AN14" i="72"/>
  <c r="AR12" i="23"/>
  <c r="AR13" i="56"/>
  <c r="Y15" i="82"/>
  <c r="X15" i="82"/>
  <c r="W15" i="77"/>
  <c r="AG14" i="77"/>
  <c r="AP14" i="77" s="1"/>
  <c r="AF14" i="77"/>
  <c r="AO14" i="77" s="1"/>
  <c r="AE14" i="77"/>
  <c r="AG14" i="38"/>
  <c r="AP14" i="38" s="1"/>
  <c r="AF14" i="38"/>
  <c r="AO14" i="38" s="1"/>
  <c r="AE14" i="38"/>
  <c r="W15" i="38"/>
  <c r="AI12" i="76"/>
  <c r="AN12" i="76"/>
  <c r="AH14" i="43"/>
  <c r="AQ14" i="43" s="1"/>
  <c r="AH15" i="14"/>
  <c r="AQ15" i="14" s="1"/>
  <c r="AF14" i="26"/>
  <c r="AO14" i="26" s="1"/>
  <c r="AE14" i="26"/>
  <c r="W15" i="26"/>
  <c r="AG14" i="26"/>
  <c r="AP14" i="26" s="1"/>
  <c r="AH14" i="20"/>
  <c r="AQ14" i="20" s="1"/>
  <c r="AH15" i="18"/>
  <c r="AQ15" i="18" s="1"/>
  <c r="AN14" i="71"/>
  <c r="AI14" i="71"/>
  <c r="AG14" i="49"/>
  <c r="AP14" i="49" s="1"/>
  <c r="AF14" i="49"/>
  <c r="AO14" i="49" s="1"/>
  <c r="W15" i="49"/>
  <c r="AE14" i="49"/>
  <c r="AH14" i="9"/>
  <c r="AQ14" i="9" s="1"/>
  <c r="AR13" i="20"/>
  <c r="AH15" i="37"/>
  <c r="AQ15" i="37" s="1"/>
  <c r="X14" i="50"/>
  <c r="Y14" i="50"/>
  <c r="Z14" i="50" s="1"/>
  <c r="Y15" i="35"/>
  <c r="X15" i="35"/>
  <c r="AR13" i="91"/>
  <c r="AH15" i="8"/>
  <c r="AQ15" i="8" s="1"/>
  <c r="AH13" i="23"/>
  <c r="AQ13" i="23" s="1"/>
  <c r="AH14" i="7"/>
  <c r="AQ14" i="7" s="1"/>
  <c r="AG14" i="33"/>
  <c r="AP14" i="33" s="1"/>
  <c r="AF14" i="33"/>
  <c r="AO14" i="33" s="1"/>
  <c r="AE14" i="33"/>
  <c r="W15" i="33"/>
  <c r="AH15" i="44"/>
  <c r="AQ15" i="44" s="1"/>
  <c r="X14" i="24"/>
  <c r="Y14" i="24"/>
  <c r="Y16" i="1"/>
  <c r="X16" i="1"/>
  <c r="AI15" i="41"/>
  <c r="AN15" i="41"/>
  <c r="AN13" i="57"/>
  <c r="AI13" i="57"/>
  <c r="X13" i="15"/>
  <c r="Y13" i="15"/>
  <c r="AI14" i="81"/>
  <c r="AN14" i="81"/>
  <c r="Y15" i="72"/>
  <c r="X15" i="72"/>
  <c r="AH14" i="69"/>
  <c r="AQ14" i="69" s="1"/>
  <c r="AI14" i="25"/>
  <c r="AN14" i="25"/>
  <c r="AH14" i="92"/>
  <c r="AQ14" i="92" s="1"/>
  <c r="AR13" i="77"/>
  <c r="AR14" i="44"/>
  <c r="AR13" i="55"/>
  <c r="AR14" i="66"/>
  <c r="Z14" i="20"/>
  <c r="AR13" i="31"/>
  <c r="Y15" i="71"/>
  <c r="X15" i="71"/>
  <c r="Z15" i="71" s="1"/>
  <c r="AI12" i="63"/>
  <c r="AN12" i="63"/>
  <c r="Z14" i="9"/>
  <c r="Z15" i="37"/>
  <c r="AI13" i="52"/>
  <c r="AN13" i="52"/>
  <c r="AI12" i="11"/>
  <c r="AN12" i="11"/>
  <c r="Y15" i="83"/>
  <c r="Z15" i="83" s="1"/>
  <c r="X15" i="83"/>
  <c r="AN13" i="45"/>
  <c r="AI13" i="45"/>
  <c r="AH14" i="22"/>
  <c r="AQ14" i="22" s="1"/>
  <c r="AI14" i="35"/>
  <c r="AN14" i="35"/>
  <c r="Y14" i="32"/>
  <c r="Z14" i="32" s="1"/>
  <c r="X14" i="32"/>
  <c r="AH14" i="42"/>
  <c r="AQ14" i="42" s="1"/>
  <c r="Z15" i="44"/>
  <c r="AI13" i="53"/>
  <c r="AN13" i="53"/>
  <c r="AR13" i="42"/>
  <c r="Y14" i="80"/>
  <c r="X14" i="80"/>
  <c r="Z14" i="80" s="1"/>
  <c r="AI13" i="34"/>
  <c r="AN13" i="34"/>
  <c r="Y15" i="78"/>
  <c r="Z15" i="78" s="1"/>
  <c r="X15" i="78"/>
  <c r="AI15" i="27"/>
  <c r="AN15" i="27"/>
  <c r="Y15" i="81"/>
  <c r="X15" i="81"/>
  <c r="Z15" i="81" s="1"/>
  <c r="Z16" i="1" l="1"/>
  <c r="Z15" i="35"/>
  <c r="Z15" i="46"/>
  <c r="Z15" i="4"/>
  <c r="Z14" i="24"/>
  <c r="Z15" i="82"/>
  <c r="Z15" i="12"/>
  <c r="Z14" i="39"/>
  <c r="AF13" i="23"/>
  <c r="AO13" i="23" s="1"/>
  <c r="W16" i="66"/>
  <c r="Z14" i="57"/>
  <c r="Z16" i="40"/>
  <c r="Z15" i="74"/>
  <c r="Z15" i="85"/>
  <c r="Z14" i="2"/>
  <c r="Z13" i="15"/>
  <c r="Z13" i="11"/>
  <c r="Z15" i="60"/>
  <c r="AF15" i="60" s="1"/>
  <c r="AO15" i="60" s="1"/>
  <c r="Z15" i="84"/>
  <c r="AE15" i="84" s="1"/>
  <c r="AF14" i="32"/>
  <c r="AO14" i="32" s="1"/>
  <c r="AE14" i="32"/>
  <c r="W15" i="32"/>
  <c r="AG14" i="32"/>
  <c r="AP14" i="32" s="1"/>
  <c r="AG15" i="84"/>
  <c r="AP15" i="84" s="1"/>
  <c r="AF15" i="84"/>
  <c r="AO15" i="84" s="1"/>
  <c r="AE15" i="81"/>
  <c r="W16" i="81"/>
  <c r="AF15" i="81"/>
  <c r="AO15" i="81" s="1"/>
  <c r="AG15" i="81"/>
  <c r="AP15" i="81" s="1"/>
  <c r="AG14" i="34"/>
  <c r="AP14" i="34" s="1"/>
  <c r="AF14" i="34"/>
  <c r="AO14" i="34" s="1"/>
  <c r="AE14" i="34"/>
  <c r="W15" i="34"/>
  <c r="AG15" i="71"/>
  <c r="AP15" i="71" s="1"/>
  <c r="AF15" i="71"/>
  <c r="AO15" i="71" s="1"/>
  <c r="W16" i="71"/>
  <c r="AE15" i="71"/>
  <c r="W16" i="46"/>
  <c r="AE15" i="46"/>
  <c r="AF15" i="46"/>
  <c r="AO15" i="46" s="1"/>
  <c r="AG15" i="46"/>
  <c r="AP15" i="46" s="1"/>
  <c r="AE15" i="78"/>
  <c r="W16" i="78"/>
  <c r="AF15" i="78"/>
  <c r="AO15" i="78" s="1"/>
  <c r="AG15" i="78"/>
  <c r="AP15" i="78" s="1"/>
  <c r="W16" i="60"/>
  <c r="AE15" i="60"/>
  <c r="AG15" i="60"/>
  <c r="AP15" i="60" s="1"/>
  <c r="AG13" i="3"/>
  <c r="AP13" i="3" s="1"/>
  <c r="AF13" i="3"/>
  <c r="AO13" i="3" s="1"/>
  <c r="W14" i="3"/>
  <c r="AE13" i="3"/>
  <c r="W16" i="83"/>
  <c r="AG15" i="83"/>
  <c r="AP15" i="83" s="1"/>
  <c r="AE15" i="83"/>
  <c r="AF15" i="83"/>
  <c r="AO15" i="83" s="1"/>
  <c r="AG14" i="50"/>
  <c r="AP14" i="50" s="1"/>
  <c r="AF14" i="50"/>
  <c r="AO14" i="50" s="1"/>
  <c r="W15" i="50"/>
  <c r="AE14" i="50"/>
  <c r="AE16" i="27"/>
  <c r="W17" i="27"/>
  <c r="AG16" i="27"/>
  <c r="AP16" i="27" s="1"/>
  <c r="AF16" i="27"/>
  <c r="AO16" i="27" s="1"/>
  <c r="AG16" i="1"/>
  <c r="AP16" i="1" s="1"/>
  <c r="AF16" i="1"/>
  <c r="AO16" i="1" s="1"/>
  <c r="W17" i="1"/>
  <c r="AE16" i="1"/>
  <c r="AG15" i="4"/>
  <c r="AP15" i="4" s="1"/>
  <c r="AF15" i="4"/>
  <c r="AO15" i="4" s="1"/>
  <c r="W16" i="4"/>
  <c r="AE15" i="4"/>
  <c r="W15" i="47"/>
  <c r="AG14" i="47"/>
  <c r="AP14" i="47" s="1"/>
  <c r="AF14" i="47"/>
  <c r="AO14" i="47" s="1"/>
  <c r="AE14" i="47"/>
  <c r="W15" i="2"/>
  <c r="AE14" i="2"/>
  <c r="AG14" i="2"/>
  <c r="AP14" i="2" s="1"/>
  <c r="AF14" i="2"/>
  <c r="AO14" i="2" s="1"/>
  <c r="W14" i="15"/>
  <c r="AE13" i="15"/>
  <c r="AF13" i="15"/>
  <c r="AO13" i="15" s="1"/>
  <c r="AG13" i="15"/>
  <c r="AP13" i="15" s="1"/>
  <c r="AE13" i="11"/>
  <c r="AG13" i="11"/>
  <c r="AP13" i="11" s="1"/>
  <c r="W14" i="11"/>
  <c r="AF13" i="11"/>
  <c r="AO13" i="11" s="1"/>
  <c r="AG14" i="61"/>
  <c r="AP14" i="61" s="1"/>
  <c r="AF14" i="61"/>
  <c r="AO14" i="61" s="1"/>
  <c r="W15" i="61"/>
  <c r="AE14" i="61"/>
  <c r="W15" i="75"/>
  <c r="AG14" i="75"/>
  <c r="AP14" i="75" s="1"/>
  <c r="AE14" i="75"/>
  <c r="AF14" i="75"/>
  <c r="AO14" i="75" s="1"/>
  <c r="AF14" i="53"/>
  <c r="AO14" i="53" s="1"/>
  <c r="W15" i="53"/>
  <c r="AE14" i="53"/>
  <c r="AG14" i="53"/>
  <c r="AP14" i="53" s="1"/>
  <c r="AH15" i="72"/>
  <c r="AQ15" i="72" s="1"/>
  <c r="AG15" i="29"/>
  <c r="AP15" i="29" s="1"/>
  <c r="AE15" i="29"/>
  <c r="W16" i="29"/>
  <c r="AF15" i="29"/>
  <c r="AO15" i="29" s="1"/>
  <c r="AI13" i="51"/>
  <c r="AN13" i="51"/>
  <c r="AH15" i="25"/>
  <c r="AQ15" i="25" s="1"/>
  <c r="AR13" i="32"/>
  <c r="AG14" i="65"/>
  <c r="AP14" i="65" s="1"/>
  <c r="AF14" i="65"/>
  <c r="AO14" i="65" s="1"/>
  <c r="W15" i="65"/>
  <c r="AE14" i="65"/>
  <c r="W15" i="28"/>
  <c r="AG14" i="28"/>
  <c r="AP14" i="28" s="1"/>
  <c r="AF14" i="28"/>
  <c r="AO14" i="28" s="1"/>
  <c r="AE14" i="28"/>
  <c r="AH13" i="76"/>
  <c r="AQ13" i="76" s="1"/>
  <c r="AI13" i="19"/>
  <c r="AN13" i="19"/>
  <c r="AH16" i="41"/>
  <c r="AQ16" i="41" s="1"/>
  <c r="AN14" i="48"/>
  <c r="AI14" i="48"/>
  <c r="Y15" i="87"/>
  <c r="X15" i="87"/>
  <c r="Z15" i="87" s="1"/>
  <c r="AH15" i="74"/>
  <c r="AQ15" i="74" s="1"/>
  <c r="AR13" i="47"/>
  <c r="AR13" i="6"/>
  <c r="Y16" i="18"/>
  <c r="X16" i="18"/>
  <c r="Z16" i="18" s="1"/>
  <c r="AI13" i="23"/>
  <c r="AN13" i="23"/>
  <c r="AI14" i="86"/>
  <c r="AN14" i="86"/>
  <c r="AN15" i="66"/>
  <c r="AI15" i="66"/>
  <c r="AI14" i="64"/>
  <c r="AN14" i="64"/>
  <c r="AI14" i="43"/>
  <c r="AN14" i="43"/>
  <c r="AN14" i="38"/>
  <c r="AI14" i="38"/>
  <c r="AH15" i="96"/>
  <c r="AQ15" i="96" s="1"/>
  <c r="AR13" i="34"/>
  <c r="AR14" i="35"/>
  <c r="AH15" i="83"/>
  <c r="AQ15" i="83" s="1"/>
  <c r="AR13" i="52"/>
  <c r="AH14" i="50"/>
  <c r="AQ14" i="50" s="1"/>
  <c r="AN14" i="49"/>
  <c r="AI14" i="49"/>
  <c r="X15" i="77"/>
  <c r="Y15" i="77"/>
  <c r="AG14" i="95"/>
  <c r="AP14" i="95" s="1"/>
  <c r="W15" i="95"/>
  <c r="AE14" i="95"/>
  <c r="AF14" i="95"/>
  <c r="AO14" i="95" s="1"/>
  <c r="AH15" i="84"/>
  <c r="AQ15" i="84" s="1"/>
  <c r="Y14" i="51"/>
  <c r="X14" i="51"/>
  <c r="AH14" i="34"/>
  <c r="AQ14" i="34" s="1"/>
  <c r="AR13" i="75"/>
  <c r="AH14" i="47"/>
  <c r="AQ14" i="47" s="1"/>
  <c r="AI13" i="58"/>
  <c r="AN13" i="58"/>
  <c r="Z13" i="76"/>
  <c r="Y14" i="30"/>
  <c r="X14" i="30"/>
  <c r="AG14" i="55"/>
  <c r="AP14" i="55" s="1"/>
  <c r="AF14" i="55"/>
  <c r="AO14" i="55" s="1"/>
  <c r="W15" i="55"/>
  <c r="AE14" i="55"/>
  <c r="AH14" i="75"/>
  <c r="AQ14" i="75" s="1"/>
  <c r="AR14" i="12"/>
  <c r="AI14" i="92"/>
  <c r="AN14" i="92"/>
  <c r="AI14" i="69"/>
  <c r="AN14" i="69"/>
  <c r="AI14" i="87"/>
  <c r="AN14" i="87"/>
  <c r="AH14" i="39"/>
  <c r="AQ14" i="39" s="1"/>
  <c r="AH14" i="52"/>
  <c r="AQ14" i="52" s="1"/>
  <c r="AR13" i="2"/>
  <c r="AN15" i="13"/>
  <c r="AI15" i="13"/>
  <c r="Y15" i="42"/>
  <c r="X15" i="42"/>
  <c r="Z15" i="42" s="1"/>
  <c r="Z14" i="23"/>
  <c r="X14" i="23"/>
  <c r="Y14" i="23"/>
  <c r="AN14" i="90"/>
  <c r="AI14" i="90"/>
  <c r="X16" i="66"/>
  <c r="Y16" i="66"/>
  <c r="Y15" i="64"/>
  <c r="Z15" i="64" s="1"/>
  <c r="X15" i="64"/>
  <c r="AI15" i="73"/>
  <c r="AN15" i="73"/>
  <c r="AN14" i="33"/>
  <c r="AI14" i="33"/>
  <c r="AR15" i="27"/>
  <c r="AH14" i="80"/>
  <c r="AQ14" i="80" s="1"/>
  <c r="W16" i="37"/>
  <c r="AG15" i="37"/>
  <c r="AP15" i="37" s="1"/>
  <c r="AF15" i="37"/>
  <c r="AO15" i="37" s="1"/>
  <c r="AE15" i="37"/>
  <c r="AR14" i="25"/>
  <c r="Z15" i="72"/>
  <c r="AR13" i="57"/>
  <c r="Y15" i="49"/>
  <c r="X15" i="49"/>
  <c r="AH15" i="82"/>
  <c r="AQ15" i="82" s="1"/>
  <c r="AH14" i="57"/>
  <c r="AQ14" i="57" s="1"/>
  <c r="Z15" i="96"/>
  <c r="AR13" i="50"/>
  <c r="AR14" i="36"/>
  <c r="AN14" i="31"/>
  <c r="AI14" i="31"/>
  <c r="Z15" i="25"/>
  <c r="X15" i="88"/>
  <c r="Y15" i="88"/>
  <c r="AR14" i="60"/>
  <c r="AH15" i="36"/>
  <c r="AQ15" i="36" s="1"/>
  <c r="AR14" i="84"/>
  <c r="Y14" i="94"/>
  <c r="X14" i="94"/>
  <c r="Z14" i="94" s="1"/>
  <c r="AR14" i="46"/>
  <c r="Z16" i="41"/>
  <c r="AH14" i="6"/>
  <c r="AQ14" i="6" s="1"/>
  <c r="AH14" i="67"/>
  <c r="AQ14" i="67" s="1"/>
  <c r="X15" i="69"/>
  <c r="Y15" i="69"/>
  <c r="Z15" i="91"/>
  <c r="Y15" i="91"/>
  <c r="X15" i="91"/>
  <c r="AF15" i="74"/>
  <c r="AO15" i="74" s="1"/>
  <c r="AE15" i="74"/>
  <c r="AG15" i="74"/>
  <c r="AP15" i="74" s="1"/>
  <c r="W16" i="74"/>
  <c r="AN14" i="70"/>
  <c r="AI14" i="70"/>
  <c r="AG14" i="39"/>
  <c r="AP14" i="39" s="1"/>
  <c r="AF14" i="39"/>
  <c r="AO14" i="39" s="1"/>
  <c r="AE14" i="39"/>
  <c r="W15" i="39"/>
  <c r="AR14" i="96"/>
  <c r="AI14" i="22"/>
  <c r="AN14" i="22"/>
  <c r="AR14" i="83"/>
  <c r="AG14" i="52"/>
  <c r="AP14" i="52" s="1"/>
  <c r="W15" i="52"/>
  <c r="AE14" i="52"/>
  <c r="AF14" i="52"/>
  <c r="AO14" i="52" s="1"/>
  <c r="AH15" i="85"/>
  <c r="AQ15" i="85" s="1"/>
  <c r="AN14" i="56"/>
  <c r="AI14" i="56"/>
  <c r="AN14" i="42"/>
  <c r="AI14" i="42"/>
  <c r="AH15" i="71"/>
  <c r="AQ15" i="71" s="1"/>
  <c r="AH13" i="15"/>
  <c r="AQ13" i="15" s="1"/>
  <c r="AH16" i="1"/>
  <c r="AQ16" i="1" s="1"/>
  <c r="AR13" i="53"/>
  <c r="AH15" i="78"/>
  <c r="AQ15" i="78" s="1"/>
  <c r="W16" i="44"/>
  <c r="AG15" i="44"/>
  <c r="AP15" i="44" s="1"/>
  <c r="AE15" i="44"/>
  <c r="AF15" i="44"/>
  <c r="AO15" i="44" s="1"/>
  <c r="AH14" i="32"/>
  <c r="AQ14" i="32" s="1"/>
  <c r="AG14" i="9"/>
  <c r="AP14" i="9" s="1"/>
  <c r="AF14" i="9"/>
  <c r="AO14" i="9" s="1"/>
  <c r="W15" i="9"/>
  <c r="AE14" i="9"/>
  <c r="AH15" i="35"/>
  <c r="AQ15" i="35" s="1"/>
  <c r="Y15" i="26"/>
  <c r="X15" i="26"/>
  <c r="AR12" i="76"/>
  <c r="AI14" i="77"/>
  <c r="AN14" i="77"/>
  <c r="AR15" i="1"/>
  <c r="AG14" i="54"/>
  <c r="AP14" i="54" s="1"/>
  <c r="AF14" i="54"/>
  <c r="AO14" i="54" s="1"/>
  <c r="W15" i="54"/>
  <c r="AE14" i="54"/>
  <c r="AH15" i="16"/>
  <c r="AQ15" i="16" s="1"/>
  <c r="AE14" i="93"/>
  <c r="W15" i="93"/>
  <c r="AF14" i="93"/>
  <c r="AO14" i="93" s="1"/>
  <c r="AG14" i="93"/>
  <c r="AP14" i="93" s="1"/>
  <c r="AR13" i="89"/>
  <c r="AI14" i="88"/>
  <c r="AN14" i="88"/>
  <c r="AH16" i="40"/>
  <c r="AQ16" i="40" s="1"/>
  <c r="AH14" i="45"/>
  <c r="AQ14" i="45" s="1"/>
  <c r="X14" i="58"/>
  <c r="Y14" i="58"/>
  <c r="AR14" i="85"/>
  <c r="AI13" i="30"/>
  <c r="AN13" i="30"/>
  <c r="AH15" i="62"/>
  <c r="AQ15" i="62" s="1"/>
  <c r="AR13" i="39"/>
  <c r="Z14" i="6"/>
  <c r="AH13" i="63"/>
  <c r="AQ13" i="63" s="1"/>
  <c r="X14" i="59"/>
  <c r="Z14" i="59" s="1"/>
  <c r="Y14" i="59"/>
  <c r="AH14" i="89"/>
  <c r="AQ14" i="89" s="1"/>
  <c r="AR15" i="40"/>
  <c r="X15" i="70"/>
  <c r="Y15" i="70"/>
  <c r="AI14" i="7"/>
  <c r="AN14" i="7"/>
  <c r="AR13" i="67"/>
  <c r="Y15" i="56"/>
  <c r="X15" i="56"/>
  <c r="Y16" i="13"/>
  <c r="X16" i="13"/>
  <c r="Y15" i="90"/>
  <c r="X15" i="90"/>
  <c r="AH15" i="81"/>
  <c r="AQ15" i="81" s="1"/>
  <c r="AG14" i="80"/>
  <c r="AP14" i="80" s="1"/>
  <c r="AF14" i="80"/>
  <c r="AO14" i="80" s="1"/>
  <c r="AE14" i="80"/>
  <c r="W15" i="80"/>
  <c r="AR14" i="81"/>
  <c r="AH14" i="24"/>
  <c r="AQ14" i="24" s="1"/>
  <c r="AI14" i="26"/>
  <c r="AN14" i="26"/>
  <c r="X15" i="38"/>
  <c r="Y15" i="38"/>
  <c r="W16" i="82"/>
  <c r="AE15" i="82"/>
  <c r="AG15" i="82"/>
  <c r="AP15" i="82" s="1"/>
  <c r="AF15" i="82"/>
  <c r="AO15" i="82" s="1"/>
  <c r="AR14" i="72"/>
  <c r="AG14" i="57"/>
  <c r="AP14" i="57" s="1"/>
  <c r="AF14" i="57"/>
  <c r="AO14" i="57" s="1"/>
  <c r="AE14" i="57"/>
  <c r="W15" i="57"/>
  <c r="AR13" i="24"/>
  <c r="W15" i="10"/>
  <c r="AE14" i="10"/>
  <c r="AG14" i="10"/>
  <c r="AP14" i="10" s="1"/>
  <c r="AF14" i="10"/>
  <c r="AO14" i="10" s="1"/>
  <c r="AG14" i="21"/>
  <c r="AP14" i="21" s="1"/>
  <c r="W15" i="21"/>
  <c r="AE14" i="21"/>
  <c r="AF14" i="21"/>
  <c r="AO14" i="21" s="1"/>
  <c r="AI14" i="68"/>
  <c r="AN14" i="68"/>
  <c r="AR14" i="62"/>
  <c r="X15" i="31"/>
  <c r="Z15" i="31" s="1"/>
  <c r="Y15" i="31"/>
  <c r="AR14" i="74"/>
  <c r="AH15" i="12"/>
  <c r="AQ15" i="12" s="1"/>
  <c r="AR14" i="16"/>
  <c r="AF15" i="36"/>
  <c r="AO15" i="36" s="1"/>
  <c r="W16" i="36"/>
  <c r="AG15" i="36"/>
  <c r="AP15" i="36" s="1"/>
  <c r="AE15" i="36"/>
  <c r="W15" i="17"/>
  <c r="AE14" i="17"/>
  <c r="AG14" i="17"/>
  <c r="AP14" i="17" s="1"/>
  <c r="AF14" i="17"/>
  <c r="AO14" i="17" s="1"/>
  <c r="AR14" i="82"/>
  <c r="AI13" i="94"/>
  <c r="AN13" i="94"/>
  <c r="AR14" i="78"/>
  <c r="Y15" i="48"/>
  <c r="X15" i="48"/>
  <c r="AI13" i="59"/>
  <c r="AN13" i="59"/>
  <c r="AE14" i="89"/>
  <c r="W15" i="89"/>
  <c r="AF14" i="89"/>
  <c r="AO14" i="89" s="1"/>
  <c r="AG14" i="89"/>
  <c r="AP14" i="89" s="1"/>
  <c r="AG14" i="67"/>
  <c r="AP14" i="67" s="1"/>
  <c r="AF14" i="67"/>
  <c r="AO14" i="67" s="1"/>
  <c r="W15" i="67"/>
  <c r="AE14" i="67"/>
  <c r="AR13" i="61"/>
  <c r="AR13" i="80"/>
  <c r="Y15" i="7"/>
  <c r="X15" i="7"/>
  <c r="Z15" i="7" s="1"/>
  <c r="AI15" i="8"/>
  <c r="AN15" i="8"/>
  <c r="Y15" i="22"/>
  <c r="X15" i="22"/>
  <c r="Z15" i="22" s="1"/>
  <c r="AR12" i="3"/>
  <c r="AE15" i="85"/>
  <c r="W16" i="85"/>
  <c r="AF15" i="85"/>
  <c r="AO15" i="85" s="1"/>
  <c r="AG15" i="85"/>
  <c r="AP15" i="85" s="1"/>
  <c r="AI13" i="5"/>
  <c r="AN13" i="5"/>
  <c r="X16" i="14"/>
  <c r="Y16" i="14"/>
  <c r="AR13" i="45"/>
  <c r="AR12" i="11"/>
  <c r="AR12" i="63"/>
  <c r="W15" i="20"/>
  <c r="AE14" i="20"/>
  <c r="AG14" i="20"/>
  <c r="AP14" i="20" s="1"/>
  <c r="AF14" i="20"/>
  <c r="AO14" i="20" s="1"/>
  <c r="AR15" i="41"/>
  <c r="AG14" i="24"/>
  <c r="AP14" i="24" s="1"/>
  <c r="AF14" i="24"/>
  <c r="AO14" i="24" s="1"/>
  <c r="W15" i="24"/>
  <c r="AE14" i="24"/>
  <c r="Y15" i="33"/>
  <c r="X15" i="33"/>
  <c r="Z15" i="33" s="1"/>
  <c r="AG15" i="35"/>
  <c r="AP15" i="35" s="1"/>
  <c r="W16" i="35"/>
  <c r="AF15" i="35"/>
  <c r="AO15" i="35" s="1"/>
  <c r="AE15" i="35"/>
  <c r="AR14" i="71"/>
  <c r="AH16" i="27"/>
  <c r="AQ16" i="27" s="1"/>
  <c r="AH15" i="60"/>
  <c r="AQ15" i="60" s="1"/>
  <c r="AH13" i="11"/>
  <c r="AQ13" i="11" s="1"/>
  <c r="AG15" i="16"/>
  <c r="AP15" i="16" s="1"/>
  <c r="W16" i="16"/>
  <c r="AE15" i="16"/>
  <c r="AF15" i="16"/>
  <c r="AO15" i="16" s="1"/>
  <c r="AG15" i="79"/>
  <c r="AP15" i="79" s="1"/>
  <c r="AF15" i="79"/>
  <c r="AO15" i="79" s="1"/>
  <c r="AE15" i="79"/>
  <c r="W16" i="79"/>
  <c r="Y15" i="68"/>
  <c r="X15" i="68"/>
  <c r="Z15" i="68" s="1"/>
  <c r="AH15" i="46"/>
  <c r="AQ15" i="46" s="1"/>
  <c r="AE16" i="40"/>
  <c r="AF16" i="40"/>
  <c r="AO16" i="40" s="1"/>
  <c r="AG16" i="40"/>
  <c r="AP16" i="40" s="1"/>
  <c r="W17" i="40"/>
  <c r="AH15" i="4"/>
  <c r="AQ15" i="4" s="1"/>
  <c r="W16" i="12"/>
  <c r="AE15" i="12"/>
  <c r="AG15" i="12"/>
  <c r="AP15" i="12" s="1"/>
  <c r="AF15" i="12"/>
  <c r="AO15" i="12" s="1"/>
  <c r="AG14" i="45"/>
  <c r="AP14" i="45" s="1"/>
  <c r="AF14" i="45"/>
  <c r="AO14" i="45" s="1"/>
  <c r="AE14" i="45"/>
  <c r="W15" i="45"/>
  <c r="X14" i="19"/>
  <c r="Y14" i="19"/>
  <c r="Z14" i="19" s="1"/>
  <c r="AG15" i="62"/>
  <c r="AP15" i="62" s="1"/>
  <c r="AF15" i="62"/>
  <c r="AO15" i="62" s="1"/>
  <c r="AE15" i="62"/>
  <c r="W16" i="62"/>
  <c r="AR12" i="15"/>
  <c r="AH14" i="61"/>
  <c r="AQ14" i="61" s="1"/>
  <c r="AR14" i="4"/>
  <c r="AH13" i="3"/>
  <c r="AQ13" i="3" s="1"/>
  <c r="AG13" i="63"/>
  <c r="AP13" i="63" s="1"/>
  <c r="W14" i="63"/>
  <c r="AF13" i="63"/>
  <c r="AO13" i="63" s="1"/>
  <c r="AE13" i="63"/>
  <c r="AH14" i="2"/>
  <c r="AQ14" i="2" s="1"/>
  <c r="X15" i="92"/>
  <c r="Y15" i="92"/>
  <c r="Z15" i="92" s="1"/>
  <c r="AI14" i="91"/>
  <c r="AN14" i="91"/>
  <c r="AH14" i="53"/>
  <c r="AQ14" i="53" s="1"/>
  <c r="X16" i="8"/>
  <c r="Y16" i="8"/>
  <c r="Y14" i="5"/>
  <c r="X14" i="5"/>
  <c r="Z14" i="5" s="1"/>
  <c r="AN15" i="18"/>
  <c r="AI15" i="18"/>
  <c r="AN15" i="14"/>
  <c r="AI15" i="14"/>
  <c r="Y15" i="86"/>
  <c r="X15" i="86"/>
  <c r="Y15" i="43"/>
  <c r="X15" i="43"/>
  <c r="Y16" i="73"/>
  <c r="X16" i="73"/>
  <c r="Z16" i="73" s="1"/>
  <c r="Z15" i="90" l="1"/>
  <c r="Z15" i="26"/>
  <c r="Z15" i="88"/>
  <c r="Z15" i="69"/>
  <c r="Z15" i="48"/>
  <c r="Z16" i="8"/>
  <c r="Z15" i="56"/>
  <c r="Z15" i="49"/>
  <c r="Z14" i="30"/>
  <c r="Z16" i="13"/>
  <c r="AF16" i="13" s="1"/>
  <c r="AO16" i="13" s="1"/>
  <c r="W16" i="84"/>
  <c r="Z15" i="38"/>
  <c r="AF15" i="38" s="1"/>
  <c r="AO15" i="38" s="1"/>
  <c r="AF15" i="92"/>
  <c r="AO15" i="92" s="1"/>
  <c r="AE15" i="92"/>
  <c r="AG15" i="92"/>
  <c r="AP15" i="92" s="1"/>
  <c r="W16" i="92"/>
  <c r="AG16" i="13"/>
  <c r="AP16" i="13" s="1"/>
  <c r="W17" i="13"/>
  <c r="AF15" i="56"/>
  <c r="AO15" i="56" s="1"/>
  <c r="W16" i="56"/>
  <c r="AE15" i="56"/>
  <c r="AG15" i="56"/>
  <c r="AP15" i="56" s="1"/>
  <c r="AG15" i="49"/>
  <c r="AP15" i="49" s="1"/>
  <c r="AF15" i="49"/>
  <c r="AO15" i="49" s="1"/>
  <c r="W16" i="49"/>
  <c r="AE15" i="49"/>
  <c r="AG15" i="38"/>
  <c r="AP15" i="38" s="1"/>
  <c r="W16" i="90"/>
  <c r="AE15" i="90"/>
  <c r="AG15" i="90"/>
  <c r="AP15" i="90" s="1"/>
  <c r="AF15" i="90"/>
  <c r="AO15" i="90" s="1"/>
  <c r="W16" i="64"/>
  <c r="AE15" i="64"/>
  <c r="AF15" i="64"/>
  <c r="AO15" i="64" s="1"/>
  <c r="AG15" i="64"/>
  <c r="AP15" i="64" s="1"/>
  <c r="AF14" i="19"/>
  <c r="AO14" i="19" s="1"/>
  <c r="AG14" i="19"/>
  <c r="AP14" i="19" s="1"/>
  <c r="AE14" i="19"/>
  <c r="W15" i="19"/>
  <c r="AE16" i="73"/>
  <c r="W17" i="73"/>
  <c r="AF16" i="73"/>
  <c r="AO16" i="73" s="1"/>
  <c r="AG16" i="73"/>
  <c r="AP16" i="73" s="1"/>
  <c r="AI14" i="20"/>
  <c r="AN14" i="20"/>
  <c r="AR13" i="5"/>
  <c r="AR15" i="8"/>
  <c r="AR13" i="59"/>
  <c r="AN14" i="17"/>
  <c r="AI14" i="17"/>
  <c r="AN14" i="80"/>
  <c r="AI14" i="80"/>
  <c r="AH14" i="58"/>
  <c r="AQ14" i="58" s="1"/>
  <c r="AN14" i="54"/>
  <c r="AI14" i="54"/>
  <c r="AG15" i="26"/>
  <c r="AP15" i="26" s="1"/>
  <c r="AF15" i="26"/>
  <c r="AO15" i="26" s="1"/>
  <c r="AE15" i="26"/>
  <c r="W16" i="26"/>
  <c r="AI14" i="9"/>
  <c r="AN14" i="9"/>
  <c r="AR14" i="42"/>
  <c r="AR14" i="70"/>
  <c r="AF15" i="69"/>
  <c r="AO15" i="69" s="1"/>
  <c r="W16" i="69"/>
  <c r="AE15" i="69"/>
  <c r="AG15" i="69"/>
  <c r="AP15" i="69" s="1"/>
  <c r="AE14" i="94"/>
  <c r="W15" i="94"/>
  <c r="AF14" i="94"/>
  <c r="AO14" i="94" s="1"/>
  <c r="AG14" i="94"/>
  <c r="AP14" i="94" s="1"/>
  <c r="AF15" i="88"/>
  <c r="AO15" i="88" s="1"/>
  <c r="AE15" i="88"/>
  <c r="W16" i="88"/>
  <c r="AG15" i="88"/>
  <c r="AP15" i="88" s="1"/>
  <c r="AF15" i="42"/>
  <c r="AO15" i="42" s="1"/>
  <c r="W16" i="42"/>
  <c r="AG15" i="42"/>
  <c r="AP15" i="42" s="1"/>
  <c r="AE15" i="42"/>
  <c r="AR14" i="92"/>
  <c r="AH14" i="30"/>
  <c r="AQ14" i="30" s="1"/>
  <c r="AH14" i="51"/>
  <c r="AQ14" i="51" s="1"/>
  <c r="AR14" i="64"/>
  <c r="AR13" i="23"/>
  <c r="AR13" i="19"/>
  <c r="AI14" i="28"/>
  <c r="AN14" i="28"/>
  <c r="Y15" i="65"/>
  <c r="X15" i="65"/>
  <c r="Y15" i="61"/>
  <c r="X15" i="61"/>
  <c r="AI13" i="11"/>
  <c r="AN13" i="11"/>
  <c r="AI16" i="1"/>
  <c r="AN16" i="1"/>
  <c r="AN13" i="3"/>
  <c r="AI13" i="3"/>
  <c r="AI15" i="60"/>
  <c r="AN15" i="60"/>
  <c r="AI15" i="78"/>
  <c r="AN15" i="78"/>
  <c r="AN15" i="71"/>
  <c r="AI15" i="71"/>
  <c r="Y16" i="81"/>
  <c r="X16" i="81"/>
  <c r="X16" i="84"/>
  <c r="Y16" i="84"/>
  <c r="AH15" i="86"/>
  <c r="AQ15" i="86" s="1"/>
  <c r="AF16" i="8"/>
  <c r="AO16" i="8" s="1"/>
  <c r="W17" i="8"/>
  <c r="AE16" i="8"/>
  <c r="AG16" i="8"/>
  <c r="AP16" i="8" s="1"/>
  <c r="AI13" i="63"/>
  <c r="AN13" i="63"/>
  <c r="AH14" i="5"/>
  <c r="AQ14" i="5" s="1"/>
  <c r="AH15" i="92"/>
  <c r="AQ15" i="92" s="1"/>
  <c r="AH14" i="19"/>
  <c r="AQ14" i="19" s="1"/>
  <c r="AN16" i="40"/>
  <c r="AI16" i="40"/>
  <c r="AH15" i="68"/>
  <c r="AQ15" i="68" s="1"/>
  <c r="AH15" i="33"/>
  <c r="AQ15" i="33" s="1"/>
  <c r="Y15" i="20"/>
  <c r="X15" i="20"/>
  <c r="Z15" i="20" s="1"/>
  <c r="AH15" i="7"/>
  <c r="AQ15" i="7" s="1"/>
  <c r="AH15" i="48"/>
  <c r="AQ15" i="48" s="1"/>
  <c r="AR13" i="94"/>
  <c r="Y15" i="17"/>
  <c r="X15" i="17"/>
  <c r="Y15" i="57"/>
  <c r="X15" i="57"/>
  <c r="AH15" i="38"/>
  <c r="AQ15" i="38" s="1"/>
  <c r="AG14" i="6"/>
  <c r="AP14" i="6" s="1"/>
  <c r="AF14" i="6"/>
  <c r="AO14" i="6" s="1"/>
  <c r="W15" i="6"/>
  <c r="AE14" i="6"/>
  <c r="Z14" i="58"/>
  <c r="AR14" i="88"/>
  <c r="Y15" i="93"/>
  <c r="X15" i="93"/>
  <c r="Y15" i="54"/>
  <c r="X15" i="54"/>
  <c r="AR14" i="77"/>
  <c r="Y15" i="9"/>
  <c r="X15" i="9"/>
  <c r="Z15" i="9" s="1"/>
  <c r="Y16" i="44"/>
  <c r="X16" i="44"/>
  <c r="AH15" i="91"/>
  <c r="AQ15" i="91" s="1"/>
  <c r="AF16" i="41"/>
  <c r="AO16" i="41" s="1"/>
  <c r="AE16" i="41"/>
  <c r="W17" i="41"/>
  <c r="AG16" i="41"/>
  <c r="AP16" i="41" s="1"/>
  <c r="AG15" i="25"/>
  <c r="AP15" i="25" s="1"/>
  <c r="AF15" i="25"/>
  <c r="AO15" i="25" s="1"/>
  <c r="AE15" i="25"/>
  <c r="W16" i="25"/>
  <c r="AI15" i="37"/>
  <c r="AN15" i="37"/>
  <c r="AR14" i="33"/>
  <c r="AR15" i="13"/>
  <c r="AR14" i="38"/>
  <c r="AR15" i="66"/>
  <c r="AH16" i="18"/>
  <c r="AQ16" i="18" s="1"/>
  <c r="AH15" i="87"/>
  <c r="AQ15" i="87" s="1"/>
  <c r="AI14" i="75"/>
  <c r="AN14" i="75"/>
  <c r="AI14" i="2"/>
  <c r="AN14" i="2"/>
  <c r="X15" i="47"/>
  <c r="Y15" i="47"/>
  <c r="Y17" i="1"/>
  <c r="X17" i="1"/>
  <c r="Y17" i="27"/>
  <c r="Z17" i="27" s="1"/>
  <c r="X17" i="27"/>
  <c r="X14" i="3"/>
  <c r="Y14" i="3"/>
  <c r="X16" i="60"/>
  <c r="Y16" i="60"/>
  <c r="Y16" i="71"/>
  <c r="X16" i="71"/>
  <c r="AI15" i="81"/>
  <c r="AN15" i="81"/>
  <c r="AN15" i="79"/>
  <c r="AI15" i="79"/>
  <c r="Z15" i="86"/>
  <c r="X14" i="63"/>
  <c r="Y14" i="63"/>
  <c r="Y16" i="62"/>
  <c r="X16" i="62"/>
  <c r="AN15" i="35"/>
  <c r="AI15" i="35"/>
  <c r="AH15" i="22"/>
  <c r="AQ15" i="22" s="1"/>
  <c r="AI14" i="67"/>
  <c r="AN14" i="67"/>
  <c r="AI15" i="36"/>
  <c r="AN15" i="36"/>
  <c r="AR14" i="68"/>
  <c r="AN14" i="57"/>
  <c r="AI14" i="57"/>
  <c r="AH15" i="90"/>
  <c r="AQ15" i="90" s="1"/>
  <c r="AH15" i="56"/>
  <c r="AQ15" i="56" s="1"/>
  <c r="AR14" i="7"/>
  <c r="AH14" i="59"/>
  <c r="AQ14" i="59" s="1"/>
  <c r="AR13" i="30"/>
  <c r="AI14" i="93"/>
  <c r="AN14" i="93"/>
  <c r="AR14" i="56"/>
  <c r="Y15" i="39"/>
  <c r="X15" i="39"/>
  <c r="Z15" i="39" s="1"/>
  <c r="AR14" i="31"/>
  <c r="AE15" i="96"/>
  <c r="W16" i="96"/>
  <c r="AG15" i="96"/>
  <c r="AP15" i="96" s="1"/>
  <c r="AF15" i="96"/>
  <c r="AO15" i="96" s="1"/>
  <c r="AH14" i="23"/>
  <c r="AQ14" i="23" s="1"/>
  <c r="AR14" i="87"/>
  <c r="AN14" i="55"/>
  <c r="AI14" i="55"/>
  <c r="AE14" i="30"/>
  <c r="W15" i="30"/>
  <c r="AG14" i="30"/>
  <c r="AP14" i="30" s="1"/>
  <c r="AF14" i="30"/>
  <c r="AO14" i="30" s="1"/>
  <c r="Z14" i="51"/>
  <c r="AH15" i="77"/>
  <c r="AQ15" i="77" s="1"/>
  <c r="Y16" i="29"/>
  <c r="X16" i="29"/>
  <c r="Y15" i="2"/>
  <c r="X15" i="2"/>
  <c r="AI15" i="4"/>
  <c r="AN15" i="4"/>
  <c r="AI16" i="27"/>
  <c r="AN16" i="27"/>
  <c r="AI15" i="83"/>
  <c r="AN15" i="83"/>
  <c r="AH15" i="43"/>
  <c r="AQ15" i="43" s="1"/>
  <c r="AN15" i="62"/>
  <c r="AI15" i="62"/>
  <c r="X15" i="45"/>
  <c r="Y15" i="45"/>
  <c r="X17" i="40"/>
  <c r="Z17" i="40" s="1"/>
  <c r="Y17" i="40"/>
  <c r="AG15" i="68"/>
  <c r="AP15" i="68" s="1"/>
  <c r="W16" i="68"/>
  <c r="AE15" i="68"/>
  <c r="AF15" i="68"/>
  <c r="AO15" i="68" s="1"/>
  <c r="W16" i="33"/>
  <c r="AG15" i="33"/>
  <c r="AP15" i="33" s="1"/>
  <c r="AF15" i="33"/>
  <c r="AO15" i="33" s="1"/>
  <c r="AE15" i="33"/>
  <c r="AH16" i="14"/>
  <c r="AQ16" i="14" s="1"/>
  <c r="AG15" i="7"/>
  <c r="AP15" i="7" s="1"/>
  <c r="AF15" i="7"/>
  <c r="AO15" i="7" s="1"/>
  <c r="W16" i="7"/>
  <c r="AE15" i="7"/>
  <c r="Y15" i="67"/>
  <c r="X15" i="67"/>
  <c r="Z15" i="67" s="1"/>
  <c r="Z15" i="89"/>
  <c r="Y15" i="89"/>
  <c r="X15" i="89"/>
  <c r="W16" i="48"/>
  <c r="AG15" i="48"/>
  <c r="AP15" i="48" s="1"/>
  <c r="AF15" i="48"/>
  <c r="AO15" i="48" s="1"/>
  <c r="AE15" i="48"/>
  <c r="AH15" i="31"/>
  <c r="AQ15" i="31" s="1"/>
  <c r="AI14" i="10"/>
  <c r="AN14" i="10"/>
  <c r="AI15" i="82"/>
  <c r="AN15" i="82"/>
  <c r="AG14" i="59"/>
  <c r="AP14" i="59" s="1"/>
  <c r="AF14" i="59"/>
  <c r="AO14" i="59" s="1"/>
  <c r="AE14" i="59"/>
  <c r="W15" i="59"/>
  <c r="AN14" i="39"/>
  <c r="AI14" i="39"/>
  <c r="X16" i="74"/>
  <c r="Y16" i="74"/>
  <c r="AF15" i="91"/>
  <c r="AO15" i="91" s="1"/>
  <c r="AE15" i="91"/>
  <c r="W16" i="91"/>
  <c r="AG15" i="91"/>
  <c r="AP15" i="91" s="1"/>
  <c r="AH16" i="66"/>
  <c r="AQ16" i="66" s="1"/>
  <c r="W15" i="23"/>
  <c r="AE14" i="23"/>
  <c r="AF14" i="23"/>
  <c r="AO14" i="23" s="1"/>
  <c r="AG14" i="23"/>
  <c r="AP14" i="23" s="1"/>
  <c r="Y15" i="55"/>
  <c r="X15" i="55"/>
  <c r="AE13" i="76"/>
  <c r="W14" i="76"/>
  <c r="AG13" i="76"/>
  <c r="AP13" i="76" s="1"/>
  <c r="AF13" i="76"/>
  <c r="AO13" i="76" s="1"/>
  <c r="AI14" i="95"/>
  <c r="AN14" i="95"/>
  <c r="Z15" i="77"/>
  <c r="AF16" i="18"/>
  <c r="AO16" i="18" s="1"/>
  <c r="AG16" i="18"/>
  <c r="AP16" i="18" s="1"/>
  <c r="W17" i="18"/>
  <c r="AE16" i="18"/>
  <c r="AG15" i="87"/>
  <c r="AP15" i="87" s="1"/>
  <c r="AF15" i="87"/>
  <c r="AO15" i="87" s="1"/>
  <c r="AE15" i="87"/>
  <c r="W16" i="87"/>
  <c r="AN15" i="29"/>
  <c r="AI15" i="29"/>
  <c r="AI14" i="53"/>
  <c r="AN14" i="53"/>
  <c r="AI13" i="15"/>
  <c r="AN13" i="15"/>
  <c r="AI14" i="47"/>
  <c r="AN14" i="47"/>
  <c r="Z16" i="4"/>
  <c r="X16" i="4"/>
  <c r="Y16" i="4"/>
  <c r="AN14" i="50"/>
  <c r="AI14" i="50"/>
  <c r="AI15" i="46"/>
  <c r="AN15" i="46"/>
  <c r="AI15" i="84"/>
  <c r="AN15" i="84"/>
  <c r="Y15" i="32"/>
  <c r="X15" i="32"/>
  <c r="AN14" i="24"/>
  <c r="AI14" i="24"/>
  <c r="AG15" i="22"/>
  <c r="AP15" i="22" s="1"/>
  <c r="AF15" i="22"/>
  <c r="AO15" i="22" s="1"/>
  <c r="AE15" i="22"/>
  <c r="W16" i="22"/>
  <c r="AF15" i="31"/>
  <c r="AO15" i="31" s="1"/>
  <c r="AG15" i="31"/>
  <c r="AP15" i="31" s="1"/>
  <c r="W16" i="31"/>
  <c r="AE15" i="31"/>
  <c r="AN14" i="21"/>
  <c r="AI14" i="21"/>
  <c r="Y15" i="10"/>
  <c r="X15" i="10"/>
  <c r="AR14" i="26"/>
  <c r="AH15" i="70"/>
  <c r="AQ15" i="70" s="1"/>
  <c r="AH15" i="26"/>
  <c r="AQ15" i="26" s="1"/>
  <c r="AI15" i="44"/>
  <c r="AN15" i="44"/>
  <c r="AI14" i="52"/>
  <c r="AN14" i="52"/>
  <c r="AR14" i="22"/>
  <c r="AH14" i="94"/>
  <c r="AQ14" i="94" s="1"/>
  <c r="AG15" i="72"/>
  <c r="AP15" i="72" s="1"/>
  <c r="AF15" i="72"/>
  <c r="AO15" i="72" s="1"/>
  <c r="AE15" i="72"/>
  <c r="W16" i="72"/>
  <c r="AR15" i="73"/>
  <c r="Z16" i="66"/>
  <c r="AH15" i="42"/>
  <c r="AQ15" i="42" s="1"/>
  <c r="AR14" i="69"/>
  <c r="X15" i="95"/>
  <c r="Y15" i="95"/>
  <c r="AR14" i="49"/>
  <c r="AR14" i="43"/>
  <c r="AR14" i="86"/>
  <c r="AR14" i="48"/>
  <c r="Y15" i="28"/>
  <c r="X15" i="28"/>
  <c r="X15" i="53"/>
  <c r="Y15" i="53"/>
  <c r="Y15" i="75"/>
  <c r="X15" i="75"/>
  <c r="Y14" i="11"/>
  <c r="Z14" i="11" s="1"/>
  <c r="X14" i="11"/>
  <c r="Y14" i="15"/>
  <c r="X14" i="15"/>
  <c r="Y15" i="50"/>
  <c r="X15" i="50"/>
  <c r="Y15" i="34"/>
  <c r="X15" i="34"/>
  <c r="AI14" i="32"/>
  <c r="AN14" i="32"/>
  <c r="AH16" i="73"/>
  <c r="AQ16" i="73" s="1"/>
  <c r="AR15" i="14"/>
  <c r="AF14" i="5"/>
  <c r="AO14" i="5" s="1"/>
  <c r="W15" i="5"/>
  <c r="AE14" i="5"/>
  <c r="AG14" i="5"/>
  <c r="AP14" i="5" s="1"/>
  <c r="AN14" i="45"/>
  <c r="AI14" i="45"/>
  <c r="AI15" i="12"/>
  <c r="AN15" i="12"/>
  <c r="AN15" i="16"/>
  <c r="AI15" i="16"/>
  <c r="X16" i="35"/>
  <c r="Y16" i="35"/>
  <c r="Z16" i="14"/>
  <c r="X16" i="85"/>
  <c r="Y16" i="85"/>
  <c r="Z16" i="85" s="1"/>
  <c r="AI14" i="89"/>
  <c r="AN14" i="89"/>
  <c r="Z15" i="43"/>
  <c r="AR15" i="18"/>
  <c r="AH16" i="8"/>
  <c r="AQ16" i="8" s="1"/>
  <c r="AR14" i="91"/>
  <c r="X16" i="12"/>
  <c r="Y16" i="12"/>
  <c r="Y16" i="79"/>
  <c r="X16" i="79"/>
  <c r="Y16" i="16"/>
  <c r="X16" i="16"/>
  <c r="Y15" i="24"/>
  <c r="X15" i="24"/>
  <c r="AI15" i="85"/>
  <c r="AN15" i="85"/>
  <c r="Y16" i="36"/>
  <c r="X16" i="36"/>
  <c r="Z16" i="36" s="1"/>
  <c r="Y15" i="21"/>
  <c r="X15" i="21"/>
  <c r="X16" i="82"/>
  <c r="Y16" i="82"/>
  <c r="Y15" i="80"/>
  <c r="X15" i="80"/>
  <c r="AH16" i="13"/>
  <c r="AQ16" i="13" s="1"/>
  <c r="Z15" i="70"/>
  <c r="X15" i="52"/>
  <c r="Y15" i="52"/>
  <c r="AN15" i="74"/>
  <c r="AI15" i="74"/>
  <c r="AH15" i="69"/>
  <c r="AQ15" i="69" s="1"/>
  <c r="AH15" i="88"/>
  <c r="AQ15" i="88" s="1"/>
  <c r="AH15" i="49"/>
  <c r="AQ15" i="49" s="1"/>
  <c r="X16" i="37"/>
  <c r="Y16" i="37"/>
  <c r="AH15" i="64"/>
  <c r="AQ15" i="64" s="1"/>
  <c r="AR14" i="90"/>
  <c r="AR13" i="58"/>
  <c r="AN14" i="65"/>
  <c r="AI14" i="65"/>
  <c r="AR13" i="51"/>
  <c r="AN14" i="61"/>
  <c r="AI14" i="61"/>
  <c r="X16" i="83"/>
  <c r="Y16" i="83"/>
  <c r="X16" i="78"/>
  <c r="Y16" i="78"/>
  <c r="X16" i="46"/>
  <c r="Y16" i="46"/>
  <c r="AN14" i="34"/>
  <c r="AI14" i="34"/>
  <c r="Z16" i="46" l="1"/>
  <c r="W16" i="38"/>
  <c r="Z15" i="2"/>
  <c r="Z16" i="82"/>
  <c r="Z15" i="57"/>
  <c r="AG15" i="57" s="1"/>
  <c r="AP15" i="57" s="1"/>
  <c r="AE15" i="38"/>
  <c r="AE16" i="13"/>
  <c r="Z16" i="83"/>
  <c r="Z16" i="35"/>
  <c r="Z15" i="32"/>
  <c r="Z15" i="54"/>
  <c r="Z15" i="17"/>
  <c r="Z15" i="10"/>
  <c r="Z16" i="62"/>
  <c r="Z16" i="44"/>
  <c r="AG16" i="44" s="1"/>
  <c r="AP16" i="44" s="1"/>
  <c r="Z15" i="50"/>
  <c r="Z16" i="16"/>
  <c r="AG16" i="16" s="1"/>
  <c r="AP16" i="16" s="1"/>
  <c r="Z16" i="84"/>
  <c r="AF16" i="84" s="1"/>
  <c r="AO16" i="84" s="1"/>
  <c r="AF16" i="36"/>
  <c r="AO16" i="36" s="1"/>
  <c r="AE16" i="36"/>
  <c r="W17" i="36"/>
  <c r="AG16" i="36"/>
  <c r="AP16" i="36" s="1"/>
  <c r="AG16" i="85"/>
  <c r="AP16" i="85" s="1"/>
  <c r="AF16" i="85"/>
  <c r="AO16" i="85" s="1"/>
  <c r="AE16" i="85"/>
  <c r="W17" i="85"/>
  <c r="W17" i="84"/>
  <c r="AG16" i="84"/>
  <c r="AP16" i="84" s="1"/>
  <c r="AE16" i="84"/>
  <c r="AG16" i="62"/>
  <c r="AP16" i="62" s="1"/>
  <c r="AF16" i="62"/>
  <c r="AO16" i="62" s="1"/>
  <c r="AE16" i="62"/>
  <c r="W17" i="62"/>
  <c r="AF16" i="44"/>
  <c r="AO16" i="44" s="1"/>
  <c r="AE16" i="44"/>
  <c r="AF15" i="57"/>
  <c r="AO15" i="57" s="1"/>
  <c r="AE15" i="57"/>
  <c r="W16" i="57"/>
  <c r="AF16" i="82"/>
  <c r="AO16" i="82" s="1"/>
  <c r="AE16" i="82"/>
  <c r="AG16" i="82"/>
  <c r="AP16" i="82" s="1"/>
  <c r="W17" i="82"/>
  <c r="AE14" i="11"/>
  <c r="AG14" i="11"/>
  <c r="AP14" i="11" s="1"/>
  <c r="W15" i="11"/>
  <c r="AF14" i="11"/>
  <c r="AO14" i="11" s="1"/>
  <c r="W16" i="10"/>
  <c r="AE15" i="10"/>
  <c r="AG15" i="10"/>
  <c r="AP15" i="10" s="1"/>
  <c r="AF15" i="10"/>
  <c r="AO15" i="10" s="1"/>
  <c r="AG15" i="54"/>
  <c r="AP15" i="54" s="1"/>
  <c r="AF15" i="54"/>
  <c r="AO15" i="54" s="1"/>
  <c r="W16" i="54"/>
  <c r="AE15" i="54"/>
  <c r="W16" i="20"/>
  <c r="AE15" i="20"/>
  <c r="AG15" i="20"/>
  <c r="AP15" i="20" s="1"/>
  <c r="AF15" i="20"/>
  <c r="AO15" i="20" s="1"/>
  <c r="AG17" i="27"/>
  <c r="AP17" i="27" s="1"/>
  <c r="AF17" i="27"/>
  <c r="AO17" i="27" s="1"/>
  <c r="AE17" i="27"/>
  <c r="W18" i="27"/>
  <c r="AG15" i="50"/>
  <c r="AP15" i="50" s="1"/>
  <c r="AF15" i="50"/>
  <c r="AO15" i="50" s="1"/>
  <c r="W16" i="50"/>
  <c r="AE15" i="50"/>
  <c r="W16" i="2"/>
  <c r="AE15" i="2"/>
  <c r="AG15" i="2"/>
  <c r="AP15" i="2" s="1"/>
  <c r="AF15" i="2"/>
  <c r="AO15" i="2" s="1"/>
  <c r="AH16" i="46"/>
  <c r="AQ16" i="46" s="1"/>
  <c r="AH16" i="83"/>
  <c r="AQ16" i="83" s="1"/>
  <c r="AR14" i="65"/>
  <c r="AH16" i="16"/>
  <c r="AQ16" i="16" s="1"/>
  <c r="AR14" i="89"/>
  <c r="AH16" i="35"/>
  <c r="AQ16" i="35" s="1"/>
  <c r="AR14" i="45"/>
  <c r="AH15" i="50"/>
  <c r="AQ15" i="50" s="1"/>
  <c r="AH14" i="11"/>
  <c r="AQ14" i="11" s="1"/>
  <c r="AG16" i="66"/>
  <c r="AP16" i="66" s="1"/>
  <c r="AF16" i="66"/>
  <c r="AO16" i="66" s="1"/>
  <c r="W17" i="66"/>
  <c r="AE16" i="66"/>
  <c r="AR14" i="24"/>
  <c r="AR15" i="84"/>
  <c r="AH16" i="4"/>
  <c r="AQ16" i="4" s="1"/>
  <c r="AN15" i="87"/>
  <c r="AI15" i="87"/>
  <c r="AI14" i="59"/>
  <c r="AN14" i="59"/>
  <c r="AR14" i="10"/>
  <c r="AI15" i="48"/>
  <c r="AN15" i="48"/>
  <c r="Y16" i="7"/>
  <c r="X16" i="7"/>
  <c r="AI15" i="33"/>
  <c r="AN15" i="33"/>
  <c r="AI15" i="68"/>
  <c r="AN15" i="68"/>
  <c r="AH17" i="27"/>
  <c r="AQ17" i="27" s="1"/>
  <c r="AR14" i="75"/>
  <c r="AR15" i="37"/>
  <c r="AH15" i="54"/>
  <c r="AQ15" i="54" s="1"/>
  <c r="AH15" i="57"/>
  <c r="AQ15" i="57" s="1"/>
  <c r="AH16" i="81"/>
  <c r="AQ16" i="81" s="1"/>
  <c r="AR15" i="78"/>
  <c r="AR16" i="1"/>
  <c r="AH15" i="65"/>
  <c r="AQ15" i="65" s="1"/>
  <c r="Y16" i="42"/>
  <c r="X16" i="42"/>
  <c r="Z16" i="42" s="1"/>
  <c r="AN15" i="26"/>
  <c r="AI15" i="26"/>
  <c r="AI16" i="73"/>
  <c r="AN16" i="73"/>
  <c r="Y16" i="38"/>
  <c r="X16" i="38"/>
  <c r="AI15" i="56"/>
  <c r="AN15" i="56"/>
  <c r="AE16" i="46"/>
  <c r="AF16" i="46"/>
  <c r="AO16" i="46" s="1"/>
  <c r="W17" i="46"/>
  <c r="AG16" i="46"/>
  <c r="AP16" i="46" s="1"/>
  <c r="AF16" i="83"/>
  <c r="AO16" i="83" s="1"/>
  <c r="AE16" i="83"/>
  <c r="W17" i="83"/>
  <c r="AG16" i="83"/>
  <c r="AP16" i="83" s="1"/>
  <c r="AH15" i="52"/>
  <c r="AQ15" i="52" s="1"/>
  <c r="AH15" i="80"/>
  <c r="AQ15" i="80" s="1"/>
  <c r="AH15" i="21"/>
  <c r="AQ15" i="21" s="1"/>
  <c r="AH16" i="12"/>
  <c r="AQ16" i="12" s="1"/>
  <c r="AF16" i="35"/>
  <c r="AO16" i="35" s="1"/>
  <c r="AG16" i="35"/>
  <c r="AP16" i="35" s="1"/>
  <c r="AE16" i="35"/>
  <c r="W17" i="35"/>
  <c r="AH15" i="53"/>
  <c r="AQ15" i="53" s="1"/>
  <c r="AR14" i="21"/>
  <c r="AG16" i="4"/>
  <c r="AP16" i="4" s="1"/>
  <c r="AF16" i="4"/>
  <c r="AO16" i="4" s="1"/>
  <c r="W17" i="4"/>
  <c r="AE16" i="4"/>
  <c r="AR14" i="53"/>
  <c r="AF15" i="77"/>
  <c r="AO15" i="77" s="1"/>
  <c r="AE15" i="77"/>
  <c r="AG15" i="77"/>
  <c r="AP15" i="77" s="1"/>
  <c r="W16" i="77"/>
  <c r="X14" i="76"/>
  <c r="Y14" i="76"/>
  <c r="AH16" i="74"/>
  <c r="AQ16" i="74" s="1"/>
  <c r="AG15" i="89"/>
  <c r="AP15" i="89" s="1"/>
  <c r="AF15" i="89"/>
  <c r="AO15" i="89" s="1"/>
  <c r="AE15" i="89"/>
  <c r="W16" i="89"/>
  <c r="Z16" i="68"/>
  <c r="Y16" i="68"/>
  <c r="X16" i="68"/>
  <c r="AH15" i="45"/>
  <c r="AQ15" i="45" s="1"/>
  <c r="AR16" i="27"/>
  <c r="AH16" i="29"/>
  <c r="AQ16" i="29" s="1"/>
  <c r="Y15" i="30"/>
  <c r="X15" i="30"/>
  <c r="Y16" i="96"/>
  <c r="X16" i="96"/>
  <c r="Z16" i="96" s="1"/>
  <c r="W16" i="39"/>
  <c r="AG15" i="39"/>
  <c r="AP15" i="39" s="1"/>
  <c r="AE15" i="39"/>
  <c r="AF15" i="39"/>
  <c r="AO15" i="39" s="1"/>
  <c r="AH16" i="60"/>
  <c r="AQ16" i="60" s="1"/>
  <c r="AH15" i="47"/>
  <c r="AQ15" i="47" s="1"/>
  <c r="AH15" i="9"/>
  <c r="AQ15" i="9" s="1"/>
  <c r="AI16" i="8"/>
  <c r="AN16" i="8"/>
  <c r="AI15" i="69"/>
  <c r="AN15" i="69"/>
  <c r="AR14" i="20"/>
  <c r="X15" i="19"/>
  <c r="Z15" i="19" s="1"/>
  <c r="Y15" i="19"/>
  <c r="AI15" i="64"/>
  <c r="AN15" i="64"/>
  <c r="Y16" i="90"/>
  <c r="X16" i="90"/>
  <c r="Z16" i="90" s="1"/>
  <c r="AN15" i="49"/>
  <c r="AI15" i="49"/>
  <c r="X16" i="56"/>
  <c r="Y16" i="56"/>
  <c r="AR14" i="61"/>
  <c r="Z15" i="52"/>
  <c r="AR15" i="85"/>
  <c r="Z16" i="12"/>
  <c r="AH16" i="85"/>
  <c r="AQ16" i="85" s="1"/>
  <c r="AR15" i="16"/>
  <c r="AR14" i="32"/>
  <c r="Z15" i="53"/>
  <c r="X16" i="22"/>
  <c r="Z16" i="22" s="1"/>
  <c r="Y16" i="22"/>
  <c r="AH15" i="32"/>
  <c r="AQ15" i="32" s="1"/>
  <c r="AR15" i="46"/>
  <c r="AR15" i="29"/>
  <c r="AI13" i="76"/>
  <c r="AN13" i="76"/>
  <c r="AI14" i="23"/>
  <c r="AN14" i="23"/>
  <c r="Z16" i="74"/>
  <c r="AH15" i="67"/>
  <c r="AQ15" i="67" s="1"/>
  <c r="Z15" i="45"/>
  <c r="AI14" i="30"/>
  <c r="AN14" i="30"/>
  <c r="AI15" i="96"/>
  <c r="AN15" i="96"/>
  <c r="AR15" i="36"/>
  <c r="AR15" i="35"/>
  <c r="AH14" i="63"/>
  <c r="AQ14" i="63" s="1"/>
  <c r="AR15" i="81"/>
  <c r="Z16" i="60"/>
  <c r="Z15" i="47"/>
  <c r="Y16" i="25"/>
  <c r="X16" i="25"/>
  <c r="Z16" i="25" s="1"/>
  <c r="Y17" i="41"/>
  <c r="X17" i="41"/>
  <c r="AG14" i="58"/>
  <c r="AP14" i="58" s="1"/>
  <c r="W15" i="58"/>
  <c r="AF14" i="58"/>
  <c r="AO14" i="58" s="1"/>
  <c r="AE14" i="58"/>
  <c r="Y17" i="8"/>
  <c r="X17" i="8"/>
  <c r="Z16" i="81"/>
  <c r="AR15" i="60"/>
  <c r="AR13" i="11"/>
  <c r="Z15" i="65"/>
  <c r="X16" i="69"/>
  <c r="Z16" i="69" s="1"/>
  <c r="Y16" i="69"/>
  <c r="AR14" i="80"/>
  <c r="AI14" i="19"/>
  <c r="AN14" i="19"/>
  <c r="X16" i="64"/>
  <c r="Y16" i="64"/>
  <c r="AI15" i="38"/>
  <c r="AN15" i="38"/>
  <c r="Y16" i="49"/>
  <c r="X16" i="49"/>
  <c r="Y16" i="92"/>
  <c r="X16" i="92"/>
  <c r="AH16" i="78"/>
  <c r="AQ16" i="78" s="1"/>
  <c r="AG15" i="70"/>
  <c r="AP15" i="70" s="1"/>
  <c r="AF15" i="70"/>
  <c r="AO15" i="70" s="1"/>
  <c r="W16" i="70"/>
  <c r="AE15" i="70"/>
  <c r="Z15" i="80"/>
  <c r="Z15" i="21"/>
  <c r="AH15" i="24"/>
  <c r="AQ15" i="24" s="1"/>
  <c r="AH16" i="79"/>
  <c r="AQ16" i="79" s="1"/>
  <c r="AI14" i="5"/>
  <c r="AN14" i="5"/>
  <c r="AH15" i="34"/>
  <c r="AQ15" i="34" s="1"/>
  <c r="AH14" i="15"/>
  <c r="AQ14" i="15" s="1"/>
  <c r="AH15" i="75"/>
  <c r="AQ15" i="75" s="1"/>
  <c r="AH15" i="28"/>
  <c r="AQ15" i="28" s="1"/>
  <c r="AH15" i="95"/>
  <c r="AQ15" i="95" s="1"/>
  <c r="Y16" i="72"/>
  <c r="X16" i="72"/>
  <c r="AR14" i="52"/>
  <c r="AI15" i="22"/>
  <c r="AN15" i="22"/>
  <c r="AR14" i="50"/>
  <c r="AR14" i="47"/>
  <c r="AN16" i="18"/>
  <c r="AI16" i="18"/>
  <c r="AR14" i="95"/>
  <c r="AH15" i="55"/>
  <c r="AQ15" i="55" s="1"/>
  <c r="Y15" i="23"/>
  <c r="X15" i="23"/>
  <c r="X16" i="91"/>
  <c r="Z16" i="91" s="1"/>
  <c r="Y16" i="91"/>
  <c r="AR14" i="39"/>
  <c r="AR15" i="62"/>
  <c r="AR15" i="4"/>
  <c r="Z16" i="29"/>
  <c r="AG14" i="51"/>
  <c r="AP14" i="51" s="1"/>
  <c r="AF14" i="51"/>
  <c r="AO14" i="51" s="1"/>
  <c r="AE14" i="51"/>
  <c r="W15" i="51"/>
  <c r="AR14" i="55"/>
  <c r="AR14" i="57"/>
  <c r="Z14" i="63"/>
  <c r="AH16" i="71"/>
  <c r="AQ16" i="71" s="1"/>
  <c r="AH17" i="1"/>
  <c r="AQ17" i="1" s="1"/>
  <c r="AN15" i="25"/>
  <c r="AI15" i="25"/>
  <c r="AI16" i="41"/>
  <c r="AN16" i="41"/>
  <c r="AG15" i="9"/>
  <c r="AP15" i="9" s="1"/>
  <c r="AF15" i="9"/>
  <c r="AO15" i="9" s="1"/>
  <c r="W16" i="9"/>
  <c r="AE15" i="9"/>
  <c r="AH15" i="93"/>
  <c r="AQ15" i="93" s="1"/>
  <c r="AN14" i="6"/>
  <c r="AI14" i="6"/>
  <c r="AH15" i="17"/>
  <c r="AQ15" i="17" s="1"/>
  <c r="AR16" i="40"/>
  <c r="AR15" i="71"/>
  <c r="AR13" i="3"/>
  <c r="AH15" i="61"/>
  <c r="AQ15" i="61" s="1"/>
  <c r="AI15" i="42"/>
  <c r="AN15" i="42"/>
  <c r="AR14" i="9"/>
  <c r="AR14" i="54"/>
  <c r="AN16" i="13"/>
  <c r="AI16" i="13"/>
  <c r="Z16" i="78"/>
  <c r="AH16" i="37"/>
  <c r="AQ16" i="37" s="1"/>
  <c r="AR15" i="74"/>
  <c r="AH16" i="36"/>
  <c r="AQ16" i="36" s="1"/>
  <c r="AG15" i="43"/>
  <c r="AP15" i="43" s="1"/>
  <c r="AF15" i="43"/>
  <c r="AO15" i="43" s="1"/>
  <c r="AE15" i="43"/>
  <c r="W16" i="43"/>
  <c r="AG16" i="14"/>
  <c r="AP16" i="14" s="1"/>
  <c r="W17" i="14"/>
  <c r="AF16" i="14"/>
  <c r="AO16" i="14" s="1"/>
  <c r="AE16" i="14"/>
  <c r="Y15" i="5"/>
  <c r="X15" i="5"/>
  <c r="Z15" i="95"/>
  <c r="AI15" i="72"/>
  <c r="AN15" i="72"/>
  <c r="AH15" i="10"/>
  <c r="AQ15" i="10" s="1"/>
  <c r="AI15" i="31"/>
  <c r="AN15" i="31"/>
  <c r="AG15" i="32"/>
  <c r="AP15" i="32" s="1"/>
  <c r="AF15" i="32"/>
  <c r="AO15" i="32" s="1"/>
  <c r="AE15" i="32"/>
  <c r="W16" i="32"/>
  <c r="Y16" i="87"/>
  <c r="X16" i="87"/>
  <c r="Z16" i="87" s="1"/>
  <c r="Y17" i="18"/>
  <c r="X17" i="18"/>
  <c r="AI15" i="91"/>
  <c r="AN15" i="91"/>
  <c r="AR15" i="82"/>
  <c r="Z16" i="48"/>
  <c r="X16" i="48"/>
  <c r="Y16" i="48"/>
  <c r="AG15" i="67"/>
  <c r="AP15" i="67" s="1"/>
  <c r="AF15" i="67"/>
  <c r="AO15" i="67" s="1"/>
  <c r="AE15" i="67"/>
  <c r="W16" i="67"/>
  <c r="X16" i="33"/>
  <c r="Y16" i="33"/>
  <c r="AH17" i="40"/>
  <c r="AQ17" i="40" s="1"/>
  <c r="AH15" i="2"/>
  <c r="AQ15" i="2" s="1"/>
  <c r="AR14" i="67"/>
  <c r="AH16" i="62"/>
  <c r="AQ16" i="62" s="1"/>
  <c r="AG15" i="86"/>
  <c r="AP15" i="86" s="1"/>
  <c r="AF15" i="86"/>
  <c r="AO15" i="86" s="1"/>
  <c r="AE15" i="86"/>
  <c r="W16" i="86"/>
  <c r="AH14" i="3"/>
  <c r="AQ14" i="3" s="1"/>
  <c r="AR14" i="2"/>
  <c r="AH16" i="44"/>
  <c r="AQ16" i="44" s="1"/>
  <c r="Y15" i="6"/>
  <c r="X15" i="6"/>
  <c r="Z15" i="6" s="1"/>
  <c r="AH15" i="20"/>
  <c r="AQ15" i="20" s="1"/>
  <c r="AH16" i="84"/>
  <c r="AQ16" i="84" s="1"/>
  <c r="AR14" i="28"/>
  <c r="X16" i="88"/>
  <c r="Y16" i="88"/>
  <c r="X15" i="94"/>
  <c r="Z15" i="94" s="1"/>
  <c r="Y15" i="94"/>
  <c r="AR14" i="17"/>
  <c r="AI15" i="92"/>
  <c r="AN15" i="92"/>
  <c r="AR14" i="34"/>
  <c r="Z16" i="37"/>
  <c r="AH16" i="82"/>
  <c r="AQ16" i="82" s="1"/>
  <c r="Z15" i="24"/>
  <c r="Z16" i="79"/>
  <c r="AR15" i="12"/>
  <c r="Z15" i="34"/>
  <c r="Z14" i="15"/>
  <c r="Z15" i="75"/>
  <c r="Z15" i="28"/>
  <c r="AR15" i="44"/>
  <c r="X16" i="31"/>
  <c r="Y16" i="31"/>
  <c r="AR13" i="15"/>
  <c r="Z15" i="55"/>
  <c r="Y15" i="59"/>
  <c r="X15" i="59"/>
  <c r="Z15" i="59" s="1"/>
  <c r="AH15" i="89"/>
  <c r="AQ15" i="89" s="1"/>
  <c r="AI15" i="7"/>
  <c r="AN15" i="7"/>
  <c r="AG17" i="40"/>
  <c r="AP17" i="40" s="1"/>
  <c r="W18" i="40"/>
  <c r="AE17" i="40"/>
  <c r="AF17" i="40"/>
  <c r="AO17" i="40" s="1"/>
  <c r="AR15" i="83"/>
  <c r="AH15" i="39"/>
  <c r="AQ15" i="39" s="1"/>
  <c r="AR14" i="93"/>
  <c r="AR15" i="79"/>
  <c r="Z16" i="71"/>
  <c r="Z14" i="3"/>
  <c r="Z17" i="1"/>
  <c r="Z15" i="93"/>
  <c r="W16" i="17"/>
  <c r="AE15" i="17"/>
  <c r="AG15" i="17"/>
  <c r="AP15" i="17" s="1"/>
  <c r="AF15" i="17"/>
  <c r="AO15" i="17" s="1"/>
  <c r="AR13" i="63"/>
  <c r="Z15" i="61"/>
  <c r="AN15" i="88"/>
  <c r="AI15" i="88"/>
  <c r="AI14" i="94"/>
  <c r="AN14" i="94"/>
  <c r="X16" i="26"/>
  <c r="Y16" i="26"/>
  <c r="Y17" i="73"/>
  <c r="X17" i="73"/>
  <c r="AI15" i="90"/>
  <c r="AN15" i="90"/>
  <c r="X17" i="13"/>
  <c r="Y17" i="13"/>
  <c r="Z16" i="31" l="1"/>
  <c r="Z16" i="33"/>
  <c r="Z16" i="49"/>
  <c r="W17" i="44"/>
  <c r="AF16" i="16"/>
  <c r="AO16" i="16" s="1"/>
  <c r="AE16" i="16"/>
  <c r="Z17" i="13"/>
  <c r="Z17" i="18"/>
  <c r="AF17" i="18" s="1"/>
  <c r="AO17" i="18" s="1"/>
  <c r="Z16" i="64"/>
  <c r="AF16" i="64" s="1"/>
  <c r="AO16" i="64" s="1"/>
  <c r="W17" i="16"/>
  <c r="AG15" i="6"/>
  <c r="AP15" i="6" s="1"/>
  <c r="AF15" i="6"/>
  <c r="AO15" i="6" s="1"/>
  <c r="W16" i="6"/>
  <c r="AE15" i="6"/>
  <c r="AF16" i="42"/>
  <c r="AO16" i="42" s="1"/>
  <c r="AE16" i="42"/>
  <c r="W17" i="42"/>
  <c r="AG16" i="42"/>
  <c r="AP16" i="42" s="1"/>
  <c r="AG17" i="13"/>
  <c r="AP17" i="13" s="1"/>
  <c r="W18" i="13"/>
  <c r="AF17" i="13"/>
  <c r="AO17" i="13" s="1"/>
  <c r="AE17" i="13"/>
  <c r="AG17" i="18"/>
  <c r="AP17" i="18" s="1"/>
  <c r="W18" i="18"/>
  <c r="AE17" i="18"/>
  <c r="AE16" i="64"/>
  <c r="W17" i="87"/>
  <c r="AG16" i="87"/>
  <c r="AP16" i="87" s="1"/>
  <c r="AF16" i="87"/>
  <c r="AO16" i="87" s="1"/>
  <c r="AE16" i="87"/>
  <c r="AN15" i="17"/>
  <c r="AI15" i="17"/>
  <c r="AH16" i="31"/>
  <c r="AQ16" i="31" s="1"/>
  <c r="W15" i="15"/>
  <c r="AE14" i="15"/>
  <c r="AF14" i="15"/>
  <c r="AO14" i="15" s="1"/>
  <c r="AG14" i="15"/>
  <c r="AP14" i="15" s="1"/>
  <c r="Y16" i="86"/>
  <c r="Z16" i="86" s="1"/>
  <c r="X16" i="86"/>
  <c r="AH16" i="33"/>
  <c r="AQ16" i="33" s="1"/>
  <c r="AR15" i="91"/>
  <c r="AR15" i="72"/>
  <c r="AI15" i="9"/>
  <c r="AN15" i="9"/>
  <c r="AR15" i="25"/>
  <c r="AR15" i="22"/>
  <c r="AR14" i="5"/>
  <c r="Y16" i="70"/>
  <c r="X16" i="70"/>
  <c r="AH16" i="69"/>
  <c r="AQ16" i="69" s="1"/>
  <c r="AH16" i="25"/>
  <c r="AQ16" i="25" s="1"/>
  <c r="W16" i="45"/>
  <c r="AE15" i="45"/>
  <c r="AF15" i="45"/>
  <c r="AO15" i="45" s="1"/>
  <c r="AG15" i="45"/>
  <c r="AP15" i="45" s="1"/>
  <c r="AR14" i="23"/>
  <c r="AH16" i="90"/>
  <c r="AQ16" i="90" s="1"/>
  <c r="AH15" i="19"/>
  <c r="AQ15" i="19" s="1"/>
  <c r="AH16" i="96"/>
  <c r="AQ16" i="96" s="1"/>
  <c r="AH16" i="68"/>
  <c r="AQ16" i="68" s="1"/>
  <c r="X17" i="4"/>
  <c r="Y17" i="4"/>
  <c r="AI16" i="83"/>
  <c r="AN16" i="83"/>
  <c r="AI16" i="46"/>
  <c r="AN16" i="46"/>
  <c r="AR15" i="48"/>
  <c r="Y16" i="54"/>
  <c r="X16" i="54"/>
  <c r="Y16" i="10"/>
  <c r="X16" i="10"/>
  <c r="Y17" i="82"/>
  <c r="X17" i="82"/>
  <c r="Y17" i="16"/>
  <c r="X17" i="16"/>
  <c r="Z17" i="16" s="1"/>
  <c r="AN16" i="62"/>
  <c r="AI16" i="62"/>
  <c r="Y17" i="84"/>
  <c r="X17" i="84"/>
  <c r="Z17" i="84" s="1"/>
  <c r="AG15" i="61"/>
  <c r="AP15" i="61" s="1"/>
  <c r="AF15" i="61"/>
  <c r="AO15" i="61" s="1"/>
  <c r="W16" i="61"/>
  <c r="AE15" i="61"/>
  <c r="X16" i="17"/>
  <c r="Y16" i="17"/>
  <c r="AN17" i="40"/>
  <c r="AI17" i="40"/>
  <c r="AF15" i="59"/>
  <c r="AO15" i="59" s="1"/>
  <c r="AE15" i="59"/>
  <c r="W16" i="59"/>
  <c r="AG15" i="59"/>
  <c r="AP15" i="59" s="1"/>
  <c r="W17" i="31"/>
  <c r="AG16" i="31"/>
  <c r="AP16" i="31" s="1"/>
  <c r="AF16" i="31"/>
  <c r="AO16" i="31" s="1"/>
  <c r="AE16" i="31"/>
  <c r="W16" i="34"/>
  <c r="AE15" i="34"/>
  <c r="AG15" i="34"/>
  <c r="AP15" i="34" s="1"/>
  <c r="AF15" i="34"/>
  <c r="AO15" i="34" s="1"/>
  <c r="AH15" i="94"/>
  <c r="AQ15" i="94" s="1"/>
  <c r="AN15" i="86"/>
  <c r="AI15" i="86"/>
  <c r="AE16" i="33"/>
  <c r="AF16" i="33"/>
  <c r="AO16" i="33" s="1"/>
  <c r="W17" i="33"/>
  <c r="AG16" i="33"/>
  <c r="AP16" i="33" s="1"/>
  <c r="AH16" i="48"/>
  <c r="AQ16" i="48" s="1"/>
  <c r="AH17" i="18"/>
  <c r="AQ17" i="18" s="1"/>
  <c r="AR15" i="31"/>
  <c r="AF15" i="95"/>
  <c r="AO15" i="95" s="1"/>
  <c r="W16" i="95"/>
  <c r="AE15" i="95"/>
  <c r="AG15" i="95"/>
  <c r="AP15" i="95" s="1"/>
  <c r="X17" i="14"/>
  <c r="Y17" i="14"/>
  <c r="Y16" i="9"/>
  <c r="X16" i="9"/>
  <c r="Y15" i="51"/>
  <c r="X15" i="51"/>
  <c r="Z15" i="51" s="1"/>
  <c r="AH16" i="91"/>
  <c r="AQ16" i="91" s="1"/>
  <c r="AG16" i="49"/>
  <c r="AP16" i="49" s="1"/>
  <c r="AF16" i="49"/>
  <c r="AO16" i="49" s="1"/>
  <c r="W17" i="49"/>
  <c r="AE16" i="49"/>
  <c r="AF16" i="69"/>
  <c r="AO16" i="69" s="1"/>
  <c r="W17" i="69"/>
  <c r="AE16" i="69"/>
  <c r="AG16" i="69"/>
  <c r="AP16" i="69" s="1"/>
  <c r="AF16" i="81"/>
  <c r="AO16" i="81" s="1"/>
  <c r="AE16" i="81"/>
  <c r="W17" i="81"/>
  <c r="AG16" i="81"/>
  <c r="AP16" i="81" s="1"/>
  <c r="Y15" i="58"/>
  <c r="X15" i="58"/>
  <c r="Z15" i="58" s="1"/>
  <c r="AH16" i="22"/>
  <c r="AQ16" i="22" s="1"/>
  <c r="W17" i="12"/>
  <c r="AE16" i="12"/>
  <c r="AG16" i="12"/>
  <c r="AP16" i="12" s="1"/>
  <c r="AF16" i="12"/>
  <c r="AO16" i="12" s="1"/>
  <c r="AF15" i="19"/>
  <c r="AO15" i="19" s="1"/>
  <c r="AG15" i="19"/>
  <c r="AP15" i="19" s="1"/>
  <c r="AE15" i="19"/>
  <c r="W16" i="19"/>
  <c r="AR16" i="8"/>
  <c r="AI15" i="77"/>
  <c r="AN15" i="77"/>
  <c r="AR16" i="73"/>
  <c r="AR15" i="33"/>
  <c r="X18" i="40"/>
  <c r="Y18" i="40"/>
  <c r="Y16" i="67"/>
  <c r="X16" i="67"/>
  <c r="Z16" i="67" s="1"/>
  <c r="AE16" i="48"/>
  <c r="W17" i="48"/>
  <c r="AF16" i="48"/>
  <c r="AO16" i="48" s="1"/>
  <c r="AG16" i="48"/>
  <c r="AP16" i="48" s="1"/>
  <c r="Y16" i="32"/>
  <c r="X16" i="32"/>
  <c r="AH15" i="5"/>
  <c r="AQ15" i="5" s="1"/>
  <c r="AG16" i="78"/>
  <c r="AP16" i="78" s="1"/>
  <c r="AF16" i="78"/>
  <c r="AO16" i="78" s="1"/>
  <c r="AE16" i="78"/>
  <c r="W17" i="78"/>
  <c r="AG14" i="63"/>
  <c r="AP14" i="63" s="1"/>
  <c r="W15" i="63"/>
  <c r="AF14" i="63"/>
  <c r="AO14" i="63" s="1"/>
  <c r="AE14" i="63"/>
  <c r="AI14" i="51"/>
  <c r="AN14" i="51"/>
  <c r="AG16" i="91"/>
  <c r="AP16" i="91" s="1"/>
  <c r="AF16" i="91"/>
  <c r="AO16" i="91" s="1"/>
  <c r="AE16" i="91"/>
  <c r="W17" i="91"/>
  <c r="AH16" i="92"/>
  <c r="AQ16" i="92" s="1"/>
  <c r="AR14" i="19"/>
  <c r="AG15" i="65"/>
  <c r="AP15" i="65" s="1"/>
  <c r="AF15" i="65"/>
  <c r="AO15" i="65" s="1"/>
  <c r="W16" i="65"/>
  <c r="AE15" i="65"/>
  <c r="AH17" i="8"/>
  <c r="AQ17" i="8" s="1"/>
  <c r="W17" i="25"/>
  <c r="AG16" i="25"/>
  <c r="AP16" i="25" s="1"/>
  <c r="AF16" i="25"/>
  <c r="AO16" i="25" s="1"/>
  <c r="AE16" i="25"/>
  <c r="AR13" i="76"/>
  <c r="AG16" i="22"/>
  <c r="AP16" i="22" s="1"/>
  <c r="AF16" i="22"/>
  <c r="AO16" i="22" s="1"/>
  <c r="AE16" i="22"/>
  <c r="W17" i="22"/>
  <c r="AH16" i="56"/>
  <c r="AQ16" i="56" s="1"/>
  <c r="AF16" i="90"/>
  <c r="AO16" i="90" s="1"/>
  <c r="AE16" i="90"/>
  <c r="AG16" i="90"/>
  <c r="AP16" i="90" s="1"/>
  <c r="W17" i="90"/>
  <c r="AI15" i="39"/>
  <c r="AN15" i="39"/>
  <c r="AG16" i="96"/>
  <c r="AP16" i="96" s="1"/>
  <c r="AF16" i="96"/>
  <c r="AO16" i="96" s="1"/>
  <c r="W17" i="96"/>
  <c r="AE16" i="96"/>
  <c r="AG16" i="68"/>
  <c r="AP16" i="68" s="1"/>
  <c r="W17" i="68"/>
  <c r="AE16" i="68"/>
  <c r="AF16" i="68"/>
  <c r="AO16" i="68" s="1"/>
  <c r="AH14" i="76"/>
  <c r="AQ14" i="76" s="1"/>
  <c r="X17" i="35"/>
  <c r="Y17" i="35"/>
  <c r="AR15" i="56"/>
  <c r="AR15" i="26"/>
  <c r="AH16" i="7"/>
  <c r="AQ16" i="7" s="1"/>
  <c r="AN16" i="66"/>
  <c r="AI16" i="66"/>
  <c r="AI15" i="2"/>
  <c r="AN15" i="2"/>
  <c r="X15" i="11"/>
  <c r="Y15" i="11"/>
  <c r="AN16" i="82"/>
  <c r="AI16" i="82"/>
  <c r="Y16" i="57"/>
  <c r="X16" i="57"/>
  <c r="Y17" i="44"/>
  <c r="X17" i="44"/>
  <c r="Z17" i="44" s="1"/>
  <c r="Y17" i="85"/>
  <c r="X17" i="85"/>
  <c r="AR15" i="92"/>
  <c r="AI15" i="67"/>
  <c r="AN15" i="67"/>
  <c r="AN15" i="32"/>
  <c r="AI15" i="32"/>
  <c r="X16" i="43"/>
  <c r="Z16" i="43" s="1"/>
  <c r="Y16" i="43"/>
  <c r="AR16" i="13"/>
  <c r="AH15" i="23"/>
  <c r="AQ15" i="23" s="1"/>
  <c r="AH16" i="72"/>
  <c r="AQ16" i="72" s="1"/>
  <c r="AG15" i="21"/>
  <c r="AP15" i="21" s="1"/>
  <c r="W16" i="21"/>
  <c r="AE15" i="21"/>
  <c r="AF15" i="21"/>
  <c r="AO15" i="21" s="1"/>
  <c r="AR15" i="38"/>
  <c r="AH17" i="41"/>
  <c r="AQ17" i="41" s="1"/>
  <c r="AF15" i="47"/>
  <c r="AO15" i="47" s="1"/>
  <c r="AE15" i="47"/>
  <c r="W16" i="47"/>
  <c r="AG15" i="47"/>
  <c r="AP15" i="47" s="1"/>
  <c r="AR15" i="96"/>
  <c r="AF15" i="53"/>
  <c r="AO15" i="53" s="1"/>
  <c r="W16" i="53"/>
  <c r="AE15" i="53"/>
  <c r="AG15" i="53"/>
  <c r="AP15" i="53" s="1"/>
  <c r="Z16" i="56"/>
  <c r="AH15" i="30"/>
  <c r="AQ15" i="30" s="1"/>
  <c r="X16" i="89"/>
  <c r="Y16" i="89"/>
  <c r="Z14" i="76"/>
  <c r="AN16" i="35"/>
  <c r="AI16" i="35"/>
  <c r="X17" i="46"/>
  <c r="Y17" i="46"/>
  <c r="Z17" i="46" s="1"/>
  <c r="AH16" i="38"/>
  <c r="AQ16" i="38" s="1"/>
  <c r="Y17" i="66"/>
  <c r="X17" i="66"/>
  <c r="Y16" i="2"/>
  <c r="X16" i="2"/>
  <c r="X18" i="27"/>
  <c r="Y18" i="27"/>
  <c r="AN15" i="20"/>
  <c r="AI15" i="20"/>
  <c r="AN15" i="57"/>
  <c r="AI15" i="57"/>
  <c r="AI16" i="44"/>
  <c r="AN16" i="44"/>
  <c r="Y17" i="36"/>
  <c r="X17" i="36"/>
  <c r="AH16" i="26"/>
  <c r="AQ16" i="26" s="1"/>
  <c r="AR15" i="90"/>
  <c r="Z16" i="26"/>
  <c r="AG15" i="93"/>
  <c r="AP15" i="93" s="1"/>
  <c r="AF15" i="93"/>
  <c r="AO15" i="93" s="1"/>
  <c r="AE15" i="93"/>
  <c r="W16" i="93"/>
  <c r="AG15" i="55"/>
  <c r="AP15" i="55" s="1"/>
  <c r="AF15" i="55"/>
  <c r="AO15" i="55" s="1"/>
  <c r="W16" i="55"/>
  <c r="AE15" i="55"/>
  <c r="AH16" i="87"/>
  <c r="AQ16" i="87" s="1"/>
  <c r="Z15" i="5"/>
  <c r="AR15" i="42"/>
  <c r="W16" i="80"/>
  <c r="AG15" i="80"/>
  <c r="AP15" i="80" s="1"/>
  <c r="AE15" i="80"/>
  <c r="AF15" i="80"/>
  <c r="AO15" i="80" s="1"/>
  <c r="Z16" i="92"/>
  <c r="Z17" i="8"/>
  <c r="W17" i="60"/>
  <c r="AE16" i="60"/>
  <c r="AG16" i="60"/>
  <c r="AP16" i="60" s="1"/>
  <c r="AF16" i="60"/>
  <c r="AO16" i="60" s="1"/>
  <c r="AG16" i="74"/>
  <c r="AP16" i="74" s="1"/>
  <c r="AF16" i="74"/>
  <c r="AO16" i="74" s="1"/>
  <c r="W17" i="74"/>
  <c r="AE16" i="74"/>
  <c r="AG15" i="52"/>
  <c r="AP15" i="52" s="1"/>
  <c r="W16" i="52"/>
  <c r="AE15" i="52"/>
  <c r="AF15" i="52"/>
  <c r="AO15" i="52" s="1"/>
  <c r="AR15" i="49"/>
  <c r="AR15" i="64"/>
  <c r="AH16" i="42"/>
  <c r="AQ16" i="42" s="1"/>
  <c r="Z16" i="7"/>
  <c r="AR14" i="59"/>
  <c r="AN15" i="50"/>
  <c r="AI15" i="50"/>
  <c r="AN17" i="27"/>
  <c r="AI17" i="27"/>
  <c r="X16" i="20"/>
  <c r="Z16" i="20" s="1"/>
  <c r="Y16" i="20"/>
  <c r="AI14" i="11"/>
  <c r="AN14" i="11"/>
  <c r="AI16" i="84"/>
  <c r="AN16" i="84"/>
  <c r="AN16" i="85"/>
  <c r="AI16" i="85"/>
  <c r="AI16" i="36"/>
  <c r="AN16" i="36"/>
  <c r="AG15" i="94"/>
  <c r="AP15" i="94" s="1"/>
  <c r="AE15" i="94"/>
  <c r="AF15" i="94"/>
  <c r="AO15" i="94" s="1"/>
  <c r="W16" i="94"/>
  <c r="AH17" i="73"/>
  <c r="AQ17" i="73" s="1"/>
  <c r="AG17" i="1"/>
  <c r="AP17" i="1" s="1"/>
  <c r="AF17" i="1"/>
  <c r="AO17" i="1" s="1"/>
  <c r="W18" i="1"/>
  <c r="AE17" i="1"/>
  <c r="Z17" i="73"/>
  <c r="AR14" i="94"/>
  <c r="AG14" i="3"/>
  <c r="AP14" i="3" s="1"/>
  <c r="AF14" i="3"/>
  <c r="AO14" i="3" s="1"/>
  <c r="W15" i="3"/>
  <c r="AE14" i="3"/>
  <c r="W16" i="28"/>
  <c r="AF15" i="28"/>
  <c r="AO15" i="28" s="1"/>
  <c r="AE15" i="28"/>
  <c r="AG15" i="28"/>
  <c r="AP15" i="28" s="1"/>
  <c r="W17" i="79"/>
  <c r="AG16" i="79"/>
  <c r="AP16" i="79" s="1"/>
  <c r="AF16" i="79"/>
  <c r="AO16" i="79" s="1"/>
  <c r="AE16" i="79"/>
  <c r="AH16" i="88"/>
  <c r="AQ16" i="88" s="1"/>
  <c r="AH15" i="6"/>
  <c r="AQ15" i="6" s="1"/>
  <c r="AH17" i="13"/>
  <c r="AQ17" i="13" s="1"/>
  <c r="AR15" i="88"/>
  <c r="AG16" i="71"/>
  <c r="AP16" i="71" s="1"/>
  <c r="AF16" i="71"/>
  <c r="AO16" i="71" s="1"/>
  <c r="W17" i="71"/>
  <c r="AE16" i="71"/>
  <c r="AR15" i="7"/>
  <c r="AH15" i="59"/>
  <c r="AQ15" i="59" s="1"/>
  <c r="AF15" i="75"/>
  <c r="AO15" i="75" s="1"/>
  <c r="AE15" i="75"/>
  <c r="W16" i="75"/>
  <c r="AG15" i="75"/>
  <c r="AP15" i="75" s="1"/>
  <c r="AG15" i="24"/>
  <c r="AP15" i="24" s="1"/>
  <c r="AF15" i="24"/>
  <c r="AO15" i="24" s="1"/>
  <c r="W16" i="24"/>
  <c r="AE15" i="24"/>
  <c r="AE16" i="37"/>
  <c r="W17" i="37"/>
  <c r="AF16" i="37"/>
  <c r="AO16" i="37" s="1"/>
  <c r="AG16" i="37"/>
  <c r="AP16" i="37" s="1"/>
  <c r="Z16" i="88"/>
  <c r="AN16" i="14"/>
  <c r="AI16" i="14"/>
  <c r="AN15" i="43"/>
  <c r="AI15" i="43"/>
  <c r="AR14" i="6"/>
  <c r="AR16" i="41"/>
  <c r="W17" i="29"/>
  <c r="AG16" i="29"/>
  <c r="AP16" i="29" s="1"/>
  <c r="AF16" i="29"/>
  <c r="AO16" i="29" s="1"/>
  <c r="AE16" i="29"/>
  <c r="Z15" i="23"/>
  <c r="AR16" i="18"/>
  <c r="Z16" i="72"/>
  <c r="AN15" i="70"/>
  <c r="AI15" i="70"/>
  <c r="AH16" i="49"/>
  <c r="AQ16" i="49" s="1"/>
  <c r="AH16" i="64"/>
  <c r="AQ16" i="64" s="1"/>
  <c r="AI14" i="58"/>
  <c r="AN14" i="58"/>
  <c r="Z17" i="41"/>
  <c r="AR14" i="30"/>
  <c r="AR15" i="69"/>
  <c r="Z16" i="39"/>
  <c r="X16" i="39"/>
  <c r="Y16" i="39"/>
  <c r="Z15" i="30"/>
  <c r="AN15" i="89"/>
  <c r="AI15" i="89"/>
  <c r="Z16" i="77"/>
  <c r="Y16" i="77"/>
  <c r="X16" i="77"/>
  <c r="AI16" i="4"/>
  <c r="AN16" i="4"/>
  <c r="Y17" i="83"/>
  <c r="X17" i="83"/>
  <c r="Z17" i="83" s="1"/>
  <c r="Z16" i="38"/>
  <c r="AR15" i="68"/>
  <c r="AR15" i="87"/>
  <c r="Y16" i="50"/>
  <c r="X16" i="50"/>
  <c r="AN15" i="54"/>
  <c r="AI15" i="54"/>
  <c r="AI15" i="10"/>
  <c r="AN15" i="10"/>
  <c r="AN16" i="16"/>
  <c r="AI16" i="16"/>
  <c r="Y17" i="62"/>
  <c r="X17" i="62"/>
  <c r="Z17" i="36" l="1"/>
  <c r="Z16" i="10"/>
  <c r="Z16" i="89"/>
  <c r="Z16" i="9"/>
  <c r="Z16" i="54"/>
  <c r="AF16" i="54" s="1"/>
  <c r="AO16" i="54" s="1"/>
  <c r="Z17" i="4"/>
  <c r="W17" i="64"/>
  <c r="Z17" i="62"/>
  <c r="Z16" i="2"/>
  <c r="Z16" i="17"/>
  <c r="Z17" i="82"/>
  <c r="AE17" i="82" s="1"/>
  <c r="AG16" i="64"/>
  <c r="AP16" i="64" s="1"/>
  <c r="Z17" i="66"/>
  <c r="AG17" i="36"/>
  <c r="AP17" i="36" s="1"/>
  <c r="AE17" i="36"/>
  <c r="W18" i="36"/>
  <c r="AF17" i="36"/>
  <c r="AO17" i="36" s="1"/>
  <c r="AG16" i="54"/>
  <c r="AP16" i="54" s="1"/>
  <c r="AF17" i="82"/>
  <c r="AO17" i="82" s="1"/>
  <c r="W18" i="82"/>
  <c r="AG15" i="51"/>
  <c r="AP15" i="51" s="1"/>
  <c r="AF15" i="51"/>
  <c r="AO15" i="51" s="1"/>
  <c r="W16" i="51"/>
  <c r="AE15" i="51"/>
  <c r="W17" i="2"/>
  <c r="AE16" i="2"/>
  <c r="AG16" i="2"/>
  <c r="AP16" i="2" s="1"/>
  <c r="AF16" i="2"/>
  <c r="AO16" i="2" s="1"/>
  <c r="W17" i="86"/>
  <c r="AG16" i="86"/>
  <c r="AP16" i="86" s="1"/>
  <c r="AE16" i="86"/>
  <c r="AF16" i="86"/>
  <c r="AO16" i="86" s="1"/>
  <c r="W17" i="89"/>
  <c r="AG16" i="89"/>
  <c r="AP16" i="89" s="1"/>
  <c r="AF16" i="89"/>
  <c r="AO16" i="89" s="1"/>
  <c r="AE16" i="89"/>
  <c r="AG17" i="46"/>
  <c r="AP17" i="46" s="1"/>
  <c r="AE17" i="46"/>
  <c r="W18" i="46"/>
  <c r="AF17" i="46"/>
  <c r="AO17" i="46" s="1"/>
  <c r="AG17" i="66"/>
  <c r="AP17" i="66" s="1"/>
  <c r="AF17" i="66"/>
  <c r="AO17" i="66" s="1"/>
  <c r="W18" i="66"/>
  <c r="AE17" i="66"/>
  <c r="AG17" i="62"/>
  <c r="AP17" i="62" s="1"/>
  <c r="AF17" i="62"/>
  <c r="AO17" i="62" s="1"/>
  <c r="AE17" i="62"/>
  <c r="W18" i="62"/>
  <c r="AN15" i="24"/>
  <c r="AI15" i="24"/>
  <c r="Y15" i="3"/>
  <c r="X15" i="3"/>
  <c r="Z15" i="3" s="1"/>
  <c r="AN15" i="94"/>
  <c r="AI15" i="94"/>
  <c r="W17" i="20"/>
  <c r="AE16" i="20"/>
  <c r="AG16" i="20"/>
  <c r="AP16" i="20" s="1"/>
  <c r="AF16" i="20"/>
  <c r="AO16" i="20" s="1"/>
  <c r="AI15" i="52"/>
  <c r="AN15" i="52"/>
  <c r="W17" i="26"/>
  <c r="AG16" i="26"/>
  <c r="AP16" i="26" s="1"/>
  <c r="AF16" i="26"/>
  <c r="AO16" i="26" s="1"/>
  <c r="AE16" i="26"/>
  <c r="AR16" i="44"/>
  <c r="AH18" i="27"/>
  <c r="AQ18" i="27" s="1"/>
  <c r="AG14" i="76"/>
  <c r="AP14" i="76" s="1"/>
  <c r="AF14" i="76"/>
  <c r="AO14" i="76" s="1"/>
  <c r="W15" i="76"/>
  <c r="AE14" i="76"/>
  <c r="X16" i="53"/>
  <c r="Y16" i="53"/>
  <c r="X16" i="47"/>
  <c r="Y16" i="47"/>
  <c r="X16" i="21"/>
  <c r="Y16" i="21"/>
  <c r="W17" i="43"/>
  <c r="AG16" i="43"/>
  <c r="AP16" i="43" s="1"/>
  <c r="AF16" i="43"/>
  <c r="AO16" i="43" s="1"/>
  <c r="AE16" i="43"/>
  <c r="AG17" i="44"/>
  <c r="AP17" i="44" s="1"/>
  <c r="AF17" i="44"/>
  <c r="AO17" i="44" s="1"/>
  <c r="AE17" i="44"/>
  <c r="W18" i="44"/>
  <c r="AN15" i="65"/>
  <c r="AI15" i="65"/>
  <c r="X17" i="91"/>
  <c r="Y17" i="91"/>
  <c r="AI14" i="63"/>
  <c r="AN14" i="63"/>
  <c r="AN16" i="78"/>
  <c r="AI16" i="78"/>
  <c r="AH16" i="32"/>
  <c r="AQ16" i="32" s="1"/>
  <c r="Y17" i="48"/>
  <c r="X17" i="48"/>
  <c r="AH18" i="40"/>
  <c r="AQ18" i="40" s="1"/>
  <c r="X17" i="69"/>
  <c r="Z17" i="69" s="1"/>
  <c r="Y17" i="69"/>
  <c r="AH17" i="14"/>
  <c r="AQ17" i="14" s="1"/>
  <c r="AI15" i="34"/>
  <c r="AN15" i="34"/>
  <c r="AR17" i="40"/>
  <c r="Y16" i="61"/>
  <c r="X16" i="61"/>
  <c r="AR16" i="62"/>
  <c r="AH16" i="70"/>
  <c r="AQ16" i="70" s="1"/>
  <c r="Y17" i="64"/>
  <c r="X17" i="64"/>
  <c r="Z17" i="64" s="1"/>
  <c r="AI16" i="42"/>
  <c r="AN16" i="42"/>
  <c r="AR16" i="16"/>
  <c r="AH16" i="50"/>
  <c r="AQ16" i="50" s="1"/>
  <c r="AR16" i="4"/>
  <c r="AG15" i="30"/>
  <c r="AP15" i="30" s="1"/>
  <c r="AE15" i="30"/>
  <c r="W16" i="30"/>
  <c r="AF15" i="30"/>
  <c r="AO15" i="30" s="1"/>
  <c r="AG16" i="72"/>
  <c r="AP16" i="72" s="1"/>
  <c r="AF16" i="72"/>
  <c r="AO16" i="72" s="1"/>
  <c r="W17" i="72"/>
  <c r="AE16" i="72"/>
  <c r="Y16" i="24"/>
  <c r="X16" i="24"/>
  <c r="Z16" i="24" s="1"/>
  <c r="AI15" i="75"/>
  <c r="AN15" i="75"/>
  <c r="AI16" i="79"/>
  <c r="AN16" i="79"/>
  <c r="Y18" i="1"/>
  <c r="X18" i="1"/>
  <c r="AR16" i="84"/>
  <c r="AR17" i="27"/>
  <c r="AG16" i="7"/>
  <c r="AP16" i="7" s="1"/>
  <c r="AF16" i="7"/>
  <c r="AO16" i="7" s="1"/>
  <c r="W17" i="7"/>
  <c r="AE16" i="7"/>
  <c r="Y16" i="52"/>
  <c r="X16" i="52"/>
  <c r="Z16" i="52" s="1"/>
  <c r="AG16" i="92"/>
  <c r="AP16" i="92" s="1"/>
  <c r="AF16" i="92"/>
  <c r="AO16" i="92" s="1"/>
  <c r="AE16" i="92"/>
  <c r="W17" i="92"/>
  <c r="AR15" i="57"/>
  <c r="Z18" i="27"/>
  <c r="AN15" i="47"/>
  <c r="AI15" i="47"/>
  <c r="AR15" i="32"/>
  <c r="AH17" i="85"/>
  <c r="AQ17" i="85" s="1"/>
  <c r="AH16" i="57"/>
  <c r="AQ16" i="57" s="1"/>
  <c r="AH15" i="11"/>
  <c r="AQ15" i="11" s="1"/>
  <c r="AR15" i="39"/>
  <c r="X16" i="65"/>
  <c r="Y16" i="65"/>
  <c r="Z16" i="65" s="1"/>
  <c r="AN16" i="91"/>
  <c r="AI16" i="91"/>
  <c r="AI16" i="48"/>
  <c r="AN16" i="48"/>
  <c r="Z18" i="40"/>
  <c r="AR15" i="77"/>
  <c r="X17" i="81"/>
  <c r="Y17" i="81"/>
  <c r="Z17" i="14"/>
  <c r="Z17" i="31"/>
  <c r="Y17" i="31"/>
  <c r="X17" i="31"/>
  <c r="AR16" i="83"/>
  <c r="AI15" i="45"/>
  <c r="AN15" i="45"/>
  <c r="AI14" i="15"/>
  <c r="AN14" i="15"/>
  <c r="AN17" i="18"/>
  <c r="AI17" i="18"/>
  <c r="X18" i="13"/>
  <c r="Y18" i="13"/>
  <c r="AF17" i="8"/>
  <c r="AO17" i="8" s="1"/>
  <c r="W18" i="8"/>
  <c r="AE17" i="8"/>
  <c r="AG17" i="8"/>
  <c r="AP17" i="8" s="1"/>
  <c r="AE16" i="38"/>
  <c r="W17" i="38"/>
  <c r="AF16" i="38"/>
  <c r="AO16" i="38" s="1"/>
  <c r="AG16" i="38"/>
  <c r="AP16" i="38" s="1"/>
  <c r="AH16" i="77"/>
  <c r="AQ16" i="77" s="1"/>
  <c r="AR15" i="43"/>
  <c r="AN16" i="71"/>
  <c r="AI16" i="71"/>
  <c r="AI15" i="28"/>
  <c r="AN15" i="28"/>
  <c r="Y16" i="93"/>
  <c r="X16" i="93"/>
  <c r="AH17" i="36"/>
  <c r="AQ17" i="36" s="1"/>
  <c r="AH16" i="2"/>
  <c r="AQ16" i="2" s="1"/>
  <c r="AH17" i="46"/>
  <c r="AQ17" i="46" s="1"/>
  <c r="AH16" i="89"/>
  <c r="AQ16" i="89" s="1"/>
  <c r="Z15" i="11"/>
  <c r="AH17" i="35"/>
  <c r="AQ17" i="35" s="1"/>
  <c r="AN16" i="96"/>
  <c r="AI16" i="96"/>
  <c r="Y17" i="25"/>
  <c r="X17" i="25"/>
  <c r="Y15" i="63"/>
  <c r="X15" i="63"/>
  <c r="Z16" i="32"/>
  <c r="AH16" i="67"/>
  <c r="AQ16" i="67" s="1"/>
  <c r="AH15" i="58"/>
  <c r="AQ15" i="58" s="1"/>
  <c r="AN16" i="81"/>
  <c r="AI16" i="81"/>
  <c r="AN16" i="49"/>
  <c r="AI16" i="49"/>
  <c r="AH16" i="9"/>
  <c r="AQ16" i="9" s="1"/>
  <c r="AI16" i="33"/>
  <c r="AN16" i="33"/>
  <c r="X16" i="34"/>
  <c r="Y16" i="34"/>
  <c r="AH17" i="16"/>
  <c r="AQ17" i="16" s="1"/>
  <c r="AH16" i="10"/>
  <c r="AQ16" i="10" s="1"/>
  <c r="Z16" i="70"/>
  <c r="AH16" i="86"/>
  <c r="AQ16" i="86" s="1"/>
  <c r="Y15" i="15"/>
  <c r="X15" i="15"/>
  <c r="AR15" i="17"/>
  <c r="Y17" i="87"/>
  <c r="Z17" i="87" s="1"/>
  <c r="X17" i="87"/>
  <c r="Y18" i="18"/>
  <c r="X18" i="18"/>
  <c r="AN15" i="6"/>
  <c r="AI15" i="6"/>
  <c r="AG16" i="88"/>
  <c r="AP16" i="88" s="1"/>
  <c r="AF16" i="88"/>
  <c r="AO16" i="88" s="1"/>
  <c r="AE16" i="88"/>
  <c r="W17" i="88"/>
  <c r="Y16" i="75"/>
  <c r="X16" i="75"/>
  <c r="AI17" i="1"/>
  <c r="AN17" i="1"/>
  <c r="X16" i="80"/>
  <c r="Z16" i="80" s="1"/>
  <c r="Y16" i="80"/>
  <c r="Z16" i="50"/>
  <c r="AH17" i="83"/>
  <c r="AQ17" i="83" s="1"/>
  <c r="AH16" i="39"/>
  <c r="AQ16" i="39" s="1"/>
  <c r="AG17" i="41"/>
  <c r="AP17" i="41" s="1"/>
  <c r="AE17" i="41"/>
  <c r="W18" i="41"/>
  <c r="AF17" i="41"/>
  <c r="AO17" i="41" s="1"/>
  <c r="Y17" i="29"/>
  <c r="X17" i="29"/>
  <c r="Z17" i="29" s="1"/>
  <c r="X17" i="71"/>
  <c r="Y17" i="71"/>
  <c r="Y16" i="94"/>
  <c r="X16" i="94"/>
  <c r="AR16" i="36"/>
  <c r="AR14" i="11"/>
  <c r="AR15" i="50"/>
  <c r="AN16" i="74"/>
  <c r="AI16" i="74"/>
  <c r="AI15" i="80"/>
  <c r="AN15" i="80"/>
  <c r="AF15" i="5"/>
  <c r="AO15" i="5" s="1"/>
  <c r="W16" i="5"/>
  <c r="AE15" i="5"/>
  <c r="AG15" i="5"/>
  <c r="AP15" i="5" s="1"/>
  <c r="AN15" i="55"/>
  <c r="AI15" i="55"/>
  <c r="AN15" i="93"/>
  <c r="AI15" i="93"/>
  <c r="AR15" i="20"/>
  <c r="AF16" i="56"/>
  <c r="AO16" i="56" s="1"/>
  <c r="W17" i="56"/>
  <c r="AE16" i="56"/>
  <c r="AG16" i="56"/>
  <c r="AP16" i="56" s="1"/>
  <c r="Z17" i="85"/>
  <c r="Z16" i="57"/>
  <c r="Z17" i="35"/>
  <c r="Y17" i="96"/>
  <c r="X17" i="96"/>
  <c r="Y17" i="90"/>
  <c r="X17" i="90"/>
  <c r="X17" i="49"/>
  <c r="Y17" i="49"/>
  <c r="AI15" i="95"/>
  <c r="AN15" i="95"/>
  <c r="AR15" i="86"/>
  <c r="Y16" i="59"/>
  <c r="X16" i="59"/>
  <c r="AH16" i="17"/>
  <c r="AQ16" i="17" s="1"/>
  <c r="AH17" i="84"/>
  <c r="AQ17" i="84" s="1"/>
  <c r="AH17" i="4"/>
  <c r="AQ17" i="4" s="1"/>
  <c r="Y16" i="45"/>
  <c r="X16" i="45"/>
  <c r="X16" i="6"/>
  <c r="Y16" i="6"/>
  <c r="AH17" i="62"/>
  <c r="AQ17" i="62" s="1"/>
  <c r="AR15" i="10"/>
  <c r="AG16" i="77"/>
  <c r="AP16" i="77" s="1"/>
  <c r="AF16" i="77"/>
  <c r="AO16" i="77" s="1"/>
  <c r="AE16" i="77"/>
  <c r="W17" i="77"/>
  <c r="AF16" i="39"/>
  <c r="AO16" i="39" s="1"/>
  <c r="AE16" i="39"/>
  <c r="W17" i="39"/>
  <c r="AG16" i="39"/>
  <c r="AP16" i="39" s="1"/>
  <c r="W16" i="23"/>
  <c r="AE15" i="23"/>
  <c r="AF15" i="23"/>
  <c r="AO15" i="23" s="1"/>
  <c r="AG15" i="23"/>
  <c r="AP15" i="23" s="1"/>
  <c r="AR16" i="14"/>
  <c r="X17" i="37"/>
  <c r="Y17" i="37"/>
  <c r="Z17" i="37" s="1"/>
  <c r="Y16" i="28"/>
  <c r="X16" i="28"/>
  <c r="AR16" i="85"/>
  <c r="AI16" i="60"/>
  <c r="AN16" i="60"/>
  <c r="Y16" i="55"/>
  <c r="X16" i="55"/>
  <c r="AR16" i="35"/>
  <c r="AR15" i="67"/>
  <c r="AH17" i="44"/>
  <c r="AQ17" i="44" s="1"/>
  <c r="AR16" i="82"/>
  <c r="AR15" i="2"/>
  <c r="AI16" i="68"/>
  <c r="AN16" i="68"/>
  <c r="X17" i="22"/>
  <c r="Y17" i="22"/>
  <c r="AI16" i="25"/>
  <c r="AN16" i="25"/>
  <c r="X17" i="78"/>
  <c r="Y17" i="78"/>
  <c r="AG16" i="67"/>
  <c r="AP16" i="67" s="1"/>
  <c r="AF16" i="67"/>
  <c r="AO16" i="67" s="1"/>
  <c r="W17" i="67"/>
  <c r="AE16" i="67"/>
  <c r="Y16" i="19"/>
  <c r="X16" i="19"/>
  <c r="AN16" i="12"/>
  <c r="AI16" i="12"/>
  <c r="AG15" i="58"/>
  <c r="AP15" i="58" s="1"/>
  <c r="W16" i="58"/>
  <c r="AF15" i="58"/>
  <c r="AO15" i="58" s="1"/>
  <c r="AE15" i="58"/>
  <c r="AG16" i="9"/>
  <c r="AP16" i="9" s="1"/>
  <c r="AF16" i="9"/>
  <c r="AO16" i="9" s="1"/>
  <c r="W17" i="9"/>
  <c r="AE16" i="9"/>
  <c r="AI16" i="31"/>
  <c r="AN16" i="31"/>
  <c r="AI15" i="59"/>
  <c r="AN15" i="59"/>
  <c r="W17" i="17"/>
  <c r="AE16" i="17"/>
  <c r="AG16" i="17"/>
  <c r="AP16" i="17" s="1"/>
  <c r="AF16" i="17"/>
  <c r="AO16" i="17" s="1"/>
  <c r="AG17" i="16"/>
  <c r="AP17" i="16" s="1"/>
  <c r="W18" i="16"/>
  <c r="AE17" i="16"/>
  <c r="AF17" i="16"/>
  <c r="AO17" i="16" s="1"/>
  <c r="W17" i="10"/>
  <c r="AE16" i="10"/>
  <c r="AG16" i="10"/>
  <c r="AP16" i="10" s="1"/>
  <c r="AF16" i="10"/>
  <c r="AO16" i="10" s="1"/>
  <c r="AG17" i="4"/>
  <c r="AP17" i="4" s="1"/>
  <c r="AF17" i="4"/>
  <c r="AO17" i="4" s="1"/>
  <c r="W18" i="4"/>
  <c r="AE17" i="4"/>
  <c r="AR15" i="9"/>
  <c r="AI16" i="87"/>
  <c r="AN16" i="87"/>
  <c r="AR15" i="54"/>
  <c r="AG17" i="83"/>
  <c r="AP17" i="83" s="1"/>
  <c r="AF17" i="83"/>
  <c r="AO17" i="83" s="1"/>
  <c r="AE17" i="83"/>
  <c r="W18" i="83"/>
  <c r="AR15" i="89"/>
  <c r="AR14" i="58"/>
  <c r="AR15" i="70"/>
  <c r="AI16" i="29"/>
  <c r="AN16" i="29"/>
  <c r="AI16" i="37"/>
  <c r="AN16" i="37"/>
  <c r="X17" i="79"/>
  <c r="Y17" i="79"/>
  <c r="AN14" i="3"/>
  <c r="AI14" i="3"/>
  <c r="AG17" i="73"/>
  <c r="AP17" i="73" s="1"/>
  <c r="AF17" i="73"/>
  <c r="AO17" i="73" s="1"/>
  <c r="AE17" i="73"/>
  <c r="W18" i="73"/>
  <c r="AH16" i="20"/>
  <c r="AQ16" i="20" s="1"/>
  <c r="X17" i="74"/>
  <c r="Y17" i="74"/>
  <c r="X17" i="60"/>
  <c r="Y17" i="60"/>
  <c r="AH17" i="66"/>
  <c r="AQ17" i="66" s="1"/>
  <c r="AI15" i="53"/>
  <c r="AN15" i="53"/>
  <c r="AN15" i="21"/>
  <c r="AI15" i="21"/>
  <c r="AH16" i="43"/>
  <c r="AQ16" i="43" s="1"/>
  <c r="AR16" i="66"/>
  <c r="Y17" i="68"/>
  <c r="X17" i="68"/>
  <c r="AN16" i="90"/>
  <c r="AI16" i="90"/>
  <c r="AI16" i="22"/>
  <c r="AN16" i="22"/>
  <c r="AR14" i="51"/>
  <c r="AI15" i="19"/>
  <c r="AN15" i="19"/>
  <c r="X17" i="12"/>
  <c r="Y17" i="12"/>
  <c r="AI16" i="69"/>
  <c r="AN16" i="69"/>
  <c r="AH15" i="51"/>
  <c r="AQ15" i="51" s="1"/>
  <c r="X16" i="95"/>
  <c r="Z16" i="95" s="1"/>
  <c r="Y16" i="95"/>
  <c r="Y17" i="33"/>
  <c r="X17" i="33"/>
  <c r="AN15" i="61"/>
  <c r="AI15" i="61"/>
  <c r="AF17" i="84"/>
  <c r="AO17" i="84" s="1"/>
  <c r="AG17" i="84"/>
  <c r="AP17" i="84" s="1"/>
  <c r="W18" i="84"/>
  <c r="AE17" i="84"/>
  <c r="AH17" i="82"/>
  <c r="AQ17" i="82" s="1"/>
  <c r="AH16" i="54"/>
  <c r="AQ16" i="54" s="1"/>
  <c r="AR16" i="46"/>
  <c r="AI16" i="64"/>
  <c r="AN16" i="64"/>
  <c r="AN17" i="13"/>
  <c r="AI17" i="13"/>
  <c r="Y17" i="42"/>
  <c r="X17" i="42"/>
  <c r="AG17" i="82" l="1"/>
  <c r="AP17" i="82" s="1"/>
  <c r="Z18" i="18"/>
  <c r="Z15" i="63"/>
  <c r="AE16" i="54"/>
  <c r="Z17" i="74"/>
  <c r="W17" i="54"/>
  <c r="Z17" i="60"/>
  <c r="Z16" i="47"/>
  <c r="Z16" i="6"/>
  <c r="AE16" i="6" s="1"/>
  <c r="Z17" i="49"/>
  <c r="Z16" i="21"/>
  <c r="W17" i="21" s="1"/>
  <c r="Z16" i="59"/>
  <c r="AF16" i="59" s="1"/>
  <c r="AO16" i="59" s="1"/>
  <c r="Z16" i="53"/>
  <c r="AG16" i="53" s="1"/>
  <c r="AP16" i="53" s="1"/>
  <c r="Z17" i="68"/>
  <c r="W18" i="68" s="1"/>
  <c r="Z16" i="94"/>
  <c r="W17" i="94" s="1"/>
  <c r="AG16" i="6"/>
  <c r="AP16" i="6" s="1"/>
  <c r="AF16" i="6"/>
  <c r="AO16" i="6" s="1"/>
  <c r="W17" i="6"/>
  <c r="AG17" i="68"/>
  <c r="AP17" i="68" s="1"/>
  <c r="AF17" i="68"/>
  <c r="AO17" i="68" s="1"/>
  <c r="AE17" i="29"/>
  <c r="W18" i="29"/>
  <c r="AG17" i="29"/>
  <c r="AP17" i="29" s="1"/>
  <c r="AF17" i="29"/>
  <c r="AO17" i="29" s="1"/>
  <c r="AG16" i="94"/>
  <c r="AP16" i="94" s="1"/>
  <c r="AF16" i="94"/>
  <c r="AO16" i="94" s="1"/>
  <c r="AE16" i="94"/>
  <c r="AG16" i="21"/>
  <c r="AP16" i="21" s="1"/>
  <c r="AF16" i="53"/>
  <c r="AO16" i="53" s="1"/>
  <c r="W17" i="53"/>
  <c r="AE16" i="53"/>
  <c r="AG17" i="37"/>
  <c r="AP17" i="37" s="1"/>
  <c r="AE17" i="37"/>
  <c r="W18" i="37"/>
  <c r="AF17" i="37"/>
  <c r="AO17" i="37" s="1"/>
  <c r="AG16" i="65"/>
  <c r="AP16" i="65" s="1"/>
  <c r="AF16" i="65"/>
  <c r="AO16" i="65" s="1"/>
  <c r="W17" i="65"/>
  <c r="AE16" i="65"/>
  <c r="AG17" i="49"/>
  <c r="AP17" i="49" s="1"/>
  <c r="AF17" i="49"/>
  <c r="AO17" i="49" s="1"/>
  <c r="W18" i="49"/>
  <c r="AE17" i="49"/>
  <c r="AE16" i="59"/>
  <c r="W17" i="59"/>
  <c r="AG16" i="47"/>
  <c r="AP16" i="47" s="1"/>
  <c r="AF16" i="47"/>
  <c r="AO16" i="47" s="1"/>
  <c r="AE16" i="47"/>
  <c r="W17" i="47"/>
  <c r="AE16" i="95"/>
  <c r="W17" i="95"/>
  <c r="AF16" i="95"/>
  <c r="AO16" i="95" s="1"/>
  <c r="AG16" i="95"/>
  <c r="AP16" i="95" s="1"/>
  <c r="AR15" i="53"/>
  <c r="AR14" i="3"/>
  <c r="X18" i="16"/>
  <c r="Y18" i="16"/>
  <c r="AR16" i="12"/>
  <c r="AH17" i="96"/>
  <c r="AQ17" i="96" s="1"/>
  <c r="AR15" i="93"/>
  <c r="Y16" i="5"/>
  <c r="X16" i="5"/>
  <c r="AN17" i="41"/>
  <c r="AI17" i="41"/>
  <c r="AG16" i="50"/>
  <c r="AP16" i="50" s="1"/>
  <c r="AF16" i="50"/>
  <c r="AO16" i="50" s="1"/>
  <c r="W17" i="50"/>
  <c r="AE16" i="50"/>
  <c r="AH16" i="75"/>
  <c r="AQ16" i="75" s="1"/>
  <c r="AF18" i="18"/>
  <c r="AO18" i="18" s="1"/>
  <c r="AG18" i="18"/>
  <c r="AP18" i="18" s="1"/>
  <c r="W19" i="18"/>
  <c r="AE18" i="18"/>
  <c r="AH15" i="15"/>
  <c r="AQ15" i="15" s="1"/>
  <c r="AG15" i="63"/>
  <c r="AP15" i="63" s="1"/>
  <c r="W16" i="63"/>
  <c r="AF15" i="63"/>
  <c r="AO15" i="63" s="1"/>
  <c r="AE15" i="63"/>
  <c r="AH16" i="93"/>
  <c r="AQ16" i="93" s="1"/>
  <c r="AI16" i="38"/>
  <c r="AN16" i="38"/>
  <c r="AH18" i="13"/>
  <c r="AQ18" i="13" s="1"/>
  <c r="AF17" i="31"/>
  <c r="AO17" i="31" s="1"/>
  <c r="W18" i="31"/>
  <c r="AG17" i="31"/>
  <c r="AP17" i="31" s="1"/>
  <c r="AE17" i="31"/>
  <c r="AR15" i="47"/>
  <c r="X17" i="92"/>
  <c r="Y17" i="92"/>
  <c r="AG16" i="52"/>
  <c r="AP16" i="52" s="1"/>
  <c r="W17" i="52"/>
  <c r="AE16" i="52"/>
  <c r="AF16" i="52"/>
  <c r="AO16" i="52" s="1"/>
  <c r="AG16" i="24"/>
  <c r="AP16" i="24" s="1"/>
  <c r="AF16" i="24"/>
  <c r="AO16" i="24" s="1"/>
  <c r="W17" i="24"/>
  <c r="AE16" i="24"/>
  <c r="Y16" i="30"/>
  <c r="X16" i="30"/>
  <c r="AR16" i="42"/>
  <c r="AR15" i="65"/>
  <c r="AI16" i="20"/>
  <c r="AN16" i="20"/>
  <c r="AG15" i="3"/>
  <c r="AP15" i="3" s="1"/>
  <c r="AF15" i="3"/>
  <c r="AO15" i="3" s="1"/>
  <c r="W16" i="3"/>
  <c r="AE15" i="3"/>
  <c r="X18" i="46"/>
  <c r="Y18" i="46"/>
  <c r="Z18" i="46" s="1"/>
  <c r="AI15" i="51"/>
  <c r="AN15" i="51"/>
  <c r="X18" i="82"/>
  <c r="Y18" i="82"/>
  <c r="AI17" i="84"/>
  <c r="AN17" i="84"/>
  <c r="AH17" i="33"/>
  <c r="AQ17" i="33" s="1"/>
  <c r="AH17" i="12"/>
  <c r="AQ17" i="12" s="1"/>
  <c r="AR15" i="59"/>
  <c r="AR16" i="25"/>
  <c r="AH17" i="37"/>
  <c r="AQ17" i="37" s="1"/>
  <c r="AI15" i="23"/>
  <c r="AN15" i="23"/>
  <c r="AH16" i="6"/>
  <c r="AQ16" i="6" s="1"/>
  <c r="AH17" i="49"/>
  <c r="AQ17" i="49" s="1"/>
  <c r="AN16" i="56"/>
  <c r="AI16" i="56"/>
  <c r="AH17" i="87"/>
  <c r="AQ17" i="87" s="1"/>
  <c r="AR16" i="33"/>
  <c r="AR16" i="81"/>
  <c r="AH17" i="25"/>
  <c r="AQ17" i="25" s="1"/>
  <c r="Z18" i="13"/>
  <c r="AR15" i="45"/>
  <c r="AG17" i="14"/>
  <c r="AP17" i="14" s="1"/>
  <c r="AF17" i="14"/>
  <c r="AO17" i="14" s="1"/>
  <c r="AE17" i="14"/>
  <c r="W18" i="14"/>
  <c r="W19" i="40"/>
  <c r="AG18" i="40"/>
  <c r="AP18" i="40" s="1"/>
  <c r="AF18" i="40"/>
  <c r="AO18" i="40" s="1"/>
  <c r="AE18" i="40"/>
  <c r="AH16" i="65"/>
  <c r="AQ16" i="65" s="1"/>
  <c r="AN16" i="92"/>
  <c r="AI16" i="92"/>
  <c r="AI16" i="7"/>
  <c r="AN16" i="7"/>
  <c r="AR16" i="79"/>
  <c r="AI16" i="72"/>
  <c r="AN16" i="72"/>
  <c r="AH17" i="64"/>
  <c r="AQ17" i="64" s="1"/>
  <c r="AI16" i="43"/>
  <c r="AN16" i="43"/>
  <c r="AH16" i="21"/>
  <c r="AQ16" i="21" s="1"/>
  <c r="AH16" i="53"/>
  <c r="AQ16" i="53" s="1"/>
  <c r="X17" i="26"/>
  <c r="Y17" i="26"/>
  <c r="X17" i="20"/>
  <c r="Y17" i="20"/>
  <c r="AR15" i="24"/>
  <c r="AN17" i="66"/>
  <c r="AI17" i="66"/>
  <c r="AN17" i="46"/>
  <c r="AI17" i="46"/>
  <c r="X17" i="86"/>
  <c r="Y17" i="86"/>
  <c r="Y16" i="51"/>
  <c r="X16" i="51"/>
  <c r="X18" i="84"/>
  <c r="Y18" i="84"/>
  <c r="Z17" i="12"/>
  <c r="AR16" i="22"/>
  <c r="AH17" i="74"/>
  <c r="AQ17" i="74" s="1"/>
  <c r="X18" i="73"/>
  <c r="Z18" i="73" s="1"/>
  <c r="Y18" i="73"/>
  <c r="AR16" i="29"/>
  <c r="AI17" i="4"/>
  <c r="AN17" i="4"/>
  <c r="AI16" i="10"/>
  <c r="AN16" i="10"/>
  <c r="AI15" i="58"/>
  <c r="AN15" i="58"/>
  <c r="AH16" i="19"/>
  <c r="AQ16" i="19" s="1"/>
  <c r="AH16" i="55"/>
  <c r="AQ16" i="55" s="1"/>
  <c r="Y16" i="23"/>
  <c r="X16" i="23"/>
  <c r="Z17" i="96"/>
  <c r="X17" i="56"/>
  <c r="Y17" i="56"/>
  <c r="AR15" i="55"/>
  <c r="AH16" i="80"/>
  <c r="AQ16" i="80" s="1"/>
  <c r="Z16" i="75"/>
  <c r="AR15" i="6"/>
  <c r="Z15" i="15"/>
  <c r="AG16" i="70"/>
  <c r="AP16" i="70" s="1"/>
  <c r="AF16" i="70"/>
  <c r="AO16" i="70" s="1"/>
  <c r="W17" i="70"/>
  <c r="AE16" i="70"/>
  <c r="Z16" i="93"/>
  <c r="AI17" i="8"/>
  <c r="AN17" i="8"/>
  <c r="AR17" i="18"/>
  <c r="W19" i="27"/>
  <c r="AG18" i="27"/>
  <c r="AP18" i="27" s="1"/>
  <c r="AF18" i="27"/>
  <c r="AO18" i="27" s="1"/>
  <c r="AE18" i="27"/>
  <c r="Y17" i="7"/>
  <c r="X17" i="7"/>
  <c r="Y17" i="72"/>
  <c r="X17" i="72"/>
  <c r="AN15" i="30"/>
  <c r="AI15" i="30"/>
  <c r="AH17" i="69"/>
  <c r="AQ17" i="69" s="1"/>
  <c r="AR14" i="63"/>
  <c r="AR15" i="94"/>
  <c r="Y18" i="66"/>
  <c r="X18" i="66"/>
  <c r="Y17" i="89"/>
  <c r="X17" i="89"/>
  <c r="X18" i="36"/>
  <c r="Y18" i="36"/>
  <c r="AR16" i="37"/>
  <c r="Z17" i="33"/>
  <c r="Y18" i="4"/>
  <c r="X18" i="4"/>
  <c r="X17" i="10"/>
  <c r="Y17" i="10"/>
  <c r="AH17" i="22"/>
  <c r="AQ17" i="22" s="1"/>
  <c r="X17" i="77"/>
  <c r="Z17" i="77" s="1"/>
  <c r="Y17" i="77"/>
  <c r="AH16" i="45"/>
  <c r="AQ16" i="45" s="1"/>
  <c r="AH17" i="90"/>
  <c r="AQ17" i="90" s="1"/>
  <c r="AG17" i="35"/>
  <c r="AP17" i="35" s="1"/>
  <c r="AF17" i="35"/>
  <c r="AO17" i="35" s="1"/>
  <c r="AE17" i="35"/>
  <c r="W18" i="35"/>
  <c r="AR15" i="80"/>
  <c r="AF16" i="80"/>
  <c r="AO16" i="80" s="1"/>
  <c r="AE16" i="80"/>
  <c r="W17" i="80"/>
  <c r="AG16" i="80"/>
  <c r="AP16" i="80" s="1"/>
  <c r="Y17" i="88"/>
  <c r="X17" i="88"/>
  <c r="AE17" i="87"/>
  <c r="W18" i="87"/>
  <c r="AF17" i="87"/>
  <c r="AO17" i="87" s="1"/>
  <c r="AG17" i="87"/>
  <c r="AP17" i="87" s="1"/>
  <c r="W17" i="32"/>
  <c r="AG16" i="32"/>
  <c r="AP16" i="32" s="1"/>
  <c r="AE16" i="32"/>
  <c r="AF16" i="32"/>
  <c r="AO16" i="32" s="1"/>
  <c r="Z17" i="25"/>
  <c r="X18" i="8"/>
  <c r="Y18" i="8"/>
  <c r="AH17" i="81"/>
  <c r="AQ17" i="81" s="1"/>
  <c r="AR16" i="48"/>
  <c r="AH18" i="1"/>
  <c r="AQ18" i="1" s="1"/>
  <c r="AR15" i="75"/>
  <c r="W18" i="64"/>
  <c r="AE17" i="64"/>
  <c r="AF17" i="64"/>
  <c r="AO17" i="64" s="1"/>
  <c r="AG17" i="64"/>
  <c r="AP17" i="64" s="1"/>
  <c r="AH16" i="61"/>
  <c r="AQ16" i="61" s="1"/>
  <c r="AR15" i="34"/>
  <c r="AF17" i="69"/>
  <c r="AO17" i="69" s="1"/>
  <c r="W18" i="69"/>
  <c r="AE17" i="69"/>
  <c r="AG17" i="69"/>
  <c r="AP17" i="69" s="1"/>
  <c r="AH17" i="48"/>
  <c r="AQ17" i="48" s="1"/>
  <c r="X18" i="44"/>
  <c r="Y18" i="44"/>
  <c r="AI16" i="26"/>
  <c r="AN16" i="26"/>
  <c r="AR15" i="52"/>
  <c r="Y18" i="62"/>
  <c r="X18" i="62"/>
  <c r="AN16" i="54"/>
  <c r="AI16" i="54"/>
  <c r="X17" i="67"/>
  <c r="Y17" i="67"/>
  <c r="AR16" i="68"/>
  <c r="AR16" i="60"/>
  <c r="AI16" i="39"/>
  <c r="AN16" i="39"/>
  <c r="AH16" i="94"/>
  <c r="AQ16" i="94" s="1"/>
  <c r="AR16" i="64"/>
  <c r="AR16" i="90"/>
  <c r="AR15" i="21"/>
  <c r="AH17" i="79"/>
  <c r="AQ17" i="79" s="1"/>
  <c r="AR16" i="31"/>
  <c r="AR15" i="19"/>
  <c r="Z17" i="79"/>
  <c r="X18" i="83"/>
  <c r="Y18" i="83"/>
  <c r="Z18" i="83" s="1"/>
  <c r="AN16" i="17"/>
  <c r="AI16" i="17"/>
  <c r="AI16" i="9"/>
  <c r="AN16" i="9"/>
  <c r="Y16" i="58"/>
  <c r="X16" i="58"/>
  <c r="Z16" i="19"/>
  <c r="AH17" i="78"/>
  <c r="AQ17" i="78" s="1"/>
  <c r="Z17" i="22"/>
  <c r="Z16" i="55"/>
  <c r="AN16" i="77"/>
  <c r="AI16" i="77"/>
  <c r="AG16" i="57"/>
  <c r="AP16" i="57" s="1"/>
  <c r="AF16" i="57"/>
  <c r="AO16" i="57" s="1"/>
  <c r="W17" i="57"/>
  <c r="AE16" i="57"/>
  <c r="AR16" i="74"/>
  <c r="AH17" i="71"/>
  <c r="AQ17" i="71" s="1"/>
  <c r="AN16" i="88"/>
  <c r="AI16" i="88"/>
  <c r="AH18" i="18"/>
  <c r="AQ18" i="18" s="1"/>
  <c r="AH16" i="34"/>
  <c r="AQ16" i="34" s="1"/>
  <c r="AH15" i="63"/>
  <c r="AQ15" i="63" s="1"/>
  <c r="AR16" i="96"/>
  <c r="AR15" i="28"/>
  <c r="AH17" i="31"/>
  <c r="AQ17" i="31" s="1"/>
  <c r="Z17" i="81"/>
  <c r="AR16" i="91"/>
  <c r="AH16" i="52"/>
  <c r="AQ16" i="52" s="1"/>
  <c r="AH16" i="24"/>
  <c r="AQ16" i="24" s="1"/>
  <c r="AH17" i="91"/>
  <c r="AQ17" i="91" s="1"/>
  <c r="AN17" i="44"/>
  <c r="AI17" i="44"/>
  <c r="AH16" i="47"/>
  <c r="AQ16" i="47" s="1"/>
  <c r="AN14" i="76"/>
  <c r="AI14" i="76"/>
  <c r="AH15" i="3"/>
  <c r="AQ15" i="3" s="1"/>
  <c r="AN17" i="62"/>
  <c r="AI17" i="62"/>
  <c r="AI16" i="89"/>
  <c r="AN16" i="89"/>
  <c r="AI16" i="86"/>
  <c r="AN16" i="86"/>
  <c r="AI16" i="2"/>
  <c r="AN16" i="2"/>
  <c r="AN17" i="82"/>
  <c r="AI17" i="82"/>
  <c r="Y17" i="54"/>
  <c r="X17" i="54"/>
  <c r="AN17" i="36"/>
  <c r="AI17" i="36"/>
  <c r="W18" i="60"/>
  <c r="AE17" i="60"/>
  <c r="AF17" i="60"/>
  <c r="AO17" i="60" s="1"/>
  <c r="AG17" i="60"/>
  <c r="AP17" i="60" s="1"/>
  <c r="AH17" i="29"/>
  <c r="AQ17" i="29" s="1"/>
  <c r="AH17" i="42"/>
  <c r="AQ17" i="42" s="1"/>
  <c r="Z17" i="42"/>
  <c r="W18" i="74"/>
  <c r="AG17" i="74"/>
  <c r="AP17" i="74" s="1"/>
  <c r="AE17" i="74"/>
  <c r="AF17" i="74"/>
  <c r="AO17" i="74" s="1"/>
  <c r="AN17" i="73"/>
  <c r="AI17" i="73"/>
  <c r="AH16" i="28"/>
  <c r="AQ16" i="28" s="1"/>
  <c r="AR17" i="13"/>
  <c r="AR15" i="61"/>
  <c r="AH16" i="95"/>
  <c r="AQ16" i="95" s="1"/>
  <c r="AR16" i="69"/>
  <c r="AH17" i="68"/>
  <c r="AQ17" i="68" s="1"/>
  <c r="AH17" i="60"/>
  <c r="AQ17" i="60" s="1"/>
  <c r="AN17" i="83"/>
  <c r="AI17" i="83"/>
  <c r="AR16" i="87"/>
  <c r="AN17" i="16"/>
  <c r="AI17" i="16"/>
  <c r="X17" i="17"/>
  <c r="Y17" i="17"/>
  <c r="X17" i="9"/>
  <c r="Y17" i="9"/>
  <c r="AI16" i="67"/>
  <c r="AN16" i="67"/>
  <c r="Z17" i="78"/>
  <c r="Z16" i="28"/>
  <c r="X17" i="39"/>
  <c r="Z17" i="39" s="1"/>
  <c r="Y17" i="39"/>
  <c r="Z16" i="45"/>
  <c r="AH16" i="59"/>
  <c r="AQ16" i="59" s="1"/>
  <c r="AR15" i="95"/>
  <c r="Z17" i="90"/>
  <c r="W18" i="85"/>
  <c r="AG17" i="85"/>
  <c r="AP17" i="85" s="1"/>
  <c r="AF17" i="85"/>
  <c r="AO17" i="85" s="1"/>
  <c r="AE17" i="85"/>
  <c r="AI15" i="5"/>
  <c r="AN15" i="5"/>
  <c r="Z17" i="71"/>
  <c r="Y18" i="41"/>
  <c r="X18" i="41"/>
  <c r="AR17" i="1"/>
  <c r="Z16" i="34"/>
  <c r="AR16" i="49"/>
  <c r="AE15" i="11"/>
  <c r="AG15" i="11"/>
  <c r="AP15" i="11" s="1"/>
  <c r="W16" i="11"/>
  <c r="AF15" i="11"/>
  <c r="AO15" i="11" s="1"/>
  <c r="AR16" i="71"/>
  <c r="X17" i="38"/>
  <c r="Y17" i="38"/>
  <c r="AR14" i="15"/>
  <c r="Z18" i="1"/>
  <c r="Z16" i="61"/>
  <c r="Z17" i="48"/>
  <c r="AR16" i="78"/>
  <c r="Z17" i="91"/>
  <c r="Y17" i="43"/>
  <c r="X17" i="43"/>
  <c r="Y15" i="76"/>
  <c r="X15" i="76"/>
  <c r="Z15" i="76" s="1"/>
  <c r="X17" i="2"/>
  <c r="Y17" i="2"/>
  <c r="Z17" i="89" l="1"/>
  <c r="Z18" i="44"/>
  <c r="Z17" i="17"/>
  <c r="Z17" i="72"/>
  <c r="Z16" i="23"/>
  <c r="AG16" i="59"/>
  <c r="AP16" i="59" s="1"/>
  <c r="Z17" i="67"/>
  <c r="AF16" i="21"/>
  <c r="AO16" i="21" s="1"/>
  <c r="Z17" i="10"/>
  <c r="Z16" i="51"/>
  <c r="Z17" i="88"/>
  <c r="Z17" i="86"/>
  <c r="Z18" i="16"/>
  <c r="Z17" i="54"/>
  <c r="Z18" i="84"/>
  <c r="AE16" i="21"/>
  <c r="AE17" i="68"/>
  <c r="Z17" i="38"/>
  <c r="Z16" i="58"/>
  <c r="AG16" i="58" s="1"/>
  <c r="AP16" i="58" s="1"/>
  <c r="Z18" i="62"/>
  <c r="AG18" i="62" s="1"/>
  <c r="AP18" i="62" s="1"/>
  <c r="Z17" i="26"/>
  <c r="AF17" i="26" s="1"/>
  <c r="AO17" i="26" s="1"/>
  <c r="Z17" i="92"/>
  <c r="AF17" i="92" s="1"/>
  <c r="AO17" i="92" s="1"/>
  <c r="W17" i="58"/>
  <c r="AF16" i="58"/>
  <c r="AO16" i="58" s="1"/>
  <c r="AE16" i="58"/>
  <c r="AE17" i="26"/>
  <c r="W18" i="26"/>
  <c r="AG17" i="26"/>
  <c r="AP17" i="26" s="1"/>
  <c r="AG17" i="92"/>
  <c r="AP17" i="92" s="1"/>
  <c r="W18" i="92"/>
  <c r="W19" i="73"/>
  <c r="AG18" i="73"/>
  <c r="AP18" i="73" s="1"/>
  <c r="AF18" i="73"/>
  <c r="AO18" i="73" s="1"/>
  <c r="AE18" i="73"/>
  <c r="AE17" i="10"/>
  <c r="W18" i="10"/>
  <c r="AG17" i="10"/>
  <c r="AP17" i="10" s="1"/>
  <c r="AF17" i="10"/>
  <c r="AO17" i="10" s="1"/>
  <c r="AG16" i="51"/>
  <c r="AP16" i="51" s="1"/>
  <c r="AF16" i="51"/>
  <c r="AO16" i="51" s="1"/>
  <c r="AE16" i="51"/>
  <c r="W17" i="51"/>
  <c r="AG17" i="39"/>
  <c r="AP17" i="39" s="1"/>
  <c r="AF17" i="39"/>
  <c r="AO17" i="39" s="1"/>
  <c r="AE17" i="39"/>
  <c r="W18" i="39"/>
  <c r="AG17" i="88"/>
  <c r="AP17" i="88" s="1"/>
  <c r="W18" i="88"/>
  <c r="AF17" i="88"/>
  <c r="AO17" i="88" s="1"/>
  <c r="AE17" i="88"/>
  <c r="AE17" i="86"/>
  <c r="W18" i="86"/>
  <c r="AF17" i="86"/>
  <c r="AO17" i="86" s="1"/>
  <c r="AG17" i="86"/>
  <c r="AP17" i="86" s="1"/>
  <c r="AG18" i="16"/>
  <c r="AP18" i="16" s="1"/>
  <c r="W19" i="16"/>
  <c r="AE18" i="16"/>
  <c r="AF18" i="16"/>
  <c r="AO18" i="16" s="1"/>
  <c r="AG17" i="72"/>
  <c r="AP17" i="72" s="1"/>
  <c r="AF17" i="72"/>
  <c r="AO17" i="72" s="1"/>
  <c r="W18" i="72"/>
  <c r="AE17" i="72"/>
  <c r="AG17" i="38"/>
  <c r="AP17" i="38" s="1"/>
  <c r="AF17" i="38"/>
  <c r="AO17" i="38" s="1"/>
  <c r="AE17" i="38"/>
  <c r="W18" i="38"/>
  <c r="W19" i="44"/>
  <c r="AG18" i="44"/>
  <c r="AP18" i="44" s="1"/>
  <c r="AE18" i="44"/>
  <c r="AF18" i="44"/>
  <c r="AO18" i="44" s="1"/>
  <c r="AE17" i="89"/>
  <c r="W18" i="89"/>
  <c r="AF17" i="89"/>
  <c r="AO17" i="89" s="1"/>
  <c r="AG17" i="89"/>
  <c r="AP17" i="89" s="1"/>
  <c r="W19" i="46"/>
  <c r="AF18" i="46"/>
  <c r="AO18" i="46" s="1"/>
  <c r="AE18" i="46"/>
  <c r="AG18" i="46"/>
  <c r="AP18" i="46" s="1"/>
  <c r="AG17" i="67"/>
  <c r="AP17" i="67" s="1"/>
  <c r="AF17" i="67"/>
  <c r="AO17" i="67" s="1"/>
  <c r="W18" i="67"/>
  <c r="AE17" i="67"/>
  <c r="W16" i="76"/>
  <c r="AG15" i="76"/>
  <c r="AP15" i="76" s="1"/>
  <c r="AF15" i="76"/>
  <c r="AO15" i="76" s="1"/>
  <c r="AE15" i="76"/>
  <c r="AG17" i="54"/>
  <c r="AP17" i="54" s="1"/>
  <c r="AF17" i="54"/>
  <c r="AO17" i="54" s="1"/>
  <c r="W18" i="54"/>
  <c r="AE17" i="54"/>
  <c r="W19" i="83"/>
  <c r="AG18" i="83"/>
  <c r="AP18" i="83" s="1"/>
  <c r="AE18" i="83"/>
  <c r="AF18" i="83"/>
  <c r="AO18" i="83" s="1"/>
  <c r="W19" i="84"/>
  <c r="AG18" i="84"/>
  <c r="AP18" i="84" s="1"/>
  <c r="AE18" i="84"/>
  <c r="AF18" i="84"/>
  <c r="AO18" i="84" s="1"/>
  <c r="AG17" i="48"/>
  <c r="AP17" i="48" s="1"/>
  <c r="AF17" i="48"/>
  <c r="AO17" i="48" s="1"/>
  <c r="AE17" i="48"/>
  <c r="W18" i="48"/>
  <c r="AR16" i="67"/>
  <c r="AG17" i="81"/>
  <c r="AP17" i="81" s="1"/>
  <c r="AF17" i="81"/>
  <c r="AO17" i="81" s="1"/>
  <c r="AE17" i="81"/>
  <c r="W18" i="81"/>
  <c r="AH18" i="4"/>
  <c r="AQ18" i="4" s="1"/>
  <c r="AH18" i="66"/>
  <c r="AQ18" i="66" s="1"/>
  <c r="AH17" i="2"/>
  <c r="AQ17" i="2" s="1"/>
  <c r="AH18" i="41"/>
  <c r="AQ18" i="41" s="1"/>
  <c r="Z17" i="2"/>
  <c r="AE16" i="34"/>
  <c r="AG16" i="34"/>
  <c r="AP16" i="34" s="1"/>
  <c r="W17" i="34"/>
  <c r="AF16" i="34"/>
  <c r="AO16" i="34" s="1"/>
  <c r="AG17" i="71"/>
  <c r="AP17" i="71" s="1"/>
  <c r="AF17" i="71"/>
  <c r="AO17" i="71" s="1"/>
  <c r="W18" i="71"/>
  <c r="AE17" i="71"/>
  <c r="W18" i="78"/>
  <c r="AG17" i="78"/>
  <c r="AP17" i="78" s="1"/>
  <c r="AF17" i="78"/>
  <c r="AO17" i="78" s="1"/>
  <c r="AE17" i="78"/>
  <c r="Y16" i="11"/>
  <c r="X16" i="11"/>
  <c r="X18" i="85"/>
  <c r="Y18" i="85"/>
  <c r="AE16" i="45"/>
  <c r="AF16" i="45"/>
  <c r="AO16" i="45" s="1"/>
  <c r="W17" i="45"/>
  <c r="AG16" i="45"/>
  <c r="AP16" i="45" s="1"/>
  <c r="AH17" i="17"/>
  <c r="AQ17" i="17" s="1"/>
  <c r="AR17" i="83"/>
  <c r="AR17" i="73"/>
  <c r="X18" i="74"/>
  <c r="Z18" i="74" s="1"/>
  <c r="Y18" i="74"/>
  <c r="AH17" i="54"/>
  <c r="AQ17" i="54" s="1"/>
  <c r="AR16" i="2"/>
  <c r="AH16" i="58"/>
  <c r="AQ16" i="58" s="1"/>
  <c r="AH18" i="62"/>
  <c r="AQ18" i="62" s="1"/>
  <c r="AR16" i="26"/>
  <c r="AH17" i="77"/>
  <c r="AQ17" i="77" s="1"/>
  <c r="AH17" i="72"/>
  <c r="AQ17" i="72" s="1"/>
  <c r="AI18" i="27"/>
  <c r="AN18" i="27"/>
  <c r="AH16" i="51"/>
  <c r="AQ16" i="51" s="1"/>
  <c r="AR17" i="46"/>
  <c r="AR16" i="43"/>
  <c r="X19" i="40"/>
  <c r="Z19" i="40" s="1"/>
  <c r="Y19" i="40"/>
  <c r="AR15" i="23"/>
  <c r="AR15" i="51"/>
  <c r="Y17" i="24"/>
  <c r="X17" i="24"/>
  <c r="AN16" i="50"/>
  <c r="AI16" i="50"/>
  <c r="AH16" i="5"/>
  <c r="AQ16" i="5" s="1"/>
  <c r="X17" i="53"/>
  <c r="Y17" i="53"/>
  <c r="AI16" i="94"/>
  <c r="AN16" i="94"/>
  <c r="X18" i="68"/>
  <c r="Y18" i="68"/>
  <c r="AI16" i="32"/>
  <c r="AN16" i="32"/>
  <c r="AR17" i="4"/>
  <c r="AH17" i="20"/>
  <c r="AQ17" i="20" s="1"/>
  <c r="AR17" i="84"/>
  <c r="X18" i="37"/>
  <c r="Z18" i="37" s="1"/>
  <c r="Y18" i="37"/>
  <c r="AI17" i="60"/>
  <c r="AN17" i="60"/>
  <c r="AR16" i="86"/>
  <c r="AR16" i="77"/>
  <c r="AH18" i="83"/>
  <c r="AQ18" i="83" s="1"/>
  <c r="AR16" i="39"/>
  <c r="AH17" i="67"/>
  <c r="AQ17" i="67" s="1"/>
  <c r="AH18" i="44"/>
  <c r="AQ18" i="44" s="1"/>
  <c r="Y18" i="64"/>
  <c r="Z18" i="64" s="1"/>
  <c r="X18" i="64"/>
  <c r="Y18" i="87"/>
  <c r="X18" i="87"/>
  <c r="X18" i="35"/>
  <c r="Y18" i="35"/>
  <c r="AH18" i="36"/>
  <c r="AQ18" i="36" s="1"/>
  <c r="AR17" i="8"/>
  <c r="W16" i="15"/>
  <c r="AE15" i="15"/>
  <c r="AF15" i="15"/>
  <c r="AO15" i="15" s="1"/>
  <c r="AG15" i="15"/>
  <c r="AP15" i="15" s="1"/>
  <c r="AH17" i="56"/>
  <c r="AQ17" i="56" s="1"/>
  <c r="W18" i="12"/>
  <c r="AE17" i="12"/>
  <c r="AG17" i="12"/>
  <c r="AP17" i="12" s="1"/>
  <c r="AF17" i="12"/>
  <c r="AO17" i="12" s="1"/>
  <c r="AR17" i="66"/>
  <c r="Z17" i="20"/>
  <c r="AR16" i="7"/>
  <c r="AI18" i="40"/>
  <c r="AN18" i="40"/>
  <c r="AN17" i="14"/>
  <c r="AI17" i="14"/>
  <c r="AH18" i="46"/>
  <c r="AQ18" i="46" s="1"/>
  <c r="AH16" i="30"/>
  <c r="AQ16" i="30" s="1"/>
  <c r="AH17" i="92"/>
  <c r="AQ17" i="92" s="1"/>
  <c r="AR16" i="38"/>
  <c r="AI15" i="63"/>
  <c r="AN15" i="63"/>
  <c r="Z16" i="5"/>
  <c r="AN16" i="47"/>
  <c r="AI16" i="47"/>
  <c r="AI16" i="59"/>
  <c r="AN16" i="59"/>
  <c r="X17" i="65"/>
  <c r="Z17" i="65" s="1"/>
  <c r="Y17" i="65"/>
  <c r="AN17" i="37"/>
  <c r="AI17" i="37"/>
  <c r="Y18" i="29"/>
  <c r="X18" i="29"/>
  <c r="AN16" i="6"/>
  <c r="AI16" i="6"/>
  <c r="AG17" i="42"/>
  <c r="AP17" i="42" s="1"/>
  <c r="AE17" i="42"/>
  <c r="W18" i="42"/>
  <c r="AF17" i="42"/>
  <c r="AO17" i="42" s="1"/>
  <c r="AI17" i="64"/>
  <c r="AN17" i="64"/>
  <c r="X18" i="14"/>
  <c r="Y18" i="14"/>
  <c r="X17" i="59"/>
  <c r="Y17" i="59"/>
  <c r="AN16" i="65"/>
  <c r="AI16" i="65"/>
  <c r="AG18" i="1"/>
  <c r="AP18" i="1" s="1"/>
  <c r="AF18" i="1"/>
  <c r="AO18" i="1" s="1"/>
  <c r="W19" i="1"/>
  <c r="AE18" i="1"/>
  <c r="AI17" i="74"/>
  <c r="AN17" i="74"/>
  <c r="Y18" i="60"/>
  <c r="X18" i="60"/>
  <c r="AR17" i="82"/>
  <c r="AR16" i="88"/>
  <c r="AH18" i="8"/>
  <c r="AQ18" i="8" s="1"/>
  <c r="AI17" i="87"/>
  <c r="AN17" i="87"/>
  <c r="Y17" i="80"/>
  <c r="X17" i="80"/>
  <c r="Z17" i="80" s="1"/>
  <c r="AI17" i="35"/>
  <c r="AN17" i="35"/>
  <c r="Z18" i="4"/>
  <c r="Z18" i="36"/>
  <c r="Z18" i="66"/>
  <c r="AH17" i="7"/>
  <c r="AQ17" i="7" s="1"/>
  <c r="W17" i="93"/>
  <c r="AG16" i="93"/>
  <c r="AP16" i="93" s="1"/>
  <c r="AF16" i="93"/>
  <c r="AO16" i="93" s="1"/>
  <c r="AE16" i="93"/>
  <c r="Z17" i="56"/>
  <c r="AR15" i="58"/>
  <c r="AR16" i="92"/>
  <c r="AH18" i="82"/>
  <c r="AQ18" i="82" s="1"/>
  <c r="AR16" i="20"/>
  <c r="X18" i="31"/>
  <c r="Y18" i="31"/>
  <c r="AN18" i="18"/>
  <c r="AI18" i="18"/>
  <c r="AN17" i="49"/>
  <c r="AI17" i="49"/>
  <c r="AN16" i="21"/>
  <c r="AI16" i="21"/>
  <c r="AI17" i="29"/>
  <c r="AN17" i="29"/>
  <c r="Y17" i="6"/>
  <c r="X17" i="6"/>
  <c r="AH17" i="43"/>
  <c r="AQ17" i="43" s="1"/>
  <c r="AH17" i="38"/>
  <c r="AQ17" i="38" s="1"/>
  <c r="AG17" i="90"/>
  <c r="AP17" i="90" s="1"/>
  <c r="AF17" i="90"/>
  <c r="AO17" i="90" s="1"/>
  <c r="W18" i="90"/>
  <c r="AE17" i="90"/>
  <c r="W18" i="17"/>
  <c r="AE17" i="17"/>
  <c r="AG17" i="17"/>
  <c r="AP17" i="17" s="1"/>
  <c r="AF17" i="17"/>
  <c r="AO17" i="17" s="1"/>
  <c r="AG16" i="61"/>
  <c r="AP16" i="61" s="1"/>
  <c r="AF16" i="61"/>
  <c r="AO16" i="61" s="1"/>
  <c r="W17" i="61"/>
  <c r="AE16" i="61"/>
  <c r="AI15" i="11"/>
  <c r="AN15" i="11"/>
  <c r="AI17" i="85"/>
  <c r="AN17" i="85"/>
  <c r="AH17" i="39"/>
  <c r="AQ17" i="39" s="1"/>
  <c r="AR17" i="16"/>
  <c r="Z17" i="43"/>
  <c r="AH17" i="9"/>
  <c r="AQ17" i="9" s="1"/>
  <c r="AH15" i="76"/>
  <c r="AQ15" i="76" s="1"/>
  <c r="W18" i="91"/>
  <c r="AG17" i="91"/>
  <c r="AP17" i="91" s="1"/>
  <c r="AE17" i="91"/>
  <c r="AF17" i="91"/>
  <c r="AO17" i="91" s="1"/>
  <c r="Z18" i="41"/>
  <c r="AF16" i="28"/>
  <c r="AO16" i="28" s="1"/>
  <c r="W17" i="28"/>
  <c r="AG16" i="28"/>
  <c r="AP16" i="28" s="1"/>
  <c r="AE16" i="28"/>
  <c r="Z17" i="9"/>
  <c r="AR17" i="36"/>
  <c r="AR16" i="89"/>
  <c r="AR14" i="76"/>
  <c r="AN16" i="57"/>
  <c r="AI16" i="57"/>
  <c r="AG16" i="55"/>
  <c r="AP16" i="55" s="1"/>
  <c r="AF16" i="55"/>
  <c r="AO16" i="55" s="1"/>
  <c r="W17" i="55"/>
  <c r="AE16" i="55"/>
  <c r="AR16" i="9"/>
  <c r="AF17" i="79"/>
  <c r="AO17" i="79" s="1"/>
  <c r="AE17" i="79"/>
  <c r="W18" i="79"/>
  <c r="AG17" i="79"/>
  <c r="AP17" i="79" s="1"/>
  <c r="AR16" i="54"/>
  <c r="AI17" i="69"/>
  <c r="AN17" i="69"/>
  <c r="Z18" i="8"/>
  <c r="X17" i="32"/>
  <c r="Y17" i="32"/>
  <c r="AH17" i="88"/>
  <c r="AQ17" i="88" s="1"/>
  <c r="AI16" i="80"/>
  <c r="AN16" i="80"/>
  <c r="AG17" i="33"/>
  <c r="AP17" i="33" s="1"/>
  <c r="W18" i="33"/>
  <c r="AE17" i="33"/>
  <c r="AF17" i="33"/>
  <c r="AO17" i="33" s="1"/>
  <c r="AH17" i="89"/>
  <c r="AQ17" i="89" s="1"/>
  <c r="AR15" i="30"/>
  <c r="Y19" i="27"/>
  <c r="X19" i="27"/>
  <c r="AN16" i="70"/>
  <c r="AI16" i="70"/>
  <c r="W18" i="96"/>
  <c r="AG17" i="96"/>
  <c r="AP17" i="96" s="1"/>
  <c r="AF17" i="96"/>
  <c r="AO17" i="96" s="1"/>
  <c r="AE17" i="96"/>
  <c r="AH18" i="84"/>
  <c r="AQ18" i="84" s="1"/>
  <c r="AH17" i="86"/>
  <c r="AQ17" i="86" s="1"/>
  <c r="AH17" i="26"/>
  <c r="AQ17" i="26" s="1"/>
  <c r="AR16" i="72"/>
  <c r="AR16" i="56"/>
  <c r="Z18" i="82"/>
  <c r="AN15" i="3"/>
  <c r="AI15" i="3"/>
  <c r="Z16" i="30"/>
  <c r="AI16" i="52"/>
  <c r="AN16" i="52"/>
  <c r="Y16" i="63"/>
  <c r="X16" i="63"/>
  <c r="X19" i="18"/>
  <c r="Y19" i="18"/>
  <c r="AR17" i="41"/>
  <c r="X17" i="95"/>
  <c r="Y17" i="95"/>
  <c r="X18" i="49"/>
  <c r="Y18" i="49"/>
  <c r="X17" i="21"/>
  <c r="Y17" i="21"/>
  <c r="Y17" i="94"/>
  <c r="X17" i="94"/>
  <c r="AR15" i="5"/>
  <c r="W18" i="77"/>
  <c r="AF17" i="77"/>
  <c r="AO17" i="77" s="1"/>
  <c r="AE17" i="77"/>
  <c r="AG17" i="77"/>
  <c r="AP17" i="77" s="1"/>
  <c r="W17" i="23"/>
  <c r="AE16" i="23"/>
  <c r="AF16" i="23"/>
  <c r="AO16" i="23" s="1"/>
  <c r="AG16" i="23"/>
  <c r="AP16" i="23" s="1"/>
  <c r="AG18" i="13"/>
  <c r="AP18" i="13" s="1"/>
  <c r="W19" i="13"/>
  <c r="AF18" i="13"/>
  <c r="AO18" i="13" s="1"/>
  <c r="AE18" i="13"/>
  <c r="AI17" i="31"/>
  <c r="AN17" i="31"/>
  <c r="Y17" i="50"/>
  <c r="X17" i="50"/>
  <c r="Z17" i="50" s="1"/>
  <c r="AH18" i="16"/>
  <c r="AQ18" i="16" s="1"/>
  <c r="X17" i="47"/>
  <c r="Y17" i="47"/>
  <c r="AR17" i="62"/>
  <c r="AR17" i="44"/>
  <c r="Y17" i="57"/>
  <c r="X17" i="57"/>
  <c r="AG17" i="22"/>
  <c r="AP17" i="22" s="1"/>
  <c r="W18" i="22"/>
  <c r="AF17" i="22"/>
  <c r="AO17" i="22" s="1"/>
  <c r="AE17" i="22"/>
  <c r="AF16" i="19"/>
  <c r="AO16" i="19" s="1"/>
  <c r="AG16" i="19"/>
  <c r="AP16" i="19" s="1"/>
  <c r="AE16" i="19"/>
  <c r="W17" i="19"/>
  <c r="AR16" i="17"/>
  <c r="X18" i="69"/>
  <c r="Y18" i="69"/>
  <c r="AF17" i="25"/>
  <c r="AO17" i="25" s="1"/>
  <c r="AE17" i="25"/>
  <c r="W18" i="25"/>
  <c r="AG17" i="25"/>
  <c r="AP17" i="25" s="1"/>
  <c r="AH17" i="10"/>
  <c r="AQ17" i="10" s="1"/>
  <c r="Z17" i="7"/>
  <c r="X17" i="70"/>
  <c r="Z17" i="70" s="1"/>
  <c r="Y17" i="70"/>
  <c r="AG16" i="75"/>
  <c r="AP16" i="75" s="1"/>
  <c r="AF16" i="75"/>
  <c r="AO16" i="75" s="1"/>
  <c r="AE16" i="75"/>
  <c r="W17" i="75"/>
  <c r="AH16" i="23"/>
  <c r="AQ16" i="23" s="1"/>
  <c r="AR16" i="10"/>
  <c r="AH18" i="73"/>
  <c r="AQ18" i="73" s="1"/>
  <c r="Y16" i="3"/>
  <c r="X16" i="3"/>
  <c r="AN16" i="24"/>
  <c r="AI16" i="24"/>
  <c r="Y17" i="52"/>
  <c r="X17" i="52"/>
  <c r="AN16" i="95"/>
  <c r="AI16" i="95"/>
  <c r="AI16" i="53"/>
  <c r="AN16" i="53"/>
  <c r="AI17" i="68"/>
  <c r="AN17" i="68"/>
  <c r="Z18" i="49" l="1"/>
  <c r="Z17" i="6"/>
  <c r="Z17" i="94"/>
  <c r="Z17" i="57"/>
  <c r="Z17" i="59"/>
  <c r="Z18" i="35"/>
  <c r="Z17" i="24"/>
  <c r="Z16" i="11"/>
  <c r="AE17" i="92"/>
  <c r="Z16" i="3"/>
  <c r="Z18" i="60"/>
  <c r="AG18" i="60" s="1"/>
  <c r="AP18" i="60" s="1"/>
  <c r="Z17" i="53"/>
  <c r="AE17" i="53" s="1"/>
  <c r="W19" i="62"/>
  <c r="AE18" i="62"/>
  <c r="AF18" i="62"/>
  <c r="AO18" i="62" s="1"/>
  <c r="Z18" i="31"/>
  <c r="AF18" i="31" s="1"/>
  <c r="AO18" i="31" s="1"/>
  <c r="W18" i="53"/>
  <c r="W19" i="31"/>
  <c r="AE18" i="31"/>
  <c r="AG17" i="6"/>
  <c r="AP17" i="6" s="1"/>
  <c r="AF17" i="6"/>
  <c r="AO17" i="6" s="1"/>
  <c r="W18" i="6"/>
  <c r="AE17" i="6"/>
  <c r="AE17" i="94"/>
  <c r="W18" i="94"/>
  <c r="AF17" i="94"/>
  <c r="AO17" i="94" s="1"/>
  <c r="AG17" i="94"/>
  <c r="AP17" i="94" s="1"/>
  <c r="AR16" i="70"/>
  <c r="AR16" i="80"/>
  <c r="AN17" i="90"/>
  <c r="AI17" i="90"/>
  <c r="AR18" i="18"/>
  <c r="AG18" i="66"/>
  <c r="AP18" i="66" s="1"/>
  <c r="AF18" i="66"/>
  <c r="AO18" i="66" s="1"/>
  <c r="W19" i="66"/>
  <c r="AE18" i="66"/>
  <c r="W19" i="60"/>
  <c r="AE18" i="60"/>
  <c r="X18" i="42"/>
  <c r="Y18" i="42"/>
  <c r="AH18" i="29"/>
  <c r="AQ18" i="29" s="1"/>
  <c r="AH17" i="65"/>
  <c r="AQ17" i="65" s="1"/>
  <c r="AF16" i="5"/>
  <c r="AO16" i="5" s="1"/>
  <c r="W17" i="5"/>
  <c r="AE16" i="5"/>
  <c r="AG16" i="5"/>
  <c r="AP16" i="5" s="1"/>
  <c r="AE18" i="35"/>
  <c r="AG18" i="35"/>
  <c r="AP18" i="35" s="1"/>
  <c r="W19" i="35"/>
  <c r="AF18" i="35"/>
  <c r="AO18" i="35" s="1"/>
  <c r="W19" i="64"/>
  <c r="AE18" i="64"/>
  <c r="AF18" i="64"/>
  <c r="AO18" i="64" s="1"/>
  <c r="AG18" i="64"/>
  <c r="AP18" i="64" s="1"/>
  <c r="W19" i="37"/>
  <c r="AG18" i="37"/>
  <c r="AP18" i="37" s="1"/>
  <c r="AF18" i="37"/>
  <c r="AO18" i="37" s="1"/>
  <c r="AE18" i="37"/>
  <c r="AG17" i="24"/>
  <c r="AP17" i="24" s="1"/>
  <c r="AF17" i="24"/>
  <c r="AO17" i="24" s="1"/>
  <c r="W18" i="24"/>
  <c r="AE17" i="24"/>
  <c r="AH19" i="40"/>
  <c r="AQ19" i="40" s="1"/>
  <c r="AH18" i="74"/>
  <c r="AQ18" i="74" s="1"/>
  <c r="AN16" i="45"/>
  <c r="AI16" i="45"/>
  <c r="AE16" i="11"/>
  <c r="AG16" i="11"/>
  <c r="AP16" i="11" s="1"/>
  <c r="W17" i="11"/>
  <c r="AF16" i="11"/>
  <c r="AO16" i="11" s="1"/>
  <c r="AN17" i="71"/>
  <c r="AI17" i="71"/>
  <c r="AN17" i="81"/>
  <c r="AI17" i="81"/>
  <c r="Y18" i="48"/>
  <c r="X18" i="48"/>
  <c r="AI18" i="84"/>
  <c r="AN18" i="84"/>
  <c r="AI17" i="67"/>
  <c r="AN17" i="67"/>
  <c r="Y18" i="89"/>
  <c r="X18" i="89"/>
  <c r="X19" i="44"/>
  <c r="Y19" i="44"/>
  <c r="AI17" i="72"/>
  <c r="AN17" i="72"/>
  <c r="Y19" i="16"/>
  <c r="X19" i="16"/>
  <c r="Z19" i="16" s="1"/>
  <c r="AI17" i="86"/>
  <c r="AN17" i="86"/>
  <c r="AI16" i="51"/>
  <c r="AN16" i="51"/>
  <c r="AI17" i="10"/>
  <c r="AN17" i="10"/>
  <c r="Y18" i="92"/>
  <c r="X18" i="92"/>
  <c r="Y18" i="22"/>
  <c r="X18" i="22"/>
  <c r="Z18" i="22" s="1"/>
  <c r="AR16" i="95"/>
  <c r="AN18" i="13"/>
  <c r="AI18" i="13"/>
  <c r="X18" i="77"/>
  <c r="Y18" i="77"/>
  <c r="AR16" i="52"/>
  <c r="AI17" i="96"/>
  <c r="AN17" i="96"/>
  <c r="AH17" i="32"/>
  <c r="AQ17" i="32" s="1"/>
  <c r="AR16" i="57"/>
  <c r="Y17" i="28"/>
  <c r="X17" i="28"/>
  <c r="AR17" i="29"/>
  <c r="AF18" i="36"/>
  <c r="AO18" i="36" s="1"/>
  <c r="W19" i="36"/>
  <c r="AG18" i="36"/>
  <c r="AP18" i="36" s="1"/>
  <c r="AE18" i="36"/>
  <c r="AG17" i="80"/>
  <c r="AP17" i="80" s="1"/>
  <c r="AF17" i="80"/>
  <c r="AO17" i="80" s="1"/>
  <c r="AE17" i="80"/>
  <c r="W18" i="80"/>
  <c r="AR16" i="65"/>
  <c r="AH18" i="14"/>
  <c r="AQ18" i="14" s="1"/>
  <c r="AG17" i="65"/>
  <c r="AP17" i="65" s="1"/>
  <c r="AF17" i="65"/>
  <c r="AO17" i="65" s="1"/>
  <c r="W18" i="65"/>
  <c r="AE17" i="65"/>
  <c r="AN17" i="12"/>
  <c r="AI17" i="12"/>
  <c r="AI15" i="15"/>
  <c r="AN15" i="15"/>
  <c r="AH18" i="87"/>
  <c r="AQ18" i="87" s="1"/>
  <c r="AR16" i="94"/>
  <c r="AE19" i="40"/>
  <c r="AF19" i="40"/>
  <c r="AO19" i="40" s="1"/>
  <c r="W20" i="40"/>
  <c r="AG19" i="40"/>
  <c r="AP19" i="40" s="1"/>
  <c r="AF18" i="74"/>
  <c r="AO18" i="74" s="1"/>
  <c r="AE18" i="74"/>
  <c r="W19" i="74"/>
  <c r="AG18" i="74"/>
  <c r="AP18" i="74" s="1"/>
  <c r="AI17" i="78"/>
  <c r="AN17" i="78"/>
  <c r="X18" i="71"/>
  <c r="Y18" i="71"/>
  <c r="AI15" i="76"/>
  <c r="AN15" i="76"/>
  <c r="X18" i="67"/>
  <c r="Y18" i="67"/>
  <c r="AI17" i="89"/>
  <c r="AN17" i="89"/>
  <c r="Y18" i="72"/>
  <c r="Z18" i="72" s="1"/>
  <c r="X18" i="72"/>
  <c r="AI17" i="88"/>
  <c r="AN17" i="88"/>
  <c r="X18" i="39"/>
  <c r="Y18" i="39"/>
  <c r="Z18" i="39" s="1"/>
  <c r="AI18" i="73"/>
  <c r="AN18" i="73"/>
  <c r="AI17" i="92"/>
  <c r="AN17" i="92"/>
  <c r="Y18" i="26"/>
  <c r="X18" i="26"/>
  <c r="AR16" i="53"/>
  <c r="AR16" i="24"/>
  <c r="Y17" i="19"/>
  <c r="X17" i="19"/>
  <c r="Z17" i="19" s="1"/>
  <c r="AR17" i="31"/>
  <c r="AI16" i="23"/>
  <c r="AN16" i="23"/>
  <c r="AH19" i="18"/>
  <c r="AQ19" i="18" s="1"/>
  <c r="AR17" i="85"/>
  <c r="AH16" i="3"/>
  <c r="AQ16" i="3" s="1"/>
  <c r="AH18" i="69"/>
  <c r="AQ18" i="69" s="1"/>
  <c r="AH17" i="57"/>
  <c r="AQ17" i="57" s="1"/>
  <c r="AH17" i="50"/>
  <c r="AQ17" i="50" s="1"/>
  <c r="Y17" i="23"/>
  <c r="X17" i="23"/>
  <c r="AH17" i="21"/>
  <c r="AQ17" i="21" s="1"/>
  <c r="AH17" i="95"/>
  <c r="AQ17" i="95" s="1"/>
  <c r="Z19" i="18"/>
  <c r="W17" i="30"/>
  <c r="AG16" i="30"/>
  <c r="AP16" i="30" s="1"/>
  <c r="AE16" i="30"/>
  <c r="AF16" i="30"/>
  <c r="AO16" i="30" s="1"/>
  <c r="AH19" i="27"/>
  <c r="AQ19" i="27" s="1"/>
  <c r="AN17" i="33"/>
  <c r="AI17" i="33"/>
  <c r="Z17" i="32"/>
  <c r="X18" i="91"/>
  <c r="Y18" i="91"/>
  <c r="Y18" i="90"/>
  <c r="X18" i="90"/>
  <c r="AR16" i="21"/>
  <c r="AG18" i="4"/>
  <c r="AP18" i="4" s="1"/>
  <c r="AF18" i="4"/>
  <c r="AO18" i="4" s="1"/>
  <c r="W19" i="4"/>
  <c r="AE18" i="4"/>
  <c r="AR17" i="74"/>
  <c r="Z18" i="14"/>
  <c r="AN17" i="42"/>
  <c r="AI17" i="42"/>
  <c r="Z18" i="29"/>
  <c r="AR15" i="63"/>
  <c r="AR17" i="14"/>
  <c r="W18" i="20"/>
  <c r="AE17" i="20"/>
  <c r="AG17" i="20"/>
  <c r="AP17" i="20" s="1"/>
  <c r="AF17" i="20"/>
  <c r="AO17" i="20" s="1"/>
  <c r="Y18" i="12"/>
  <c r="X18" i="12"/>
  <c r="X16" i="15"/>
  <c r="Y16" i="15"/>
  <c r="AR16" i="32"/>
  <c r="AR16" i="50"/>
  <c r="AH18" i="85"/>
  <c r="AQ18" i="85" s="1"/>
  <c r="AN16" i="34"/>
  <c r="AI16" i="34"/>
  <c r="AN17" i="48"/>
  <c r="AI17" i="48"/>
  <c r="X19" i="84"/>
  <c r="Y19" i="84"/>
  <c r="X19" i="83"/>
  <c r="Y19" i="83"/>
  <c r="Y19" i="46"/>
  <c r="X19" i="46"/>
  <c r="Z19" i="46" s="1"/>
  <c r="X18" i="38"/>
  <c r="Y18" i="38"/>
  <c r="AN17" i="39"/>
  <c r="AI17" i="39"/>
  <c r="AI17" i="26"/>
  <c r="AN17" i="26"/>
  <c r="AI16" i="58"/>
  <c r="AN16" i="58"/>
  <c r="AI16" i="19"/>
  <c r="AN16" i="19"/>
  <c r="AH17" i="52"/>
  <c r="AQ17" i="52" s="1"/>
  <c r="AH17" i="70"/>
  <c r="AQ17" i="70" s="1"/>
  <c r="Z18" i="69"/>
  <c r="Y19" i="13"/>
  <c r="X19" i="13"/>
  <c r="Z17" i="21"/>
  <c r="Z17" i="95"/>
  <c r="AH16" i="63"/>
  <c r="AQ16" i="63" s="1"/>
  <c r="AR15" i="3"/>
  <c r="X18" i="33"/>
  <c r="Y18" i="33"/>
  <c r="AF18" i="8"/>
  <c r="AO18" i="8" s="1"/>
  <c r="W19" i="8"/>
  <c r="AE18" i="8"/>
  <c r="AG18" i="8"/>
  <c r="AP18" i="8" s="1"/>
  <c r="AN16" i="55"/>
  <c r="AI16" i="55"/>
  <c r="AG17" i="9"/>
  <c r="AP17" i="9" s="1"/>
  <c r="AF17" i="9"/>
  <c r="AO17" i="9" s="1"/>
  <c r="W18" i="9"/>
  <c r="AE17" i="9"/>
  <c r="AF18" i="41"/>
  <c r="AO18" i="41" s="1"/>
  <c r="W19" i="41"/>
  <c r="AG18" i="41"/>
  <c r="AP18" i="41" s="1"/>
  <c r="AE18" i="41"/>
  <c r="AR15" i="11"/>
  <c r="AH17" i="6"/>
  <c r="AQ17" i="6" s="1"/>
  <c r="AH18" i="31"/>
  <c r="AQ18" i="31" s="1"/>
  <c r="Y17" i="93"/>
  <c r="X17" i="93"/>
  <c r="AR17" i="87"/>
  <c r="AI18" i="1"/>
  <c r="AN18" i="1"/>
  <c r="AR17" i="37"/>
  <c r="AR16" i="59"/>
  <c r="Z18" i="87"/>
  <c r="AR17" i="60"/>
  <c r="AH17" i="53"/>
  <c r="AQ17" i="53" s="1"/>
  <c r="Y17" i="45"/>
  <c r="Z17" i="45" s="1"/>
  <c r="X17" i="45"/>
  <c r="Z18" i="85"/>
  <c r="W18" i="2"/>
  <c r="AE17" i="2"/>
  <c r="AG17" i="2"/>
  <c r="AP17" i="2" s="1"/>
  <c r="AF17" i="2"/>
  <c r="AO17" i="2" s="1"/>
  <c r="AN17" i="54"/>
  <c r="AI17" i="54"/>
  <c r="AI18" i="44"/>
  <c r="AN18" i="44"/>
  <c r="AN17" i="38"/>
  <c r="AI17" i="38"/>
  <c r="Y18" i="88"/>
  <c r="X18" i="88"/>
  <c r="AG18" i="49"/>
  <c r="AP18" i="49" s="1"/>
  <c r="AF18" i="49"/>
  <c r="AO18" i="49" s="1"/>
  <c r="W19" i="49"/>
  <c r="AE18" i="49"/>
  <c r="AR17" i="68"/>
  <c r="AG16" i="3"/>
  <c r="AP16" i="3" s="1"/>
  <c r="AF16" i="3"/>
  <c r="AO16" i="3" s="1"/>
  <c r="W17" i="3"/>
  <c r="AE16" i="3"/>
  <c r="Y17" i="75"/>
  <c r="X17" i="75"/>
  <c r="AG17" i="70"/>
  <c r="AP17" i="70" s="1"/>
  <c r="AF17" i="70"/>
  <c r="AO17" i="70" s="1"/>
  <c r="W18" i="70"/>
  <c r="AE17" i="70"/>
  <c r="Y18" i="25"/>
  <c r="X18" i="25"/>
  <c r="AI17" i="22"/>
  <c r="AN17" i="22"/>
  <c r="AG17" i="57"/>
  <c r="AP17" i="57" s="1"/>
  <c r="AF17" i="57"/>
  <c r="AO17" i="57" s="1"/>
  <c r="W18" i="57"/>
  <c r="AE17" i="57"/>
  <c r="AH17" i="47"/>
  <c r="AQ17" i="47" s="1"/>
  <c r="AG17" i="50"/>
  <c r="AP17" i="50" s="1"/>
  <c r="AF17" i="50"/>
  <c r="AO17" i="50" s="1"/>
  <c r="W18" i="50"/>
  <c r="AE17" i="50"/>
  <c r="AI17" i="77"/>
  <c r="AN17" i="77"/>
  <c r="AH17" i="94"/>
  <c r="AQ17" i="94" s="1"/>
  <c r="Z19" i="27"/>
  <c r="Y18" i="79"/>
  <c r="X18" i="79"/>
  <c r="Y17" i="55"/>
  <c r="X17" i="55"/>
  <c r="AE17" i="43"/>
  <c r="W18" i="43"/>
  <c r="AF17" i="43"/>
  <c r="AO17" i="43" s="1"/>
  <c r="AG17" i="43"/>
  <c r="AP17" i="43" s="1"/>
  <c r="AN16" i="61"/>
  <c r="AI16" i="61"/>
  <c r="AN17" i="17"/>
  <c r="AI17" i="17"/>
  <c r="AR17" i="49"/>
  <c r="AF17" i="56"/>
  <c r="AO17" i="56" s="1"/>
  <c r="W18" i="56"/>
  <c r="AE17" i="56"/>
  <c r="AG17" i="56"/>
  <c r="AP17" i="56" s="1"/>
  <c r="AR17" i="35"/>
  <c r="AH18" i="60"/>
  <c r="AQ18" i="60" s="1"/>
  <c r="Y19" i="1"/>
  <c r="X19" i="1"/>
  <c r="Z19" i="1" s="1"/>
  <c r="AH17" i="59"/>
  <c r="AQ17" i="59" s="1"/>
  <c r="AR17" i="64"/>
  <c r="AR16" i="6"/>
  <c r="AR16" i="47"/>
  <c r="AH18" i="64"/>
  <c r="AQ18" i="64" s="1"/>
  <c r="AH18" i="68"/>
  <c r="AQ18" i="68" s="1"/>
  <c r="AH17" i="24"/>
  <c r="AQ17" i="24" s="1"/>
  <c r="AR18" i="27"/>
  <c r="AH16" i="11"/>
  <c r="AQ16" i="11" s="1"/>
  <c r="X18" i="54"/>
  <c r="Z18" i="54" s="1"/>
  <c r="Y18" i="54"/>
  <c r="X19" i="62"/>
  <c r="Z19" i="62" s="1"/>
  <c r="Y19" i="62"/>
  <c r="Y17" i="58"/>
  <c r="X17" i="58"/>
  <c r="Z17" i="58" s="1"/>
  <c r="Z17" i="52"/>
  <c r="AN16" i="75"/>
  <c r="AI16" i="75"/>
  <c r="AG17" i="7"/>
  <c r="AP17" i="7" s="1"/>
  <c r="AF17" i="7"/>
  <c r="AO17" i="7" s="1"/>
  <c r="W18" i="7"/>
  <c r="AE17" i="7"/>
  <c r="AI17" i="25"/>
  <c r="AN17" i="25"/>
  <c r="Z17" i="47"/>
  <c r="AH18" i="49"/>
  <c r="AQ18" i="49" s="1"/>
  <c r="Z16" i="63"/>
  <c r="W19" i="82"/>
  <c r="AE18" i="82"/>
  <c r="AF18" i="82"/>
  <c r="AO18" i="82" s="1"/>
  <c r="AG18" i="82"/>
  <c r="AP18" i="82" s="1"/>
  <c r="Y18" i="96"/>
  <c r="X18" i="96"/>
  <c r="Z18" i="96" s="1"/>
  <c r="AR17" i="69"/>
  <c r="AI17" i="79"/>
  <c r="AN17" i="79"/>
  <c r="AN16" i="28"/>
  <c r="AI16" i="28"/>
  <c r="AI17" i="91"/>
  <c r="AN17" i="91"/>
  <c r="Y17" i="61"/>
  <c r="X17" i="61"/>
  <c r="Y18" i="17"/>
  <c r="X18" i="17"/>
  <c r="AI16" i="93"/>
  <c r="AN16" i="93"/>
  <c r="AH17" i="80"/>
  <c r="AQ17" i="80" s="1"/>
  <c r="W18" i="59"/>
  <c r="AG17" i="59"/>
  <c r="AP17" i="59" s="1"/>
  <c r="AE17" i="59"/>
  <c r="AF17" i="59"/>
  <c r="AO17" i="59" s="1"/>
  <c r="AR18" i="40"/>
  <c r="AH18" i="35"/>
  <c r="AQ18" i="35" s="1"/>
  <c r="AH18" i="37"/>
  <c r="AQ18" i="37" s="1"/>
  <c r="Z18" i="68"/>
  <c r="X18" i="78"/>
  <c r="Y18" i="78"/>
  <c r="X17" i="34"/>
  <c r="Y17" i="34"/>
  <c r="X18" i="81"/>
  <c r="Y18" i="81"/>
  <c r="AI18" i="83"/>
  <c r="AN18" i="83"/>
  <c r="X16" i="76"/>
  <c r="Y16" i="76"/>
  <c r="Z16" i="76" s="1"/>
  <c r="AI18" i="46"/>
  <c r="AN18" i="46"/>
  <c r="AN18" i="16"/>
  <c r="AI18" i="16"/>
  <c r="Y18" i="86"/>
  <c r="X18" i="86"/>
  <c r="Y17" i="51"/>
  <c r="X17" i="51"/>
  <c r="Y18" i="10"/>
  <c r="X18" i="10"/>
  <c r="Y19" i="73"/>
  <c r="X19" i="73"/>
  <c r="AN18" i="62"/>
  <c r="AI18" i="62"/>
  <c r="Z18" i="90" l="1"/>
  <c r="AF17" i="53"/>
  <c r="AO17" i="53" s="1"/>
  <c r="AG18" i="31"/>
  <c r="AP18" i="31" s="1"/>
  <c r="Z18" i="67"/>
  <c r="AF18" i="60"/>
  <c r="AO18" i="60" s="1"/>
  <c r="AG17" i="53"/>
  <c r="AP17" i="53" s="1"/>
  <c r="Z17" i="28"/>
  <c r="Z18" i="48"/>
  <c r="Z18" i="10"/>
  <c r="Z18" i="81"/>
  <c r="AG18" i="81" s="1"/>
  <c r="AP18" i="81" s="1"/>
  <c r="Z17" i="61"/>
  <c r="Z18" i="79"/>
  <c r="W19" i="79" s="1"/>
  <c r="Z18" i="26"/>
  <c r="W19" i="26" s="1"/>
  <c r="Z18" i="86"/>
  <c r="AG18" i="72"/>
  <c r="AP18" i="72" s="1"/>
  <c r="AF18" i="72"/>
  <c r="AO18" i="72" s="1"/>
  <c r="AE18" i="72"/>
  <c r="W19" i="72"/>
  <c r="AF17" i="28"/>
  <c r="AO17" i="28" s="1"/>
  <c r="AG17" i="28"/>
  <c r="AP17" i="28" s="1"/>
  <c r="W18" i="28"/>
  <c r="AE17" i="28"/>
  <c r="W19" i="48"/>
  <c r="AG18" i="48"/>
  <c r="AP18" i="48" s="1"/>
  <c r="AF18" i="48"/>
  <c r="AO18" i="48" s="1"/>
  <c r="AE18" i="48"/>
  <c r="W19" i="81"/>
  <c r="AF18" i="81"/>
  <c r="AO18" i="81" s="1"/>
  <c r="AE18" i="81"/>
  <c r="W19" i="90"/>
  <c r="AE18" i="90"/>
  <c r="AF18" i="90"/>
  <c r="AO18" i="90" s="1"/>
  <c r="AG18" i="90"/>
  <c r="AP18" i="90" s="1"/>
  <c r="AG18" i="26"/>
  <c r="AP18" i="26" s="1"/>
  <c r="AF18" i="26"/>
  <c r="AO18" i="26" s="1"/>
  <c r="AE18" i="26"/>
  <c r="W19" i="39"/>
  <c r="AG18" i="39"/>
  <c r="AP18" i="39" s="1"/>
  <c r="AE18" i="39"/>
  <c r="AF18" i="39"/>
  <c r="AO18" i="39" s="1"/>
  <c r="AE16" i="76"/>
  <c r="W17" i="76"/>
  <c r="AF16" i="76"/>
  <c r="AO16" i="76" s="1"/>
  <c r="AG16" i="76"/>
  <c r="AP16" i="76" s="1"/>
  <c r="AG18" i="79"/>
  <c r="AP18" i="79" s="1"/>
  <c r="AF18" i="79"/>
  <c r="AO18" i="79" s="1"/>
  <c r="AE18" i="79"/>
  <c r="AG18" i="86"/>
  <c r="AP18" i="86" s="1"/>
  <c r="AF18" i="86"/>
  <c r="AO18" i="86" s="1"/>
  <c r="AE18" i="86"/>
  <c r="W19" i="86"/>
  <c r="AG17" i="45"/>
  <c r="AP17" i="45" s="1"/>
  <c r="W18" i="45"/>
  <c r="AE17" i="45"/>
  <c r="AF17" i="45"/>
  <c r="AO17" i="45" s="1"/>
  <c r="AG17" i="61"/>
  <c r="AP17" i="61" s="1"/>
  <c r="AF17" i="61"/>
  <c r="AO17" i="61" s="1"/>
  <c r="W18" i="61"/>
  <c r="AE17" i="61"/>
  <c r="AG18" i="10"/>
  <c r="AP18" i="10" s="1"/>
  <c r="W19" i="10"/>
  <c r="AF18" i="10"/>
  <c r="AO18" i="10" s="1"/>
  <c r="AE18" i="10"/>
  <c r="AH18" i="78"/>
  <c r="AQ18" i="78" s="1"/>
  <c r="AE18" i="96"/>
  <c r="W19" i="96"/>
  <c r="AF18" i="96"/>
  <c r="AO18" i="96" s="1"/>
  <c r="AG18" i="96"/>
  <c r="AP18" i="96" s="1"/>
  <c r="AG19" i="1"/>
  <c r="AP19" i="1" s="1"/>
  <c r="AF19" i="1"/>
  <c r="AO19" i="1" s="1"/>
  <c r="W20" i="1"/>
  <c r="AE19" i="1"/>
  <c r="AN17" i="56"/>
  <c r="AI17" i="56"/>
  <c r="AR17" i="22"/>
  <c r="X17" i="3"/>
  <c r="Y17" i="3"/>
  <c r="Z17" i="3" s="1"/>
  <c r="X19" i="49"/>
  <c r="Y19" i="49"/>
  <c r="Z19" i="49" s="1"/>
  <c r="AR17" i="38"/>
  <c r="AG18" i="87"/>
  <c r="AP18" i="87" s="1"/>
  <c r="AF18" i="87"/>
  <c r="AO18" i="87" s="1"/>
  <c r="AE18" i="87"/>
  <c r="W19" i="87"/>
  <c r="AR18" i="1"/>
  <c r="Y19" i="41"/>
  <c r="Z19" i="41" s="1"/>
  <c r="X19" i="41"/>
  <c r="AR16" i="55"/>
  <c r="AF18" i="69"/>
  <c r="AO18" i="69" s="1"/>
  <c r="W19" i="69"/>
  <c r="AE18" i="69"/>
  <c r="AG18" i="69"/>
  <c r="AP18" i="69" s="1"/>
  <c r="AR17" i="39"/>
  <c r="AE19" i="46"/>
  <c r="AF19" i="46"/>
  <c r="AO19" i="46" s="1"/>
  <c r="AG19" i="46"/>
  <c r="AP19" i="46" s="1"/>
  <c r="W20" i="46"/>
  <c r="AH19" i="84"/>
  <c r="AQ19" i="84" s="1"/>
  <c r="AH18" i="12"/>
  <c r="AQ18" i="12" s="1"/>
  <c r="X18" i="20"/>
  <c r="Y18" i="20"/>
  <c r="AR17" i="42"/>
  <c r="Y19" i="4"/>
  <c r="X19" i="4"/>
  <c r="AR17" i="33"/>
  <c r="AF19" i="18"/>
  <c r="AO19" i="18" s="1"/>
  <c r="AG19" i="18"/>
  <c r="AP19" i="18" s="1"/>
  <c r="W20" i="18"/>
  <c r="AE19" i="18"/>
  <c r="AF17" i="19"/>
  <c r="AO17" i="19" s="1"/>
  <c r="AG17" i="19"/>
  <c r="AP17" i="19" s="1"/>
  <c r="AE17" i="19"/>
  <c r="W18" i="19"/>
  <c r="AG18" i="67"/>
  <c r="AP18" i="67" s="1"/>
  <c r="AF18" i="67"/>
  <c r="AO18" i="67" s="1"/>
  <c r="AE18" i="67"/>
  <c r="W19" i="67"/>
  <c r="Y18" i="65"/>
  <c r="X18" i="65"/>
  <c r="AI18" i="36"/>
  <c r="AN18" i="36"/>
  <c r="AR17" i="96"/>
  <c r="AR18" i="13"/>
  <c r="AG18" i="22"/>
  <c r="AP18" i="22" s="1"/>
  <c r="AF18" i="22"/>
  <c r="AO18" i="22" s="1"/>
  <c r="AE18" i="22"/>
  <c r="W19" i="22"/>
  <c r="AG19" i="16"/>
  <c r="AP19" i="16" s="1"/>
  <c r="W20" i="16"/>
  <c r="AE19" i="16"/>
  <c r="AF19" i="16"/>
  <c r="AO19" i="16" s="1"/>
  <c r="AH18" i="89"/>
  <c r="AQ18" i="89" s="1"/>
  <c r="AR18" i="84"/>
  <c r="AR17" i="71"/>
  <c r="AR16" i="45"/>
  <c r="AN17" i="24"/>
  <c r="AI17" i="24"/>
  <c r="X19" i="64"/>
  <c r="Z19" i="64" s="1"/>
  <c r="Y19" i="64"/>
  <c r="AH18" i="42"/>
  <c r="AQ18" i="42" s="1"/>
  <c r="AN18" i="66"/>
  <c r="AI18" i="66"/>
  <c r="AR17" i="90"/>
  <c r="Y18" i="6"/>
  <c r="X18" i="6"/>
  <c r="Z18" i="6" s="1"/>
  <c r="AG17" i="52"/>
  <c r="AP17" i="52" s="1"/>
  <c r="W18" i="52"/>
  <c r="AE17" i="52"/>
  <c r="AF17" i="52"/>
  <c r="AO17" i="52" s="1"/>
  <c r="AH16" i="76"/>
  <c r="AQ16" i="76" s="1"/>
  <c r="Z18" i="78"/>
  <c r="AR16" i="93"/>
  <c r="AR17" i="79"/>
  <c r="Y18" i="7"/>
  <c r="X18" i="7"/>
  <c r="AH17" i="58"/>
  <c r="AQ17" i="58" s="1"/>
  <c r="X18" i="56"/>
  <c r="Y18" i="56"/>
  <c r="AR16" i="61"/>
  <c r="AI17" i="43"/>
  <c r="AN17" i="43"/>
  <c r="AN17" i="57"/>
  <c r="AI17" i="57"/>
  <c r="AH18" i="25"/>
  <c r="AQ18" i="25" s="1"/>
  <c r="AH18" i="33"/>
  <c r="AQ18" i="33" s="1"/>
  <c r="AG17" i="95"/>
  <c r="AP17" i="95" s="1"/>
  <c r="W18" i="95"/>
  <c r="AF17" i="95"/>
  <c r="AO17" i="95" s="1"/>
  <c r="AE17" i="95"/>
  <c r="AR16" i="19"/>
  <c r="Z19" i="84"/>
  <c r="AR16" i="23"/>
  <c r="AH18" i="39"/>
  <c r="AQ18" i="39" s="1"/>
  <c r="AR17" i="78"/>
  <c r="AH17" i="28"/>
  <c r="AQ17" i="28" s="1"/>
  <c r="AH18" i="92"/>
  <c r="AQ18" i="92" s="1"/>
  <c r="AR16" i="51"/>
  <c r="AH18" i="48"/>
  <c r="AQ18" i="48" s="1"/>
  <c r="Y18" i="24"/>
  <c r="X18" i="24"/>
  <c r="Z18" i="24" s="1"/>
  <c r="AI16" i="5"/>
  <c r="AN16" i="5"/>
  <c r="Z18" i="42"/>
  <c r="X19" i="66"/>
  <c r="Y19" i="66"/>
  <c r="AI17" i="7"/>
  <c r="AN17" i="7"/>
  <c r="AH19" i="73"/>
  <c r="AQ19" i="73" s="1"/>
  <c r="AH17" i="51"/>
  <c r="AQ17" i="51" s="1"/>
  <c r="AR18" i="16"/>
  <c r="AG18" i="68"/>
  <c r="AP18" i="68" s="1"/>
  <c r="W19" i="68"/>
  <c r="AE18" i="68"/>
  <c r="AF18" i="68"/>
  <c r="AO18" i="68" s="1"/>
  <c r="AH18" i="17"/>
  <c r="AQ18" i="17" s="1"/>
  <c r="AH18" i="54"/>
  <c r="AQ18" i="54" s="1"/>
  <c r="AH17" i="55"/>
  <c r="AQ17" i="55" s="1"/>
  <c r="AE19" i="27"/>
  <c r="W20" i="27"/>
  <c r="AG19" i="27"/>
  <c r="AP19" i="27" s="1"/>
  <c r="AF19" i="27"/>
  <c r="AO19" i="27" s="1"/>
  <c r="X18" i="57"/>
  <c r="Y18" i="57"/>
  <c r="AH17" i="75"/>
  <c r="AQ17" i="75" s="1"/>
  <c r="AI17" i="2"/>
  <c r="AN17" i="2"/>
  <c r="AI17" i="9"/>
  <c r="AN17" i="9"/>
  <c r="Z18" i="33"/>
  <c r="AG17" i="21"/>
  <c r="AP17" i="21" s="1"/>
  <c r="W18" i="21"/>
  <c r="AE17" i="21"/>
  <c r="AF17" i="21"/>
  <c r="AO17" i="21" s="1"/>
  <c r="AR17" i="48"/>
  <c r="Z18" i="12"/>
  <c r="AG18" i="14"/>
  <c r="AP18" i="14" s="1"/>
  <c r="AE18" i="14"/>
  <c r="W19" i="14"/>
  <c r="AF18" i="14"/>
  <c r="AO18" i="14" s="1"/>
  <c r="AI16" i="30"/>
  <c r="AN16" i="30"/>
  <c r="AH17" i="23"/>
  <c r="AQ17" i="23" s="1"/>
  <c r="AR15" i="76"/>
  <c r="AR15" i="15"/>
  <c r="X18" i="80"/>
  <c r="Y18" i="80"/>
  <c r="AR17" i="72"/>
  <c r="Z18" i="89"/>
  <c r="Y19" i="37"/>
  <c r="X19" i="37"/>
  <c r="Y19" i="35"/>
  <c r="X19" i="35"/>
  <c r="X17" i="5"/>
  <c r="Y17" i="5"/>
  <c r="Z17" i="5" s="1"/>
  <c r="AG16" i="63"/>
  <c r="AP16" i="63" s="1"/>
  <c r="W17" i="63"/>
  <c r="AF16" i="63"/>
  <c r="AO16" i="63" s="1"/>
  <c r="AE16" i="63"/>
  <c r="AH17" i="34"/>
  <c r="AQ17" i="34" s="1"/>
  <c r="AR17" i="91"/>
  <c r="W18" i="47"/>
  <c r="AE17" i="47"/>
  <c r="AG17" i="47"/>
  <c r="AP17" i="47" s="1"/>
  <c r="AF17" i="47"/>
  <c r="AO17" i="47" s="1"/>
  <c r="AG17" i="58"/>
  <c r="AP17" i="58" s="1"/>
  <c r="W18" i="58"/>
  <c r="AF17" i="58"/>
  <c r="AO17" i="58" s="1"/>
  <c r="AE17" i="58"/>
  <c r="AG18" i="54"/>
  <c r="AP18" i="54" s="1"/>
  <c r="AF18" i="54"/>
  <c r="AO18" i="54" s="1"/>
  <c r="W19" i="54"/>
  <c r="AE18" i="54"/>
  <c r="AR17" i="77"/>
  <c r="Z18" i="25"/>
  <c r="AH18" i="88"/>
  <c r="AQ18" i="88" s="1"/>
  <c r="AR18" i="44"/>
  <c r="X18" i="2"/>
  <c r="Y18" i="2"/>
  <c r="AH17" i="93"/>
  <c r="AQ17" i="93" s="1"/>
  <c r="AI18" i="41"/>
  <c r="AN18" i="41"/>
  <c r="X18" i="9"/>
  <c r="Y18" i="9"/>
  <c r="AI18" i="8"/>
  <c r="AN18" i="8"/>
  <c r="AH19" i="13"/>
  <c r="AQ19" i="13" s="1"/>
  <c r="AR16" i="58"/>
  <c r="AH18" i="38"/>
  <c r="AQ18" i="38" s="1"/>
  <c r="AH19" i="83"/>
  <c r="AQ19" i="83" s="1"/>
  <c r="AH18" i="91"/>
  <c r="AQ18" i="91" s="1"/>
  <c r="AR17" i="92"/>
  <c r="AR17" i="89"/>
  <c r="X20" i="40"/>
  <c r="Y20" i="40"/>
  <c r="AR17" i="12"/>
  <c r="AN17" i="80"/>
  <c r="AI17" i="80"/>
  <c r="Y19" i="36"/>
  <c r="X19" i="36"/>
  <c r="Z18" i="92"/>
  <c r="AR17" i="86"/>
  <c r="Y17" i="11"/>
  <c r="X17" i="11"/>
  <c r="X18" i="94"/>
  <c r="Y18" i="94"/>
  <c r="AI18" i="31"/>
  <c r="AN18" i="31"/>
  <c r="AI17" i="53"/>
  <c r="AN17" i="53"/>
  <c r="X18" i="59"/>
  <c r="Y18" i="59"/>
  <c r="Y18" i="43"/>
  <c r="X18" i="43"/>
  <c r="Z18" i="43" s="1"/>
  <c r="AI18" i="82"/>
  <c r="AN18" i="82"/>
  <c r="Z19" i="73"/>
  <c r="Z17" i="51"/>
  <c r="AR18" i="83"/>
  <c r="Z17" i="34"/>
  <c r="AI17" i="59"/>
  <c r="AN17" i="59"/>
  <c r="Z18" i="17"/>
  <c r="AR16" i="28"/>
  <c r="AH18" i="96"/>
  <c r="AQ18" i="96" s="1"/>
  <c r="AR16" i="75"/>
  <c r="AH19" i="1"/>
  <c r="AQ19" i="1" s="1"/>
  <c r="Z17" i="55"/>
  <c r="AN17" i="50"/>
  <c r="AI17" i="50"/>
  <c r="AN17" i="70"/>
  <c r="AI17" i="70"/>
  <c r="Z17" i="75"/>
  <c r="AR17" i="54"/>
  <c r="AE18" i="85"/>
  <c r="W19" i="85"/>
  <c r="AF18" i="85"/>
  <c r="AO18" i="85" s="1"/>
  <c r="AG18" i="85"/>
  <c r="AP18" i="85" s="1"/>
  <c r="Y19" i="8"/>
  <c r="X19" i="8"/>
  <c r="Z18" i="38"/>
  <c r="Z19" i="83"/>
  <c r="AR16" i="34"/>
  <c r="AH16" i="15"/>
  <c r="AQ16" i="15" s="1"/>
  <c r="Z18" i="91"/>
  <c r="Z17" i="23"/>
  <c r="AH17" i="19"/>
  <c r="AQ17" i="19" s="1"/>
  <c r="AR17" i="88"/>
  <c r="AH18" i="71"/>
  <c r="AQ18" i="71" s="1"/>
  <c r="X19" i="74"/>
  <c r="Z19" i="74" s="1"/>
  <c r="Y19" i="74"/>
  <c r="AH18" i="77"/>
  <c r="AQ18" i="77" s="1"/>
  <c r="AH18" i="22"/>
  <c r="AQ18" i="22" s="1"/>
  <c r="AH19" i="16"/>
  <c r="AQ19" i="16" s="1"/>
  <c r="AH19" i="44"/>
  <c r="AQ19" i="44" s="1"/>
  <c r="AR17" i="67"/>
  <c r="AR17" i="81"/>
  <c r="AI18" i="37"/>
  <c r="AN18" i="37"/>
  <c r="AI18" i="60"/>
  <c r="AN18" i="60"/>
  <c r="AI17" i="94"/>
  <c r="AN17" i="94"/>
  <c r="X19" i="31"/>
  <c r="Y19" i="31"/>
  <c r="Y18" i="53"/>
  <c r="X18" i="53"/>
  <c r="AR18" i="62"/>
  <c r="AH18" i="81"/>
  <c r="AQ18" i="81" s="1"/>
  <c r="AG19" i="62"/>
  <c r="AP19" i="62" s="1"/>
  <c r="AF19" i="62"/>
  <c r="AO19" i="62" s="1"/>
  <c r="AE19" i="62"/>
  <c r="W20" i="62"/>
  <c r="AH18" i="10"/>
  <c r="AQ18" i="10" s="1"/>
  <c r="AH18" i="86"/>
  <c r="AQ18" i="86" s="1"/>
  <c r="AR18" i="46"/>
  <c r="AH17" i="61"/>
  <c r="AQ17" i="61" s="1"/>
  <c r="X19" i="82"/>
  <c r="Y19" i="82"/>
  <c r="AR17" i="25"/>
  <c r="AH19" i="62"/>
  <c r="AQ19" i="62" s="1"/>
  <c r="AR17" i="17"/>
  <c r="AH18" i="79"/>
  <c r="AQ18" i="79" s="1"/>
  <c r="Y18" i="50"/>
  <c r="X18" i="50"/>
  <c r="X18" i="70"/>
  <c r="Y18" i="70"/>
  <c r="AN16" i="3"/>
  <c r="AI16" i="3"/>
  <c r="AN18" i="49"/>
  <c r="AI18" i="49"/>
  <c r="Z18" i="88"/>
  <c r="AH17" i="45"/>
  <c r="AQ17" i="45" s="1"/>
  <c r="Z17" i="93"/>
  <c r="Z19" i="13"/>
  <c r="AR17" i="26"/>
  <c r="AH19" i="46"/>
  <c r="AQ19" i="46" s="1"/>
  <c r="Z16" i="15"/>
  <c r="AN17" i="20"/>
  <c r="AI17" i="20"/>
  <c r="AG18" i="29"/>
  <c r="AP18" i="29" s="1"/>
  <c r="AE18" i="29"/>
  <c r="W19" i="29"/>
  <c r="AF18" i="29"/>
  <c r="AO18" i="29" s="1"/>
  <c r="AI18" i="4"/>
  <c r="AN18" i="4"/>
  <c r="AH18" i="90"/>
  <c r="AQ18" i="90" s="1"/>
  <c r="AF17" i="32"/>
  <c r="AO17" i="32" s="1"/>
  <c r="AE17" i="32"/>
  <c r="W18" i="32"/>
  <c r="AG17" i="32"/>
  <c r="AP17" i="32" s="1"/>
  <c r="Y17" i="30"/>
  <c r="X17" i="30"/>
  <c r="AH18" i="26"/>
  <c r="AQ18" i="26" s="1"/>
  <c r="AR18" i="73"/>
  <c r="AH18" i="72"/>
  <c r="AQ18" i="72" s="1"/>
  <c r="AH18" i="67"/>
  <c r="AQ18" i="67" s="1"/>
  <c r="Z18" i="71"/>
  <c r="AI18" i="74"/>
  <c r="AN18" i="74"/>
  <c r="AN19" i="40"/>
  <c r="AI19" i="40"/>
  <c r="AN17" i="65"/>
  <c r="AI17" i="65"/>
  <c r="Z18" i="77"/>
  <c r="AR17" i="10"/>
  <c r="Z19" i="44"/>
  <c r="AI16" i="11"/>
  <c r="AN16" i="11"/>
  <c r="AI18" i="64"/>
  <c r="AN18" i="64"/>
  <c r="AI18" i="35"/>
  <c r="AN18" i="35"/>
  <c r="Y19" i="60"/>
  <c r="X19" i="60"/>
  <c r="AN17" i="6"/>
  <c r="AI17" i="6"/>
  <c r="Z17" i="30" l="1"/>
  <c r="Z18" i="59"/>
  <c r="Z18" i="70"/>
  <c r="Z18" i="53"/>
  <c r="Z20" i="40"/>
  <c r="W21" i="40" s="1"/>
  <c r="Z18" i="9"/>
  <c r="Z19" i="66"/>
  <c r="Z18" i="65"/>
  <c r="Z17" i="11"/>
  <c r="W18" i="11" s="1"/>
  <c r="Z18" i="56"/>
  <c r="AF18" i="56" s="1"/>
  <c r="AO18" i="56" s="1"/>
  <c r="Z18" i="80"/>
  <c r="Z19" i="82"/>
  <c r="AE19" i="82" s="1"/>
  <c r="Z19" i="36"/>
  <c r="AG19" i="36" s="1"/>
  <c r="AP19" i="36" s="1"/>
  <c r="AE19" i="36"/>
  <c r="W20" i="36"/>
  <c r="AE17" i="11"/>
  <c r="AG17" i="11"/>
  <c r="AP17" i="11" s="1"/>
  <c r="AF17" i="5"/>
  <c r="AO17" i="5" s="1"/>
  <c r="W18" i="5"/>
  <c r="AE17" i="5"/>
  <c r="AG17" i="5"/>
  <c r="AP17" i="5" s="1"/>
  <c r="AE18" i="56"/>
  <c r="AG18" i="56"/>
  <c r="AP18" i="56" s="1"/>
  <c r="AG20" i="40"/>
  <c r="AP20" i="40" s="1"/>
  <c r="AF20" i="40"/>
  <c r="AO20" i="40" s="1"/>
  <c r="W19" i="80"/>
  <c r="AG18" i="80"/>
  <c r="AP18" i="80" s="1"/>
  <c r="AE18" i="80"/>
  <c r="AF18" i="80"/>
  <c r="AO18" i="80" s="1"/>
  <c r="AN19" i="62"/>
  <c r="AI19" i="62"/>
  <c r="AF18" i="53"/>
  <c r="AO18" i="53" s="1"/>
  <c r="W19" i="53"/>
  <c r="AE18" i="53"/>
  <c r="AG18" i="53"/>
  <c r="AP18" i="53" s="1"/>
  <c r="AG19" i="74"/>
  <c r="AP19" i="74" s="1"/>
  <c r="AF19" i="74"/>
  <c r="AO19" i="74" s="1"/>
  <c r="AE19" i="74"/>
  <c r="W20" i="74"/>
  <c r="AG17" i="55"/>
  <c r="AP17" i="55" s="1"/>
  <c r="AF17" i="55"/>
  <c r="AO17" i="55" s="1"/>
  <c r="W18" i="55"/>
  <c r="AE17" i="55"/>
  <c r="W19" i="17"/>
  <c r="AE18" i="17"/>
  <c r="AG18" i="17"/>
  <c r="AP18" i="17" s="1"/>
  <c r="AF18" i="17"/>
  <c r="AO18" i="17" s="1"/>
  <c r="AG17" i="51"/>
  <c r="AP17" i="51" s="1"/>
  <c r="AF17" i="51"/>
  <c r="AO17" i="51" s="1"/>
  <c r="W18" i="51"/>
  <c r="AE17" i="51"/>
  <c r="AG18" i="43"/>
  <c r="AP18" i="43" s="1"/>
  <c r="AF18" i="43"/>
  <c r="AO18" i="43" s="1"/>
  <c r="AE18" i="43"/>
  <c r="W19" i="43"/>
  <c r="AG18" i="9"/>
  <c r="AP18" i="9" s="1"/>
  <c r="AF18" i="9"/>
  <c r="AO18" i="9" s="1"/>
  <c r="W19" i="9"/>
  <c r="AE18" i="9"/>
  <c r="AG18" i="25"/>
  <c r="AP18" i="25" s="1"/>
  <c r="AF18" i="25"/>
  <c r="AO18" i="25" s="1"/>
  <c r="AE18" i="25"/>
  <c r="W19" i="25"/>
  <c r="AH19" i="35"/>
  <c r="AQ19" i="35" s="1"/>
  <c r="AG18" i="89"/>
  <c r="AP18" i="89" s="1"/>
  <c r="AF18" i="89"/>
  <c r="AO18" i="89" s="1"/>
  <c r="AE18" i="89"/>
  <c r="W19" i="89"/>
  <c r="W19" i="12"/>
  <c r="AE18" i="12"/>
  <c r="AF18" i="12"/>
  <c r="AO18" i="12" s="1"/>
  <c r="AG18" i="12"/>
  <c r="AP18" i="12" s="1"/>
  <c r="AH18" i="57"/>
  <c r="AQ18" i="57" s="1"/>
  <c r="AI19" i="27"/>
  <c r="AN19" i="27"/>
  <c r="AG19" i="66"/>
  <c r="AP19" i="66" s="1"/>
  <c r="AF19" i="66"/>
  <c r="AO19" i="66" s="1"/>
  <c r="W20" i="66"/>
  <c r="AE19" i="66"/>
  <c r="AG18" i="24"/>
  <c r="AP18" i="24" s="1"/>
  <c r="AF18" i="24"/>
  <c r="AO18" i="24" s="1"/>
  <c r="W19" i="24"/>
  <c r="AE18" i="24"/>
  <c r="AN17" i="95"/>
  <c r="AI17" i="95"/>
  <c r="AR17" i="43"/>
  <c r="AR18" i="66"/>
  <c r="AN19" i="16"/>
  <c r="AI19" i="16"/>
  <c r="AR18" i="36"/>
  <c r="AN19" i="18"/>
  <c r="AI19" i="18"/>
  <c r="AH19" i="4"/>
  <c r="AQ19" i="4" s="1"/>
  <c r="AH18" i="20"/>
  <c r="AQ18" i="20" s="1"/>
  <c r="Y19" i="69"/>
  <c r="X19" i="69"/>
  <c r="AF19" i="41"/>
  <c r="AO19" i="41" s="1"/>
  <c r="AE19" i="41"/>
  <c r="W20" i="41"/>
  <c r="AG19" i="41"/>
  <c r="AP19" i="41" s="1"/>
  <c r="AG19" i="49"/>
  <c r="AP19" i="49" s="1"/>
  <c r="AF19" i="49"/>
  <c r="AO19" i="49" s="1"/>
  <c r="W20" i="49"/>
  <c r="AE19" i="49"/>
  <c r="AR17" i="56"/>
  <c r="X19" i="10"/>
  <c r="Y19" i="10"/>
  <c r="Y19" i="86"/>
  <c r="X19" i="86"/>
  <c r="AN18" i="79"/>
  <c r="AI18" i="79"/>
  <c r="X19" i="39"/>
  <c r="Y19" i="39"/>
  <c r="AR19" i="40"/>
  <c r="AR17" i="6"/>
  <c r="AH18" i="50"/>
  <c r="AQ18" i="50" s="1"/>
  <c r="AR18" i="60"/>
  <c r="W18" i="23"/>
  <c r="AE17" i="23"/>
  <c r="AF17" i="23"/>
  <c r="AO17" i="23" s="1"/>
  <c r="AG17" i="23"/>
  <c r="AP17" i="23" s="1"/>
  <c r="AF19" i="83"/>
  <c r="AO19" i="83" s="1"/>
  <c r="AE19" i="83"/>
  <c r="W20" i="83"/>
  <c r="AG19" i="83"/>
  <c r="AP19" i="83" s="1"/>
  <c r="W18" i="75"/>
  <c r="AG17" i="75"/>
  <c r="AP17" i="75" s="1"/>
  <c r="AE17" i="75"/>
  <c r="AF17" i="75"/>
  <c r="AO17" i="75" s="1"/>
  <c r="AE19" i="73"/>
  <c r="W20" i="73"/>
  <c r="AF19" i="73"/>
  <c r="AO19" i="73" s="1"/>
  <c r="AG19" i="73"/>
  <c r="AP19" i="73" s="1"/>
  <c r="AR18" i="31"/>
  <c r="AH20" i="40"/>
  <c r="AQ20" i="40" s="1"/>
  <c r="AI17" i="58"/>
  <c r="AN17" i="58"/>
  <c r="AI17" i="47"/>
  <c r="AN17" i="47"/>
  <c r="Y17" i="63"/>
  <c r="X17" i="63"/>
  <c r="AR16" i="30"/>
  <c r="W19" i="33"/>
  <c r="AF18" i="33"/>
  <c r="AO18" i="33" s="1"/>
  <c r="AE18" i="33"/>
  <c r="AG18" i="33"/>
  <c r="AP18" i="33" s="1"/>
  <c r="Z18" i="57"/>
  <c r="AF18" i="42"/>
  <c r="AO18" i="42" s="1"/>
  <c r="W19" i="42"/>
  <c r="AG18" i="42"/>
  <c r="AP18" i="42" s="1"/>
  <c r="AE18" i="42"/>
  <c r="AH18" i="6"/>
  <c r="AQ18" i="6" s="1"/>
  <c r="Y20" i="16"/>
  <c r="X20" i="16"/>
  <c r="AH18" i="65"/>
  <c r="AQ18" i="65" s="1"/>
  <c r="Y20" i="18"/>
  <c r="Z20" i="18" s="1"/>
  <c r="X20" i="18"/>
  <c r="Z18" i="20"/>
  <c r="AN19" i="46"/>
  <c r="AI19" i="46"/>
  <c r="AN17" i="45"/>
  <c r="AI17" i="45"/>
  <c r="AN18" i="86"/>
  <c r="AI18" i="86"/>
  <c r="AN16" i="76"/>
  <c r="AI16" i="76"/>
  <c r="X19" i="81"/>
  <c r="Z19" i="81" s="1"/>
  <c r="Y19" i="81"/>
  <c r="AF19" i="44"/>
  <c r="AO19" i="44" s="1"/>
  <c r="AE19" i="44"/>
  <c r="W20" i="44"/>
  <c r="AG19" i="44"/>
  <c r="AP19" i="44" s="1"/>
  <c r="AE17" i="30"/>
  <c r="W18" i="30"/>
  <c r="AG17" i="30"/>
  <c r="AP17" i="30" s="1"/>
  <c r="AF17" i="30"/>
  <c r="AO17" i="30" s="1"/>
  <c r="W17" i="15"/>
  <c r="AE16" i="15"/>
  <c r="AF16" i="15"/>
  <c r="AO16" i="15" s="1"/>
  <c r="AG16" i="15"/>
  <c r="AP16" i="15" s="1"/>
  <c r="AR16" i="3"/>
  <c r="AH19" i="31"/>
  <c r="AQ19" i="31" s="1"/>
  <c r="AF18" i="91"/>
  <c r="AO18" i="91" s="1"/>
  <c r="AE18" i="91"/>
  <c r="W19" i="91"/>
  <c r="AG18" i="91"/>
  <c r="AP18" i="91" s="1"/>
  <c r="W19" i="38"/>
  <c r="AG18" i="38"/>
  <c r="AP18" i="38" s="1"/>
  <c r="AF18" i="38"/>
  <c r="AO18" i="38" s="1"/>
  <c r="AE18" i="38"/>
  <c r="AR17" i="70"/>
  <c r="AR17" i="59"/>
  <c r="AH18" i="59"/>
  <c r="AQ18" i="59" s="1"/>
  <c r="AR17" i="80"/>
  <c r="AR18" i="41"/>
  <c r="Z19" i="35"/>
  <c r="AI18" i="68"/>
  <c r="AN18" i="68"/>
  <c r="X18" i="95"/>
  <c r="Y18" i="95"/>
  <c r="AH18" i="7"/>
  <c r="AQ18" i="7" s="1"/>
  <c r="AH19" i="64"/>
  <c r="AQ19" i="64" s="1"/>
  <c r="Z18" i="19"/>
  <c r="X18" i="19"/>
  <c r="Y18" i="19"/>
  <c r="Z19" i="4"/>
  <c r="AH17" i="3"/>
  <c r="AQ17" i="3" s="1"/>
  <c r="AI19" i="1"/>
  <c r="AN19" i="1"/>
  <c r="Y19" i="96"/>
  <c r="X19" i="96"/>
  <c r="AN17" i="61"/>
  <c r="AI17" i="61"/>
  <c r="X18" i="45"/>
  <c r="Y18" i="45"/>
  <c r="X19" i="26"/>
  <c r="Y19" i="26"/>
  <c r="AI18" i="90"/>
  <c r="AN18" i="90"/>
  <c r="X19" i="48"/>
  <c r="Y19" i="48"/>
  <c r="Z19" i="48" s="1"/>
  <c r="Y19" i="72"/>
  <c r="X19" i="72"/>
  <c r="Z19" i="72" s="1"/>
  <c r="Z18" i="50"/>
  <c r="Z19" i="31"/>
  <c r="AR18" i="37"/>
  <c r="AH19" i="8"/>
  <c r="AQ19" i="8" s="1"/>
  <c r="X19" i="85"/>
  <c r="Y19" i="85"/>
  <c r="Z19" i="85" s="1"/>
  <c r="AG17" i="34"/>
  <c r="AP17" i="34" s="1"/>
  <c r="AF17" i="34"/>
  <c r="AO17" i="34" s="1"/>
  <c r="AE17" i="34"/>
  <c r="W18" i="34"/>
  <c r="AR18" i="82"/>
  <c r="W19" i="59"/>
  <c r="AG18" i="59"/>
  <c r="AP18" i="59" s="1"/>
  <c r="AF18" i="59"/>
  <c r="AO18" i="59" s="1"/>
  <c r="AE18" i="59"/>
  <c r="AH18" i="94"/>
  <c r="AQ18" i="94" s="1"/>
  <c r="AR18" i="8"/>
  <c r="AH18" i="2"/>
  <c r="AQ18" i="2" s="1"/>
  <c r="AN18" i="54"/>
  <c r="AI18" i="54"/>
  <c r="Y18" i="58"/>
  <c r="X18" i="58"/>
  <c r="X18" i="47"/>
  <c r="Y18" i="47"/>
  <c r="Z18" i="47" s="1"/>
  <c r="AH19" i="37"/>
  <c r="AQ19" i="37" s="1"/>
  <c r="X19" i="14"/>
  <c r="Y19" i="14"/>
  <c r="Z19" i="14" s="1"/>
  <c r="AR17" i="9"/>
  <c r="X19" i="68"/>
  <c r="Y19" i="68"/>
  <c r="AR17" i="7"/>
  <c r="AR16" i="5"/>
  <c r="AF19" i="84"/>
  <c r="AO19" i="84" s="1"/>
  <c r="W20" i="84"/>
  <c r="AE19" i="84"/>
  <c r="AG19" i="84"/>
  <c r="AP19" i="84" s="1"/>
  <c r="AR17" i="57"/>
  <c r="AE18" i="78"/>
  <c r="W19" i="78"/>
  <c r="AF18" i="78"/>
  <c r="AO18" i="78" s="1"/>
  <c r="AG18" i="78"/>
  <c r="AP18" i="78" s="1"/>
  <c r="AG18" i="6"/>
  <c r="AP18" i="6" s="1"/>
  <c r="AF18" i="6"/>
  <c r="AO18" i="6" s="1"/>
  <c r="W19" i="6"/>
  <c r="AE18" i="6"/>
  <c r="W20" i="64"/>
  <c r="AE19" i="64"/>
  <c r="AF19" i="64"/>
  <c r="AO19" i="64" s="1"/>
  <c r="AG19" i="64"/>
  <c r="AP19" i="64" s="1"/>
  <c r="X19" i="22"/>
  <c r="Y19" i="22"/>
  <c r="AG18" i="65"/>
  <c r="AP18" i="65" s="1"/>
  <c r="AF18" i="65"/>
  <c r="AO18" i="65" s="1"/>
  <c r="W19" i="65"/>
  <c r="AE18" i="65"/>
  <c r="AI17" i="19"/>
  <c r="AN17" i="19"/>
  <c r="Y20" i="46"/>
  <c r="X20" i="46"/>
  <c r="Y19" i="87"/>
  <c r="X19" i="87"/>
  <c r="AG17" i="3"/>
  <c r="AP17" i="3" s="1"/>
  <c r="AF17" i="3"/>
  <c r="AO17" i="3" s="1"/>
  <c r="W18" i="3"/>
  <c r="AE17" i="3"/>
  <c r="Y20" i="1"/>
  <c r="X20" i="1"/>
  <c r="Z20" i="1" s="1"/>
  <c r="Y18" i="61"/>
  <c r="X18" i="61"/>
  <c r="AI18" i="39"/>
  <c r="AN18" i="39"/>
  <c r="AN18" i="26"/>
  <c r="AI18" i="26"/>
  <c r="AI18" i="72"/>
  <c r="AN18" i="72"/>
  <c r="AR18" i="4"/>
  <c r="AR17" i="20"/>
  <c r="AG18" i="70"/>
  <c r="AP18" i="70" s="1"/>
  <c r="AF18" i="70"/>
  <c r="AO18" i="70" s="1"/>
  <c r="W19" i="70"/>
  <c r="AE18" i="70"/>
  <c r="AR18" i="35"/>
  <c r="AH19" i="60"/>
  <c r="AQ19" i="60" s="1"/>
  <c r="AR18" i="64"/>
  <c r="AF18" i="77"/>
  <c r="AO18" i="77" s="1"/>
  <c r="AE18" i="77"/>
  <c r="AG18" i="77"/>
  <c r="AP18" i="77" s="1"/>
  <c r="W19" i="77"/>
  <c r="AR18" i="74"/>
  <c r="Y18" i="32"/>
  <c r="X18" i="32"/>
  <c r="Y19" i="29"/>
  <c r="Z19" i="29" s="1"/>
  <c r="X19" i="29"/>
  <c r="AR17" i="65"/>
  <c r="AG18" i="71"/>
  <c r="AP18" i="71" s="1"/>
  <c r="AF18" i="71"/>
  <c r="AO18" i="71" s="1"/>
  <c r="W19" i="71"/>
  <c r="AE18" i="71"/>
  <c r="AH17" i="30"/>
  <c r="AQ17" i="30" s="1"/>
  <c r="AI17" i="32"/>
  <c r="AN17" i="32"/>
  <c r="AN18" i="29"/>
  <c r="AI18" i="29"/>
  <c r="AG19" i="13"/>
  <c r="AP19" i="13" s="1"/>
  <c r="W20" i="13"/>
  <c r="AF19" i="13"/>
  <c r="AO19" i="13" s="1"/>
  <c r="AE19" i="13"/>
  <c r="AH19" i="82"/>
  <c r="AQ19" i="82" s="1"/>
  <c r="AH18" i="53"/>
  <c r="AQ18" i="53" s="1"/>
  <c r="AI18" i="85"/>
  <c r="AN18" i="85"/>
  <c r="AR17" i="50"/>
  <c r="AH18" i="43"/>
  <c r="AQ18" i="43" s="1"/>
  <c r="Z18" i="94"/>
  <c r="AF18" i="92"/>
  <c r="AO18" i="92" s="1"/>
  <c r="W19" i="92"/>
  <c r="AG18" i="92"/>
  <c r="AP18" i="92" s="1"/>
  <c r="AE18" i="92"/>
  <c r="Z18" i="2"/>
  <c r="X19" i="54"/>
  <c r="Y19" i="54"/>
  <c r="AH17" i="5"/>
  <c r="AQ17" i="5" s="1"/>
  <c r="AH18" i="80"/>
  <c r="AQ18" i="80" s="1"/>
  <c r="AN18" i="14"/>
  <c r="AI18" i="14"/>
  <c r="AN17" i="21"/>
  <c r="AI17" i="21"/>
  <c r="AH18" i="24"/>
  <c r="AQ18" i="24" s="1"/>
  <c r="AH18" i="56"/>
  <c r="AQ18" i="56" s="1"/>
  <c r="Z18" i="7"/>
  <c r="AI17" i="52"/>
  <c r="AN17" i="52"/>
  <c r="AR17" i="24"/>
  <c r="AI18" i="22"/>
  <c r="AN18" i="22"/>
  <c r="Y19" i="67"/>
  <c r="X19" i="67"/>
  <c r="AH19" i="41"/>
  <c r="AQ19" i="41" s="1"/>
  <c r="AN18" i="96"/>
  <c r="AI18" i="96"/>
  <c r="AN18" i="10"/>
  <c r="AI18" i="10"/>
  <c r="X19" i="90"/>
  <c r="Y19" i="90"/>
  <c r="AI18" i="48"/>
  <c r="AN18" i="48"/>
  <c r="AI17" i="28"/>
  <c r="AN17" i="28"/>
  <c r="AR18" i="49"/>
  <c r="Z19" i="60"/>
  <c r="AR16" i="11"/>
  <c r="AE17" i="93"/>
  <c r="W18" i="93"/>
  <c r="AF17" i="93"/>
  <c r="AO17" i="93" s="1"/>
  <c r="AG17" i="93"/>
  <c r="AP17" i="93" s="1"/>
  <c r="AF18" i="88"/>
  <c r="AO18" i="88" s="1"/>
  <c r="AG18" i="88"/>
  <c r="AP18" i="88" s="1"/>
  <c r="W19" i="88"/>
  <c r="AE18" i="88"/>
  <c r="AH18" i="70"/>
  <c r="AQ18" i="70" s="1"/>
  <c r="Y20" i="62"/>
  <c r="X20" i="62"/>
  <c r="AR17" i="94"/>
  <c r="AH19" i="74"/>
  <c r="AQ19" i="74" s="1"/>
  <c r="Z19" i="8"/>
  <c r="AR17" i="53"/>
  <c r="AH17" i="11"/>
  <c r="AQ17" i="11" s="1"/>
  <c r="AH19" i="36"/>
  <c r="AQ19" i="36" s="1"/>
  <c r="AH18" i="9"/>
  <c r="AQ18" i="9" s="1"/>
  <c r="AI16" i="63"/>
  <c r="AN16" i="63"/>
  <c r="Z19" i="37"/>
  <c r="Y18" i="21"/>
  <c r="X18" i="21"/>
  <c r="AR17" i="2"/>
  <c r="Y20" i="27"/>
  <c r="X20" i="27"/>
  <c r="AH19" i="66"/>
  <c r="AQ19" i="66" s="1"/>
  <c r="X18" i="52"/>
  <c r="Y18" i="52"/>
  <c r="AI18" i="67"/>
  <c r="AN18" i="67"/>
  <c r="AI18" i="69"/>
  <c r="AN18" i="69"/>
  <c r="AN18" i="87"/>
  <c r="AI18" i="87"/>
  <c r="AH19" i="49"/>
  <c r="AQ19" i="49" s="1"/>
  <c r="Y19" i="79"/>
  <c r="X19" i="79"/>
  <c r="X17" i="76"/>
  <c r="Y17" i="76"/>
  <c r="AI18" i="81"/>
  <c r="AN18" i="81"/>
  <c r="Y18" i="28"/>
  <c r="X18" i="28"/>
  <c r="Z19" i="10" l="1"/>
  <c r="Z19" i="87"/>
  <c r="AE20" i="40"/>
  <c r="W19" i="56"/>
  <c r="AF17" i="11"/>
  <c r="AO17" i="11" s="1"/>
  <c r="AF19" i="82"/>
  <c r="AO19" i="82" s="1"/>
  <c r="Z19" i="22"/>
  <c r="AF19" i="36"/>
  <c r="AO19" i="36" s="1"/>
  <c r="W20" i="82"/>
  <c r="Z18" i="21"/>
  <c r="AE18" i="21" s="1"/>
  <c r="Z17" i="76"/>
  <c r="AG17" i="76" s="1"/>
  <c r="AP17" i="76" s="1"/>
  <c r="AG19" i="82"/>
  <c r="AP19" i="82" s="1"/>
  <c r="AG19" i="22"/>
  <c r="AP19" i="22" s="1"/>
  <c r="AF19" i="22"/>
  <c r="AO19" i="22" s="1"/>
  <c r="AE19" i="22"/>
  <c r="W20" i="22"/>
  <c r="W20" i="87"/>
  <c r="AG19" i="87"/>
  <c r="AP19" i="87" s="1"/>
  <c r="AF19" i="87"/>
  <c r="AO19" i="87" s="1"/>
  <c r="AE19" i="87"/>
  <c r="AF18" i="47"/>
  <c r="AO18" i="47" s="1"/>
  <c r="AE18" i="47"/>
  <c r="W19" i="47"/>
  <c r="AG18" i="47"/>
  <c r="AP18" i="47" s="1"/>
  <c r="AG19" i="85"/>
  <c r="AP19" i="85" s="1"/>
  <c r="AF19" i="85"/>
  <c r="AO19" i="85" s="1"/>
  <c r="AE19" i="85"/>
  <c r="W20" i="85"/>
  <c r="AG18" i="21"/>
  <c r="AP18" i="21" s="1"/>
  <c r="W19" i="21"/>
  <c r="AE17" i="76"/>
  <c r="W18" i="76"/>
  <c r="AG19" i="14"/>
  <c r="AP19" i="14" s="1"/>
  <c r="W20" i="14"/>
  <c r="AF19" i="14"/>
  <c r="AO19" i="14" s="1"/>
  <c r="AE19" i="14"/>
  <c r="AE19" i="48"/>
  <c r="W20" i="48"/>
  <c r="AF19" i="48"/>
  <c r="AO19" i="48" s="1"/>
  <c r="AG19" i="48"/>
  <c r="AP19" i="48" s="1"/>
  <c r="AR18" i="67"/>
  <c r="AH20" i="62"/>
  <c r="AQ20" i="62" s="1"/>
  <c r="AI18" i="92"/>
  <c r="AN18" i="92"/>
  <c r="X19" i="70"/>
  <c r="Y19" i="70"/>
  <c r="Z19" i="70" s="1"/>
  <c r="AR18" i="39"/>
  <c r="AR17" i="19"/>
  <c r="AN19" i="84"/>
  <c r="AI19" i="84"/>
  <c r="AH18" i="58"/>
  <c r="AQ18" i="58" s="1"/>
  <c r="AG19" i="72"/>
  <c r="AP19" i="72" s="1"/>
  <c r="AF19" i="72"/>
  <c r="AO19" i="72" s="1"/>
  <c r="W20" i="72"/>
  <c r="AE19" i="72"/>
  <c r="AR17" i="61"/>
  <c r="AR19" i="1"/>
  <c r="AF18" i="19"/>
  <c r="AO18" i="19" s="1"/>
  <c r="AG18" i="19"/>
  <c r="AP18" i="19" s="1"/>
  <c r="AE18" i="19"/>
  <c r="W19" i="19"/>
  <c r="AH18" i="95"/>
  <c r="AQ18" i="95" s="1"/>
  <c r="AF19" i="81"/>
  <c r="AO19" i="81" s="1"/>
  <c r="AG19" i="81"/>
  <c r="AP19" i="81" s="1"/>
  <c r="W20" i="81"/>
  <c r="AE19" i="81"/>
  <c r="AF20" i="18"/>
  <c r="AO20" i="18" s="1"/>
  <c r="AG20" i="18"/>
  <c r="AP20" i="18" s="1"/>
  <c r="W21" i="18"/>
  <c r="AE20" i="18"/>
  <c r="X19" i="33"/>
  <c r="Y19" i="33"/>
  <c r="AI19" i="83"/>
  <c r="AN19" i="83"/>
  <c r="AG19" i="10"/>
  <c r="AP19" i="10" s="1"/>
  <c r="W20" i="10"/>
  <c r="AF19" i="10"/>
  <c r="AO19" i="10" s="1"/>
  <c r="AE19" i="10"/>
  <c r="AH19" i="69"/>
  <c r="AQ19" i="69" s="1"/>
  <c r="X20" i="66"/>
  <c r="Y20" i="66"/>
  <c r="Z19" i="43"/>
  <c r="X19" i="43"/>
  <c r="Y19" i="43"/>
  <c r="X18" i="51"/>
  <c r="Y18" i="51"/>
  <c r="X19" i="17"/>
  <c r="Y19" i="17"/>
  <c r="X20" i="74"/>
  <c r="Y20" i="74"/>
  <c r="Z20" i="74" s="1"/>
  <c r="Y19" i="53"/>
  <c r="X19" i="53"/>
  <c r="Z19" i="53" s="1"/>
  <c r="AH19" i="67"/>
  <c r="AQ19" i="67" s="1"/>
  <c r="W20" i="29"/>
  <c r="AG19" i="29"/>
  <c r="AP19" i="29" s="1"/>
  <c r="AF19" i="29"/>
  <c r="AO19" i="29" s="1"/>
  <c r="AE19" i="29"/>
  <c r="Y18" i="93"/>
  <c r="X18" i="93"/>
  <c r="AH19" i="90"/>
  <c r="AQ19" i="90" s="1"/>
  <c r="AR18" i="85"/>
  <c r="AR18" i="29"/>
  <c r="AH18" i="32"/>
  <c r="AQ18" i="32" s="1"/>
  <c r="X19" i="77"/>
  <c r="Y19" i="77"/>
  <c r="AH18" i="61"/>
  <c r="AQ18" i="61" s="1"/>
  <c r="AN17" i="3"/>
  <c r="AI17" i="3"/>
  <c r="AN18" i="65"/>
  <c r="AI18" i="65"/>
  <c r="X19" i="6"/>
  <c r="Y19" i="6"/>
  <c r="X19" i="78"/>
  <c r="Y19" i="78"/>
  <c r="X20" i="84"/>
  <c r="Z20" i="84" s="1"/>
  <c r="Y20" i="84"/>
  <c r="AH19" i="26"/>
  <c r="AQ19" i="26" s="1"/>
  <c r="Z18" i="95"/>
  <c r="Y19" i="38"/>
  <c r="X19" i="38"/>
  <c r="Y20" i="44"/>
  <c r="X20" i="44"/>
  <c r="Z20" i="44" s="1"/>
  <c r="AR16" i="76"/>
  <c r="AR19" i="46"/>
  <c r="AG18" i="57"/>
  <c r="AP18" i="57" s="1"/>
  <c r="AF18" i="57"/>
  <c r="AO18" i="57" s="1"/>
  <c r="AE18" i="57"/>
  <c r="W19" i="57"/>
  <c r="AR17" i="47"/>
  <c r="AH19" i="86"/>
  <c r="AQ19" i="86" s="1"/>
  <c r="AR19" i="18"/>
  <c r="AN18" i="24"/>
  <c r="AI18" i="24"/>
  <c r="AN18" i="89"/>
  <c r="AI18" i="89"/>
  <c r="AN17" i="55"/>
  <c r="AI17" i="55"/>
  <c r="AN19" i="74"/>
  <c r="AI19" i="74"/>
  <c r="AI17" i="5"/>
  <c r="AN17" i="5"/>
  <c r="AI17" i="11"/>
  <c r="AN17" i="11"/>
  <c r="AH18" i="28"/>
  <c r="AQ18" i="28" s="1"/>
  <c r="AH20" i="27"/>
  <c r="AQ20" i="27" s="1"/>
  <c r="X19" i="88"/>
  <c r="Y19" i="88"/>
  <c r="AH19" i="79"/>
  <c r="AQ19" i="79" s="1"/>
  <c r="AE19" i="37"/>
  <c r="W20" i="37"/>
  <c r="AF19" i="37"/>
  <c r="AO19" i="37" s="1"/>
  <c r="AG19" i="37"/>
  <c r="AP19" i="37" s="1"/>
  <c r="Z20" i="62"/>
  <c r="AI17" i="93"/>
  <c r="AN17" i="93"/>
  <c r="Z19" i="90"/>
  <c r="Z19" i="67"/>
  <c r="AR17" i="52"/>
  <c r="AR17" i="21"/>
  <c r="AH19" i="54"/>
  <c r="AQ19" i="54" s="1"/>
  <c r="Y19" i="92"/>
  <c r="X19" i="92"/>
  <c r="Z19" i="92" s="1"/>
  <c r="AR18" i="72"/>
  <c r="X18" i="3"/>
  <c r="Y18" i="3"/>
  <c r="AH20" i="46"/>
  <c r="AQ20" i="46" s="1"/>
  <c r="Y19" i="65"/>
  <c r="X19" i="65"/>
  <c r="Z19" i="65" s="1"/>
  <c r="AI18" i="78"/>
  <c r="AN18" i="78"/>
  <c r="AH19" i="14"/>
  <c r="AQ19" i="14" s="1"/>
  <c r="Z18" i="58"/>
  <c r="AI18" i="59"/>
  <c r="AN18" i="59"/>
  <c r="Y18" i="34"/>
  <c r="Z18" i="34" s="1"/>
  <c r="X18" i="34"/>
  <c r="AH19" i="85"/>
  <c r="AQ19" i="85" s="1"/>
  <c r="AE19" i="31"/>
  <c r="W20" i="31"/>
  <c r="AG19" i="31"/>
  <c r="AP19" i="31" s="1"/>
  <c r="AF19" i="31"/>
  <c r="AO19" i="31" s="1"/>
  <c r="AH19" i="48"/>
  <c r="AQ19" i="48" s="1"/>
  <c r="Z19" i="26"/>
  <c r="AH19" i="96"/>
  <c r="AQ19" i="96" s="1"/>
  <c r="AI19" i="44"/>
  <c r="AN19" i="44"/>
  <c r="AI18" i="42"/>
  <c r="AN18" i="42"/>
  <c r="Y20" i="73"/>
  <c r="Z20" i="73" s="1"/>
  <c r="X20" i="73"/>
  <c r="X18" i="75"/>
  <c r="Y18" i="75"/>
  <c r="Z19" i="69"/>
  <c r="Y19" i="24"/>
  <c r="X19" i="24"/>
  <c r="AI18" i="9"/>
  <c r="AN18" i="9"/>
  <c r="AN18" i="43"/>
  <c r="AI18" i="43"/>
  <c r="Y18" i="55"/>
  <c r="X18" i="55"/>
  <c r="AR19" i="62"/>
  <c r="X19" i="80"/>
  <c r="Y19" i="80"/>
  <c r="X18" i="5"/>
  <c r="Z18" i="5" s="1"/>
  <c r="Y18" i="5"/>
  <c r="Y20" i="82"/>
  <c r="X20" i="82"/>
  <c r="AG20" i="1"/>
  <c r="AP20" i="1" s="1"/>
  <c r="AF20" i="1"/>
  <c r="AO20" i="1" s="1"/>
  <c r="W21" i="1"/>
  <c r="AE20" i="1"/>
  <c r="AR17" i="28"/>
  <c r="AR18" i="10"/>
  <c r="AG18" i="7"/>
  <c r="AP18" i="7" s="1"/>
  <c r="AF18" i="7"/>
  <c r="AO18" i="7" s="1"/>
  <c r="W19" i="7"/>
  <c r="AE18" i="7"/>
  <c r="Z19" i="54"/>
  <c r="AN19" i="13"/>
  <c r="AI19" i="13"/>
  <c r="Z18" i="32"/>
  <c r="AN18" i="77"/>
  <c r="AI18" i="77"/>
  <c r="AR18" i="26"/>
  <c r="Z18" i="61"/>
  <c r="AH19" i="68"/>
  <c r="AQ19" i="68" s="1"/>
  <c r="AR18" i="54"/>
  <c r="AN17" i="34"/>
  <c r="AI17" i="34"/>
  <c r="AG18" i="50"/>
  <c r="AP18" i="50" s="1"/>
  <c r="AF18" i="50"/>
  <c r="AO18" i="50" s="1"/>
  <c r="W19" i="50"/>
  <c r="AE18" i="50"/>
  <c r="AG19" i="4"/>
  <c r="AP19" i="4" s="1"/>
  <c r="AF19" i="4"/>
  <c r="AO19" i="4" s="1"/>
  <c r="W20" i="4"/>
  <c r="AE19" i="4"/>
  <c r="AR18" i="68"/>
  <c r="AI18" i="38"/>
  <c r="AN18" i="38"/>
  <c r="Y18" i="30"/>
  <c r="X18" i="30"/>
  <c r="AR18" i="86"/>
  <c r="W19" i="20"/>
  <c r="AE18" i="20"/>
  <c r="AG18" i="20"/>
  <c r="AP18" i="20" s="1"/>
  <c r="AF18" i="20"/>
  <c r="AO18" i="20" s="1"/>
  <c r="AH20" i="16"/>
  <c r="AQ20" i="16" s="1"/>
  <c r="AI18" i="33"/>
  <c r="AN18" i="33"/>
  <c r="AH17" i="63"/>
  <c r="AQ17" i="63" s="1"/>
  <c r="AR17" i="58"/>
  <c r="AI19" i="73"/>
  <c r="AN19" i="73"/>
  <c r="AH19" i="39"/>
  <c r="AQ19" i="39" s="1"/>
  <c r="Z19" i="86"/>
  <c r="AN19" i="49"/>
  <c r="AI19" i="49"/>
  <c r="Y20" i="41"/>
  <c r="X20" i="41"/>
  <c r="Z20" i="41" s="1"/>
  <c r="AN18" i="12"/>
  <c r="AI18" i="12"/>
  <c r="Y19" i="9"/>
  <c r="X19" i="9"/>
  <c r="AI18" i="56"/>
  <c r="AN18" i="56"/>
  <c r="AN18" i="6"/>
  <c r="AI18" i="6"/>
  <c r="AR18" i="87"/>
  <c r="Z18" i="28"/>
  <c r="AH18" i="52"/>
  <c r="AQ18" i="52" s="1"/>
  <c r="Z20" i="27"/>
  <c r="Z18" i="52"/>
  <c r="AR18" i="81"/>
  <c r="Z19" i="79"/>
  <c r="AR18" i="69"/>
  <c r="AR16" i="63"/>
  <c r="AF19" i="8"/>
  <c r="AO19" i="8" s="1"/>
  <c r="W20" i="8"/>
  <c r="AE19" i="8"/>
  <c r="AG19" i="8"/>
  <c r="AP19" i="8" s="1"/>
  <c r="AR18" i="22"/>
  <c r="AR18" i="14"/>
  <c r="W19" i="2"/>
  <c r="AE18" i="2"/>
  <c r="AG18" i="2"/>
  <c r="AP18" i="2" s="1"/>
  <c r="AF18" i="2"/>
  <c r="AO18" i="2" s="1"/>
  <c r="AG18" i="94"/>
  <c r="AP18" i="94" s="1"/>
  <c r="AE18" i="94"/>
  <c r="AF18" i="94"/>
  <c r="AO18" i="94" s="1"/>
  <c r="W19" i="94"/>
  <c r="AR17" i="32"/>
  <c r="AN18" i="71"/>
  <c r="AI18" i="71"/>
  <c r="AH19" i="29"/>
  <c r="AQ19" i="29" s="1"/>
  <c r="AH20" i="1"/>
  <c r="AQ20" i="1" s="1"/>
  <c r="Z20" i="46"/>
  <c r="AI19" i="64"/>
  <c r="AN19" i="64"/>
  <c r="Z19" i="68"/>
  <c r="AH18" i="47"/>
  <c r="AQ18" i="47" s="1"/>
  <c r="AH19" i="72"/>
  <c r="AQ19" i="72" s="1"/>
  <c r="AH18" i="45"/>
  <c r="AQ18" i="45" s="1"/>
  <c r="Z19" i="96"/>
  <c r="AF19" i="35"/>
  <c r="AO19" i="35" s="1"/>
  <c r="AE19" i="35"/>
  <c r="W20" i="35"/>
  <c r="AG19" i="35"/>
  <c r="AP19" i="35" s="1"/>
  <c r="X19" i="91"/>
  <c r="Y19" i="91"/>
  <c r="AI16" i="15"/>
  <c r="AN16" i="15"/>
  <c r="AI17" i="30"/>
  <c r="AN17" i="30"/>
  <c r="AH20" i="18"/>
  <c r="AQ20" i="18" s="1"/>
  <c r="AI17" i="23"/>
  <c r="AN17" i="23"/>
  <c r="Z19" i="39"/>
  <c r="Y20" i="49"/>
  <c r="X20" i="49"/>
  <c r="AI19" i="41"/>
  <c r="AN19" i="41"/>
  <c r="AR19" i="27"/>
  <c r="Y19" i="12"/>
  <c r="X19" i="12"/>
  <c r="Z19" i="12" s="1"/>
  <c r="Y19" i="25"/>
  <c r="X19" i="25"/>
  <c r="AN20" i="40"/>
  <c r="AI20" i="40"/>
  <c r="X19" i="56"/>
  <c r="Y19" i="56"/>
  <c r="Y20" i="36"/>
  <c r="Z20" i="36" s="1"/>
  <c r="X20" i="36"/>
  <c r="AN19" i="82"/>
  <c r="AI19" i="82"/>
  <c r="AH17" i="76"/>
  <c r="AQ17" i="76" s="1"/>
  <c r="AH19" i="22"/>
  <c r="AQ19" i="22" s="1"/>
  <c r="AH18" i="21"/>
  <c r="AQ18" i="21" s="1"/>
  <c r="AI18" i="88"/>
  <c r="AN18" i="88"/>
  <c r="W20" i="60"/>
  <c r="AE19" i="60"/>
  <c r="AG19" i="60"/>
  <c r="AP19" i="60" s="1"/>
  <c r="AF19" i="60"/>
  <c r="AO19" i="60" s="1"/>
  <c r="AR18" i="48"/>
  <c r="AR18" i="96"/>
  <c r="X20" i="13"/>
  <c r="Y20" i="13"/>
  <c r="Y19" i="71"/>
  <c r="X19" i="71"/>
  <c r="AN18" i="70"/>
  <c r="AI18" i="70"/>
  <c r="AH19" i="87"/>
  <c r="AQ19" i="87" s="1"/>
  <c r="Y20" i="64"/>
  <c r="X20" i="64"/>
  <c r="Z20" i="64" s="1"/>
  <c r="X19" i="59"/>
  <c r="Y19" i="59"/>
  <c r="AR18" i="90"/>
  <c r="Z18" i="45"/>
  <c r="AH18" i="19"/>
  <c r="AQ18" i="19" s="1"/>
  <c r="AI18" i="91"/>
  <c r="AN18" i="91"/>
  <c r="Y17" i="15"/>
  <c r="X17" i="15"/>
  <c r="AH19" i="81"/>
  <c r="AQ19" i="81" s="1"/>
  <c r="AR17" i="45"/>
  <c r="Z20" i="16"/>
  <c r="Y19" i="42"/>
  <c r="X19" i="42"/>
  <c r="Z19" i="42" s="1"/>
  <c r="Z17" i="63"/>
  <c r="AI17" i="75"/>
  <c r="AN17" i="75"/>
  <c r="Y20" i="83"/>
  <c r="X20" i="83"/>
  <c r="Y18" i="23"/>
  <c r="X18" i="23"/>
  <c r="AR18" i="79"/>
  <c r="AH19" i="10"/>
  <c r="AQ19" i="10" s="1"/>
  <c r="AR19" i="16"/>
  <c r="AR17" i="95"/>
  <c r="AN19" i="66"/>
  <c r="AI19" i="66"/>
  <c r="X19" i="89"/>
  <c r="Y19" i="89"/>
  <c r="AN18" i="25"/>
  <c r="AI18" i="25"/>
  <c r="AI17" i="51"/>
  <c r="AN17" i="51"/>
  <c r="AN18" i="17"/>
  <c r="AI18" i="17"/>
  <c r="AI18" i="53"/>
  <c r="AN18" i="53"/>
  <c r="AI18" i="80"/>
  <c r="AN18" i="80"/>
  <c r="Y21" i="40"/>
  <c r="Z21" i="40" s="1"/>
  <c r="X21" i="40"/>
  <c r="Y18" i="11"/>
  <c r="X18" i="11"/>
  <c r="AI19" i="36"/>
  <c r="AN19" i="36"/>
  <c r="Z20" i="49" l="1"/>
  <c r="Z18" i="55"/>
  <c r="Z19" i="88"/>
  <c r="Z19" i="6"/>
  <c r="Z19" i="17"/>
  <c r="Z19" i="9"/>
  <c r="Z18" i="51"/>
  <c r="Z18" i="75"/>
  <c r="AF17" i="76"/>
  <c r="AO17" i="76" s="1"/>
  <c r="Z20" i="83"/>
  <c r="AF18" i="21"/>
  <c r="AO18" i="21" s="1"/>
  <c r="Z17" i="15"/>
  <c r="Z20" i="13"/>
  <c r="Z19" i="80"/>
  <c r="Z18" i="3"/>
  <c r="Z19" i="78"/>
  <c r="Z20" i="66"/>
  <c r="W22" i="40"/>
  <c r="AG21" i="40"/>
  <c r="AP21" i="40" s="1"/>
  <c r="AF21" i="40"/>
  <c r="AO21" i="40" s="1"/>
  <c r="AE21" i="40"/>
  <c r="AG20" i="36"/>
  <c r="AP20" i="36" s="1"/>
  <c r="AE20" i="36"/>
  <c r="W21" i="36"/>
  <c r="AF20" i="36"/>
  <c r="AO20" i="36" s="1"/>
  <c r="W19" i="34"/>
  <c r="AG18" i="34"/>
  <c r="AP18" i="34" s="1"/>
  <c r="AF18" i="34"/>
  <c r="AO18" i="34" s="1"/>
  <c r="AE18" i="34"/>
  <c r="AG18" i="51"/>
  <c r="AP18" i="51" s="1"/>
  <c r="AF18" i="51"/>
  <c r="AO18" i="51" s="1"/>
  <c r="AE18" i="51"/>
  <c r="W19" i="51"/>
  <c r="AG20" i="49"/>
  <c r="AP20" i="49" s="1"/>
  <c r="AF20" i="49"/>
  <c r="AO20" i="49" s="1"/>
  <c r="W21" i="49"/>
  <c r="AE20" i="49"/>
  <c r="AG20" i="41"/>
  <c r="AP20" i="41" s="1"/>
  <c r="AE20" i="41"/>
  <c r="W21" i="41"/>
  <c r="AF20" i="41"/>
  <c r="AO20" i="41" s="1"/>
  <c r="AG18" i="55"/>
  <c r="AP18" i="55" s="1"/>
  <c r="AF18" i="55"/>
  <c r="AO18" i="55" s="1"/>
  <c r="W19" i="55"/>
  <c r="AE18" i="55"/>
  <c r="AG19" i="65"/>
  <c r="AP19" i="65" s="1"/>
  <c r="AF19" i="65"/>
  <c r="AO19" i="65" s="1"/>
  <c r="W20" i="65"/>
  <c r="AE19" i="65"/>
  <c r="W21" i="13"/>
  <c r="AG20" i="13"/>
  <c r="AP20" i="13" s="1"/>
  <c r="AF20" i="13"/>
  <c r="AO20" i="13" s="1"/>
  <c r="AE20" i="13"/>
  <c r="AF18" i="5"/>
  <c r="AO18" i="5" s="1"/>
  <c r="W19" i="5"/>
  <c r="AE18" i="5"/>
  <c r="AG18" i="5"/>
  <c r="AP18" i="5" s="1"/>
  <c r="AG19" i="70"/>
  <c r="AP19" i="70" s="1"/>
  <c r="AF19" i="70"/>
  <c r="AO19" i="70" s="1"/>
  <c r="W20" i="70"/>
  <c r="AE19" i="70"/>
  <c r="W21" i="74"/>
  <c r="AG20" i="74"/>
  <c r="AP20" i="74" s="1"/>
  <c r="AE20" i="74"/>
  <c r="AF20" i="74"/>
  <c r="AO20" i="74" s="1"/>
  <c r="W18" i="15"/>
  <c r="AE17" i="15"/>
  <c r="AF17" i="15"/>
  <c r="AO17" i="15" s="1"/>
  <c r="AG17" i="15"/>
  <c r="AP17" i="15" s="1"/>
  <c r="AF19" i="80"/>
  <c r="AO19" i="80" s="1"/>
  <c r="AE19" i="80"/>
  <c r="W20" i="80"/>
  <c r="AG19" i="80"/>
  <c r="AP19" i="80" s="1"/>
  <c r="AG18" i="3"/>
  <c r="AP18" i="3" s="1"/>
  <c r="AF18" i="3"/>
  <c r="AO18" i="3" s="1"/>
  <c r="W19" i="3"/>
  <c r="AE18" i="3"/>
  <c r="AG19" i="78"/>
  <c r="AP19" i="78" s="1"/>
  <c r="AF19" i="78"/>
  <c r="AO19" i="78" s="1"/>
  <c r="AE19" i="78"/>
  <c r="W20" i="78"/>
  <c r="AG20" i="66"/>
  <c r="AP20" i="66" s="1"/>
  <c r="AF20" i="66"/>
  <c r="AO20" i="66" s="1"/>
  <c r="W21" i="66"/>
  <c r="AE20" i="66"/>
  <c r="W21" i="64"/>
  <c r="AE20" i="64"/>
  <c r="AF20" i="64"/>
  <c r="AO20" i="64" s="1"/>
  <c r="AG20" i="64"/>
  <c r="AP20" i="64" s="1"/>
  <c r="W20" i="12"/>
  <c r="AE19" i="12"/>
  <c r="AG19" i="12"/>
  <c r="AP19" i="12" s="1"/>
  <c r="AF19" i="12"/>
  <c r="AO19" i="12" s="1"/>
  <c r="AH19" i="91"/>
  <c r="AQ19" i="91" s="1"/>
  <c r="AR18" i="6"/>
  <c r="Y19" i="50"/>
  <c r="X19" i="50"/>
  <c r="AH20" i="82"/>
  <c r="AQ20" i="82" s="1"/>
  <c r="AG20" i="44"/>
  <c r="AP20" i="44" s="1"/>
  <c r="AF20" i="44"/>
  <c r="AO20" i="44" s="1"/>
  <c r="AE20" i="44"/>
  <c r="W21" i="44"/>
  <c r="AF20" i="84"/>
  <c r="AO20" i="84" s="1"/>
  <c r="W21" i="84"/>
  <c r="AE20" i="84"/>
  <c r="AG20" i="84"/>
  <c r="AP20" i="84" s="1"/>
  <c r="AH18" i="93"/>
  <c r="AQ18" i="93" s="1"/>
  <c r="AN19" i="85"/>
  <c r="AI19" i="85"/>
  <c r="AH21" i="40"/>
  <c r="AQ21" i="40" s="1"/>
  <c r="AR18" i="53"/>
  <c r="AR18" i="88"/>
  <c r="AH20" i="36"/>
  <c r="AQ20" i="36" s="1"/>
  <c r="AR20" i="40"/>
  <c r="AH20" i="49"/>
  <c r="AQ20" i="49" s="1"/>
  <c r="AN19" i="35"/>
  <c r="AI19" i="35"/>
  <c r="AG20" i="46"/>
  <c r="AP20" i="46" s="1"/>
  <c r="AF20" i="46"/>
  <c r="AO20" i="46" s="1"/>
  <c r="W21" i="46"/>
  <c r="AE20" i="46"/>
  <c r="AG18" i="52"/>
  <c r="AP18" i="52" s="1"/>
  <c r="W19" i="52"/>
  <c r="AE18" i="52"/>
  <c r="AF18" i="52"/>
  <c r="AO18" i="52" s="1"/>
  <c r="AN18" i="50"/>
  <c r="AI18" i="50"/>
  <c r="AG19" i="54"/>
  <c r="AP19" i="54" s="1"/>
  <c r="AF19" i="54"/>
  <c r="AO19" i="54" s="1"/>
  <c r="W20" i="54"/>
  <c r="AE19" i="54"/>
  <c r="AH18" i="55"/>
  <c r="AQ18" i="55" s="1"/>
  <c r="AR18" i="9"/>
  <c r="AH18" i="75"/>
  <c r="AQ18" i="75" s="1"/>
  <c r="AR18" i="42"/>
  <c r="AN19" i="31"/>
  <c r="AI19" i="31"/>
  <c r="AH18" i="34"/>
  <c r="AQ18" i="34" s="1"/>
  <c r="AG20" i="62"/>
  <c r="AP20" i="62" s="1"/>
  <c r="AF20" i="62"/>
  <c r="AO20" i="62" s="1"/>
  <c r="AE20" i="62"/>
  <c r="W21" i="62"/>
  <c r="AH19" i="88"/>
  <c r="AQ19" i="88" s="1"/>
  <c r="AR17" i="55"/>
  <c r="AH20" i="84"/>
  <c r="AQ20" i="84" s="1"/>
  <c r="AH19" i="6"/>
  <c r="AQ19" i="6" s="1"/>
  <c r="AH19" i="17"/>
  <c r="AQ19" i="17" s="1"/>
  <c r="AH19" i="43"/>
  <c r="AQ19" i="43" s="1"/>
  <c r="AR19" i="83"/>
  <c r="Y19" i="19"/>
  <c r="X19" i="19"/>
  <c r="AR18" i="92"/>
  <c r="X20" i="14"/>
  <c r="Y20" i="14"/>
  <c r="Z20" i="14" s="1"/>
  <c r="X19" i="47"/>
  <c r="Y19" i="47"/>
  <c r="X19" i="94"/>
  <c r="Y19" i="94"/>
  <c r="Z19" i="94" s="1"/>
  <c r="AG20" i="27"/>
  <c r="AP20" i="27" s="1"/>
  <c r="AF20" i="27"/>
  <c r="AO20" i="27" s="1"/>
  <c r="AE20" i="27"/>
  <c r="W21" i="27"/>
  <c r="AG19" i="9"/>
  <c r="AP19" i="9" s="1"/>
  <c r="AF19" i="9"/>
  <c r="AO19" i="9" s="1"/>
  <c r="W20" i="9"/>
  <c r="AE19" i="9"/>
  <c r="AH18" i="30"/>
  <c r="AQ18" i="30" s="1"/>
  <c r="AI18" i="7"/>
  <c r="AN18" i="7"/>
  <c r="AH19" i="24"/>
  <c r="AQ19" i="24" s="1"/>
  <c r="AF19" i="53"/>
  <c r="AO19" i="53" s="1"/>
  <c r="W20" i="53"/>
  <c r="AE19" i="53"/>
  <c r="AG19" i="53"/>
  <c r="AP19" i="53" s="1"/>
  <c r="AR19" i="36"/>
  <c r="AH19" i="89"/>
  <c r="AQ19" i="89" s="1"/>
  <c r="AH18" i="23"/>
  <c r="AQ18" i="23" s="1"/>
  <c r="AG20" i="16"/>
  <c r="AP20" i="16" s="1"/>
  <c r="W21" i="16"/>
  <c r="AE20" i="16"/>
  <c r="AF20" i="16"/>
  <c r="AO20" i="16" s="1"/>
  <c r="AR18" i="91"/>
  <c r="AH19" i="25"/>
  <c r="AQ19" i="25" s="1"/>
  <c r="Z19" i="91"/>
  <c r="AG19" i="96"/>
  <c r="AP19" i="96" s="1"/>
  <c r="AF19" i="96"/>
  <c r="AO19" i="96" s="1"/>
  <c r="AE19" i="96"/>
  <c r="W20" i="96"/>
  <c r="AR18" i="71"/>
  <c r="Y19" i="2"/>
  <c r="X19" i="2"/>
  <c r="AI19" i="8"/>
  <c r="AN19" i="8"/>
  <c r="AR18" i="12"/>
  <c r="AI19" i="4"/>
  <c r="AN19" i="4"/>
  <c r="Y19" i="7"/>
  <c r="Z19" i="7" s="1"/>
  <c r="X19" i="7"/>
  <c r="AH19" i="80"/>
  <c r="AQ19" i="80" s="1"/>
  <c r="AH20" i="73"/>
  <c r="AQ20" i="73" s="1"/>
  <c r="AR19" i="44"/>
  <c r="W20" i="26"/>
  <c r="AG19" i="26"/>
  <c r="AP19" i="26" s="1"/>
  <c r="AF19" i="26"/>
  <c r="AO19" i="26" s="1"/>
  <c r="AE19" i="26"/>
  <c r="AG19" i="67"/>
  <c r="AP19" i="67" s="1"/>
  <c r="AF19" i="67"/>
  <c r="AO19" i="67" s="1"/>
  <c r="W20" i="67"/>
  <c r="AE19" i="67"/>
  <c r="AR18" i="89"/>
  <c r="AH19" i="38"/>
  <c r="AQ19" i="38" s="1"/>
  <c r="AR18" i="65"/>
  <c r="Y20" i="29"/>
  <c r="X20" i="29"/>
  <c r="AH19" i="33"/>
  <c r="AQ19" i="33" s="1"/>
  <c r="AI19" i="81"/>
  <c r="AN19" i="81"/>
  <c r="AI19" i="72"/>
  <c r="AN19" i="72"/>
  <c r="AR19" i="84"/>
  <c r="Y20" i="48"/>
  <c r="X20" i="48"/>
  <c r="X18" i="76"/>
  <c r="Y18" i="76"/>
  <c r="AN18" i="21"/>
  <c r="AI18" i="21"/>
  <c r="X20" i="22"/>
  <c r="Y20" i="22"/>
  <c r="AI18" i="2"/>
  <c r="AN18" i="2"/>
  <c r="W20" i="17"/>
  <c r="AE19" i="17"/>
  <c r="AG19" i="17"/>
  <c r="AP19" i="17" s="1"/>
  <c r="AF19" i="17"/>
  <c r="AO19" i="17" s="1"/>
  <c r="Z19" i="89"/>
  <c r="AR17" i="75"/>
  <c r="AH19" i="59"/>
  <c r="AQ19" i="59" s="1"/>
  <c r="AH19" i="71"/>
  <c r="AQ19" i="71" s="1"/>
  <c r="AI19" i="60"/>
  <c r="AN19" i="60"/>
  <c r="AF19" i="39"/>
  <c r="AO19" i="39" s="1"/>
  <c r="AE19" i="39"/>
  <c r="W20" i="39"/>
  <c r="AG19" i="39"/>
  <c r="AP19" i="39" s="1"/>
  <c r="AR17" i="30"/>
  <c r="AG19" i="68"/>
  <c r="AP19" i="68" s="1"/>
  <c r="W20" i="68"/>
  <c r="AE19" i="68"/>
  <c r="AF19" i="68"/>
  <c r="AO19" i="68" s="1"/>
  <c r="AN18" i="94"/>
  <c r="AI18" i="94"/>
  <c r="Y20" i="8"/>
  <c r="X20" i="8"/>
  <c r="W20" i="79"/>
  <c r="AG19" i="79"/>
  <c r="AP19" i="79" s="1"/>
  <c r="AF19" i="79"/>
  <c r="AO19" i="79" s="1"/>
  <c r="AE19" i="79"/>
  <c r="W20" i="86"/>
  <c r="AG19" i="86"/>
  <c r="AP19" i="86" s="1"/>
  <c r="AE19" i="86"/>
  <c r="AF19" i="86"/>
  <c r="AO19" i="86" s="1"/>
  <c r="AI18" i="20"/>
  <c r="AN18" i="20"/>
  <c r="Z18" i="30"/>
  <c r="Y20" i="4"/>
  <c r="X20" i="4"/>
  <c r="Z20" i="4" s="1"/>
  <c r="AG18" i="32"/>
  <c r="AP18" i="32" s="1"/>
  <c r="AF18" i="32"/>
  <c r="AO18" i="32" s="1"/>
  <c r="AE18" i="32"/>
  <c r="W19" i="32"/>
  <c r="AI20" i="1"/>
  <c r="AN20" i="1"/>
  <c r="Z20" i="82"/>
  <c r="AR18" i="43"/>
  <c r="Z19" i="24"/>
  <c r="AG20" i="73"/>
  <c r="AP20" i="73" s="1"/>
  <c r="AF20" i="73"/>
  <c r="AO20" i="73" s="1"/>
  <c r="AE20" i="73"/>
  <c r="W21" i="73"/>
  <c r="AR18" i="78"/>
  <c r="AF19" i="90"/>
  <c r="AO19" i="90" s="1"/>
  <c r="AE19" i="90"/>
  <c r="AG19" i="90"/>
  <c r="AP19" i="90" s="1"/>
  <c r="W20" i="90"/>
  <c r="AR17" i="5"/>
  <c r="Y19" i="57"/>
  <c r="X19" i="57"/>
  <c r="Z19" i="57" s="1"/>
  <c r="AH19" i="78"/>
  <c r="AQ19" i="78" s="1"/>
  <c r="AH19" i="77"/>
  <c r="AQ19" i="77" s="1"/>
  <c r="Z18" i="93"/>
  <c r="AH20" i="74"/>
  <c r="AQ20" i="74" s="1"/>
  <c r="AH18" i="51"/>
  <c r="AQ18" i="51" s="1"/>
  <c r="AH20" i="66"/>
  <c r="AQ20" i="66" s="1"/>
  <c r="Y20" i="10"/>
  <c r="X20" i="10"/>
  <c r="Z19" i="33"/>
  <c r="X20" i="81"/>
  <c r="Y20" i="81"/>
  <c r="Y20" i="72"/>
  <c r="X20" i="72"/>
  <c r="AH19" i="70"/>
  <c r="AQ19" i="70" s="1"/>
  <c r="AI19" i="48"/>
  <c r="AN19" i="48"/>
  <c r="AN17" i="76"/>
  <c r="AI17" i="76"/>
  <c r="Y19" i="21"/>
  <c r="X19" i="21"/>
  <c r="AI19" i="87"/>
  <c r="AN19" i="87"/>
  <c r="AI19" i="22"/>
  <c r="AN19" i="22"/>
  <c r="AF19" i="42"/>
  <c r="AO19" i="42" s="1"/>
  <c r="AE19" i="42"/>
  <c r="W20" i="42"/>
  <c r="AG19" i="42"/>
  <c r="AP19" i="42" s="1"/>
  <c r="AH20" i="13"/>
  <c r="AQ20" i="13" s="1"/>
  <c r="AR18" i="77"/>
  <c r="AF18" i="75"/>
  <c r="AO18" i="75" s="1"/>
  <c r="AE18" i="75"/>
  <c r="W19" i="75"/>
  <c r="AG18" i="75"/>
  <c r="AP18" i="75" s="1"/>
  <c r="AR17" i="11"/>
  <c r="W20" i="43"/>
  <c r="AG19" i="43"/>
  <c r="AP19" i="43" s="1"/>
  <c r="AF19" i="43"/>
  <c r="AO19" i="43" s="1"/>
  <c r="AE19" i="43"/>
  <c r="AN19" i="10"/>
  <c r="AI19" i="10"/>
  <c r="AI18" i="19"/>
  <c r="AN18" i="19"/>
  <c r="X20" i="87"/>
  <c r="Y20" i="87"/>
  <c r="AR18" i="80"/>
  <c r="AR17" i="51"/>
  <c r="AR19" i="66"/>
  <c r="Z18" i="23"/>
  <c r="AG17" i="63"/>
  <c r="AP17" i="63" s="1"/>
  <c r="AE17" i="63"/>
  <c r="W18" i="63"/>
  <c r="AF17" i="63"/>
  <c r="AO17" i="63" s="1"/>
  <c r="AH17" i="15"/>
  <c r="AQ17" i="15" s="1"/>
  <c r="Z19" i="59"/>
  <c r="Y20" i="60"/>
  <c r="X20" i="60"/>
  <c r="AR19" i="82"/>
  <c r="AH19" i="56"/>
  <c r="AQ19" i="56" s="1"/>
  <c r="Z19" i="25"/>
  <c r="W19" i="28"/>
  <c r="AG18" i="28"/>
  <c r="AP18" i="28" s="1"/>
  <c r="AF18" i="28"/>
  <c r="AO18" i="28" s="1"/>
  <c r="AE18" i="28"/>
  <c r="AR18" i="56"/>
  <c r="AH20" i="41"/>
  <c r="AQ20" i="41" s="1"/>
  <c r="AR19" i="73"/>
  <c r="AR18" i="33"/>
  <c r="X19" i="20"/>
  <c r="Y19" i="20"/>
  <c r="AR17" i="34"/>
  <c r="AG18" i="61"/>
  <c r="AP18" i="61" s="1"/>
  <c r="AF18" i="61"/>
  <c r="AO18" i="61" s="1"/>
  <c r="W19" i="61"/>
  <c r="AE18" i="61"/>
  <c r="AR19" i="13"/>
  <c r="Y21" i="1"/>
  <c r="X21" i="1"/>
  <c r="Z21" i="1" s="1"/>
  <c r="AF19" i="69"/>
  <c r="AO19" i="69" s="1"/>
  <c r="W20" i="69"/>
  <c r="AE19" i="69"/>
  <c r="AG19" i="69"/>
  <c r="AP19" i="69" s="1"/>
  <c r="X20" i="31"/>
  <c r="Y20" i="31"/>
  <c r="AR18" i="59"/>
  <c r="AH19" i="65"/>
  <c r="AQ19" i="65" s="1"/>
  <c r="X20" i="37"/>
  <c r="Y20" i="37"/>
  <c r="AR19" i="74"/>
  <c r="AR18" i="24"/>
  <c r="AN18" i="57"/>
  <c r="AI18" i="57"/>
  <c r="Z19" i="38"/>
  <c r="AR17" i="3"/>
  <c r="Z19" i="77"/>
  <c r="AI19" i="29"/>
  <c r="AN19" i="29"/>
  <c r="AN20" i="18"/>
  <c r="AI20" i="18"/>
  <c r="AN19" i="14"/>
  <c r="AI19" i="14"/>
  <c r="AR18" i="17"/>
  <c r="AG20" i="83"/>
  <c r="AP20" i="83" s="1"/>
  <c r="AF20" i="83"/>
  <c r="AO20" i="83" s="1"/>
  <c r="AE20" i="83"/>
  <c r="W21" i="83"/>
  <c r="AR18" i="70"/>
  <c r="AR19" i="49"/>
  <c r="AH18" i="3"/>
  <c r="AQ18" i="3" s="1"/>
  <c r="AG19" i="92"/>
  <c r="AP19" i="92" s="1"/>
  <c r="AF19" i="92"/>
  <c r="AO19" i="92" s="1"/>
  <c r="AE19" i="92"/>
  <c r="W20" i="92"/>
  <c r="AE19" i="88"/>
  <c r="W20" i="88"/>
  <c r="AF19" i="88"/>
  <c r="AO19" i="88" s="1"/>
  <c r="AG19" i="88"/>
  <c r="AP19" i="88" s="1"/>
  <c r="AG19" i="6"/>
  <c r="AP19" i="6" s="1"/>
  <c r="AF19" i="6"/>
  <c r="AO19" i="6" s="1"/>
  <c r="W20" i="6"/>
  <c r="AE19" i="6"/>
  <c r="AN18" i="47"/>
  <c r="AI18" i="47"/>
  <c r="AH18" i="11"/>
  <c r="AQ18" i="11" s="1"/>
  <c r="Z18" i="11"/>
  <c r="AR18" i="25"/>
  <c r="AH20" i="83"/>
  <c r="AQ20" i="83" s="1"/>
  <c r="AH19" i="42"/>
  <c r="AQ19" i="42" s="1"/>
  <c r="W19" i="45"/>
  <c r="AF18" i="45"/>
  <c r="AO18" i="45" s="1"/>
  <c r="AE18" i="45"/>
  <c r="AG18" i="45"/>
  <c r="AP18" i="45" s="1"/>
  <c r="AH20" i="64"/>
  <c r="AQ20" i="64" s="1"/>
  <c r="Z19" i="71"/>
  <c r="Z19" i="56"/>
  <c r="AH19" i="12"/>
  <c r="AQ19" i="12" s="1"/>
  <c r="AR19" i="41"/>
  <c r="AR17" i="23"/>
  <c r="AR16" i="15"/>
  <c r="X20" i="35"/>
  <c r="Y20" i="35"/>
  <c r="AR19" i="64"/>
  <c r="AH19" i="9"/>
  <c r="AQ19" i="9" s="1"/>
  <c r="AR18" i="38"/>
  <c r="AH18" i="5"/>
  <c r="AQ18" i="5" s="1"/>
  <c r="AG18" i="58"/>
  <c r="AP18" i="58" s="1"/>
  <c r="W19" i="58"/>
  <c r="AF18" i="58"/>
  <c r="AO18" i="58" s="1"/>
  <c r="AE18" i="58"/>
  <c r="AH19" i="92"/>
  <c r="AQ19" i="92" s="1"/>
  <c r="AR17" i="93"/>
  <c r="AI19" i="37"/>
  <c r="AN19" i="37"/>
  <c r="AH20" i="44"/>
  <c r="AQ20" i="44" s="1"/>
  <c r="AF18" i="95"/>
  <c r="AO18" i="95" s="1"/>
  <c r="AG18" i="95"/>
  <c r="AP18" i="95" s="1"/>
  <c r="AE18" i="95"/>
  <c r="W19" i="95"/>
  <c r="AH19" i="53"/>
  <c r="AQ19" i="53" s="1"/>
  <c r="X21" i="18"/>
  <c r="Y21" i="18"/>
  <c r="X20" i="85"/>
  <c r="Y20" i="85"/>
  <c r="Z20" i="22" l="1"/>
  <c r="Z20" i="87"/>
  <c r="Z19" i="21"/>
  <c r="AG19" i="21" s="1"/>
  <c r="AP19" i="21" s="1"/>
  <c r="Z20" i="72"/>
  <c r="AE20" i="72" s="1"/>
  <c r="Z21" i="18"/>
  <c r="AG21" i="18" s="1"/>
  <c r="AP21" i="18" s="1"/>
  <c r="Z20" i="81"/>
  <c r="AG20" i="81" s="1"/>
  <c r="AP20" i="81" s="1"/>
  <c r="Z20" i="48"/>
  <c r="Z19" i="47"/>
  <c r="AG20" i="14"/>
  <c r="AP20" i="14" s="1"/>
  <c r="AF20" i="14"/>
  <c r="AO20" i="14" s="1"/>
  <c r="AE20" i="14"/>
  <c r="W21" i="14"/>
  <c r="AE19" i="21"/>
  <c r="AF19" i="21"/>
  <c r="AO19" i="21" s="1"/>
  <c r="AG20" i="72"/>
  <c r="AP20" i="72" s="1"/>
  <c r="AF20" i="72"/>
  <c r="AO20" i="72" s="1"/>
  <c r="W20" i="94"/>
  <c r="AG19" i="94"/>
  <c r="AP19" i="94" s="1"/>
  <c r="AF19" i="94"/>
  <c r="AO19" i="94" s="1"/>
  <c r="AE19" i="94"/>
  <c r="AG19" i="57"/>
  <c r="AP19" i="57" s="1"/>
  <c r="AF19" i="57"/>
  <c r="AO19" i="57" s="1"/>
  <c r="AE19" i="57"/>
  <c r="W20" i="57"/>
  <c r="AG20" i="22"/>
  <c r="AP20" i="22" s="1"/>
  <c r="W21" i="22"/>
  <c r="AF20" i="22"/>
  <c r="AO20" i="22" s="1"/>
  <c r="AE20" i="22"/>
  <c r="AE20" i="87"/>
  <c r="W21" i="87"/>
  <c r="AF20" i="87"/>
  <c r="AO20" i="87" s="1"/>
  <c r="AG20" i="87"/>
  <c r="AP20" i="87" s="1"/>
  <c r="AG20" i="48"/>
  <c r="AP20" i="48" s="1"/>
  <c r="AF20" i="48"/>
  <c r="AO20" i="48" s="1"/>
  <c r="AE20" i="48"/>
  <c r="W21" i="48"/>
  <c r="AG19" i="47"/>
  <c r="AP19" i="47" s="1"/>
  <c r="AF19" i="47"/>
  <c r="AO19" i="47" s="1"/>
  <c r="AE19" i="47"/>
  <c r="W20" i="47"/>
  <c r="AH20" i="37"/>
  <c r="AQ20" i="37" s="1"/>
  <c r="AN18" i="61"/>
  <c r="AI18" i="61"/>
  <c r="AH20" i="60"/>
  <c r="AQ20" i="60" s="1"/>
  <c r="AI19" i="43"/>
  <c r="AN19" i="43"/>
  <c r="AR19" i="87"/>
  <c r="AN20" i="73"/>
  <c r="AI20" i="73"/>
  <c r="AN18" i="95"/>
  <c r="AI18" i="95"/>
  <c r="AI18" i="58"/>
  <c r="AN18" i="58"/>
  <c r="AG19" i="71"/>
  <c r="AP19" i="71" s="1"/>
  <c r="AF19" i="71"/>
  <c r="AO19" i="71" s="1"/>
  <c r="W20" i="71"/>
  <c r="AE19" i="71"/>
  <c r="AR20" i="18"/>
  <c r="AG21" i="1"/>
  <c r="AP21" i="1" s="1"/>
  <c r="AF21" i="1"/>
  <c r="AO21" i="1" s="1"/>
  <c r="W22" i="1"/>
  <c r="AE21" i="1"/>
  <c r="AI18" i="28"/>
  <c r="AN18" i="28"/>
  <c r="AG19" i="59"/>
  <c r="AP19" i="59" s="1"/>
  <c r="AF19" i="59"/>
  <c r="AO19" i="59" s="1"/>
  <c r="AE19" i="59"/>
  <c r="W20" i="59"/>
  <c r="AR18" i="19"/>
  <c r="X19" i="75"/>
  <c r="Y19" i="75"/>
  <c r="Y20" i="90"/>
  <c r="X20" i="90"/>
  <c r="AG19" i="24"/>
  <c r="AP19" i="24" s="1"/>
  <c r="AF19" i="24"/>
  <c r="AO19" i="24" s="1"/>
  <c r="W20" i="24"/>
  <c r="AE19" i="24"/>
  <c r="AI19" i="86"/>
  <c r="AN19" i="86"/>
  <c r="AR18" i="94"/>
  <c r="AN19" i="17"/>
  <c r="AI19" i="17"/>
  <c r="AH20" i="48"/>
  <c r="AQ20" i="48" s="1"/>
  <c r="AR19" i="72"/>
  <c r="AI19" i="26"/>
  <c r="AN19" i="26"/>
  <c r="AG19" i="91"/>
  <c r="AP19" i="91" s="1"/>
  <c r="AF19" i="91"/>
  <c r="AO19" i="91" s="1"/>
  <c r="AE19" i="91"/>
  <c r="W20" i="91"/>
  <c r="AH19" i="19"/>
  <c r="AQ19" i="19" s="1"/>
  <c r="AN19" i="54"/>
  <c r="AI19" i="54"/>
  <c r="Y21" i="46"/>
  <c r="X21" i="46"/>
  <c r="Y21" i="44"/>
  <c r="Z21" i="44" s="1"/>
  <c r="X21" i="44"/>
  <c r="AN18" i="3"/>
  <c r="AI18" i="3"/>
  <c r="Y20" i="80"/>
  <c r="X20" i="80"/>
  <c r="Y18" i="15"/>
  <c r="X18" i="15"/>
  <c r="AN19" i="70"/>
  <c r="AI19" i="70"/>
  <c r="Y19" i="5"/>
  <c r="Z19" i="5" s="1"/>
  <c r="X19" i="5"/>
  <c r="AN19" i="65"/>
  <c r="AI19" i="65"/>
  <c r="AI18" i="51"/>
  <c r="AN18" i="51"/>
  <c r="Y19" i="32"/>
  <c r="X19" i="32"/>
  <c r="AG20" i="4"/>
  <c r="AP20" i="4" s="1"/>
  <c r="AF20" i="4"/>
  <c r="AO20" i="4" s="1"/>
  <c r="W21" i="4"/>
  <c r="AE20" i="4"/>
  <c r="X20" i="17"/>
  <c r="Y20" i="17"/>
  <c r="AR18" i="21"/>
  <c r="AG19" i="7"/>
  <c r="AP19" i="7" s="1"/>
  <c r="AF19" i="7"/>
  <c r="AO19" i="7" s="1"/>
  <c r="W20" i="7"/>
  <c r="AE19" i="7"/>
  <c r="AR19" i="8"/>
  <c r="X20" i="96"/>
  <c r="Y20" i="96"/>
  <c r="Y20" i="54"/>
  <c r="X20" i="54"/>
  <c r="AI18" i="52"/>
  <c r="AN18" i="52"/>
  <c r="AN20" i="84"/>
  <c r="AI20" i="84"/>
  <c r="AN20" i="44"/>
  <c r="AI20" i="44"/>
  <c r="AI20" i="64"/>
  <c r="AN20" i="64"/>
  <c r="Y19" i="3"/>
  <c r="X19" i="3"/>
  <c r="AI19" i="80"/>
  <c r="AN19" i="80"/>
  <c r="Y20" i="70"/>
  <c r="X20" i="70"/>
  <c r="X20" i="65"/>
  <c r="Z20" i="65" s="1"/>
  <c r="Y20" i="65"/>
  <c r="AN20" i="49"/>
  <c r="AI20" i="49"/>
  <c r="Y19" i="34"/>
  <c r="X19" i="34"/>
  <c r="AI21" i="40"/>
  <c r="AN21" i="40"/>
  <c r="AH20" i="35"/>
  <c r="AQ20" i="35" s="1"/>
  <c r="X19" i="45"/>
  <c r="Y19" i="45"/>
  <c r="AN19" i="6"/>
  <c r="AI19" i="6"/>
  <c r="AR19" i="10"/>
  <c r="AR19" i="22"/>
  <c r="AH20" i="72"/>
  <c r="AQ20" i="72" s="1"/>
  <c r="X19" i="58"/>
  <c r="Z19" i="58" s="1"/>
  <c r="Y19" i="58"/>
  <c r="Z20" i="35"/>
  <c r="AE18" i="11"/>
  <c r="AG18" i="11"/>
  <c r="AP18" i="11" s="1"/>
  <c r="W19" i="11"/>
  <c r="AF18" i="11"/>
  <c r="AO18" i="11" s="1"/>
  <c r="X20" i="6"/>
  <c r="Y20" i="6"/>
  <c r="X20" i="88"/>
  <c r="Y20" i="88"/>
  <c r="AR18" i="57"/>
  <c r="Y20" i="69"/>
  <c r="X20" i="69"/>
  <c r="Z20" i="69" s="1"/>
  <c r="AH20" i="10"/>
  <c r="AQ20" i="10" s="1"/>
  <c r="AG18" i="93"/>
  <c r="AP18" i="93" s="1"/>
  <c r="AF18" i="93"/>
  <c r="AO18" i="93" s="1"/>
  <c r="AE18" i="93"/>
  <c r="W19" i="93"/>
  <c r="Y21" i="73"/>
  <c r="X21" i="73"/>
  <c r="AN18" i="32"/>
  <c r="AI18" i="32"/>
  <c r="AG18" i="30"/>
  <c r="AP18" i="30" s="1"/>
  <c r="AE18" i="30"/>
  <c r="W19" i="30"/>
  <c r="AF18" i="30"/>
  <c r="AO18" i="30" s="1"/>
  <c r="Y20" i="79"/>
  <c r="X20" i="79"/>
  <c r="Z20" i="79" s="1"/>
  <c r="AR19" i="60"/>
  <c r="AR19" i="81"/>
  <c r="AH20" i="29"/>
  <c r="AQ20" i="29" s="1"/>
  <c r="AI19" i="67"/>
  <c r="AN19" i="67"/>
  <c r="AH19" i="2"/>
  <c r="AQ19" i="2" s="1"/>
  <c r="AN19" i="96"/>
  <c r="AI19" i="96"/>
  <c r="AH19" i="94"/>
  <c r="AQ19" i="94" s="1"/>
  <c r="AH20" i="14"/>
  <c r="AQ20" i="14" s="1"/>
  <c r="Z19" i="19"/>
  <c r="Y21" i="62"/>
  <c r="X21" i="62"/>
  <c r="X19" i="52"/>
  <c r="Z19" i="52" s="1"/>
  <c r="Y19" i="52"/>
  <c r="Y21" i="84"/>
  <c r="X21" i="84"/>
  <c r="X21" i="64"/>
  <c r="Z21" i="64" s="1"/>
  <c r="Y21" i="64"/>
  <c r="X20" i="78"/>
  <c r="Y20" i="78"/>
  <c r="AI20" i="74"/>
  <c r="AN20" i="74"/>
  <c r="AN20" i="13"/>
  <c r="AI20" i="13"/>
  <c r="Y21" i="49"/>
  <c r="Z21" i="49" s="1"/>
  <c r="X21" i="49"/>
  <c r="AH21" i="18"/>
  <c r="AQ21" i="18" s="1"/>
  <c r="W19" i="23"/>
  <c r="AE18" i="23"/>
  <c r="AF18" i="23"/>
  <c r="AO18" i="23" s="1"/>
  <c r="AG18" i="23"/>
  <c r="AP18" i="23" s="1"/>
  <c r="AN19" i="90"/>
  <c r="AI19" i="90"/>
  <c r="AG20" i="82"/>
  <c r="AP20" i="82" s="1"/>
  <c r="AF20" i="82"/>
  <c r="AO20" i="82" s="1"/>
  <c r="W21" i="82"/>
  <c r="AE20" i="82"/>
  <c r="AH20" i="8"/>
  <c r="AQ20" i="8" s="1"/>
  <c r="AI19" i="68"/>
  <c r="AN19" i="68"/>
  <c r="W20" i="89"/>
  <c r="AG19" i="89"/>
  <c r="AP19" i="89" s="1"/>
  <c r="AF19" i="89"/>
  <c r="AO19" i="89" s="1"/>
  <c r="AE19" i="89"/>
  <c r="AR18" i="2"/>
  <c r="X20" i="67"/>
  <c r="Z20" i="67" s="1"/>
  <c r="Y20" i="67"/>
  <c r="AR19" i="4"/>
  <c r="AN20" i="16"/>
  <c r="AI20" i="16"/>
  <c r="Y21" i="27"/>
  <c r="X21" i="27"/>
  <c r="AN20" i="62"/>
  <c r="AI20" i="62"/>
  <c r="AR19" i="35"/>
  <c r="AH19" i="50"/>
  <c r="AQ19" i="50" s="1"/>
  <c r="AI19" i="12"/>
  <c r="AN19" i="12"/>
  <c r="AN20" i="66"/>
  <c r="AI20" i="66"/>
  <c r="AN19" i="78"/>
  <c r="AI19" i="78"/>
  <c r="AI18" i="34"/>
  <c r="AN18" i="34"/>
  <c r="AE19" i="38"/>
  <c r="W20" i="38"/>
  <c r="AF19" i="38"/>
  <c r="AO19" i="38" s="1"/>
  <c r="AG19" i="38"/>
  <c r="AP19" i="38" s="1"/>
  <c r="AI19" i="69"/>
  <c r="AN19" i="69"/>
  <c r="AI18" i="75"/>
  <c r="AN18" i="75"/>
  <c r="AR17" i="76"/>
  <c r="AE19" i="33"/>
  <c r="W20" i="33"/>
  <c r="AG19" i="33"/>
  <c r="AP19" i="33" s="1"/>
  <c r="AF19" i="33"/>
  <c r="AO19" i="33" s="1"/>
  <c r="AH19" i="57"/>
  <c r="AQ19" i="57" s="1"/>
  <c r="AI19" i="88"/>
  <c r="AN19" i="88"/>
  <c r="AR19" i="29"/>
  <c r="Y19" i="28"/>
  <c r="X19" i="28"/>
  <c r="AH20" i="85"/>
  <c r="AQ20" i="85" s="1"/>
  <c r="AR19" i="37"/>
  <c r="AI18" i="45"/>
  <c r="AN18" i="45"/>
  <c r="X20" i="92"/>
  <c r="Y20" i="92"/>
  <c r="X21" i="83"/>
  <c r="Y21" i="83"/>
  <c r="AR19" i="14"/>
  <c r="AG19" i="77"/>
  <c r="AP19" i="77" s="1"/>
  <c r="AF19" i="77"/>
  <c r="AO19" i="77" s="1"/>
  <c r="W20" i="77"/>
  <c r="AE19" i="77"/>
  <c r="Z20" i="37"/>
  <c r="AH20" i="31"/>
  <c r="AQ20" i="31" s="1"/>
  <c r="AH21" i="1"/>
  <c r="AQ21" i="1" s="1"/>
  <c r="Y19" i="61"/>
  <c r="X19" i="61"/>
  <c r="AH19" i="20"/>
  <c r="AQ19" i="20" s="1"/>
  <c r="W20" i="25"/>
  <c r="AG19" i="25"/>
  <c r="AP19" i="25" s="1"/>
  <c r="AF19" i="25"/>
  <c r="AO19" i="25" s="1"/>
  <c r="AE19" i="25"/>
  <c r="X18" i="63"/>
  <c r="Z18" i="63" s="1"/>
  <c r="Y18" i="63"/>
  <c r="AI19" i="42"/>
  <c r="AN19" i="42"/>
  <c r="AH19" i="21"/>
  <c r="AQ19" i="21" s="1"/>
  <c r="AR19" i="48"/>
  <c r="Z20" i="10"/>
  <c r="AR18" i="20"/>
  <c r="AI19" i="79"/>
  <c r="AN19" i="79"/>
  <c r="X20" i="68"/>
  <c r="Y20" i="68"/>
  <c r="Y20" i="39"/>
  <c r="Z20" i="39" s="1"/>
  <c r="X20" i="39"/>
  <c r="AH18" i="76"/>
  <c r="AQ18" i="76" s="1"/>
  <c r="Z20" i="29"/>
  <c r="X20" i="26"/>
  <c r="Y20" i="26"/>
  <c r="Z19" i="2"/>
  <c r="X21" i="16"/>
  <c r="Y21" i="16"/>
  <c r="AI19" i="53"/>
  <c r="AN19" i="53"/>
  <c r="AR18" i="7"/>
  <c r="AI19" i="9"/>
  <c r="AN19" i="9"/>
  <c r="AN20" i="27"/>
  <c r="AI20" i="27"/>
  <c r="AR18" i="50"/>
  <c r="X20" i="12"/>
  <c r="Y20" i="12"/>
  <c r="X21" i="66"/>
  <c r="Y21" i="66"/>
  <c r="AN18" i="55"/>
  <c r="AI18" i="55"/>
  <c r="Y21" i="41"/>
  <c r="X21" i="41"/>
  <c r="Y21" i="36"/>
  <c r="X21" i="36"/>
  <c r="Y20" i="43"/>
  <c r="X20" i="43"/>
  <c r="AH20" i="87"/>
  <c r="AQ20" i="87" s="1"/>
  <c r="Y20" i="42"/>
  <c r="Z20" i="42" s="1"/>
  <c r="X20" i="42"/>
  <c r="X20" i="86"/>
  <c r="Y20" i="86"/>
  <c r="Z20" i="85"/>
  <c r="X19" i="95"/>
  <c r="Y19" i="95"/>
  <c r="AF19" i="56"/>
  <c r="AO19" i="56" s="1"/>
  <c r="W20" i="56"/>
  <c r="AE19" i="56"/>
  <c r="AG19" i="56"/>
  <c r="AP19" i="56" s="1"/>
  <c r="AR18" i="47"/>
  <c r="AN19" i="92"/>
  <c r="AI19" i="92"/>
  <c r="AN20" i="83"/>
  <c r="AI20" i="83"/>
  <c r="Z20" i="31"/>
  <c r="Z19" i="20"/>
  <c r="Z20" i="60"/>
  <c r="AI17" i="63"/>
  <c r="AN17" i="63"/>
  <c r="AH20" i="81"/>
  <c r="AQ20" i="81" s="1"/>
  <c r="AR20" i="1"/>
  <c r="AH20" i="4"/>
  <c r="AQ20" i="4" s="1"/>
  <c r="Z20" i="8"/>
  <c r="AI19" i="39"/>
  <c r="AN19" i="39"/>
  <c r="AH20" i="22"/>
  <c r="AQ20" i="22" s="1"/>
  <c r="Z18" i="76"/>
  <c r="AH19" i="7"/>
  <c r="AQ19" i="7" s="1"/>
  <c r="X20" i="53"/>
  <c r="Y20" i="53"/>
  <c r="Y20" i="9"/>
  <c r="X20" i="9"/>
  <c r="AH19" i="47"/>
  <c r="AQ19" i="47" s="1"/>
  <c r="AR19" i="31"/>
  <c r="AN20" i="46"/>
  <c r="AI20" i="46"/>
  <c r="AR19" i="85"/>
  <c r="Z19" i="50"/>
  <c r="AI17" i="15"/>
  <c r="AN17" i="15"/>
  <c r="X21" i="74"/>
  <c r="Z21" i="74" s="1"/>
  <c r="Y21" i="74"/>
  <c r="AI18" i="5"/>
  <c r="AN18" i="5"/>
  <c r="X21" i="13"/>
  <c r="Y21" i="13"/>
  <c r="Y19" i="55"/>
  <c r="X19" i="55"/>
  <c r="AN20" i="41"/>
  <c r="AI20" i="41"/>
  <c r="Y19" i="51"/>
  <c r="X19" i="51"/>
  <c r="AN20" i="36"/>
  <c r="AI20" i="36"/>
  <c r="Y22" i="40"/>
  <c r="X22" i="40"/>
  <c r="Z22" i="40" s="1"/>
  <c r="Z19" i="95" l="1"/>
  <c r="Z20" i="12"/>
  <c r="Z20" i="90"/>
  <c r="Z20" i="88"/>
  <c r="W21" i="72"/>
  <c r="W20" i="21"/>
  <c r="Z21" i="13"/>
  <c r="Z21" i="36"/>
  <c r="Z21" i="66"/>
  <c r="Z21" i="16"/>
  <c r="Z20" i="96"/>
  <c r="W21" i="81"/>
  <c r="Z19" i="32"/>
  <c r="AF20" i="81"/>
  <c r="AO20" i="81" s="1"/>
  <c r="AF21" i="18"/>
  <c r="AO21" i="18" s="1"/>
  <c r="Z19" i="28"/>
  <c r="AE20" i="81"/>
  <c r="AE21" i="18"/>
  <c r="W22" i="18"/>
  <c r="Z18" i="15"/>
  <c r="W19" i="15" s="1"/>
  <c r="W21" i="12"/>
  <c r="AE20" i="12"/>
  <c r="AG20" i="12"/>
  <c r="AP20" i="12" s="1"/>
  <c r="AF20" i="12"/>
  <c r="AO20" i="12" s="1"/>
  <c r="AF18" i="15"/>
  <c r="AO18" i="15" s="1"/>
  <c r="AG18" i="15"/>
  <c r="AP18" i="15" s="1"/>
  <c r="AF21" i="74"/>
  <c r="AO21" i="74" s="1"/>
  <c r="AE21" i="74"/>
  <c r="W22" i="74"/>
  <c r="AG21" i="74"/>
  <c r="AP21" i="74" s="1"/>
  <c r="AG21" i="49"/>
  <c r="AP21" i="49" s="1"/>
  <c r="AF21" i="49"/>
  <c r="AO21" i="49" s="1"/>
  <c r="W22" i="49"/>
  <c r="AE21" i="49"/>
  <c r="W20" i="32"/>
  <c r="AG19" i="32"/>
  <c r="AP19" i="32" s="1"/>
  <c r="AE19" i="32"/>
  <c r="AF19" i="32"/>
  <c r="AO19" i="32" s="1"/>
  <c r="AG20" i="90"/>
  <c r="AP20" i="90" s="1"/>
  <c r="AF20" i="90"/>
  <c r="AO20" i="90" s="1"/>
  <c r="W21" i="90"/>
  <c r="AE20" i="90"/>
  <c r="AF19" i="28"/>
  <c r="AO19" i="28" s="1"/>
  <c r="W20" i="28"/>
  <c r="AG19" i="28"/>
  <c r="AP19" i="28" s="1"/>
  <c r="AE19" i="28"/>
  <c r="AE22" i="40"/>
  <c r="AF22" i="40"/>
  <c r="AO22" i="40" s="1"/>
  <c r="W23" i="40"/>
  <c r="AG22" i="40"/>
  <c r="AP22" i="40" s="1"/>
  <c r="W21" i="96"/>
  <c r="AE20" i="96"/>
  <c r="AF20" i="96"/>
  <c r="AO20" i="96" s="1"/>
  <c r="AG20" i="96"/>
  <c r="AP20" i="96" s="1"/>
  <c r="AG19" i="50"/>
  <c r="AP19" i="50" s="1"/>
  <c r="AF19" i="50"/>
  <c r="AO19" i="50" s="1"/>
  <c r="W20" i="50"/>
  <c r="AE19" i="50"/>
  <c r="AR17" i="63"/>
  <c r="AR20" i="41"/>
  <c r="AH21" i="13"/>
  <c r="AQ21" i="13" s="1"/>
  <c r="AR20" i="46"/>
  <c r="AF20" i="31"/>
  <c r="AO20" i="31" s="1"/>
  <c r="AE20" i="31"/>
  <c r="W21" i="31"/>
  <c r="AG20" i="31"/>
  <c r="AP20" i="31" s="1"/>
  <c r="AH19" i="95"/>
  <c r="AQ19" i="95" s="1"/>
  <c r="AH20" i="42"/>
  <c r="AQ20" i="42" s="1"/>
  <c r="AR19" i="9"/>
  <c r="AH21" i="16"/>
  <c r="AQ21" i="16" s="1"/>
  <c r="AE20" i="29"/>
  <c r="W21" i="29"/>
  <c r="AG20" i="29"/>
  <c r="AP20" i="29" s="1"/>
  <c r="AF20" i="29"/>
  <c r="AO20" i="29" s="1"/>
  <c r="AH20" i="39"/>
  <c r="AQ20" i="39" s="1"/>
  <c r="AH18" i="63"/>
  <c r="AQ18" i="63" s="1"/>
  <c r="Y20" i="25"/>
  <c r="X20" i="25"/>
  <c r="AH19" i="28"/>
  <c r="AQ19" i="28" s="1"/>
  <c r="AR19" i="88"/>
  <c r="X20" i="33"/>
  <c r="Z20" i="33" s="1"/>
  <c r="Y20" i="33"/>
  <c r="AI19" i="38"/>
  <c r="AN19" i="38"/>
  <c r="AR20" i="16"/>
  <c r="AG20" i="67"/>
  <c r="AP20" i="67" s="1"/>
  <c r="AF20" i="67"/>
  <c r="AO20" i="67" s="1"/>
  <c r="AE20" i="67"/>
  <c r="W21" i="67"/>
  <c r="AN20" i="82"/>
  <c r="AI20" i="82"/>
  <c r="AH21" i="64"/>
  <c r="AQ21" i="64" s="1"/>
  <c r="AH19" i="52"/>
  <c r="AQ19" i="52" s="1"/>
  <c r="AR19" i="67"/>
  <c r="AF20" i="79"/>
  <c r="AO20" i="79" s="1"/>
  <c r="AE20" i="79"/>
  <c r="W21" i="79"/>
  <c r="AG20" i="79"/>
  <c r="AP20" i="79" s="1"/>
  <c r="AR18" i="32"/>
  <c r="AH20" i="69"/>
  <c r="AQ20" i="69" s="1"/>
  <c r="AH20" i="88"/>
  <c r="AQ20" i="88" s="1"/>
  <c r="Y19" i="11"/>
  <c r="X19" i="11"/>
  <c r="Z19" i="11" s="1"/>
  <c r="AG19" i="58"/>
  <c r="AP19" i="58" s="1"/>
  <c r="W20" i="58"/>
  <c r="AF19" i="58"/>
  <c r="AO19" i="58" s="1"/>
  <c r="AE19" i="58"/>
  <c r="AR21" i="40"/>
  <c r="AR20" i="64"/>
  <c r="AR18" i="52"/>
  <c r="AI20" i="4"/>
  <c r="AN20" i="4"/>
  <c r="AH21" i="44"/>
  <c r="AQ21" i="44" s="1"/>
  <c r="AR19" i="54"/>
  <c r="AN19" i="91"/>
  <c r="AI19" i="91"/>
  <c r="AR19" i="17"/>
  <c r="AN19" i="24"/>
  <c r="AI19" i="24"/>
  <c r="X20" i="59"/>
  <c r="Y20" i="59"/>
  <c r="AI21" i="1"/>
  <c r="AN21" i="1"/>
  <c r="AN19" i="71"/>
  <c r="AI19" i="71"/>
  <c r="AR18" i="95"/>
  <c r="X20" i="47"/>
  <c r="Y20" i="47"/>
  <c r="Z20" i="47" s="1"/>
  <c r="AN20" i="48"/>
  <c r="AI20" i="48"/>
  <c r="Y21" i="81"/>
  <c r="X21" i="81"/>
  <c r="Y21" i="72"/>
  <c r="X21" i="72"/>
  <c r="X20" i="21"/>
  <c r="Z20" i="21" s="1"/>
  <c r="Y20" i="21"/>
  <c r="AR20" i="36"/>
  <c r="W22" i="13"/>
  <c r="AE21" i="13"/>
  <c r="AG21" i="13"/>
  <c r="AP21" i="13" s="1"/>
  <c r="AF21" i="13"/>
  <c r="AO21" i="13" s="1"/>
  <c r="AH20" i="53"/>
  <c r="AQ20" i="53" s="1"/>
  <c r="AR20" i="83"/>
  <c r="AG19" i="95"/>
  <c r="AP19" i="95" s="1"/>
  <c r="W20" i="95"/>
  <c r="AF19" i="95"/>
  <c r="AO19" i="95" s="1"/>
  <c r="AE19" i="95"/>
  <c r="AF21" i="36"/>
  <c r="AO21" i="36" s="1"/>
  <c r="W22" i="36"/>
  <c r="AG21" i="36"/>
  <c r="AP21" i="36" s="1"/>
  <c r="AE21" i="36"/>
  <c r="AG21" i="16"/>
  <c r="AP21" i="16" s="1"/>
  <c r="W22" i="16"/>
  <c r="AE21" i="16"/>
  <c r="AF21" i="16"/>
  <c r="AO21" i="16" s="1"/>
  <c r="AR19" i="79"/>
  <c r="AG18" i="63"/>
  <c r="AP18" i="63" s="1"/>
  <c r="W19" i="63"/>
  <c r="AF18" i="63"/>
  <c r="AO18" i="63" s="1"/>
  <c r="AE18" i="63"/>
  <c r="AG20" i="37"/>
  <c r="AP20" i="37" s="1"/>
  <c r="AE20" i="37"/>
  <c r="W21" i="37"/>
  <c r="AF20" i="37"/>
  <c r="AO20" i="37" s="1"/>
  <c r="AH20" i="92"/>
  <c r="AQ20" i="92" s="1"/>
  <c r="AN19" i="33"/>
  <c r="AI19" i="33"/>
  <c r="AR19" i="69"/>
  <c r="AR20" i="62"/>
  <c r="X20" i="89"/>
  <c r="Y20" i="89"/>
  <c r="Z20" i="89" s="1"/>
  <c r="AH21" i="49"/>
  <c r="AQ21" i="49" s="1"/>
  <c r="AR20" i="74"/>
  <c r="W22" i="64"/>
  <c r="AE21" i="64"/>
  <c r="AF21" i="64"/>
  <c r="AO21" i="64" s="1"/>
  <c r="AG21" i="64"/>
  <c r="AP21" i="64" s="1"/>
  <c r="AG19" i="52"/>
  <c r="AP19" i="52" s="1"/>
  <c r="W20" i="52"/>
  <c r="AE19" i="52"/>
  <c r="AF19" i="52"/>
  <c r="AO19" i="52" s="1"/>
  <c r="AR19" i="96"/>
  <c r="AN18" i="93"/>
  <c r="AI18" i="93"/>
  <c r="AG20" i="88"/>
  <c r="AP20" i="88" s="1"/>
  <c r="W21" i="88"/>
  <c r="AF20" i="88"/>
  <c r="AO20" i="88" s="1"/>
  <c r="AE20" i="88"/>
  <c r="AR19" i="6"/>
  <c r="AH19" i="34"/>
  <c r="AQ19" i="34" s="1"/>
  <c r="AH20" i="65"/>
  <c r="AQ20" i="65" s="1"/>
  <c r="AR19" i="80"/>
  <c r="AR20" i="44"/>
  <c r="AH20" i="54"/>
  <c r="AQ20" i="54" s="1"/>
  <c r="X21" i="4"/>
  <c r="Y21" i="4"/>
  <c r="AF19" i="5"/>
  <c r="AO19" i="5" s="1"/>
  <c r="W20" i="5"/>
  <c r="AE19" i="5"/>
  <c r="AG19" i="5"/>
  <c r="AP19" i="5" s="1"/>
  <c r="AH20" i="80"/>
  <c r="AQ20" i="80" s="1"/>
  <c r="Y20" i="24"/>
  <c r="X20" i="24"/>
  <c r="AI19" i="59"/>
  <c r="AN19" i="59"/>
  <c r="Y22" i="1"/>
  <c r="X22" i="1"/>
  <c r="Z22" i="1" s="1"/>
  <c r="X20" i="71"/>
  <c r="Y20" i="71"/>
  <c r="AR19" i="43"/>
  <c r="AN19" i="47"/>
  <c r="AI19" i="47"/>
  <c r="AI20" i="81"/>
  <c r="AN20" i="81"/>
  <c r="X21" i="22"/>
  <c r="Z21" i="22" s="1"/>
  <c r="Y21" i="22"/>
  <c r="AI19" i="94"/>
  <c r="AN19" i="94"/>
  <c r="AI20" i="72"/>
  <c r="AN20" i="72"/>
  <c r="AH19" i="55"/>
  <c r="AQ19" i="55" s="1"/>
  <c r="AR17" i="15"/>
  <c r="Z20" i="53"/>
  <c r="AN19" i="56"/>
  <c r="AI19" i="56"/>
  <c r="W21" i="85"/>
  <c r="AG20" i="85"/>
  <c r="AP20" i="85" s="1"/>
  <c r="AF20" i="85"/>
  <c r="AO20" i="85" s="1"/>
  <c r="AE20" i="85"/>
  <c r="AG20" i="42"/>
  <c r="AP20" i="42" s="1"/>
  <c r="AE20" i="42"/>
  <c r="W21" i="42"/>
  <c r="AF20" i="42"/>
  <c r="AO20" i="42" s="1"/>
  <c r="AH20" i="43"/>
  <c r="AQ20" i="43" s="1"/>
  <c r="AH21" i="41"/>
  <c r="AQ21" i="41" s="1"/>
  <c r="AH21" i="66"/>
  <c r="AQ21" i="66" s="1"/>
  <c r="W20" i="2"/>
  <c r="AE19" i="2"/>
  <c r="AG19" i="2"/>
  <c r="AP19" i="2" s="1"/>
  <c r="AF19" i="2"/>
  <c r="AO19" i="2" s="1"/>
  <c r="AG20" i="39"/>
  <c r="AP20" i="39" s="1"/>
  <c r="AF20" i="39"/>
  <c r="AO20" i="39" s="1"/>
  <c r="AE20" i="39"/>
  <c r="W21" i="39"/>
  <c r="AI19" i="25"/>
  <c r="AN19" i="25"/>
  <c r="AN19" i="77"/>
  <c r="AI19" i="77"/>
  <c r="Z20" i="92"/>
  <c r="AR18" i="34"/>
  <c r="AR19" i="12"/>
  <c r="X21" i="82"/>
  <c r="Y21" i="82"/>
  <c r="AH21" i="84"/>
  <c r="AQ21" i="84" s="1"/>
  <c r="AH21" i="62"/>
  <c r="AQ21" i="62" s="1"/>
  <c r="AH21" i="73"/>
  <c r="AQ21" i="73" s="1"/>
  <c r="AF20" i="69"/>
  <c r="AO20" i="69" s="1"/>
  <c r="W21" i="69"/>
  <c r="AE20" i="69"/>
  <c r="AG20" i="69"/>
  <c r="AP20" i="69" s="1"/>
  <c r="AI18" i="11"/>
  <c r="AN18" i="11"/>
  <c r="AG20" i="65"/>
  <c r="AP20" i="65" s="1"/>
  <c r="AF20" i="65"/>
  <c r="AO20" i="65" s="1"/>
  <c r="W21" i="65"/>
  <c r="AE20" i="65"/>
  <c r="AH19" i="3"/>
  <c r="AQ19" i="3" s="1"/>
  <c r="AR18" i="51"/>
  <c r="AR19" i="70"/>
  <c r="W22" i="44"/>
  <c r="AG21" i="44"/>
  <c r="AP21" i="44" s="1"/>
  <c r="AE21" i="44"/>
  <c r="AF21" i="44"/>
  <c r="AO21" i="44" s="1"/>
  <c r="AH19" i="75"/>
  <c r="AQ19" i="75" s="1"/>
  <c r="AR20" i="73"/>
  <c r="AN21" i="18"/>
  <c r="AI21" i="18"/>
  <c r="X21" i="14"/>
  <c r="Z21" i="14" s="1"/>
  <c r="Y21" i="14"/>
  <c r="X20" i="56"/>
  <c r="Y20" i="56"/>
  <c r="AG21" i="66"/>
  <c r="AP21" i="66" s="1"/>
  <c r="AF21" i="66"/>
  <c r="AO21" i="66" s="1"/>
  <c r="W22" i="66"/>
  <c r="AE21" i="66"/>
  <c r="AR20" i="27"/>
  <c r="AH19" i="61"/>
  <c r="AQ19" i="61" s="1"/>
  <c r="AR19" i="78"/>
  <c r="AH21" i="27"/>
  <c r="AQ21" i="27" s="1"/>
  <c r="AI19" i="89"/>
  <c r="AN19" i="89"/>
  <c r="AR19" i="68"/>
  <c r="AI18" i="23"/>
  <c r="AN18" i="23"/>
  <c r="AH20" i="78"/>
  <c r="AQ20" i="78" s="1"/>
  <c r="X19" i="30"/>
  <c r="Y19" i="30"/>
  <c r="AH20" i="6"/>
  <c r="AQ20" i="6" s="1"/>
  <c r="AG20" i="35"/>
  <c r="AP20" i="35" s="1"/>
  <c r="AF20" i="35"/>
  <c r="AO20" i="35" s="1"/>
  <c r="AE20" i="35"/>
  <c r="W21" i="35"/>
  <c r="Z19" i="34"/>
  <c r="AH20" i="70"/>
  <c r="AQ20" i="70" s="1"/>
  <c r="AR20" i="84"/>
  <c r="Z20" i="54"/>
  <c r="AI19" i="7"/>
  <c r="AN19" i="7"/>
  <c r="AR19" i="65"/>
  <c r="Z20" i="80"/>
  <c r="AH21" i="46"/>
  <c r="AQ21" i="46" s="1"/>
  <c r="Z19" i="75"/>
  <c r="Y22" i="18"/>
  <c r="X22" i="18"/>
  <c r="X21" i="87"/>
  <c r="Y21" i="87"/>
  <c r="Y20" i="57"/>
  <c r="X20" i="57"/>
  <c r="AN20" i="14"/>
  <c r="AI20" i="14"/>
  <c r="AR19" i="39"/>
  <c r="AH22" i="40"/>
  <c r="AQ22" i="40" s="1"/>
  <c r="Z19" i="55"/>
  <c r="AF20" i="8"/>
  <c r="AO20" i="8" s="1"/>
  <c r="W21" i="8"/>
  <c r="AE20" i="8"/>
  <c r="AG20" i="8"/>
  <c r="AP20" i="8" s="1"/>
  <c r="W21" i="60"/>
  <c r="AE20" i="60"/>
  <c r="AF20" i="60"/>
  <c r="AO20" i="60" s="1"/>
  <c r="AG20" i="60"/>
  <c r="AP20" i="60" s="1"/>
  <c r="AH20" i="86"/>
  <c r="AQ20" i="86" s="1"/>
  <c r="Z20" i="43"/>
  <c r="Z21" i="41"/>
  <c r="AR19" i="53"/>
  <c r="AH20" i="26"/>
  <c r="AQ20" i="26" s="1"/>
  <c r="AH20" i="68"/>
  <c r="AQ20" i="68" s="1"/>
  <c r="AG20" i="10"/>
  <c r="AP20" i="10" s="1"/>
  <c r="W21" i="10"/>
  <c r="AF20" i="10"/>
  <c r="AO20" i="10" s="1"/>
  <c r="AE20" i="10"/>
  <c r="AR19" i="42"/>
  <c r="X20" i="77"/>
  <c r="Y20" i="77"/>
  <c r="AH21" i="83"/>
  <c r="AQ21" i="83" s="1"/>
  <c r="AR18" i="45"/>
  <c r="Y19" i="23"/>
  <c r="X19" i="23"/>
  <c r="AR20" i="13"/>
  <c r="Z20" i="78"/>
  <c r="Z21" i="84"/>
  <c r="Z21" i="62"/>
  <c r="AH20" i="79"/>
  <c r="AQ20" i="79" s="1"/>
  <c r="AN18" i="30"/>
  <c r="AI18" i="30"/>
  <c r="Z21" i="73"/>
  <c r="Z20" i="6"/>
  <c r="AH19" i="45"/>
  <c r="AQ19" i="45" s="1"/>
  <c r="AR20" i="49"/>
  <c r="Z19" i="3"/>
  <c r="X20" i="7"/>
  <c r="Y20" i="7"/>
  <c r="AH20" i="17"/>
  <c r="AQ20" i="17" s="1"/>
  <c r="AH19" i="32"/>
  <c r="AQ19" i="32" s="1"/>
  <c r="AH18" i="15"/>
  <c r="AQ18" i="15" s="1"/>
  <c r="AR18" i="3"/>
  <c r="AR19" i="26"/>
  <c r="AH20" i="90"/>
  <c r="AQ20" i="90" s="1"/>
  <c r="AR18" i="61"/>
  <c r="Y21" i="48"/>
  <c r="X21" i="48"/>
  <c r="AI20" i="87"/>
  <c r="AN20" i="87"/>
  <c r="AN19" i="57"/>
  <c r="AI19" i="57"/>
  <c r="AH19" i="51"/>
  <c r="AQ19" i="51" s="1"/>
  <c r="AR18" i="5"/>
  <c r="AH20" i="9"/>
  <c r="AQ20" i="9" s="1"/>
  <c r="AR19" i="92"/>
  <c r="Z19" i="51"/>
  <c r="AH21" i="74"/>
  <c r="AQ21" i="74" s="1"/>
  <c r="Z20" i="9"/>
  <c r="W19" i="76"/>
  <c r="AE18" i="76"/>
  <c r="AF18" i="76"/>
  <c r="AO18" i="76" s="1"/>
  <c r="AG18" i="76"/>
  <c r="AP18" i="76" s="1"/>
  <c r="W20" i="20"/>
  <c r="AE19" i="20"/>
  <c r="AG19" i="20"/>
  <c r="AP19" i="20" s="1"/>
  <c r="AF19" i="20"/>
  <c r="AO19" i="20" s="1"/>
  <c r="Z20" i="86"/>
  <c r="AH21" i="36"/>
  <c r="AQ21" i="36" s="1"/>
  <c r="AR18" i="55"/>
  <c r="AH20" i="12"/>
  <c r="AQ20" i="12" s="1"/>
  <c r="Z20" i="26"/>
  <c r="Z20" i="68"/>
  <c r="Z19" i="61"/>
  <c r="Z21" i="83"/>
  <c r="AR18" i="75"/>
  <c r="X20" i="38"/>
  <c r="Y20" i="38"/>
  <c r="Z20" i="38" s="1"/>
  <c r="AR20" i="66"/>
  <c r="Z21" i="27"/>
  <c r="AH20" i="67"/>
  <c r="AQ20" i="67" s="1"/>
  <c r="AR19" i="90"/>
  <c r="AF19" i="19"/>
  <c r="AO19" i="19" s="1"/>
  <c r="AG19" i="19"/>
  <c r="AP19" i="19" s="1"/>
  <c r="AE19" i="19"/>
  <c r="W20" i="19"/>
  <c r="X19" i="93"/>
  <c r="Y19" i="93"/>
  <c r="AH19" i="58"/>
  <c r="AQ19" i="58" s="1"/>
  <c r="Z19" i="45"/>
  <c r="Z20" i="70"/>
  <c r="AH20" i="96"/>
  <c r="AQ20" i="96" s="1"/>
  <c r="Z20" i="17"/>
  <c r="AH19" i="5"/>
  <c r="AQ19" i="5" s="1"/>
  <c r="Z21" i="46"/>
  <c r="X20" i="91"/>
  <c r="Z20" i="91" s="1"/>
  <c r="Y20" i="91"/>
  <c r="AR19" i="86"/>
  <c r="AR18" i="28"/>
  <c r="AR18" i="58"/>
  <c r="AI20" i="22"/>
  <c r="AN20" i="22"/>
  <c r="Y20" i="94"/>
  <c r="X20" i="94"/>
  <c r="Z20" i="94" s="1"/>
  <c r="AN19" i="21"/>
  <c r="AI19" i="21"/>
  <c r="Z20" i="56" l="1"/>
  <c r="Z20" i="71"/>
  <c r="Z20" i="77"/>
  <c r="Z21" i="81"/>
  <c r="AE18" i="15"/>
  <c r="Z20" i="57"/>
  <c r="AF20" i="57" s="1"/>
  <c r="AO20" i="57" s="1"/>
  <c r="Z21" i="82"/>
  <c r="Z21" i="72"/>
  <c r="AF21" i="72" s="1"/>
  <c r="AO21" i="72" s="1"/>
  <c r="Z22" i="18"/>
  <c r="AE22" i="18" s="1"/>
  <c r="Z20" i="25"/>
  <c r="AE20" i="25" s="1"/>
  <c r="W23" i="18"/>
  <c r="AG22" i="1"/>
  <c r="AP22" i="1" s="1"/>
  <c r="AF22" i="1"/>
  <c r="AO22" i="1" s="1"/>
  <c r="W23" i="1"/>
  <c r="AE22" i="1"/>
  <c r="AE20" i="89"/>
  <c r="W21" i="89"/>
  <c r="AF20" i="89"/>
  <c r="AO20" i="89" s="1"/>
  <c r="AG20" i="89"/>
  <c r="AP20" i="89" s="1"/>
  <c r="AG20" i="57"/>
  <c r="AP20" i="57" s="1"/>
  <c r="W21" i="57"/>
  <c r="W22" i="82"/>
  <c r="AE21" i="82"/>
  <c r="AG21" i="82"/>
  <c r="AP21" i="82" s="1"/>
  <c r="AF21" i="82"/>
  <c r="AO21" i="82" s="1"/>
  <c r="AG21" i="72"/>
  <c r="AP21" i="72" s="1"/>
  <c r="W22" i="72"/>
  <c r="AE21" i="72"/>
  <c r="AG21" i="22"/>
  <c r="AP21" i="22" s="1"/>
  <c r="AF21" i="22"/>
  <c r="AO21" i="22" s="1"/>
  <c r="AE21" i="22"/>
  <c r="W22" i="22"/>
  <c r="W21" i="47"/>
  <c r="AF20" i="47"/>
  <c r="AO20" i="47" s="1"/>
  <c r="AE20" i="47"/>
  <c r="AG20" i="47"/>
  <c r="AP20" i="47" s="1"/>
  <c r="AG20" i="33"/>
  <c r="AP20" i="33" s="1"/>
  <c r="AF20" i="33"/>
  <c r="AO20" i="33" s="1"/>
  <c r="AE20" i="33"/>
  <c r="W21" i="33"/>
  <c r="AE20" i="94"/>
  <c r="W21" i="94"/>
  <c r="AF20" i="94"/>
  <c r="AO20" i="94" s="1"/>
  <c r="AG20" i="94"/>
  <c r="AP20" i="94" s="1"/>
  <c r="AF20" i="56"/>
  <c r="AO20" i="56" s="1"/>
  <c r="W21" i="56"/>
  <c r="AE20" i="56"/>
  <c r="AG20" i="56"/>
  <c r="AP20" i="56" s="1"/>
  <c r="W21" i="91"/>
  <c r="AG20" i="91"/>
  <c r="AP20" i="91" s="1"/>
  <c r="AE20" i="91"/>
  <c r="AF20" i="91"/>
  <c r="AO20" i="91" s="1"/>
  <c r="W21" i="78"/>
  <c r="AG20" i="78"/>
  <c r="AP20" i="78" s="1"/>
  <c r="AF20" i="78"/>
  <c r="AO20" i="78" s="1"/>
  <c r="AE20" i="78"/>
  <c r="AN20" i="10"/>
  <c r="AI20" i="10"/>
  <c r="AR20" i="14"/>
  <c r="AH21" i="87"/>
  <c r="AQ21" i="87" s="1"/>
  <c r="AH19" i="30"/>
  <c r="AQ19" i="30" s="1"/>
  <c r="AR19" i="89"/>
  <c r="AN21" i="66"/>
  <c r="AI21" i="66"/>
  <c r="AN20" i="65"/>
  <c r="AI20" i="65"/>
  <c r="AR19" i="77"/>
  <c r="AN20" i="39"/>
  <c r="AI20" i="39"/>
  <c r="Y20" i="2"/>
  <c r="Z20" i="2" s="1"/>
  <c r="X20" i="2"/>
  <c r="AI20" i="85"/>
  <c r="AN20" i="85"/>
  <c r="AI19" i="5"/>
  <c r="AN19" i="5"/>
  <c r="AI21" i="64"/>
  <c r="AN21" i="64"/>
  <c r="X20" i="95"/>
  <c r="Y20" i="95"/>
  <c r="AR19" i="24"/>
  <c r="AR20" i="82"/>
  <c r="X20" i="32"/>
  <c r="Y20" i="32"/>
  <c r="AI18" i="15"/>
  <c r="AN18" i="15"/>
  <c r="W22" i="46"/>
  <c r="AF21" i="46"/>
  <c r="AO21" i="46" s="1"/>
  <c r="AG21" i="46"/>
  <c r="AP21" i="46" s="1"/>
  <c r="AE21" i="46"/>
  <c r="W22" i="27"/>
  <c r="AG21" i="27"/>
  <c r="AP21" i="27" s="1"/>
  <c r="AF21" i="27"/>
  <c r="AO21" i="27" s="1"/>
  <c r="AE21" i="27"/>
  <c r="AN19" i="20"/>
  <c r="AI19" i="20"/>
  <c r="X19" i="76"/>
  <c r="Y19" i="76"/>
  <c r="AG20" i="6"/>
  <c r="AP20" i="6" s="1"/>
  <c r="AF20" i="6"/>
  <c r="AO20" i="6" s="1"/>
  <c r="W21" i="6"/>
  <c r="AE20" i="6"/>
  <c r="AF21" i="41"/>
  <c r="AO21" i="41" s="1"/>
  <c r="W22" i="41"/>
  <c r="AG21" i="41"/>
  <c r="AP21" i="41" s="1"/>
  <c r="AE21" i="41"/>
  <c r="AI20" i="8"/>
  <c r="AN20" i="8"/>
  <c r="Z21" i="87"/>
  <c r="Z19" i="30"/>
  <c r="X22" i="66"/>
  <c r="Y22" i="66"/>
  <c r="Y21" i="65"/>
  <c r="X21" i="65"/>
  <c r="AI20" i="69"/>
  <c r="AN20" i="69"/>
  <c r="AF20" i="53"/>
  <c r="AO20" i="53" s="1"/>
  <c r="W21" i="53"/>
  <c r="AE20" i="53"/>
  <c r="AG20" i="53"/>
  <c r="AP20" i="53" s="1"/>
  <c r="AR20" i="72"/>
  <c r="Y20" i="5"/>
  <c r="X20" i="5"/>
  <c r="AI19" i="52"/>
  <c r="AN19" i="52"/>
  <c r="X22" i="64"/>
  <c r="Y22" i="64"/>
  <c r="Z22" i="64" s="1"/>
  <c r="AH20" i="89"/>
  <c r="AQ20" i="89" s="1"/>
  <c r="AR19" i="33"/>
  <c r="AI18" i="63"/>
  <c r="AN18" i="63"/>
  <c r="AH21" i="81"/>
  <c r="AQ21" i="81" s="1"/>
  <c r="AH20" i="47"/>
  <c r="AQ20" i="47" s="1"/>
  <c r="AH19" i="11"/>
  <c r="AQ19" i="11" s="1"/>
  <c r="Y23" i="40"/>
  <c r="X23" i="40"/>
  <c r="Y20" i="28"/>
  <c r="X20" i="28"/>
  <c r="Z20" i="28" s="1"/>
  <c r="AN21" i="49"/>
  <c r="AI21" i="49"/>
  <c r="X22" i="74"/>
  <c r="Y22" i="74"/>
  <c r="Y19" i="15"/>
  <c r="X19" i="15"/>
  <c r="Z19" i="15" s="1"/>
  <c r="AI19" i="19"/>
  <c r="AN19" i="19"/>
  <c r="AG20" i="38"/>
  <c r="AP20" i="38" s="1"/>
  <c r="AF20" i="38"/>
  <c r="AO20" i="38" s="1"/>
  <c r="AE20" i="38"/>
  <c r="W21" i="38"/>
  <c r="AF20" i="26"/>
  <c r="AO20" i="26" s="1"/>
  <c r="AE20" i="26"/>
  <c r="W21" i="26"/>
  <c r="AG20" i="26"/>
  <c r="AP20" i="26" s="1"/>
  <c r="Y20" i="20"/>
  <c r="X20" i="20"/>
  <c r="AG20" i="9"/>
  <c r="AP20" i="9" s="1"/>
  <c r="AF20" i="9"/>
  <c r="AO20" i="9" s="1"/>
  <c r="W21" i="9"/>
  <c r="AE20" i="9"/>
  <c r="AG19" i="51"/>
  <c r="AP19" i="51" s="1"/>
  <c r="AF19" i="51"/>
  <c r="AO19" i="51" s="1"/>
  <c r="W20" i="51"/>
  <c r="AE19" i="51"/>
  <c r="AR20" i="87"/>
  <c r="W22" i="73"/>
  <c r="AG21" i="73"/>
  <c r="AP21" i="73" s="1"/>
  <c r="AF21" i="73"/>
  <c r="AO21" i="73" s="1"/>
  <c r="AE21" i="73"/>
  <c r="AH20" i="77"/>
  <c r="AQ20" i="77" s="1"/>
  <c r="Y21" i="10"/>
  <c r="X21" i="10"/>
  <c r="AE20" i="43"/>
  <c r="W21" i="43"/>
  <c r="AF20" i="43"/>
  <c r="AO20" i="43" s="1"/>
  <c r="AG20" i="43"/>
  <c r="AP20" i="43" s="1"/>
  <c r="X21" i="8"/>
  <c r="Y21" i="8"/>
  <c r="AH20" i="57"/>
  <c r="AQ20" i="57" s="1"/>
  <c r="AH22" i="18"/>
  <c r="AQ22" i="18" s="1"/>
  <c r="AR18" i="23"/>
  <c r="AH21" i="14"/>
  <c r="AQ21" i="14" s="1"/>
  <c r="AI21" i="44"/>
  <c r="AN21" i="44"/>
  <c r="Y21" i="69"/>
  <c r="Z21" i="69" s="1"/>
  <c r="X21" i="69"/>
  <c r="AR20" i="81"/>
  <c r="AH20" i="71"/>
  <c r="AQ20" i="71" s="1"/>
  <c r="AR19" i="59"/>
  <c r="AR18" i="93"/>
  <c r="X20" i="52"/>
  <c r="Y20" i="52"/>
  <c r="AN21" i="16"/>
  <c r="AI21" i="16"/>
  <c r="Y22" i="36"/>
  <c r="X22" i="36"/>
  <c r="AH20" i="21"/>
  <c r="AQ20" i="21" s="1"/>
  <c r="AR21" i="1"/>
  <c r="AR20" i="4"/>
  <c r="Y21" i="67"/>
  <c r="X21" i="67"/>
  <c r="Z21" i="67" s="1"/>
  <c r="AH20" i="25"/>
  <c r="AQ20" i="25" s="1"/>
  <c r="Y21" i="31"/>
  <c r="X21" i="31"/>
  <c r="AN19" i="50"/>
  <c r="AI19" i="50"/>
  <c r="AI20" i="96"/>
  <c r="AN20" i="96"/>
  <c r="Y22" i="49"/>
  <c r="X22" i="49"/>
  <c r="AI21" i="74"/>
  <c r="AN21" i="74"/>
  <c r="AH19" i="93"/>
  <c r="AQ19" i="93" s="1"/>
  <c r="W22" i="83"/>
  <c r="AG21" i="83"/>
  <c r="AP21" i="83" s="1"/>
  <c r="AE21" i="83"/>
  <c r="AF21" i="83"/>
  <c r="AO21" i="83" s="1"/>
  <c r="AH21" i="48"/>
  <c r="AQ21" i="48" s="1"/>
  <c r="AH20" i="7"/>
  <c r="AQ20" i="7" s="1"/>
  <c r="AR18" i="30"/>
  <c r="AH19" i="23"/>
  <c r="AQ19" i="23" s="1"/>
  <c r="W21" i="77"/>
  <c r="AE20" i="77"/>
  <c r="AF20" i="77"/>
  <c r="AO20" i="77" s="1"/>
  <c r="AG20" i="77"/>
  <c r="AP20" i="77" s="1"/>
  <c r="AR19" i="7"/>
  <c r="AE19" i="34"/>
  <c r="AG19" i="34"/>
  <c r="AP19" i="34" s="1"/>
  <c r="W20" i="34"/>
  <c r="AF19" i="34"/>
  <c r="AO19" i="34" s="1"/>
  <c r="AG21" i="14"/>
  <c r="AP21" i="14" s="1"/>
  <c r="AE21" i="14"/>
  <c r="W22" i="14"/>
  <c r="AF21" i="14"/>
  <c r="AO21" i="14" s="1"/>
  <c r="AR19" i="25"/>
  <c r="Y21" i="42"/>
  <c r="X21" i="42"/>
  <c r="AR19" i="94"/>
  <c r="AR19" i="47"/>
  <c r="AG20" i="71"/>
  <c r="AP20" i="71" s="1"/>
  <c r="AF20" i="71"/>
  <c r="AO20" i="71" s="1"/>
  <c r="W21" i="71"/>
  <c r="AE20" i="71"/>
  <c r="AH20" i="24"/>
  <c r="AQ20" i="24" s="1"/>
  <c r="AN20" i="88"/>
  <c r="AI20" i="88"/>
  <c r="X19" i="63"/>
  <c r="Y19" i="63"/>
  <c r="Y22" i="16"/>
  <c r="X22" i="16"/>
  <c r="AN21" i="13"/>
  <c r="AI21" i="13"/>
  <c r="AG20" i="21"/>
  <c r="AP20" i="21" s="1"/>
  <c r="W21" i="21"/>
  <c r="AE20" i="21"/>
  <c r="AF20" i="21"/>
  <c r="AO20" i="21" s="1"/>
  <c r="AG21" i="81"/>
  <c r="AP21" i="81" s="1"/>
  <c r="W22" i="81"/>
  <c r="AF21" i="81"/>
  <c r="AO21" i="81" s="1"/>
  <c r="AE21" i="81"/>
  <c r="AI19" i="58"/>
  <c r="AN19" i="58"/>
  <c r="AE19" i="11"/>
  <c r="AG19" i="11"/>
  <c r="AP19" i="11" s="1"/>
  <c r="W20" i="11"/>
  <c r="AF19" i="11"/>
  <c r="AO19" i="11" s="1"/>
  <c r="Y21" i="79"/>
  <c r="X21" i="79"/>
  <c r="Z21" i="79" s="1"/>
  <c r="AI20" i="67"/>
  <c r="AN20" i="67"/>
  <c r="AR19" i="38"/>
  <c r="Y21" i="29"/>
  <c r="X21" i="29"/>
  <c r="Y20" i="50"/>
  <c r="Z20" i="50" s="1"/>
  <c r="X20" i="50"/>
  <c r="AI22" i="40"/>
  <c r="AN22" i="40"/>
  <c r="AN20" i="90"/>
  <c r="AI20" i="90"/>
  <c r="AI19" i="32"/>
  <c r="AN19" i="32"/>
  <c r="AR19" i="21"/>
  <c r="W21" i="17"/>
  <c r="AE20" i="17"/>
  <c r="AG20" i="17"/>
  <c r="AP20" i="17" s="1"/>
  <c r="AF20" i="17"/>
  <c r="AO20" i="17" s="1"/>
  <c r="AG20" i="70"/>
  <c r="AP20" i="70" s="1"/>
  <c r="AF20" i="70"/>
  <c r="AO20" i="70" s="1"/>
  <c r="W21" i="70"/>
  <c r="AE20" i="70"/>
  <c r="Z19" i="93"/>
  <c r="AG19" i="61"/>
  <c r="AP19" i="61" s="1"/>
  <c r="AF19" i="61"/>
  <c r="AO19" i="61" s="1"/>
  <c r="W20" i="61"/>
  <c r="AE19" i="61"/>
  <c r="AE20" i="86"/>
  <c r="W21" i="86"/>
  <c r="AF20" i="86"/>
  <c r="AO20" i="86" s="1"/>
  <c r="AG20" i="86"/>
  <c r="AP20" i="86" s="1"/>
  <c r="Z20" i="7"/>
  <c r="AG21" i="62"/>
  <c r="AP21" i="62" s="1"/>
  <c r="AF21" i="62"/>
  <c r="AO21" i="62" s="1"/>
  <c r="AE21" i="62"/>
  <c r="W22" i="62"/>
  <c r="AI20" i="60"/>
  <c r="AN20" i="60"/>
  <c r="AG19" i="55"/>
  <c r="AP19" i="55" s="1"/>
  <c r="AF19" i="55"/>
  <c r="AO19" i="55" s="1"/>
  <c r="W20" i="55"/>
  <c r="AE19" i="55"/>
  <c r="AG20" i="54"/>
  <c r="AP20" i="54" s="1"/>
  <c r="AF20" i="54"/>
  <c r="AO20" i="54" s="1"/>
  <c r="W21" i="54"/>
  <c r="AE20" i="54"/>
  <c r="Y21" i="35"/>
  <c r="X21" i="35"/>
  <c r="Z21" i="35" s="1"/>
  <c r="AR21" i="18"/>
  <c r="AN20" i="42"/>
  <c r="AI20" i="42"/>
  <c r="X21" i="85"/>
  <c r="Y21" i="85"/>
  <c r="AH22" i="1"/>
  <c r="AQ22" i="1" s="1"/>
  <c r="AH21" i="4"/>
  <c r="AQ21" i="4" s="1"/>
  <c r="X21" i="37"/>
  <c r="Y21" i="37"/>
  <c r="AN19" i="95"/>
  <c r="AI19" i="95"/>
  <c r="X22" i="13"/>
  <c r="Y22" i="13"/>
  <c r="AH21" i="72"/>
  <c r="AQ21" i="72" s="1"/>
  <c r="AR20" i="48"/>
  <c r="AH20" i="59"/>
  <c r="AQ20" i="59" s="1"/>
  <c r="AR19" i="91"/>
  <c r="AI20" i="79"/>
  <c r="AN20" i="79"/>
  <c r="AI20" i="29"/>
  <c r="AN20" i="29"/>
  <c r="AN20" i="31"/>
  <c r="AI20" i="31"/>
  <c r="Y21" i="96"/>
  <c r="X21" i="96"/>
  <c r="Z21" i="96" s="1"/>
  <c r="AI20" i="12"/>
  <c r="AN20" i="12"/>
  <c r="AR20" i="22"/>
  <c r="AH20" i="94"/>
  <c r="AQ20" i="94" s="1"/>
  <c r="AH20" i="91"/>
  <c r="AQ20" i="91" s="1"/>
  <c r="AE19" i="45"/>
  <c r="AF19" i="45"/>
  <c r="AO19" i="45" s="1"/>
  <c r="AG19" i="45"/>
  <c r="AP19" i="45" s="1"/>
  <c r="W20" i="45"/>
  <c r="X20" i="19"/>
  <c r="Y20" i="19"/>
  <c r="AH20" i="38"/>
  <c r="AQ20" i="38" s="1"/>
  <c r="AG20" i="68"/>
  <c r="AP20" i="68" s="1"/>
  <c r="W21" i="68"/>
  <c r="AE20" i="68"/>
  <c r="AF20" i="68"/>
  <c r="AO20" i="68" s="1"/>
  <c r="AI18" i="76"/>
  <c r="AN18" i="76"/>
  <c r="AR19" i="57"/>
  <c r="Z21" i="48"/>
  <c r="AG19" i="3"/>
  <c r="AP19" i="3" s="1"/>
  <c r="AF19" i="3"/>
  <c r="AO19" i="3" s="1"/>
  <c r="W20" i="3"/>
  <c r="AE19" i="3"/>
  <c r="AF21" i="84"/>
  <c r="AO21" i="84" s="1"/>
  <c r="AE21" i="84"/>
  <c r="W22" i="84"/>
  <c r="AG21" i="84"/>
  <c r="AP21" i="84" s="1"/>
  <c r="Z19" i="23"/>
  <c r="Y21" i="60"/>
  <c r="X21" i="60"/>
  <c r="AG19" i="75"/>
  <c r="AP19" i="75" s="1"/>
  <c r="AF19" i="75"/>
  <c r="AO19" i="75" s="1"/>
  <c r="AE19" i="75"/>
  <c r="W20" i="75"/>
  <c r="AG20" i="80"/>
  <c r="AP20" i="80" s="1"/>
  <c r="AF20" i="80"/>
  <c r="AO20" i="80" s="1"/>
  <c r="AE20" i="80"/>
  <c r="W21" i="80"/>
  <c r="AN20" i="35"/>
  <c r="AI20" i="35"/>
  <c r="AH20" i="56"/>
  <c r="AQ20" i="56" s="1"/>
  <c r="X22" i="44"/>
  <c r="Y22" i="44"/>
  <c r="AR18" i="11"/>
  <c r="AH21" i="82"/>
  <c r="AQ21" i="82" s="1"/>
  <c r="W21" i="92"/>
  <c r="AE20" i="92"/>
  <c r="AG20" i="92"/>
  <c r="AP20" i="92" s="1"/>
  <c r="AF20" i="92"/>
  <c r="AO20" i="92" s="1"/>
  <c r="X21" i="39"/>
  <c r="Y21" i="39"/>
  <c r="AI19" i="2"/>
  <c r="AN19" i="2"/>
  <c r="AR19" i="56"/>
  <c r="AH21" i="22"/>
  <c r="AQ21" i="22" s="1"/>
  <c r="Z20" i="24"/>
  <c r="Z21" i="4"/>
  <c r="X21" i="88"/>
  <c r="Y21" i="88"/>
  <c r="AN20" i="37"/>
  <c r="AI20" i="37"/>
  <c r="AI21" i="36"/>
  <c r="AN21" i="36"/>
  <c r="AR19" i="71"/>
  <c r="Z20" i="59"/>
  <c r="X20" i="58"/>
  <c r="Y20" i="58"/>
  <c r="AH20" i="33"/>
  <c r="AQ20" i="33" s="1"/>
  <c r="AI19" i="28"/>
  <c r="AN19" i="28"/>
  <c r="X21" i="90"/>
  <c r="Y21" i="90"/>
  <c r="X21" i="12"/>
  <c r="Y21" i="12"/>
  <c r="AG20" i="25" l="1"/>
  <c r="AP20" i="25" s="1"/>
  <c r="AF20" i="25"/>
  <c r="AO20" i="25" s="1"/>
  <c r="Z20" i="20"/>
  <c r="Z22" i="66"/>
  <c r="AE20" i="57"/>
  <c r="AG22" i="18"/>
  <c r="AP22" i="18" s="1"/>
  <c r="Z20" i="58"/>
  <c r="Z22" i="44"/>
  <c r="Z21" i="42"/>
  <c r="AF22" i="18"/>
  <c r="AO22" i="18" s="1"/>
  <c r="Z22" i="16"/>
  <c r="W21" i="25"/>
  <c r="Z21" i="39"/>
  <c r="Z20" i="19"/>
  <c r="AG20" i="58"/>
  <c r="AP20" i="58" s="1"/>
  <c r="W21" i="58"/>
  <c r="AF20" i="58"/>
  <c r="AO20" i="58" s="1"/>
  <c r="AE20" i="58"/>
  <c r="AF22" i="44"/>
  <c r="AO22" i="44" s="1"/>
  <c r="AE22" i="44"/>
  <c r="W23" i="44"/>
  <c r="AG22" i="44"/>
  <c r="AP22" i="44" s="1"/>
  <c r="AF21" i="69"/>
  <c r="AO21" i="69" s="1"/>
  <c r="W22" i="69"/>
  <c r="AE21" i="69"/>
  <c r="AG21" i="69"/>
  <c r="AP21" i="69" s="1"/>
  <c r="W21" i="20"/>
  <c r="AE20" i="20"/>
  <c r="AG20" i="20"/>
  <c r="AP20" i="20" s="1"/>
  <c r="AF20" i="20"/>
  <c r="AO20" i="20" s="1"/>
  <c r="AF20" i="28"/>
  <c r="AO20" i="28" s="1"/>
  <c r="AG20" i="28"/>
  <c r="AP20" i="28" s="1"/>
  <c r="W21" i="28"/>
  <c r="AE20" i="28"/>
  <c r="AF21" i="42"/>
  <c r="AO21" i="42" s="1"/>
  <c r="W22" i="42"/>
  <c r="AG21" i="42"/>
  <c r="AP21" i="42" s="1"/>
  <c r="AE21" i="42"/>
  <c r="W21" i="2"/>
  <c r="AE20" i="2"/>
  <c r="AG20" i="2"/>
  <c r="AP20" i="2" s="1"/>
  <c r="AF20" i="2"/>
  <c r="AO20" i="2" s="1"/>
  <c r="AG22" i="16"/>
  <c r="AP22" i="16" s="1"/>
  <c r="W23" i="16"/>
  <c r="AE22" i="16"/>
  <c r="AF22" i="16"/>
  <c r="AO22" i="16" s="1"/>
  <c r="W22" i="39"/>
  <c r="AG21" i="39"/>
  <c r="AP21" i="39" s="1"/>
  <c r="AE21" i="39"/>
  <c r="AF21" i="39"/>
  <c r="AO21" i="39" s="1"/>
  <c r="AF20" i="19"/>
  <c r="AO20" i="19" s="1"/>
  <c r="AG20" i="19"/>
  <c r="AP20" i="19" s="1"/>
  <c r="AE20" i="19"/>
  <c r="W21" i="19"/>
  <c r="AG20" i="50"/>
  <c r="AP20" i="50" s="1"/>
  <c r="AF20" i="50"/>
  <c r="AO20" i="50" s="1"/>
  <c r="W21" i="50"/>
  <c r="AE20" i="50"/>
  <c r="W23" i="64"/>
  <c r="AE22" i="64"/>
  <c r="AF22" i="64"/>
  <c r="AO22" i="64" s="1"/>
  <c r="AG22" i="64"/>
  <c r="AP22" i="64" s="1"/>
  <c r="AH21" i="90"/>
  <c r="AQ21" i="90" s="1"/>
  <c r="Y21" i="26"/>
  <c r="X21" i="26"/>
  <c r="AI21" i="46"/>
  <c r="AN21" i="46"/>
  <c r="AR18" i="15"/>
  <c r="AR21" i="64"/>
  <c r="AR20" i="10"/>
  <c r="Y21" i="78"/>
  <c r="X21" i="78"/>
  <c r="Z21" i="78" s="1"/>
  <c r="X21" i="47"/>
  <c r="Y21" i="47"/>
  <c r="Z22" i="72"/>
  <c r="X22" i="72"/>
  <c r="Y22" i="72"/>
  <c r="Y23" i="1"/>
  <c r="X23" i="1"/>
  <c r="AR21" i="74"/>
  <c r="AG21" i="67"/>
  <c r="AP21" i="67" s="1"/>
  <c r="AF21" i="67"/>
  <c r="AO21" i="67" s="1"/>
  <c r="W22" i="67"/>
  <c r="AE21" i="67"/>
  <c r="AG22" i="66"/>
  <c r="AP22" i="66" s="1"/>
  <c r="AF22" i="66"/>
  <c r="AO22" i="66" s="1"/>
  <c r="W23" i="66"/>
  <c r="AE22" i="66"/>
  <c r="Z21" i="90"/>
  <c r="AH21" i="39"/>
  <c r="AQ21" i="39" s="1"/>
  <c r="Y21" i="92"/>
  <c r="X21" i="92"/>
  <c r="Z21" i="92" s="1"/>
  <c r="X22" i="84"/>
  <c r="Y22" i="84"/>
  <c r="Z22" i="84" s="1"/>
  <c r="AR18" i="76"/>
  <c r="X21" i="54"/>
  <c r="Z21" i="54" s="1"/>
  <c r="Y21" i="54"/>
  <c r="AI20" i="86"/>
  <c r="AN20" i="86"/>
  <c r="AN20" i="70"/>
  <c r="AI20" i="70"/>
  <c r="AN20" i="17"/>
  <c r="AI20" i="17"/>
  <c r="AR20" i="90"/>
  <c r="X20" i="11"/>
  <c r="Y20" i="11"/>
  <c r="Y21" i="21"/>
  <c r="X21" i="21"/>
  <c r="Z21" i="21" s="1"/>
  <c r="Y21" i="77"/>
  <c r="X21" i="77"/>
  <c r="AH22" i="49"/>
  <c r="AQ22" i="49" s="1"/>
  <c r="AH22" i="36"/>
  <c r="AQ22" i="36" s="1"/>
  <c r="AH20" i="52"/>
  <c r="AQ20" i="52" s="1"/>
  <c r="AH21" i="8"/>
  <c r="AQ21" i="8" s="1"/>
  <c r="AI20" i="43"/>
  <c r="AN20" i="43"/>
  <c r="AH20" i="20"/>
  <c r="AQ20" i="20" s="1"/>
  <c r="AI20" i="26"/>
  <c r="AN20" i="26"/>
  <c r="AR18" i="63"/>
  <c r="AR19" i="52"/>
  <c r="AH21" i="65"/>
  <c r="AQ21" i="65" s="1"/>
  <c r="W20" i="30"/>
  <c r="AG19" i="30"/>
  <c r="AP19" i="30" s="1"/>
  <c r="AF19" i="30"/>
  <c r="AO19" i="30" s="1"/>
  <c r="AE19" i="30"/>
  <c r="AI21" i="27"/>
  <c r="AN21" i="27"/>
  <c r="AN20" i="56"/>
  <c r="AI20" i="56"/>
  <c r="Y21" i="94"/>
  <c r="X21" i="94"/>
  <c r="X22" i="22"/>
  <c r="Y22" i="22"/>
  <c r="X22" i="82"/>
  <c r="Y22" i="82"/>
  <c r="Z22" i="82" s="1"/>
  <c r="AN20" i="54"/>
  <c r="AI20" i="54"/>
  <c r="W20" i="15"/>
  <c r="AE19" i="15"/>
  <c r="AF19" i="15"/>
  <c r="AO19" i="15" s="1"/>
  <c r="AG19" i="15"/>
  <c r="AP19" i="15" s="1"/>
  <c r="AH21" i="88"/>
  <c r="AQ21" i="88" s="1"/>
  <c r="AR20" i="35"/>
  <c r="AH21" i="60"/>
  <c r="AQ21" i="60" s="1"/>
  <c r="X20" i="45"/>
  <c r="Y20" i="45"/>
  <c r="AR20" i="12"/>
  <c r="AH21" i="37"/>
  <c r="AQ21" i="37" s="1"/>
  <c r="AG20" i="7"/>
  <c r="AP20" i="7" s="1"/>
  <c r="AF20" i="7"/>
  <c r="AO20" i="7" s="1"/>
  <c r="W21" i="7"/>
  <c r="AE20" i="7"/>
  <c r="AN19" i="61"/>
  <c r="AI19" i="61"/>
  <c r="X21" i="70"/>
  <c r="Y21" i="70"/>
  <c r="X21" i="17"/>
  <c r="Y21" i="17"/>
  <c r="AH21" i="29"/>
  <c r="AQ21" i="29" s="1"/>
  <c r="AR20" i="67"/>
  <c r="Z22" i="81"/>
  <c r="Y22" i="81"/>
  <c r="X22" i="81"/>
  <c r="AI21" i="83"/>
  <c r="AN21" i="83"/>
  <c r="AH21" i="31"/>
  <c r="AQ21" i="31" s="1"/>
  <c r="Z20" i="52"/>
  <c r="Z21" i="8"/>
  <c r="AH21" i="10"/>
  <c r="AQ21" i="10" s="1"/>
  <c r="Y22" i="73"/>
  <c r="X22" i="73"/>
  <c r="AH22" i="74"/>
  <c r="AQ22" i="74" s="1"/>
  <c r="AH20" i="5"/>
  <c r="AQ20" i="5" s="1"/>
  <c r="AI20" i="53"/>
  <c r="AN20" i="53"/>
  <c r="AG21" i="87"/>
  <c r="AP21" i="87" s="1"/>
  <c r="AF21" i="87"/>
  <c r="AO21" i="87" s="1"/>
  <c r="AE21" i="87"/>
  <c r="W22" i="87"/>
  <c r="Y22" i="41"/>
  <c r="X22" i="41"/>
  <c r="Z22" i="41" s="1"/>
  <c r="AH20" i="32"/>
  <c r="AQ20" i="32" s="1"/>
  <c r="AR19" i="5"/>
  <c r="AR20" i="39"/>
  <c r="AR21" i="66"/>
  <c r="AI20" i="78"/>
  <c r="AN20" i="78"/>
  <c r="AI20" i="91"/>
  <c r="AN20" i="91"/>
  <c r="Y21" i="56"/>
  <c r="Z21" i="56" s="1"/>
  <c r="X21" i="56"/>
  <c r="AI20" i="94"/>
  <c r="AN20" i="94"/>
  <c r="AI21" i="22"/>
  <c r="AN21" i="22"/>
  <c r="Y21" i="57"/>
  <c r="X21" i="57"/>
  <c r="AN20" i="80"/>
  <c r="AI20" i="80"/>
  <c r="Y20" i="3"/>
  <c r="Z20" i="3" s="1"/>
  <c r="X20" i="3"/>
  <c r="AN19" i="45"/>
  <c r="AI19" i="45"/>
  <c r="AR20" i="31"/>
  <c r="AR20" i="69"/>
  <c r="AR19" i="28"/>
  <c r="Z21" i="88"/>
  <c r="W22" i="48"/>
  <c r="AG21" i="48"/>
  <c r="AP21" i="48" s="1"/>
  <c r="AF21" i="48"/>
  <c r="AO21" i="48" s="1"/>
  <c r="AE21" i="48"/>
  <c r="AI20" i="68"/>
  <c r="AN20" i="68"/>
  <c r="AH21" i="96"/>
  <c r="AQ21" i="96" s="1"/>
  <c r="AR20" i="29"/>
  <c r="AH22" i="13"/>
  <c r="AQ22" i="13" s="1"/>
  <c r="Z21" i="37"/>
  <c r="AH21" i="85"/>
  <c r="AQ21" i="85" s="1"/>
  <c r="AH21" i="35"/>
  <c r="AQ21" i="35" s="1"/>
  <c r="AR20" i="60"/>
  <c r="Y20" i="61"/>
  <c r="X20" i="61"/>
  <c r="Z20" i="61" s="1"/>
  <c r="AH21" i="79"/>
  <c r="AQ21" i="79" s="1"/>
  <c r="AI19" i="11"/>
  <c r="AN19" i="11"/>
  <c r="AR21" i="13"/>
  <c r="AH19" i="63"/>
  <c r="AQ19" i="63" s="1"/>
  <c r="AN20" i="71"/>
  <c r="AI20" i="71"/>
  <c r="X20" i="34"/>
  <c r="Y20" i="34"/>
  <c r="Z22" i="49"/>
  <c r="Z22" i="36"/>
  <c r="AR21" i="44"/>
  <c r="AI20" i="9"/>
  <c r="AN20" i="9"/>
  <c r="AR19" i="19"/>
  <c r="Z22" i="74"/>
  <c r="AH23" i="40"/>
  <c r="AQ23" i="40" s="1"/>
  <c r="X21" i="53"/>
  <c r="Y21" i="53"/>
  <c r="Z21" i="65"/>
  <c r="AH19" i="76"/>
  <c r="AQ19" i="76" s="1"/>
  <c r="Z20" i="32"/>
  <c r="AH20" i="95"/>
  <c r="AQ20" i="95" s="1"/>
  <c r="X21" i="33"/>
  <c r="Z21" i="33" s="1"/>
  <c r="Y21" i="33"/>
  <c r="AI20" i="47"/>
  <c r="AN20" i="47"/>
  <c r="AN20" i="57"/>
  <c r="AI20" i="57"/>
  <c r="Y21" i="89"/>
  <c r="X21" i="89"/>
  <c r="Z21" i="89" s="1"/>
  <c r="AN22" i="18"/>
  <c r="AI22" i="18"/>
  <c r="Y21" i="25"/>
  <c r="X21" i="25"/>
  <c r="Z21" i="25" s="1"/>
  <c r="W20" i="93"/>
  <c r="AG19" i="93"/>
  <c r="AP19" i="93" s="1"/>
  <c r="AF19" i="93"/>
  <c r="AO19" i="93" s="1"/>
  <c r="AE19" i="93"/>
  <c r="AN21" i="81"/>
  <c r="AI21" i="81"/>
  <c r="AN21" i="14"/>
  <c r="AI21" i="14"/>
  <c r="AI19" i="34"/>
  <c r="AN19" i="34"/>
  <c r="AR19" i="50"/>
  <c r="Y21" i="43"/>
  <c r="X21" i="43"/>
  <c r="X20" i="51"/>
  <c r="Y20" i="51"/>
  <c r="AH20" i="28"/>
  <c r="AQ20" i="28" s="1"/>
  <c r="AR20" i="65"/>
  <c r="AH21" i="12"/>
  <c r="AQ21" i="12" s="1"/>
  <c r="AN21" i="84"/>
  <c r="AI21" i="84"/>
  <c r="Z21" i="12"/>
  <c r="AH20" i="58"/>
  <c r="AQ20" i="58" s="1"/>
  <c r="AR21" i="36"/>
  <c r="AG21" i="4"/>
  <c r="AP21" i="4" s="1"/>
  <c r="AF21" i="4"/>
  <c r="AO21" i="4" s="1"/>
  <c r="W22" i="4"/>
  <c r="AE21" i="4"/>
  <c r="AH22" i="44"/>
  <c r="AQ22" i="44" s="1"/>
  <c r="X20" i="75"/>
  <c r="Y20" i="75"/>
  <c r="Z21" i="60"/>
  <c r="Y21" i="68"/>
  <c r="X21" i="68"/>
  <c r="Z22" i="13"/>
  <c r="Z21" i="85"/>
  <c r="AN19" i="55"/>
  <c r="AI19" i="55"/>
  <c r="Y22" i="62"/>
  <c r="X22" i="62"/>
  <c r="AR22" i="40"/>
  <c r="Z21" i="29"/>
  <c r="Z19" i="63"/>
  <c r="X21" i="71"/>
  <c r="Y21" i="71"/>
  <c r="Z21" i="31"/>
  <c r="AH21" i="67"/>
  <c r="AQ21" i="67" s="1"/>
  <c r="AR21" i="16"/>
  <c r="Z21" i="10"/>
  <c r="AI21" i="73"/>
  <c r="AN21" i="73"/>
  <c r="Y21" i="9"/>
  <c r="X21" i="9"/>
  <c r="X21" i="38"/>
  <c r="Y21" i="38"/>
  <c r="AH19" i="15"/>
  <c r="AQ19" i="15" s="1"/>
  <c r="AR21" i="49"/>
  <c r="AH22" i="64"/>
  <c r="AQ22" i="64" s="1"/>
  <c r="Z20" i="5"/>
  <c r="AR20" i="8"/>
  <c r="AN20" i="6"/>
  <c r="AI20" i="6"/>
  <c r="Z19" i="76"/>
  <c r="Y22" i="46"/>
  <c r="X22" i="46"/>
  <c r="Z20" i="95"/>
  <c r="AR20" i="85"/>
  <c r="AN20" i="33"/>
  <c r="AI20" i="33"/>
  <c r="AI20" i="89"/>
  <c r="AN20" i="89"/>
  <c r="X23" i="18"/>
  <c r="Y23" i="18"/>
  <c r="Z23" i="18" s="1"/>
  <c r="AI20" i="25"/>
  <c r="AN20" i="25"/>
  <c r="AG20" i="59"/>
  <c r="AP20" i="59" s="1"/>
  <c r="AF20" i="59"/>
  <c r="AO20" i="59" s="1"/>
  <c r="AE20" i="59"/>
  <c r="W21" i="59"/>
  <c r="AH20" i="19"/>
  <c r="AQ20" i="19" s="1"/>
  <c r="Y21" i="86"/>
  <c r="X21" i="86"/>
  <c r="Z21" i="86" s="1"/>
  <c r="AR19" i="32"/>
  <c r="AN20" i="21"/>
  <c r="AI20" i="21"/>
  <c r="AR20" i="37"/>
  <c r="AG20" i="24"/>
  <c r="AP20" i="24" s="1"/>
  <c r="AF20" i="24"/>
  <c r="AO20" i="24" s="1"/>
  <c r="W21" i="24"/>
  <c r="AE20" i="24"/>
  <c r="AR19" i="2"/>
  <c r="AI20" i="92"/>
  <c r="AN20" i="92"/>
  <c r="Y21" i="80"/>
  <c r="X21" i="80"/>
  <c r="AN19" i="75"/>
  <c r="AI19" i="75"/>
  <c r="W20" i="23"/>
  <c r="AE19" i="23"/>
  <c r="AF19" i="23"/>
  <c r="AO19" i="23" s="1"/>
  <c r="AG19" i="23"/>
  <c r="AP19" i="23" s="1"/>
  <c r="AN19" i="3"/>
  <c r="AI19" i="3"/>
  <c r="AE21" i="96"/>
  <c r="AG21" i="96"/>
  <c r="AP21" i="96" s="1"/>
  <c r="W22" i="96"/>
  <c r="AF21" i="96"/>
  <c r="AO21" i="96" s="1"/>
  <c r="AR20" i="79"/>
  <c r="AR19" i="95"/>
  <c r="AR20" i="42"/>
  <c r="AG21" i="35"/>
  <c r="AP21" i="35" s="1"/>
  <c r="W22" i="35"/>
  <c r="AF21" i="35"/>
  <c r="AO21" i="35" s="1"/>
  <c r="AE21" i="35"/>
  <c r="X20" i="55"/>
  <c r="Y20" i="55"/>
  <c r="AN21" i="62"/>
  <c r="AI21" i="62"/>
  <c r="AH20" i="50"/>
  <c r="AQ20" i="50" s="1"/>
  <c r="AG21" i="79"/>
  <c r="AP21" i="79" s="1"/>
  <c r="AF21" i="79"/>
  <c r="AO21" i="79" s="1"/>
  <c r="AE21" i="79"/>
  <c r="W22" i="79"/>
  <c r="AR19" i="58"/>
  <c r="AH22" i="16"/>
  <c r="AQ22" i="16" s="1"/>
  <c r="AR20" i="88"/>
  <c r="AH21" i="42"/>
  <c r="AQ21" i="42" s="1"/>
  <c r="X22" i="14"/>
  <c r="Z22" i="14" s="1"/>
  <c r="Y22" i="14"/>
  <c r="AI20" i="77"/>
  <c r="AN20" i="77"/>
  <c r="X22" i="83"/>
  <c r="Y22" i="83"/>
  <c r="AR20" i="96"/>
  <c r="AH21" i="69"/>
  <c r="AQ21" i="69" s="1"/>
  <c r="AI19" i="51"/>
  <c r="AN19" i="51"/>
  <c r="AN20" i="38"/>
  <c r="AI20" i="38"/>
  <c r="Z23" i="40"/>
  <c r="AH22" i="66"/>
  <c r="AQ22" i="66" s="1"/>
  <c r="AI21" i="41"/>
  <c r="AN21" i="41"/>
  <c r="Y21" i="6"/>
  <c r="X21" i="6"/>
  <c r="Z21" i="6" s="1"/>
  <c r="AR19" i="20"/>
  <c r="Y22" i="27"/>
  <c r="X22" i="27"/>
  <c r="AH20" i="2"/>
  <c r="AQ20" i="2" s="1"/>
  <c r="Y21" i="91"/>
  <c r="X21" i="91"/>
  <c r="AI21" i="72"/>
  <c r="AN21" i="72"/>
  <c r="AI21" i="82"/>
  <c r="AN21" i="82"/>
  <c r="AI22" i="1"/>
  <c r="AN22" i="1"/>
  <c r="Z21" i="68" l="1"/>
  <c r="Z20" i="51"/>
  <c r="Z22" i="83"/>
  <c r="Z21" i="38"/>
  <c r="Z21" i="53"/>
  <c r="Z20" i="45"/>
  <c r="Z20" i="55"/>
  <c r="Z21" i="80"/>
  <c r="Z21" i="47"/>
  <c r="Z23" i="1"/>
  <c r="AF23" i="1" s="1"/>
  <c r="AO23" i="1" s="1"/>
  <c r="AO25" i="1" s="1"/>
  <c r="Z21" i="57"/>
  <c r="AG23" i="1"/>
  <c r="AP23" i="1" s="1"/>
  <c r="AP25" i="1" s="1"/>
  <c r="AF21" i="47"/>
  <c r="AO21" i="47" s="1"/>
  <c r="AE21" i="47"/>
  <c r="W22" i="47"/>
  <c r="AG21" i="47"/>
  <c r="AP21" i="47" s="1"/>
  <c r="AF22" i="84"/>
  <c r="AO22" i="84" s="1"/>
  <c r="AG22" i="84"/>
  <c r="AP22" i="84" s="1"/>
  <c r="AE22" i="84"/>
  <c r="W23" i="84"/>
  <c r="AF22" i="82"/>
  <c r="AO22" i="82" s="1"/>
  <c r="AE22" i="82"/>
  <c r="AG22" i="82"/>
  <c r="AP22" i="82" s="1"/>
  <c r="W23" i="82"/>
  <c r="AG21" i="57"/>
  <c r="AP21" i="57" s="1"/>
  <c r="AF21" i="57"/>
  <c r="AO21" i="57" s="1"/>
  <c r="AE21" i="57"/>
  <c r="W22" i="57"/>
  <c r="AG21" i="6"/>
  <c r="AP21" i="6" s="1"/>
  <c r="AF21" i="6"/>
  <c r="AO21" i="6" s="1"/>
  <c r="W22" i="6"/>
  <c r="AE21" i="6"/>
  <c r="AG21" i="21"/>
  <c r="AP21" i="21" s="1"/>
  <c r="W22" i="21"/>
  <c r="AE21" i="21"/>
  <c r="AF21" i="21"/>
  <c r="AO21" i="21" s="1"/>
  <c r="AG23" i="40"/>
  <c r="AP23" i="40" s="1"/>
  <c r="AF23" i="40"/>
  <c r="AO23" i="40" s="1"/>
  <c r="AE23" i="40"/>
  <c r="W24" i="40"/>
  <c r="AN21" i="79"/>
  <c r="AI21" i="79"/>
  <c r="X22" i="35"/>
  <c r="Z22" i="35" s="1"/>
  <c r="Y22" i="35"/>
  <c r="AI19" i="23"/>
  <c r="AN19" i="23"/>
  <c r="W22" i="80"/>
  <c r="AG21" i="80"/>
  <c r="AP21" i="80" s="1"/>
  <c r="AE21" i="80"/>
  <c r="AF21" i="80"/>
  <c r="AO21" i="80" s="1"/>
  <c r="Y21" i="24"/>
  <c r="X21" i="24"/>
  <c r="AR20" i="89"/>
  <c r="AH22" i="46"/>
  <c r="AQ22" i="46" s="1"/>
  <c r="AH21" i="9"/>
  <c r="AQ21" i="9" s="1"/>
  <c r="AH21" i="71"/>
  <c r="AQ21" i="71" s="1"/>
  <c r="AH22" i="62"/>
  <c r="AQ22" i="62" s="1"/>
  <c r="W23" i="13"/>
  <c r="AE22" i="13"/>
  <c r="AG22" i="13"/>
  <c r="AP22" i="13" s="1"/>
  <c r="AF22" i="13"/>
  <c r="AO22" i="13" s="1"/>
  <c r="AH20" i="75"/>
  <c r="AQ20" i="75" s="1"/>
  <c r="AH21" i="43"/>
  <c r="AQ21" i="43" s="1"/>
  <c r="AR19" i="34"/>
  <c r="AG21" i="25"/>
  <c r="AP21" i="25" s="1"/>
  <c r="AF21" i="25"/>
  <c r="AO21" i="25" s="1"/>
  <c r="AE21" i="25"/>
  <c r="W22" i="25"/>
  <c r="AR20" i="57"/>
  <c r="W22" i="33"/>
  <c r="AG21" i="33"/>
  <c r="AP21" i="33" s="1"/>
  <c r="AF21" i="33"/>
  <c r="AO21" i="33" s="1"/>
  <c r="AE21" i="33"/>
  <c r="AF20" i="32"/>
  <c r="AO20" i="32" s="1"/>
  <c r="AE20" i="32"/>
  <c r="W21" i="32"/>
  <c r="AG20" i="32"/>
  <c r="AP20" i="32" s="1"/>
  <c r="AG21" i="65"/>
  <c r="AP21" i="65" s="1"/>
  <c r="AF21" i="65"/>
  <c r="AO21" i="65" s="1"/>
  <c r="W22" i="65"/>
  <c r="AE21" i="65"/>
  <c r="AG20" i="61"/>
  <c r="AP20" i="61" s="1"/>
  <c r="AF20" i="61"/>
  <c r="AO20" i="61" s="1"/>
  <c r="W21" i="61"/>
  <c r="AE20" i="61"/>
  <c r="AR20" i="68"/>
  <c r="AF21" i="88"/>
  <c r="AO21" i="88" s="1"/>
  <c r="AG21" i="88"/>
  <c r="AP21" i="88" s="1"/>
  <c r="AE21" i="88"/>
  <c r="W22" i="88"/>
  <c r="AR20" i="80"/>
  <c r="AR21" i="22"/>
  <c r="Y22" i="87"/>
  <c r="X22" i="87"/>
  <c r="AR20" i="53"/>
  <c r="AF22" i="81"/>
  <c r="AO22" i="81" s="1"/>
  <c r="AG22" i="81"/>
  <c r="AP22" i="81" s="1"/>
  <c r="AE22" i="81"/>
  <c r="W23" i="81"/>
  <c r="AH21" i="70"/>
  <c r="AQ21" i="70" s="1"/>
  <c r="Y20" i="15"/>
  <c r="X20" i="15"/>
  <c r="Z20" i="15" s="1"/>
  <c r="AR20" i="56"/>
  <c r="AR20" i="86"/>
  <c r="AN22" i="66"/>
  <c r="AI22" i="66"/>
  <c r="AH21" i="26"/>
  <c r="AQ21" i="26" s="1"/>
  <c r="AN20" i="50"/>
  <c r="AI20" i="50"/>
  <c r="Y22" i="39"/>
  <c r="X22" i="39"/>
  <c r="Y22" i="42"/>
  <c r="X22" i="42"/>
  <c r="AI21" i="69"/>
  <c r="AN21" i="69"/>
  <c r="AI22" i="44"/>
  <c r="AN22" i="44"/>
  <c r="AR21" i="72"/>
  <c r="AH21" i="91"/>
  <c r="AQ21" i="91" s="1"/>
  <c r="AR20" i="38"/>
  <c r="AR20" i="77"/>
  <c r="AN21" i="96"/>
  <c r="AI21" i="96"/>
  <c r="X20" i="23"/>
  <c r="Y20" i="23"/>
  <c r="AR20" i="25"/>
  <c r="AR20" i="33"/>
  <c r="Z22" i="46"/>
  <c r="Z21" i="71"/>
  <c r="AH21" i="68"/>
  <c r="AQ21" i="68" s="1"/>
  <c r="Z20" i="75"/>
  <c r="AI21" i="4"/>
  <c r="AN21" i="4"/>
  <c r="AR21" i="14"/>
  <c r="AR22" i="18"/>
  <c r="AR20" i="9"/>
  <c r="AH20" i="34"/>
  <c r="AQ20" i="34" s="1"/>
  <c r="W22" i="37"/>
  <c r="AG21" i="37"/>
  <c r="AP21" i="37" s="1"/>
  <c r="AF21" i="37"/>
  <c r="AO21" i="37" s="1"/>
  <c r="AE21" i="37"/>
  <c r="AI21" i="48"/>
  <c r="AN21" i="48"/>
  <c r="AR19" i="45"/>
  <c r="AR20" i="91"/>
  <c r="AF21" i="8"/>
  <c r="AO21" i="8" s="1"/>
  <c r="W22" i="8"/>
  <c r="AE21" i="8"/>
  <c r="AG21" i="8"/>
  <c r="AP21" i="8" s="1"/>
  <c r="Z21" i="70"/>
  <c r="AR20" i="54"/>
  <c r="AH22" i="22"/>
  <c r="AQ22" i="22" s="1"/>
  <c r="AR20" i="17"/>
  <c r="AH22" i="84"/>
  <c r="AQ22" i="84" s="1"/>
  <c r="X23" i="66"/>
  <c r="Y23" i="66"/>
  <c r="AH21" i="78"/>
  <c r="AQ21" i="78" s="1"/>
  <c r="Z21" i="50"/>
  <c r="Y21" i="50"/>
  <c r="X21" i="50"/>
  <c r="AI20" i="2"/>
  <c r="AN20" i="2"/>
  <c r="X22" i="69"/>
  <c r="Y22" i="69"/>
  <c r="AH22" i="27"/>
  <c r="AQ22" i="27" s="1"/>
  <c r="AR22" i="1"/>
  <c r="Z22" i="27"/>
  <c r="AH20" i="55"/>
  <c r="AQ20" i="55" s="1"/>
  <c r="AR19" i="3"/>
  <c r="AR19" i="75"/>
  <c r="AR20" i="92"/>
  <c r="Y21" i="59"/>
  <c r="X21" i="59"/>
  <c r="Z21" i="59" s="1"/>
  <c r="AF20" i="5"/>
  <c r="AO20" i="5" s="1"/>
  <c r="W21" i="5"/>
  <c r="AE20" i="5"/>
  <c r="AG20" i="5"/>
  <c r="AP20" i="5" s="1"/>
  <c r="Z21" i="9"/>
  <c r="AG19" i="63"/>
  <c r="AP19" i="63" s="1"/>
  <c r="W20" i="63"/>
  <c r="AE19" i="63"/>
  <c r="AF19" i="63"/>
  <c r="AO19" i="63" s="1"/>
  <c r="Z22" i="62"/>
  <c r="X22" i="4"/>
  <c r="Y22" i="4"/>
  <c r="Z21" i="43"/>
  <c r="AH21" i="53"/>
  <c r="AQ21" i="53" s="1"/>
  <c r="Z20" i="34"/>
  <c r="AH21" i="57"/>
  <c r="AQ21" i="57" s="1"/>
  <c r="AR20" i="94"/>
  <c r="AN21" i="87"/>
  <c r="AI21" i="87"/>
  <c r="AH22" i="73"/>
  <c r="AQ22" i="73" s="1"/>
  <c r="AG20" i="52"/>
  <c r="AP20" i="52" s="1"/>
  <c r="W21" i="52"/>
  <c r="AE20" i="52"/>
  <c r="AF20" i="52"/>
  <c r="AO20" i="52" s="1"/>
  <c r="AR19" i="61"/>
  <c r="Z22" i="22"/>
  <c r="Y20" i="30"/>
  <c r="X20" i="30"/>
  <c r="AR20" i="43"/>
  <c r="AH21" i="77"/>
  <c r="AQ21" i="77" s="1"/>
  <c r="AH21" i="54"/>
  <c r="AQ21" i="54" s="1"/>
  <c r="AH22" i="72"/>
  <c r="AQ22" i="72" s="1"/>
  <c r="Z21" i="26"/>
  <c r="AN22" i="16"/>
  <c r="AI22" i="16"/>
  <c r="Y21" i="2"/>
  <c r="X21" i="2"/>
  <c r="AI20" i="28"/>
  <c r="AN20" i="28"/>
  <c r="AI20" i="58"/>
  <c r="AN20" i="58"/>
  <c r="Z21" i="91"/>
  <c r="AR21" i="41"/>
  <c r="AH22" i="14"/>
  <c r="AQ22" i="14" s="1"/>
  <c r="AG20" i="55"/>
  <c r="AP20" i="55" s="1"/>
  <c r="AF20" i="55"/>
  <c r="AO20" i="55" s="1"/>
  <c r="W21" i="55"/>
  <c r="AE20" i="55"/>
  <c r="AH21" i="86"/>
  <c r="AQ21" i="86" s="1"/>
  <c r="AI20" i="59"/>
  <c r="AN20" i="59"/>
  <c r="AH23" i="18"/>
  <c r="AQ23" i="18" s="1"/>
  <c r="AQ25" i="18" s="1"/>
  <c r="AZ3" i="18"/>
  <c r="AX22" i="18" s="1"/>
  <c r="S22" i="18" s="1"/>
  <c r="AC22" i="18" s="1"/>
  <c r="AB23" i="18" s="1"/>
  <c r="AE19" i="76"/>
  <c r="AG19" i="76"/>
  <c r="AP19" i="76" s="1"/>
  <c r="AF19" i="76"/>
  <c r="AO19" i="76" s="1"/>
  <c r="W20" i="76"/>
  <c r="AG21" i="29"/>
  <c r="AP21" i="29" s="1"/>
  <c r="AE21" i="29"/>
  <c r="W22" i="29"/>
  <c r="AF21" i="29"/>
  <c r="AO21" i="29" s="1"/>
  <c r="AR19" i="55"/>
  <c r="AG21" i="68"/>
  <c r="AP21" i="68" s="1"/>
  <c r="W22" i="68"/>
  <c r="AE21" i="68"/>
  <c r="AF21" i="68"/>
  <c r="AO21" i="68" s="1"/>
  <c r="W22" i="12"/>
  <c r="AE21" i="12"/>
  <c r="AG21" i="12"/>
  <c r="AP21" i="12" s="1"/>
  <c r="AF21" i="12"/>
  <c r="AO21" i="12" s="1"/>
  <c r="AR21" i="81"/>
  <c r="Y20" i="93"/>
  <c r="X20" i="93"/>
  <c r="AH21" i="89"/>
  <c r="AQ21" i="89" s="1"/>
  <c r="AR20" i="47"/>
  <c r="AF21" i="53"/>
  <c r="AO21" i="53" s="1"/>
  <c r="W22" i="53"/>
  <c r="AE21" i="53"/>
  <c r="AG21" i="53"/>
  <c r="AP21" i="53" s="1"/>
  <c r="AG22" i="74"/>
  <c r="AP22" i="74" s="1"/>
  <c r="AF22" i="74"/>
  <c r="AO22" i="74" s="1"/>
  <c r="AE22" i="74"/>
  <c r="W23" i="74"/>
  <c r="AR20" i="71"/>
  <c r="AH20" i="3"/>
  <c r="AQ20" i="3" s="1"/>
  <c r="AH21" i="56"/>
  <c r="AQ21" i="56" s="1"/>
  <c r="AR20" i="78"/>
  <c r="AH22" i="41"/>
  <c r="AQ22" i="41" s="1"/>
  <c r="AR21" i="83"/>
  <c r="AH21" i="17"/>
  <c r="AQ21" i="17" s="1"/>
  <c r="AH21" i="94"/>
  <c r="AQ21" i="94" s="1"/>
  <c r="AR21" i="27"/>
  <c r="AH20" i="11"/>
  <c r="AQ20" i="11" s="1"/>
  <c r="AR20" i="70"/>
  <c r="AG21" i="54"/>
  <c r="AP21" i="54" s="1"/>
  <c r="AF21" i="54"/>
  <c r="AO21" i="54" s="1"/>
  <c r="W22" i="54"/>
  <c r="AE21" i="54"/>
  <c r="AH21" i="92"/>
  <c r="AQ21" i="92" s="1"/>
  <c r="AG22" i="72"/>
  <c r="AP22" i="72" s="1"/>
  <c r="AF22" i="72"/>
  <c r="AO22" i="72" s="1"/>
  <c r="W23" i="72"/>
  <c r="AE22" i="72"/>
  <c r="AE21" i="78"/>
  <c r="W22" i="78"/>
  <c r="AF21" i="78"/>
  <c r="AO21" i="78" s="1"/>
  <c r="AG21" i="78"/>
  <c r="AP21" i="78" s="1"/>
  <c r="AI21" i="39"/>
  <c r="AN21" i="39"/>
  <c r="Y23" i="16"/>
  <c r="X23" i="16"/>
  <c r="AI21" i="42"/>
  <c r="AN21" i="42"/>
  <c r="Y21" i="28"/>
  <c r="X21" i="28"/>
  <c r="AI20" i="20"/>
  <c r="AN20" i="20"/>
  <c r="AR21" i="82"/>
  <c r="AR19" i="51"/>
  <c r="AH22" i="83"/>
  <c r="AQ22" i="83" s="1"/>
  <c r="AG22" i="14"/>
  <c r="AP22" i="14" s="1"/>
  <c r="W23" i="14"/>
  <c r="AF22" i="14"/>
  <c r="AO22" i="14" s="1"/>
  <c r="AE22" i="14"/>
  <c r="AI21" i="35"/>
  <c r="AN21" i="35"/>
  <c r="X22" i="96"/>
  <c r="Y22" i="96"/>
  <c r="Z22" i="96" s="1"/>
  <c r="AH21" i="80"/>
  <c r="AQ21" i="80" s="1"/>
  <c r="AF23" i="18"/>
  <c r="AO23" i="18" s="1"/>
  <c r="AO25" i="18" s="1"/>
  <c r="AG23" i="18"/>
  <c r="AP23" i="18" s="1"/>
  <c r="AP25" i="18" s="1"/>
  <c r="AE23" i="18"/>
  <c r="AR20" i="6"/>
  <c r="AH21" i="38"/>
  <c r="AQ21" i="38" s="1"/>
  <c r="AR21" i="73"/>
  <c r="AF21" i="31"/>
  <c r="AO21" i="31" s="1"/>
  <c r="W22" i="31"/>
  <c r="AE21" i="31"/>
  <c r="AG21" i="31"/>
  <c r="AP21" i="31" s="1"/>
  <c r="W22" i="60"/>
  <c r="AE21" i="60"/>
  <c r="AG21" i="60"/>
  <c r="AP21" i="60" s="1"/>
  <c r="AF21" i="60"/>
  <c r="AO21" i="60" s="1"/>
  <c r="AR21" i="84"/>
  <c r="AH20" i="51"/>
  <c r="AQ20" i="51" s="1"/>
  <c r="AH21" i="25"/>
  <c r="AQ21" i="25" s="1"/>
  <c r="AF22" i="36"/>
  <c r="AO22" i="36" s="1"/>
  <c r="AE22" i="36"/>
  <c r="W23" i="36"/>
  <c r="AG22" i="36"/>
  <c r="AP22" i="36" s="1"/>
  <c r="AR19" i="11"/>
  <c r="AH20" i="61"/>
  <c r="AQ20" i="61" s="1"/>
  <c r="Z22" i="73"/>
  <c r="AH22" i="81"/>
  <c r="AQ22" i="81" s="1"/>
  <c r="Z21" i="17"/>
  <c r="AI20" i="7"/>
  <c r="AN20" i="7"/>
  <c r="AH20" i="45"/>
  <c r="AQ20" i="45" s="1"/>
  <c r="AH22" i="82"/>
  <c r="AQ22" i="82" s="1"/>
  <c r="AI19" i="30"/>
  <c r="AN19" i="30"/>
  <c r="AR20" i="26"/>
  <c r="Z21" i="77"/>
  <c r="Z20" i="11"/>
  <c r="AI21" i="67"/>
  <c r="AN21" i="67"/>
  <c r="AH23" i="1"/>
  <c r="AQ23" i="1" s="1"/>
  <c r="AQ25" i="1" s="1"/>
  <c r="AZ3" i="1"/>
  <c r="AI22" i="64"/>
  <c r="AN22" i="64"/>
  <c r="Y21" i="19"/>
  <c r="X21" i="19"/>
  <c r="X21" i="20"/>
  <c r="Y21" i="20"/>
  <c r="Y21" i="58"/>
  <c r="X21" i="58"/>
  <c r="AH21" i="6"/>
  <c r="AQ21" i="6" s="1"/>
  <c r="AF22" i="83"/>
  <c r="AO22" i="83" s="1"/>
  <c r="AE22" i="83"/>
  <c r="W23" i="83"/>
  <c r="AG22" i="83"/>
  <c r="AP22" i="83" s="1"/>
  <c r="Y22" i="79"/>
  <c r="X22" i="79"/>
  <c r="AR21" i="62"/>
  <c r="AN20" i="24"/>
  <c r="AI20" i="24"/>
  <c r="AR20" i="21"/>
  <c r="AG21" i="86"/>
  <c r="AP21" i="86" s="1"/>
  <c r="AF21" i="86"/>
  <c r="AO21" i="86" s="1"/>
  <c r="AE21" i="86"/>
  <c r="W22" i="86"/>
  <c r="W21" i="95"/>
  <c r="AE20" i="95"/>
  <c r="AG20" i="95"/>
  <c r="AP20" i="95" s="1"/>
  <c r="AF20" i="95"/>
  <c r="AO20" i="95" s="1"/>
  <c r="W22" i="38"/>
  <c r="AG21" i="38"/>
  <c r="AP21" i="38" s="1"/>
  <c r="AF21" i="38"/>
  <c r="AO21" i="38" s="1"/>
  <c r="AE21" i="38"/>
  <c r="AG21" i="10"/>
  <c r="AP21" i="10" s="1"/>
  <c r="W22" i="10"/>
  <c r="AF21" i="10"/>
  <c r="AO21" i="10" s="1"/>
  <c r="AE21" i="10"/>
  <c r="AE21" i="85"/>
  <c r="W22" i="85"/>
  <c r="AF21" i="85"/>
  <c r="AO21" i="85" s="1"/>
  <c r="AG21" i="85"/>
  <c r="AP21" i="85" s="1"/>
  <c r="AG20" i="51"/>
  <c r="AP20" i="51" s="1"/>
  <c r="AF20" i="51"/>
  <c r="AO20" i="51" s="1"/>
  <c r="AE20" i="51"/>
  <c r="W21" i="51"/>
  <c r="AI19" i="93"/>
  <c r="AN19" i="93"/>
  <c r="AG21" i="89"/>
  <c r="AP21" i="89" s="1"/>
  <c r="AF21" i="89"/>
  <c r="AO21" i="89" s="1"/>
  <c r="AE21" i="89"/>
  <c r="W22" i="89"/>
  <c r="AH21" i="33"/>
  <c r="AQ21" i="33" s="1"/>
  <c r="AG22" i="49"/>
  <c r="AP22" i="49" s="1"/>
  <c r="AF22" i="49"/>
  <c r="AO22" i="49" s="1"/>
  <c r="W23" i="49"/>
  <c r="AE22" i="49"/>
  <c r="X22" i="48"/>
  <c r="Y22" i="48"/>
  <c r="AG20" i="3"/>
  <c r="AP20" i="3" s="1"/>
  <c r="AF20" i="3"/>
  <c r="AO20" i="3" s="1"/>
  <c r="W21" i="3"/>
  <c r="AE20" i="3"/>
  <c r="AF21" i="56"/>
  <c r="AO21" i="56" s="1"/>
  <c r="W22" i="56"/>
  <c r="AE21" i="56"/>
  <c r="AG21" i="56"/>
  <c r="AP21" i="56" s="1"/>
  <c r="AF22" i="41"/>
  <c r="AO22" i="41" s="1"/>
  <c r="AE22" i="41"/>
  <c r="W23" i="41"/>
  <c r="AG22" i="41"/>
  <c r="AP22" i="41" s="1"/>
  <c r="X21" i="7"/>
  <c r="Y21" i="7"/>
  <c r="AG20" i="45"/>
  <c r="AP20" i="45" s="1"/>
  <c r="W21" i="45"/>
  <c r="AE20" i="45"/>
  <c r="AF20" i="45"/>
  <c r="AO20" i="45" s="1"/>
  <c r="AI19" i="15"/>
  <c r="AN19" i="15"/>
  <c r="Z21" i="94"/>
  <c r="AH21" i="21"/>
  <c r="AQ21" i="21" s="1"/>
  <c r="AE21" i="92"/>
  <c r="AF21" i="92"/>
  <c r="AO21" i="92" s="1"/>
  <c r="AG21" i="92"/>
  <c r="AP21" i="92" s="1"/>
  <c r="W22" i="92"/>
  <c r="W22" i="90"/>
  <c r="AE21" i="90"/>
  <c r="AG21" i="90"/>
  <c r="AP21" i="90" s="1"/>
  <c r="AF21" i="90"/>
  <c r="AO21" i="90" s="1"/>
  <c r="Y22" i="67"/>
  <c r="X22" i="67"/>
  <c r="AH21" i="47"/>
  <c r="AQ21" i="47" s="1"/>
  <c r="AR21" i="46"/>
  <c r="Y23" i="64"/>
  <c r="X23" i="64"/>
  <c r="Z23" i="64" s="1"/>
  <c r="AI20" i="19"/>
  <c r="AN20" i="19"/>
  <c r="Y23" i="44"/>
  <c r="X23" i="44"/>
  <c r="Z23" i="44" s="1"/>
  <c r="Z22" i="48" l="1"/>
  <c r="Z21" i="28"/>
  <c r="Z20" i="93"/>
  <c r="Z21" i="2"/>
  <c r="Z21" i="20"/>
  <c r="Z20" i="23"/>
  <c r="AE23" i="1"/>
  <c r="Z20" i="30"/>
  <c r="Z22" i="39"/>
  <c r="Z21" i="24"/>
  <c r="Z21" i="7"/>
  <c r="AG21" i="7" s="1"/>
  <c r="AP21" i="7" s="1"/>
  <c r="Z22" i="4"/>
  <c r="AG22" i="4" s="1"/>
  <c r="AP22" i="4" s="1"/>
  <c r="Z23" i="66"/>
  <c r="AG23" i="66" s="1"/>
  <c r="AP23" i="66" s="1"/>
  <c r="AP25" i="66" s="1"/>
  <c r="Z22" i="79"/>
  <c r="AF22" i="79" s="1"/>
  <c r="AO22" i="79" s="1"/>
  <c r="AF21" i="7"/>
  <c r="AO21" i="7" s="1"/>
  <c r="W22" i="7"/>
  <c r="AE21" i="7"/>
  <c r="AE21" i="28"/>
  <c r="W22" i="28"/>
  <c r="AG21" i="28"/>
  <c r="AP21" i="28" s="1"/>
  <c r="AF21" i="28"/>
  <c r="AO21" i="28" s="1"/>
  <c r="AE20" i="93"/>
  <c r="W21" i="93"/>
  <c r="AF20" i="93"/>
  <c r="AO20" i="93" s="1"/>
  <c r="AG20" i="93"/>
  <c r="AP20" i="93" s="1"/>
  <c r="W22" i="2"/>
  <c r="AE21" i="2"/>
  <c r="AG21" i="2"/>
  <c r="AP21" i="2" s="1"/>
  <c r="AF21" i="2"/>
  <c r="AO21" i="2" s="1"/>
  <c r="AK23" i="18"/>
  <c r="AT23" i="18" s="1"/>
  <c r="AF22" i="4"/>
  <c r="AO22" i="4" s="1"/>
  <c r="W23" i="4"/>
  <c r="AE22" i="4"/>
  <c r="AF23" i="66"/>
  <c r="AO23" i="66" s="1"/>
  <c r="AO25" i="66" s="1"/>
  <c r="AE23" i="66"/>
  <c r="W23" i="79"/>
  <c r="AG22" i="79"/>
  <c r="AP22" i="79" s="1"/>
  <c r="AE22" i="48"/>
  <c r="W23" i="48"/>
  <c r="AF22" i="48"/>
  <c r="AO22" i="48" s="1"/>
  <c r="AG22" i="48"/>
  <c r="AP22" i="48" s="1"/>
  <c r="AN21" i="89"/>
  <c r="AI21" i="89"/>
  <c r="AI20" i="51"/>
  <c r="AN20" i="51"/>
  <c r="X22" i="85"/>
  <c r="Z22" i="85" s="1"/>
  <c r="Y22" i="85"/>
  <c r="AN21" i="86"/>
  <c r="AI21" i="86"/>
  <c r="W22" i="20"/>
  <c r="AE21" i="20"/>
  <c r="AG21" i="20"/>
  <c r="AP21" i="20" s="1"/>
  <c r="AF21" i="20"/>
  <c r="AO21" i="20" s="1"/>
  <c r="AX3" i="1"/>
  <c r="S3" i="1" s="1"/>
  <c r="AX2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F21" i="77"/>
  <c r="AO21" i="77" s="1"/>
  <c r="AE21" i="77"/>
  <c r="W22" i="77"/>
  <c r="AG21" i="77"/>
  <c r="AP21" i="77" s="1"/>
  <c r="Y23" i="36"/>
  <c r="X23" i="36"/>
  <c r="AN21" i="31"/>
  <c r="AI21" i="31"/>
  <c r="AN23" i="18"/>
  <c r="AN25" i="18" s="1"/>
  <c r="AI23" i="18"/>
  <c r="AR21" i="35"/>
  <c r="AI21" i="78"/>
  <c r="AN21" i="78"/>
  <c r="AI21" i="53"/>
  <c r="AN21" i="53"/>
  <c r="X22" i="12"/>
  <c r="Y22" i="12"/>
  <c r="X20" i="76"/>
  <c r="Y20" i="76"/>
  <c r="AG22" i="22"/>
  <c r="AP22" i="22" s="1"/>
  <c r="AF22" i="22"/>
  <c r="AO22" i="22" s="1"/>
  <c r="AE22" i="22"/>
  <c r="W23" i="22"/>
  <c r="AR21" i="87"/>
  <c r="AG20" i="34"/>
  <c r="AP20" i="34" s="1"/>
  <c r="AE20" i="34"/>
  <c r="W21" i="34"/>
  <c r="AF20" i="34"/>
  <c r="AO20" i="34" s="1"/>
  <c r="AG21" i="9"/>
  <c r="AP21" i="9" s="1"/>
  <c r="AF21" i="9"/>
  <c r="AO21" i="9" s="1"/>
  <c r="W22" i="9"/>
  <c r="AE21" i="9"/>
  <c r="Y22" i="8"/>
  <c r="Z22" i="8" s="1"/>
  <c r="X22" i="8"/>
  <c r="Y22" i="37"/>
  <c r="X22" i="37"/>
  <c r="AE22" i="46"/>
  <c r="AF22" i="46"/>
  <c r="AO22" i="46" s="1"/>
  <c r="AG22" i="46"/>
  <c r="AP22" i="46" s="1"/>
  <c r="W23" i="46"/>
  <c r="AH20" i="23"/>
  <c r="AQ20" i="23" s="1"/>
  <c r="AR21" i="69"/>
  <c r="AF22" i="39"/>
  <c r="AO22" i="39" s="1"/>
  <c r="AE22" i="39"/>
  <c r="W23" i="39"/>
  <c r="AG22" i="39"/>
  <c r="AP22" i="39" s="1"/>
  <c r="AG21" i="24"/>
  <c r="AP21" i="24" s="1"/>
  <c r="AF21" i="24"/>
  <c r="AO21" i="24" s="1"/>
  <c r="W22" i="24"/>
  <c r="AE21" i="24"/>
  <c r="Y22" i="47"/>
  <c r="X22" i="47"/>
  <c r="AN21" i="92"/>
  <c r="AI21" i="92"/>
  <c r="AI21" i="85"/>
  <c r="AN21" i="85"/>
  <c r="AI20" i="95"/>
  <c r="AN20" i="95"/>
  <c r="AH21" i="58"/>
  <c r="AQ21" i="58" s="1"/>
  <c r="AH21" i="19"/>
  <c r="AQ21" i="19" s="1"/>
  <c r="AX22" i="1"/>
  <c r="AI22" i="36"/>
  <c r="AN22" i="36"/>
  <c r="X22" i="31"/>
  <c r="Z22" i="31" s="1"/>
  <c r="Y22" i="31"/>
  <c r="AN22" i="14"/>
  <c r="AI22" i="14"/>
  <c r="AR21" i="39"/>
  <c r="AI22" i="72"/>
  <c r="AN22" i="72"/>
  <c r="X23" i="74"/>
  <c r="Y23" i="74"/>
  <c r="Z23" i="74" s="1"/>
  <c r="X22" i="53"/>
  <c r="Y22" i="53"/>
  <c r="Z22" i="53" s="1"/>
  <c r="AR20" i="58"/>
  <c r="AR22" i="16"/>
  <c r="AG22" i="62"/>
  <c r="AP22" i="62" s="1"/>
  <c r="AF22" i="62"/>
  <c r="AO22" i="62" s="1"/>
  <c r="AE22" i="62"/>
  <c r="W23" i="62"/>
  <c r="AF21" i="59"/>
  <c r="AO21" i="59" s="1"/>
  <c r="AE21" i="59"/>
  <c r="W22" i="59"/>
  <c r="AG21" i="59"/>
  <c r="AP21" i="59" s="1"/>
  <c r="AH22" i="69"/>
  <c r="AQ22" i="69" s="1"/>
  <c r="AG21" i="50"/>
  <c r="AP21" i="50" s="1"/>
  <c r="AF21" i="50"/>
  <c r="AO21" i="50" s="1"/>
  <c r="W22" i="50"/>
  <c r="AE21" i="50"/>
  <c r="AR21" i="48"/>
  <c r="AR21" i="4"/>
  <c r="W21" i="23"/>
  <c r="AE20" i="23"/>
  <c r="AF20" i="23"/>
  <c r="AO20" i="23" s="1"/>
  <c r="AG20" i="23"/>
  <c r="AP20" i="23" s="1"/>
  <c r="AH22" i="42"/>
  <c r="AQ22" i="42" s="1"/>
  <c r="AR20" i="50"/>
  <c r="X23" i="81"/>
  <c r="Y23" i="81"/>
  <c r="Y22" i="25"/>
  <c r="X22" i="25"/>
  <c r="Z22" i="25" s="1"/>
  <c r="AI22" i="13"/>
  <c r="AN22" i="13"/>
  <c r="AR19" i="23"/>
  <c r="X24" i="40"/>
  <c r="Y24" i="40"/>
  <c r="AN21" i="21"/>
  <c r="AI21" i="21"/>
  <c r="Y23" i="82"/>
  <c r="X23" i="82"/>
  <c r="Z23" i="82" s="1"/>
  <c r="AN22" i="84"/>
  <c r="AI22" i="84"/>
  <c r="AN21" i="47"/>
  <c r="AI21" i="47"/>
  <c r="AG23" i="44"/>
  <c r="AP23" i="44" s="1"/>
  <c r="AF23" i="44"/>
  <c r="AO23" i="44" s="1"/>
  <c r="AE23" i="44"/>
  <c r="W24" i="44"/>
  <c r="AI21" i="90"/>
  <c r="AN21" i="90"/>
  <c r="AR19" i="15"/>
  <c r="AI21" i="38"/>
  <c r="AN21" i="38"/>
  <c r="AH22" i="67"/>
  <c r="AQ22" i="67" s="1"/>
  <c r="AN22" i="49"/>
  <c r="AI22" i="49"/>
  <c r="X22" i="90"/>
  <c r="Y22" i="90"/>
  <c r="Y23" i="49"/>
  <c r="X23" i="49"/>
  <c r="AN21" i="10"/>
  <c r="AI21" i="10"/>
  <c r="X23" i="83"/>
  <c r="Y23" i="83"/>
  <c r="AI21" i="60"/>
  <c r="AN21" i="60"/>
  <c r="AR21" i="42"/>
  <c r="Y23" i="72"/>
  <c r="X23" i="72"/>
  <c r="AN22" i="74"/>
  <c r="AI22" i="74"/>
  <c r="AI21" i="68"/>
  <c r="AN21" i="68"/>
  <c r="AI20" i="5"/>
  <c r="AN20" i="5"/>
  <c r="Z22" i="69"/>
  <c r="AH23" i="66"/>
  <c r="AQ23" i="66" s="1"/>
  <c r="AQ25" i="66" s="1"/>
  <c r="AZ3" i="66"/>
  <c r="AX22" i="66" s="1"/>
  <c r="S22" i="66" s="1"/>
  <c r="AC22" i="66" s="1"/>
  <c r="AB23" i="66" s="1"/>
  <c r="AI21" i="37"/>
  <c r="AN21" i="37"/>
  <c r="W21" i="75"/>
  <c r="AG20" i="75"/>
  <c r="AP20" i="75" s="1"/>
  <c r="AE20" i="75"/>
  <c r="AF20" i="75"/>
  <c r="AO20" i="75" s="1"/>
  <c r="AR21" i="96"/>
  <c r="AR22" i="66"/>
  <c r="AH20" i="15"/>
  <c r="AQ20" i="15" s="1"/>
  <c r="AN22" i="81"/>
  <c r="AI22" i="81"/>
  <c r="AH22" i="87"/>
  <c r="AQ22" i="87" s="1"/>
  <c r="AN21" i="65"/>
  <c r="AI21" i="65"/>
  <c r="Y21" i="32"/>
  <c r="X21" i="32"/>
  <c r="Z21" i="32" s="1"/>
  <c r="AN21" i="25"/>
  <c r="AI21" i="25"/>
  <c r="Z23" i="13"/>
  <c r="Y23" i="13"/>
  <c r="X23" i="13"/>
  <c r="AI21" i="80"/>
  <c r="AN21" i="80"/>
  <c r="AN23" i="40"/>
  <c r="AI23" i="40"/>
  <c r="Y22" i="21"/>
  <c r="X22" i="21"/>
  <c r="Z22" i="21" s="1"/>
  <c r="Z22" i="57"/>
  <c r="Y22" i="57"/>
  <c r="X22" i="57"/>
  <c r="AH21" i="7"/>
  <c r="AQ21" i="7" s="1"/>
  <c r="X21" i="3"/>
  <c r="Y21" i="3"/>
  <c r="AR20" i="19"/>
  <c r="AH23" i="64"/>
  <c r="AQ23" i="64" s="1"/>
  <c r="AQ25" i="64" s="1"/>
  <c r="AZ3" i="64"/>
  <c r="Z22" i="67"/>
  <c r="Y22" i="92"/>
  <c r="X22" i="92"/>
  <c r="Z22" i="92" s="1"/>
  <c r="AN20" i="45"/>
  <c r="AI20" i="45"/>
  <c r="AI21" i="56"/>
  <c r="AN21" i="56"/>
  <c r="X21" i="95"/>
  <c r="Y21" i="95"/>
  <c r="AH22" i="79"/>
  <c r="AQ22" i="79" s="1"/>
  <c r="AI22" i="83"/>
  <c r="AN22" i="83"/>
  <c r="Z21" i="58"/>
  <c r="Z21" i="19"/>
  <c r="Y22" i="60"/>
  <c r="X22" i="60"/>
  <c r="Z22" i="60" s="1"/>
  <c r="AH22" i="96"/>
  <c r="AQ22" i="96" s="1"/>
  <c r="X23" i="14"/>
  <c r="Y23" i="14"/>
  <c r="AR20" i="20"/>
  <c r="AH23" i="16"/>
  <c r="AQ23" i="16" s="1"/>
  <c r="AQ25" i="16" s="1"/>
  <c r="AZ3" i="16"/>
  <c r="Y22" i="68"/>
  <c r="X22" i="68"/>
  <c r="Y22" i="29"/>
  <c r="X22" i="29"/>
  <c r="AR20" i="59"/>
  <c r="AN20" i="55"/>
  <c r="AI20" i="55"/>
  <c r="AR20" i="28"/>
  <c r="AG21" i="26"/>
  <c r="AP21" i="26" s="1"/>
  <c r="AF21" i="26"/>
  <c r="AO21" i="26" s="1"/>
  <c r="AE21" i="26"/>
  <c r="W22" i="26"/>
  <c r="AH20" i="30"/>
  <c r="AQ20" i="30" s="1"/>
  <c r="AG21" i="43"/>
  <c r="AP21" i="43" s="1"/>
  <c r="AF21" i="43"/>
  <c r="AO21" i="43" s="1"/>
  <c r="AE21" i="43"/>
  <c r="W22" i="43"/>
  <c r="AI19" i="63"/>
  <c r="AN19" i="63"/>
  <c r="Y21" i="5"/>
  <c r="X21" i="5"/>
  <c r="AG21" i="70"/>
  <c r="AP21" i="70" s="1"/>
  <c r="AF21" i="70"/>
  <c r="AO21" i="70" s="1"/>
  <c r="W22" i="70"/>
  <c r="AE21" i="70"/>
  <c r="Z22" i="42"/>
  <c r="Y22" i="88"/>
  <c r="X22" i="88"/>
  <c r="X22" i="65"/>
  <c r="Y22" i="65"/>
  <c r="AI20" i="32"/>
  <c r="AN20" i="32"/>
  <c r="X22" i="33"/>
  <c r="Y22" i="33"/>
  <c r="AH22" i="35"/>
  <c r="AQ22" i="35" s="1"/>
  <c r="AN21" i="57"/>
  <c r="AI21" i="57"/>
  <c r="AN22" i="82"/>
  <c r="AI22" i="82"/>
  <c r="AI23" i="1"/>
  <c r="AN23" i="1"/>
  <c r="AN25" i="1" s="1"/>
  <c r="AI22" i="41"/>
  <c r="AN22" i="41"/>
  <c r="AH23" i="44"/>
  <c r="AQ23" i="44" s="1"/>
  <c r="AG21" i="94"/>
  <c r="AP21" i="94" s="1"/>
  <c r="AF21" i="94"/>
  <c r="AO21" i="94" s="1"/>
  <c r="AE21" i="94"/>
  <c r="W22" i="94"/>
  <c r="Y21" i="45"/>
  <c r="X21" i="45"/>
  <c r="Z21" i="45" s="1"/>
  <c r="X22" i="56"/>
  <c r="Y22" i="56"/>
  <c r="Y22" i="89"/>
  <c r="X22" i="89"/>
  <c r="Z22" i="89" s="1"/>
  <c r="AR19" i="93"/>
  <c r="X22" i="10"/>
  <c r="Y22" i="10"/>
  <c r="Y22" i="38"/>
  <c r="X22" i="38"/>
  <c r="Z22" i="38" s="1"/>
  <c r="AR21" i="67"/>
  <c r="AR19" i="30"/>
  <c r="AR20" i="7"/>
  <c r="AG22" i="96"/>
  <c r="AP22" i="96" s="1"/>
  <c r="AF22" i="96"/>
  <c r="AO22" i="96" s="1"/>
  <c r="AE22" i="96"/>
  <c r="W23" i="96"/>
  <c r="AH21" i="28"/>
  <c r="AQ21" i="28" s="1"/>
  <c r="AN21" i="54"/>
  <c r="AI21" i="54"/>
  <c r="AH20" i="93"/>
  <c r="AQ20" i="93" s="1"/>
  <c r="AN21" i="29"/>
  <c r="AI21" i="29"/>
  <c r="AN19" i="76"/>
  <c r="AI19" i="76"/>
  <c r="Y21" i="55"/>
  <c r="X21" i="55"/>
  <c r="AH21" i="2"/>
  <c r="AQ21" i="2" s="1"/>
  <c r="AE20" i="30"/>
  <c r="W21" i="30"/>
  <c r="AG20" i="30"/>
  <c r="AP20" i="30" s="1"/>
  <c r="AF20" i="30"/>
  <c r="AO20" i="30" s="1"/>
  <c r="AI20" i="52"/>
  <c r="AN20" i="52"/>
  <c r="Z20" i="63"/>
  <c r="X20" i="63"/>
  <c r="Y20" i="63"/>
  <c r="AE22" i="27"/>
  <c r="W23" i="27"/>
  <c r="AG22" i="27"/>
  <c r="AP22" i="27" s="1"/>
  <c r="AF22" i="27"/>
  <c r="AO22" i="27" s="1"/>
  <c r="AR20" i="2"/>
  <c r="AR22" i="44"/>
  <c r="AH22" i="39"/>
  <c r="AQ22" i="39" s="1"/>
  <c r="W21" i="15"/>
  <c r="AE20" i="15"/>
  <c r="AF20" i="15"/>
  <c r="AO20" i="15" s="1"/>
  <c r="AG20" i="15"/>
  <c r="AP20" i="15" s="1"/>
  <c r="Z22" i="87"/>
  <c r="AN21" i="88"/>
  <c r="AI21" i="88"/>
  <c r="AN20" i="61"/>
  <c r="AI20" i="61"/>
  <c r="AH21" i="24"/>
  <c r="AQ21" i="24" s="1"/>
  <c r="AF22" i="35"/>
  <c r="AO22" i="35" s="1"/>
  <c r="AG22" i="35"/>
  <c r="AP22" i="35" s="1"/>
  <c r="AE22" i="35"/>
  <c r="W23" i="35"/>
  <c r="AN21" i="6"/>
  <c r="AI21" i="6"/>
  <c r="AN20" i="3"/>
  <c r="AI20" i="3"/>
  <c r="AE23" i="64"/>
  <c r="AF23" i="64"/>
  <c r="AO23" i="64" s="1"/>
  <c r="AO25" i="64" s="1"/>
  <c r="AG23" i="64"/>
  <c r="AP23" i="64" s="1"/>
  <c r="AP25" i="64" s="1"/>
  <c r="Y23" i="41"/>
  <c r="X23" i="41"/>
  <c r="Z23" i="41" s="1"/>
  <c r="AH22" i="48"/>
  <c r="AQ22" i="48" s="1"/>
  <c r="Y21" i="51"/>
  <c r="X21" i="51"/>
  <c r="Z21" i="51" s="1"/>
  <c r="Y22" i="86"/>
  <c r="X22" i="86"/>
  <c r="AR20" i="24"/>
  <c r="AH21" i="20"/>
  <c r="AQ21" i="20" s="1"/>
  <c r="AR22" i="64"/>
  <c r="AE20" i="11"/>
  <c r="AG20" i="11"/>
  <c r="AP20" i="11" s="1"/>
  <c r="W21" i="11"/>
  <c r="AF20" i="11"/>
  <c r="AO20" i="11" s="1"/>
  <c r="W22" i="17"/>
  <c r="AE21" i="17"/>
  <c r="AG21" i="17"/>
  <c r="AP21" i="17" s="1"/>
  <c r="AF21" i="17"/>
  <c r="AO21" i="17" s="1"/>
  <c r="AE22" i="73"/>
  <c r="W23" i="73"/>
  <c r="AF22" i="73"/>
  <c r="AO22" i="73" s="1"/>
  <c r="AG22" i="73"/>
  <c r="AP22" i="73" s="1"/>
  <c r="Z23" i="16"/>
  <c r="X22" i="78"/>
  <c r="Y22" i="78"/>
  <c r="Z22" i="78" s="1"/>
  <c r="Y22" i="54"/>
  <c r="X22" i="54"/>
  <c r="AI21" i="12"/>
  <c r="AN21" i="12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F21" i="91"/>
  <c r="AO21" i="91" s="1"/>
  <c r="AE21" i="91"/>
  <c r="W22" i="91"/>
  <c r="AG21" i="91"/>
  <c r="AP21" i="91" s="1"/>
  <c r="Y21" i="52"/>
  <c r="X21" i="52"/>
  <c r="AH22" i="4"/>
  <c r="AQ22" i="4" s="1"/>
  <c r="AH21" i="59"/>
  <c r="AQ21" i="59" s="1"/>
  <c r="AH21" i="50"/>
  <c r="AQ21" i="50" s="1"/>
  <c r="AI21" i="8"/>
  <c r="AN21" i="8"/>
  <c r="AG21" i="71"/>
  <c r="AP21" i="71" s="1"/>
  <c r="AF21" i="71"/>
  <c r="AO21" i="71" s="1"/>
  <c r="W22" i="71"/>
  <c r="AE21" i="71"/>
  <c r="X21" i="61"/>
  <c r="Y21" i="61"/>
  <c r="AI21" i="33"/>
  <c r="AN21" i="33"/>
  <c r="Y22" i="80"/>
  <c r="X22" i="80"/>
  <c r="AR21" i="79"/>
  <c r="X22" i="6"/>
  <c r="Y22" i="6"/>
  <c r="Y23" i="84"/>
  <c r="Z23" i="84" s="1"/>
  <c r="X23" i="84"/>
  <c r="Z23" i="83" l="1"/>
  <c r="Z23" i="81"/>
  <c r="Z21" i="55"/>
  <c r="Z22" i="88"/>
  <c r="Z21" i="95"/>
  <c r="Z21" i="5"/>
  <c r="Z22" i="6"/>
  <c r="Z22" i="47"/>
  <c r="Z22" i="33"/>
  <c r="W23" i="33" s="1"/>
  <c r="Z22" i="86"/>
  <c r="W23" i="86" s="1"/>
  <c r="Z22" i="37"/>
  <c r="AE22" i="37" s="1"/>
  <c r="AE22" i="79"/>
  <c r="AF22" i="86"/>
  <c r="AO22" i="86" s="1"/>
  <c r="AG22" i="78"/>
  <c r="AP22" i="78" s="1"/>
  <c r="AF22" i="78"/>
  <c r="AO22" i="78" s="1"/>
  <c r="AE22" i="78"/>
  <c r="W23" i="78"/>
  <c r="AF22" i="37"/>
  <c r="AO22" i="37" s="1"/>
  <c r="AG22" i="37"/>
  <c r="AP22" i="37" s="1"/>
  <c r="AE22" i="33"/>
  <c r="AF22" i="33"/>
  <c r="AO22" i="33" s="1"/>
  <c r="AF22" i="8"/>
  <c r="AO22" i="8" s="1"/>
  <c r="W23" i="8"/>
  <c r="AE22" i="8"/>
  <c r="AG22" i="8"/>
  <c r="AP22" i="8" s="1"/>
  <c r="AF23" i="84"/>
  <c r="AO23" i="84" s="1"/>
  <c r="AG23" i="84"/>
  <c r="AP23" i="84" s="1"/>
  <c r="W24" i="84"/>
  <c r="AE23" i="84"/>
  <c r="W24" i="74"/>
  <c r="AG23" i="74"/>
  <c r="AP23" i="74" s="1"/>
  <c r="AE23" i="74"/>
  <c r="AF23" i="74"/>
  <c r="AO23" i="74" s="1"/>
  <c r="AJ9" i="18"/>
  <c r="AK9" i="18"/>
  <c r="AT9" i="18" s="1"/>
  <c r="AR21" i="6"/>
  <c r="X23" i="27"/>
  <c r="Y23" i="27"/>
  <c r="AR20" i="52"/>
  <c r="AH22" i="10"/>
  <c r="AQ22" i="10" s="1"/>
  <c r="W23" i="89"/>
  <c r="AG22" i="89"/>
  <c r="AP22" i="89" s="1"/>
  <c r="AF22" i="89"/>
  <c r="AO22" i="89" s="1"/>
  <c r="AE22" i="89"/>
  <c r="W22" i="45"/>
  <c r="AG21" i="45"/>
  <c r="AP21" i="45" s="1"/>
  <c r="AF21" i="45"/>
  <c r="AO21" i="45" s="1"/>
  <c r="AE21" i="45"/>
  <c r="AR22" i="41"/>
  <c r="AH22" i="65"/>
  <c r="AQ22" i="65" s="1"/>
  <c r="AN21" i="70"/>
  <c r="AI21" i="70"/>
  <c r="AF21" i="5"/>
  <c r="AO21" i="5" s="1"/>
  <c r="W22" i="5"/>
  <c r="AE21" i="5"/>
  <c r="AG21" i="5"/>
  <c r="AP21" i="5" s="1"/>
  <c r="AH22" i="29"/>
  <c r="AQ22" i="29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H23" i="14"/>
  <c r="AQ23" i="14" s="1"/>
  <c r="AQ25" i="14" s="1"/>
  <c r="AZ3" i="14"/>
  <c r="AR20" i="45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H21" i="3"/>
  <c r="AQ21" i="3" s="1"/>
  <c r="AG22" i="57"/>
  <c r="AP22" i="57" s="1"/>
  <c r="AF22" i="57"/>
  <c r="AO22" i="57" s="1"/>
  <c r="W23" i="57"/>
  <c r="AE22" i="57"/>
  <c r="AH23" i="72"/>
  <c r="AQ23" i="72" s="1"/>
  <c r="AQ25" i="72" s="1"/>
  <c r="AZ3" i="72"/>
  <c r="AR21" i="60"/>
  <c r="AH23" i="49"/>
  <c r="AQ23" i="49" s="1"/>
  <c r="AQ25" i="49" s="1"/>
  <c r="AZ3" i="49"/>
  <c r="AR22" i="49"/>
  <c r="AN23" i="44"/>
  <c r="AI23" i="44"/>
  <c r="AR22" i="13"/>
  <c r="AG23" i="81"/>
  <c r="AP23" i="81" s="1"/>
  <c r="AF23" i="81"/>
  <c r="AO23" i="81" s="1"/>
  <c r="W24" i="81"/>
  <c r="AE23" i="81"/>
  <c r="AI21" i="59"/>
  <c r="AN21" i="59"/>
  <c r="AF22" i="53"/>
  <c r="AO22" i="53" s="1"/>
  <c r="W23" i="53"/>
  <c r="AE22" i="53"/>
  <c r="AG22" i="53"/>
  <c r="AP22" i="53" s="1"/>
  <c r="W23" i="31"/>
  <c r="AG22" i="31"/>
  <c r="AP22" i="31" s="1"/>
  <c r="AF22" i="31"/>
  <c r="AO22" i="31" s="1"/>
  <c r="AE22" i="31"/>
  <c r="AR21" i="92"/>
  <c r="Y22" i="24"/>
  <c r="X22" i="24"/>
  <c r="AI22" i="39"/>
  <c r="AN22" i="39"/>
  <c r="X22" i="9"/>
  <c r="Y22" i="9"/>
  <c r="AN20" i="34"/>
  <c r="AI20" i="34"/>
  <c r="AH22" i="12"/>
  <c r="AQ22" i="12" s="1"/>
  <c r="AH23" i="36"/>
  <c r="AQ23" i="36" s="1"/>
  <c r="AN21" i="77"/>
  <c r="AI21" i="77"/>
  <c r="S17" i="1"/>
  <c r="AC16" i="1"/>
  <c r="AB17" i="1" s="1"/>
  <c r="AC10" i="1"/>
  <c r="AB11" i="1" s="1"/>
  <c r="S11" i="1"/>
  <c r="AC4" i="1"/>
  <c r="AB5" i="1" s="1"/>
  <c r="S5" i="1"/>
  <c r="AN21" i="20"/>
  <c r="AI21" i="20"/>
  <c r="AG22" i="85"/>
  <c r="AP22" i="85" s="1"/>
  <c r="AF22" i="85"/>
  <c r="AO22" i="85" s="1"/>
  <c r="AE22" i="85"/>
  <c r="W23" i="85"/>
  <c r="AI22" i="4"/>
  <c r="AN22" i="4"/>
  <c r="X22" i="17"/>
  <c r="Y22" i="17"/>
  <c r="AH22" i="80"/>
  <c r="AQ22" i="80" s="1"/>
  <c r="AH21" i="61"/>
  <c r="AQ21" i="61" s="1"/>
  <c r="AJ20" i="18"/>
  <c r="AK20" i="18"/>
  <c r="AT20" i="18" s="1"/>
  <c r="AJ14" i="18"/>
  <c r="AK14" i="18"/>
  <c r="AT14" i="18" s="1"/>
  <c r="AJ8" i="18"/>
  <c r="AK8" i="18"/>
  <c r="AT8" i="18" s="1"/>
  <c r="AH22" i="78"/>
  <c r="AQ22" i="78" s="1"/>
  <c r="Y23" i="73"/>
  <c r="Z23" i="73" s="1"/>
  <c r="X23" i="73"/>
  <c r="W23" i="87"/>
  <c r="AG22" i="87"/>
  <c r="AP22" i="87" s="1"/>
  <c r="AF22" i="87"/>
  <c r="AO22" i="87" s="1"/>
  <c r="AE22" i="87"/>
  <c r="AI22" i="27"/>
  <c r="AN22" i="27"/>
  <c r="AR21" i="29"/>
  <c r="Z22" i="10"/>
  <c r="X22" i="94"/>
  <c r="Y22" i="94"/>
  <c r="AH22" i="33"/>
  <c r="AQ22" i="33" s="1"/>
  <c r="Z22" i="65"/>
  <c r="Y22" i="70"/>
  <c r="X22" i="70"/>
  <c r="AX22" i="16"/>
  <c r="S22" i="16" s="1"/>
  <c r="AC22" i="16" s="1"/>
  <c r="AB23" i="16" s="1"/>
  <c r="Z23" i="14"/>
  <c r="AH22" i="60"/>
  <c r="AQ22" i="60" s="1"/>
  <c r="AR22" i="83"/>
  <c r="AX22" i="64"/>
  <c r="S22" i="64" s="1"/>
  <c r="AC22" i="64" s="1"/>
  <c r="AB23" i="64" s="1"/>
  <c r="Z21" i="3"/>
  <c r="AH22" i="21"/>
  <c r="AQ22" i="21" s="1"/>
  <c r="AR21" i="80"/>
  <c r="AH21" i="32"/>
  <c r="AQ21" i="32" s="1"/>
  <c r="AR21" i="37"/>
  <c r="AR20" i="5"/>
  <c r="AH23" i="82"/>
  <c r="AQ23" i="82" s="1"/>
  <c r="AH24" i="40"/>
  <c r="AQ24" i="40" s="1"/>
  <c r="AH22" i="25"/>
  <c r="AQ22" i="25" s="1"/>
  <c r="X23" i="46"/>
  <c r="Z23" i="46" s="1"/>
  <c r="Y23" i="46"/>
  <c r="Z22" i="12"/>
  <c r="S16" i="1"/>
  <c r="AC15" i="1"/>
  <c r="AB16" i="1" s="1"/>
  <c r="AC9" i="1"/>
  <c r="AB10" i="1" s="1"/>
  <c r="S10" i="1"/>
  <c r="AC3" i="1"/>
  <c r="S4" i="1"/>
  <c r="X22" i="20"/>
  <c r="Y22" i="20"/>
  <c r="X23" i="4"/>
  <c r="Z23" i="4" s="1"/>
  <c r="Y23" i="4"/>
  <c r="Y21" i="93"/>
  <c r="X21" i="93"/>
  <c r="AN21" i="28"/>
  <c r="AI21" i="28"/>
  <c r="Z21" i="61"/>
  <c r="AR21" i="8"/>
  <c r="X22" i="91"/>
  <c r="Z22" i="91" s="1"/>
  <c r="Y22" i="91"/>
  <c r="AJ19" i="18"/>
  <c r="AK19" i="18"/>
  <c r="AT19" i="18" s="1"/>
  <c r="AJ13" i="18"/>
  <c r="AK13" i="18"/>
  <c r="AT13" i="18" s="1"/>
  <c r="AJ7" i="18"/>
  <c r="AK7" i="18"/>
  <c r="AT7" i="18" s="1"/>
  <c r="AR21" i="12"/>
  <c r="AI22" i="73"/>
  <c r="AN22" i="73"/>
  <c r="X21" i="11"/>
  <c r="Z21" i="11" s="1"/>
  <c r="Y21" i="11"/>
  <c r="AH21" i="51"/>
  <c r="AQ21" i="51" s="1"/>
  <c r="X23" i="35"/>
  <c r="Z23" i="35" s="1"/>
  <c r="Y23" i="35"/>
  <c r="AH21" i="55"/>
  <c r="AQ21" i="55" s="1"/>
  <c r="AR21" i="54"/>
  <c r="AH22" i="38"/>
  <c r="AQ22" i="38" s="1"/>
  <c r="AH22" i="56"/>
  <c r="AQ22" i="56" s="1"/>
  <c r="AR23" i="1"/>
  <c r="AR25" i="1" s="1"/>
  <c r="AH22" i="88"/>
  <c r="AQ22" i="88" s="1"/>
  <c r="AR19" i="63"/>
  <c r="X22" i="26"/>
  <c r="Y22" i="26"/>
  <c r="AR20" i="55"/>
  <c r="Z22" i="29"/>
  <c r="AH21" i="95"/>
  <c r="AQ21" i="95" s="1"/>
  <c r="AH22" i="92"/>
  <c r="AQ22" i="92" s="1"/>
  <c r="AH23" i="13"/>
  <c r="AQ23" i="13" s="1"/>
  <c r="AQ25" i="13" s="1"/>
  <c r="AZ3" i="13"/>
  <c r="AI20" i="75"/>
  <c r="AN20" i="75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Z23" i="72"/>
  <c r="AH23" i="83"/>
  <c r="AQ23" i="83" s="1"/>
  <c r="Z23" i="49"/>
  <c r="Z24" i="40"/>
  <c r="X23" i="62"/>
  <c r="Z23" i="62" s="1"/>
  <c r="Y23" i="62"/>
  <c r="AH23" i="74"/>
  <c r="AQ23" i="74" s="1"/>
  <c r="AR22" i="14"/>
  <c r="AR22" i="36"/>
  <c r="AH22" i="47"/>
  <c r="AQ22" i="47" s="1"/>
  <c r="AH22" i="8"/>
  <c r="AQ22" i="8" s="1"/>
  <c r="AL23" i="18"/>
  <c r="AU23" i="18" s="1"/>
  <c r="AR23" i="18"/>
  <c r="AR25" i="18" s="1"/>
  <c r="Z23" i="36"/>
  <c r="S21" i="1"/>
  <c r="AC20" i="1"/>
  <c r="AB21" i="1" s="1"/>
  <c r="S15" i="1"/>
  <c r="AC14" i="1"/>
  <c r="AB15" i="1" s="1"/>
  <c r="AC8" i="1"/>
  <c r="AB9" i="1" s="1"/>
  <c r="S9" i="1"/>
  <c r="S23" i="1"/>
  <c r="AC22" i="1"/>
  <c r="AB23" i="1" s="1"/>
  <c r="AR21" i="86"/>
  <c r="AR20" i="51"/>
  <c r="Y23" i="48"/>
  <c r="X23" i="48"/>
  <c r="X23" i="79"/>
  <c r="Z23" i="79" s="1"/>
  <c r="Y23" i="79"/>
  <c r="AI21" i="2"/>
  <c r="AN21" i="2"/>
  <c r="AI20" i="93"/>
  <c r="AN20" i="93"/>
  <c r="AI21" i="7"/>
  <c r="AN21" i="7"/>
  <c r="AH22" i="6"/>
  <c r="AQ22" i="6" s="1"/>
  <c r="Z22" i="80"/>
  <c r="AN21" i="71"/>
  <c r="AI21" i="71"/>
  <c r="AH21" i="52"/>
  <c r="AQ21" i="52" s="1"/>
  <c r="AI21" i="91"/>
  <c r="AN21" i="91"/>
  <c r="AJ18" i="18"/>
  <c r="AK18" i="18"/>
  <c r="AT18" i="18" s="1"/>
  <c r="AJ12" i="18"/>
  <c r="AK12" i="18"/>
  <c r="AT12" i="18" s="1"/>
  <c r="AJ6" i="18"/>
  <c r="AK6" i="18"/>
  <c r="AT6" i="18" s="1"/>
  <c r="AH22" i="54"/>
  <c r="AQ22" i="54" s="1"/>
  <c r="AG23" i="16"/>
  <c r="AP23" i="16" s="1"/>
  <c r="AP25" i="16" s="1"/>
  <c r="AE23" i="16"/>
  <c r="AF23" i="16"/>
  <c r="AO23" i="16" s="1"/>
  <c r="AO25" i="16" s="1"/>
  <c r="AI23" i="64"/>
  <c r="AN23" i="64"/>
  <c r="AN25" i="64" s="1"/>
  <c r="AI22" i="35"/>
  <c r="AN22" i="35"/>
  <c r="AR20" i="61"/>
  <c r="AH20" i="63"/>
  <c r="AQ20" i="63" s="1"/>
  <c r="Y23" i="96"/>
  <c r="X23" i="96"/>
  <c r="Z22" i="56"/>
  <c r="AN21" i="94"/>
  <c r="AI21" i="94"/>
  <c r="AR22" i="82"/>
  <c r="Y22" i="43"/>
  <c r="X22" i="43"/>
  <c r="AN21" i="26"/>
  <c r="AI21" i="26"/>
  <c r="AH22" i="68"/>
  <c r="AQ22" i="68" s="1"/>
  <c r="W23" i="60"/>
  <c r="AE22" i="60"/>
  <c r="AG22" i="60"/>
  <c r="AP22" i="60" s="1"/>
  <c r="AF22" i="60"/>
  <c r="AO22" i="60" s="1"/>
  <c r="AF21" i="95"/>
  <c r="AO21" i="95" s="1"/>
  <c r="AE21" i="95"/>
  <c r="W22" i="95"/>
  <c r="AG21" i="95"/>
  <c r="AP21" i="95" s="1"/>
  <c r="AG22" i="21"/>
  <c r="AP22" i="21" s="1"/>
  <c r="W23" i="21"/>
  <c r="AE22" i="21"/>
  <c r="AF22" i="21"/>
  <c r="AO22" i="21" s="1"/>
  <c r="AG21" i="32"/>
  <c r="AP21" i="32" s="1"/>
  <c r="AF21" i="32"/>
  <c r="AO21" i="32" s="1"/>
  <c r="AE21" i="32"/>
  <c r="W22" i="32"/>
  <c r="AJ23" i="66"/>
  <c r="AS23" i="66" s="1"/>
  <c r="AK23" i="66"/>
  <c r="AT23" i="66" s="1"/>
  <c r="AR21" i="68"/>
  <c r="AG23" i="83"/>
  <c r="AP23" i="83" s="1"/>
  <c r="AF23" i="83"/>
  <c r="AO23" i="83" s="1"/>
  <c r="AE23" i="83"/>
  <c r="W24" i="83"/>
  <c r="AR21" i="90"/>
  <c r="AR21" i="47"/>
  <c r="AG23" i="82"/>
  <c r="AP23" i="82" s="1"/>
  <c r="AF23" i="82"/>
  <c r="AO23" i="82" s="1"/>
  <c r="W24" i="82"/>
  <c r="AE23" i="82"/>
  <c r="W23" i="25"/>
  <c r="AG22" i="25"/>
  <c r="AP22" i="25" s="1"/>
  <c r="AF22" i="25"/>
  <c r="AO22" i="25" s="1"/>
  <c r="AE22" i="25"/>
  <c r="AN22" i="62"/>
  <c r="AI22" i="62"/>
  <c r="S22" i="1"/>
  <c r="AC21" i="1"/>
  <c r="AB22" i="1" s="1"/>
  <c r="AR20" i="95"/>
  <c r="AH20" i="76"/>
  <c r="AQ20" i="76" s="1"/>
  <c r="AR21" i="53"/>
  <c r="S20" i="1"/>
  <c r="AC19" i="1"/>
  <c r="AB20" i="1" s="1"/>
  <c r="S14" i="1"/>
  <c r="AC13" i="1"/>
  <c r="AB14" i="1" s="1"/>
  <c r="AC7" i="1"/>
  <c r="AB8" i="1" s="1"/>
  <c r="S8" i="1"/>
  <c r="AR21" i="89"/>
  <c r="AI22" i="48"/>
  <c r="AN22" i="48"/>
  <c r="AN23" i="66"/>
  <c r="AN25" i="66" s="1"/>
  <c r="AI23" i="66"/>
  <c r="Y22" i="2"/>
  <c r="X22" i="2"/>
  <c r="Y22" i="7"/>
  <c r="X22" i="7"/>
  <c r="AJ15" i="18"/>
  <c r="AK15" i="18"/>
  <c r="AT15" i="18" s="1"/>
  <c r="AG22" i="6"/>
  <c r="AP22" i="6" s="1"/>
  <c r="AF22" i="6"/>
  <c r="AO22" i="6" s="1"/>
  <c r="W23" i="6"/>
  <c r="AE22" i="6"/>
  <c r="X22" i="71"/>
  <c r="Y22" i="71"/>
  <c r="AJ11" i="18"/>
  <c r="AK11" i="18"/>
  <c r="AT11" i="18" s="1"/>
  <c r="AG21" i="51"/>
  <c r="AP21" i="51" s="1"/>
  <c r="AF21" i="51"/>
  <c r="AO21" i="51" s="1"/>
  <c r="W22" i="51"/>
  <c r="AE21" i="51"/>
  <c r="AR20" i="3"/>
  <c r="AI20" i="15"/>
  <c r="AN20" i="15"/>
  <c r="AG20" i="63"/>
  <c r="AP20" i="63" s="1"/>
  <c r="W21" i="63"/>
  <c r="AE20" i="63"/>
  <c r="AF20" i="63"/>
  <c r="AO20" i="63" s="1"/>
  <c r="Y21" i="30"/>
  <c r="X21" i="30"/>
  <c r="AE22" i="38"/>
  <c r="W23" i="38"/>
  <c r="AF22" i="38"/>
  <c r="AO22" i="38" s="1"/>
  <c r="AG22" i="38"/>
  <c r="AP22" i="38" s="1"/>
  <c r="AH22" i="89"/>
  <c r="AQ22" i="89" s="1"/>
  <c r="AH21" i="45"/>
  <c r="AQ21" i="45" s="1"/>
  <c r="AR20" i="32"/>
  <c r="AG22" i="88"/>
  <c r="AP22" i="88" s="1"/>
  <c r="AF22" i="88"/>
  <c r="AO22" i="88" s="1"/>
  <c r="W23" i="88"/>
  <c r="AE22" i="88"/>
  <c r="AH21" i="5"/>
  <c r="AQ21" i="5" s="1"/>
  <c r="AF21" i="19"/>
  <c r="AO21" i="19" s="1"/>
  <c r="AG21" i="19"/>
  <c r="AP21" i="19" s="1"/>
  <c r="AE21" i="19"/>
  <c r="W22" i="19"/>
  <c r="AG22" i="92"/>
  <c r="AP22" i="92" s="1"/>
  <c r="W23" i="92"/>
  <c r="AE22" i="92"/>
  <c r="AF22" i="92"/>
  <c r="AO22" i="92" s="1"/>
  <c r="AH22" i="57"/>
  <c r="AQ22" i="57" s="1"/>
  <c r="AR23" i="40"/>
  <c r="AE23" i="13"/>
  <c r="AG23" i="13"/>
  <c r="AP23" i="13" s="1"/>
  <c r="AP25" i="13" s="1"/>
  <c r="AF23" i="13"/>
  <c r="AO23" i="13" s="1"/>
  <c r="AO25" i="13" s="1"/>
  <c r="AR21" i="65"/>
  <c r="AR22" i="74"/>
  <c r="AR21" i="10"/>
  <c r="AH22" i="90"/>
  <c r="AQ22" i="90" s="1"/>
  <c r="AR21" i="21"/>
  <c r="AI20" i="23"/>
  <c r="AN20" i="23"/>
  <c r="AN21" i="50"/>
  <c r="AI21" i="50"/>
  <c r="AG22" i="47"/>
  <c r="AP22" i="47" s="1"/>
  <c r="AF22" i="47"/>
  <c r="AO22" i="47" s="1"/>
  <c r="AE22" i="47"/>
  <c r="W23" i="47"/>
  <c r="AI22" i="46"/>
  <c r="AN22" i="46"/>
  <c r="Y23" i="22"/>
  <c r="X23" i="22"/>
  <c r="Z23" i="22" s="1"/>
  <c r="Z20" i="76"/>
  <c r="AR21" i="31"/>
  <c r="S19" i="1"/>
  <c r="AC18" i="1"/>
  <c r="AB19" i="1" s="1"/>
  <c r="S13" i="1"/>
  <c r="AC12" i="1"/>
  <c r="AB13" i="1" s="1"/>
  <c r="AC6" i="1"/>
  <c r="AB7" i="1" s="1"/>
  <c r="S7" i="1"/>
  <c r="AI22" i="79"/>
  <c r="AN22" i="79"/>
  <c r="AJ21" i="18"/>
  <c r="AK21" i="18"/>
  <c r="AT21" i="18" s="1"/>
  <c r="AG23" i="41"/>
  <c r="AP23" i="41" s="1"/>
  <c r="AE23" i="41"/>
  <c r="W24" i="41"/>
  <c r="AF23" i="41"/>
  <c r="AO23" i="41" s="1"/>
  <c r="AJ17" i="18"/>
  <c r="AK17" i="18"/>
  <c r="AT17" i="18" s="1"/>
  <c r="AJ5" i="18"/>
  <c r="AK5" i="18"/>
  <c r="AT5" i="18" s="1"/>
  <c r="AI20" i="11"/>
  <c r="AN20" i="11"/>
  <c r="AH23" i="41"/>
  <c r="AQ23" i="41" s="1"/>
  <c r="AG21" i="55"/>
  <c r="AP21" i="55" s="1"/>
  <c r="AF21" i="55"/>
  <c r="AO21" i="55" s="1"/>
  <c r="W22" i="55"/>
  <c r="AE21" i="55"/>
  <c r="AH23" i="84"/>
  <c r="AQ23" i="84" s="1"/>
  <c r="AR21" i="33"/>
  <c r="Z21" i="52"/>
  <c r="AJ22" i="18"/>
  <c r="AK22" i="18"/>
  <c r="AT22" i="18" s="1"/>
  <c r="AJ16" i="18"/>
  <c r="AK16" i="18"/>
  <c r="AT16" i="18" s="1"/>
  <c r="AJ10" i="18"/>
  <c r="AK10" i="18"/>
  <c r="AT10" i="18" s="1"/>
  <c r="AB4" i="18"/>
  <c r="AJ3" i="18"/>
  <c r="Z22" i="54"/>
  <c r="AN21" i="17"/>
  <c r="AI21" i="17"/>
  <c r="AH22" i="86"/>
  <c r="AQ22" i="86" s="1"/>
  <c r="AR21" i="88"/>
  <c r="X21" i="15"/>
  <c r="Y21" i="15"/>
  <c r="Z21" i="15" s="1"/>
  <c r="AI20" i="30"/>
  <c r="AN20" i="30"/>
  <c r="AR19" i="76"/>
  <c r="AN22" i="96"/>
  <c r="AI22" i="96"/>
  <c r="AR21" i="57"/>
  <c r="AF22" i="42"/>
  <c r="AO22" i="42" s="1"/>
  <c r="AE22" i="42"/>
  <c r="W23" i="42"/>
  <c r="AG22" i="42"/>
  <c r="AP22" i="42" s="1"/>
  <c r="AN21" i="43"/>
  <c r="AI21" i="43"/>
  <c r="Z22" i="68"/>
  <c r="AG21" i="58"/>
  <c r="AP21" i="58" s="1"/>
  <c r="W22" i="58"/>
  <c r="AF21" i="58"/>
  <c r="AO21" i="58" s="1"/>
  <c r="AE21" i="58"/>
  <c r="AR21" i="56"/>
  <c r="AG22" i="67"/>
  <c r="AP22" i="67" s="1"/>
  <c r="AF22" i="67"/>
  <c r="AO22" i="67" s="1"/>
  <c r="W23" i="67"/>
  <c r="AE22" i="67"/>
  <c r="AR21" i="25"/>
  <c r="AR22" i="81"/>
  <c r="Y21" i="75"/>
  <c r="X21" i="75"/>
  <c r="AF22" i="69"/>
  <c r="AO22" i="69" s="1"/>
  <c r="W23" i="69"/>
  <c r="AE22" i="69"/>
  <c r="AG22" i="69"/>
  <c r="AP22" i="69" s="1"/>
  <c r="Z22" i="90"/>
  <c r="AR21" i="38"/>
  <c r="X24" i="44"/>
  <c r="Y24" i="44"/>
  <c r="AR22" i="84"/>
  <c r="AH23" i="81"/>
  <c r="AQ23" i="81" s="1"/>
  <c r="X21" i="23"/>
  <c r="Y21" i="23"/>
  <c r="Z22" i="50"/>
  <c r="Y22" i="50"/>
  <c r="X22" i="50"/>
  <c r="Y22" i="59"/>
  <c r="X22" i="59"/>
  <c r="AH22" i="53"/>
  <c r="AQ22" i="53" s="1"/>
  <c r="AR22" i="72"/>
  <c r="AH22" i="31"/>
  <c r="AQ22" i="31" s="1"/>
  <c r="AR21" i="85"/>
  <c r="AN21" i="24"/>
  <c r="AI21" i="24"/>
  <c r="X23" i="39"/>
  <c r="Y23" i="39"/>
  <c r="Z23" i="39" s="1"/>
  <c r="AH22" i="37"/>
  <c r="AQ22" i="37" s="1"/>
  <c r="AI21" i="9"/>
  <c r="AN21" i="9"/>
  <c r="Y21" i="34"/>
  <c r="X21" i="34"/>
  <c r="AI22" i="22"/>
  <c r="AN22" i="22"/>
  <c r="AR21" i="78"/>
  <c r="X22" i="77"/>
  <c r="Z22" i="77" s="1"/>
  <c r="Y22" i="77"/>
  <c r="S18" i="1"/>
  <c r="AC17" i="1"/>
  <c r="AB18" i="1" s="1"/>
  <c r="S12" i="1"/>
  <c r="AC11" i="1"/>
  <c r="AB12" i="1" s="1"/>
  <c r="AC5" i="1"/>
  <c r="AB6" i="1" s="1"/>
  <c r="S6" i="1"/>
  <c r="AH22" i="85"/>
  <c r="AQ22" i="85" s="1"/>
  <c r="X22" i="28"/>
  <c r="Z22" i="28" s="1"/>
  <c r="Y22" i="28"/>
  <c r="AE22" i="86" l="1"/>
  <c r="Z22" i="94"/>
  <c r="AG22" i="33"/>
  <c r="AP22" i="33" s="1"/>
  <c r="AG22" i="86"/>
  <c r="AP22" i="86" s="1"/>
  <c r="Z22" i="2"/>
  <c r="W23" i="2" s="1"/>
  <c r="Z22" i="70"/>
  <c r="Z22" i="9"/>
  <c r="W23" i="37"/>
  <c r="Z21" i="23"/>
  <c r="AG21" i="23" s="1"/>
  <c r="AP21" i="23" s="1"/>
  <c r="Z22" i="59"/>
  <c r="AG22" i="59" s="1"/>
  <c r="AP22" i="59" s="1"/>
  <c r="Z22" i="20"/>
  <c r="AG22" i="20" s="1"/>
  <c r="AP22" i="20" s="1"/>
  <c r="Z23" i="27"/>
  <c r="AG23" i="27" s="1"/>
  <c r="AP23" i="27" s="1"/>
  <c r="AG23" i="22"/>
  <c r="AP23" i="22" s="1"/>
  <c r="AP25" i="22" s="1"/>
  <c r="AF23" i="22"/>
  <c r="AO23" i="22" s="1"/>
  <c r="AO25" i="22" s="1"/>
  <c r="AE23" i="22"/>
  <c r="W22" i="23"/>
  <c r="AE21" i="23"/>
  <c r="AF21" i="23"/>
  <c r="AO21" i="23" s="1"/>
  <c r="AE22" i="2"/>
  <c r="AG22" i="2"/>
  <c r="AP22" i="2" s="1"/>
  <c r="AF22" i="2"/>
  <c r="AO22" i="2" s="1"/>
  <c r="W23" i="20"/>
  <c r="AE23" i="27"/>
  <c r="W24" i="27"/>
  <c r="AF22" i="28"/>
  <c r="AO22" i="28" s="1"/>
  <c r="AE22" i="28"/>
  <c r="W23" i="28"/>
  <c r="AG22" i="28"/>
  <c r="AP22" i="28" s="1"/>
  <c r="AE22" i="59"/>
  <c r="W23" i="59"/>
  <c r="AF22" i="59"/>
  <c r="AO22" i="59" s="1"/>
  <c r="AG23" i="39"/>
  <c r="AP23" i="39" s="1"/>
  <c r="AF23" i="39"/>
  <c r="AO23" i="39" s="1"/>
  <c r="AE23" i="39"/>
  <c r="W24" i="39"/>
  <c r="AH21" i="75"/>
  <c r="AQ21" i="75" s="1"/>
  <c r="AR21" i="43"/>
  <c r="AG21" i="52"/>
  <c r="AP21" i="52" s="1"/>
  <c r="W22" i="52"/>
  <c r="AE21" i="52"/>
  <c r="AF21" i="52"/>
  <c r="AO21" i="52" s="1"/>
  <c r="AR20" i="11"/>
  <c r="AJ19" i="1"/>
  <c r="AK19" i="1"/>
  <c r="AT19" i="1" s="1"/>
  <c r="AN22" i="47"/>
  <c r="AI22" i="47"/>
  <c r="AR20" i="23"/>
  <c r="X23" i="92"/>
  <c r="Z23" i="92" s="1"/>
  <c r="Y23" i="92"/>
  <c r="AH21" i="30"/>
  <c r="AQ21" i="30" s="1"/>
  <c r="Y22" i="51"/>
  <c r="X22" i="51"/>
  <c r="AH22" i="71"/>
  <c r="AQ22" i="71" s="1"/>
  <c r="AJ20" i="1"/>
  <c r="AK20" i="1"/>
  <c r="AT20" i="1" s="1"/>
  <c r="X24" i="83"/>
  <c r="Y24" i="83"/>
  <c r="Y22" i="95"/>
  <c r="X22" i="95"/>
  <c r="Z22" i="95" s="1"/>
  <c r="AI22" i="60"/>
  <c r="AN22" i="60"/>
  <c r="AH22" i="43"/>
  <c r="AQ22" i="43" s="1"/>
  <c r="AR23" i="64"/>
  <c r="AR25" i="64" s="1"/>
  <c r="AF22" i="80"/>
  <c r="AO22" i="80" s="1"/>
  <c r="AE22" i="80"/>
  <c r="W23" i="80"/>
  <c r="AG22" i="80"/>
  <c r="AP22" i="80" s="1"/>
  <c r="AR20" i="93"/>
  <c r="AH23" i="48"/>
  <c r="AQ23" i="48" s="1"/>
  <c r="AG23" i="62"/>
  <c r="AP23" i="62" s="1"/>
  <c r="AP25" i="62" s="1"/>
  <c r="AF23" i="62"/>
  <c r="AO23" i="62" s="1"/>
  <c r="AO25" i="62" s="1"/>
  <c r="AE23" i="62"/>
  <c r="AJ19" i="66"/>
  <c r="AK19" i="66"/>
  <c r="AT19" i="66" s="1"/>
  <c r="AJ13" i="66"/>
  <c r="AK13" i="66"/>
  <c r="AT13" i="66" s="1"/>
  <c r="AJ7" i="66"/>
  <c r="AK7" i="66"/>
  <c r="AT7" i="66" s="1"/>
  <c r="AR20" i="75"/>
  <c r="AH22" i="26"/>
  <c r="AQ22" i="26" s="1"/>
  <c r="AE23" i="35"/>
  <c r="W24" i="35"/>
  <c r="AG23" i="35"/>
  <c r="AP23" i="35" s="1"/>
  <c r="AF23" i="35"/>
  <c r="AO23" i="35" s="1"/>
  <c r="AG22" i="91"/>
  <c r="AP22" i="91" s="1"/>
  <c r="AF22" i="91"/>
  <c r="AO22" i="91" s="1"/>
  <c r="AE22" i="91"/>
  <c r="W23" i="91"/>
  <c r="AH21" i="93"/>
  <c r="AQ21" i="93" s="1"/>
  <c r="AJ10" i="1"/>
  <c r="AK10" i="1"/>
  <c r="AT10" i="1" s="1"/>
  <c r="AG23" i="46"/>
  <c r="AP23" i="46" s="1"/>
  <c r="AF23" i="46"/>
  <c r="AO23" i="46" s="1"/>
  <c r="AE23" i="46"/>
  <c r="W24" i="46"/>
  <c r="AJ23" i="64"/>
  <c r="AS23" i="64" s="1"/>
  <c r="AK23" i="64"/>
  <c r="AT23" i="64" s="1"/>
  <c r="AJ23" i="16"/>
  <c r="AS23" i="16" s="1"/>
  <c r="AK23" i="16"/>
  <c r="AT23" i="16" s="1"/>
  <c r="W23" i="94"/>
  <c r="AG22" i="94"/>
  <c r="AP22" i="94" s="1"/>
  <c r="AE22" i="94"/>
  <c r="AF22" i="94"/>
  <c r="AO22" i="94" s="1"/>
  <c r="AI22" i="87"/>
  <c r="AN22" i="87"/>
  <c r="AG23" i="73"/>
  <c r="AP23" i="73" s="1"/>
  <c r="AF23" i="73"/>
  <c r="AO23" i="73" s="1"/>
  <c r="AE23" i="73"/>
  <c r="W24" i="73"/>
  <c r="AS20" i="18"/>
  <c r="AL20" i="18"/>
  <c r="AU20" i="18" s="1"/>
  <c r="AR22" i="4"/>
  <c r="AR21" i="20"/>
  <c r="AJ17" i="1"/>
  <c r="AK17" i="1"/>
  <c r="AT17" i="1" s="1"/>
  <c r="AH22" i="24"/>
  <c r="AQ22" i="24" s="1"/>
  <c r="AN22" i="31"/>
  <c r="AI22" i="31"/>
  <c r="Y23" i="53"/>
  <c r="X23" i="53"/>
  <c r="X23" i="57"/>
  <c r="Z23" i="57" s="1"/>
  <c r="Y23" i="57"/>
  <c r="AJ21" i="64"/>
  <c r="AK21" i="64"/>
  <c r="AT21" i="64" s="1"/>
  <c r="AJ15" i="64"/>
  <c r="AK15" i="64"/>
  <c r="AT15" i="64" s="1"/>
  <c r="AJ9" i="64"/>
  <c r="AK9" i="64"/>
  <c r="AT9" i="64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X24" i="74"/>
  <c r="Y24" i="74"/>
  <c r="X23" i="37"/>
  <c r="Y23" i="37"/>
  <c r="AR22" i="22"/>
  <c r="AH23" i="39"/>
  <c r="AQ23" i="39" s="1"/>
  <c r="AH22" i="50"/>
  <c r="AQ22" i="50" s="1"/>
  <c r="AF22" i="90"/>
  <c r="AO22" i="90" s="1"/>
  <c r="AE22" i="90"/>
  <c r="W23" i="90"/>
  <c r="AG22" i="90"/>
  <c r="AP22" i="90" s="1"/>
  <c r="AI22" i="67"/>
  <c r="AN22" i="67"/>
  <c r="AI21" i="58"/>
  <c r="AN21" i="58"/>
  <c r="AR21" i="17"/>
  <c r="AS10" i="18"/>
  <c r="AL10" i="18"/>
  <c r="AU10" i="18" s="1"/>
  <c r="Y24" i="41"/>
  <c r="X24" i="41"/>
  <c r="AR22" i="79"/>
  <c r="Z22" i="71"/>
  <c r="AS15" i="18"/>
  <c r="AL15" i="18"/>
  <c r="AU15" i="18" s="1"/>
  <c r="AR22" i="62"/>
  <c r="X23" i="25"/>
  <c r="Y23" i="25"/>
  <c r="AN23" i="83"/>
  <c r="AI23" i="83"/>
  <c r="X23" i="60"/>
  <c r="Y23" i="60"/>
  <c r="AF22" i="56"/>
  <c r="AO22" i="56" s="1"/>
  <c r="W23" i="56"/>
  <c r="AE22" i="56"/>
  <c r="AG22" i="56"/>
  <c r="AP22" i="56" s="1"/>
  <c r="AS6" i="18"/>
  <c r="AL6" i="18"/>
  <c r="AU6" i="18" s="1"/>
  <c r="AR21" i="91"/>
  <c r="AJ23" i="1"/>
  <c r="AK23" i="1"/>
  <c r="AT23" i="1" s="1"/>
  <c r="AJ21" i="1"/>
  <c r="AK21" i="1"/>
  <c r="AT21" i="1" s="1"/>
  <c r="W25" i="40"/>
  <c r="AE24" i="40"/>
  <c r="AF24" i="40"/>
  <c r="AO24" i="40" s="1"/>
  <c r="AG24" i="40"/>
  <c r="AP24" i="40" s="1"/>
  <c r="AJ18" i="66"/>
  <c r="AK18" i="66"/>
  <c r="AT18" i="66" s="1"/>
  <c r="AJ12" i="66"/>
  <c r="AK12" i="66"/>
  <c r="AT12" i="66" s="1"/>
  <c r="AJ6" i="66"/>
  <c r="AK6" i="66"/>
  <c r="AT6" i="66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Z22" i="26"/>
  <c r="AR22" i="73"/>
  <c r="AS13" i="18"/>
  <c r="AL13" i="18"/>
  <c r="AU13" i="18" s="1"/>
  <c r="AH22" i="20"/>
  <c r="AQ22" i="20" s="1"/>
  <c r="AJ16" i="1"/>
  <c r="AK16" i="1"/>
  <c r="AT16" i="1" s="1"/>
  <c r="AH22" i="70"/>
  <c r="AQ22" i="70" s="1"/>
  <c r="AG22" i="10"/>
  <c r="AP22" i="10" s="1"/>
  <c r="W23" i="10"/>
  <c r="AF22" i="10"/>
  <c r="AO22" i="10" s="1"/>
  <c r="AE22" i="10"/>
  <c r="Y23" i="85"/>
  <c r="X23" i="85"/>
  <c r="AJ20" i="64"/>
  <c r="AK20" i="64"/>
  <c r="AT20" i="64" s="1"/>
  <c r="AJ14" i="64"/>
  <c r="AK14" i="64"/>
  <c r="AT14" i="64" s="1"/>
  <c r="AJ8" i="64"/>
  <c r="AK8" i="64"/>
  <c r="AT8" i="64" s="1"/>
  <c r="AJ21" i="16"/>
  <c r="AK21" i="16"/>
  <c r="AT21" i="16" s="1"/>
  <c r="AJ15" i="16"/>
  <c r="AK15" i="16"/>
  <c r="AT15" i="16" s="1"/>
  <c r="AJ9" i="16"/>
  <c r="AK9" i="16"/>
  <c r="AT9" i="16" s="1"/>
  <c r="AS9" i="18"/>
  <c r="AL9" i="18"/>
  <c r="AU9" i="18" s="1"/>
  <c r="AI22" i="8"/>
  <c r="AN22" i="8"/>
  <c r="AI22" i="37"/>
  <c r="AN22" i="37"/>
  <c r="AH22" i="28"/>
  <c r="AQ22" i="28" s="1"/>
  <c r="AR21" i="9"/>
  <c r="AJ6" i="1"/>
  <c r="AK6" i="1"/>
  <c r="AT6" i="1" s="1"/>
  <c r="AH22" i="77"/>
  <c r="AQ22" i="77" s="1"/>
  <c r="AH21" i="34"/>
  <c r="AQ21" i="34" s="1"/>
  <c r="Z21" i="75"/>
  <c r="Y23" i="67"/>
  <c r="X23" i="67"/>
  <c r="AR20" i="30"/>
  <c r="AN21" i="55"/>
  <c r="AI21" i="55"/>
  <c r="AS5" i="18"/>
  <c r="AL5" i="18"/>
  <c r="AU5" i="18" s="1"/>
  <c r="AN23" i="41"/>
  <c r="AI23" i="41"/>
  <c r="Y22" i="19"/>
  <c r="X22" i="19"/>
  <c r="Z22" i="19" s="1"/>
  <c r="AI22" i="88"/>
  <c r="AN22" i="88"/>
  <c r="Z21" i="30"/>
  <c r="AR20" i="15"/>
  <c r="AN22" i="6"/>
  <c r="AI22" i="6"/>
  <c r="AH22" i="7"/>
  <c r="AQ22" i="7" s="1"/>
  <c r="AL23" i="66"/>
  <c r="AU23" i="66" s="1"/>
  <c r="AR23" i="66"/>
  <c r="AR25" i="66" s="1"/>
  <c r="AN23" i="82"/>
  <c r="AI23" i="82"/>
  <c r="AN22" i="21"/>
  <c r="AI22" i="21"/>
  <c r="AN21" i="95"/>
  <c r="AI21" i="95"/>
  <c r="Z22" i="43"/>
  <c r="AH23" i="96"/>
  <c r="AQ23" i="96" s="1"/>
  <c r="AN23" i="16"/>
  <c r="AN25" i="16" s="1"/>
  <c r="AI23" i="16"/>
  <c r="AR21" i="2"/>
  <c r="Z23" i="48"/>
  <c r="AG23" i="49"/>
  <c r="AP23" i="49" s="1"/>
  <c r="AP25" i="49" s="1"/>
  <c r="AF23" i="49"/>
  <c r="AO23" i="49" s="1"/>
  <c r="AO25" i="49" s="1"/>
  <c r="AE23" i="49"/>
  <c r="AG23" i="72"/>
  <c r="AP23" i="72" s="1"/>
  <c r="AP25" i="72" s="1"/>
  <c r="AF23" i="72"/>
  <c r="AO23" i="72" s="1"/>
  <c r="AO25" i="72" s="1"/>
  <c r="AE23" i="72"/>
  <c r="AJ17" i="66"/>
  <c r="AK17" i="66"/>
  <c r="AT17" i="66" s="1"/>
  <c r="AJ11" i="66"/>
  <c r="AK11" i="66"/>
  <c r="AT11" i="66" s="1"/>
  <c r="AJ5" i="66"/>
  <c r="AK5" i="66"/>
  <c r="AT5" i="66" s="1"/>
  <c r="AX22" i="13"/>
  <c r="S22" i="13" s="1"/>
  <c r="AC22" i="13" s="1"/>
  <c r="AB23" i="13" s="1"/>
  <c r="W23" i="29"/>
  <c r="AG22" i="29"/>
  <c r="AP22" i="29" s="1"/>
  <c r="AF22" i="29"/>
  <c r="AO22" i="29" s="1"/>
  <c r="AE22" i="29"/>
  <c r="Z21" i="93"/>
  <c r="AS8" i="18"/>
  <c r="AL8" i="18"/>
  <c r="AU8" i="18" s="1"/>
  <c r="AR21" i="77"/>
  <c r="AH22" i="9"/>
  <c r="AQ22" i="9" s="1"/>
  <c r="Z22" i="24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9" i="64"/>
  <c r="AK19" i="64"/>
  <c r="AT19" i="64" s="1"/>
  <c r="AJ13" i="64"/>
  <c r="AK13" i="64"/>
  <c r="AT13" i="64" s="1"/>
  <c r="AJ7" i="64"/>
  <c r="AK7" i="64"/>
  <c r="AT7" i="64" s="1"/>
  <c r="AJ20" i="16"/>
  <c r="AK20" i="16"/>
  <c r="AT20" i="16" s="1"/>
  <c r="AJ14" i="16"/>
  <c r="AK14" i="16"/>
  <c r="AT14" i="16" s="1"/>
  <c r="AJ8" i="16"/>
  <c r="AK8" i="16"/>
  <c r="AT8" i="16" s="1"/>
  <c r="AI21" i="5"/>
  <c r="AN21" i="5"/>
  <c r="X23" i="89"/>
  <c r="Y23" i="89"/>
  <c r="Z23" i="89" s="1"/>
  <c r="AH23" i="27"/>
  <c r="AQ23" i="27" s="1"/>
  <c r="AN23" i="84"/>
  <c r="AI23" i="84"/>
  <c r="X23" i="8"/>
  <c r="Z23" i="8" s="1"/>
  <c r="Y23" i="8"/>
  <c r="AI22" i="33"/>
  <c r="AN22" i="33"/>
  <c r="Y23" i="78"/>
  <c r="X23" i="78"/>
  <c r="Z23" i="78" s="1"/>
  <c r="AI22" i="86"/>
  <c r="AN22" i="86"/>
  <c r="AJ12" i="1"/>
  <c r="AK12" i="1"/>
  <c r="AT12" i="1" s="1"/>
  <c r="AG22" i="77"/>
  <c r="AP22" i="77" s="1"/>
  <c r="AF22" i="77"/>
  <c r="AO22" i="77" s="1"/>
  <c r="W23" i="77"/>
  <c r="AE22" i="77"/>
  <c r="AR21" i="24"/>
  <c r="AG22" i="50"/>
  <c r="AP22" i="50" s="1"/>
  <c r="AF22" i="50"/>
  <c r="AO22" i="50" s="1"/>
  <c r="W23" i="50"/>
  <c r="AE22" i="50"/>
  <c r="AH24" i="44"/>
  <c r="AQ24" i="44" s="1"/>
  <c r="AI22" i="69"/>
  <c r="AN22" i="69"/>
  <c r="X22" i="58"/>
  <c r="Y22" i="58"/>
  <c r="AR22" i="96"/>
  <c r="AG22" i="54"/>
  <c r="AP22" i="54" s="1"/>
  <c r="AF22" i="54"/>
  <c r="AO22" i="54" s="1"/>
  <c r="W23" i="54"/>
  <c r="AE22" i="54"/>
  <c r="AS16" i="18"/>
  <c r="AL16" i="18"/>
  <c r="AU16" i="18" s="1"/>
  <c r="Y22" i="55"/>
  <c r="Z22" i="55" s="1"/>
  <c r="X22" i="55"/>
  <c r="AJ7" i="1"/>
  <c r="AK7" i="1"/>
  <c r="AT7" i="1" s="1"/>
  <c r="AR22" i="46"/>
  <c r="AR21" i="50"/>
  <c r="AI21" i="19"/>
  <c r="AN21" i="19"/>
  <c r="X23" i="88"/>
  <c r="Y23" i="88"/>
  <c r="Y23" i="6"/>
  <c r="X23" i="6"/>
  <c r="Z23" i="6" s="1"/>
  <c r="AJ8" i="1"/>
  <c r="AK8" i="1"/>
  <c r="AT8" i="1" s="1"/>
  <c r="AI22" i="25"/>
  <c r="AN22" i="25"/>
  <c r="Y22" i="32"/>
  <c r="X22" i="32"/>
  <c r="Y23" i="21"/>
  <c r="X23" i="21"/>
  <c r="Z23" i="21" s="1"/>
  <c r="AS12" i="18"/>
  <c r="AL12" i="18"/>
  <c r="AU12" i="18" s="1"/>
  <c r="AG23" i="36"/>
  <c r="AP23" i="36" s="1"/>
  <c r="AE23" i="36"/>
  <c r="W24" i="36"/>
  <c r="AF23" i="36"/>
  <c r="AO23" i="36" s="1"/>
  <c r="AJ22" i="66"/>
  <c r="AK22" i="66"/>
  <c r="AT22" i="66" s="1"/>
  <c r="AJ16" i="66"/>
  <c r="AK16" i="66"/>
  <c r="AT16" i="66" s="1"/>
  <c r="AJ10" i="66"/>
  <c r="AK10" i="66"/>
  <c r="AT10" i="66" s="1"/>
  <c r="AJ3" i="66"/>
  <c r="AB4" i="66"/>
  <c r="AS19" i="18"/>
  <c r="AL19" i="18"/>
  <c r="AU19" i="18" s="1"/>
  <c r="AG21" i="61"/>
  <c r="AP21" i="61" s="1"/>
  <c r="AF21" i="61"/>
  <c r="AO21" i="61" s="1"/>
  <c r="W22" i="61"/>
  <c r="AE21" i="61"/>
  <c r="W23" i="12"/>
  <c r="AE22" i="12"/>
  <c r="AG22" i="12"/>
  <c r="AP22" i="12" s="1"/>
  <c r="AF22" i="12"/>
  <c r="AO22" i="12" s="1"/>
  <c r="AG22" i="70"/>
  <c r="AP22" i="70" s="1"/>
  <c r="AF22" i="70"/>
  <c r="AO22" i="70" s="1"/>
  <c r="W23" i="70"/>
  <c r="AE22" i="70"/>
  <c r="AH22" i="17"/>
  <c r="AQ22" i="17" s="1"/>
  <c r="AN22" i="85"/>
  <c r="AI22" i="85"/>
  <c r="AJ5" i="1"/>
  <c r="AK5" i="1"/>
  <c r="AT5" i="1" s="1"/>
  <c r="AG22" i="9"/>
  <c r="AP22" i="9" s="1"/>
  <c r="AF22" i="9"/>
  <c r="AO22" i="9" s="1"/>
  <c r="W23" i="9"/>
  <c r="AE22" i="9"/>
  <c r="Y23" i="31"/>
  <c r="X23" i="31"/>
  <c r="AR21" i="59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X22" i="72"/>
  <c r="S22" i="72" s="1"/>
  <c r="AC22" i="72" s="1"/>
  <c r="AB23" i="72" s="1"/>
  <c r="AJ18" i="64"/>
  <c r="AK18" i="64"/>
  <c r="AT18" i="64" s="1"/>
  <c r="AJ12" i="64"/>
  <c r="AK12" i="64"/>
  <c r="AT12" i="64" s="1"/>
  <c r="AJ6" i="64"/>
  <c r="AK6" i="64"/>
  <c r="AT6" i="64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J19" i="16"/>
  <c r="AK19" i="16"/>
  <c r="AT19" i="16" s="1"/>
  <c r="AJ13" i="16"/>
  <c r="AK13" i="16"/>
  <c r="AT13" i="16" s="1"/>
  <c r="AJ7" i="16"/>
  <c r="AK7" i="16"/>
  <c r="AT7" i="16" s="1"/>
  <c r="X22" i="5"/>
  <c r="Y22" i="5"/>
  <c r="X22" i="45"/>
  <c r="Y22" i="45"/>
  <c r="AI23" i="74"/>
  <c r="AN23" i="74"/>
  <c r="X24" i="84"/>
  <c r="Z24" i="84" s="1"/>
  <c r="Y24" i="84"/>
  <c r="Z21" i="34"/>
  <c r="AH22" i="59"/>
  <c r="AQ22" i="59" s="1"/>
  <c r="Z24" i="44"/>
  <c r="Y23" i="69"/>
  <c r="X23" i="69"/>
  <c r="Z23" i="69" s="1"/>
  <c r="Y23" i="42"/>
  <c r="X23" i="42"/>
  <c r="AH21" i="15"/>
  <c r="AQ21" i="15" s="1"/>
  <c r="AS3" i="18"/>
  <c r="AL3" i="18"/>
  <c r="AU3" i="18" s="1"/>
  <c r="AS17" i="18"/>
  <c r="AL17" i="18"/>
  <c r="AU17" i="18" s="1"/>
  <c r="AJ13" i="1"/>
  <c r="AK13" i="1"/>
  <c r="AT13" i="1" s="1"/>
  <c r="AG20" i="76"/>
  <c r="AP20" i="76" s="1"/>
  <c r="AF20" i="76"/>
  <c r="AO20" i="76" s="1"/>
  <c r="W21" i="76"/>
  <c r="AE20" i="76"/>
  <c r="AI23" i="13"/>
  <c r="AN23" i="13"/>
  <c r="AN25" i="13" s="1"/>
  <c r="X23" i="38"/>
  <c r="Y23" i="38"/>
  <c r="Z23" i="38" s="1"/>
  <c r="AI20" i="63"/>
  <c r="AN20" i="63"/>
  <c r="AS11" i="18"/>
  <c r="AL11" i="18"/>
  <c r="AU11" i="18" s="1"/>
  <c r="Z22" i="7"/>
  <c r="AJ14" i="1"/>
  <c r="AK14" i="1"/>
  <c r="AT14" i="1" s="1"/>
  <c r="X24" i="82"/>
  <c r="Z24" i="82" s="1"/>
  <c r="Y24" i="82"/>
  <c r="AN21" i="32"/>
  <c r="AI21" i="32"/>
  <c r="AR21" i="26"/>
  <c r="Z23" i="96"/>
  <c r="AR22" i="35"/>
  <c r="AR21" i="71"/>
  <c r="AR21" i="7"/>
  <c r="AH23" i="79"/>
  <c r="AQ23" i="79" s="1"/>
  <c r="AJ9" i="1"/>
  <c r="AK9" i="1"/>
  <c r="AT9" i="1" s="1"/>
  <c r="AJ21" i="66"/>
  <c r="AK21" i="66"/>
  <c r="AT21" i="66" s="1"/>
  <c r="AJ15" i="66"/>
  <c r="AK15" i="66"/>
  <c r="AT15" i="66" s="1"/>
  <c r="AJ9" i="66"/>
  <c r="AK9" i="66"/>
  <c r="AT9" i="66" s="1"/>
  <c r="AH21" i="11"/>
  <c r="AQ21" i="11" s="1"/>
  <c r="AR21" i="28"/>
  <c r="AH23" i="4"/>
  <c r="AQ23" i="4" s="1"/>
  <c r="AQ25" i="4" s="1"/>
  <c r="AZ3" i="4"/>
  <c r="AJ3" i="1"/>
  <c r="AB4" i="1"/>
  <c r="AG22" i="65"/>
  <c r="AP22" i="65" s="1"/>
  <c r="AF22" i="65"/>
  <c r="AO22" i="65" s="1"/>
  <c r="W23" i="65"/>
  <c r="AE22" i="65"/>
  <c r="Y23" i="87"/>
  <c r="X23" i="87"/>
  <c r="AS14" i="18"/>
  <c r="AL14" i="18"/>
  <c r="AU14" i="18" s="1"/>
  <c r="Z22" i="17"/>
  <c r="AI23" i="81"/>
  <c r="AN23" i="81"/>
  <c r="AX22" i="49"/>
  <c r="AJ17" i="64"/>
  <c r="AK17" i="64"/>
  <c r="AT17" i="64" s="1"/>
  <c r="AJ11" i="64"/>
  <c r="AK11" i="64"/>
  <c r="AT11" i="64" s="1"/>
  <c r="AJ5" i="64"/>
  <c r="AK5" i="64"/>
  <c r="AT5" i="64" s="1"/>
  <c r="AX22" i="14"/>
  <c r="S22" i="14" s="1"/>
  <c r="AC22" i="14" s="1"/>
  <c r="AB23" i="14" s="1"/>
  <c r="AJ18" i="16"/>
  <c r="AK18" i="16"/>
  <c r="AT18" i="16" s="1"/>
  <c r="AJ12" i="16"/>
  <c r="AK12" i="16"/>
  <c r="AT12" i="16" s="1"/>
  <c r="AJ6" i="16"/>
  <c r="AK6" i="16"/>
  <c r="AT6" i="16" s="1"/>
  <c r="AI22" i="89"/>
  <c r="AN22" i="89"/>
  <c r="AN22" i="78"/>
  <c r="AI22" i="78"/>
  <c r="AJ18" i="1"/>
  <c r="AK18" i="1"/>
  <c r="AT18" i="1" s="1"/>
  <c r="AH21" i="23"/>
  <c r="AQ21" i="23" s="1"/>
  <c r="AG22" i="68"/>
  <c r="AP22" i="68" s="1"/>
  <c r="W23" i="68"/>
  <c r="AE22" i="68"/>
  <c r="AF22" i="68"/>
  <c r="AO22" i="68" s="1"/>
  <c r="AI22" i="42"/>
  <c r="AN22" i="42"/>
  <c r="W22" i="15"/>
  <c r="AE21" i="15"/>
  <c r="AF21" i="15"/>
  <c r="AO21" i="15" s="1"/>
  <c r="AG21" i="15"/>
  <c r="AP21" i="15" s="1"/>
  <c r="AJ4" i="18"/>
  <c r="AK4" i="18"/>
  <c r="AT4" i="18" s="1"/>
  <c r="AT25" i="18" s="1"/>
  <c r="AS22" i="18"/>
  <c r="AL22" i="18"/>
  <c r="AU22" i="18" s="1"/>
  <c r="AS21" i="18"/>
  <c r="AL21" i="18"/>
  <c r="AU21" i="18" s="1"/>
  <c r="AH23" i="22"/>
  <c r="AQ23" i="22" s="1"/>
  <c r="AQ25" i="22" s="1"/>
  <c r="AZ3" i="22"/>
  <c r="Y23" i="47"/>
  <c r="X23" i="47"/>
  <c r="AN22" i="92"/>
  <c r="AI22" i="92"/>
  <c r="AI22" i="38"/>
  <c r="AN22" i="38"/>
  <c r="Y21" i="63"/>
  <c r="X21" i="63"/>
  <c r="Z21" i="63" s="1"/>
  <c r="AI21" i="51"/>
  <c r="AN21" i="51"/>
  <c r="AH22" i="2"/>
  <c r="AQ22" i="2" s="1"/>
  <c r="AR22" i="48"/>
  <c r="AJ22" i="1"/>
  <c r="AK22" i="1"/>
  <c r="AT22" i="1" s="1"/>
  <c r="AR21" i="94"/>
  <c r="AS18" i="18"/>
  <c r="AL18" i="18"/>
  <c r="AU18" i="18" s="1"/>
  <c r="AF23" i="79"/>
  <c r="AO23" i="79" s="1"/>
  <c r="AE23" i="79"/>
  <c r="W24" i="79"/>
  <c r="AG23" i="79"/>
  <c r="AP23" i="79" s="1"/>
  <c r="AJ15" i="1"/>
  <c r="AK15" i="1"/>
  <c r="AT15" i="1" s="1"/>
  <c r="AH23" i="62"/>
  <c r="AQ23" i="62" s="1"/>
  <c r="AQ25" i="62" s="1"/>
  <c r="AZ3" i="62"/>
  <c r="AJ20" i="66"/>
  <c r="AK20" i="66"/>
  <c r="AT20" i="66" s="1"/>
  <c r="AJ14" i="66"/>
  <c r="AK14" i="66"/>
  <c r="AT14" i="66" s="1"/>
  <c r="AJ8" i="66"/>
  <c r="AK8" i="66"/>
  <c r="AT8" i="66" s="1"/>
  <c r="AH23" i="35"/>
  <c r="AQ23" i="35" s="1"/>
  <c r="AE21" i="11"/>
  <c r="AG21" i="11"/>
  <c r="AP21" i="11" s="1"/>
  <c r="W22" i="11"/>
  <c r="AF21" i="11"/>
  <c r="AO21" i="11" s="1"/>
  <c r="AS7" i="18"/>
  <c r="AL7" i="18"/>
  <c r="AU7" i="18" s="1"/>
  <c r="AH22" i="91"/>
  <c r="AQ22" i="91" s="1"/>
  <c r="AG23" i="4"/>
  <c r="AP23" i="4" s="1"/>
  <c r="AP25" i="4" s="1"/>
  <c r="AF23" i="4"/>
  <c r="AO23" i="4" s="1"/>
  <c r="AO25" i="4" s="1"/>
  <c r="AE23" i="4"/>
  <c r="AH23" i="46"/>
  <c r="AQ23" i="46" s="1"/>
  <c r="AG21" i="3"/>
  <c r="AP21" i="3" s="1"/>
  <c r="AF21" i="3"/>
  <c r="AO21" i="3" s="1"/>
  <c r="W22" i="3"/>
  <c r="AE21" i="3"/>
  <c r="AG23" i="14"/>
  <c r="AP23" i="14" s="1"/>
  <c r="AP25" i="14" s="1"/>
  <c r="AF23" i="14"/>
  <c r="AO23" i="14" s="1"/>
  <c r="AO25" i="14" s="1"/>
  <c r="AE23" i="14"/>
  <c r="AH22" i="94"/>
  <c r="AQ22" i="94" s="1"/>
  <c r="AR22" i="27"/>
  <c r="AH23" i="73"/>
  <c r="AQ23" i="73" s="1"/>
  <c r="AJ11" i="1"/>
  <c r="AK11" i="1"/>
  <c r="AT11" i="1" s="1"/>
  <c r="AR20" i="34"/>
  <c r="AR22" i="39"/>
  <c r="AI22" i="53"/>
  <c r="AN22" i="53"/>
  <c r="X24" i="81"/>
  <c r="Y24" i="81"/>
  <c r="AR23" i="44"/>
  <c r="AN22" i="57"/>
  <c r="AI22" i="57"/>
  <c r="AJ22" i="64"/>
  <c r="AK22" i="64"/>
  <c r="AT22" i="64" s="1"/>
  <c r="AJ16" i="64"/>
  <c r="AK16" i="64"/>
  <c r="AT16" i="64" s="1"/>
  <c r="AJ10" i="64"/>
  <c r="AK10" i="64"/>
  <c r="AT10" i="64" s="1"/>
  <c r="AB4" i="64"/>
  <c r="AJ3" i="64"/>
  <c r="AJ17" i="16"/>
  <c r="AK17" i="16"/>
  <c r="AT17" i="16" s="1"/>
  <c r="AJ11" i="16"/>
  <c r="AK11" i="16"/>
  <c r="AT11" i="16" s="1"/>
  <c r="AJ5" i="16"/>
  <c r="AK5" i="16"/>
  <c r="AT5" i="16" s="1"/>
  <c r="AR21" i="70"/>
  <c r="AI21" i="45"/>
  <c r="AN21" i="45"/>
  <c r="X23" i="33"/>
  <c r="Y23" i="33"/>
  <c r="X23" i="86"/>
  <c r="Y23" i="86"/>
  <c r="Z23" i="87" l="1"/>
  <c r="AF23" i="27"/>
  <c r="AO23" i="27" s="1"/>
  <c r="Z24" i="81"/>
  <c r="AF24" i="81" s="1"/>
  <c r="AO24" i="81" s="1"/>
  <c r="Z23" i="47"/>
  <c r="Z23" i="31"/>
  <c r="Z23" i="60"/>
  <c r="AE23" i="60" s="1"/>
  <c r="Z24" i="41"/>
  <c r="Z23" i="53"/>
  <c r="AE22" i="20"/>
  <c r="AF22" i="20"/>
  <c r="AO22" i="20" s="1"/>
  <c r="AE24" i="81"/>
  <c r="W25" i="81"/>
  <c r="W24" i="47"/>
  <c r="AG23" i="47"/>
  <c r="AP23" i="47" s="1"/>
  <c r="AF23" i="47"/>
  <c r="AO23" i="47" s="1"/>
  <c r="AE23" i="47"/>
  <c r="AE23" i="89"/>
  <c r="W24" i="89"/>
  <c r="AF23" i="89"/>
  <c r="AO23" i="89" s="1"/>
  <c r="AG23" i="89"/>
  <c r="AP23" i="89" s="1"/>
  <c r="AG23" i="38"/>
  <c r="AP23" i="38" s="1"/>
  <c r="AF23" i="38"/>
  <c r="AO23" i="38" s="1"/>
  <c r="AE23" i="38"/>
  <c r="W24" i="38"/>
  <c r="AN21" i="3"/>
  <c r="AI21" i="3"/>
  <c r="AI23" i="79"/>
  <c r="AN23" i="79"/>
  <c r="AR22" i="38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Y22" i="15"/>
  <c r="X22" i="15"/>
  <c r="AS12" i="16"/>
  <c r="AL12" i="16"/>
  <c r="AU12" i="16" s="1"/>
  <c r="AR23" i="81"/>
  <c r="AE23" i="87"/>
  <c r="W24" i="87"/>
  <c r="AF23" i="87"/>
  <c r="AO23" i="87" s="1"/>
  <c r="AG23" i="87"/>
  <c r="AP23" i="87" s="1"/>
  <c r="AS3" i="1"/>
  <c r="AL3" i="1"/>
  <c r="AU3" i="1" s="1"/>
  <c r="AR21" i="32"/>
  <c r="AS14" i="1"/>
  <c r="AL14" i="1"/>
  <c r="AU14" i="1" s="1"/>
  <c r="AN20" i="76"/>
  <c r="AI20" i="76"/>
  <c r="AH23" i="42"/>
  <c r="AQ23" i="42" s="1"/>
  <c r="W25" i="44"/>
  <c r="AG24" i="44"/>
  <c r="AP24" i="44" s="1"/>
  <c r="AE24" i="44"/>
  <c r="AF24" i="44"/>
  <c r="AO24" i="44" s="1"/>
  <c r="W25" i="84"/>
  <c r="AG24" i="84"/>
  <c r="AP24" i="84" s="1"/>
  <c r="AF24" i="84"/>
  <c r="AO24" i="84" s="1"/>
  <c r="AE24" i="84"/>
  <c r="AS13" i="16"/>
  <c r="AL13" i="16"/>
  <c r="AU13" i="16" s="1"/>
  <c r="AJ19" i="14"/>
  <c r="AK19" i="14"/>
  <c r="AT19" i="14" s="1"/>
  <c r="AJ13" i="14"/>
  <c r="AK13" i="14"/>
  <c r="AT13" i="14" s="1"/>
  <c r="AJ7" i="14"/>
  <c r="AK7" i="14"/>
  <c r="AT7" i="14" s="1"/>
  <c r="AS6" i="64"/>
  <c r="AL6" i="64"/>
  <c r="AU6" i="64" s="1"/>
  <c r="AC20" i="49"/>
  <c r="AB21" i="49" s="1"/>
  <c r="S21" i="49"/>
  <c r="AC14" i="49"/>
  <c r="AB15" i="49" s="1"/>
  <c r="S15" i="49"/>
  <c r="S9" i="49"/>
  <c r="AC8" i="49"/>
  <c r="AB9" i="49" s="1"/>
  <c r="AF23" i="31"/>
  <c r="AO23" i="31" s="1"/>
  <c r="W24" i="31"/>
  <c r="AG23" i="31"/>
  <c r="AP23" i="31" s="1"/>
  <c r="AE23" i="31"/>
  <c r="AS5" i="1"/>
  <c r="AL5" i="1"/>
  <c r="AU5" i="1" s="1"/>
  <c r="X23" i="70"/>
  <c r="Y23" i="70"/>
  <c r="X23" i="12"/>
  <c r="Y23" i="12"/>
  <c r="AS16" i="66"/>
  <c r="AL16" i="66"/>
  <c r="AU16" i="66" s="1"/>
  <c r="AN23" i="36"/>
  <c r="AI23" i="36"/>
  <c r="AG23" i="21"/>
  <c r="AP23" i="21" s="1"/>
  <c r="AP25" i="21" s="1"/>
  <c r="AE23" i="21"/>
  <c r="AF23" i="21"/>
  <c r="AO23" i="21" s="1"/>
  <c r="AO25" i="21" s="1"/>
  <c r="AH23" i="88"/>
  <c r="AQ23" i="88" s="1"/>
  <c r="AG22" i="55"/>
  <c r="AP22" i="55" s="1"/>
  <c r="AF22" i="55"/>
  <c r="AO22" i="55" s="1"/>
  <c r="W23" i="55"/>
  <c r="AE22" i="55"/>
  <c r="W24" i="78"/>
  <c r="AG23" i="78"/>
  <c r="AP23" i="78" s="1"/>
  <c r="AF23" i="78"/>
  <c r="AO23" i="78" s="1"/>
  <c r="AE23" i="78"/>
  <c r="AR23" i="84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H23" i="85"/>
  <c r="AQ23" i="85" s="1"/>
  <c r="AJ22" i="13"/>
  <c r="AK22" i="13"/>
  <c r="AT22" i="13" s="1"/>
  <c r="AK16" i="13"/>
  <c r="AT16" i="13" s="1"/>
  <c r="AJ16" i="13"/>
  <c r="AJ10" i="13"/>
  <c r="AK10" i="13"/>
  <c r="AT10" i="13" s="1"/>
  <c r="AJ3" i="13"/>
  <c r="AB4" i="13"/>
  <c r="Y25" i="40"/>
  <c r="X25" i="40"/>
  <c r="AF24" i="41"/>
  <c r="AO24" i="41" s="1"/>
  <c r="W25" i="41"/>
  <c r="AG24" i="41"/>
  <c r="AP24" i="41" s="1"/>
  <c r="AE24" i="41"/>
  <c r="AR21" i="58"/>
  <c r="AI22" i="90"/>
  <c r="AN22" i="90"/>
  <c r="AH23" i="37"/>
  <c r="AQ23" i="37" s="1"/>
  <c r="AS3" i="16"/>
  <c r="AL3" i="16"/>
  <c r="AU3" i="16" s="1"/>
  <c r="AS22" i="16"/>
  <c r="AL22" i="16"/>
  <c r="AU22" i="16" s="1"/>
  <c r="AS21" i="64"/>
  <c r="AL21" i="64"/>
  <c r="AU21" i="64" s="1"/>
  <c r="AF23" i="53"/>
  <c r="AO23" i="53" s="1"/>
  <c r="AO25" i="53" s="1"/>
  <c r="AE23" i="53"/>
  <c r="AG23" i="53"/>
  <c r="AP23" i="53" s="1"/>
  <c r="AP25" i="53" s="1"/>
  <c r="AS17" i="1"/>
  <c r="AL17" i="1"/>
  <c r="AU17" i="1" s="1"/>
  <c r="Y23" i="94"/>
  <c r="X23" i="94"/>
  <c r="Y24" i="46"/>
  <c r="X24" i="46"/>
  <c r="X23" i="91"/>
  <c r="Z23" i="91" s="1"/>
  <c r="Y23" i="91"/>
  <c r="AG22" i="95"/>
  <c r="AP22" i="95" s="1"/>
  <c r="W23" i="95"/>
  <c r="AE22" i="95"/>
  <c r="AF22" i="95"/>
  <c r="AO22" i="95" s="1"/>
  <c r="W24" i="92"/>
  <c r="AG23" i="92"/>
  <c r="AP23" i="92" s="1"/>
  <c r="AF23" i="92"/>
  <c r="AO23" i="92" s="1"/>
  <c r="AE23" i="92"/>
  <c r="AS19" i="1"/>
  <c r="AL19" i="1"/>
  <c r="AU19" i="1" s="1"/>
  <c r="Y23" i="28"/>
  <c r="X23" i="28"/>
  <c r="AN23" i="27"/>
  <c r="AI23" i="27"/>
  <c r="X23" i="20"/>
  <c r="Y23" i="20"/>
  <c r="AR22" i="57"/>
  <c r="AH23" i="86"/>
  <c r="AQ23" i="86" s="1"/>
  <c r="AR21" i="45"/>
  <c r="AS11" i="16"/>
  <c r="AL11" i="16"/>
  <c r="AU11" i="16" s="1"/>
  <c r="AS10" i="64"/>
  <c r="AL10" i="64"/>
  <c r="AU10" i="64" s="1"/>
  <c r="Y22" i="3"/>
  <c r="X22" i="3"/>
  <c r="Z22" i="3" s="1"/>
  <c r="AS14" i="66"/>
  <c r="AL14" i="66"/>
  <c r="AU14" i="66" s="1"/>
  <c r="AS22" i="1"/>
  <c r="AL22" i="1"/>
  <c r="AU22" i="1" s="1"/>
  <c r="AR21" i="51"/>
  <c r="AR22" i="92"/>
  <c r="AX22" i="22"/>
  <c r="S22" i="22" s="1"/>
  <c r="AC22" i="22" s="1"/>
  <c r="AB23" i="22" s="1"/>
  <c r="AS11" i="64"/>
  <c r="AL11" i="64"/>
  <c r="AU11" i="64" s="1"/>
  <c r="W23" i="17"/>
  <c r="AE22" i="17"/>
  <c r="AG22" i="17"/>
  <c r="AP22" i="17" s="1"/>
  <c r="AF22" i="17"/>
  <c r="AO22" i="17" s="1"/>
  <c r="AN22" i="65"/>
  <c r="AI22" i="65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21" i="66"/>
  <c r="AL21" i="66"/>
  <c r="AU21" i="66" s="1"/>
  <c r="AG22" i="7"/>
  <c r="AP22" i="7" s="1"/>
  <c r="AF22" i="7"/>
  <c r="AO22" i="7" s="1"/>
  <c r="W23" i="7"/>
  <c r="AE22" i="7"/>
  <c r="AH23" i="38"/>
  <c r="AQ23" i="38" s="1"/>
  <c r="Y21" i="76"/>
  <c r="X21" i="76"/>
  <c r="AH22" i="5"/>
  <c r="AQ22" i="5" s="1"/>
  <c r="AJ18" i="14"/>
  <c r="AK18" i="14"/>
  <c r="AT18" i="14" s="1"/>
  <c r="AJ12" i="14"/>
  <c r="AK12" i="14"/>
  <c r="AT12" i="14" s="1"/>
  <c r="AJ6" i="14"/>
  <c r="AK6" i="14"/>
  <c r="AT6" i="14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I22" i="9"/>
  <c r="AN22" i="9"/>
  <c r="AR22" i="85"/>
  <c r="AN21" i="61"/>
  <c r="AI21" i="61"/>
  <c r="AJ4" i="66"/>
  <c r="AK4" i="66"/>
  <c r="AT4" i="66" s="1"/>
  <c r="AT25" i="66" s="1"/>
  <c r="AH22" i="32"/>
  <c r="AQ22" i="32" s="1"/>
  <c r="AS8" i="1"/>
  <c r="AL8" i="1"/>
  <c r="AU8" i="1" s="1"/>
  <c r="Z23" i="88"/>
  <c r="AR22" i="69"/>
  <c r="AN22" i="50"/>
  <c r="AI22" i="50"/>
  <c r="AN22" i="77"/>
  <c r="AI22" i="77"/>
  <c r="AS12" i="1"/>
  <c r="AL12" i="1"/>
  <c r="AU12" i="1" s="1"/>
  <c r="AS8" i="16"/>
  <c r="AL8" i="16"/>
  <c r="AU8" i="16" s="1"/>
  <c r="AS7" i="64"/>
  <c r="AL7" i="64"/>
  <c r="AU7" i="64" s="1"/>
  <c r="AJ21" i="72"/>
  <c r="AK21" i="72"/>
  <c r="AT21" i="72" s="1"/>
  <c r="AJ15" i="72"/>
  <c r="AK15" i="72"/>
  <c r="AT15" i="72" s="1"/>
  <c r="AJ9" i="72"/>
  <c r="AK9" i="72"/>
  <c r="AT9" i="72" s="1"/>
  <c r="AS11" i="66"/>
  <c r="AL11" i="66"/>
  <c r="AU11" i="66" s="1"/>
  <c r="AN23" i="49"/>
  <c r="AN25" i="49" s="1"/>
  <c r="AI23" i="49"/>
  <c r="AR23" i="16"/>
  <c r="AR25" i="16" s="1"/>
  <c r="AL23" i="16"/>
  <c r="AU23" i="16" s="1"/>
  <c r="AR23" i="82"/>
  <c r="AR22" i="6"/>
  <c r="AR22" i="88"/>
  <c r="AH23" i="67"/>
  <c r="AQ23" i="67" s="1"/>
  <c r="AQ25" i="67" s="1"/>
  <c r="AZ3" i="67"/>
  <c r="AX22" i="67" s="1"/>
  <c r="S22" i="67" s="1"/>
  <c r="AC22" i="67" s="1"/>
  <c r="AB23" i="67" s="1"/>
  <c r="AR22" i="37"/>
  <c r="AS9" i="16"/>
  <c r="AL9" i="16"/>
  <c r="AU9" i="16" s="1"/>
  <c r="AS8" i="64"/>
  <c r="AL8" i="64"/>
  <c r="AU8" i="64" s="1"/>
  <c r="AJ21" i="13"/>
  <c r="AK21" i="13"/>
  <c r="AT21" i="13" s="1"/>
  <c r="AK15" i="13"/>
  <c r="AT15" i="13" s="1"/>
  <c r="AJ15" i="13"/>
  <c r="AJ9" i="13"/>
  <c r="AK9" i="13"/>
  <c r="AT9" i="13" s="1"/>
  <c r="AS18" i="66"/>
  <c r="AL18" i="66"/>
  <c r="AU18" i="66" s="1"/>
  <c r="AH23" i="25"/>
  <c r="AQ23" i="25" s="1"/>
  <c r="AG22" i="71"/>
  <c r="AP22" i="71" s="1"/>
  <c r="AF22" i="71"/>
  <c r="AO22" i="71" s="1"/>
  <c r="W23" i="71"/>
  <c r="AE22" i="71"/>
  <c r="Z23" i="37"/>
  <c r="AR22" i="31"/>
  <c r="AR22" i="87"/>
  <c r="AN23" i="46"/>
  <c r="AI23" i="46"/>
  <c r="AN22" i="91"/>
  <c r="AI22" i="91"/>
  <c r="X24" i="35"/>
  <c r="Y24" i="35"/>
  <c r="AS13" i="66"/>
  <c r="AL13" i="66"/>
  <c r="AU13" i="66" s="1"/>
  <c r="AL23" i="64"/>
  <c r="AU23" i="64" s="1"/>
  <c r="AI21" i="23"/>
  <c r="AN21" i="23"/>
  <c r="Z23" i="86"/>
  <c r="AR22" i="53"/>
  <c r="AS11" i="1"/>
  <c r="AL11" i="1"/>
  <c r="AU11" i="1" s="1"/>
  <c r="Y22" i="11"/>
  <c r="X22" i="11"/>
  <c r="AS15" i="1"/>
  <c r="AL15" i="1"/>
  <c r="AU15" i="1" s="1"/>
  <c r="AH21" i="63"/>
  <c r="AQ21" i="63" s="1"/>
  <c r="AS4" i="18"/>
  <c r="AS25" i="18" s="1"/>
  <c r="AL4" i="18"/>
  <c r="AU4" i="18" s="1"/>
  <c r="AU25" i="18" s="1"/>
  <c r="C11" i="18" s="1"/>
  <c r="AR22" i="42"/>
  <c r="AR22" i="89"/>
  <c r="AS18" i="16"/>
  <c r="AL18" i="16"/>
  <c r="AU18" i="16" s="1"/>
  <c r="X23" i="65"/>
  <c r="Y23" i="65"/>
  <c r="AX22" i="4"/>
  <c r="S22" i="4" s="1"/>
  <c r="AC22" i="4" s="1"/>
  <c r="AB23" i="4" s="1"/>
  <c r="Z23" i="42"/>
  <c r="AR23" i="74"/>
  <c r="Z22" i="5"/>
  <c r="AS19" i="16"/>
  <c r="AL19" i="16"/>
  <c r="AU19" i="16" s="1"/>
  <c r="AJ17" i="14"/>
  <c r="AK17" i="14"/>
  <c r="AT17" i="14" s="1"/>
  <c r="AJ11" i="14"/>
  <c r="AK11" i="14"/>
  <c r="AT11" i="14" s="1"/>
  <c r="AJ5" i="14"/>
  <c r="AK5" i="14"/>
  <c r="AT5" i="14" s="1"/>
  <c r="AS12" i="64"/>
  <c r="AL12" i="64"/>
  <c r="AU12" i="64" s="1"/>
  <c r="AC18" i="49"/>
  <c r="AB19" i="49" s="1"/>
  <c r="S19" i="49"/>
  <c r="AC12" i="49"/>
  <c r="AB13" i="49" s="1"/>
  <c r="S13" i="49"/>
  <c r="AC6" i="49"/>
  <c r="AB7" i="49" s="1"/>
  <c r="S7" i="49"/>
  <c r="X23" i="9"/>
  <c r="Y23" i="9"/>
  <c r="Y22" i="61"/>
  <c r="X22" i="61"/>
  <c r="AS3" i="66"/>
  <c r="AL3" i="66"/>
  <c r="AU3" i="66" s="1"/>
  <c r="AS22" i="66"/>
  <c r="AL22" i="66"/>
  <c r="AU22" i="66" s="1"/>
  <c r="AH23" i="6"/>
  <c r="AQ23" i="6" s="1"/>
  <c r="AQ25" i="6" s="1"/>
  <c r="AZ3" i="6"/>
  <c r="AX22" i="6" s="1"/>
  <c r="S22" i="6" s="1"/>
  <c r="AC22" i="6" s="1"/>
  <c r="AB23" i="6" s="1"/>
  <c r="Y23" i="50"/>
  <c r="X23" i="50"/>
  <c r="AR22" i="33"/>
  <c r="AH23" i="89"/>
  <c r="AQ23" i="89" s="1"/>
  <c r="AJ20" i="72"/>
  <c r="AK20" i="72"/>
  <c r="AT20" i="72" s="1"/>
  <c r="AJ14" i="72"/>
  <c r="AK14" i="72"/>
  <c r="AT14" i="72" s="1"/>
  <c r="AJ8" i="72"/>
  <c r="AK8" i="72"/>
  <c r="AT8" i="72" s="1"/>
  <c r="AG22" i="24"/>
  <c r="AP22" i="24" s="1"/>
  <c r="AF22" i="24"/>
  <c r="AO22" i="24" s="1"/>
  <c r="W23" i="24"/>
  <c r="AE22" i="24"/>
  <c r="Y23" i="29"/>
  <c r="X23" i="29"/>
  <c r="W23" i="43"/>
  <c r="AG22" i="43"/>
  <c r="AP22" i="43" s="1"/>
  <c r="AF22" i="43"/>
  <c r="AO22" i="43" s="1"/>
  <c r="AE22" i="43"/>
  <c r="AH22" i="19"/>
  <c r="AQ22" i="19" s="1"/>
  <c r="Z23" i="85"/>
  <c r="AK20" i="13"/>
  <c r="AT20" i="13" s="1"/>
  <c r="AJ20" i="13"/>
  <c r="AK14" i="13"/>
  <c r="AT14" i="13" s="1"/>
  <c r="AJ14" i="13"/>
  <c r="AK8" i="13"/>
  <c r="AT8" i="13" s="1"/>
  <c r="AJ8" i="13"/>
  <c r="AS21" i="1"/>
  <c r="AL21" i="1"/>
  <c r="AU21" i="1" s="1"/>
  <c r="AH23" i="60"/>
  <c r="AQ23" i="60" s="1"/>
  <c r="AQ25" i="60" s="1"/>
  <c r="AZ3" i="60"/>
  <c r="AX22" i="60" s="1"/>
  <c r="S22" i="60" s="1"/>
  <c r="AC22" i="60" s="1"/>
  <c r="AB23" i="60" s="1"/>
  <c r="Z23" i="25"/>
  <c r="AR22" i="67"/>
  <c r="AS10" i="16"/>
  <c r="AL10" i="16"/>
  <c r="AU10" i="16" s="1"/>
  <c r="AS9" i="64"/>
  <c r="AL9" i="64"/>
  <c r="AU9" i="64" s="1"/>
  <c r="AH23" i="57"/>
  <c r="AQ23" i="57" s="1"/>
  <c r="AQ25" i="57" s="1"/>
  <c r="AX22" i="57"/>
  <c r="S22" i="57" s="1"/>
  <c r="AC22" i="57" s="1"/>
  <c r="AB23" i="57" s="1"/>
  <c r="AZ3" i="57"/>
  <c r="Y24" i="73"/>
  <c r="X24" i="73"/>
  <c r="Z24" i="73" s="1"/>
  <c r="AI23" i="35"/>
  <c r="AN23" i="35"/>
  <c r="AH24" i="83"/>
  <c r="AQ24" i="83" s="1"/>
  <c r="AH22" i="51"/>
  <c r="AQ22" i="51" s="1"/>
  <c r="AN22" i="28"/>
  <c r="AI22" i="28"/>
  <c r="Y22" i="23"/>
  <c r="X22" i="23"/>
  <c r="AS17" i="16"/>
  <c r="AL17" i="16"/>
  <c r="AU17" i="16" s="1"/>
  <c r="AS16" i="64"/>
  <c r="AL16" i="64"/>
  <c r="AU16" i="64" s="1"/>
  <c r="AN23" i="14"/>
  <c r="AN25" i="14" s="1"/>
  <c r="AI23" i="14"/>
  <c r="AI23" i="4"/>
  <c r="AN23" i="4"/>
  <c r="AN25" i="4" s="1"/>
  <c r="AS20" i="66"/>
  <c r="AL20" i="66"/>
  <c r="AU20" i="66" s="1"/>
  <c r="AH23" i="47"/>
  <c r="AQ23" i="47" s="1"/>
  <c r="AJ23" i="14"/>
  <c r="AS23" i="14" s="1"/>
  <c r="AK23" i="14"/>
  <c r="AT23" i="14" s="1"/>
  <c r="AS17" i="64"/>
  <c r="AL17" i="64"/>
  <c r="AU17" i="64" s="1"/>
  <c r="AS9" i="66"/>
  <c r="AL9" i="66"/>
  <c r="AU9" i="66" s="1"/>
  <c r="AS9" i="1"/>
  <c r="AL9" i="1"/>
  <c r="AU9" i="1" s="1"/>
  <c r="W24" i="96"/>
  <c r="AG23" i="96"/>
  <c r="AP23" i="96" s="1"/>
  <c r="AF23" i="96"/>
  <c r="AO23" i="96" s="1"/>
  <c r="AE23" i="96"/>
  <c r="AH24" i="82"/>
  <c r="AQ24" i="82" s="1"/>
  <c r="AH23" i="69"/>
  <c r="AQ23" i="69" s="1"/>
  <c r="AQ25" i="69" s="1"/>
  <c r="AZ3" i="69"/>
  <c r="W22" i="34"/>
  <c r="AG21" i="34"/>
  <c r="AP21" i="34" s="1"/>
  <c r="AF21" i="34"/>
  <c r="AO21" i="34" s="1"/>
  <c r="AE21" i="34"/>
  <c r="AJ22" i="14"/>
  <c r="AK22" i="14"/>
  <c r="AT22" i="14" s="1"/>
  <c r="AJ16" i="14"/>
  <c r="AK16" i="14"/>
  <c r="AT16" i="14" s="1"/>
  <c r="AK10" i="14"/>
  <c r="AT10" i="14" s="1"/>
  <c r="AJ10" i="14"/>
  <c r="AJ3" i="14"/>
  <c r="AB4" i="14"/>
  <c r="AC17" i="49"/>
  <c r="AB18" i="49" s="1"/>
  <c r="S18" i="49"/>
  <c r="AC11" i="49"/>
  <c r="AB12" i="49" s="1"/>
  <c r="S12" i="49"/>
  <c r="AC5" i="49"/>
  <c r="AB6" i="49" s="1"/>
  <c r="S6" i="49"/>
  <c r="Z22" i="32"/>
  <c r="AR21" i="19"/>
  <c r="AS7" i="1"/>
  <c r="AL7" i="1"/>
  <c r="AU7" i="1" s="1"/>
  <c r="AN22" i="54"/>
  <c r="AI22" i="54"/>
  <c r="X23" i="77"/>
  <c r="Y23" i="77"/>
  <c r="AR22" i="86"/>
  <c r="AS14" i="16"/>
  <c r="AL14" i="16"/>
  <c r="AU14" i="16" s="1"/>
  <c r="AS13" i="64"/>
  <c r="AL13" i="64"/>
  <c r="AU13" i="64" s="1"/>
  <c r="AJ19" i="72"/>
  <c r="AK19" i="72"/>
  <c r="AT19" i="72" s="1"/>
  <c r="AJ13" i="72"/>
  <c r="AK13" i="72"/>
  <c r="AT13" i="72" s="1"/>
  <c r="AJ7" i="72"/>
  <c r="AK7" i="72"/>
  <c r="AT7" i="72" s="1"/>
  <c r="AG21" i="93"/>
  <c r="AP21" i="93" s="1"/>
  <c r="AF21" i="93"/>
  <c r="AO21" i="93" s="1"/>
  <c r="AE21" i="93"/>
  <c r="W22" i="93"/>
  <c r="AJ23" i="13"/>
  <c r="AS23" i="13" s="1"/>
  <c r="AK23" i="13"/>
  <c r="AT23" i="13" s="1"/>
  <c r="AS17" i="66"/>
  <c r="AL17" i="66"/>
  <c r="AU17" i="66" s="1"/>
  <c r="AR21" i="95"/>
  <c r="AR21" i="55"/>
  <c r="Z23" i="67"/>
  <c r="AR22" i="8"/>
  <c r="AS15" i="16"/>
  <c r="AL15" i="16"/>
  <c r="AU15" i="16" s="1"/>
  <c r="AS14" i="64"/>
  <c r="AL14" i="64"/>
  <c r="AU14" i="64" s="1"/>
  <c r="AN22" i="10"/>
  <c r="AI22" i="10"/>
  <c r="AK19" i="13"/>
  <c r="AT19" i="13" s="1"/>
  <c r="AJ19" i="13"/>
  <c r="AK13" i="13"/>
  <c r="AT13" i="13" s="1"/>
  <c r="AJ13" i="13"/>
  <c r="AJ7" i="13"/>
  <c r="AK7" i="13"/>
  <c r="AT7" i="13" s="1"/>
  <c r="AS6" i="66"/>
  <c r="AL6" i="66"/>
  <c r="AU6" i="66" s="1"/>
  <c r="AH24" i="74"/>
  <c r="AQ24" i="74" s="1"/>
  <c r="AG23" i="57"/>
  <c r="AP23" i="57" s="1"/>
  <c r="AP25" i="57" s="1"/>
  <c r="AF23" i="57"/>
  <c r="AO23" i="57" s="1"/>
  <c r="AO25" i="57" s="1"/>
  <c r="AE23" i="57"/>
  <c r="AN23" i="73"/>
  <c r="AI23" i="73"/>
  <c r="AI22" i="94"/>
  <c r="AN22" i="94"/>
  <c r="AS19" i="66"/>
  <c r="AL19" i="66"/>
  <c r="AU19" i="66" s="1"/>
  <c r="AR22" i="60"/>
  <c r="Z24" i="83"/>
  <c r="AR22" i="47"/>
  <c r="X24" i="39"/>
  <c r="Z24" i="39" s="1"/>
  <c r="Y24" i="39"/>
  <c r="X23" i="59"/>
  <c r="Y23" i="59"/>
  <c r="AI22" i="2"/>
  <c r="AN22" i="2"/>
  <c r="AI23" i="22"/>
  <c r="AN23" i="22"/>
  <c r="AN25" i="22" s="1"/>
  <c r="AH23" i="33"/>
  <c r="AQ23" i="33" s="1"/>
  <c r="AS3" i="64"/>
  <c r="AL3" i="64"/>
  <c r="AU3" i="64" s="1"/>
  <c r="AI21" i="11"/>
  <c r="AN21" i="11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G21" i="63"/>
  <c r="AP21" i="63" s="1"/>
  <c r="W22" i="63"/>
  <c r="AE21" i="63"/>
  <c r="AF21" i="63"/>
  <c r="AO21" i="63" s="1"/>
  <c r="AI22" i="68"/>
  <c r="AN22" i="68"/>
  <c r="AS18" i="1"/>
  <c r="AL18" i="1"/>
  <c r="AU18" i="1" s="1"/>
  <c r="AS6" i="16"/>
  <c r="AL6" i="16"/>
  <c r="AU6" i="16" s="1"/>
  <c r="AC21" i="49"/>
  <c r="AB22" i="49" s="1"/>
  <c r="S22" i="49"/>
  <c r="AH23" i="87"/>
  <c r="AQ23" i="87" s="1"/>
  <c r="W25" i="82"/>
  <c r="AE24" i="82"/>
  <c r="AG24" i="82"/>
  <c r="AP24" i="82" s="1"/>
  <c r="AF24" i="82"/>
  <c r="AO24" i="82" s="1"/>
  <c r="AR23" i="13"/>
  <c r="AR25" i="13" s="1"/>
  <c r="AH22" i="45"/>
  <c r="AQ22" i="45" s="1"/>
  <c r="AS7" i="16"/>
  <c r="AL7" i="16"/>
  <c r="AU7" i="16" s="1"/>
  <c r="AJ21" i="14"/>
  <c r="AK21" i="14"/>
  <c r="AT21" i="14" s="1"/>
  <c r="AJ15" i="14"/>
  <c r="AK15" i="14"/>
  <c r="AT15" i="14" s="1"/>
  <c r="AJ9" i="14"/>
  <c r="AK9" i="14"/>
  <c r="AT9" i="14" s="1"/>
  <c r="AS18" i="64"/>
  <c r="AL18" i="64"/>
  <c r="AU18" i="64" s="1"/>
  <c r="AC16" i="49"/>
  <c r="AB17" i="49" s="1"/>
  <c r="S17" i="49"/>
  <c r="S11" i="49"/>
  <c r="AC10" i="49"/>
  <c r="AB11" i="49" s="1"/>
  <c r="AC4" i="49"/>
  <c r="AB5" i="49" s="1"/>
  <c r="S5" i="49"/>
  <c r="AH23" i="31"/>
  <c r="AQ23" i="31" s="1"/>
  <c r="AS10" i="66"/>
  <c r="AL10" i="66"/>
  <c r="AU10" i="66" s="1"/>
  <c r="AH23" i="21"/>
  <c r="AQ23" i="21" s="1"/>
  <c r="AQ25" i="21" s="1"/>
  <c r="AZ3" i="21"/>
  <c r="AG23" i="6"/>
  <c r="AP23" i="6" s="1"/>
  <c r="AP25" i="6" s="1"/>
  <c r="AF23" i="6"/>
  <c r="AO23" i="6" s="1"/>
  <c r="AO25" i="6" s="1"/>
  <c r="AE23" i="6"/>
  <c r="AH22" i="55"/>
  <c r="AQ22" i="55" s="1"/>
  <c r="Y23" i="54"/>
  <c r="X23" i="54"/>
  <c r="AH22" i="58"/>
  <c r="AQ22" i="58" s="1"/>
  <c r="AH23" i="78"/>
  <c r="AQ23" i="78" s="1"/>
  <c r="AH23" i="8"/>
  <c r="AQ23" i="8" s="1"/>
  <c r="AQ25" i="8" s="1"/>
  <c r="AZ3" i="8"/>
  <c r="AJ18" i="72"/>
  <c r="AK18" i="72"/>
  <c r="AT18" i="72" s="1"/>
  <c r="AJ12" i="72"/>
  <c r="AK12" i="72"/>
  <c r="AT12" i="72" s="1"/>
  <c r="AJ6" i="72"/>
  <c r="AK6" i="72"/>
  <c r="AT6" i="72" s="1"/>
  <c r="AI22" i="29"/>
  <c r="AN22" i="29"/>
  <c r="AI23" i="72"/>
  <c r="AN23" i="72"/>
  <c r="AN25" i="72" s="1"/>
  <c r="AG23" i="48"/>
  <c r="AP23" i="48" s="1"/>
  <c r="AF23" i="48"/>
  <c r="AO23" i="48" s="1"/>
  <c r="AE23" i="48"/>
  <c r="W24" i="48"/>
  <c r="AF22" i="19"/>
  <c r="AO22" i="19" s="1"/>
  <c r="AG22" i="19"/>
  <c r="AP22" i="19" s="1"/>
  <c r="AE22" i="19"/>
  <c r="W23" i="19"/>
  <c r="AF21" i="75"/>
  <c r="AO21" i="75" s="1"/>
  <c r="AE21" i="75"/>
  <c r="W22" i="75"/>
  <c r="AG21" i="75"/>
  <c r="AP21" i="75" s="1"/>
  <c r="AS6" i="1"/>
  <c r="AL6" i="1"/>
  <c r="AU6" i="1" s="1"/>
  <c r="AS16" i="1"/>
  <c r="AL16" i="1"/>
  <c r="AU16" i="1" s="1"/>
  <c r="AK18" i="13"/>
  <c r="AT18" i="13" s="1"/>
  <c r="AJ18" i="13"/>
  <c r="AK12" i="13"/>
  <c r="AT12" i="13" s="1"/>
  <c r="AJ12" i="13"/>
  <c r="AJ6" i="13"/>
  <c r="AK6" i="13"/>
  <c r="AT6" i="13" s="1"/>
  <c r="AI24" i="40"/>
  <c r="AN24" i="40"/>
  <c r="AS23" i="1"/>
  <c r="AL23" i="1"/>
  <c r="AU23" i="1" s="1"/>
  <c r="AN22" i="56"/>
  <c r="AI22" i="56"/>
  <c r="AR23" i="83"/>
  <c r="AH24" i="41"/>
  <c r="AQ24" i="41" s="1"/>
  <c r="Z24" i="74"/>
  <c r="AS16" i="16"/>
  <c r="AL16" i="16"/>
  <c r="AU16" i="16" s="1"/>
  <c r="AS15" i="64"/>
  <c r="AL15" i="64"/>
  <c r="AU15" i="64" s="1"/>
  <c r="AH23" i="53"/>
  <c r="AQ23" i="53" s="1"/>
  <c r="AQ25" i="53" s="1"/>
  <c r="AZ3" i="53"/>
  <c r="AN23" i="62"/>
  <c r="AN25" i="62" s="1"/>
  <c r="AI23" i="62"/>
  <c r="X23" i="80"/>
  <c r="Z23" i="80" s="1"/>
  <c r="Y23" i="80"/>
  <c r="AH22" i="95"/>
  <c r="AQ22" i="95" s="1"/>
  <c r="Z22" i="51"/>
  <c r="AI21" i="52"/>
  <c r="AN21" i="52"/>
  <c r="AN23" i="39"/>
  <c r="AI23" i="39"/>
  <c r="AI22" i="59"/>
  <c r="AN22" i="59"/>
  <c r="X23" i="2"/>
  <c r="Y23" i="2"/>
  <c r="Z23" i="33"/>
  <c r="AS5" i="16"/>
  <c r="AL5" i="16"/>
  <c r="AU5" i="16" s="1"/>
  <c r="AJ4" i="64"/>
  <c r="AK4" i="64"/>
  <c r="AT4" i="64" s="1"/>
  <c r="AT25" i="64" s="1"/>
  <c r="AS22" i="64"/>
  <c r="AL22" i="64"/>
  <c r="AU22" i="64" s="1"/>
  <c r="AH24" i="81"/>
  <c r="AQ24" i="81" s="1"/>
  <c r="AS8" i="66"/>
  <c r="AL8" i="66"/>
  <c r="AU8" i="66" s="1"/>
  <c r="AX22" i="62"/>
  <c r="S22" i="62" s="1"/>
  <c r="AC22" i="62" s="1"/>
  <c r="AB23" i="62" s="1"/>
  <c r="Y24" i="79"/>
  <c r="X24" i="79"/>
  <c r="AI21" i="15"/>
  <c r="AN21" i="15"/>
  <c r="X23" i="68"/>
  <c r="Z23" i="68" s="1"/>
  <c r="Y23" i="68"/>
  <c r="AR22" i="78"/>
  <c r="AS5" i="64"/>
  <c r="AL5" i="64"/>
  <c r="AU5" i="64" s="1"/>
  <c r="AJ4" i="1"/>
  <c r="AK4" i="1"/>
  <c r="AT4" i="1" s="1"/>
  <c r="AT25" i="1" s="1"/>
  <c r="AS15" i="66"/>
  <c r="AL15" i="66"/>
  <c r="AU15" i="66" s="1"/>
  <c r="AR20" i="63"/>
  <c r="AS13" i="1"/>
  <c r="AL13" i="1"/>
  <c r="AU13" i="1" s="1"/>
  <c r="AF23" i="69"/>
  <c r="AO23" i="69" s="1"/>
  <c r="AO25" i="69" s="1"/>
  <c r="AE23" i="69"/>
  <c r="AG23" i="69"/>
  <c r="AP23" i="69" s="1"/>
  <c r="AP25" i="69" s="1"/>
  <c r="AH24" i="84"/>
  <c r="AQ24" i="84" s="1"/>
  <c r="Z22" i="45"/>
  <c r="AJ20" i="14"/>
  <c r="AK20" i="14"/>
  <c r="AT20" i="14" s="1"/>
  <c r="AJ14" i="14"/>
  <c r="AK14" i="14"/>
  <c r="AT14" i="14" s="1"/>
  <c r="AJ8" i="14"/>
  <c r="AK8" i="14"/>
  <c r="AT8" i="14" s="1"/>
  <c r="AJ23" i="72"/>
  <c r="AS23" i="72" s="1"/>
  <c r="AK23" i="72"/>
  <c r="AT23" i="72" s="1"/>
  <c r="AC15" i="49"/>
  <c r="AB16" i="49" s="1"/>
  <c r="S16" i="49"/>
  <c r="S10" i="49"/>
  <c r="AC9" i="49"/>
  <c r="AB10" i="49" s="1"/>
  <c r="AC3" i="49"/>
  <c r="S4" i="49"/>
  <c r="AN22" i="70"/>
  <c r="AI22" i="70"/>
  <c r="AN22" i="12"/>
  <c r="AI22" i="12"/>
  <c r="Y24" i="36"/>
  <c r="X24" i="36"/>
  <c r="Z24" i="36" s="1"/>
  <c r="AR22" i="25"/>
  <c r="Z22" i="58"/>
  <c r="AF23" i="8"/>
  <c r="AO23" i="8" s="1"/>
  <c r="AO25" i="8" s="1"/>
  <c r="AE23" i="8"/>
  <c r="AG23" i="8"/>
  <c r="AP23" i="8" s="1"/>
  <c r="AP25" i="8" s="1"/>
  <c r="AR21" i="5"/>
  <c r="AS20" i="16"/>
  <c r="AL20" i="16"/>
  <c r="AU20" i="16" s="1"/>
  <c r="AS19" i="64"/>
  <c r="AL19" i="64"/>
  <c r="AU19" i="64" s="1"/>
  <c r="AJ17" i="72"/>
  <c r="AK17" i="72"/>
  <c r="AT17" i="72" s="1"/>
  <c r="AJ11" i="72"/>
  <c r="AK11" i="72"/>
  <c r="AT11" i="72" s="1"/>
  <c r="AJ5" i="72"/>
  <c r="AK5" i="72"/>
  <c r="AT5" i="72" s="1"/>
  <c r="AS5" i="66"/>
  <c r="AL5" i="66"/>
  <c r="AU5" i="66" s="1"/>
  <c r="AR22" i="21"/>
  <c r="AG21" i="30"/>
  <c r="AP21" i="30" s="1"/>
  <c r="AE21" i="30"/>
  <c r="W22" i="30"/>
  <c r="AF21" i="30"/>
  <c r="AO21" i="30" s="1"/>
  <c r="AR23" i="41"/>
  <c r="AS21" i="16"/>
  <c r="AL21" i="16"/>
  <c r="AU21" i="16" s="1"/>
  <c r="AS20" i="64"/>
  <c r="AL20" i="64"/>
  <c r="AU20" i="64" s="1"/>
  <c r="Y23" i="10"/>
  <c r="X23" i="10"/>
  <c r="W23" i="26"/>
  <c r="AG22" i="26"/>
  <c r="AP22" i="26" s="1"/>
  <c r="AF22" i="26"/>
  <c r="AO22" i="26" s="1"/>
  <c r="AE22" i="26"/>
  <c r="AK17" i="13"/>
  <c r="AT17" i="13" s="1"/>
  <c r="AJ17" i="13"/>
  <c r="AJ11" i="13"/>
  <c r="AK11" i="13"/>
  <c r="AT11" i="13" s="1"/>
  <c r="AJ5" i="13"/>
  <c r="AK5" i="13"/>
  <c r="AT5" i="13" s="1"/>
  <c r="AS12" i="66"/>
  <c r="AL12" i="66"/>
  <c r="AU12" i="66" s="1"/>
  <c r="X23" i="56"/>
  <c r="Y23" i="56"/>
  <c r="X23" i="90"/>
  <c r="Y23" i="90"/>
  <c r="AJ4" i="16"/>
  <c r="AK4" i="16"/>
  <c r="AT4" i="16" s="1"/>
  <c r="AT25" i="16" s="1"/>
  <c r="AS10" i="1"/>
  <c r="AL10" i="1"/>
  <c r="AU10" i="1" s="1"/>
  <c r="AS7" i="66"/>
  <c r="AL7" i="66"/>
  <c r="AU7" i="66" s="1"/>
  <c r="AI22" i="80"/>
  <c r="AN22" i="80"/>
  <c r="AS20" i="1"/>
  <c r="AL20" i="1"/>
  <c r="AU20" i="1" s="1"/>
  <c r="AH23" i="92"/>
  <c r="AQ23" i="92" s="1"/>
  <c r="Y22" i="52"/>
  <c r="X22" i="52"/>
  <c r="Z22" i="52" s="1"/>
  <c r="X24" i="27"/>
  <c r="Z24" i="27" s="1"/>
  <c r="Y24" i="27"/>
  <c r="AI22" i="20"/>
  <c r="AN22" i="20"/>
  <c r="Z23" i="94" l="1"/>
  <c r="AG23" i="60"/>
  <c r="AP23" i="60" s="1"/>
  <c r="AP25" i="60" s="1"/>
  <c r="Z23" i="65"/>
  <c r="AF23" i="60"/>
  <c r="AO23" i="60" s="1"/>
  <c r="AO25" i="60" s="1"/>
  <c r="AG24" i="81"/>
  <c r="AP24" i="81" s="1"/>
  <c r="Z23" i="56"/>
  <c r="AF23" i="56" s="1"/>
  <c r="AO23" i="56" s="1"/>
  <c r="AO25" i="56" s="1"/>
  <c r="Z23" i="9"/>
  <c r="Z23" i="70"/>
  <c r="Z23" i="12"/>
  <c r="AE23" i="12"/>
  <c r="AG23" i="12"/>
  <c r="AP23" i="12" s="1"/>
  <c r="AP25" i="12" s="1"/>
  <c r="AF23" i="12"/>
  <c r="AO23" i="12" s="1"/>
  <c r="AO25" i="12" s="1"/>
  <c r="AG22" i="52"/>
  <c r="AP22" i="52" s="1"/>
  <c r="W23" i="52"/>
  <c r="AE22" i="52"/>
  <c r="AF22" i="52"/>
  <c r="AO22" i="52" s="1"/>
  <c r="AF24" i="36"/>
  <c r="AO24" i="36" s="1"/>
  <c r="W25" i="36"/>
  <c r="AG24" i="36"/>
  <c r="AP24" i="36" s="1"/>
  <c r="AE24" i="36"/>
  <c r="AG23" i="68"/>
  <c r="AP23" i="68" s="1"/>
  <c r="AP25" i="68" s="1"/>
  <c r="AE23" i="68"/>
  <c r="AF23" i="68"/>
  <c r="AO23" i="68" s="1"/>
  <c r="AO25" i="68" s="1"/>
  <c r="AE23" i="94"/>
  <c r="W24" i="94"/>
  <c r="AF23" i="94"/>
  <c r="AO23" i="94" s="1"/>
  <c r="AG23" i="94"/>
  <c r="AP23" i="94" s="1"/>
  <c r="AR22" i="80"/>
  <c r="AS4" i="16"/>
  <c r="AL4" i="16"/>
  <c r="AU4" i="16" s="1"/>
  <c r="AG23" i="56"/>
  <c r="AP23" i="56" s="1"/>
  <c r="AP25" i="56" s="1"/>
  <c r="AS11" i="13"/>
  <c r="AL11" i="13"/>
  <c r="AU11" i="13" s="1"/>
  <c r="AS8" i="14"/>
  <c r="AL8" i="14"/>
  <c r="AU8" i="14" s="1"/>
  <c r="AI23" i="69"/>
  <c r="AN23" i="69"/>
  <c r="AN25" i="69" s="1"/>
  <c r="AR21" i="15"/>
  <c r="AG23" i="33"/>
  <c r="AP23" i="33" s="1"/>
  <c r="W24" i="33"/>
  <c r="AE23" i="33"/>
  <c r="AF23" i="33"/>
  <c r="AO23" i="33" s="1"/>
  <c r="AR23" i="39"/>
  <c r="AG23" i="80"/>
  <c r="AP23" i="80" s="1"/>
  <c r="AF23" i="80"/>
  <c r="AO23" i="80" s="1"/>
  <c r="AE23" i="80"/>
  <c r="W24" i="80"/>
  <c r="AR22" i="56"/>
  <c r="Y22" i="75"/>
  <c r="X22" i="75"/>
  <c r="AJ22" i="49"/>
  <c r="AK22" i="49"/>
  <c r="AT22" i="49" s="1"/>
  <c r="AR22" i="68"/>
  <c r="AJ21" i="62"/>
  <c r="AK21" i="62"/>
  <c r="AT21" i="62" s="1"/>
  <c r="AJ15" i="62"/>
  <c r="AK15" i="62"/>
  <c r="AT15" i="62" s="1"/>
  <c r="AJ9" i="62"/>
  <c r="AK9" i="62"/>
  <c r="AT9" i="62" s="1"/>
  <c r="AH24" i="39"/>
  <c r="AQ24" i="39" s="1"/>
  <c r="AS7" i="13"/>
  <c r="AL7" i="13"/>
  <c r="AU7" i="13" s="1"/>
  <c r="AN21" i="93"/>
  <c r="AI21" i="93"/>
  <c r="AS13" i="72"/>
  <c r="AL13" i="72"/>
  <c r="AU13" i="72" s="1"/>
  <c r="AR22" i="54"/>
  <c r="W23" i="32"/>
  <c r="AG22" i="32"/>
  <c r="AP22" i="32" s="1"/>
  <c r="AE22" i="32"/>
  <c r="AF22" i="32"/>
  <c r="AO22" i="32" s="1"/>
  <c r="AJ18" i="49"/>
  <c r="AK18" i="49"/>
  <c r="AT18" i="49" s="1"/>
  <c r="AS16" i="14"/>
  <c r="AL16" i="14"/>
  <c r="AU16" i="14" s="1"/>
  <c r="AR22" i="28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Y23" i="43"/>
  <c r="X23" i="43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G23" i="9"/>
  <c r="AP23" i="9" s="1"/>
  <c r="AP25" i="9" s="1"/>
  <c r="AF23" i="9"/>
  <c r="AO23" i="9" s="1"/>
  <c r="AO25" i="9" s="1"/>
  <c r="AE23" i="9"/>
  <c r="AJ19" i="49"/>
  <c r="AK19" i="49"/>
  <c r="AT19" i="49" s="1"/>
  <c r="AS11" i="14"/>
  <c r="AL11" i="14"/>
  <c r="AU11" i="14" s="1"/>
  <c r="AH23" i="65"/>
  <c r="AQ23" i="65" s="1"/>
  <c r="AQ25" i="65" s="1"/>
  <c r="AZ3" i="65"/>
  <c r="AR22" i="91"/>
  <c r="AS9" i="72"/>
  <c r="AL9" i="72"/>
  <c r="AU9" i="72" s="1"/>
  <c r="AS6" i="14"/>
  <c r="AL6" i="14"/>
  <c r="AU6" i="14" s="1"/>
  <c r="AJ19" i="4"/>
  <c r="AK19" i="4"/>
  <c r="AT19" i="4" s="1"/>
  <c r="AJ13" i="4"/>
  <c r="AK13" i="4"/>
  <c r="AT13" i="4" s="1"/>
  <c r="AJ7" i="4"/>
  <c r="AK7" i="4"/>
  <c r="AT7" i="4" s="1"/>
  <c r="AG22" i="3"/>
  <c r="AP22" i="3" s="1"/>
  <c r="AF22" i="3"/>
  <c r="AO22" i="3" s="1"/>
  <c r="W23" i="3"/>
  <c r="AE22" i="3"/>
  <c r="AI23" i="92"/>
  <c r="AN23" i="92"/>
  <c r="AN22" i="95"/>
  <c r="AI22" i="95"/>
  <c r="W24" i="91"/>
  <c r="AG23" i="91"/>
  <c r="AP23" i="91" s="1"/>
  <c r="AE23" i="91"/>
  <c r="AF23" i="91"/>
  <c r="AO23" i="91" s="1"/>
  <c r="AR22" i="90"/>
  <c r="Y25" i="41"/>
  <c r="X25" i="41"/>
  <c r="Z25" i="41" s="1"/>
  <c r="AS3" i="13"/>
  <c r="AL3" i="13"/>
  <c r="AU3" i="13" s="1"/>
  <c r="AS22" i="13"/>
  <c r="AL22" i="13"/>
  <c r="AU22" i="13" s="1"/>
  <c r="AJ4" i="72"/>
  <c r="AK4" i="72"/>
  <c r="AT4" i="72" s="1"/>
  <c r="AT25" i="72" s="1"/>
  <c r="AG23" i="70"/>
  <c r="AP23" i="70" s="1"/>
  <c r="AP25" i="70" s="1"/>
  <c r="AF23" i="70"/>
  <c r="AO23" i="70" s="1"/>
  <c r="AO25" i="70" s="1"/>
  <c r="AE23" i="70"/>
  <c r="Y24" i="31"/>
  <c r="X24" i="31"/>
  <c r="AI24" i="44"/>
  <c r="AN24" i="44"/>
  <c r="AJ21" i="22"/>
  <c r="AK21" i="22"/>
  <c r="AT21" i="22" s="1"/>
  <c r="AJ15" i="22"/>
  <c r="AK15" i="22"/>
  <c r="AT15" i="22" s="1"/>
  <c r="AJ9" i="22"/>
  <c r="AK9" i="22"/>
  <c r="AT9" i="22" s="1"/>
  <c r="X24" i="47"/>
  <c r="Y24" i="47"/>
  <c r="AS17" i="13"/>
  <c r="AL17" i="13"/>
  <c r="AU17" i="13" s="1"/>
  <c r="AS6" i="13"/>
  <c r="AL6" i="13"/>
  <c r="AU6" i="13" s="1"/>
  <c r="AI21" i="75"/>
  <c r="AN21" i="75"/>
  <c r="Y24" i="48"/>
  <c r="X24" i="48"/>
  <c r="AL23" i="72"/>
  <c r="AU23" i="72" s="1"/>
  <c r="AR23" i="72"/>
  <c r="AR25" i="72" s="1"/>
  <c r="AS12" i="72"/>
  <c r="AL12" i="72"/>
  <c r="AU12" i="72" s="1"/>
  <c r="AN23" i="6"/>
  <c r="AN25" i="6" s="1"/>
  <c r="AI23" i="6"/>
  <c r="AJ17" i="49"/>
  <c r="AK17" i="49"/>
  <c r="AT17" i="49" s="1"/>
  <c r="AS15" i="14"/>
  <c r="AL15" i="14"/>
  <c r="AU15" i="14" s="1"/>
  <c r="AJ20" i="62"/>
  <c r="AK20" i="62"/>
  <c r="AT20" i="62" s="1"/>
  <c r="AJ14" i="62"/>
  <c r="AK14" i="62"/>
  <c r="AT14" i="62" s="1"/>
  <c r="AJ8" i="62"/>
  <c r="AK8" i="62"/>
  <c r="AT8" i="62" s="1"/>
  <c r="AR22" i="2"/>
  <c r="W25" i="39"/>
  <c r="AG24" i="39"/>
  <c r="AP24" i="39" s="1"/>
  <c r="AE24" i="39"/>
  <c r="AF24" i="39"/>
  <c r="AO24" i="39" s="1"/>
  <c r="AN23" i="57"/>
  <c r="AN25" i="57" s="1"/>
  <c r="AI23" i="57"/>
  <c r="AS13" i="13"/>
  <c r="AL13" i="13"/>
  <c r="AU13" i="13" s="1"/>
  <c r="AG23" i="67"/>
  <c r="AP23" i="67" s="1"/>
  <c r="AP25" i="67" s="1"/>
  <c r="AF23" i="67"/>
  <c r="AO23" i="67" s="1"/>
  <c r="AO25" i="67" s="1"/>
  <c r="AE23" i="67"/>
  <c r="AJ4" i="14"/>
  <c r="AK4" i="14"/>
  <c r="AT4" i="14" s="1"/>
  <c r="AT25" i="14" s="1"/>
  <c r="X22" i="34"/>
  <c r="Y22" i="34"/>
  <c r="W25" i="73"/>
  <c r="AG24" i="73"/>
  <c r="AP24" i="73" s="1"/>
  <c r="AF24" i="73"/>
  <c r="AO24" i="73" s="1"/>
  <c r="AE24" i="73"/>
  <c r="AJ23" i="60"/>
  <c r="AS23" i="60" s="1"/>
  <c r="AK23" i="60"/>
  <c r="AT23" i="60" s="1"/>
  <c r="AS14" i="13"/>
  <c r="AL14" i="13"/>
  <c r="AU14" i="13" s="1"/>
  <c r="AH23" i="29"/>
  <c r="AQ23" i="29" s="1"/>
  <c r="AS20" i="72"/>
  <c r="AL20" i="72"/>
  <c r="AU20" i="72" s="1"/>
  <c r="AJ23" i="6"/>
  <c r="AS23" i="6" s="1"/>
  <c r="AK23" i="6"/>
  <c r="AT23" i="6" s="1"/>
  <c r="AH22" i="61"/>
  <c r="AQ22" i="61" s="1"/>
  <c r="AG23" i="65"/>
  <c r="AP23" i="65" s="1"/>
  <c r="AP25" i="65" s="1"/>
  <c r="AF23" i="65"/>
  <c r="AO23" i="65" s="1"/>
  <c r="AO25" i="65" s="1"/>
  <c r="AE23" i="65"/>
  <c r="AS21" i="13"/>
  <c r="AL21" i="13"/>
  <c r="AU21" i="13" s="1"/>
  <c r="AR23" i="49"/>
  <c r="AR25" i="49" s="1"/>
  <c r="AR22" i="50"/>
  <c r="AH21" i="76"/>
  <c r="AQ21" i="76" s="1"/>
  <c r="AJ18" i="4"/>
  <c r="AK18" i="4"/>
  <c r="AT18" i="4" s="1"/>
  <c r="AJ12" i="4"/>
  <c r="AK12" i="4"/>
  <c r="AT12" i="4" s="1"/>
  <c r="AJ6" i="4"/>
  <c r="AK6" i="4"/>
  <c r="AT6" i="4" s="1"/>
  <c r="AJ23" i="22"/>
  <c r="AS23" i="22" s="1"/>
  <c r="AK23" i="22"/>
  <c r="AT23" i="22" s="1"/>
  <c r="AH23" i="28"/>
  <c r="AQ23" i="28" s="1"/>
  <c r="X23" i="95"/>
  <c r="Y23" i="95"/>
  <c r="AH24" i="46"/>
  <c r="AQ24" i="46" s="1"/>
  <c r="AS3" i="72"/>
  <c r="AL3" i="72"/>
  <c r="AU3" i="72" s="1"/>
  <c r="AS22" i="72"/>
  <c r="AL22" i="72"/>
  <c r="AU22" i="72" s="1"/>
  <c r="AN23" i="21"/>
  <c r="AN25" i="21" s="1"/>
  <c r="AI23" i="21"/>
  <c r="AJ21" i="49"/>
  <c r="AK21" i="49"/>
  <c r="AT21" i="49" s="1"/>
  <c r="AS13" i="14"/>
  <c r="AL13" i="14"/>
  <c r="AU13" i="14" s="1"/>
  <c r="AI24" i="84"/>
  <c r="AN24" i="84"/>
  <c r="AJ20" i="22"/>
  <c r="AK20" i="22"/>
  <c r="AT20" i="22" s="1"/>
  <c r="AJ14" i="22"/>
  <c r="AK14" i="22"/>
  <c r="AT14" i="22" s="1"/>
  <c r="AJ8" i="22"/>
  <c r="AK8" i="22"/>
  <c r="AT8" i="22" s="1"/>
  <c r="Y24" i="38"/>
  <c r="X24" i="38"/>
  <c r="Z24" i="38" s="1"/>
  <c r="AI23" i="60"/>
  <c r="AN23" i="60"/>
  <c r="AN25" i="60" s="1"/>
  <c r="AH23" i="10"/>
  <c r="AQ23" i="10" s="1"/>
  <c r="AQ25" i="10" s="1"/>
  <c r="AZ3" i="10"/>
  <c r="AX22" i="10" s="1"/>
  <c r="S22" i="10" s="1"/>
  <c r="AC22" i="10" s="1"/>
  <c r="AB23" i="10" s="1"/>
  <c r="AS14" i="14"/>
  <c r="AL14" i="14"/>
  <c r="AU14" i="14" s="1"/>
  <c r="AH23" i="2"/>
  <c r="AQ23" i="2" s="1"/>
  <c r="AQ25" i="2" s="1"/>
  <c r="AZ3" i="2"/>
  <c r="AS12" i="13"/>
  <c r="AL12" i="13"/>
  <c r="AU12" i="13" s="1"/>
  <c r="AH23" i="54"/>
  <c r="AQ23" i="54" s="1"/>
  <c r="AQ25" i="54" s="1"/>
  <c r="AZ3" i="54"/>
  <c r="AI21" i="63"/>
  <c r="AN21" i="63"/>
  <c r="AJ19" i="62"/>
  <c r="AK19" i="62"/>
  <c r="AT19" i="62" s="1"/>
  <c r="AJ13" i="62"/>
  <c r="AK13" i="62"/>
  <c r="AT13" i="62" s="1"/>
  <c r="AJ7" i="62"/>
  <c r="AK7" i="62"/>
  <c r="AT7" i="62" s="1"/>
  <c r="AR21" i="11"/>
  <c r="AS19" i="72"/>
  <c r="AL19" i="72"/>
  <c r="AU19" i="72" s="1"/>
  <c r="AJ6" i="49"/>
  <c r="AK6" i="49"/>
  <c r="AT6" i="49" s="1"/>
  <c r="AS3" i="14"/>
  <c r="AL3" i="14"/>
  <c r="AU3" i="14" s="1"/>
  <c r="AS22" i="14"/>
  <c r="AL22" i="14"/>
  <c r="AU22" i="14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3" i="4"/>
  <c r="AR25" i="4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I22" i="43"/>
  <c r="AN22" i="43"/>
  <c r="AJ7" i="49"/>
  <c r="AK7" i="49"/>
  <c r="AT7" i="49" s="1"/>
  <c r="AS17" i="14"/>
  <c r="AL17" i="14"/>
  <c r="AU17" i="14" s="1"/>
  <c r="AG23" i="42"/>
  <c r="AP23" i="42" s="1"/>
  <c r="AE23" i="42"/>
  <c r="W24" i="42"/>
  <c r="AF23" i="42"/>
  <c r="AO23" i="42" s="1"/>
  <c r="AH22" i="11"/>
  <c r="AQ22" i="11" s="1"/>
  <c r="AR23" i="46"/>
  <c r="AG23" i="37"/>
  <c r="AP23" i="37" s="1"/>
  <c r="AE23" i="37"/>
  <c r="W24" i="37"/>
  <c r="AF23" i="37"/>
  <c r="AO23" i="37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15" i="72"/>
  <c r="AL15" i="72"/>
  <c r="AU15" i="72" s="1"/>
  <c r="AS4" i="66"/>
  <c r="AS25" i="66" s="1"/>
  <c r="AL4" i="66"/>
  <c r="AU4" i="66" s="1"/>
  <c r="AR22" i="9"/>
  <c r="AJ14" i="49"/>
  <c r="AK14" i="49"/>
  <c r="AT14" i="49" s="1"/>
  <c r="AS12" i="14"/>
  <c r="AL12" i="14"/>
  <c r="AU12" i="14" s="1"/>
  <c r="AJ17" i="4"/>
  <c r="AK17" i="4"/>
  <c r="AT17" i="4" s="1"/>
  <c r="AJ11" i="4"/>
  <c r="AK11" i="4"/>
  <c r="AT11" i="4" s="1"/>
  <c r="AJ5" i="4"/>
  <c r="AK5" i="4"/>
  <c r="AT5" i="4" s="1"/>
  <c r="AH25" i="40"/>
  <c r="AQ25" i="40" s="1"/>
  <c r="AS10" i="13"/>
  <c r="AL10" i="13"/>
  <c r="AU10" i="13" s="1"/>
  <c r="Y24" i="78"/>
  <c r="X24" i="78"/>
  <c r="AH23" i="12"/>
  <c r="AQ23" i="12" s="1"/>
  <c r="AQ25" i="12" s="1"/>
  <c r="AZ3" i="12"/>
  <c r="AX22" i="12" s="1"/>
  <c r="S22" i="12" s="1"/>
  <c r="AC22" i="12" s="1"/>
  <c r="AB23" i="12" s="1"/>
  <c r="AJ9" i="49"/>
  <c r="AK9" i="49"/>
  <c r="AT9" i="49" s="1"/>
  <c r="Y24" i="87"/>
  <c r="X24" i="87"/>
  <c r="AH22" i="15"/>
  <c r="AQ22" i="15" s="1"/>
  <c r="AJ19" i="22"/>
  <c r="AK19" i="22"/>
  <c r="AT19" i="22" s="1"/>
  <c r="AJ13" i="22"/>
  <c r="AK13" i="22"/>
  <c r="AT13" i="22" s="1"/>
  <c r="AJ7" i="22"/>
  <c r="AK7" i="22"/>
  <c r="AT7" i="22" s="1"/>
  <c r="AI23" i="47"/>
  <c r="AN23" i="47"/>
  <c r="AN23" i="48"/>
  <c r="AI23" i="48"/>
  <c r="AR22" i="29"/>
  <c r="AS18" i="72"/>
  <c r="AL18" i="72"/>
  <c r="AU18" i="72" s="1"/>
  <c r="AJ5" i="49"/>
  <c r="AK5" i="49"/>
  <c r="AT5" i="49" s="1"/>
  <c r="AS21" i="14"/>
  <c r="AL21" i="14"/>
  <c r="AU21" i="14" s="1"/>
  <c r="AI24" i="82"/>
  <c r="AN24" i="82"/>
  <c r="Y22" i="63"/>
  <c r="Z22" i="63" s="1"/>
  <c r="X22" i="63"/>
  <c r="AJ18" i="62"/>
  <c r="AK18" i="62"/>
  <c r="AT18" i="62" s="1"/>
  <c r="AJ12" i="62"/>
  <c r="AK12" i="62"/>
  <c r="AT12" i="62" s="1"/>
  <c r="AJ6" i="62"/>
  <c r="AK6" i="62"/>
  <c r="AT6" i="62" s="1"/>
  <c r="AH23" i="59"/>
  <c r="AQ23" i="59" s="1"/>
  <c r="AQ25" i="59" s="1"/>
  <c r="AZ3" i="59"/>
  <c r="AS19" i="13"/>
  <c r="AL19" i="13"/>
  <c r="AU19" i="13" s="1"/>
  <c r="AS10" i="14"/>
  <c r="AL10" i="14"/>
  <c r="AU10" i="14" s="1"/>
  <c r="AI21" i="34"/>
  <c r="AN21" i="34"/>
  <c r="AX22" i="69"/>
  <c r="S22" i="69" s="1"/>
  <c r="AC22" i="69" s="1"/>
  <c r="AB23" i="69" s="1"/>
  <c r="Y24" i="96"/>
  <c r="X24" i="96"/>
  <c r="AR23" i="14"/>
  <c r="AR25" i="14" s="1"/>
  <c r="AL23" i="14"/>
  <c r="AU23" i="14" s="1"/>
  <c r="AH22" i="23"/>
  <c r="AQ22" i="23" s="1"/>
  <c r="AJ23" i="57"/>
  <c r="AS23" i="57" s="1"/>
  <c r="AK23" i="57"/>
  <c r="AT23" i="57" s="1"/>
  <c r="AS20" i="13"/>
  <c r="AL20" i="13"/>
  <c r="AU20" i="13" s="1"/>
  <c r="Z23" i="29"/>
  <c r="AS8" i="72"/>
  <c r="AL8" i="72"/>
  <c r="AU8" i="72" s="1"/>
  <c r="AH23" i="50"/>
  <c r="AQ23" i="50" s="1"/>
  <c r="AQ25" i="50" s="1"/>
  <c r="AZ3" i="50"/>
  <c r="Z22" i="61"/>
  <c r="AE23" i="86"/>
  <c r="W24" i="86"/>
  <c r="AF23" i="86"/>
  <c r="AO23" i="86" s="1"/>
  <c r="AG23" i="86"/>
  <c r="AP23" i="86" s="1"/>
  <c r="AN22" i="71"/>
  <c r="AI22" i="71"/>
  <c r="AS9" i="13"/>
  <c r="AL9" i="13"/>
  <c r="AU9" i="13" s="1"/>
  <c r="AJ23" i="67"/>
  <c r="AS23" i="67" s="1"/>
  <c r="AK23" i="67"/>
  <c r="AT23" i="67" s="1"/>
  <c r="AR21" i="61"/>
  <c r="Z21" i="76"/>
  <c r="AI22" i="7"/>
  <c r="AN22" i="7"/>
  <c r="AJ22" i="4"/>
  <c r="AK22" i="4"/>
  <c r="AT22" i="4" s="1"/>
  <c r="AJ16" i="4"/>
  <c r="AK16" i="4"/>
  <c r="AT16" i="4" s="1"/>
  <c r="AJ10" i="4"/>
  <c r="AK10" i="4"/>
  <c r="AT10" i="4" s="1"/>
  <c r="AJ3" i="4"/>
  <c r="AB4" i="4"/>
  <c r="AN22" i="17"/>
  <c r="AI22" i="17"/>
  <c r="AH23" i="20"/>
  <c r="AQ23" i="20" s="1"/>
  <c r="AQ25" i="20" s="1"/>
  <c r="AZ3" i="20"/>
  <c r="Z23" i="28"/>
  <c r="Z24" i="46"/>
  <c r="AI24" i="41"/>
  <c r="AN24" i="41"/>
  <c r="AS16" i="13"/>
  <c r="AL16" i="13"/>
  <c r="AU16" i="13" s="1"/>
  <c r="AS10" i="72"/>
  <c r="AL10" i="72"/>
  <c r="AU10" i="72" s="1"/>
  <c r="AN22" i="55"/>
  <c r="AI22" i="55"/>
  <c r="AR23" i="36"/>
  <c r="AS19" i="14"/>
  <c r="AL19" i="14"/>
  <c r="AU19" i="14" s="1"/>
  <c r="X25" i="44"/>
  <c r="Y25" i="44"/>
  <c r="AR20" i="76"/>
  <c r="AI23" i="87"/>
  <c r="AN23" i="87"/>
  <c r="AJ18" i="22"/>
  <c r="AK18" i="22"/>
  <c r="AT18" i="22" s="1"/>
  <c r="AJ12" i="22"/>
  <c r="AK12" i="22"/>
  <c r="AT12" i="22" s="1"/>
  <c r="AJ6" i="22"/>
  <c r="AK6" i="22"/>
  <c r="AT6" i="22" s="1"/>
  <c r="AN23" i="38"/>
  <c r="AI23" i="38"/>
  <c r="X24" i="89"/>
  <c r="Y24" i="89"/>
  <c r="W25" i="27"/>
  <c r="AG24" i="27"/>
  <c r="AP24" i="27" s="1"/>
  <c r="AF24" i="27"/>
  <c r="AO24" i="27" s="1"/>
  <c r="AE24" i="27"/>
  <c r="Y22" i="30"/>
  <c r="X22" i="30"/>
  <c r="AS17" i="72"/>
  <c r="AL17" i="72"/>
  <c r="AU17" i="72" s="1"/>
  <c r="AR22" i="70"/>
  <c r="AR23" i="62"/>
  <c r="AR25" i="62" s="1"/>
  <c r="AH23" i="90"/>
  <c r="AQ23" i="90" s="1"/>
  <c r="AR22" i="20"/>
  <c r="AS5" i="72"/>
  <c r="AL5" i="72"/>
  <c r="AU5" i="72" s="1"/>
  <c r="AI23" i="8"/>
  <c r="AN23" i="8"/>
  <c r="AN25" i="8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5" i="13"/>
  <c r="AL5" i="13"/>
  <c r="AU5" i="13" s="1"/>
  <c r="Z23" i="10"/>
  <c r="AJ3" i="49"/>
  <c r="AB4" i="49"/>
  <c r="AS20" i="14"/>
  <c r="AL20" i="14"/>
  <c r="AU20" i="14" s="1"/>
  <c r="AJ23" i="62"/>
  <c r="AS23" i="62" s="1"/>
  <c r="AK23" i="62"/>
  <c r="AT23" i="62" s="1"/>
  <c r="AG22" i="51"/>
  <c r="AP22" i="51" s="1"/>
  <c r="AF22" i="51"/>
  <c r="AO22" i="51" s="1"/>
  <c r="AE22" i="51"/>
  <c r="W23" i="51"/>
  <c r="AX22" i="53"/>
  <c r="S22" i="53" s="1"/>
  <c r="AC22" i="53" s="1"/>
  <c r="AB23" i="53" s="1"/>
  <c r="AF24" i="74"/>
  <c r="AO24" i="74" s="1"/>
  <c r="AE24" i="74"/>
  <c r="W25" i="74"/>
  <c r="AG24" i="74"/>
  <c r="AP24" i="74" s="1"/>
  <c r="AS18" i="13"/>
  <c r="AL18" i="13"/>
  <c r="AU18" i="13" s="1"/>
  <c r="AI22" i="19"/>
  <c r="AN22" i="19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Z23" i="54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J11" i="49"/>
  <c r="AK11" i="49"/>
  <c r="AT11" i="49" s="1"/>
  <c r="AJ17" i="62"/>
  <c r="AK17" i="62"/>
  <c r="AT17" i="62" s="1"/>
  <c r="AJ11" i="62"/>
  <c r="AK11" i="62"/>
  <c r="AT11" i="62" s="1"/>
  <c r="AJ5" i="62"/>
  <c r="AK5" i="62"/>
  <c r="AT5" i="62" s="1"/>
  <c r="Z23" i="59"/>
  <c r="W25" i="83"/>
  <c r="AG24" i="83"/>
  <c r="AP24" i="83" s="1"/>
  <c r="AE24" i="83"/>
  <c r="AF24" i="83"/>
  <c r="AO24" i="83" s="1"/>
  <c r="AR22" i="94"/>
  <c r="AS7" i="72"/>
  <c r="AL7" i="72"/>
  <c r="AU7" i="72" s="1"/>
  <c r="AH23" i="77"/>
  <c r="AQ23" i="77" s="1"/>
  <c r="AJ12" i="49"/>
  <c r="AK12" i="49"/>
  <c r="AT12" i="49" s="1"/>
  <c r="AR23" i="35"/>
  <c r="AN22" i="24"/>
  <c r="AI22" i="24"/>
  <c r="AJ13" i="49"/>
  <c r="AK13" i="49"/>
  <c r="AT13" i="49" s="1"/>
  <c r="AS5" i="14"/>
  <c r="AL5" i="14"/>
  <c r="AU5" i="14" s="1"/>
  <c r="AJ23" i="4"/>
  <c r="AS23" i="4" s="1"/>
  <c r="AK23" i="4"/>
  <c r="AT23" i="4" s="1"/>
  <c r="Z22" i="11"/>
  <c r="AH24" i="35"/>
  <c r="AQ24" i="35" s="1"/>
  <c r="X23" i="71"/>
  <c r="Y23" i="71"/>
  <c r="AS15" i="13"/>
  <c r="AL15" i="13"/>
  <c r="AU15" i="13" s="1"/>
  <c r="AS21" i="72"/>
  <c r="AL21" i="72"/>
  <c r="AU21" i="72" s="1"/>
  <c r="AJ23" i="49"/>
  <c r="AS23" i="49" s="1"/>
  <c r="AK23" i="49"/>
  <c r="AT23" i="49" s="1"/>
  <c r="AJ20" i="49"/>
  <c r="AK20" i="49"/>
  <c r="AT20" i="49" s="1"/>
  <c r="AS18" i="14"/>
  <c r="AL18" i="14"/>
  <c r="AU18" i="14" s="1"/>
  <c r="X23" i="7"/>
  <c r="Y23" i="7"/>
  <c r="AJ21" i="4"/>
  <c r="AK21" i="4"/>
  <c r="AT21" i="4" s="1"/>
  <c r="AJ15" i="4"/>
  <c r="AK15" i="4"/>
  <c r="AT15" i="4" s="1"/>
  <c r="AJ9" i="4"/>
  <c r="AK9" i="4"/>
  <c r="AT9" i="4" s="1"/>
  <c r="X23" i="17"/>
  <c r="Y23" i="17"/>
  <c r="AH22" i="3"/>
  <c r="AQ22" i="3" s="1"/>
  <c r="Z23" i="20"/>
  <c r="X24" i="92"/>
  <c r="Y24" i="92"/>
  <c r="AH23" i="94"/>
  <c r="AQ23" i="94" s="1"/>
  <c r="AI23" i="53"/>
  <c r="AN23" i="53"/>
  <c r="AN25" i="53" s="1"/>
  <c r="AU25" i="16"/>
  <c r="C11" i="16" s="1"/>
  <c r="Z25" i="40"/>
  <c r="AI23" i="78"/>
  <c r="AN23" i="78"/>
  <c r="X23" i="55"/>
  <c r="Y23" i="55"/>
  <c r="AN23" i="31"/>
  <c r="AI23" i="31"/>
  <c r="X25" i="84"/>
  <c r="Y25" i="84"/>
  <c r="Z22" i="15"/>
  <c r="AJ17" i="22"/>
  <c r="AK17" i="22"/>
  <c r="AT17" i="22" s="1"/>
  <c r="AJ11" i="22"/>
  <c r="AK11" i="22"/>
  <c r="AT11" i="22" s="1"/>
  <c r="AJ5" i="22"/>
  <c r="AK5" i="22"/>
  <c r="AT5" i="22" s="1"/>
  <c r="AR23" i="79"/>
  <c r="AI23" i="89"/>
  <c r="AN23" i="89"/>
  <c r="X25" i="81"/>
  <c r="Z25" i="81" s="1"/>
  <c r="Y25" i="81"/>
  <c r="AH22" i="52"/>
  <c r="AQ22" i="52" s="1"/>
  <c r="X23" i="26"/>
  <c r="Y23" i="26"/>
  <c r="AH24" i="79"/>
  <c r="AQ24" i="79" s="1"/>
  <c r="AN21" i="30"/>
  <c r="AI21" i="30"/>
  <c r="AH24" i="36"/>
  <c r="AQ24" i="36" s="1"/>
  <c r="AJ16" i="49"/>
  <c r="AK16" i="49"/>
  <c r="AT16" i="49" s="1"/>
  <c r="Z23" i="90"/>
  <c r="AI22" i="26"/>
  <c r="AN22" i="26"/>
  <c r="AS4" i="1"/>
  <c r="AS25" i="1" s="1"/>
  <c r="AL4" i="1"/>
  <c r="AU4" i="1" s="1"/>
  <c r="AU25" i="1" s="1"/>
  <c r="C11" i="1" s="1"/>
  <c r="AH23" i="68"/>
  <c r="AQ23" i="68" s="1"/>
  <c r="AQ25" i="68" s="1"/>
  <c r="AZ3" i="68"/>
  <c r="AX22" i="68" s="1"/>
  <c r="S22" i="68" s="1"/>
  <c r="AC22" i="68" s="1"/>
  <c r="AB23" i="68" s="1"/>
  <c r="Z24" i="79"/>
  <c r="AS4" i="64"/>
  <c r="AS25" i="64" s="1"/>
  <c r="AL4" i="64"/>
  <c r="AU4" i="64" s="1"/>
  <c r="AU25" i="64" s="1"/>
  <c r="C11" i="64" s="1"/>
  <c r="F17" i="97" s="1"/>
  <c r="Z23" i="2"/>
  <c r="AR21" i="52"/>
  <c r="Y23" i="19"/>
  <c r="Z23" i="19" s="1"/>
  <c r="X23" i="19"/>
  <c r="AH24" i="27"/>
  <c r="AQ24" i="27" s="1"/>
  <c r="AH23" i="56"/>
  <c r="AQ23" i="56" s="1"/>
  <c r="AQ25" i="56" s="1"/>
  <c r="AZ3" i="56"/>
  <c r="AX22" i="56" s="1"/>
  <c r="S22" i="56" s="1"/>
  <c r="AC22" i="56" s="1"/>
  <c r="AB23" i="56" s="1"/>
  <c r="AS11" i="72"/>
  <c r="AL11" i="72"/>
  <c r="AU11" i="72" s="1"/>
  <c r="AG22" i="58"/>
  <c r="AP22" i="58" s="1"/>
  <c r="W23" i="58"/>
  <c r="AF22" i="58"/>
  <c r="AO22" i="58" s="1"/>
  <c r="AE22" i="58"/>
  <c r="AR22" i="12"/>
  <c r="AJ10" i="49"/>
  <c r="AK10" i="49"/>
  <c r="AT10" i="49" s="1"/>
  <c r="AE22" i="45"/>
  <c r="AF22" i="45"/>
  <c r="AO22" i="45" s="1"/>
  <c r="AG22" i="45"/>
  <c r="AP22" i="45" s="1"/>
  <c r="W23" i="45"/>
  <c r="AR22" i="59"/>
  <c r="AH23" i="80"/>
  <c r="AQ23" i="80" s="1"/>
  <c r="AR24" i="40"/>
  <c r="AS6" i="72"/>
  <c r="AL6" i="72"/>
  <c r="AU6" i="72" s="1"/>
  <c r="AX22" i="8"/>
  <c r="S22" i="8" s="1"/>
  <c r="AC22" i="8" s="1"/>
  <c r="AB23" i="8" s="1"/>
  <c r="AX22" i="21"/>
  <c r="S22" i="21" s="1"/>
  <c r="AC22" i="21" s="1"/>
  <c r="AB23" i="21" s="1"/>
  <c r="AS9" i="14"/>
  <c r="AL9" i="14"/>
  <c r="AU9" i="14" s="1"/>
  <c r="AL23" i="13"/>
  <c r="AU23" i="13" s="1"/>
  <c r="Y25" i="82"/>
  <c r="X25" i="82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L23" i="22"/>
  <c r="AU23" i="22" s="1"/>
  <c r="AR23" i="22"/>
  <c r="AR25" i="22" s="1"/>
  <c r="AR23" i="73"/>
  <c r="AR22" i="10"/>
  <c r="Y22" i="93"/>
  <c r="X22" i="93"/>
  <c r="Z23" i="77"/>
  <c r="AI23" i="96"/>
  <c r="AN23" i="96"/>
  <c r="Z22" i="23"/>
  <c r="AH24" i="73"/>
  <c r="AQ24" i="73" s="1"/>
  <c r="AF23" i="25"/>
  <c r="AO23" i="25" s="1"/>
  <c r="AE23" i="25"/>
  <c r="W24" i="25"/>
  <c r="AG23" i="25"/>
  <c r="AP23" i="25" s="1"/>
  <c r="AS8" i="13"/>
  <c r="AL8" i="13"/>
  <c r="AU8" i="13" s="1"/>
  <c r="W24" i="85"/>
  <c r="AG23" i="85"/>
  <c r="AP23" i="85" s="1"/>
  <c r="AF23" i="85"/>
  <c r="AO23" i="85" s="1"/>
  <c r="AE23" i="85"/>
  <c r="Y23" i="24"/>
  <c r="X23" i="24"/>
  <c r="AS14" i="72"/>
  <c r="AL14" i="72"/>
  <c r="AU14" i="72" s="1"/>
  <c r="Z23" i="50"/>
  <c r="AU25" i="66"/>
  <c r="C11" i="66" s="1"/>
  <c r="F19" i="97" s="1"/>
  <c r="AH23" i="9"/>
  <c r="AQ23" i="9" s="1"/>
  <c r="AQ25" i="9" s="1"/>
  <c r="AZ3" i="9"/>
  <c r="AX22" i="9" s="1"/>
  <c r="S22" i="9" s="1"/>
  <c r="AC22" i="9" s="1"/>
  <c r="AB23" i="9" s="1"/>
  <c r="AF22" i="5"/>
  <c r="AO22" i="5" s="1"/>
  <c r="W23" i="5"/>
  <c r="AE22" i="5"/>
  <c r="AG22" i="5"/>
  <c r="AP22" i="5" s="1"/>
  <c r="AR21" i="23"/>
  <c r="Z24" i="35"/>
  <c r="AR22" i="77"/>
  <c r="AE23" i="88"/>
  <c r="W24" i="88"/>
  <c r="AF23" i="88"/>
  <c r="AO23" i="88" s="1"/>
  <c r="AG23" i="88"/>
  <c r="AP23" i="88" s="1"/>
  <c r="AJ8" i="49"/>
  <c r="AK8" i="49"/>
  <c r="AT8" i="49" s="1"/>
  <c r="AJ20" i="4"/>
  <c r="AK20" i="4"/>
  <c r="AT20" i="4" s="1"/>
  <c r="AJ14" i="4"/>
  <c r="AK14" i="4"/>
  <c r="AT14" i="4" s="1"/>
  <c r="AJ8" i="4"/>
  <c r="AK8" i="4"/>
  <c r="AT8" i="4" s="1"/>
  <c r="AR22" i="65"/>
  <c r="AR23" i="27"/>
  <c r="AH23" i="91"/>
  <c r="AQ23" i="91" s="1"/>
  <c r="AS25" i="16"/>
  <c r="AJ4" i="13"/>
  <c r="AK4" i="13"/>
  <c r="AT4" i="13" s="1"/>
  <c r="AT25" i="13" s="1"/>
  <c r="AS16" i="72"/>
  <c r="AL16" i="72"/>
  <c r="AU16" i="72" s="1"/>
  <c r="AH23" i="70"/>
  <c r="AQ23" i="70" s="1"/>
  <c r="AQ25" i="70" s="1"/>
  <c r="AZ3" i="70"/>
  <c r="AJ15" i="49"/>
  <c r="AK15" i="49"/>
  <c r="AT15" i="49" s="1"/>
  <c r="AS7" i="14"/>
  <c r="AL7" i="14"/>
  <c r="AU7" i="14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R21" i="3"/>
  <c r="AI24" i="81"/>
  <c r="AN24" i="81"/>
  <c r="Z22" i="93" l="1"/>
  <c r="Z24" i="89"/>
  <c r="Z23" i="24"/>
  <c r="Z23" i="7"/>
  <c r="Z24" i="31"/>
  <c r="Z23" i="43"/>
  <c r="AE23" i="56"/>
  <c r="Z23" i="26"/>
  <c r="Z24" i="47"/>
  <c r="Z25" i="84"/>
  <c r="AF25" i="84" s="1"/>
  <c r="AO25" i="84" s="1"/>
  <c r="Z25" i="82"/>
  <c r="Z24" i="87"/>
  <c r="W25" i="87" s="1"/>
  <c r="Z23" i="55"/>
  <c r="AG23" i="55" s="1"/>
  <c r="AP23" i="55" s="1"/>
  <c r="AP25" i="55" s="1"/>
  <c r="AL23" i="62"/>
  <c r="AU23" i="62" s="1"/>
  <c r="W26" i="84"/>
  <c r="AG25" i="84"/>
  <c r="AP25" i="84" s="1"/>
  <c r="AE25" i="84"/>
  <c r="AF23" i="19"/>
  <c r="AO23" i="19" s="1"/>
  <c r="AO25" i="19" s="1"/>
  <c r="AG23" i="19"/>
  <c r="AP23" i="19" s="1"/>
  <c r="AP25" i="19" s="1"/>
  <c r="AE23" i="19"/>
  <c r="AK23" i="68"/>
  <c r="AT23" i="68" s="1"/>
  <c r="AF25" i="81"/>
  <c r="AO25" i="81" s="1"/>
  <c r="AE25" i="81"/>
  <c r="W26" i="81"/>
  <c r="AG25" i="81"/>
  <c r="AP25" i="81" s="1"/>
  <c r="AF25" i="82"/>
  <c r="AO25" i="82" s="1"/>
  <c r="AE25" i="82"/>
  <c r="AG25" i="82"/>
  <c r="AP25" i="82" s="1"/>
  <c r="W26" i="82"/>
  <c r="AE24" i="87"/>
  <c r="AF23" i="55"/>
  <c r="AO23" i="55" s="1"/>
  <c r="AO25" i="55" s="1"/>
  <c r="AE23" i="55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S8" i="4"/>
  <c r="AL8" i="4"/>
  <c r="AU8" i="4" s="1"/>
  <c r="AI22" i="5"/>
  <c r="AN22" i="5"/>
  <c r="AG23" i="24"/>
  <c r="AP23" i="24" s="1"/>
  <c r="AP25" i="24" s="1"/>
  <c r="AF23" i="24"/>
  <c r="AO23" i="24" s="1"/>
  <c r="AO25" i="24" s="1"/>
  <c r="AE23" i="24"/>
  <c r="W23" i="23"/>
  <c r="AE22" i="23"/>
  <c r="AF22" i="23"/>
  <c r="AO22" i="23" s="1"/>
  <c r="AG22" i="23"/>
  <c r="AP22" i="23" s="1"/>
  <c r="W23" i="93"/>
  <c r="AG22" i="93"/>
  <c r="AP22" i="93" s="1"/>
  <c r="AF22" i="93"/>
  <c r="AO22" i="93" s="1"/>
  <c r="AE22" i="93"/>
  <c r="AS16" i="62"/>
  <c r="AL16" i="62"/>
  <c r="AU16" i="62" s="1"/>
  <c r="AS16" i="22"/>
  <c r="AL16" i="22"/>
  <c r="AU16" i="22" s="1"/>
  <c r="AS15" i="49"/>
  <c r="AL15" i="49"/>
  <c r="AU15" i="49" s="1"/>
  <c r="AI23" i="88"/>
  <c r="AN23" i="88"/>
  <c r="X24" i="85"/>
  <c r="Y24" i="85"/>
  <c r="AI23" i="25"/>
  <c r="AN23" i="25"/>
  <c r="AG24" i="79"/>
  <c r="AP24" i="79" s="1"/>
  <c r="AF24" i="79"/>
  <c r="AO24" i="79" s="1"/>
  <c r="AE24" i="79"/>
  <c r="W25" i="79"/>
  <c r="AH23" i="26"/>
  <c r="AQ23" i="26" s="1"/>
  <c r="AS5" i="22"/>
  <c r="AL5" i="22"/>
  <c r="AU5" i="22" s="1"/>
  <c r="AS9" i="4"/>
  <c r="AL9" i="4"/>
  <c r="AU9" i="4" s="1"/>
  <c r="AH23" i="7"/>
  <c r="AQ23" i="7" s="1"/>
  <c r="AQ25" i="7" s="1"/>
  <c r="AZ3" i="7"/>
  <c r="AS17" i="62"/>
  <c r="AL17" i="62"/>
  <c r="AU17" i="62" s="1"/>
  <c r="AJ19" i="21"/>
  <c r="AK19" i="21"/>
  <c r="AT19" i="21" s="1"/>
  <c r="AJ13" i="21"/>
  <c r="AK13" i="21"/>
  <c r="AT13" i="21" s="1"/>
  <c r="AJ7" i="21"/>
  <c r="AK7" i="21"/>
  <c r="AT7" i="21" s="1"/>
  <c r="AJ22" i="8"/>
  <c r="AK22" i="8"/>
  <c r="AT22" i="8" s="1"/>
  <c r="AJ16" i="8"/>
  <c r="AK16" i="8"/>
  <c r="AT16" i="8" s="1"/>
  <c r="AJ10" i="8"/>
  <c r="AK10" i="8"/>
  <c r="AT10" i="8" s="1"/>
  <c r="AB4" i="8"/>
  <c r="AJ3" i="8"/>
  <c r="X23" i="51"/>
  <c r="Y23" i="51"/>
  <c r="AJ17" i="53"/>
  <c r="AK17" i="53"/>
  <c r="AT17" i="53" s="1"/>
  <c r="AJ11" i="53"/>
  <c r="AK11" i="53"/>
  <c r="AT11" i="53" s="1"/>
  <c r="AJ5" i="53"/>
  <c r="AK5" i="53"/>
  <c r="AT5" i="53" s="1"/>
  <c r="AG24" i="89"/>
  <c r="AP24" i="89" s="1"/>
  <c r="AF24" i="89"/>
  <c r="AO24" i="89" s="1"/>
  <c r="AE24" i="89"/>
  <c r="W25" i="89"/>
  <c r="AS12" i="22"/>
  <c r="AL12" i="22"/>
  <c r="AU12" i="22" s="1"/>
  <c r="AF23" i="28"/>
  <c r="AO23" i="28" s="1"/>
  <c r="W24" i="28"/>
  <c r="AE23" i="28"/>
  <c r="AG23" i="28"/>
  <c r="AP23" i="28" s="1"/>
  <c r="AJ4" i="4"/>
  <c r="AK4" i="4"/>
  <c r="AT4" i="4" s="1"/>
  <c r="AT25" i="4" s="1"/>
  <c r="AG22" i="61"/>
  <c r="AP22" i="61" s="1"/>
  <c r="AF22" i="61"/>
  <c r="AO22" i="61" s="1"/>
  <c r="W23" i="61"/>
  <c r="AE22" i="61"/>
  <c r="AE23" i="29"/>
  <c r="W24" i="29"/>
  <c r="AG23" i="29"/>
  <c r="AP23" i="29" s="1"/>
  <c r="AF23" i="29"/>
  <c r="AO23" i="29" s="1"/>
  <c r="AJ23" i="69"/>
  <c r="AS23" i="69" s="1"/>
  <c r="AK23" i="69"/>
  <c r="AT23" i="69" s="1"/>
  <c r="AS6" i="62"/>
  <c r="AL6" i="62"/>
  <c r="AU6" i="62" s="1"/>
  <c r="AR23" i="48"/>
  <c r="AH24" i="87"/>
  <c r="AQ24" i="87" s="1"/>
  <c r="AK23" i="12"/>
  <c r="AT23" i="12" s="1"/>
  <c r="AJ20" i="67"/>
  <c r="AK20" i="67"/>
  <c r="AT20" i="67" s="1"/>
  <c r="AJ14" i="67"/>
  <c r="AK14" i="67"/>
  <c r="AT14" i="67" s="1"/>
  <c r="AJ8" i="67"/>
  <c r="AK8" i="67"/>
  <c r="AT8" i="67" s="1"/>
  <c r="AN23" i="42"/>
  <c r="AI23" i="42"/>
  <c r="AJ18" i="57"/>
  <c r="AK18" i="57"/>
  <c r="AT18" i="57" s="1"/>
  <c r="AJ12" i="57"/>
  <c r="AK12" i="57"/>
  <c r="AT12" i="57" s="1"/>
  <c r="AJ6" i="57"/>
  <c r="AK6" i="57"/>
  <c r="AT6" i="57" s="1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6" i="4"/>
  <c r="AL6" i="4"/>
  <c r="AU6" i="4" s="1"/>
  <c r="AR21" i="75"/>
  <c r="AH24" i="47"/>
  <c r="AQ24" i="47" s="1"/>
  <c r="AF24" i="31"/>
  <c r="AO24" i="31" s="1"/>
  <c r="AG24" i="31"/>
  <c r="AP24" i="31" s="1"/>
  <c r="W25" i="31"/>
  <c r="AE24" i="31"/>
  <c r="AF25" i="41"/>
  <c r="AO25" i="41" s="1"/>
  <c r="AE25" i="41"/>
  <c r="W26" i="41"/>
  <c r="AG25" i="41"/>
  <c r="AP25" i="41" s="1"/>
  <c r="AN22" i="3"/>
  <c r="AI22" i="3"/>
  <c r="AJ19" i="6"/>
  <c r="AK19" i="6"/>
  <c r="AT19" i="6" s="1"/>
  <c r="AJ13" i="6"/>
  <c r="AK13" i="6"/>
  <c r="AT13" i="6" s="1"/>
  <c r="AJ7" i="6"/>
  <c r="AK7" i="6"/>
  <c r="AT7" i="6" s="1"/>
  <c r="AJ18" i="60"/>
  <c r="AK18" i="60"/>
  <c r="AT18" i="60" s="1"/>
  <c r="AJ12" i="60"/>
  <c r="AK12" i="60"/>
  <c r="AT12" i="60" s="1"/>
  <c r="AJ6" i="60"/>
  <c r="AK6" i="60"/>
  <c r="AT6" i="60" s="1"/>
  <c r="AI24" i="36"/>
  <c r="AN24" i="36"/>
  <c r="AI22" i="52"/>
  <c r="AN22" i="52"/>
  <c r="AR22" i="26"/>
  <c r="AF23" i="26"/>
  <c r="AO23" i="26" s="1"/>
  <c r="AE23" i="26"/>
  <c r="W24" i="26"/>
  <c r="AG23" i="26"/>
  <c r="AP23" i="26" s="1"/>
  <c r="AG23" i="7"/>
  <c r="AP23" i="7" s="1"/>
  <c r="AP25" i="7" s="1"/>
  <c r="AF23" i="7"/>
  <c r="AO23" i="7" s="1"/>
  <c r="AO25" i="7" s="1"/>
  <c r="AE23" i="7"/>
  <c r="AH23" i="71"/>
  <c r="AQ23" i="71" s="1"/>
  <c r="AQ25" i="71" s="1"/>
  <c r="AZ3" i="71"/>
  <c r="AI24" i="83"/>
  <c r="AN24" i="83"/>
  <c r="AJ18" i="21"/>
  <c r="AK18" i="21"/>
  <c r="AT18" i="21" s="1"/>
  <c r="AJ12" i="21"/>
  <c r="AK12" i="21"/>
  <c r="AT12" i="21" s="1"/>
  <c r="AJ6" i="21"/>
  <c r="AK6" i="21"/>
  <c r="AT6" i="21" s="1"/>
  <c r="AJ21" i="8"/>
  <c r="AK21" i="8"/>
  <c r="AT21" i="8" s="1"/>
  <c r="AJ15" i="8"/>
  <c r="AK15" i="8"/>
  <c r="AT15" i="8" s="1"/>
  <c r="AJ9" i="8"/>
  <c r="AK9" i="8"/>
  <c r="AT9" i="8" s="1"/>
  <c r="AI22" i="51"/>
  <c r="AN22" i="51"/>
  <c r="AJ22" i="53"/>
  <c r="AK22" i="53"/>
  <c r="AT22" i="53" s="1"/>
  <c r="AJ16" i="53"/>
  <c r="AK16" i="53"/>
  <c r="AT16" i="53" s="1"/>
  <c r="AJ10" i="53"/>
  <c r="AK10" i="53"/>
  <c r="AT10" i="53" s="1"/>
  <c r="AB4" i="53"/>
  <c r="AJ3" i="53"/>
  <c r="AR23" i="38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S3" i="4"/>
  <c r="AL3" i="4"/>
  <c r="AU3" i="4" s="1"/>
  <c r="AS22" i="4"/>
  <c r="AL22" i="4"/>
  <c r="AU22" i="4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G22" i="63"/>
  <c r="AP22" i="63" s="1"/>
  <c r="W23" i="63"/>
  <c r="AE22" i="63"/>
  <c r="AF22" i="63"/>
  <c r="AO22" i="63" s="1"/>
  <c r="AS5" i="49"/>
  <c r="AL5" i="49"/>
  <c r="AU5" i="49" s="1"/>
  <c r="AS13" i="22"/>
  <c r="AL13" i="22"/>
  <c r="AU13" i="22" s="1"/>
  <c r="AS5" i="4"/>
  <c r="AL5" i="4"/>
  <c r="AU5" i="4" s="1"/>
  <c r="AJ19" i="67"/>
  <c r="AK19" i="67"/>
  <c r="AT19" i="67" s="1"/>
  <c r="AJ13" i="67"/>
  <c r="AK13" i="67"/>
  <c r="AT13" i="67" s="1"/>
  <c r="AJ7" i="67"/>
  <c r="AK7" i="67"/>
  <c r="AT7" i="67" s="1"/>
  <c r="AR22" i="43"/>
  <c r="AJ17" i="57"/>
  <c r="AK17" i="57"/>
  <c r="AT17" i="57" s="1"/>
  <c r="AJ11" i="57"/>
  <c r="AK11" i="57"/>
  <c r="AT11" i="57" s="1"/>
  <c r="AJ5" i="57"/>
  <c r="AK5" i="57"/>
  <c r="AT5" i="57" s="1"/>
  <c r="AJ21" i="69"/>
  <c r="AK21" i="69"/>
  <c r="AT21" i="69" s="1"/>
  <c r="AJ15" i="69"/>
  <c r="AK15" i="69"/>
  <c r="AT15" i="69" s="1"/>
  <c r="AJ9" i="69"/>
  <c r="AK9" i="69"/>
  <c r="AT9" i="69" s="1"/>
  <c r="AS6" i="49"/>
  <c r="AL6" i="49"/>
  <c r="AU6" i="49" s="1"/>
  <c r="AS7" i="62"/>
  <c r="AL7" i="62"/>
  <c r="AU7" i="62" s="1"/>
  <c r="AR21" i="63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J23" i="10"/>
  <c r="AS23" i="10" s="1"/>
  <c r="W25" i="38"/>
  <c r="AG24" i="38"/>
  <c r="AP24" i="38" s="1"/>
  <c r="AF24" i="38"/>
  <c r="AO24" i="38" s="1"/>
  <c r="AE24" i="38"/>
  <c r="AS20" i="22"/>
  <c r="AL20" i="22"/>
  <c r="AU20" i="22" s="1"/>
  <c r="AS21" i="49"/>
  <c r="AL21" i="49"/>
  <c r="AU21" i="49" s="1"/>
  <c r="AL23" i="49"/>
  <c r="AU23" i="49" s="1"/>
  <c r="AS4" i="14"/>
  <c r="AL4" i="14"/>
  <c r="AU4" i="14" s="1"/>
  <c r="AL23" i="57"/>
  <c r="AU23" i="57" s="1"/>
  <c r="AR23" i="57"/>
  <c r="AR25" i="57" s="1"/>
  <c r="Y25" i="39"/>
  <c r="X25" i="39"/>
  <c r="AS14" i="62"/>
  <c r="AL14" i="62"/>
  <c r="AU14" i="62" s="1"/>
  <c r="AS17" i="49"/>
  <c r="AL17" i="49"/>
  <c r="AU17" i="49" s="1"/>
  <c r="AF24" i="47"/>
  <c r="AO24" i="47" s="1"/>
  <c r="AE24" i="47"/>
  <c r="W25" i="47"/>
  <c r="AG24" i="47"/>
  <c r="AP24" i="47" s="1"/>
  <c r="AS21" i="22"/>
  <c r="AL21" i="22"/>
  <c r="AU21" i="22" s="1"/>
  <c r="AN23" i="70"/>
  <c r="AN25" i="70" s="1"/>
  <c r="AI23" i="70"/>
  <c r="X24" i="91"/>
  <c r="Y24" i="91"/>
  <c r="Y23" i="3"/>
  <c r="X23" i="3"/>
  <c r="AS13" i="4"/>
  <c r="AL13" i="4"/>
  <c r="AU13" i="4" s="1"/>
  <c r="AJ18" i="6"/>
  <c r="AK18" i="6"/>
  <c r="AT18" i="6" s="1"/>
  <c r="AJ12" i="6"/>
  <c r="AK12" i="6"/>
  <c r="AT12" i="6" s="1"/>
  <c r="AJ6" i="6"/>
  <c r="AK6" i="6"/>
  <c r="AT6" i="6" s="1"/>
  <c r="AE23" i="43"/>
  <c r="W24" i="43"/>
  <c r="AF23" i="43"/>
  <c r="AO23" i="43" s="1"/>
  <c r="AG23" i="43"/>
  <c r="AP23" i="43" s="1"/>
  <c r="AJ17" i="60"/>
  <c r="AK17" i="60"/>
  <c r="AT17" i="60" s="1"/>
  <c r="AJ11" i="60"/>
  <c r="AK11" i="60"/>
  <c r="AT11" i="60" s="1"/>
  <c r="AJ5" i="60"/>
  <c r="AK5" i="60"/>
  <c r="AT5" i="60" s="1"/>
  <c r="AR21" i="93"/>
  <c r="AS15" i="62"/>
  <c r="AL15" i="62"/>
  <c r="AU15" i="62" s="1"/>
  <c r="AS22" i="49"/>
  <c r="AL22" i="49"/>
  <c r="AU22" i="49" s="1"/>
  <c r="Y24" i="94"/>
  <c r="X24" i="94"/>
  <c r="Y23" i="52"/>
  <c r="X23" i="52"/>
  <c r="Z23" i="52" s="1"/>
  <c r="AS3" i="22"/>
  <c r="AL3" i="22"/>
  <c r="AU3" i="22" s="1"/>
  <c r="AS22" i="22"/>
  <c r="AL22" i="22"/>
  <c r="AU22" i="22" s="1"/>
  <c r="AX22" i="70"/>
  <c r="S22" i="70" s="1"/>
  <c r="AC22" i="70" s="1"/>
  <c r="AB23" i="70" s="1"/>
  <c r="Y23" i="5"/>
  <c r="X23" i="5"/>
  <c r="Z23" i="5" s="1"/>
  <c r="AG23" i="50"/>
  <c r="AP23" i="50" s="1"/>
  <c r="AP25" i="50" s="1"/>
  <c r="AF23" i="50"/>
  <c r="AO23" i="50" s="1"/>
  <c r="AO25" i="50" s="1"/>
  <c r="AE23" i="50"/>
  <c r="AI23" i="85"/>
  <c r="AN23" i="85"/>
  <c r="AJ4" i="62"/>
  <c r="AK4" i="62"/>
  <c r="AT4" i="62" s="1"/>
  <c r="AT25" i="62" s="1"/>
  <c r="AI22" i="58"/>
  <c r="AN22" i="58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G23" i="90"/>
  <c r="AP23" i="90" s="1"/>
  <c r="AF23" i="90"/>
  <c r="AO23" i="90" s="1"/>
  <c r="AE23" i="90"/>
  <c r="W24" i="90"/>
  <c r="AR23" i="89"/>
  <c r="AS11" i="22"/>
  <c r="AL11" i="22"/>
  <c r="AU11" i="22" s="1"/>
  <c r="AH25" i="84"/>
  <c r="AQ25" i="84" s="1"/>
  <c r="AR23" i="53"/>
  <c r="AR25" i="53" s="1"/>
  <c r="AS15" i="4"/>
  <c r="AL15" i="4"/>
  <c r="AU15" i="4" s="1"/>
  <c r="Z23" i="71"/>
  <c r="AE22" i="11"/>
  <c r="AG22" i="11"/>
  <c r="AP22" i="11" s="1"/>
  <c r="W23" i="11"/>
  <c r="AF22" i="11"/>
  <c r="AO22" i="11" s="1"/>
  <c r="AS13" i="49"/>
  <c r="AL13" i="49"/>
  <c r="AU13" i="49" s="1"/>
  <c r="AS12" i="49"/>
  <c r="AL12" i="49"/>
  <c r="AU12" i="49" s="1"/>
  <c r="AS5" i="62"/>
  <c r="AL5" i="62"/>
  <c r="AU5" i="62" s="1"/>
  <c r="AS11" i="49"/>
  <c r="AL11" i="49"/>
  <c r="AU11" i="49" s="1"/>
  <c r="AJ17" i="21"/>
  <c r="AK17" i="21"/>
  <c r="AT17" i="21" s="1"/>
  <c r="AJ11" i="21"/>
  <c r="AK11" i="21"/>
  <c r="AT11" i="21" s="1"/>
  <c r="AJ5" i="21"/>
  <c r="AK5" i="21"/>
  <c r="AT5" i="21" s="1"/>
  <c r="AJ20" i="8"/>
  <c r="AK20" i="8"/>
  <c r="AT20" i="8" s="1"/>
  <c r="AJ14" i="8"/>
  <c r="AK14" i="8"/>
  <c r="AT14" i="8" s="1"/>
  <c r="AJ8" i="8"/>
  <c r="AK8" i="8"/>
  <c r="AT8" i="8" s="1"/>
  <c r="X25" i="74"/>
  <c r="Y25" i="74"/>
  <c r="AJ4" i="49"/>
  <c r="AK4" i="49"/>
  <c r="AT4" i="49" s="1"/>
  <c r="AT25" i="49" s="1"/>
  <c r="AJ21" i="53"/>
  <c r="AK21" i="53"/>
  <c r="AT21" i="53" s="1"/>
  <c r="AJ15" i="53"/>
  <c r="AK15" i="53"/>
  <c r="AT15" i="53" s="1"/>
  <c r="AJ9" i="53"/>
  <c r="AK9" i="53"/>
  <c r="AT9" i="53" s="1"/>
  <c r="AH22" i="30"/>
  <c r="AQ22" i="30" s="1"/>
  <c r="AS18" i="22"/>
  <c r="AL18" i="22"/>
  <c r="AU18" i="22" s="1"/>
  <c r="AX22" i="20"/>
  <c r="S22" i="20" s="1"/>
  <c r="AC22" i="20" s="1"/>
  <c r="AB23" i="20" s="1"/>
  <c r="AX22" i="50"/>
  <c r="S22" i="50" s="1"/>
  <c r="AC22" i="50" s="1"/>
  <c r="AB23" i="50" s="1"/>
  <c r="AR21" i="34"/>
  <c r="AX22" i="59"/>
  <c r="S22" i="59" s="1"/>
  <c r="AC22" i="59" s="1"/>
  <c r="AB23" i="59" s="1"/>
  <c r="AS12" i="62"/>
  <c r="AL12" i="62"/>
  <c r="AU12" i="62" s="1"/>
  <c r="AH24" i="78"/>
  <c r="AQ24" i="78" s="1"/>
  <c r="AJ18" i="67"/>
  <c r="AK18" i="67"/>
  <c r="AT18" i="67" s="1"/>
  <c r="AJ12" i="67"/>
  <c r="AK12" i="67"/>
  <c r="AT12" i="67" s="1"/>
  <c r="AJ6" i="67"/>
  <c r="AK6" i="67"/>
  <c r="AT6" i="67" s="1"/>
  <c r="X24" i="37"/>
  <c r="Y24" i="37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J20" i="69"/>
  <c r="AK20" i="69"/>
  <c r="AT20" i="69" s="1"/>
  <c r="AJ14" i="69"/>
  <c r="AK14" i="69"/>
  <c r="AT14" i="69" s="1"/>
  <c r="AJ8" i="69"/>
  <c r="AK8" i="69"/>
  <c r="AT8" i="69" s="1"/>
  <c r="AX23" i="54"/>
  <c r="S23" i="54" s="1"/>
  <c r="AC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X22" i="2"/>
  <c r="S22" i="2" s="1"/>
  <c r="AC22" i="2" s="1"/>
  <c r="AB23" i="2" s="1"/>
  <c r="AR23" i="21"/>
  <c r="AR25" i="21" s="1"/>
  <c r="AH23" i="95"/>
  <c r="AQ23" i="95" s="1"/>
  <c r="AS12" i="4"/>
  <c r="AL12" i="4"/>
  <c r="AU12" i="4" s="1"/>
  <c r="Y25" i="73"/>
  <c r="X25" i="73"/>
  <c r="AI23" i="67"/>
  <c r="AN23" i="67"/>
  <c r="AN25" i="67" s="1"/>
  <c r="AL23" i="6"/>
  <c r="AU23" i="6" s="1"/>
  <c r="AR23" i="6"/>
  <c r="AR25" i="6" s="1"/>
  <c r="AH24" i="48"/>
  <c r="AQ24" i="48" s="1"/>
  <c r="AR22" i="95"/>
  <c r="AJ17" i="6"/>
  <c r="AK17" i="6"/>
  <c r="AT17" i="6" s="1"/>
  <c r="AJ11" i="6"/>
  <c r="AK11" i="6"/>
  <c r="AT11" i="6" s="1"/>
  <c r="AJ5" i="6"/>
  <c r="AK5" i="6"/>
  <c r="AT5" i="6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X23" i="32"/>
  <c r="Y23" i="32"/>
  <c r="AH22" i="75"/>
  <c r="AQ22" i="75" s="1"/>
  <c r="Y24" i="80"/>
  <c r="X24" i="80"/>
  <c r="Z24" i="80" s="1"/>
  <c r="AI23" i="94"/>
  <c r="AN23" i="94"/>
  <c r="AR23" i="96"/>
  <c r="AS3" i="62"/>
  <c r="AL3" i="62"/>
  <c r="AU3" i="62" s="1"/>
  <c r="AS22" i="62"/>
  <c r="AL22" i="62"/>
  <c r="AU22" i="62" s="1"/>
  <c r="AN22" i="45"/>
  <c r="AI22" i="45"/>
  <c r="AJ23" i="56"/>
  <c r="AS23" i="56" s="1"/>
  <c r="AK23" i="56"/>
  <c r="AT23" i="56" s="1"/>
  <c r="AE23" i="2"/>
  <c r="AG23" i="2"/>
  <c r="AP23" i="2" s="1"/>
  <c r="AP25" i="2" s="1"/>
  <c r="AF23" i="2"/>
  <c r="AO23" i="2" s="1"/>
  <c r="AO25" i="2" s="1"/>
  <c r="AH24" i="92"/>
  <c r="AQ24" i="92" s="1"/>
  <c r="AH23" i="17"/>
  <c r="AQ23" i="17" s="1"/>
  <c r="AQ25" i="17" s="1"/>
  <c r="AZ3" i="17"/>
  <c r="AR22" i="24"/>
  <c r="AJ22" i="21"/>
  <c r="AK22" i="21"/>
  <c r="AT22" i="21" s="1"/>
  <c r="AJ16" i="21"/>
  <c r="AK16" i="21"/>
  <c r="AT16" i="21" s="1"/>
  <c r="AJ10" i="21"/>
  <c r="AK10" i="21"/>
  <c r="AT10" i="21" s="1"/>
  <c r="AB4" i="21"/>
  <c r="AJ3" i="21"/>
  <c r="AJ19" i="8"/>
  <c r="AK19" i="8"/>
  <c r="AT19" i="8" s="1"/>
  <c r="AJ13" i="8"/>
  <c r="AK13" i="8"/>
  <c r="AT13" i="8" s="1"/>
  <c r="AJ7" i="8"/>
  <c r="AK7" i="8"/>
  <c r="AT7" i="8" s="1"/>
  <c r="AR22" i="19"/>
  <c r="AI24" i="74"/>
  <c r="AN24" i="74"/>
  <c r="AS3" i="49"/>
  <c r="AL3" i="49"/>
  <c r="AU3" i="49" s="1"/>
  <c r="AJ20" i="53"/>
  <c r="AK20" i="53"/>
  <c r="AT20" i="53" s="1"/>
  <c r="AJ14" i="53"/>
  <c r="AK14" i="53"/>
  <c r="AT14" i="53" s="1"/>
  <c r="AJ8" i="53"/>
  <c r="AK8" i="53"/>
  <c r="AT8" i="53" s="1"/>
  <c r="Y25" i="27"/>
  <c r="X25" i="27"/>
  <c r="Z25" i="27" s="1"/>
  <c r="AH25" i="44"/>
  <c r="AQ25" i="44" s="1"/>
  <c r="AR22" i="55"/>
  <c r="AS10" i="4"/>
  <c r="AL10" i="4"/>
  <c r="AU10" i="4" s="1"/>
  <c r="AR22" i="7"/>
  <c r="AH24" i="96"/>
  <c r="AQ24" i="96" s="1"/>
  <c r="AR24" i="82"/>
  <c r="AR23" i="47"/>
  <c r="AS19" i="22"/>
  <c r="AL19" i="22"/>
  <c r="AU19" i="22" s="1"/>
  <c r="AS11" i="4"/>
  <c r="AL11" i="4"/>
  <c r="AU11" i="4" s="1"/>
  <c r="AS14" i="49"/>
  <c r="AL14" i="49"/>
  <c r="AU14" i="49" s="1"/>
  <c r="AJ17" i="67"/>
  <c r="AK17" i="67"/>
  <c r="AT17" i="67" s="1"/>
  <c r="AJ11" i="67"/>
  <c r="AK11" i="67"/>
  <c r="AT11" i="67" s="1"/>
  <c r="AJ5" i="67"/>
  <c r="AK5" i="67"/>
  <c r="AT5" i="67" s="1"/>
  <c r="AN23" i="37"/>
  <c r="AI23" i="37"/>
  <c r="AJ21" i="57"/>
  <c r="AK21" i="57"/>
  <c r="AT21" i="57" s="1"/>
  <c r="AJ15" i="57"/>
  <c r="AK15" i="57"/>
  <c r="AT15" i="57" s="1"/>
  <c r="AJ9" i="57"/>
  <c r="AK9" i="57"/>
  <c r="AT9" i="57" s="1"/>
  <c r="AJ19" i="69"/>
  <c r="AK19" i="69"/>
  <c r="AT19" i="69" s="1"/>
  <c r="AJ13" i="69"/>
  <c r="AK13" i="69"/>
  <c r="AT13" i="69" s="1"/>
  <c r="AJ7" i="69"/>
  <c r="AK7" i="69"/>
  <c r="AT7" i="69" s="1"/>
  <c r="AS13" i="62"/>
  <c r="AL13" i="62"/>
  <c r="AU13" i="62" s="1"/>
  <c r="AX22" i="54"/>
  <c r="S22" i="54" s="1"/>
  <c r="AC22" i="54" s="1"/>
  <c r="AB23" i="54" s="1"/>
  <c r="AS8" i="22"/>
  <c r="AL8" i="22"/>
  <c r="AU8" i="22" s="1"/>
  <c r="AR24" i="84"/>
  <c r="Z23" i="95"/>
  <c r="AS20" i="62"/>
  <c r="AL20" i="62"/>
  <c r="AU20" i="62" s="1"/>
  <c r="AS9" i="22"/>
  <c r="AL9" i="22"/>
  <c r="AU9" i="22" s="1"/>
  <c r="AR24" i="44"/>
  <c r="AS19" i="4"/>
  <c r="AL19" i="4"/>
  <c r="AU19" i="4" s="1"/>
  <c r="AJ22" i="6"/>
  <c r="AK22" i="6"/>
  <c r="AT22" i="6" s="1"/>
  <c r="AJ16" i="6"/>
  <c r="AK16" i="6"/>
  <c r="AT16" i="6" s="1"/>
  <c r="AJ10" i="6"/>
  <c r="AK10" i="6"/>
  <c r="AT10" i="6" s="1"/>
  <c r="AJ3" i="6"/>
  <c r="AB4" i="6"/>
  <c r="AJ21" i="60"/>
  <c r="AK21" i="60"/>
  <c r="AT21" i="60" s="1"/>
  <c r="AJ15" i="60"/>
  <c r="AK15" i="60"/>
  <c r="AT15" i="60" s="1"/>
  <c r="AJ9" i="60"/>
  <c r="AK9" i="60"/>
  <c r="AT9" i="60" s="1"/>
  <c r="AS18" i="49"/>
  <c r="AL18" i="49"/>
  <c r="AU18" i="49" s="1"/>
  <c r="AS21" i="62"/>
  <c r="AL21" i="62"/>
  <c r="AU21" i="62" s="1"/>
  <c r="AN23" i="80"/>
  <c r="AI23" i="80"/>
  <c r="Y25" i="36"/>
  <c r="Z25" i="36" s="1"/>
  <c r="X25" i="36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S14" i="4"/>
  <c r="AL14" i="4"/>
  <c r="AU14" i="4" s="1"/>
  <c r="W25" i="35"/>
  <c r="AG24" i="35"/>
  <c r="AP24" i="35" s="1"/>
  <c r="AF24" i="35"/>
  <c r="AO24" i="35" s="1"/>
  <c r="AE24" i="35"/>
  <c r="AR24" i="81"/>
  <c r="AS10" i="22"/>
  <c r="AL10" i="22"/>
  <c r="AU10" i="22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W24" i="77"/>
  <c r="AG23" i="77"/>
  <c r="AP23" i="77" s="1"/>
  <c r="AE23" i="77"/>
  <c r="AF23" i="77"/>
  <c r="AO23" i="77" s="1"/>
  <c r="AH25" i="82"/>
  <c r="AQ25" i="82" s="1"/>
  <c r="AJ23" i="21"/>
  <c r="AS23" i="21" s="1"/>
  <c r="AK23" i="21"/>
  <c r="AT23" i="21" s="1"/>
  <c r="Y23" i="58"/>
  <c r="Z23" i="58" s="1"/>
  <c r="X23" i="58"/>
  <c r="AH23" i="19"/>
  <c r="AQ23" i="19" s="1"/>
  <c r="AQ25" i="19" s="1"/>
  <c r="AZ3" i="19"/>
  <c r="AS16" i="49"/>
  <c r="AL16" i="49"/>
  <c r="AU16" i="49" s="1"/>
  <c r="AR21" i="30"/>
  <c r="AS17" i="22"/>
  <c r="AL17" i="22"/>
  <c r="AU17" i="22" s="1"/>
  <c r="AR23" i="31"/>
  <c r="AR23" i="78"/>
  <c r="Z24" i="92"/>
  <c r="Z23" i="17"/>
  <c r="AS21" i="4"/>
  <c r="AL21" i="4"/>
  <c r="AU21" i="4" s="1"/>
  <c r="X25" i="83"/>
  <c r="Y25" i="83"/>
  <c r="Z25" i="83" s="1"/>
  <c r="AS11" i="62"/>
  <c r="AL11" i="62"/>
  <c r="AU11" i="62" s="1"/>
  <c r="AJ21" i="21"/>
  <c r="AK21" i="21"/>
  <c r="AT21" i="21" s="1"/>
  <c r="AJ15" i="21"/>
  <c r="AK15" i="21"/>
  <c r="AT15" i="21" s="1"/>
  <c r="AJ9" i="21"/>
  <c r="AK9" i="21"/>
  <c r="AT9" i="21" s="1"/>
  <c r="AJ18" i="8"/>
  <c r="AK18" i="8"/>
  <c r="AT18" i="8" s="1"/>
  <c r="AJ12" i="8"/>
  <c r="AK12" i="8"/>
  <c r="AT12" i="8" s="1"/>
  <c r="AJ6" i="8"/>
  <c r="AK6" i="8"/>
  <c r="AT6" i="8" s="1"/>
  <c r="AG23" i="10"/>
  <c r="AP23" i="10" s="1"/>
  <c r="AP25" i="10" s="1"/>
  <c r="AF23" i="10"/>
  <c r="AO23" i="10" s="1"/>
  <c r="AO25" i="10" s="1"/>
  <c r="AE23" i="10"/>
  <c r="AJ19" i="53"/>
  <c r="AK19" i="53"/>
  <c r="AT19" i="53" s="1"/>
  <c r="AJ13" i="53"/>
  <c r="AK13" i="53"/>
  <c r="AT13" i="53" s="1"/>
  <c r="AJ7" i="53"/>
  <c r="AK7" i="53"/>
  <c r="AT7" i="53" s="1"/>
  <c r="AR23" i="8"/>
  <c r="AR25" i="8" s="1"/>
  <c r="Z22" i="30"/>
  <c r="AS6" i="22"/>
  <c r="AL6" i="22"/>
  <c r="AU6" i="22" s="1"/>
  <c r="AR23" i="87"/>
  <c r="Z25" i="44"/>
  <c r="AR24" i="41"/>
  <c r="AR22" i="17"/>
  <c r="W22" i="76"/>
  <c r="AG21" i="76"/>
  <c r="AP21" i="76" s="1"/>
  <c r="AF21" i="76"/>
  <c r="AO21" i="76" s="1"/>
  <c r="AE21" i="76"/>
  <c r="Y24" i="86"/>
  <c r="X24" i="86"/>
  <c r="AS18" i="62"/>
  <c r="AL18" i="62"/>
  <c r="AU18" i="62" s="1"/>
  <c r="AS9" i="49"/>
  <c r="AL9" i="49"/>
  <c r="AU9" i="49" s="1"/>
  <c r="Z24" i="78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J20" i="57"/>
  <c r="AK20" i="57"/>
  <c r="AT20" i="57" s="1"/>
  <c r="AJ14" i="57"/>
  <c r="AK14" i="57"/>
  <c r="AT14" i="57" s="1"/>
  <c r="AJ8" i="57"/>
  <c r="AK8" i="57"/>
  <c r="AT8" i="57" s="1"/>
  <c r="AJ18" i="69"/>
  <c r="AK18" i="69"/>
  <c r="AT18" i="69" s="1"/>
  <c r="AJ12" i="69"/>
  <c r="AK12" i="69"/>
  <c r="AT12" i="69" s="1"/>
  <c r="AJ6" i="69"/>
  <c r="AK6" i="69"/>
  <c r="AT6" i="69" s="1"/>
  <c r="AU25" i="14"/>
  <c r="C11" i="14" s="1"/>
  <c r="AR23" i="60"/>
  <c r="AR25" i="60" s="1"/>
  <c r="AL23" i="60"/>
  <c r="AU23" i="60" s="1"/>
  <c r="AS18" i="4"/>
  <c r="AL18" i="4"/>
  <c r="AU18" i="4" s="1"/>
  <c r="AN23" i="65"/>
  <c r="AN25" i="65" s="1"/>
  <c r="AI23" i="65"/>
  <c r="AI24" i="73"/>
  <c r="AN24" i="73"/>
  <c r="AH22" i="34"/>
  <c r="AQ22" i="34" s="1"/>
  <c r="AI24" i="39"/>
  <c r="AN24" i="39"/>
  <c r="Z24" i="48"/>
  <c r="AH24" i="31"/>
  <c r="AQ24" i="31" s="1"/>
  <c r="AH25" i="41"/>
  <c r="AQ25" i="41" s="1"/>
  <c r="AI23" i="91"/>
  <c r="AN23" i="9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19" i="49"/>
  <c r="AL19" i="49"/>
  <c r="AU19" i="49" s="1"/>
  <c r="AJ21" i="6"/>
  <c r="AK21" i="6"/>
  <c r="AT21" i="6" s="1"/>
  <c r="AJ15" i="6"/>
  <c r="AK15" i="6"/>
  <c r="AT15" i="6" s="1"/>
  <c r="AJ9" i="6"/>
  <c r="AK9" i="6"/>
  <c r="AT9" i="6" s="1"/>
  <c r="AJ20" i="60"/>
  <c r="AK20" i="60"/>
  <c r="AT20" i="60" s="1"/>
  <c r="AJ14" i="60"/>
  <c r="AK14" i="60"/>
  <c r="AT14" i="60" s="1"/>
  <c r="AJ8" i="60"/>
  <c r="AK8" i="60"/>
  <c r="AT8" i="60" s="1"/>
  <c r="Z22" i="75"/>
  <c r="AN23" i="33"/>
  <c r="AI23" i="33"/>
  <c r="AL23" i="69"/>
  <c r="AU23" i="69" s="1"/>
  <c r="AR23" i="69"/>
  <c r="AR25" i="69" s="1"/>
  <c r="AN23" i="56"/>
  <c r="AN25" i="56" s="1"/>
  <c r="AI23" i="56"/>
  <c r="AI23" i="68"/>
  <c r="AN23" i="68"/>
  <c r="AN25" i="68" s="1"/>
  <c r="AJ4" i="22"/>
  <c r="AK4" i="22"/>
  <c r="AT4" i="22" s="1"/>
  <c r="AT25" i="22" s="1"/>
  <c r="AS4" i="13"/>
  <c r="AS25" i="13" s="1"/>
  <c r="AL4" i="13"/>
  <c r="AU4" i="13" s="1"/>
  <c r="AU25" i="13" s="1"/>
  <c r="C11" i="13" s="1"/>
  <c r="AS8" i="49"/>
  <c r="AL8" i="49"/>
  <c r="AU8" i="49" s="1"/>
  <c r="AH23" i="55"/>
  <c r="AQ23" i="55" s="1"/>
  <c r="AQ25" i="55" s="1"/>
  <c r="AX22" i="55"/>
  <c r="S22" i="55" s="1"/>
  <c r="AC22" i="55" s="1"/>
  <c r="AB23" i="55" s="1"/>
  <c r="AZ3" i="55"/>
  <c r="AS20" i="4"/>
  <c r="AL20" i="4"/>
  <c r="AU20" i="4" s="1"/>
  <c r="X24" i="88"/>
  <c r="Y24" i="88"/>
  <c r="AJ23" i="9"/>
  <c r="AS23" i="9" s="1"/>
  <c r="AK23" i="9"/>
  <c r="AT23" i="9" s="1"/>
  <c r="AH23" i="24"/>
  <c r="AQ23" i="24" s="1"/>
  <c r="AQ25" i="24" s="1"/>
  <c r="AZ3" i="24"/>
  <c r="Y24" i="25"/>
  <c r="X24" i="25"/>
  <c r="AH22" i="93"/>
  <c r="AQ22" i="93" s="1"/>
  <c r="AS10" i="62"/>
  <c r="AL10" i="62"/>
  <c r="AU10" i="62" s="1"/>
  <c r="AJ23" i="8"/>
  <c r="AS23" i="8" s="1"/>
  <c r="AK23" i="8"/>
  <c r="AT23" i="8" s="1"/>
  <c r="Y23" i="45"/>
  <c r="X23" i="45"/>
  <c r="Z23" i="45" s="1"/>
  <c r="AS10" i="49"/>
  <c r="AL10" i="49"/>
  <c r="AU10" i="49" s="1"/>
  <c r="AH25" i="81"/>
  <c r="AQ25" i="81" s="1"/>
  <c r="W23" i="15"/>
  <c r="AE22" i="15"/>
  <c r="AF22" i="15"/>
  <c r="AO22" i="15" s="1"/>
  <c r="AG22" i="15"/>
  <c r="AP22" i="15" s="1"/>
  <c r="AE25" i="40"/>
  <c r="AF25" i="40"/>
  <c r="AO25" i="40" s="1"/>
  <c r="AG25" i="40"/>
  <c r="AP25" i="40" s="1"/>
  <c r="W26" i="40"/>
  <c r="AE23" i="20"/>
  <c r="AG23" i="20"/>
  <c r="AP23" i="20" s="1"/>
  <c r="AP25" i="20" s="1"/>
  <c r="AF23" i="20"/>
  <c r="AO23" i="20" s="1"/>
  <c r="AO25" i="20" s="1"/>
  <c r="AS20" i="49"/>
  <c r="AL20" i="49"/>
  <c r="AU20" i="49" s="1"/>
  <c r="AG23" i="59"/>
  <c r="AP23" i="59" s="1"/>
  <c r="AP25" i="59" s="1"/>
  <c r="AE23" i="59"/>
  <c r="AF23" i="59"/>
  <c r="AO23" i="59" s="1"/>
  <c r="AO25" i="59" s="1"/>
  <c r="AJ20" i="21"/>
  <c r="AK20" i="21"/>
  <c r="AT20" i="21" s="1"/>
  <c r="AJ14" i="21"/>
  <c r="AK14" i="21"/>
  <c r="AT14" i="21" s="1"/>
  <c r="AJ8" i="21"/>
  <c r="AK8" i="21"/>
  <c r="AT8" i="21" s="1"/>
  <c r="AG23" i="54"/>
  <c r="AP23" i="54" s="1"/>
  <c r="AP25" i="54" s="1"/>
  <c r="AF23" i="54"/>
  <c r="AO23" i="54" s="1"/>
  <c r="AO25" i="54" s="1"/>
  <c r="AE23" i="54"/>
  <c r="AJ17" i="8"/>
  <c r="AK17" i="8"/>
  <c r="AT17" i="8" s="1"/>
  <c r="AJ11" i="8"/>
  <c r="AK11" i="8"/>
  <c r="AT11" i="8" s="1"/>
  <c r="AJ5" i="8"/>
  <c r="AK5" i="8"/>
  <c r="AT5" i="8" s="1"/>
  <c r="AJ23" i="53"/>
  <c r="AS23" i="53" s="1"/>
  <c r="AK23" i="53"/>
  <c r="AT23" i="53" s="1"/>
  <c r="AJ18" i="53"/>
  <c r="AK18" i="53"/>
  <c r="AT18" i="53" s="1"/>
  <c r="AJ12" i="53"/>
  <c r="AK12" i="53"/>
  <c r="AT12" i="53" s="1"/>
  <c r="AJ6" i="53"/>
  <c r="AK6" i="53"/>
  <c r="AT6" i="53" s="1"/>
  <c r="AI24" i="27"/>
  <c r="AN24" i="27"/>
  <c r="AH24" i="89"/>
  <c r="AQ24" i="89" s="1"/>
  <c r="W25" i="46"/>
  <c r="AG24" i="46"/>
  <c r="AP24" i="46" s="1"/>
  <c r="AF24" i="46"/>
  <c r="AO24" i="46" s="1"/>
  <c r="AE24" i="46"/>
  <c r="AS16" i="4"/>
  <c r="AL16" i="4"/>
  <c r="AU16" i="4" s="1"/>
  <c r="AR22" i="71"/>
  <c r="AI23" i="86"/>
  <c r="AN23" i="86"/>
  <c r="Z24" i="96"/>
  <c r="AH22" i="63"/>
  <c r="AQ22" i="63" s="1"/>
  <c r="AS7" i="22"/>
  <c r="AL7" i="22"/>
  <c r="AU7" i="22" s="1"/>
  <c r="AX23" i="12"/>
  <c r="S23" i="12" s="1"/>
  <c r="AC23" i="12" s="1"/>
  <c r="AJ23" i="12" s="1"/>
  <c r="AS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17" i="4"/>
  <c r="AL17" i="4"/>
  <c r="AU17" i="4" s="1"/>
  <c r="AJ21" i="67"/>
  <c r="AK21" i="67"/>
  <c r="AT21" i="67" s="1"/>
  <c r="AJ15" i="67"/>
  <c r="AK15" i="67"/>
  <c r="AT15" i="67" s="1"/>
  <c r="AJ9" i="67"/>
  <c r="AK9" i="67"/>
  <c r="AT9" i="67" s="1"/>
  <c r="Y24" i="42"/>
  <c r="Z24" i="42" s="1"/>
  <c r="X24" i="42"/>
  <c r="AS7" i="49"/>
  <c r="AL7" i="49"/>
  <c r="AU7" i="49" s="1"/>
  <c r="AJ19" i="57"/>
  <c r="AK19" i="57"/>
  <c r="AT19" i="57" s="1"/>
  <c r="AJ13" i="57"/>
  <c r="AK13" i="57"/>
  <c r="AT13" i="57" s="1"/>
  <c r="AJ7" i="57"/>
  <c r="AK7" i="57"/>
  <c r="AT7" i="57" s="1"/>
  <c r="AL23" i="4"/>
  <c r="AU23" i="4" s="1"/>
  <c r="AJ17" i="69"/>
  <c r="AK17" i="69"/>
  <c r="AT17" i="69" s="1"/>
  <c r="AJ11" i="69"/>
  <c r="AK11" i="69"/>
  <c r="AT11" i="69" s="1"/>
  <c r="AJ5" i="69"/>
  <c r="AK5" i="69"/>
  <c r="AT5" i="69" s="1"/>
  <c r="AS25" i="14"/>
  <c r="AS19" i="62"/>
  <c r="AL19" i="62"/>
  <c r="AU19" i="62" s="1"/>
  <c r="AH24" i="38"/>
  <c r="AQ24" i="38" s="1"/>
  <c r="AS14" i="22"/>
  <c r="AL14" i="22"/>
  <c r="AU14" i="22" s="1"/>
  <c r="Z22" i="34"/>
  <c r="AS8" i="62"/>
  <c r="AL8" i="62"/>
  <c r="AU8" i="62" s="1"/>
  <c r="AS15" i="22"/>
  <c r="AL15" i="22"/>
  <c r="AU15" i="22" s="1"/>
  <c r="AS4" i="72"/>
  <c r="AS25" i="72" s="1"/>
  <c r="AL4" i="72"/>
  <c r="AU4" i="72" s="1"/>
  <c r="AU25" i="72" s="1"/>
  <c r="C11" i="72" s="1"/>
  <c r="F25" i="97" s="1"/>
  <c r="AR23" i="92"/>
  <c r="AS7" i="4"/>
  <c r="AL7" i="4"/>
  <c r="AU7" i="4" s="1"/>
  <c r="AX22" i="65"/>
  <c r="S22" i="65" s="1"/>
  <c r="AC22" i="65" s="1"/>
  <c r="AB23" i="65" s="1"/>
  <c r="AI23" i="9"/>
  <c r="AN23" i="9"/>
  <c r="AN25" i="9" s="1"/>
  <c r="AJ20" i="6"/>
  <c r="AK20" i="6"/>
  <c r="AT20" i="6" s="1"/>
  <c r="AJ14" i="6"/>
  <c r="AK14" i="6"/>
  <c r="AT14" i="6" s="1"/>
  <c r="AJ8" i="6"/>
  <c r="AK8" i="6"/>
  <c r="AT8" i="6" s="1"/>
  <c r="AH23" i="43"/>
  <c r="AQ23" i="43" s="1"/>
  <c r="AJ19" i="60"/>
  <c r="AK19" i="60"/>
  <c r="AT19" i="60" s="1"/>
  <c r="AJ13" i="60"/>
  <c r="AK13" i="60"/>
  <c r="AT13" i="60" s="1"/>
  <c r="AJ7" i="60"/>
  <c r="AK7" i="60"/>
  <c r="AT7" i="60" s="1"/>
  <c r="AI22" i="32"/>
  <c r="AN22" i="32"/>
  <c r="AS9" i="62"/>
  <c r="AL9" i="62"/>
  <c r="AU9" i="62" s="1"/>
  <c r="X24" i="33"/>
  <c r="Y24" i="33"/>
  <c r="AN23" i="12"/>
  <c r="AN25" i="12" s="1"/>
  <c r="AI23" i="12"/>
  <c r="Z24" i="25" l="1"/>
  <c r="Z24" i="94"/>
  <c r="Z23" i="3"/>
  <c r="Z24" i="91"/>
  <c r="AF24" i="87"/>
  <c r="AO24" i="87" s="1"/>
  <c r="AG24" i="87"/>
  <c r="AP24" i="87" s="1"/>
  <c r="AK23" i="10"/>
  <c r="AT23" i="10" s="1"/>
  <c r="AE25" i="27"/>
  <c r="W26" i="27"/>
  <c r="AG25" i="27"/>
  <c r="AP25" i="27" s="1"/>
  <c r="AF25" i="27"/>
  <c r="AO25" i="27" s="1"/>
  <c r="AG24" i="94"/>
  <c r="AP24" i="94" s="1"/>
  <c r="AF24" i="94"/>
  <c r="AO24" i="94" s="1"/>
  <c r="AE24" i="94"/>
  <c r="W25" i="94"/>
  <c r="AG23" i="3"/>
  <c r="AP23" i="3" s="1"/>
  <c r="AP25" i="3" s="1"/>
  <c r="AF23" i="3"/>
  <c r="AO23" i="3" s="1"/>
  <c r="AO25" i="3" s="1"/>
  <c r="AE23" i="3"/>
  <c r="AF25" i="36"/>
  <c r="AO25" i="36" s="1"/>
  <c r="AE25" i="36"/>
  <c r="W26" i="36"/>
  <c r="AG25" i="36"/>
  <c r="AP25" i="36" s="1"/>
  <c r="W25" i="80"/>
  <c r="AG24" i="80"/>
  <c r="AP24" i="80" s="1"/>
  <c r="AE24" i="80"/>
  <c r="AF24" i="80"/>
  <c r="AO24" i="80" s="1"/>
  <c r="AG23" i="58"/>
  <c r="AP23" i="58" s="1"/>
  <c r="AP25" i="58" s="1"/>
  <c r="AF23" i="58"/>
  <c r="AO23" i="58" s="1"/>
  <c r="AO25" i="58" s="1"/>
  <c r="AE23" i="58"/>
  <c r="AH24" i="33"/>
  <c r="AQ24" i="33" s="1"/>
  <c r="AS8" i="6"/>
  <c r="AL8" i="6"/>
  <c r="AU8" i="6" s="1"/>
  <c r="AL23" i="9"/>
  <c r="AU23" i="9" s="1"/>
  <c r="AR23" i="9"/>
  <c r="AR25" i="9" s="1"/>
  <c r="AE22" i="34"/>
  <c r="AG22" i="34"/>
  <c r="AP22" i="34" s="1"/>
  <c r="W23" i="34"/>
  <c r="AF22" i="34"/>
  <c r="AO22" i="34" s="1"/>
  <c r="AS5" i="69"/>
  <c r="AL5" i="69"/>
  <c r="AU5" i="69" s="1"/>
  <c r="AS9" i="67"/>
  <c r="AL9" i="67"/>
  <c r="AU9" i="67" s="1"/>
  <c r="AJ17" i="12"/>
  <c r="AK17" i="12"/>
  <c r="AT17" i="12" s="1"/>
  <c r="AJ11" i="12"/>
  <c r="AK11" i="12"/>
  <c r="AT11" i="12" s="1"/>
  <c r="AJ5" i="12"/>
  <c r="AK5" i="12"/>
  <c r="AT5" i="12" s="1"/>
  <c r="Y25" i="46"/>
  <c r="X25" i="46"/>
  <c r="AS20" i="21"/>
  <c r="AL20" i="21"/>
  <c r="AU20" i="21" s="1"/>
  <c r="AR23" i="68"/>
  <c r="AR25" i="68" s="1"/>
  <c r="AL23" i="68"/>
  <c r="AU23" i="68" s="1"/>
  <c r="AJ20" i="65"/>
  <c r="AK20" i="65"/>
  <c r="AT20" i="65" s="1"/>
  <c r="AJ14" i="65"/>
  <c r="AK14" i="65"/>
  <c r="AT14" i="65" s="1"/>
  <c r="AJ8" i="65"/>
  <c r="AK8" i="65"/>
  <c r="AT8" i="65" s="1"/>
  <c r="W25" i="48"/>
  <c r="AG24" i="48"/>
  <c r="AP24" i="48" s="1"/>
  <c r="AF24" i="48"/>
  <c r="AO24" i="48" s="1"/>
  <c r="AE24" i="48"/>
  <c r="AS6" i="69"/>
  <c r="AL6" i="69"/>
  <c r="AU6" i="69" s="1"/>
  <c r="AS8" i="57"/>
  <c r="AL8" i="57"/>
  <c r="AU8" i="57" s="1"/>
  <c r="AS3" i="67"/>
  <c r="AL3" i="67"/>
  <c r="AU3" i="67" s="1"/>
  <c r="AS22" i="67"/>
  <c r="AL22" i="67"/>
  <c r="AU22" i="67" s="1"/>
  <c r="AH24" i="86"/>
  <c r="AQ24" i="86" s="1"/>
  <c r="AF25" i="44"/>
  <c r="AO25" i="44" s="1"/>
  <c r="AE25" i="44"/>
  <c r="W26" i="44"/>
  <c r="AG25" i="44"/>
  <c r="AP25" i="44" s="1"/>
  <c r="AS6" i="8"/>
  <c r="AL6" i="8"/>
  <c r="AU6" i="8" s="1"/>
  <c r="AS9" i="21"/>
  <c r="AL9" i="21"/>
  <c r="AU9" i="21" s="1"/>
  <c r="AE23" i="17"/>
  <c r="AG23" i="17"/>
  <c r="AP23" i="17" s="1"/>
  <c r="AP25" i="17" s="1"/>
  <c r="AF23" i="17"/>
  <c r="AO23" i="17" s="1"/>
  <c r="AO25" i="17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J22" i="9"/>
  <c r="AK22" i="9"/>
  <c r="AT22" i="9" s="1"/>
  <c r="AJ16" i="9"/>
  <c r="AK16" i="9"/>
  <c r="AT16" i="9" s="1"/>
  <c r="AJ10" i="9"/>
  <c r="AK10" i="9"/>
  <c r="AT10" i="9" s="1"/>
  <c r="AJ3" i="9"/>
  <c r="AB4" i="9"/>
  <c r="AI24" i="35"/>
  <c r="AN24" i="35"/>
  <c r="AJ17" i="68"/>
  <c r="AK17" i="68"/>
  <c r="AT17" i="68" s="1"/>
  <c r="AJ11" i="68"/>
  <c r="AK11" i="68"/>
  <c r="AT11" i="68" s="1"/>
  <c r="AJ5" i="68"/>
  <c r="AK5" i="68"/>
  <c r="AT5" i="68" s="1"/>
  <c r="AR23" i="80"/>
  <c r="AJ4" i="6"/>
  <c r="AK4" i="6"/>
  <c r="AT4" i="6" s="1"/>
  <c r="AT25" i="6" s="1"/>
  <c r="AS19" i="69"/>
  <c r="AL19" i="69"/>
  <c r="AU19" i="69" s="1"/>
  <c r="AS21" i="57"/>
  <c r="AL21" i="57"/>
  <c r="AU21" i="57" s="1"/>
  <c r="AS11" i="67"/>
  <c r="AL11" i="67"/>
  <c r="AU11" i="67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5" i="73"/>
  <c r="AQ25" i="73" s="1"/>
  <c r="AJ23" i="2"/>
  <c r="AS23" i="2" s="1"/>
  <c r="AK23" i="2"/>
  <c r="AT23" i="2" s="1"/>
  <c r="AJ17" i="54"/>
  <c r="AK17" i="54"/>
  <c r="AT17" i="54" s="1"/>
  <c r="AJ11" i="54"/>
  <c r="AK11" i="54"/>
  <c r="AT11" i="54" s="1"/>
  <c r="AJ5" i="54"/>
  <c r="AK5" i="54"/>
  <c r="AT5" i="54" s="1"/>
  <c r="AS14" i="69"/>
  <c r="AL14" i="69"/>
  <c r="AU14" i="69" s="1"/>
  <c r="AS10" i="57"/>
  <c r="AL10" i="57"/>
  <c r="AU10" i="57" s="1"/>
  <c r="AH24" i="37"/>
  <c r="AQ24" i="37" s="1"/>
  <c r="AJ23" i="50"/>
  <c r="AS23" i="50" s="1"/>
  <c r="AK23" i="50"/>
  <c r="AT23" i="50" s="1"/>
  <c r="AS15" i="53"/>
  <c r="AL15" i="53"/>
  <c r="AU15" i="53" s="1"/>
  <c r="AH25" i="74"/>
  <c r="AQ25" i="74" s="1"/>
  <c r="AL23" i="53"/>
  <c r="AU23" i="53" s="1"/>
  <c r="AN23" i="90"/>
  <c r="AI23" i="90"/>
  <c r="AJ19" i="56"/>
  <c r="AK19" i="56"/>
  <c r="AT19" i="56" s="1"/>
  <c r="AJ13" i="56"/>
  <c r="AK13" i="56"/>
  <c r="AT13" i="56" s="1"/>
  <c r="AJ7" i="56"/>
  <c r="AK7" i="56"/>
  <c r="AT7" i="56" s="1"/>
  <c r="AR22" i="58"/>
  <c r="AG23" i="52"/>
  <c r="AP23" i="52" s="1"/>
  <c r="AP25" i="52" s="1"/>
  <c r="AE23" i="52"/>
  <c r="AF23" i="52"/>
  <c r="AO23" i="52" s="1"/>
  <c r="AO25" i="52" s="1"/>
  <c r="AS12" i="6"/>
  <c r="AL12" i="6"/>
  <c r="AU12" i="6" s="1"/>
  <c r="AN24" i="47"/>
  <c r="AI24" i="47"/>
  <c r="AH25" i="39"/>
  <c r="AQ25" i="39" s="1"/>
  <c r="AJ18" i="2"/>
  <c r="AK18" i="2"/>
  <c r="AT18" i="2" s="1"/>
  <c r="AJ12" i="2"/>
  <c r="AK12" i="2"/>
  <c r="AT12" i="2" s="1"/>
  <c r="AJ6" i="2"/>
  <c r="AK6" i="2"/>
  <c r="AT6" i="2" s="1"/>
  <c r="AJ20" i="59"/>
  <c r="AK20" i="59"/>
  <c r="AT20" i="59" s="1"/>
  <c r="AJ14" i="59"/>
  <c r="AK14" i="59"/>
  <c r="AT14" i="59" s="1"/>
  <c r="AJ8" i="59"/>
  <c r="AK8" i="59"/>
  <c r="AT8" i="59" s="1"/>
  <c r="AJ22" i="50"/>
  <c r="AK22" i="50"/>
  <c r="AT22" i="50" s="1"/>
  <c r="AJ16" i="50"/>
  <c r="AK16" i="50"/>
  <c r="AT16" i="50" s="1"/>
  <c r="AJ10" i="50"/>
  <c r="AK10" i="50"/>
  <c r="AT10" i="50" s="1"/>
  <c r="AJ3" i="50"/>
  <c r="AB4" i="50"/>
  <c r="AJ22" i="20"/>
  <c r="AK22" i="20"/>
  <c r="AT22" i="20" s="1"/>
  <c r="AJ16" i="20"/>
  <c r="AK16" i="20"/>
  <c r="AT16" i="20" s="1"/>
  <c r="AJ10" i="20"/>
  <c r="AK10" i="20"/>
  <c r="AT10" i="20" s="1"/>
  <c r="AB4" i="20"/>
  <c r="AJ3" i="20"/>
  <c r="Y24" i="26"/>
  <c r="Z24" i="26" s="1"/>
  <c r="X24" i="26"/>
  <c r="AR22" i="52"/>
  <c r="AS12" i="60"/>
  <c r="AL12" i="60"/>
  <c r="AU12" i="60" s="1"/>
  <c r="AS13" i="6"/>
  <c r="AL13" i="6"/>
  <c r="AU13" i="6" s="1"/>
  <c r="X25" i="31"/>
  <c r="Y25" i="31"/>
  <c r="AJ17" i="10"/>
  <c r="AK17" i="10"/>
  <c r="AT17" i="10" s="1"/>
  <c r="AJ11" i="10"/>
  <c r="AK11" i="10"/>
  <c r="AT11" i="10" s="1"/>
  <c r="AJ5" i="10"/>
  <c r="AK5" i="10"/>
  <c r="AT5" i="10" s="1"/>
  <c r="AS10" i="69"/>
  <c r="AL10" i="69"/>
  <c r="AU10" i="69" s="1"/>
  <c r="AS6" i="57"/>
  <c r="AL6" i="57"/>
  <c r="AU6" i="57" s="1"/>
  <c r="AS20" i="67"/>
  <c r="AL20" i="67"/>
  <c r="AU20" i="67" s="1"/>
  <c r="AI23" i="29"/>
  <c r="AN23" i="29"/>
  <c r="AS4" i="4"/>
  <c r="AL4" i="4"/>
  <c r="AU4" i="4" s="1"/>
  <c r="AS17" i="53"/>
  <c r="AL17" i="53"/>
  <c r="AU17" i="53" s="1"/>
  <c r="Y23" i="93"/>
  <c r="X23" i="93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N25" i="81"/>
  <c r="AI25" i="81"/>
  <c r="Z24" i="33"/>
  <c r="AS7" i="60"/>
  <c r="AL7" i="60"/>
  <c r="AU7" i="60" s="1"/>
  <c r="AJ23" i="65"/>
  <c r="AS23" i="65" s="1"/>
  <c r="AK23" i="65"/>
  <c r="AT23" i="65" s="1"/>
  <c r="AS7" i="57"/>
  <c r="AL7" i="57"/>
  <c r="AU7" i="57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E24" i="96"/>
  <c r="AF24" i="96"/>
  <c r="AO24" i="96" s="1"/>
  <c r="W25" i="96"/>
  <c r="AG24" i="96"/>
  <c r="AP24" i="96" s="1"/>
  <c r="AR24" i="27"/>
  <c r="AS18" i="53"/>
  <c r="AL18" i="53"/>
  <c r="AU18" i="53" s="1"/>
  <c r="AS11" i="8"/>
  <c r="AL11" i="8"/>
  <c r="AU11" i="8" s="1"/>
  <c r="AN25" i="40"/>
  <c r="AI25" i="40"/>
  <c r="AH23" i="45"/>
  <c r="AQ23" i="45" s="1"/>
  <c r="AH24" i="25"/>
  <c r="AQ24" i="25" s="1"/>
  <c r="AL23" i="56"/>
  <c r="AU23" i="56" s="1"/>
  <c r="AR23" i="56"/>
  <c r="AR25" i="56" s="1"/>
  <c r="AG22" i="75"/>
  <c r="AP22" i="75" s="1"/>
  <c r="AF22" i="75"/>
  <c r="AO22" i="75" s="1"/>
  <c r="AE22" i="75"/>
  <c r="W23" i="75"/>
  <c r="AS20" i="60"/>
  <c r="AL20" i="60"/>
  <c r="AU20" i="60" s="1"/>
  <c r="AS21" i="6"/>
  <c r="AL21" i="6"/>
  <c r="AU21" i="6" s="1"/>
  <c r="AJ19" i="65"/>
  <c r="AK19" i="65"/>
  <c r="AT19" i="65" s="1"/>
  <c r="AJ13" i="65"/>
  <c r="AK13" i="65"/>
  <c r="AT13" i="65" s="1"/>
  <c r="AJ7" i="65"/>
  <c r="AK7" i="65"/>
  <c r="AT7" i="65" s="1"/>
  <c r="AR23" i="91"/>
  <c r="AE24" i="78"/>
  <c r="W25" i="78"/>
  <c r="AF24" i="78"/>
  <c r="AO24" i="78" s="1"/>
  <c r="AG24" i="78"/>
  <c r="AP24" i="78" s="1"/>
  <c r="Y22" i="76"/>
  <c r="X22" i="76"/>
  <c r="Z22" i="76" s="1"/>
  <c r="AL23" i="8"/>
  <c r="AU23" i="8" s="1"/>
  <c r="AS19" i="53"/>
  <c r="AL19" i="53"/>
  <c r="AU19" i="53" s="1"/>
  <c r="AE24" i="92"/>
  <c r="AF24" i="92"/>
  <c r="AO24" i="92" s="1"/>
  <c r="W25" i="92"/>
  <c r="AG24" i="92"/>
  <c r="AP24" i="92" s="1"/>
  <c r="AX22" i="19"/>
  <c r="S22" i="19" s="1"/>
  <c r="AC22" i="19" s="1"/>
  <c r="AB23" i="19" s="1"/>
  <c r="AJ21" i="9"/>
  <c r="AK21" i="9"/>
  <c r="AT21" i="9" s="1"/>
  <c r="AJ15" i="9"/>
  <c r="AK15" i="9"/>
  <c r="AT15" i="9" s="1"/>
  <c r="AJ9" i="9"/>
  <c r="AK9" i="9"/>
  <c r="AT9" i="9" s="1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S9" i="60"/>
  <c r="AL9" i="60"/>
  <c r="AU9" i="60" s="1"/>
  <c r="AS3" i="6"/>
  <c r="AL3" i="6"/>
  <c r="AU3" i="6" s="1"/>
  <c r="AS22" i="6"/>
  <c r="AL22" i="6"/>
  <c r="AU22" i="6" s="1"/>
  <c r="AR23" i="37"/>
  <c r="AS20" i="53"/>
  <c r="AL20" i="53"/>
  <c r="AU20" i="53" s="1"/>
  <c r="AS19" i="8"/>
  <c r="AL19" i="8"/>
  <c r="AU19" i="8" s="1"/>
  <c r="AS16" i="21"/>
  <c r="AL16" i="21"/>
  <c r="AU16" i="21" s="1"/>
  <c r="AX22" i="17"/>
  <c r="S22" i="17" s="1"/>
  <c r="AC22" i="17" s="1"/>
  <c r="AB23" i="17" s="1"/>
  <c r="AR22" i="45"/>
  <c r="AS10" i="60"/>
  <c r="AL10" i="60"/>
  <c r="AU10" i="60" s="1"/>
  <c r="AS5" i="6"/>
  <c r="AL5" i="6"/>
  <c r="AU5" i="6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Z24" i="37"/>
  <c r="AS18" i="67"/>
  <c r="AL18" i="67"/>
  <c r="AU18" i="67" s="1"/>
  <c r="AJ23" i="20"/>
  <c r="AS23" i="20" s="1"/>
  <c r="AK23" i="20"/>
  <c r="AT23" i="20" s="1"/>
  <c r="Z25" i="74"/>
  <c r="AS20" i="8"/>
  <c r="AL20" i="8"/>
  <c r="AU20" i="8" s="1"/>
  <c r="AS17" i="21"/>
  <c r="AL17" i="21"/>
  <c r="AU17" i="21" s="1"/>
  <c r="AI22" i="11"/>
  <c r="AN22" i="11"/>
  <c r="AJ18" i="56"/>
  <c r="AK18" i="56"/>
  <c r="AT18" i="56" s="1"/>
  <c r="AJ12" i="56"/>
  <c r="AK12" i="56"/>
  <c r="AT12" i="56" s="1"/>
  <c r="AJ6" i="56"/>
  <c r="AK6" i="56"/>
  <c r="AT6" i="56" s="1"/>
  <c r="AH24" i="94"/>
  <c r="AQ24" i="94" s="1"/>
  <c r="AS11" i="60"/>
  <c r="AL11" i="60"/>
  <c r="AU11" i="60" s="1"/>
  <c r="Y24" i="43"/>
  <c r="X24" i="43"/>
  <c r="AI24" i="38"/>
  <c r="AN24" i="38"/>
  <c r="AJ17" i="2"/>
  <c r="AK17" i="2"/>
  <c r="AT17" i="2" s="1"/>
  <c r="AJ11" i="2"/>
  <c r="AK11" i="2"/>
  <c r="AT11" i="2" s="1"/>
  <c r="AJ5" i="2"/>
  <c r="AK5" i="2"/>
  <c r="AT5" i="2" s="1"/>
  <c r="AS15" i="69"/>
  <c r="AL15" i="69"/>
  <c r="AU15" i="69" s="1"/>
  <c r="AS11" i="57"/>
  <c r="AL11" i="57"/>
  <c r="AU11" i="57" s="1"/>
  <c r="AS7" i="67"/>
  <c r="AL7" i="67"/>
  <c r="AU7" i="67" s="1"/>
  <c r="AI22" i="63"/>
  <c r="AN22" i="63"/>
  <c r="AJ19" i="59"/>
  <c r="AK19" i="59"/>
  <c r="AT19" i="59" s="1"/>
  <c r="AJ13" i="59"/>
  <c r="AK13" i="59"/>
  <c r="AT13" i="59" s="1"/>
  <c r="AJ7" i="59"/>
  <c r="AK7" i="59"/>
  <c r="AT7" i="59" s="1"/>
  <c r="AJ21" i="50"/>
  <c r="AK21" i="50"/>
  <c r="AT21" i="50" s="1"/>
  <c r="AJ15" i="50"/>
  <c r="AK15" i="50"/>
  <c r="AT15" i="50" s="1"/>
  <c r="AJ9" i="50"/>
  <c r="AK9" i="50"/>
  <c r="AT9" i="50" s="1"/>
  <c r="AJ21" i="20"/>
  <c r="AK21" i="20"/>
  <c r="AT21" i="20" s="1"/>
  <c r="AJ15" i="20"/>
  <c r="AK15" i="20"/>
  <c r="AT15" i="20" s="1"/>
  <c r="AJ9" i="20"/>
  <c r="AK9" i="20"/>
  <c r="AT9" i="20" s="1"/>
  <c r="AS10" i="53"/>
  <c r="AL10" i="53"/>
  <c r="AU10" i="53" s="1"/>
  <c r="AR22" i="51"/>
  <c r="AS21" i="8"/>
  <c r="AL21" i="8"/>
  <c r="AU21" i="8" s="1"/>
  <c r="AS18" i="21"/>
  <c r="AL18" i="21"/>
  <c r="AU18" i="21" s="1"/>
  <c r="AI23" i="7"/>
  <c r="AN23" i="7"/>
  <c r="AN25" i="7" s="1"/>
  <c r="AI23" i="26"/>
  <c r="AN23" i="26"/>
  <c r="Y26" i="41"/>
  <c r="X26" i="41"/>
  <c r="AK22" i="10"/>
  <c r="AT22" i="10" s="1"/>
  <c r="AJ22" i="10"/>
  <c r="AJ16" i="10"/>
  <c r="AK16" i="10"/>
  <c r="AT16" i="10" s="1"/>
  <c r="AJ10" i="10"/>
  <c r="AK10" i="10"/>
  <c r="AT10" i="10" s="1"/>
  <c r="AJ3" i="10"/>
  <c r="AB4" i="10"/>
  <c r="AN22" i="61"/>
  <c r="AI22" i="61"/>
  <c r="AS10" i="8"/>
  <c r="AL10" i="8"/>
  <c r="AU10" i="8" s="1"/>
  <c r="AS7" i="21"/>
  <c r="AL7" i="21"/>
  <c r="AU7" i="21" s="1"/>
  <c r="AR23" i="88"/>
  <c r="AJ21" i="70"/>
  <c r="AK21" i="70"/>
  <c r="AT21" i="70" s="1"/>
  <c r="AJ15" i="70"/>
  <c r="AK15" i="70"/>
  <c r="AT15" i="70" s="1"/>
  <c r="AJ9" i="70"/>
  <c r="AK9" i="70"/>
  <c r="AT9" i="70" s="1"/>
  <c r="AN24" i="87"/>
  <c r="AI24" i="87"/>
  <c r="AN25" i="82"/>
  <c r="AI25" i="82"/>
  <c r="AS14" i="6"/>
  <c r="AL14" i="6"/>
  <c r="AU14" i="6" s="1"/>
  <c r="AS11" i="69"/>
  <c r="AL11" i="69"/>
  <c r="AU11" i="69" s="1"/>
  <c r="AH24" i="42"/>
  <c r="AQ24" i="42" s="1"/>
  <c r="AS15" i="67"/>
  <c r="AL15" i="67"/>
  <c r="AU15" i="67" s="1"/>
  <c r="AJ21" i="12"/>
  <c r="AK21" i="12"/>
  <c r="AT21" i="12" s="1"/>
  <c r="AJ15" i="12"/>
  <c r="AK15" i="12"/>
  <c r="AT15" i="12" s="1"/>
  <c r="AJ9" i="12"/>
  <c r="AK9" i="12"/>
  <c r="AT9" i="12" s="1"/>
  <c r="AI24" i="46"/>
  <c r="AN24" i="46"/>
  <c r="AS8" i="21"/>
  <c r="AL8" i="21"/>
  <c r="AU8" i="21" s="1"/>
  <c r="AI23" i="59"/>
  <c r="AN23" i="59"/>
  <c r="AN25" i="59" s="1"/>
  <c r="AN23" i="20"/>
  <c r="AN25" i="20" s="1"/>
  <c r="AI23" i="20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8" i="65"/>
  <c r="AK18" i="65"/>
  <c r="AT18" i="65" s="1"/>
  <c r="AJ12" i="65"/>
  <c r="AK12" i="65"/>
  <c r="AT12" i="65" s="1"/>
  <c r="AJ6" i="65"/>
  <c r="AK6" i="65"/>
  <c r="AT6" i="65" s="1"/>
  <c r="AR24" i="39"/>
  <c r="AS12" i="69"/>
  <c r="AL12" i="69"/>
  <c r="AU12" i="69" s="1"/>
  <c r="AS14" i="57"/>
  <c r="AL14" i="57"/>
  <c r="AU14" i="57" s="1"/>
  <c r="AS10" i="67"/>
  <c r="AL10" i="67"/>
  <c r="AU10" i="67" s="1"/>
  <c r="Z24" i="86"/>
  <c r="AN23" i="10"/>
  <c r="AN25" i="10" s="1"/>
  <c r="AI23" i="10"/>
  <c r="AS12" i="8"/>
  <c r="AL12" i="8"/>
  <c r="AU12" i="8" s="1"/>
  <c r="AS15" i="21"/>
  <c r="AL15" i="21"/>
  <c r="AU15" i="21" s="1"/>
  <c r="AH25" i="83"/>
  <c r="AQ25" i="83" s="1"/>
  <c r="AI23" i="77"/>
  <c r="AN23" i="77"/>
  <c r="AJ20" i="9"/>
  <c r="AK20" i="9"/>
  <c r="AT20" i="9" s="1"/>
  <c r="AJ14" i="9"/>
  <c r="AK14" i="9"/>
  <c r="AT14" i="9" s="1"/>
  <c r="AJ8" i="9"/>
  <c r="AK8" i="9"/>
  <c r="AT8" i="9" s="1"/>
  <c r="AJ21" i="68"/>
  <c r="AK21" i="68"/>
  <c r="AT21" i="68" s="1"/>
  <c r="AJ15" i="68"/>
  <c r="AK15" i="68"/>
  <c r="AT15" i="68" s="1"/>
  <c r="AJ9" i="68"/>
  <c r="AK9" i="68"/>
  <c r="AT9" i="68" s="1"/>
  <c r="AS7" i="69"/>
  <c r="AL7" i="69"/>
  <c r="AU7" i="69" s="1"/>
  <c r="AS9" i="57"/>
  <c r="AL9" i="57"/>
  <c r="AU9" i="57" s="1"/>
  <c r="AS17" i="67"/>
  <c r="AL17" i="67"/>
  <c r="AU17" i="67" s="1"/>
  <c r="AS3" i="21"/>
  <c r="AL3" i="21"/>
  <c r="AU3" i="21" s="1"/>
  <c r="AH23" i="32"/>
  <c r="AQ23" i="32" s="1"/>
  <c r="Z25" i="73"/>
  <c r="AJ21" i="54"/>
  <c r="AK21" i="54"/>
  <c r="AT21" i="54" s="1"/>
  <c r="AJ15" i="54"/>
  <c r="AK15" i="54"/>
  <c r="AT15" i="54" s="1"/>
  <c r="AJ9" i="54"/>
  <c r="AK9" i="54"/>
  <c r="AT9" i="54" s="1"/>
  <c r="AS20" i="69"/>
  <c r="AL20" i="69"/>
  <c r="AU20" i="69" s="1"/>
  <c r="AS16" i="57"/>
  <c r="AL16" i="57"/>
  <c r="AU16" i="57" s="1"/>
  <c r="AS21" i="53"/>
  <c r="AL21" i="53"/>
  <c r="AU21" i="53" s="1"/>
  <c r="AG23" i="71"/>
  <c r="AP23" i="71" s="1"/>
  <c r="AP25" i="71" s="1"/>
  <c r="AF23" i="71"/>
  <c r="AO23" i="71" s="1"/>
  <c r="AO25" i="71" s="1"/>
  <c r="AE23" i="71"/>
  <c r="AJ17" i="56"/>
  <c r="AK17" i="56"/>
  <c r="AT17" i="56" s="1"/>
  <c r="AJ11" i="56"/>
  <c r="AK11" i="56"/>
  <c r="AT11" i="56" s="1"/>
  <c r="AJ5" i="56"/>
  <c r="AK5" i="56"/>
  <c r="AT5" i="56" s="1"/>
  <c r="AS4" i="62"/>
  <c r="AS25" i="62" s="1"/>
  <c r="AL4" i="62"/>
  <c r="AU4" i="62" s="1"/>
  <c r="AH23" i="5"/>
  <c r="AQ23" i="5" s="1"/>
  <c r="AQ25" i="5" s="1"/>
  <c r="AX22" i="5"/>
  <c r="S22" i="5" s="1"/>
  <c r="AC22" i="5" s="1"/>
  <c r="AB23" i="5" s="1"/>
  <c r="AZ3" i="5"/>
  <c r="AI23" i="43"/>
  <c r="AN23" i="43"/>
  <c r="AS18" i="6"/>
  <c r="AL18" i="6"/>
  <c r="AU18" i="6" s="1"/>
  <c r="Z25" i="39"/>
  <c r="AJ22" i="2"/>
  <c r="AK22" i="2"/>
  <c r="AT22" i="2" s="1"/>
  <c r="AJ16" i="2"/>
  <c r="AK16" i="2"/>
  <c r="AT16" i="2" s="1"/>
  <c r="AJ10" i="2"/>
  <c r="AK10" i="2"/>
  <c r="AT10" i="2" s="1"/>
  <c r="AJ3" i="2"/>
  <c r="AB4" i="2"/>
  <c r="Y23" i="63"/>
  <c r="X23" i="63"/>
  <c r="AJ18" i="59"/>
  <c r="AK18" i="59"/>
  <c r="AT18" i="59" s="1"/>
  <c r="AJ12" i="59"/>
  <c r="AK12" i="59"/>
  <c r="AT12" i="59" s="1"/>
  <c r="AJ6" i="59"/>
  <c r="AK6" i="59"/>
  <c r="AT6" i="59" s="1"/>
  <c r="AJ20" i="50"/>
  <c r="AK20" i="50"/>
  <c r="AT20" i="50" s="1"/>
  <c r="AJ14" i="50"/>
  <c r="AK14" i="50"/>
  <c r="AT14" i="50" s="1"/>
  <c r="AJ8" i="50"/>
  <c r="AK8" i="50"/>
  <c r="AT8" i="50" s="1"/>
  <c r="AJ20" i="20"/>
  <c r="AK20" i="20"/>
  <c r="AT20" i="20" s="1"/>
  <c r="AJ14" i="20"/>
  <c r="AK14" i="20"/>
  <c r="AT14" i="20" s="1"/>
  <c r="AJ8" i="20"/>
  <c r="AK8" i="20"/>
  <c r="AT8" i="20" s="1"/>
  <c r="AR24" i="36"/>
  <c r="AS18" i="60"/>
  <c r="AL18" i="60"/>
  <c r="AU18" i="60" s="1"/>
  <c r="AS19" i="6"/>
  <c r="AL19" i="6"/>
  <c r="AU19" i="6" s="1"/>
  <c r="AI25" i="41"/>
  <c r="AN25" i="41"/>
  <c r="AK21" i="10"/>
  <c r="AT21" i="10" s="1"/>
  <c r="AJ21" i="10"/>
  <c r="AJ15" i="10"/>
  <c r="AK15" i="10"/>
  <c r="AT15" i="10" s="1"/>
  <c r="AJ9" i="10"/>
  <c r="AK9" i="10"/>
  <c r="AT9" i="10" s="1"/>
  <c r="AS16" i="69"/>
  <c r="AL16" i="69"/>
  <c r="AU16" i="69" s="1"/>
  <c r="AS12" i="57"/>
  <c r="AL12" i="57"/>
  <c r="AU12" i="57" s="1"/>
  <c r="AS8" i="67"/>
  <c r="AL8" i="67"/>
  <c r="AU8" i="67" s="1"/>
  <c r="X23" i="61"/>
  <c r="Y23" i="61"/>
  <c r="Y25" i="89"/>
  <c r="X25" i="89"/>
  <c r="Z25" i="89" s="1"/>
  <c r="AS5" i="53"/>
  <c r="AL5" i="53"/>
  <c r="AU5" i="53" s="1"/>
  <c r="AH23" i="51"/>
  <c r="AQ23" i="51" s="1"/>
  <c r="AQ25" i="51" s="1"/>
  <c r="AZ3" i="51"/>
  <c r="AX22" i="51" s="1"/>
  <c r="S22" i="51" s="1"/>
  <c r="AC22" i="51" s="1"/>
  <c r="AB23" i="51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R23" i="25"/>
  <c r="AI22" i="93"/>
  <c r="AN22" i="93"/>
  <c r="AJ20" i="70"/>
  <c r="AK20" i="70"/>
  <c r="AT20" i="70" s="1"/>
  <c r="AJ14" i="70"/>
  <c r="AK14" i="70"/>
  <c r="AT14" i="70" s="1"/>
  <c r="AJ8" i="70"/>
  <c r="AK8" i="70"/>
  <c r="AT8" i="70" s="1"/>
  <c r="AN23" i="55"/>
  <c r="AN25" i="55" s="1"/>
  <c r="AI23" i="55"/>
  <c r="AI25" i="84"/>
  <c r="AN25" i="84"/>
  <c r="AR23" i="12"/>
  <c r="AR25" i="12" s="1"/>
  <c r="AL23" i="12"/>
  <c r="AU23" i="12" s="1"/>
  <c r="AS13" i="60"/>
  <c r="AL13" i="60"/>
  <c r="AU13" i="60" s="1"/>
  <c r="AS13" i="57"/>
  <c r="AL13" i="57"/>
  <c r="AU13" i="57" s="1"/>
  <c r="AJ20" i="12"/>
  <c r="AK20" i="12"/>
  <c r="AT20" i="12" s="1"/>
  <c r="AJ14" i="12"/>
  <c r="AK14" i="12"/>
  <c r="AT14" i="12" s="1"/>
  <c r="AJ8" i="12"/>
  <c r="AK8" i="12"/>
  <c r="AT8" i="12" s="1"/>
  <c r="AR23" i="86"/>
  <c r="AS6" i="53"/>
  <c r="AL6" i="53"/>
  <c r="AU6" i="53" s="1"/>
  <c r="AS17" i="8"/>
  <c r="AL17" i="8"/>
  <c r="AU17" i="8" s="1"/>
  <c r="X26" i="40"/>
  <c r="Z26" i="40" s="1"/>
  <c r="Y26" i="40"/>
  <c r="AG23" i="45"/>
  <c r="AP23" i="45" s="1"/>
  <c r="AF23" i="45"/>
  <c r="AO23" i="45" s="1"/>
  <c r="W24" i="45"/>
  <c r="AE23" i="45"/>
  <c r="AG24" i="25"/>
  <c r="AP24" i="25" s="1"/>
  <c r="AF24" i="25"/>
  <c r="AO24" i="25" s="1"/>
  <c r="AE24" i="25"/>
  <c r="W25" i="25"/>
  <c r="AJ23" i="55"/>
  <c r="AS23" i="55" s="1"/>
  <c r="AK23" i="55"/>
  <c r="AT23" i="55" s="1"/>
  <c r="AS8" i="60"/>
  <c r="AL8" i="60"/>
  <c r="AU8" i="60" s="1"/>
  <c r="AS9" i="6"/>
  <c r="AL9" i="6"/>
  <c r="AU9" i="6" s="1"/>
  <c r="AJ17" i="65"/>
  <c r="AK17" i="65"/>
  <c r="AT17" i="65" s="1"/>
  <c r="AJ11" i="65"/>
  <c r="AK11" i="65"/>
  <c r="AT11" i="65" s="1"/>
  <c r="AJ5" i="65"/>
  <c r="AK5" i="65"/>
  <c r="AT5" i="65" s="1"/>
  <c r="AR24" i="73"/>
  <c r="AI21" i="76"/>
  <c r="AN21" i="76"/>
  <c r="AS7" i="53"/>
  <c r="AL7" i="53"/>
  <c r="AU7" i="53" s="1"/>
  <c r="AF25" i="83"/>
  <c r="AO25" i="83" s="1"/>
  <c r="AE25" i="83"/>
  <c r="W26" i="83"/>
  <c r="AG25" i="83"/>
  <c r="AP25" i="83" s="1"/>
  <c r="AH23" i="58"/>
  <c r="AQ23" i="58" s="1"/>
  <c r="AQ25" i="58" s="1"/>
  <c r="AZ3" i="58"/>
  <c r="AX22" i="58" s="1"/>
  <c r="S22" i="58" s="1"/>
  <c r="AC22" i="58" s="1"/>
  <c r="AB23" i="58" s="1"/>
  <c r="AJ19" i="9"/>
  <c r="AK19" i="9"/>
  <c r="AT19" i="9" s="1"/>
  <c r="AJ13" i="9"/>
  <c r="AK13" i="9"/>
  <c r="AT13" i="9" s="1"/>
  <c r="AJ7" i="9"/>
  <c r="AK7" i="9"/>
  <c r="AT7" i="9" s="1"/>
  <c r="AJ20" i="68"/>
  <c r="AK20" i="68"/>
  <c r="AT20" i="68" s="1"/>
  <c r="AJ14" i="68"/>
  <c r="AK14" i="68"/>
  <c r="AT14" i="68" s="1"/>
  <c r="AJ8" i="68"/>
  <c r="AK8" i="68"/>
  <c r="AT8" i="68" s="1"/>
  <c r="AH25" i="36"/>
  <c r="AQ25" i="36" s="1"/>
  <c r="AS15" i="60"/>
  <c r="AL15" i="60"/>
  <c r="AU15" i="60" s="1"/>
  <c r="AS10" i="6"/>
  <c r="AL10" i="6"/>
  <c r="AU10" i="6" s="1"/>
  <c r="AS8" i="53"/>
  <c r="AL8" i="53"/>
  <c r="AU8" i="53" s="1"/>
  <c r="AS7" i="8"/>
  <c r="AL7" i="8"/>
  <c r="AU7" i="8" s="1"/>
  <c r="AJ4" i="21"/>
  <c r="AK4" i="21"/>
  <c r="AT4" i="21" s="1"/>
  <c r="AT25" i="21" s="1"/>
  <c r="AS22" i="21"/>
  <c r="AL22" i="21"/>
  <c r="AU22" i="21" s="1"/>
  <c r="Z23" i="32"/>
  <c r="AS16" i="60"/>
  <c r="AL16" i="60"/>
  <c r="AU16" i="60" s="1"/>
  <c r="AS11" i="6"/>
  <c r="AL11" i="6"/>
  <c r="AU11" i="6" s="1"/>
  <c r="AJ20" i="54"/>
  <c r="AK20" i="54"/>
  <c r="AT20" i="54" s="1"/>
  <c r="AJ14" i="54"/>
  <c r="AK14" i="54"/>
  <c r="AT14" i="54" s="1"/>
  <c r="AJ8" i="54"/>
  <c r="AK8" i="54"/>
  <c r="AT8" i="54" s="1"/>
  <c r="AJ4" i="57"/>
  <c r="AK4" i="57"/>
  <c r="AT4" i="57" s="1"/>
  <c r="AT25" i="57" s="1"/>
  <c r="AS6" i="67"/>
  <c r="AL6" i="67"/>
  <c r="AU6" i="67" s="1"/>
  <c r="AJ23" i="59"/>
  <c r="AS23" i="59" s="1"/>
  <c r="AK23" i="59"/>
  <c r="AT23" i="59" s="1"/>
  <c r="AS8" i="8"/>
  <c r="AL8" i="8"/>
  <c r="AU8" i="8" s="1"/>
  <c r="AS5" i="21"/>
  <c r="AL5" i="21"/>
  <c r="AU5" i="21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17" i="60"/>
  <c r="AL17" i="60"/>
  <c r="AU17" i="60" s="1"/>
  <c r="AH24" i="91"/>
  <c r="AQ24" i="91" s="1"/>
  <c r="AJ21" i="2"/>
  <c r="AK21" i="2"/>
  <c r="AT21" i="2" s="1"/>
  <c r="AJ15" i="2"/>
  <c r="AK15" i="2"/>
  <c r="AT15" i="2" s="1"/>
  <c r="AJ9" i="2"/>
  <c r="AK9" i="2"/>
  <c r="AT9" i="2" s="1"/>
  <c r="AS21" i="69"/>
  <c r="AL21" i="69"/>
  <c r="AU21" i="69" s="1"/>
  <c r="AS17" i="57"/>
  <c r="AL17" i="57"/>
  <c r="AU17" i="57" s="1"/>
  <c r="AS13" i="67"/>
  <c r="AL13" i="67"/>
  <c r="AU13" i="67" s="1"/>
  <c r="AJ17" i="59"/>
  <c r="AK17" i="59"/>
  <c r="AT17" i="59" s="1"/>
  <c r="AJ11" i="59"/>
  <c r="AK11" i="59"/>
  <c r="AT11" i="59" s="1"/>
  <c r="AJ5" i="59"/>
  <c r="AK5" i="59"/>
  <c r="AT5" i="59" s="1"/>
  <c r="AJ19" i="50"/>
  <c r="AK19" i="50"/>
  <c r="AT19" i="50" s="1"/>
  <c r="AJ13" i="50"/>
  <c r="AK13" i="50"/>
  <c r="AT13" i="50" s="1"/>
  <c r="AJ7" i="50"/>
  <c r="AK7" i="50"/>
  <c r="AT7" i="50" s="1"/>
  <c r="AJ19" i="20"/>
  <c r="AK19" i="20"/>
  <c r="AT19" i="20" s="1"/>
  <c r="AJ13" i="20"/>
  <c r="AK13" i="20"/>
  <c r="AT13" i="20" s="1"/>
  <c r="AJ7" i="20"/>
  <c r="AK7" i="20"/>
  <c r="AT7" i="20" s="1"/>
  <c r="AS16" i="53"/>
  <c r="AL16" i="53"/>
  <c r="AU16" i="53" s="1"/>
  <c r="AS9" i="8"/>
  <c r="AL9" i="8"/>
  <c r="AU9" i="8" s="1"/>
  <c r="AS6" i="21"/>
  <c r="AL6" i="21"/>
  <c r="AU6" i="21" s="1"/>
  <c r="AR24" i="83"/>
  <c r="AR22" i="3"/>
  <c r="AK20" i="10"/>
  <c r="AT20" i="10" s="1"/>
  <c r="AJ20" i="10"/>
  <c r="AJ14" i="10"/>
  <c r="AK14" i="10"/>
  <c r="AT14" i="10" s="1"/>
  <c r="AJ8" i="10"/>
  <c r="AK8" i="10"/>
  <c r="AT8" i="10" s="1"/>
  <c r="AS3" i="69"/>
  <c r="AL3" i="69"/>
  <c r="AU3" i="69" s="1"/>
  <c r="AN23" i="28"/>
  <c r="AI23" i="28"/>
  <c r="Z23" i="51"/>
  <c r="AS16" i="8"/>
  <c r="AL16" i="8"/>
  <c r="AU16" i="8" s="1"/>
  <c r="AS13" i="21"/>
  <c r="AL13" i="21"/>
  <c r="AU13" i="21" s="1"/>
  <c r="AX22" i="7"/>
  <c r="S22" i="7" s="1"/>
  <c r="AC22" i="7" s="1"/>
  <c r="AB23" i="7" s="1"/>
  <c r="X25" i="79"/>
  <c r="Z25" i="79" s="1"/>
  <c r="Y25" i="79"/>
  <c r="AI22" i="23"/>
  <c r="AN22" i="23"/>
  <c r="AR22" i="5"/>
  <c r="AJ19" i="70"/>
  <c r="AK19" i="70"/>
  <c r="AT19" i="70" s="1"/>
  <c r="AJ13" i="70"/>
  <c r="AK13" i="70"/>
  <c r="AT13" i="70" s="1"/>
  <c r="AJ7" i="70"/>
  <c r="AK7" i="70"/>
  <c r="AT7" i="70" s="1"/>
  <c r="AS20" i="6"/>
  <c r="AL20" i="6"/>
  <c r="AU20" i="6" s="1"/>
  <c r="AS17" i="69"/>
  <c r="AL17" i="69"/>
  <c r="AU17" i="69" s="1"/>
  <c r="AF24" i="42"/>
  <c r="AO24" i="42" s="1"/>
  <c r="W25" i="42"/>
  <c r="AG24" i="42"/>
  <c r="AP24" i="42" s="1"/>
  <c r="AE24" i="42"/>
  <c r="AS21" i="67"/>
  <c r="AL21" i="67"/>
  <c r="AU21" i="67" s="1"/>
  <c r="AJ19" i="12"/>
  <c r="AK19" i="12"/>
  <c r="AT19" i="12" s="1"/>
  <c r="AJ13" i="12"/>
  <c r="AK13" i="12"/>
  <c r="AT13" i="12" s="1"/>
  <c r="AJ7" i="12"/>
  <c r="AK7" i="12"/>
  <c r="AT7" i="12" s="1"/>
  <c r="AN23" i="54"/>
  <c r="AN25" i="54" s="1"/>
  <c r="AI23" i="54"/>
  <c r="AS14" i="21"/>
  <c r="AL14" i="21"/>
  <c r="AU14" i="21" s="1"/>
  <c r="AI22" i="15"/>
  <c r="AN22" i="15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H24" i="88"/>
  <c r="AQ24" i="88" s="1"/>
  <c r="AS4" i="22"/>
  <c r="AS25" i="22" s="1"/>
  <c r="AL4" i="22"/>
  <c r="AU4" i="22" s="1"/>
  <c r="AU25" i="22" s="1"/>
  <c r="C11" i="22" s="1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L23" i="65"/>
  <c r="AU23" i="65" s="1"/>
  <c r="AR23" i="65"/>
  <c r="AR25" i="65" s="1"/>
  <c r="AS18" i="69"/>
  <c r="AL18" i="69"/>
  <c r="AU18" i="69" s="1"/>
  <c r="AS20" i="57"/>
  <c r="AL20" i="57"/>
  <c r="AU20" i="57" s="1"/>
  <c r="AS16" i="67"/>
  <c r="AL16" i="67"/>
  <c r="AU16" i="67" s="1"/>
  <c r="AS18" i="8"/>
  <c r="AL18" i="8"/>
  <c r="AU18" i="8" s="1"/>
  <c r="AS21" i="21"/>
  <c r="AL21" i="21"/>
  <c r="AU21" i="21" s="1"/>
  <c r="AJ18" i="9"/>
  <c r="AK18" i="9"/>
  <c r="AT18" i="9" s="1"/>
  <c r="AJ12" i="9"/>
  <c r="AK12" i="9"/>
  <c r="AT12" i="9" s="1"/>
  <c r="AJ6" i="9"/>
  <c r="AK6" i="9"/>
  <c r="AT6" i="9" s="1"/>
  <c r="Y25" i="35"/>
  <c r="Z25" i="35" s="1"/>
  <c r="X25" i="35"/>
  <c r="AJ19" i="68"/>
  <c r="AK19" i="68"/>
  <c r="AT19" i="68" s="1"/>
  <c r="AJ13" i="68"/>
  <c r="AK13" i="68"/>
  <c r="AT13" i="68" s="1"/>
  <c r="AJ7" i="68"/>
  <c r="AK7" i="68"/>
  <c r="AT7" i="68" s="1"/>
  <c r="AJ23" i="54"/>
  <c r="AS23" i="54" s="1"/>
  <c r="AK23" i="54"/>
  <c r="AT23" i="54" s="1"/>
  <c r="AS13" i="69"/>
  <c r="AL13" i="69"/>
  <c r="AU13" i="69" s="1"/>
  <c r="AS15" i="57"/>
  <c r="AL15" i="57"/>
  <c r="AU15" i="57" s="1"/>
  <c r="AS5" i="67"/>
  <c r="AL5" i="67"/>
  <c r="AU5" i="67" s="1"/>
  <c r="AI23" i="2"/>
  <c r="AN23" i="2"/>
  <c r="AN25" i="2" s="1"/>
  <c r="AR23" i="94"/>
  <c r="AS3" i="60"/>
  <c r="AL3" i="60"/>
  <c r="AU3" i="60" s="1"/>
  <c r="AL23" i="21"/>
  <c r="AU23" i="21" s="1"/>
  <c r="AJ19" i="54"/>
  <c r="AK19" i="54"/>
  <c r="AT19" i="54" s="1"/>
  <c r="AJ13" i="54"/>
  <c r="AK13" i="54"/>
  <c r="AT13" i="54" s="1"/>
  <c r="AJ7" i="54"/>
  <c r="AK7" i="54"/>
  <c r="AT7" i="54" s="1"/>
  <c r="AS8" i="69"/>
  <c r="AL8" i="69"/>
  <c r="AU8" i="69" s="1"/>
  <c r="AS3" i="57"/>
  <c r="AL3" i="57"/>
  <c r="AU3" i="57" s="1"/>
  <c r="AS22" i="57"/>
  <c r="AL22" i="57"/>
  <c r="AU22" i="57" s="1"/>
  <c r="AS9" i="53"/>
  <c r="AL9" i="53"/>
  <c r="AU9" i="53" s="1"/>
  <c r="AS4" i="49"/>
  <c r="AS25" i="49" s="1"/>
  <c r="AL4" i="49"/>
  <c r="AU4" i="49" s="1"/>
  <c r="AU25" i="49" s="1"/>
  <c r="C11" i="49" s="1"/>
  <c r="F2" i="97" s="1"/>
  <c r="AJ21" i="56"/>
  <c r="AK21" i="56"/>
  <c r="AT21" i="56" s="1"/>
  <c r="AJ15" i="56"/>
  <c r="AK15" i="56"/>
  <c r="AT15" i="56" s="1"/>
  <c r="AJ9" i="56"/>
  <c r="AK9" i="56"/>
  <c r="AT9" i="56" s="1"/>
  <c r="AR23" i="85"/>
  <c r="AF23" i="5"/>
  <c r="AO23" i="5" s="1"/>
  <c r="AO25" i="5" s="1"/>
  <c r="AE23" i="5"/>
  <c r="AG23" i="5"/>
  <c r="AP23" i="5" s="1"/>
  <c r="AP25" i="5" s="1"/>
  <c r="AH23" i="52"/>
  <c r="AQ23" i="52" s="1"/>
  <c r="AQ25" i="52" s="1"/>
  <c r="AZ3" i="52"/>
  <c r="AS6" i="6"/>
  <c r="AL6" i="6"/>
  <c r="AU6" i="6" s="1"/>
  <c r="AF24" i="91"/>
  <c r="AO24" i="91" s="1"/>
  <c r="AE24" i="91"/>
  <c r="W25" i="91"/>
  <c r="AG24" i="91"/>
  <c r="AP24" i="91" s="1"/>
  <c r="AJ20" i="2"/>
  <c r="AK20" i="2"/>
  <c r="AT20" i="2" s="1"/>
  <c r="AJ14" i="2"/>
  <c r="AK14" i="2"/>
  <c r="AT14" i="2" s="1"/>
  <c r="AJ8" i="2"/>
  <c r="AK8" i="2"/>
  <c r="AT8" i="2" s="1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J18" i="50"/>
  <c r="AK18" i="50"/>
  <c r="AT18" i="50" s="1"/>
  <c r="AJ12" i="50"/>
  <c r="AK12" i="50"/>
  <c r="AT12" i="50" s="1"/>
  <c r="AJ6" i="50"/>
  <c r="AK6" i="50"/>
  <c r="AT6" i="50" s="1"/>
  <c r="AU25" i="4"/>
  <c r="C11" i="4" s="1"/>
  <c r="AJ18" i="20"/>
  <c r="AK18" i="20"/>
  <c r="AT18" i="20" s="1"/>
  <c r="AJ12" i="20"/>
  <c r="AK12" i="20"/>
  <c r="AT12" i="20" s="1"/>
  <c r="AJ6" i="20"/>
  <c r="AK6" i="20"/>
  <c r="AT6" i="20" s="1"/>
  <c r="AS3" i="53"/>
  <c r="AL3" i="53"/>
  <c r="AU3" i="53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6" i="60"/>
  <c r="AL6" i="60"/>
  <c r="AU6" i="60" s="1"/>
  <c r="AS7" i="6"/>
  <c r="AL7" i="6"/>
  <c r="AU7" i="6" s="1"/>
  <c r="AK19" i="10"/>
  <c r="AT19" i="10" s="1"/>
  <c r="AJ19" i="10"/>
  <c r="AJ13" i="10"/>
  <c r="AK13" i="10"/>
  <c r="AT13" i="10" s="1"/>
  <c r="AJ7" i="10"/>
  <c r="AK7" i="10"/>
  <c r="AT7" i="10" s="1"/>
  <c r="AJ4" i="69"/>
  <c r="AK4" i="69"/>
  <c r="AT4" i="69" s="1"/>
  <c r="AT25" i="69" s="1"/>
  <c r="AS22" i="69"/>
  <c r="AL22" i="69"/>
  <c r="AU22" i="69" s="1"/>
  <c r="AS18" i="57"/>
  <c r="AL18" i="57"/>
  <c r="AU18" i="57" s="1"/>
  <c r="AS14" i="67"/>
  <c r="AL14" i="67"/>
  <c r="AU14" i="67" s="1"/>
  <c r="Y24" i="28"/>
  <c r="X24" i="28"/>
  <c r="AN24" i="89"/>
  <c r="AI24" i="89"/>
  <c r="AS11" i="53"/>
  <c r="AL11" i="53"/>
  <c r="AU11" i="53" s="1"/>
  <c r="AS3" i="8"/>
  <c r="AL3" i="8"/>
  <c r="AU3" i="8" s="1"/>
  <c r="AN24" i="79"/>
  <c r="AI24" i="79"/>
  <c r="AH24" i="85"/>
  <c r="AQ24" i="85" s="1"/>
  <c r="Y23" i="23"/>
  <c r="X23" i="23"/>
  <c r="AJ18" i="70"/>
  <c r="AK18" i="70"/>
  <c r="AT18" i="70" s="1"/>
  <c r="AJ12" i="70"/>
  <c r="AK12" i="70"/>
  <c r="AT12" i="70" s="1"/>
  <c r="AJ6" i="70"/>
  <c r="AK6" i="70"/>
  <c r="AT6" i="70" s="1"/>
  <c r="AI23" i="19"/>
  <c r="AN23" i="19"/>
  <c r="AN25" i="19" s="1"/>
  <c r="Y26" i="84"/>
  <c r="X26" i="84"/>
  <c r="AR22" i="32"/>
  <c r="AS19" i="60"/>
  <c r="AL19" i="60"/>
  <c r="AU19" i="60" s="1"/>
  <c r="AS19" i="57"/>
  <c r="AL19" i="57"/>
  <c r="AU19" i="57" s="1"/>
  <c r="AJ18" i="12"/>
  <c r="AK18" i="12"/>
  <c r="AT18" i="12" s="1"/>
  <c r="AJ12" i="12"/>
  <c r="AK12" i="12"/>
  <c r="AT12" i="12" s="1"/>
  <c r="AJ6" i="12"/>
  <c r="AK6" i="12"/>
  <c r="AT6" i="12" s="1"/>
  <c r="AS12" i="53"/>
  <c r="AL12" i="53"/>
  <c r="AU12" i="53" s="1"/>
  <c r="AS5" i="8"/>
  <c r="AL5" i="8"/>
  <c r="AU5" i="8" s="1"/>
  <c r="Y23" i="15"/>
  <c r="X23" i="15"/>
  <c r="AX22" i="24"/>
  <c r="S22" i="24" s="1"/>
  <c r="AC22" i="24" s="1"/>
  <c r="AB23" i="24" s="1"/>
  <c r="Z24" i="88"/>
  <c r="AR23" i="33"/>
  <c r="AS14" i="60"/>
  <c r="AL14" i="60"/>
  <c r="AU14" i="60" s="1"/>
  <c r="AS15" i="6"/>
  <c r="AL15" i="6"/>
  <c r="AU15" i="6" s="1"/>
  <c r="AJ21" i="65"/>
  <c r="AK21" i="65"/>
  <c r="AT21" i="65" s="1"/>
  <c r="AJ15" i="65"/>
  <c r="AK15" i="65"/>
  <c r="AT15" i="65" s="1"/>
  <c r="AJ9" i="65"/>
  <c r="AK9" i="65"/>
  <c r="AT9" i="65" s="1"/>
  <c r="AJ4" i="67"/>
  <c r="AK4" i="67"/>
  <c r="AT4" i="67" s="1"/>
  <c r="AT25" i="67" s="1"/>
  <c r="W23" i="30"/>
  <c r="AG22" i="30"/>
  <c r="AP22" i="30" s="1"/>
  <c r="AF22" i="30"/>
  <c r="AO22" i="30" s="1"/>
  <c r="AE22" i="30"/>
  <c r="AS13" i="53"/>
  <c r="AL13" i="53"/>
  <c r="AU13" i="53" s="1"/>
  <c r="X24" i="77"/>
  <c r="Y24" i="77"/>
  <c r="Z24" i="77" s="1"/>
  <c r="AJ17" i="9"/>
  <c r="AK17" i="9"/>
  <c r="AT17" i="9" s="1"/>
  <c r="AJ11" i="9"/>
  <c r="AK11" i="9"/>
  <c r="AT11" i="9" s="1"/>
  <c r="AJ5" i="9"/>
  <c r="AK5" i="9"/>
  <c r="AT5" i="9" s="1"/>
  <c r="AJ18" i="68"/>
  <c r="AK18" i="68"/>
  <c r="AT18" i="68" s="1"/>
  <c r="AJ12" i="68"/>
  <c r="AK12" i="68"/>
  <c r="AT12" i="68" s="1"/>
  <c r="AJ6" i="68"/>
  <c r="AK6" i="68"/>
  <c r="AT6" i="68" s="1"/>
  <c r="AS21" i="60"/>
  <c r="AL21" i="60"/>
  <c r="AU21" i="60" s="1"/>
  <c r="AS16" i="6"/>
  <c r="AL16" i="6"/>
  <c r="AU16" i="6" s="1"/>
  <c r="W24" i="95"/>
  <c r="AF23" i="95"/>
  <c r="AO23" i="95" s="1"/>
  <c r="AE23" i="95"/>
  <c r="AG23" i="95"/>
  <c r="AP23" i="95" s="1"/>
  <c r="AH25" i="27"/>
  <c r="AQ25" i="27" s="1"/>
  <c r="AS14" i="53"/>
  <c r="AL14" i="53"/>
  <c r="AU14" i="53" s="1"/>
  <c r="AR24" i="74"/>
  <c r="AS13" i="8"/>
  <c r="AL13" i="8"/>
  <c r="AU13" i="8" s="1"/>
  <c r="AS10" i="21"/>
  <c r="AL10" i="21"/>
  <c r="AU10" i="21" s="1"/>
  <c r="AU25" i="62"/>
  <c r="C11" i="62" s="1"/>
  <c r="F15" i="97" s="1"/>
  <c r="AH24" i="80"/>
  <c r="AQ24" i="80" s="1"/>
  <c r="AJ4" i="60"/>
  <c r="AK4" i="60"/>
  <c r="AT4" i="60" s="1"/>
  <c r="AT25" i="60" s="1"/>
  <c r="AS22" i="60"/>
  <c r="AL22" i="60"/>
  <c r="AU22" i="60" s="1"/>
  <c r="AS17" i="6"/>
  <c r="AL17" i="6"/>
  <c r="AU17" i="6" s="1"/>
  <c r="AL23" i="67"/>
  <c r="AU23" i="67" s="1"/>
  <c r="AR23" i="67"/>
  <c r="AR25" i="67" s="1"/>
  <c r="AJ18" i="54"/>
  <c r="AK18" i="54"/>
  <c r="AT18" i="54" s="1"/>
  <c r="AJ12" i="54"/>
  <c r="AK12" i="54"/>
  <c r="AT12" i="54" s="1"/>
  <c r="AJ6" i="54"/>
  <c r="AK6" i="54"/>
  <c r="AT6" i="54" s="1"/>
  <c r="AS12" i="67"/>
  <c r="AL12" i="67"/>
  <c r="AU12" i="67" s="1"/>
  <c r="AS14" i="8"/>
  <c r="AL14" i="8"/>
  <c r="AU14" i="8" s="1"/>
  <c r="AS11" i="21"/>
  <c r="AL11" i="21"/>
  <c r="AU11" i="21" s="1"/>
  <c r="Y23" i="11"/>
  <c r="X23" i="11"/>
  <c r="X24" i="90"/>
  <c r="Y24" i="90"/>
  <c r="Z24" i="90" s="1"/>
  <c r="AJ20" i="56"/>
  <c r="AK20" i="56"/>
  <c r="AT20" i="56" s="1"/>
  <c r="AJ14" i="56"/>
  <c r="AK14" i="56"/>
  <c r="AT14" i="56" s="1"/>
  <c r="AJ8" i="56"/>
  <c r="AK8" i="56"/>
  <c r="AT8" i="56" s="1"/>
  <c r="AN23" i="50"/>
  <c r="AN25" i="50" s="1"/>
  <c r="AI23" i="50"/>
  <c r="AJ23" i="70"/>
  <c r="AS23" i="70" s="1"/>
  <c r="AK23" i="70"/>
  <c r="AT23" i="70" s="1"/>
  <c r="AS5" i="60"/>
  <c r="AL5" i="60"/>
  <c r="AU5" i="60" s="1"/>
  <c r="AH23" i="3"/>
  <c r="AQ23" i="3" s="1"/>
  <c r="AQ25" i="3" s="1"/>
  <c r="AZ3" i="3"/>
  <c r="AR23" i="70"/>
  <c r="AR25" i="70" s="1"/>
  <c r="X25" i="47"/>
  <c r="Y25" i="47"/>
  <c r="Y25" i="38"/>
  <c r="Z25" i="38" s="1"/>
  <c r="X25" i="38"/>
  <c r="AJ19" i="2"/>
  <c r="AK19" i="2"/>
  <c r="AT19" i="2" s="1"/>
  <c r="AJ13" i="2"/>
  <c r="AK13" i="2"/>
  <c r="AT13" i="2" s="1"/>
  <c r="AJ7" i="2"/>
  <c r="AK7" i="2"/>
  <c r="AT7" i="2" s="1"/>
  <c r="AS9" i="69"/>
  <c r="AL9" i="69"/>
  <c r="AU9" i="69" s="1"/>
  <c r="AS5" i="57"/>
  <c r="AL5" i="57"/>
  <c r="AU5" i="57" s="1"/>
  <c r="AS19" i="67"/>
  <c r="AL19" i="67"/>
  <c r="AU19" i="67" s="1"/>
  <c r="AJ21" i="59"/>
  <c r="AK21" i="59"/>
  <c r="AT21" i="59" s="1"/>
  <c r="AJ15" i="59"/>
  <c r="AK15" i="59"/>
  <c r="AT15" i="59" s="1"/>
  <c r="AJ9" i="59"/>
  <c r="AK9" i="59"/>
  <c r="AT9" i="59" s="1"/>
  <c r="AJ17" i="50"/>
  <c r="AK17" i="50"/>
  <c r="AT17" i="50" s="1"/>
  <c r="AJ11" i="50"/>
  <c r="AK11" i="50"/>
  <c r="AT11" i="50" s="1"/>
  <c r="AJ5" i="50"/>
  <c r="AK5" i="50"/>
  <c r="AT5" i="50" s="1"/>
  <c r="AS25" i="4"/>
  <c r="AJ17" i="20"/>
  <c r="AK17" i="20"/>
  <c r="AT17" i="20" s="1"/>
  <c r="AJ11" i="20"/>
  <c r="AK11" i="20"/>
  <c r="AT11" i="20" s="1"/>
  <c r="AJ5" i="20"/>
  <c r="AK5" i="20"/>
  <c r="AT5" i="20" s="1"/>
  <c r="AJ4" i="53"/>
  <c r="AK4" i="53"/>
  <c r="AT4" i="53" s="1"/>
  <c r="AT25" i="53" s="1"/>
  <c r="AS22" i="53"/>
  <c r="AL22" i="53"/>
  <c r="AU22" i="53" s="1"/>
  <c r="AS15" i="8"/>
  <c r="AL15" i="8"/>
  <c r="AU15" i="8" s="1"/>
  <c r="AS12" i="21"/>
  <c r="AL12" i="21"/>
  <c r="AU12" i="21" s="1"/>
  <c r="AX22" i="71"/>
  <c r="S22" i="71" s="1"/>
  <c r="AC22" i="71" s="1"/>
  <c r="AB23" i="71" s="1"/>
  <c r="AI24" i="31"/>
  <c r="AN24" i="31"/>
  <c r="AJ18" i="10"/>
  <c r="AK18" i="10"/>
  <c r="AT18" i="10" s="1"/>
  <c r="AJ12" i="10"/>
  <c r="AK12" i="10"/>
  <c r="AT12" i="10" s="1"/>
  <c r="AJ6" i="10"/>
  <c r="AK6" i="10"/>
  <c r="AT6" i="10" s="1"/>
  <c r="AR23" i="42"/>
  <c r="Y24" i="29"/>
  <c r="Z24" i="29" s="1"/>
  <c r="X24" i="29"/>
  <c r="AJ4" i="8"/>
  <c r="AK4" i="8"/>
  <c r="AT4" i="8" s="1"/>
  <c r="AT25" i="8" s="1"/>
  <c r="AS22" i="8"/>
  <c r="AL22" i="8"/>
  <c r="AU22" i="8" s="1"/>
  <c r="AS19" i="21"/>
  <c r="AL19" i="21"/>
  <c r="AU19" i="21" s="1"/>
  <c r="Z24" i="85"/>
  <c r="AN23" i="24"/>
  <c r="AN25" i="24" s="1"/>
  <c r="AI23" i="24"/>
  <c r="AJ17" i="70"/>
  <c r="AK17" i="70"/>
  <c r="AT17" i="70" s="1"/>
  <c r="AJ11" i="70"/>
  <c r="AK11" i="70"/>
  <c r="AT11" i="70" s="1"/>
  <c r="AJ5" i="70"/>
  <c r="AK5" i="70"/>
  <c r="AT5" i="70" s="1"/>
  <c r="Y25" i="87"/>
  <c r="X25" i="87"/>
  <c r="Y26" i="82"/>
  <c r="X26" i="82"/>
  <c r="X26" i="81"/>
  <c r="Y26" i="81"/>
  <c r="Z23" i="15" l="1"/>
  <c r="Z23" i="93"/>
  <c r="Z25" i="31"/>
  <c r="Z23" i="23"/>
  <c r="Z25" i="87"/>
  <c r="W26" i="87" s="1"/>
  <c r="AE25" i="35"/>
  <c r="W26" i="35"/>
  <c r="AF25" i="35"/>
  <c r="AO25" i="35" s="1"/>
  <c r="AG25" i="35"/>
  <c r="AP25" i="35" s="1"/>
  <c r="W25" i="90"/>
  <c r="AG24" i="90"/>
  <c r="AP24" i="90" s="1"/>
  <c r="AE24" i="90"/>
  <c r="AF24" i="90"/>
  <c r="AO24" i="90" s="1"/>
  <c r="AF24" i="77"/>
  <c r="AO24" i="77" s="1"/>
  <c r="AE24" i="77"/>
  <c r="W25" i="77"/>
  <c r="AG24" i="77"/>
  <c r="AP24" i="77" s="1"/>
  <c r="AE23" i="15"/>
  <c r="AF23" i="15"/>
  <c r="AO23" i="15" s="1"/>
  <c r="AO25" i="15" s="1"/>
  <c r="AG23" i="15"/>
  <c r="AP23" i="15" s="1"/>
  <c r="AP25" i="15" s="1"/>
  <c r="AG24" i="29"/>
  <c r="AP24" i="29" s="1"/>
  <c r="AE24" i="29"/>
  <c r="W25" i="29"/>
  <c r="AF24" i="29"/>
  <c r="AO24" i="29" s="1"/>
  <c r="AG25" i="87"/>
  <c r="AP25" i="87" s="1"/>
  <c r="AF25" i="87"/>
  <c r="AO25" i="87" s="1"/>
  <c r="AE25" i="87"/>
  <c r="AE23" i="23"/>
  <c r="AF23" i="23"/>
  <c r="AO23" i="23" s="1"/>
  <c r="AO25" i="23" s="1"/>
  <c r="AG23" i="23"/>
  <c r="AP23" i="23" s="1"/>
  <c r="AP25" i="23" s="1"/>
  <c r="AH26" i="81"/>
  <c r="AQ26" i="81" s="1"/>
  <c r="AJ23" i="71"/>
  <c r="AS23" i="71" s="1"/>
  <c r="AK23" i="71"/>
  <c r="AT23" i="71" s="1"/>
  <c r="AS11" i="20"/>
  <c r="AL11" i="20"/>
  <c r="AU11" i="20" s="1"/>
  <c r="AE25" i="38"/>
  <c r="W26" i="38"/>
  <c r="AF25" i="38"/>
  <c r="AO25" i="38" s="1"/>
  <c r="AG25" i="38"/>
  <c r="AP25" i="38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S14" i="56"/>
  <c r="AL14" i="56"/>
  <c r="AU14" i="56" s="1"/>
  <c r="AH23" i="11"/>
  <c r="AQ23" i="11" s="1"/>
  <c r="AQ25" i="11" s="1"/>
  <c r="AZ3" i="11"/>
  <c r="AS12" i="54"/>
  <c r="AL12" i="54"/>
  <c r="AU12" i="54" s="1"/>
  <c r="AS12" i="68"/>
  <c r="AL12" i="68"/>
  <c r="AU12" i="68" s="1"/>
  <c r="AS11" i="9"/>
  <c r="AL11" i="9"/>
  <c r="AU11" i="9" s="1"/>
  <c r="Y23" i="30"/>
  <c r="X23" i="30"/>
  <c r="Z23" i="30" s="1"/>
  <c r="AS15" i="65"/>
  <c r="AL15" i="65"/>
  <c r="AU15" i="65" s="1"/>
  <c r="AH26" i="84"/>
  <c r="AQ26" i="84" s="1"/>
  <c r="AS6" i="70"/>
  <c r="AL6" i="70"/>
  <c r="AU6" i="70" s="1"/>
  <c r="AS19" i="10"/>
  <c r="AL19" i="10"/>
  <c r="AU19" i="10" s="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6" i="50"/>
  <c r="AL6" i="50"/>
  <c r="AU6" i="50" s="1"/>
  <c r="AS3" i="59"/>
  <c r="AL3" i="59"/>
  <c r="AU3" i="59" s="1"/>
  <c r="AS22" i="59"/>
  <c r="AL22" i="59"/>
  <c r="AU22" i="59" s="1"/>
  <c r="AS20" i="2"/>
  <c r="AL20" i="2"/>
  <c r="AU20" i="2" s="1"/>
  <c r="AI23" i="5"/>
  <c r="AN23" i="5"/>
  <c r="AN25" i="5" s="1"/>
  <c r="AS7" i="68"/>
  <c r="AL7" i="68"/>
  <c r="AU7" i="68" s="1"/>
  <c r="AJ21" i="24"/>
  <c r="AK21" i="24"/>
  <c r="AT21" i="24" s="1"/>
  <c r="AJ15" i="24"/>
  <c r="AK15" i="24"/>
  <c r="AT15" i="24" s="1"/>
  <c r="AJ9" i="24"/>
  <c r="AK9" i="24"/>
  <c r="AT9" i="24" s="1"/>
  <c r="AS19" i="12"/>
  <c r="AL19" i="12"/>
  <c r="AU19" i="12" s="1"/>
  <c r="X25" i="42"/>
  <c r="Y25" i="42"/>
  <c r="W26" i="79"/>
  <c r="AG25" i="79"/>
  <c r="AP25" i="79" s="1"/>
  <c r="AF25" i="79"/>
  <c r="AO25" i="79" s="1"/>
  <c r="AE25" i="79"/>
  <c r="AG23" i="51"/>
  <c r="AP23" i="51" s="1"/>
  <c r="AP25" i="51" s="1"/>
  <c r="AF23" i="51"/>
  <c r="AO23" i="51" s="1"/>
  <c r="AO25" i="51" s="1"/>
  <c r="AE23" i="51"/>
  <c r="AK23" i="51" s="1"/>
  <c r="AT23" i="51" s="1"/>
  <c r="AS8" i="10"/>
  <c r="AL8" i="10"/>
  <c r="AU8" i="10" s="1"/>
  <c r="AS13" i="20"/>
  <c r="AL13" i="20"/>
  <c r="AU13" i="20" s="1"/>
  <c r="AS13" i="50"/>
  <c r="AL13" i="50"/>
  <c r="AU13" i="50" s="1"/>
  <c r="AS11" i="59"/>
  <c r="AL11" i="59"/>
  <c r="AU11" i="59" s="1"/>
  <c r="AS15" i="2"/>
  <c r="AL15" i="2"/>
  <c r="AU15" i="2" s="1"/>
  <c r="AS3" i="56"/>
  <c r="AL3" i="56"/>
  <c r="AU3" i="56" s="1"/>
  <c r="AS22" i="56"/>
  <c r="AL22" i="56"/>
  <c r="AU22" i="56" s="1"/>
  <c r="AS8" i="54"/>
  <c r="AL8" i="54"/>
  <c r="AU8" i="54" s="1"/>
  <c r="AN23" i="45"/>
  <c r="AI23" i="45"/>
  <c r="AG26" i="40"/>
  <c r="AP26" i="40" s="1"/>
  <c r="W27" i="40"/>
  <c r="AE26" i="40"/>
  <c r="AF26" i="40"/>
  <c r="AO26" i="40" s="1"/>
  <c r="AS20" i="12"/>
  <c r="AL20" i="12"/>
  <c r="AU20" i="12" s="1"/>
  <c r="AS8" i="70"/>
  <c r="AL8" i="70"/>
  <c r="AU8" i="70" s="1"/>
  <c r="AR22" i="93"/>
  <c r="AJ19" i="7"/>
  <c r="AK19" i="7"/>
  <c r="AT19" i="7" s="1"/>
  <c r="AJ13" i="7"/>
  <c r="AK13" i="7"/>
  <c r="AT13" i="7" s="1"/>
  <c r="AJ7" i="7"/>
  <c r="AK7" i="7"/>
  <c r="AT7" i="7" s="1"/>
  <c r="W26" i="89"/>
  <c r="AG25" i="89"/>
  <c r="AP25" i="89" s="1"/>
  <c r="AF25" i="89"/>
  <c r="AO25" i="89" s="1"/>
  <c r="AE25" i="89"/>
  <c r="AH23" i="63"/>
  <c r="AQ23" i="63" s="1"/>
  <c r="AQ25" i="63" s="1"/>
  <c r="AZ3" i="63"/>
  <c r="AS10" i="2"/>
  <c r="AL10" i="2"/>
  <c r="AU10" i="2" s="1"/>
  <c r="AK23" i="5"/>
  <c r="AT23" i="5" s="1"/>
  <c r="AS21" i="54"/>
  <c r="AL21" i="54"/>
  <c r="AU21" i="54" s="1"/>
  <c r="AJ18" i="55"/>
  <c r="AK18" i="55"/>
  <c r="AT18" i="55" s="1"/>
  <c r="AJ12" i="55"/>
  <c r="AK12" i="55"/>
  <c r="AT12" i="55" s="1"/>
  <c r="AJ6" i="55"/>
  <c r="AK6" i="55"/>
  <c r="AT6" i="55" s="1"/>
  <c r="AS15" i="70"/>
  <c r="AL15" i="70"/>
  <c r="AU15" i="70" s="1"/>
  <c r="AS3" i="10"/>
  <c r="AL3" i="10"/>
  <c r="AU3" i="10" s="1"/>
  <c r="AG25" i="74"/>
  <c r="AP25" i="74" s="1"/>
  <c r="AF25" i="74"/>
  <c r="AO25" i="74" s="1"/>
  <c r="AE25" i="74"/>
  <c r="W26" i="74"/>
  <c r="AJ4" i="54"/>
  <c r="AK4" i="54"/>
  <c r="AT4" i="54" s="1"/>
  <c r="AT25" i="54" s="1"/>
  <c r="AS3" i="68"/>
  <c r="AL3" i="68"/>
  <c r="AU3" i="68" s="1"/>
  <c r="AS22" i="68"/>
  <c r="AL22" i="68"/>
  <c r="AU22" i="68" s="1"/>
  <c r="AS21" i="9"/>
  <c r="AL21" i="9"/>
  <c r="AU21" i="9" s="1"/>
  <c r="AN24" i="92"/>
  <c r="AI24" i="92"/>
  <c r="AE22" i="76"/>
  <c r="W23" i="76"/>
  <c r="AG22" i="76"/>
  <c r="AP22" i="76" s="1"/>
  <c r="AF22" i="76"/>
  <c r="AO22" i="76" s="1"/>
  <c r="AJ4" i="12"/>
  <c r="AK4" i="12"/>
  <c r="AT4" i="12" s="1"/>
  <c r="AT25" i="12" s="1"/>
  <c r="AS3" i="70"/>
  <c r="AL3" i="70"/>
  <c r="AU3" i="70" s="1"/>
  <c r="AS22" i="70"/>
  <c r="AL22" i="70"/>
  <c r="AU22" i="70" s="1"/>
  <c r="AF25" i="31"/>
  <c r="AO25" i="31" s="1"/>
  <c r="W26" i="31"/>
  <c r="AG25" i="31"/>
  <c r="AP25" i="31" s="1"/>
  <c r="AE25" i="31"/>
  <c r="AJ4" i="50"/>
  <c r="AK4" i="50"/>
  <c r="AT4" i="50" s="1"/>
  <c r="AT25" i="50" s="1"/>
  <c r="AI23" i="52"/>
  <c r="AN23" i="52"/>
  <c r="AN25" i="52" s="1"/>
  <c r="AS17" i="54"/>
  <c r="AL17" i="54"/>
  <c r="AU17" i="54" s="1"/>
  <c r="AJ19" i="17"/>
  <c r="AK19" i="17"/>
  <c r="AT19" i="17" s="1"/>
  <c r="AJ13" i="17"/>
  <c r="AK13" i="17"/>
  <c r="AT13" i="17" s="1"/>
  <c r="AJ7" i="17"/>
  <c r="AK7" i="17"/>
  <c r="AT7" i="17" s="1"/>
  <c r="AS4" i="6"/>
  <c r="AL4" i="6"/>
  <c r="AU4" i="6" s="1"/>
  <c r="AU25" i="6" s="1"/>
  <c r="C11" i="6" s="1"/>
  <c r="AS11" i="68"/>
  <c r="AL11" i="68"/>
  <c r="AU11" i="68" s="1"/>
  <c r="AS3" i="9"/>
  <c r="AL3" i="9"/>
  <c r="AU3" i="9" s="1"/>
  <c r="AS22" i="9"/>
  <c r="AL22" i="9"/>
  <c r="AU22" i="9" s="1"/>
  <c r="AJ17" i="19"/>
  <c r="AK17" i="19"/>
  <c r="AT17" i="19" s="1"/>
  <c r="AJ11" i="19"/>
  <c r="AK11" i="19"/>
  <c r="AT11" i="19" s="1"/>
  <c r="AJ5" i="19"/>
  <c r="AK5" i="19"/>
  <c r="AT5" i="19" s="1"/>
  <c r="Y26" i="44"/>
  <c r="X26" i="44"/>
  <c r="AS14" i="65"/>
  <c r="AL14" i="65"/>
  <c r="AU14" i="65" s="1"/>
  <c r="AI22" i="34"/>
  <c r="AN22" i="34"/>
  <c r="Z26" i="81"/>
  <c r="AS17" i="70"/>
  <c r="AL17" i="70"/>
  <c r="AU17" i="70" s="1"/>
  <c r="AS12" i="10"/>
  <c r="AL12" i="10"/>
  <c r="AU12" i="10" s="1"/>
  <c r="AS11" i="50"/>
  <c r="AL11" i="50"/>
  <c r="AU11" i="50" s="1"/>
  <c r="AS15" i="59"/>
  <c r="AL15" i="59"/>
  <c r="AU15" i="59" s="1"/>
  <c r="AS13" i="2"/>
  <c r="AL13" i="2"/>
  <c r="AU13" i="2" s="1"/>
  <c r="AX22" i="3"/>
  <c r="S22" i="3" s="1"/>
  <c r="AC22" i="3" s="1"/>
  <c r="AB23" i="3" s="1"/>
  <c r="AL23" i="50"/>
  <c r="AU23" i="50" s="1"/>
  <c r="AR23" i="50"/>
  <c r="AR25" i="50" s="1"/>
  <c r="AI23" i="95"/>
  <c r="AN23" i="95"/>
  <c r="AS6" i="12"/>
  <c r="AL6" i="12"/>
  <c r="AU6" i="12" s="1"/>
  <c r="AR24" i="79"/>
  <c r="AR24" i="89"/>
  <c r="AS4" i="69"/>
  <c r="AL4" i="69"/>
  <c r="AU4" i="69" s="1"/>
  <c r="AJ21" i="71"/>
  <c r="AK21" i="71"/>
  <c r="AT21" i="71" s="1"/>
  <c r="AJ15" i="71"/>
  <c r="AK15" i="71"/>
  <c r="AT15" i="71" s="1"/>
  <c r="AJ9" i="71"/>
  <c r="AK9" i="71"/>
  <c r="AT9" i="71" s="1"/>
  <c r="AS12" i="20"/>
  <c r="AL12" i="20"/>
  <c r="AU12" i="20" s="1"/>
  <c r="AS15" i="56"/>
  <c r="AL15" i="56"/>
  <c r="AU15" i="56" s="1"/>
  <c r="AS19" i="54"/>
  <c r="AL19" i="54"/>
  <c r="AU19" i="54" s="1"/>
  <c r="AS18" i="9"/>
  <c r="AL18" i="9"/>
  <c r="AU18" i="9" s="1"/>
  <c r="AS16" i="65"/>
  <c r="AL16" i="65"/>
  <c r="AU16" i="65" s="1"/>
  <c r="AJ20" i="24"/>
  <c r="AK20" i="24"/>
  <c r="AT20" i="24" s="1"/>
  <c r="AJ14" i="24"/>
  <c r="AK14" i="24"/>
  <c r="AT14" i="24" s="1"/>
  <c r="AJ8" i="24"/>
  <c r="AK8" i="24"/>
  <c r="AT8" i="24" s="1"/>
  <c r="AS7" i="70"/>
  <c r="AL7" i="70"/>
  <c r="AU7" i="70" s="1"/>
  <c r="AJ23" i="7"/>
  <c r="AS23" i="7" s="1"/>
  <c r="AK23" i="7"/>
  <c r="AT23" i="7" s="1"/>
  <c r="AR23" i="28"/>
  <c r="AS4" i="21"/>
  <c r="AL4" i="21"/>
  <c r="AU4" i="21" s="1"/>
  <c r="AS14" i="68"/>
  <c r="AL14" i="68"/>
  <c r="AU14" i="68" s="1"/>
  <c r="AS13" i="9"/>
  <c r="AL13" i="9"/>
  <c r="AU13" i="9" s="1"/>
  <c r="AS5" i="65"/>
  <c r="AL5" i="65"/>
  <c r="AU5" i="65" s="1"/>
  <c r="Y25" i="25"/>
  <c r="X25" i="25"/>
  <c r="X24" i="45"/>
  <c r="Z24" i="45" s="1"/>
  <c r="Y24" i="45"/>
  <c r="AJ18" i="7"/>
  <c r="AK18" i="7"/>
  <c r="AT18" i="7" s="1"/>
  <c r="AJ12" i="7"/>
  <c r="AK12" i="7"/>
  <c r="AT12" i="7" s="1"/>
  <c r="AJ6" i="7"/>
  <c r="AK6" i="7"/>
  <c r="AT6" i="7" s="1"/>
  <c r="AS15" i="10"/>
  <c r="AL15" i="10"/>
  <c r="AU15" i="10" s="1"/>
  <c r="AS8" i="20"/>
  <c r="AL8" i="20"/>
  <c r="AU8" i="20" s="1"/>
  <c r="AS8" i="50"/>
  <c r="AL8" i="50"/>
  <c r="AU8" i="50" s="1"/>
  <c r="AS6" i="59"/>
  <c r="AL6" i="59"/>
  <c r="AU6" i="59" s="1"/>
  <c r="AS11" i="56"/>
  <c r="AL11" i="56"/>
  <c r="AU11" i="56" s="1"/>
  <c r="AE25" i="73"/>
  <c r="W26" i="73"/>
  <c r="AF25" i="73"/>
  <c r="AO25" i="73" s="1"/>
  <c r="AG25" i="73"/>
  <c r="AP25" i="73" s="1"/>
  <c r="AU25" i="21"/>
  <c r="C11" i="21" s="1"/>
  <c r="AS15" i="68"/>
  <c r="AL15" i="68"/>
  <c r="AU15" i="68" s="1"/>
  <c r="AS14" i="9"/>
  <c r="AL14" i="9"/>
  <c r="AU14" i="9" s="1"/>
  <c r="AS18" i="65"/>
  <c r="AL18" i="65"/>
  <c r="AU18" i="65" s="1"/>
  <c r="AJ17" i="55"/>
  <c r="AK17" i="55"/>
  <c r="AT17" i="55" s="1"/>
  <c r="AJ11" i="55"/>
  <c r="AK11" i="55"/>
  <c r="AT11" i="55" s="1"/>
  <c r="AJ5" i="55"/>
  <c r="AK5" i="55"/>
  <c r="AT5" i="55" s="1"/>
  <c r="AL23" i="59"/>
  <c r="AU23" i="59" s="1"/>
  <c r="AR23" i="59"/>
  <c r="AR25" i="59" s="1"/>
  <c r="AS9" i="12"/>
  <c r="AL9" i="12"/>
  <c r="AU9" i="12" s="1"/>
  <c r="AR24" i="87"/>
  <c r="AH26" i="41"/>
  <c r="AQ26" i="41" s="1"/>
  <c r="AR23" i="7"/>
  <c r="AR25" i="7" s="1"/>
  <c r="AS15" i="20"/>
  <c r="AL15" i="20"/>
  <c r="AU15" i="20" s="1"/>
  <c r="AS15" i="50"/>
  <c r="AL15" i="50"/>
  <c r="AU15" i="50" s="1"/>
  <c r="AS13" i="59"/>
  <c r="AL13" i="59"/>
  <c r="AU13" i="59" s="1"/>
  <c r="AS5" i="2"/>
  <c r="AL5" i="2"/>
  <c r="AU5" i="2" s="1"/>
  <c r="AR24" i="38"/>
  <c r="AS6" i="56"/>
  <c r="AL6" i="56"/>
  <c r="AU6" i="56" s="1"/>
  <c r="AR22" i="11"/>
  <c r="AS3" i="54"/>
  <c r="AL3" i="54"/>
  <c r="AU3" i="54" s="1"/>
  <c r="AS22" i="54"/>
  <c r="AL22" i="54"/>
  <c r="AU22" i="54" s="1"/>
  <c r="AJ23" i="19"/>
  <c r="AS23" i="19" s="1"/>
  <c r="AK23" i="19"/>
  <c r="AT23" i="19" s="1"/>
  <c r="AS19" i="65"/>
  <c r="AL19" i="65"/>
  <c r="AU19" i="65" s="1"/>
  <c r="Y23" i="75"/>
  <c r="X23" i="75"/>
  <c r="AS3" i="12"/>
  <c r="AL3" i="12"/>
  <c r="AU3" i="12" s="1"/>
  <c r="AS22" i="12"/>
  <c r="AL22" i="12"/>
  <c r="AU22" i="12" s="1"/>
  <c r="AH23" i="93"/>
  <c r="AQ23" i="93" s="1"/>
  <c r="AS11" i="10"/>
  <c r="AL11" i="10"/>
  <c r="AU11" i="10" s="1"/>
  <c r="AH24" i="26"/>
  <c r="AQ24" i="26" s="1"/>
  <c r="AS10" i="20"/>
  <c r="AL10" i="20"/>
  <c r="AU10" i="20" s="1"/>
  <c r="AS3" i="50"/>
  <c r="AL3" i="50"/>
  <c r="AU3" i="50" s="1"/>
  <c r="AS22" i="50"/>
  <c r="AL22" i="50"/>
  <c r="AU22" i="50" s="1"/>
  <c r="AS20" i="59"/>
  <c r="AL20" i="59"/>
  <c r="AU20" i="59" s="1"/>
  <c r="AS18" i="2"/>
  <c r="AL18" i="2"/>
  <c r="AU18" i="2" s="1"/>
  <c r="AR24" i="47"/>
  <c r="AS13" i="56"/>
  <c r="AL13" i="56"/>
  <c r="AU13" i="56" s="1"/>
  <c r="AJ18" i="17"/>
  <c r="AK18" i="17"/>
  <c r="AT18" i="17" s="1"/>
  <c r="AJ12" i="17"/>
  <c r="AK12" i="17"/>
  <c r="AT12" i="17" s="1"/>
  <c r="AJ6" i="17"/>
  <c r="AK6" i="17"/>
  <c r="AT6" i="17" s="1"/>
  <c r="AJ22" i="19"/>
  <c r="AK22" i="19"/>
  <c r="AT22" i="19" s="1"/>
  <c r="AJ16" i="19"/>
  <c r="AK16" i="19"/>
  <c r="AT16" i="19" s="1"/>
  <c r="AJ10" i="19"/>
  <c r="AK10" i="19"/>
  <c r="AT10" i="19" s="1"/>
  <c r="AB4" i="19"/>
  <c r="AJ3" i="19"/>
  <c r="AI25" i="44"/>
  <c r="AN25" i="44"/>
  <c r="AH25" i="46"/>
  <c r="AQ25" i="46" s="1"/>
  <c r="AS11" i="12"/>
  <c r="AL11" i="12"/>
  <c r="AU11" i="12" s="1"/>
  <c r="AH26" i="82"/>
  <c r="AQ26" i="82" s="1"/>
  <c r="AR23" i="24"/>
  <c r="AR25" i="24" s="1"/>
  <c r="AS4" i="53"/>
  <c r="AS25" i="53" s="1"/>
  <c r="AL4" i="53"/>
  <c r="AU4" i="53" s="1"/>
  <c r="AU25" i="53" s="1"/>
  <c r="C11" i="53" s="1"/>
  <c r="F6" i="97" s="1"/>
  <c r="AS17" i="20"/>
  <c r="AL17" i="20"/>
  <c r="AU17" i="20" s="1"/>
  <c r="AH25" i="47"/>
  <c r="AQ25" i="47" s="1"/>
  <c r="AS20" i="56"/>
  <c r="AL20" i="56"/>
  <c r="AU20" i="56" s="1"/>
  <c r="Z23" i="11"/>
  <c r="AS18" i="54"/>
  <c r="AL18" i="54"/>
  <c r="AU18" i="54" s="1"/>
  <c r="AS18" i="68"/>
  <c r="AL18" i="68"/>
  <c r="AU18" i="68" s="1"/>
  <c r="AS17" i="9"/>
  <c r="AL17" i="9"/>
  <c r="AU17" i="9" s="1"/>
  <c r="AI22" i="30"/>
  <c r="AN22" i="30"/>
  <c r="AS4" i="67"/>
  <c r="AL4" i="67"/>
  <c r="AU4" i="67" s="1"/>
  <c r="AS21" i="65"/>
  <c r="AL21" i="65"/>
  <c r="AU21" i="65" s="1"/>
  <c r="Z26" i="84"/>
  <c r="AS12" i="70"/>
  <c r="AL12" i="70"/>
  <c r="AU12" i="70" s="1"/>
  <c r="AJ20" i="71"/>
  <c r="AK20" i="71"/>
  <c r="AT20" i="71" s="1"/>
  <c r="AJ14" i="71"/>
  <c r="AK14" i="71"/>
  <c r="AT14" i="71" s="1"/>
  <c r="AJ8" i="71"/>
  <c r="AK8" i="71"/>
  <c r="AT8" i="71" s="1"/>
  <c r="AS12" i="50"/>
  <c r="AL12" i="50"/>
  <c r="AU12" i="50" s="1"/>
  <c r="AS10" i="59"/>
  <c r="AL10" i="59"/>
  <c r="AU10" i="59" s="1"/>
  <c r="AS8" i="2"/>
  <c r="AL8" i="2"/>
  <c r="AU8" i="2" s="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R23" i="2"/>
  <c r="AR25" i="2" s="1"/>
  <c r="AL23" i="2"/>
  <c r="AU23" i="2" s="1"/>
  <c r="AS13" i="68"/>
  <c r="AL13" i="68"/>
  <c r="AU13" i="68" s="1"/>
  <c r="AS3" i="65"/>
  <c r="AL3" i="65"/>
  <c r="AU3" i="65" s="1"/>
  <c r="AJ19" i="24"/>
  <c r="AK19" i="24"/>
  <c r="AT19" i="24" s="1"/>
  <c r="AJ13" i="24"/>
  <c r="AK13" i="24"/>
  <c r="AT13" i="24" s="1"/>
  <c r="AJ7" i="24"/>
  <c r="AK7" i="24"/>
  <c r="AT7" i="24" s="1"/>
  <c r="AR22" i="15"/>
  <c r="AS7" i="12"/>
  <c r="AL7" i="12"/>
  <c r="AU7" i="12" s="1"/>
  <c r="AS14" i="10"/>
  <c r="AL14" i="10"/>
  <c r="AU14" i="10" s="1"/>
  <c r="AS19" i="20"/>
  <c r="AL19" i="20"/>
  <c r="AU19" i="20" s="1"/>
  <c r="AS19" i="50"/>
  <c r="AL19" i="50"/>
  <c r="AU19" i="50" s="1"/>
  <c r="AS17" i="59"/>
  <c r="AL17" i="59"/>
  <c r="AU17" i="59" s="1"/>
  <c r="AS21" i="2"/>
  <c r="AL21" i="2"/>
  <c r="AU21" i="2" s="1"/>
  <c r="AS10" i="56"/>
  <c r="AL10" i="56"/>
  <c r="AU10" i="56" s="1"/>
  <c r="AS14" i="54"/>
  <c r="AL14" i="54"/>
  <c r="AU14" i="54" s="1"/>
  <c r="AN24" i="25"/>
  <c r="AI24" i="25"/>
  <c r="AS8" i="12"/>
  <c r="AL8" i="12"/>
  <c r="AU8" i="12" s="1"/>
  <c r="AR25" i="84"/>
  <c r="AS14" i="70"/>
  <c r="AL14" i="70"/>
  <c r="AU14" i="70" s="1"/>
  <c r="AJ17" i="7"/>
  <c r="AK17" i="7"/>
  <c r="AT17" i="7" s="1"/>
  <c r="AJ11" i="7"/>
  <c r="AK11" i="7"/>
  <c r="AT11" i="7" s="1"/>
  <c r="AJ5" i="7"/>
  <c r="AK5" i="7"/>
  <c r="AT5" i="7" s="1"/>
  <c r="AH23" i="61"/>
  <c r="AQ23" i="61" s="1"/>
  <c r="AQ25" i="61" s="1"/>
  <c r="AZ3" i="61"/>
  <c r="AX22" i="61" s="1"/>
  <c r="S22" i="61" s="1"/>
  <c r="AC22" i="61" s="1"/>
  <c r="AB23" i="61" s="1"/>
  <c r="AS21" i="10"/>
  <c r="AL21" i="10"/>
  <c r="AU21" i="10" s="1"/>
  <c r="Z23" i="63"/>
  <c r="AS16" i="2"/>
  <c r="AL16" i="2"/>
  <c r="AU16" i="2" s="1"/>
  <c r="AS9" i="54"/>
  <c r="AL9" i="54"/>
  <c r="AU9" i="54" s="1"/>
  <c r="AS25" i="21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AS21" i="70"/>
  <c r="AL21" i="70"/>
  <c r="AU21" i="70" s="1"/>
  <c r="AS10" i="10"/>
  <c r="AL10" i="10"/>
  <c r="AU10" i="10" s="1"/>
  <c r="AH24" i="43"/>
  <c r="AQ24" i="43" s="1"/>
  <c r="AJ23" i="17"/>
  <c r="AS23" i="17" s="1"/>
  <c r="AK23" i="17"/>
  <c r="AT23" i="17" s="1"/>
  <c r="AS25" i="6"/>
  <c r="AS10" i="68"/>
  <c r="AL10" i="68"/>
  <c r="AU10" i="68" s="1"/>
  <c r="AS9" i="9"/>
  <c r="AL9" i="9"/>
  <c r="AU9" i="9" s="1"/>
  <c r="AN22" i="75"/>
  <c r="AI22" i="75"/>
  <c r="W25" i="33"/>
  <c r="AF24" i="33"/>
  <c r="AO24" i="33" s="1"/>
  <c r="AE24" i="33"/>
  <c r="AG24" i="33"/>
  <c r="AP24" i="33" s="1"/>
  <c r="AS10" i="70"/>
  <c r="AL10" i="70"/>
  <c r="AU10" i="70" s="1"/>
  <c r="AS5" i="54"/>
  <c r="AL5" i="54"/>
  <c r="AU5" i="54" s="1"/>
  <c r="AJ17" i="17"/>
  <c r="AK17" i="17"/>
  <c r="AT17" i="17" s="1"/>
  <c r="AJ11" i="17"/>
  <c r="AK11" i="17"/>
  <c r="AT11" i="17" s="1"/>
  <c r="AJ5" i="17"/>
  <c r="AK5" i="17"/>
  <c r="AT5" i="17" s="1"/>
  <c r="AS17" i="68"/>
  <c r="AL17" i="68"/>
  <c r="AU17" i="68" s="1"/>
  <c r="AS10" i="9"/>
  <c r="AL10" i="9"/>
  <c r="AU10" i="9" s="1"/>
  <c r="AJ21" i="19"/>
  <c r="AK21" i="19"/>
  <c r="AT21" i="19" s="1"/>
  <c r="AJ15" i="19"/>
  <c r="AK15" i="19"/>
  <c r="AT15" i="19" s="1"/>
  <c r="AJ9" i="19"/>
  <c r="AK9" i="19"/>
  <c r="AT9" i="19" s="1"/>
  <c r="X25" i="48"/>
  <c r="Y25" i="48"/>
  <c r="AS20" i="65"/>
  <c r="AL20" i="65"/>
  <c r="AU20" i="65" s="1"/>
  <c r="AI24" i="80"/>
  <c r="AN24" i="80"/>
  <c r="Y26" i="36"/>
  <c r="Z26" i="36" s="1"/>
  <c r="X26" i="36"/>
  <c r="AS5" i="70"/>
  <c r="AL5" i="70"/>
  <c r="AU5" i="70" s="1"/>
  <c r="AS18" i="10"/>
  <c r="AL18" i="10"/>
  <c r="AU18" i="10" s="1"/>
  <c r="AS17" i="50"/>
  <c r="AL17" i="50"/>
  <c r="AU17" i="50" s="1"/>
  <c r="AS21" i="59"/>
  <c r="AL21" i="59"/>
  <c r="AU21" i="59" s="1"/>
  <c r="AS19" i="2"/>
  <c r="AL19" i="2"/>
  <c r="AU19" i="2" s="1"/>
  <c r="Z25" i="47"/>
  <c r="AF24" i="88"/>
  <c r="AO24" i="88" s="1"/>
  <c r="AE24" i="88"/>
  <c r="W25" i="88"/>
  <c r="AG24" i="88"/>
  <c r="AP24" i="88" s="1"/>
  <c r="AS12" i="12"/>
  <c r="AL12" i="12"/>
  <c r="AU12" i="12" s="1"/>
  <c r="AH24" i="28"/>
  <c r="AQ24" i="28" s="1"/>
  <c r="AS7" i="10"/>
  <c r="AL7" i="10"/>
  <c r="AU7" i="10" s="1"/>
  <c r="AJ19" i="71"/>
  <c r="AK19" i="71"/>
  <c r="AT19" i="71" s="1"/>
  <c r="AJ13" i="71"/>
  <c r="AK13" i="71"/>
  <c r="AT13" i="71" s="1"/>
  <c r="AJ7" i="71"/>
  <c r="AK7" i="71"/>
  <c r="AT7" i="71" s="1"/>
  <c r="AS18" i="20"/>
  <c r="AL18" i="20"/>
  <c r="AU18" i="20" s="1"/>
  <c r="X25" i="91"/>
  <c r="Y25" i="91"/>
  <c r="AX22" i="52"/>
  <c r="S22" i="52" s="1"/>
  <c r="AC22" i="52" s="1"/>
  <c r="AB23" i="52" s="1"/>
  <c r="AS21" i="56"/>
  <c r="AL21" i="56"/>
  <c r="AU21" i="56" s="1"/>
  <c r="AS7" i="54"/>
  <c r="AL7" i="54"/>
  <c r="AU7" i="54" s="1"/>
  <c r="AS6" i="9"/>
  <c r="AL6" i="9"/>
  <c r="AU6" i="9" s="1"/>
  <c r="AJ4" i="65"/>
  <c r="AK4" i="65"/>
  <c r="AT4" i="65" s="1"/>
  <c r="AT25" i="65" s="1"/>
  <c r="AS22" i="65"/>
  <c r="AL22" i="65"/>
  <c r="AU22" i="65" s="1"/>
  <c r="AJ18" i="24"/>
  <c r="AK18" i="24"/>
  <c r="AT18" i="24" s="1"/>
  <c r="AJ12" i="24"/>
  <c r="AK12" i="24"/>
  <c r="AT12" i="24" s="1"/>
  <c r="AJ6" i="24"/>
  <c r="AK6" i="24"/>
  <c r="AT6" i="24" s="1"/>
  <c r="AI24" i="42"/>
  <c r="AN24" i="42"/>
  <c r="AS13" i="70"/>
  <c r="AL13" i="70"/>
  <c r="AU13" i="70" s="1"/>
  <c r="AR22" i="23"/>
  <c r="AU25" i="69"/>
  <c r="C11" i="69" s="1"/>
  <c r="F22" i="97" s="1"/>
  <c r="AS20" i="10"/>
  <c r="AL20" i="10"/>
  <c r="AU20" i="10" s="1"/>
  <c r="AF23" i="32"/>
  <c r="AO23" i="32" s="1"/>
  <c r="AE23" i="32"/>
  <c r="W24" i="32"/>
  <c r="AG23" i="32"/>
  <c r="AP23" i="32" s="1"/>
  <c r="AS20" i="68"/>
  <c r="AL20" i="68"/>
  <c r="AU20" i="68" s="1"/>
  <c r="AS19" i="9"/>
  <c r="AL19" i="9"/>
  <c r="AU19" i="9" s="1"/>
  <c r="Y26" i="83"/>
  <c r="X26" i="83"/>
  <c r="AR21" i="76"/>
  <c r="AS11" i="65"/>
  <c r="AL11" i="65"/>
  <c r="AU11" i="65" s="1"/>
  <c r="AL23" i="55"/>
  <c r="AU23" i="55" s="1"/>
  <c r="AR23" i="55"/>
  <c r="AR25" i="55" s="1"/>
  <c r="AJ22" i="7"/>
  <c r="AK22" i="7"/>
  <c r="AT22" i="7" s="1"/>
  <c r="AJ16" i="7"/>
  <c r="AK16" i="7"/>
  <c r="AT16" i="7" s="1"/>
  <c r="AJ10" i="7"/>
  <c r="AK10" i="7"/>
  <c r="AT10" i="7" s="1"/>
  <c r="AJ3" i="7"/>
  <c r="AB4" i="7"/>
  <c r="Z23" i="61"/>
  <c r="AS14" i="20"/>
  <c r="AL14" i="20"/>
  <c r="AU14" i="20" s="1"/>
  <c r="AS14" i="50"/>
  <c r="AL14" i="50"/>
  <c r="AU14" i="50" s="1"/>
  <c r="AS12" i="59"/>
  <c r="AL12" i="59"/>
  <c r="AU12" i="59" s="1"/>
  <c r="AJ4" i="2"/>
  <c r="AK4" i="2"/>
  <c r="AT4" i="2" s="1"/>
  <c r="AT25" i="2" s="1"/>
  <c r="AR23" i="43"/>
  <c r="AS17" i="56"/>
  <c r="AL17" i="56"/>
  <c r="AU17" i="56" s="1"/>
  <c r="AS21" i="68"/>
  <c r="AL21" i="68"/>
  <c r="AU21" i="68" s="1"/>
  <c r="AS20" i="9"/>
  <c r="AL20" i="9"/>
  <c r="AU20" i="9" s="1"/>
  <c r="AL23" i="10"/>
  <c r="AU23" i="10" s="1"/>
  <c r="AR23" i="10"/>
  <c r="AR25" i="10" s="1"/>
  <c r="AS6" i="65"/>
  <c r="AL6" i="65"/>
  <c r="AU6" i="65" s="1"/>
  <c r="AJ21" i="55"/>
  <c r="AK21" i="55"/>
  <c r="AT21" i="55" s="1"/>
  <c r="AJ15" i="55"/>
  <c r="AK15" i="55"/>
  <c r="AT15" i="55" s="1"/>
  <c r="AJ9" i="55"/>
  <c r="AK9" i="55"/>
  <c r="AT9" i="55" s="1"/>
  <c r="AS15" i="12"/>
  <c r="AL15" i="12"/>
  <c r="AU15" i="12" s="1"/>
  <c r="AR22" i="61"/>
  <c r="Z26" i="41"/>
  <c r="AS21" i="20"/>
  <c r="AL21" i="20"/>
  <c r="AU21" i="20" s="1"/>
  <c r="AS21" i="50"/>
  <c r="AL21" i="50"/>
  <c r="AU21" i="50" s="1"/>
  <c r="AS19" i="59"/>
  <c r="AL19" i="59"/>
  <c r="AU19" i="59" s="1"/>
  <c r="AS11" i="2"/>
  <c r="AL11" i="2"/>
  <c r="AU11" i="2" s="1"/>
  <c r="AS12" i="56"/>
  <c r="AL12" i="56"/>
  <c r="AU12" i="56" s="1"/>
  <c r="AS10" i="54"/>
  <c r="AL10" i="54"/>
  <c r="AU10" i="54" s="1"/>
  <c r="AS7" i="65"/>
  <c r="AL7" i="65"/>
  <c r="AU7" i="65" s="1"/>
  <c r="Y25" i="96"/>
  <c r="X25" i="96"/>
  <c r="AS10" i="12"/>
  <c r="AL10" i="12"/>
  <c r="AU10" i="12" s="1"/>
  <c r="AR25" i="81"/>
  <c r="AE23" i="93"/>
  <c r="W24" i="93"/>
  <c r="AF23" i="93"/>
  <c r="AO23" i="93" s="1"/>
  <c r="AG23" i="93"/>
  <c r="AP23" i="93" s="1"/>
  <c r="AR23" i="29"/>
  <c r="AS17" i="10"/>
  <c r="AL17" i="10"/>
  <c r="AU17" i="10" s="1"/>
  <c r="AG24" i="26"/>
  <c r="AP24" i="26" s="1"/>
  <c r="AF24" i="26"/>
  <c r="AO24" i="26" s="1"/>
  <c r="AE24" i="26"/>
  <c r="W25" i="26"/>
  <c r="AS16" i="20"/>
  <c r="AL16" i="20"/>
  <c r="AU16" i="20" s="1"/>
  <c r="AS10" i="50"/>
  <c r="AL10" i="50"/>
  <c r="AU10" i="50" s="1"/>
  <c r="AS8" i="59"/>
  <c r="AL8" i="59"/>
  <c r="AU8" i="59" s="1"/>
  <c r="AS6" i="2"/>
  <c r="AL6" i="2"/>
  <c r="AU6" i="2" s="1"/>
  <c r="AS19" i="56"/>
  <c r="AL19" i="56"/>
  <c r="AU19" i="56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J20" i="19"/>
  <c r="AK20" i="19"/>
  <c r="AT20" i="19" s="1"/>
  <c r="AJ14" i="19"/>
  <c r="AK14" i="19"/>
  <c r="AT14" i="19" s="1"/>
  <c r="AJ8" i="19"/>
  <c r="AK8" i="19"/>
  <c r="AT8" i="19" s="1"/>
  <c r="Z25" i="46"/>
  <c r="AS17" i="12"/>
  <c r="AL17" i="12"/>
  <c r="AU17" i="12" s="1"/>
  <c r="Y23" i="34"/>
  <c r="Z23" i="34" s="1"/>
  <c r="X23" i="34"/>
  <c r="AI25" i="36"/>
  <c r="AN25" i="36"/>
  <c r="X25" i="94"/>
  <c r="Y25" i="94"/>
  <c r="Z26" i="82"/>
  <c r="AE24" i="85"/>
  <c r="W25" i="85"/>
  <c r="AF24" i="85"/>
  <c r="AO24" i="85" s="1"/>
  <c r="AG24" i="85"/>
  <c r="AP24" i="85" s="1"/>
  <c r="AS4" i="8"/>
  <c r="AS25" i="8" s="1"/>
  <c r="AL4" i="8"/>
  <c r="AU4" i="8" s="1"/>
  <c r="AU25" i="8" s="1"/>
  <c r="C11" i="8" s="1"/>
  <c r="AS5" i="20"/>
  <c r="AL5" i="20"/>
  <c r="AU5" i="20" s="1"/>
  <c r="AH25" i="38"/>
  <c r="AQ25" i="38" s="1"/>
  <c r="AS8" i="56"/>
  <c r="AL8" i="56"/>
  <c r="AU8" i="56" s="1"/>
  <c r="AH24" i="90"/>
  <c r="AQ24" i="90" s="1"/>
  <c r="AS6" i="54"/>
  <c r="AL6" i="54"/>
  <c r="AU6" i="54" s="1"/>
  <c r="AS4" i="60"/>
  <c r="AL4" i="60"/>
  <c r="AU4" i="60" s="1"/>
  <c r="AU25" i="60" s="1"/>
  <c r="C11" i="60" s="1"/>
  <c r="F13" i="97" s="1"/>
  <c r="X24" i="95"/>
  <c r="Y24" i="95"/>
  <c r="AS6" i="68"/>
  <c r="AL6" i="68"/>
  <c r="AU6" i="68" s="1"/>
  <c r="AS5" i="9"/>
  <c r="AL5" i="9"/>
  <c r="AU5" i="9" s="1"/>
  <c r="AH24" i="77"/>
  <c r="AQ24" i="77" s="1"/>
  <c r="AS9" i="65"/>
  <c r="AL9" i="65"/>
  <c r="AU9" i="65" s="1"/>
  <c r="AJ23" i="24"/>
  <c r="AS23" i="24" s="1"/>
  <c r="AK23" i="24"/>
  <c r="AT23" i="24" s="1"/>
  <c r="AL23" i="19"/>
  <c r="AU23" i="19" s="1"/>
  <c r="AR23" i="19"/>
  <c r="AR25" i="19" s="1"/>
  <c r="AS18" i="70"/>
  <c r="AL18" i="70"/>
  <c r="AU18" i="70" s="1"/>
  <c r="AJ18" i="71"/>
  <c r="AK18" i="71"/>
  <c r="AT18" i="71" s="1"/>
  <c r="AJ12" i="71"/>
  <c r="AK12" i="71"/>
  <c r="AT12" i="71" s="1"/>
  <c r="AJ6" i="71"/>
  <c r="AK6" i="71"/>
  <c r="AT6" i="71" s="1"/>
  <c r="AS18" i="50"/>
  <c r="AL18" i="50"/>
  <c r="AU18" i="50" s="1"/>
  <c r="AS16" i="59"/>
  <c r="AL16" i="59"/>
  <c r="AU16" i="59" s="1"/>
  <c r="AS14" i="2"/>
  <c r="AL14" i="2"/>
  <c r="AU14" i="2" s="1"/>
  <c r="AI24" i="91"/>
  <c r="AN24" i="91"/>
  <c r="AS25" i="60"/>
  <c r="AS19" i="68"/>
  <c r="AL19" i="68"/>
  <c r="AU19" i="68" s="1"/>
  <c r="AJ17" i="24"/>
  <c r="AK17" i="24"/>
  <c r="AT17" i="24" s="1"/>
  <c r="AJ11" i="24"/>
  <c r="AK11" i="24"/>
  <c r="AT11" i="24" s="1"/>
  <c r="AJ5" i="24"/>
  <c r="AK5" i="24"/>
  <c r="AT5" i="24" s="1"/>
  <c r="AS13" i="12"/>
  <c r="AL13" i="12"/>
  <c r="AU13" i="12" s="1"/>
  <c r="AS25" i="69"/>
  <c r="AS7" i="20"/>
  <c r="AL7" i="20"/>
  <c r="AU7" i="20" s="1"/>
  <c r="AS7" i="50"/>
  <c r="AL7" i="50"/>
  <c r="AU7" i="50" s="1"/>
  <c r="AS5" i="59"/>
  <c r="AL5" i="59"/>
  <c r="AU5" i="59" s="1"/>
  <c r="AS9" i="2"/>
  <c r="AL9" i="2"/>
  <c r="AU9" i="2" s="1"/>
  <c r="AS16" i="56"/>
  <c r="AL16" i="56"/>
  <c r="AU16" i="56" s="1"/>
  <c r="AS4" i="57"/>
  <c r="AL4" i="57"/>
  <c r="AU4" i="57" s="1"/>
  <c r="AU25" i="57" s="1"/>
  <c r="C11" i="57" s="1"/>
  <c r="F10" i="97" s="1"/>
  <c r="AS20" i="54"/>
  <c r="AL20" i="54"/>
  <c r="AU20" i="54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I25" i="83"/>
  <c r="AN25" i="83"/>
  <c r="AS14" i="12"/>
  <c r="AL14" i="12"/>
  <c r="AU14" i="12" s="1"/>
  <c r="AS20" i="70"/>
  <c r="AL20" i="70"/>
  <c r="AU20" i="70" s="1"/>
  <c r="AJ21" i="7"/>
  <c r="AK21" i="7"/>
  <c r="AT21" i="7" s="1"/>
  <c r="AJ15" i="7"/>
  <c r="AK15" i="7"/>
  <c r="AT15" i="7" s="1"/>
  <c r="AJ9" i="7"/>
  <c r="AK9" i="7"/>
  <c r="AT9" i="7" s="1"/>
  <c r="AH25" i="89"/>
  <c r="AQ25" i="89" s="1"/>
  <c r="AS3" i="2"/>
  <c r="AL3" i="2"/>
  <c r="AU3" i="2" s="1"/>
  <c r="AS22" i="2"/>
  <c r="AL22" i="2"/>
  <c r="AU22" i="2" s="1"/>
  <c r="AN23" i="71"/>
  <c r="AN25" i="71" s="1"/>
  <c r="AI23" i="71"/>
  <c r="AS15" i="54"/>
  <c r="AL15" i="54"/>
  <c r="AU15" i="54" s="1"/>
  <c r="AJ20" i="55"/>
  <c r="AK20" i="55"/>
  <c r="AT20" i="55" s="1"/>
  <c r="AJ14" i="55"/>
  <c r="AK14" i="55"/>
  <c r="AT14" i="55" s="1"/>
  <c r="AJ8" i="55"/>
  <c r="AK8" i="55"/>
  <c r="AT8" i="55" s="1"/>
  <c r="AR23" i="20"/>
  <c r="AR25" i="20" s="1"/>
  <c r="AL23" i="20"/>
  <c r="AU23" i="20" s="1"/>
  <c r="AS9" i="70"/>
  <c r="AL9" i="70"/>
  <c r="AU9" i="70" s="1"/>
  <c r="AS16" i="10"/>
  <c r="AL16" i="10"/>
  <c r="AU16" i="10" s="1"/>
  <c r="Z24" i="43"/>
  <c r="AS16" i="68"/>
  <c r="AL16" i="68"/>
  <c r="AU16" i="68" s="1"/>
  <c r="AS15" i="9"/>
  <c r="AL15" i="9"/>
  <c r="AU15" i="9" s="1"/>
  <c r="Y25" i="92"/>
  <c r="X25" i="92"/>
  <c r="AH22" i="76"/>
  <c r="AQ22" i="76" s="1"/>
  <c r="Y25" i="78"/>
  <c r="X25" i="78"/>
  <c r="AS16" i="70"/>
  <c r="AL16" i="70"/>
  <c r="AU16" i="70" s="1"/>
  <c r="AS3" i="20"/>
  <c r="AL3" i="20"/>
  <c r="AU3" i="20" s="1"/>
  <c r="AR23" i="90"/>
  <c r="AS11" i="54"/>
  <c r="AL11" i="54"/>
  <c r="AU11" i="54" s="1"/>
  <c r="AJ21" i="17"/>
  <c r="AK21" i="17"/>
  <c r="AT21" i="17" s="1"/>
  <c r="AJ15" i="17"/>
  <c r="AK15" i="17"/>
  <c r="AT15" i="17" s="1"/>
  <c r="AJ9" i="17"/>
  <c r="AK9" i="17"/>
  <c r="AT9" i="17" s="1"/>
  <c r="AS5" i="68"/>
  <c r="AL5" i="68"/>
  <c r="AU5" i="68" s="1"/>
  <c r="AR24" i="35"/>
  <c r="AS16" i="9"/>
  <c r="AL16" i="9"/>
  <c r="AU16" i="9" s="1"/>
  <c r="AJ19" i="19"/>
  <c r="AK19" i="19"/>
  <c r="AT19" i="19" s="1"/>
  <c r="AJ13" i="19"/>
  <c r="AK13" i="19"/>
  <c r="AT13" i="19" s="1"/>
  <c r="AJ7" i="19"/>
  <c r="AK7" i="19"/>
  <c r="AT7" i="19" s="1"/>
  <c r="AU25" i="67"/>
  <c r="C11" i="67" s="1"/>
  <c r="F20" i="97" s="1"/>
  <c r="AI24" i="48"/>
  <c r="AN24" i="48"/>
  <c r="AS8" i="65"/>
  <c r="AL8" i="65"/>
  <c r="AU8" i="65" s="1"/>
  <c r="AI23" i="58"/>
  <c r="AN23" i="58"/>
  <c r="AN25" i="58" s="1"/>
  <c r="AN24" i="94"/>
  <c r="AI24" i="94"/>
  <c r="Y26" i="27"/>
  <c r="X26" i="27"/>
  <c r="AH25" i="87"/>
  <c r="AQ25" i="87" s="1"/>
  <c r="AS11" i="70"/>
  <c r="AL11" i="70"/>
  <c r="AU11" i="70" s="1"/>
  <c r="AH24" i="29"/>
  <c r="AQ24" i="29" s="1"/>
  <c r="AS6" i="10"/>
  <c r="AL6" i="10"/>
  <c r="AU6" i="10" s="1"/>
  <c r="AR24" i="31"/>
  <c r="AS5" i="50"/>
  <c r="AL5" i="50"/>
  <c r="AU5" i="50" s="1"/>
  <c r="AS9" i="59"/>
  <c r="AL9" i="59"/>
  <c r="AU9" i="59" s="1"/>
  <c r="AS7" i="2"/>
  <c r="AL7" i="2"/>
  <c r="AU7" i="2" s="1"/>
  <c r="AL23" i="70"/>
  <c r="AU23" i="70" s="1"/>
  <c r="AH23" i="15"/>
  <c r="AQ23" i="15" s="1"/>
  <c r="AQ25" i="15" s="1"/>
  <c r="AZ3" i="15"/>
  <c r="AS18" i="12"/>
  <c r="AL18" i="12"/>
  <c r="AU18" i="12" s="1"/>
  <c r="AH23" i="23"/>
  <c r="AQ23" i="23" s="1"/>
  <c r="AQ25" i="23" s="1"/>
  <c r="AZ3" i="23"/>
  <c r="AX22" i="23" s="1"/>
  <c r="S22" i="23" s="1"/>
  <c r="AC22" i="23" s="1"/>
  <c r="AB23" i="23" s="1"/>
  <c r="Z24" i="28"/>
  <c r="AS13" i="10"/>
  <c r="AL13" i="10"/>
  <c r="AU13" i="10" s="1"/>
  <c r="AJ17" i="71"/>
  <c r="AK17" i="71"/>
  <c r="AT17" i="71" s="1"/>
  <c r="AJ11" i="71"/>
  <c r="AK11" i="71"/>
  <c r="AT11" i="71" s="1"/>
  <c r="AJ5" i="71"/>
  <c r="AK5" i="71"/>
  <c r="AT5" i="71" s="1"/>
  <c r="AS6" i="20"/>
  <c r="AL6" i="20"/>
  <c r="AU6" i="20" s="1"/>
  <c r="AJ4" i="59"/>
  <c r="AK4" i="59"/>
  <c r="AT4" i="59" s="1"/>
  <c r="AT25" i="59" s="1"/>
  <c r="AS9" i="56"/>
  <c r="AL9" i="56"/>
  <c r="AU9" i="56" s="1"/>
  <c r="AS25" i="57"/>
  <c r="AS13" i="54"/>
  <c r="AL13" i="54"/>
  <c r="AU13" i="54" s="1"/>
  <c r="AH25" i="35"/>
  <c r="AQ25" i="35" s="1"/>
  <c r="AS12" i="9"/>
  <c r="AL12" i="9"/>
  <c r="AU12" i="9" s="1"/>
  <c r="AS10" i="65"/>
  <c r="AL10" i="65"/>
  <c r="AU10" i="65" s="1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L23" i="54"/>
  <c r="AU23" i="54" s="1"/>
  <c r="AR23" i="54"/>
  <c r="AR25" i="54" s="1"/>
  <c r="AS19" i="70"/>
  <c r="AL19" i="70"/>
  <c r="AU19" i="70" s="1"/>
  <c r="AH25" i="79"/>
  <c r="AQ25" i="79" s="1"/>
  <c r="AJ4" i="56"/>
  <c r="AK4" i="56"/>
  <c r="AT4" i="56" s="1"/>
  <c r="AT25" i="56" s="1"/>
  <c r="AS8" i="68"/>
  <c r="AL8" i="68"/>
  <c r="AU8" i="68" s="1"/>
  <c r="AS7" i="9"/>
  <c r="AL7" i="9"/>
  <c r="AU7" i="9" s="1"/>
  <c r="AJ23" i="58"/>
  <c r="AS23" i="58" s="1"/>
  <c r="AK23" i="58"/>
  <c r="AT23" i="58" s="1"/>
  <c r="AS17" i="65"/>
  <c r="AL17" i="65"/>
  <c r="AU17" i="65" s="1"/>
  <c r="AH26" i="40"/>
  <c r="AQ26" i="40" s="1"/>
  <c r="AJ20" i="7"/>
  <c r="AK20" i="7"/>
  <c r="AT20" i="7" s="1"/>
  <c r="AJ14" i="7"/>
  <c r="AK14" i="7"/>
  <c r="AT14" i="7" s="1"/>
  <c r="AJ8" i="7"/>
  <c r="AK8" i="7"/>
  <c r="AT8" i="7" s="1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9" i="10"/>
  <c r="AL9" i="10"/>
  <c r="AU9" i="10" s="1"/>
  <c r="AR25" i="41"/>
  <c r="AS20" i="20"/>
  <c r="AL20" i="20"/>
  <c r="AU20" i="20" s="1"/>
  <c r="AS20" i="50"/>
  <c r="AL20" i="50"/>
  <c r="AU20" i="50" s="1"/>
  <c r="AS18" i="59"/>
  <c r="AL18" i="59"/>
  <c r="AU18" i="59" s="1"/>
  <c r="AF25" i="39"/>
  <c r="AO25" i="39" s="1"/>
  <c r="AE25" i="39"/>
  <c r="W26" i="39"/>
  <c r="AG25" i="39"/>
  <c r="AP25" i="39" s="1"/>
  <c r="AX23" i="5"/>
  <c r="S23" i="5" s="1"/>
  <c r="AC23" i="5" s="1"/>
  <c r="AJ23" i="5" s="1"/>
  <c r="AS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5" i="56"/>
  <c r="AL5" i="56"/>
  <c r="AU5" i="56" s="1"/>
  <c r="AS9" i="68"/>
  <c r="AL9" i="68"/>
  <c r="AU9" i="68" s="1"/>
  <c r="AS8" i="9"/>
  <c r="AL8" i="9"/>
  <c r="AU8" i="9" s="1"/>
  <c r="AR23" i="77"/>
  <c r="AG24" i="86"/>
  <c r="AP24" i="86" s="1"/>
  <c r="AF24" i="86"/>
  <c r="AO24" i="86" s="1"/>
  <c r="AE24" i="86"/>
  <c r="W25" i="86"/>
  <c r="AS12" i="65"/>
  <c r="AL12" i="65"/>
  <c r="AU12" i="65" s="1"/>
  <c r="AJ19" i="55"/>
  <c r="AK19" i="55"/>
  <c r="AT19" i="55" s="1"/>
  <c r="AJ13" i="55"/>
  <c r="AK13" i="55"/>
  <c r="AT13" i="55" s="1"/>
  <c r="AJ7" i="55"/>
  <c r="AK7" i="55"/>
  <c r="AT7" i="55" s="1"/>
  <c r="AR24" i="46"/>
  <c r="AS21" i="12"/>
  <c r="AL21" i="12"/>
  <c r="AU21" i="12" s="1"/>
  <c r="AR25" i="82"/>
  <c r="AJ4" i="10"/>
  <c r="AK4" i="10"/>
  <c r="AT4" i="10" s="1"/>
  <c r="AT25" i="10" s="1"/>
  <c r="AS22" i="10"/>
  <c r="AL22" i="10"/>
  <c r="AU22" i="10" s="1"/>
  <c r="AR23" i="26"/>
  <c r="AS9" i="20"/>
  <c r="AL9" i="20"/>
  <c r="AU9" i="20" s="1"/>
  <c r="AS9" i="50"/>
  <c r="AL9" i="50"/>
  <c r="AU9" i="50" s="1"/>
  <c r="AS7" i="59"/>
  <c r="AL7" i="59"/>
  <c r="AU7" i="59" s="1"/>
  <c r="AR22" i="63"/>
  <c r="AS17" i="2"/>
  <c r="AL17" i="2"/>
  <c r="AU17" i="2" s="1"/>
  <c r="AS18" i="56"/>
  <c r="AL18" i="56"/>
  <c r="AU18" i="56" s="1"/>
  <c r="W25" i="37"/>
  <c r="AG24" i="37"/>
  <c r="AP24" i="37" s="1"/>
  <c r="AF24" i="37"/>
  <c r="AO24" i="37" s="1"/>
  <c r="AE24" i="37"/>
  <c r="AS16" i="54"/>
  <c r="AL16" i="54"/>
  <c r="AU16" i="54" s="1"/>
  <c r="AJ4" i="68"/>
  <c r="AK4" i="68"/>
  <c r="AT4" i="68" s="1"/>
  <c r="AT25" i="68" s="1"/>
  <c r="AI24" i="78"/>
  <c r="AN24" i="78"/>
  <c r="AS13" i="65"/>
  <c r="AL13" i="65"/>
  <c r="AU13" i="65" s="1"/>
  <c r="AR25" i="40"/>
  <c r="AN24" i="96"/>
  <c r="AI24" i="96"/>
  <c r="AS16" i="12"/>
  <c r="AL16" i="12"/>
  <c r="AU16" i="12" s="1"/>
  <c r="AJ4" i="70"/>
  <c r="AK4" i="70"/>
  <c r="AT4" i="70" s="1"/>
  <c r="AT25" i="70" s="1"/>
  <c r="AS5" i="10"/>
  <c r="AL5" i="10"/>
  <c r="AU5" i="10" s="1"/>
  <c r="AH25" i="31"/>
  <c r="AQ25" i="31" s="1"/>
  <c r="AJ4" i="20"/>
  <c r="AK4" i="20"/>
  <c r="AT4" i="20" s="1"/>
  <c r="AT25" i="20" s="1"/>
  <c r="AS22" i="20"/>
  <c r="AL22" i="20"/>
  <c r="AU22" i="20" s="1"/>
  <c r="AS16" i="50"/>
  <c r="AL16" i="50"/>
  <c r="AU16" i="50" s="1"/>
  <c r="AS14" i="59"/>
  <c r="AL14" i="59"/>
  <c r="AU14" i="59" s="1"/>
  <c r="AS12" i="2"/>
  <c r="AL12" i="2"/>
  <c r="AU12" i="2" s="1"/>
  <c r="AS7" i="56"/>
  <c r="AL7" i="56"/>
  <c r="AU7" i="56" s="1"/>
  <c r="AJ20" i="17"/>
  <c r="AK20" i="17"/>
  <c r="AT20" i="17" s="1"/>
  <c r="AJ14" i="17"/>
  <c r="AK14" i="17"/>
  <c r="AT14" i="17" s="1"/>
  <c r="AK8" i="17"/>
  <c r="AT8" i="17" s="1"/>
  <c r="AJ8" i="17"/>
  <c r="AJ4" i="9"/>
  <c r="AK4" i="9"/>
  <c r="AT4" i="9" s="1"/>
  <c r="AT25" i="9" s="1"/>
  <c r="AJ18" i="19"/>
  <c r="AK18" i="19"/>
  <c r="AT18" i="19" s="1"/>
  <c r="AJ12" i="19"/>
  <c r="AK12" i="19"/>
  <c r="AT12" i="19" s="1"/>
  <c r="AJ6" i="19"/>
  <c r="AK6" i="19"/>
  <c r="AT6" i="19" s="1"/>
  <c r="AN23" i="17"/>
  <c r="AN25" i="17" s="1"/>
  <c r="AI23" i="17"/>
  <c r="AS25" i="67"/>
  <c r="AS5" i="12"/>
  <c r="AL5" i="12"/>
  <c r="AU5" i="12" s="1"/>
  <c r="X25" i="80"/>
  <c r="Y25" i="80"/>
  <c r="AN23" i="3"/>
  <c r="AN25" i="3" s="1"/>
  <c r="AI23" i="3"/>
  <c r="AI25" i="27"/>
  <c r="AN25" i="27"/>
  <c r="Z25" i="25" l="1"/>
  <c r="Z25" i="42"/>
  <c r="Z25" i="96"/>
  <c r="AG25" i="96" s="1"/>
  <c r="AP25" i="96" s="1"/>
  <c r="Z26" i="27"/>
  <c r="W27" i="27" s="1"/>
  <c r="AL23" i="7"/>
  <c r="AU23" i="7" s="1"/>
  <c r="AG26" i="27"/>
  <c r="AP26" i="27" s="1"/>
  <c r="AG23" i="34"/>
  <c r="AP23" i="34" s="1"/>
  <c r="AF23" i="34"/>
  <c r="AO23" i="34" s="1"/>
  <c r="AE23" i="34"/>
  <c r="W24" i="34"/>
  <c r="AE25" i="96"/>
  <c r="W26" i="96"/>
  <c r="AE23" i="30"/>
  <c r="W24" i="30"/>
  <c r="AG23" i="30"/>
  <c r="AP23" i="30" s="1"/>
  <c r="AF23" i="30"/>
  <c r="AO23" i="30" s="1"/>
  <c r="AH25" i="80"/>
  <c r="AQ25" i="80" s="1"/>
  <c r="AS18" i="19"/>
  <c r="AL18" i="19"/>
  <c r="AU18" i="19" s="1"/>
  <c r="AS14" i="17"/>
  <c r="AL14" i="17"/>
  <c r="AU14" i="17" s="1"/>
  <c r="Y25" i="37"/>
  <c r="X25" i="37"/>
  <c r="Z25" i="37" s="1"/>
  <c r="AS4" i="10"/>
  <c r="AL4" i="10"/>
  <c r="AU4" i="10" s="1"/>
  <c r="AS19" i="55"/>
  <c r="AL19" i="55"/>
  <c r="AU19" i="55" s="1"/>
  <c r="AJ20" i="5"/>
  <c r="AK20" i="5"/>
  <c r="AT20" i="5" s="1"/>
  <c r="AJ14" i="5"/>
  <c r="AK14" i="5"/>
  <c r="AT14" i="5" s="1"/>
  <c r="AJ8" i="5"/>
  <c r="AK8" i="5"/>
  <c r="AT8" i="5" s="1"/>
  <c r="AJ19" i="51"/>
  <c r="AK19" i="51"/>
  <c r="AT19" i="51" s="1"/>
  <c r="AJ13" i="51"/>
  <c r="AK13" i="51"/>
  <c r="AT13" i="51" s="1"/>
  <c r="AJ7" i="51"/>
  <c r="AK7" i="51"/>
  <c r="AT7" i="51" s="1"/>
  <c r="AS8" i="7"/>
  <c r="AL8" i="7"/>
  <c r="AU8" i="7" s="1"/>
  <c r="AS3" i="24"/>
  <c r="AL3" i="24"/>
  <c r="AU3" i="24" s="1"/>
  <c r="AS22" i="24"/>
  <c r="AL22" i="24"/>
  <c r="AU22" i="24" s="1"/>
  <c r="AS17" i="71"/>
  <c r="AL17" i="71"/>
  <c r="AU17" i="71" s="1"/>
  <c r="AS7" i="19"/>
  <c r="AL7" i="19"/>
  <c r="AU7" i="19" s="1"/>
  <c r="AS9" i="17"/>
  <c r="AL9" i="17"/>
  <c r="AU9" i="17" s="1"/>
  <c r="AS8" i="55"/>
  <c r="AL8" i="55"/>
  <c r="AU8" i="55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S17" i="24"/>
  <c r="AL17" i="24"/>
  <c r="AU17" i="24" s="1"/>
  <c r="AR24" i="91"/>
  <c r="AS18" i="71"/>
  <c r="AL18" i="71"/>
  <c r="AU18" i="71" s="1"/>
  <c r="AS8" i="19"/>
  <c r="AL8" i="19"/>
  <c r="AU8" i="19" s="1"/>
  <c r="AS3" i="17"/>
  <c r="AL3" i="17"/>
  <c r="AU3" i="17" s="1"/>
  <c r="AS22" i="17"/>
  <c r="AL22" i="17"/>
  <c r="AU22" i="17" s="1"/>
  <c r="X25" i="26"/>
  <c r="Y25" i="26"/>
  <c r="AI23" i="93"/>
  <c r="AN23" i="93"/>
  <c r="AS15" i="55"/>
  <c r="AL15" i="55"/>
  <c r="AU15" i="55" s="1"/>
  <c r="AJ4" i="7"/>
  <c r="AK4" i="7"/>
  <c r="AT4" i="7" s="1"/>
  <c r="AT25" i="7" s="1"/>
  <c r="AI23" i="32"/>
  <c r="AN23" i="32"/>
  <c r="AS6" i="24"/>
  <c r="AL6" i="24"/>
  <c r="AU6" i="24" s="1"/>
  <c r="AH25" i="91"/>
  <c r="AQ25" i="91" s="1"/>
  <c r="AS7" i="71"/>
  <c r="AL7" i="71"/>
  <c r="AU7" i="71" s="1"/>
  <c r="AN24" i="88"/>
  <c r="AI24" i="88"/>
  <c r="AS9" i="19"/>
  <c r="AL9" i="19"/>
  <c r="AU9" i="19" s="1"/>
  <c r="AS11" i="17"/>
  <c r="AL11" i="17"/>
  <c r="AU11" i="17" s="1"/>
  <c r="AR22" i="75"/>
  <c r="AJ4" i="55"/>
  <c r="AK4" i="55"/>
  <c r="AT4" i="55" s="1"/>
  <c r="AT25" i="55" s="1"/>
  <c r="AS17" i="7"/>
  <c r="AL17" i="7"/>
  <c r="AU17" i="7" s="1"/>
  <c r="AS13" i="24"/>
  <c r="AL13" i="24"/>
  <c r="AU13" i="24" s="1"/>
  <c r="AJ19" i="52"/>
  <c r="AK19" i="52"/>
  <c r="AT19" i="52" s="1"/>
  <c r="AJ13" i="52"/>
  <c r="AK13" i="52"/>
  <c r="AT13" i="52" s="1"/>
  <c r="AJ7" i="52"/>
  <c r="AK7" i="52"/>
  <c r="AT7" i="52" s="1"/>
  <c r="AR25" i="44"/>
  <c r="AS16" i="19"/>
  <c r="AL16" i="19"/>
  <c r="AU16" i="19" s="1"/>
  <c r="AS12" i="17"/>
  <c r="AL12" i="17"/>
  <c r="AU12" i="17" s="1"/>
  <c r="W25" i="45"/>
  <c r="AG24" i="45"/>
  <c r="AP24" i="45" s="1"/>
  <c r="AF24" i="45"/>
  <c r="AO24" i="45" s="1"/>
  <c r="AE24" i="45"/>
  <c r="AS5" i="19"/>
  <c r="AL5" i="19"/>
  <c r="AU5" i="19" s="1"/>
  <c r="AS19" i="17"/>
  <c r="AL19" i="17"/>
  <c r="AU19" i="17" s="1"/>
  <c r="AS4" i="50"/>
  <c r="AL4" i="50"/>
  <c r="AU4" i="5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N26" i="40"/>
  <c r="AI26" i="40"/>
  <c r="AI25" i="79"/>
  <c r="AN25" i="79"/>
  <c r="AH25" i="42"/>
  <c r="AQ25" i="42" s="1"/>
  <c r="AJ17" i="3"/>
  <c r="AK17" i="3"/>
  <c r="AT17" i="3" s="1"/>
  <c r="AJ11" i="3"/>
  <c r="AK11" i="3"/>
  <c r="AT11" i="3" s="1"/>
  <c r="AJ5" i="3"/>
  <c r="AK5" i="3"/>
  <c r="AT5" i="3" s="1"/>
  <c r="X26" i="38"/>
  <c r="Y26" i="38"/>
  <c r="X26" i="87"/>
  <c r="Y26" i="87"/>
  <c r="AN24" i="77"/>
  <c r="AI24" i="77"/>
  <c r="Y25" i="90"/>
  <c r="X25" i="90"/>
  <c r="Z25" i="90" s="1"/>
  <c r="Z25" i="80"/>
  <c r="AJ19" i="5"/>
  <c r="AK19" i="5"/>
  <c r="AT19" i="5" s="1"/>
  <c r="AJ13" i="5"/>
  <c r="AK13" i="5"/>
  <c r="AT13" i="5" s="1"/>
  <c r="AJ7" i="5"/>
  <c r="AK7" i="5"/>
  <c r="AT7" i="5" s="1"/>
  <c r="AJ18" i="51"/>
  <c r="AK18" i="51"/>
  <c r="AT18" i="51" s="1"/>
  <c r="AJ12" i="51"/>
  <c r="AK12" i="51"/>
  <c r="AT12" i="51" s="1"/>
  <c r="AJ6" i="51"/>
  <c r="AK6" i="51"/>
  <c r="AT6" i="51" s="1"/>
  <c r="AS4" i="56"/>
  <c r="AL4" i="56"/>
  <c r="AU4" i="56" s="1"/>
  <c r="AH25" i="78"/>
  <c r="AQ25" i="78" s="1"/>
  <c r="AL23" i="71"/>
  <c r="AU23" i="71" s="1"/>
  <c r="AR23" i="71"/>
  <c r="AR25" i="71" s="1"/>
  <c r="AS9" i="7"/>
  <c r="AL9" i="7"/>
  <c r="AU9" i="7" s="1"/>
  <c r="AJ21" i="58"/>
  <c r="AK21" i="58"/>
  <c r="AT21" i="58" s="1"/>
  <c r="AJ15" i="58"/>
  <c r="AK15" i="58"/>
  <c r="AT15" i="58" s="1"/>
  <c r="AJ9" i="58"/>
  <c r="AK9" i="58"/>
  <c r="AT9" i="58" s="1"/>
  <c r="AH25" i="94"/>
  <c r="AQ25" i="94" s="1"/>
  <c r="AN24" i="26"/>
  <c r="AI24" i="26"/>
  <c r="AS3" i="7"/>
  <c r="AL3" i="7"/>
  <c r="AU3" i="7" s="1"/>
  <c r="AS22" i="7"/>
  <c r="AL22" i="7"/>
  <c r="AU22" i="7" s="1"/>
  <c r="Z25" i="91"/>
  <c r="AH26" i="36"/>
  <c r="AQ26" i="36" s="1"/>
  <c r="AS3" i="55"/>
  <c r="AL3" i="55"/>
  <c r="AU3" i="55" s="1"/>
  <c r="AS22" i="55"/>
  <c r="AL22" i="55"/>
  <c r="AU22" i="55" s="1"/>
  <c r="AG23" i="63"/>
  <c r="AP23" i="63" s="1"/>
  <c r="AP25" i="63" s="1"/>
  <c r="AE23" i="63"/>
  <c r="AF23" i="63"/>
  <c r="AO23" i="63" s="1"/>
  <c r="AO25" i="63" s="1"/>
  <c r="AR24" i="25"/>
  <c r="AJ18" i="52"/>
  <c r="AK18" i="52"/>
  <c r="AT18" i="52" s="1"/>
  <c r="AJ12" i="52"/>
  <c r="AK12" i="52"/>
  <c r="AT12" i="52" s="1"/>
  <c r="AJ6" i="52"/>
  <c r="AK6" i="52"/>
  <c r="AT6" i="52" s="1"/>
  <c r="AS8" i="71"/>
  <c r="AL8" i="71"/>
  <c r="AU8" i="71" s="1"/>
  <c r="AS3" i="19"/>
  <c r="AL3" i="19"/>
  <c r="AU3" i="19" s="1"/>
  <c r="AU25" i="50"/>
  <c r="C11" i="50" s="1"/>
  <c r="F3" i="97" s="1"/>
  <c r="AS5" i="55"/>
  <c r="AL5" i="55"/>
  <c r="AU5" i="55" s="1"/>
  <c r="AS12" i="7"/>
  <c r="AL12" i="7"/>
  <c r="AU12" i="7" s="1"/>
  <c r="AH25" i="25"/>
  <c r="AQ25" i="25" s="1"/>
  <c r="AS8" i="24"/>
  <c r="AL8" i="24"/>
  <c r="AU8" i="24" s="1"/>
  <c r="AS15" i="71"/>
  <c r="AL15" i="71"/>
  <c r="AU15" i="71" s="1"/>
  <c r="AR23" i="95"/>
  <c r="AN25" i="31"/>
  <c r="AI25" i="31"/>
  <c r="AS6" i="55"/>
  <c r="AL6" i="55"/>
  <c r="AU6" i="55" s="1"/>
  <c r="AX22" i="63"/>
  <c r="S22" i="63" s="1"/>
  <c r="AC22" i="63" s="1"/>
  <c r="AB23" i="63" s="1"/>
  <c r="X26" i="89"/>
  <c r="Y26" i="89"/>
  <c r="AS13" i="7"/>
  <c r="AL13" i="7"/>
  <c r="AU13" i="7" s="1"/>
  <c r="Y27" i="40"/>
  <c r="X27" i="40"/>
  <c r="AF25" i="42"/>
  <c r="AO25" i="42" s="1"/>
  <c r="AE25" i="42"/>
  <c r="W26" i="42"/>
  <c r="AG25" i="42"/>
  <c r="AP25" i="42" s="1"/>
  <c r="AS15" i="24"/>
  <c r="AL15" i="24"/>
  <c r="AU15" i="24" s="1"/>
  <c r="AL23" i="5"/>
  <c r="AU23" i="5" s="1"/>
  <c r="AR23" i="5"/>
  <c r="AR25" i="5" s="1"/>
  <c r="AS10" i="71"/>
  <c r="AL10" i="71"/>
  <c r="AU10" i="71" s="1"/>
  <c r="AJ22" i="3"/>
  <c r="AK22" i="3"/>
  <c r="AT22" i="3" s="1"/>
  <c r="AJ16" i="3"/>
  <c r="AK16" i="3"/>
  <c r="AT16" i="3" s="1"/>
  <c r="AJ10" i="3"/>
  <c r="AK10" i="3"/>
  <c r="AT10" i="3" s="1"/>
  <c r="AJ3" i="3"/>
  <c r="AB4" i="3"/>
  <c r="AI25" i="38"/>
  <c r="AN25" i="38"/>
  <c r="AI23" i="23"/>
  <c r="AN23" i="23"/>
  <c r="AN25" i="23" s="1"/>
  <c r="AR25" i="27"/>
  <c r="AS6" i="19"/>
  <c r="AL6" i="19"/>
  <c r="AU6" i="19" s="1"/>
  <c r="AS4" i="9"/>
  <c r="AL4" i="9"/>
  <c r="AU4" i="9" s="1"/>
  <c r="AU25" i="9" s="1"/>
  <c r="C11" i="9" s="1"/>
  <c r="AS20" i="17"/>
  <c r="AL20" i="17"/>
  <c r="AU20" i="17" s="1"/>
  <c r="AS4" i="20"/>
  <c r="AL4" i="20"/>
  <c r="AU4" i="20" s="1"/>
  <c r="AR24" i="96"/>
  <c r="AI24" i="37"/>
  <c r="AN24" i="37"/>
  <c r="AS7" i="55"/>
  <c r="AL7" i="55"/>
  <c r="AU7" i="55" s="1"/>
  <c r="AJ18" i="5"/>
  <c r="AK18" i="5"/>
  <c r="AT18" i="5" s="1"/>
  <c r="AJ12" i="5"/>
  <c r="AK12" i="5"/>
  <c r="AT12" i="5" s="1"/>
  <c r="AJ6" i="5"/>
  <c r="AK6" i="5"/>
  <c r="AT6" i="5" s="1"/>
  <c r="Y26" i="39"/>
  <c r="X26" i="39"/>
  <c r="AJ17" i="51"/>
  <c r="AK17" i="51"/>
  <c r="AT17" i="51" s="1"/>
  <c r="AJ11" i="51"/>
  <c r="AK11" i="51"/>
  <c r="AT11" i="51" s="1"/>
  <c r="AJ5" i="51"/>
  <c r="AK5" i="51"/>
  <c r="AT5" i="51" s="1"/>
  <c r="AS14" i="7"/>
  <c r="AL14" i="7"/>
  <c r="AU14" i="7" s="1"/>
  <c r="AS10" i="24"/>
  <c r="AL10" i="24"/>
  <c r="AU10" i="24" s="1"/>
  <c r="AS5" i="71"/>
  <c r="AL5" i="71"/>
  <c r="AU5" i="71" s="1"/>
  <c r="AR24" i="94"/>
  <c r="AS13" i="19"/>
  <c r="AL13" i="19"/>
  <c r="AU13" i="19" s="1"/>
  <c r="AS15" i="17"/>
  <c r="AL15" i="17"/>
  <c r="AU15" i="17" s="1"/>
  <c r="AS14" i="55"/>
  <c r="AL14" i="55"/>
  <c r="AU14" i="55" s="1"/>
  <c r="AJ20" i="58"/>
  <c r="AK20" i="58"/>
  <c r="AT20" i="58" s="1"/>
  <c r="AJ14" i="58"/>
  <c r="AK14" i="58"/>
  <c r="AT14" i="58" s="1"/>
  <c r="AJ8" i="58"/>
  <c r="AK8" i="58"/>
  <c r="AT8" i="58" s="1"/>
  <c r="AS5" i="24"/>
  <c r="AL5" i="24"/>
  <c r="AU5" i="24" s="1"/>
  <c r="AS6" i="71"/>
  <c r="AL6" i="71"/>
  <c r="AU6" i="71" s="1"/>
  <c r="AH24" i="95"/>
  <c r="AQ24" i="95" s="1"/>
  <c r="Z25" i="94"/>
  <c r="AS14" i="19"/>
  <c r="AL14" i="19"/>
  <c r="AU14" i="19" s="1"/>
  <c r="AS10" i="17"/>
  <c r="AL10" i="17"/>
  <c r="AU10" i="17" s="1"/>
  <c r="AS21" i="55"/>
  <c r="AL21" i="55"/>
  <c r="AU21" i="55" s="1"/>
  <c r="AH26" i="83"/>
  <c r="AQ26" i="83" s="1"/>
  <c r="AS12" i="24"/>
  <c r="AL12" i="24"/>
  <c r="AU12" i="24" s="1"/>
  <c r="AS4" i="65"/>
  <c r="AL4" i="65"/>
  <c r="AU4" i="65" s="1"/>
  <c r="AS13" i="71"/>
  <c r="AL13" i="71"/>
  <c r="AU13" i="71" s="1"/>
  <c r="AG25" i="47"/>
  <c r="AP25" i="47" s="1"/>
  <c r="AF25" i="47"/>
  <c r="AO25" i="47" s="1"/>
  <c r="AE25" i="47"/>
  <c r="W26" i="47"/>
  <c r="AS15" i="19"/>
  <c r="AL15" i="19"/>
  <c r="AU15" i="19" s="1"/>
  <c r="AS17" i="17"/>
  <c r="AL17" i="17"/>
  <c r="AU17" i="17" s="1"/>
  <c r="AI24" i="33"/>
  <c r="AN24" i="33"/>
  <c r="AS5" i="7"/>
  <c r="AL5" i="7"/>
  <c r="AU5" i="7" s="1"/>
  <c r="AS19" i="24"/>
  <c r="AL19" i="24"/>
  <c r="AU19" i="24" s="1"/>
  <c r="AJ17" i="52"/>
  <c r="AK17" i="52"/>
  <c r="AT17" i="52" s="1"/>
  <c r="AJ11" i="52"/>
  <c r="AK11" i="52"/>
  <c r="AT11" i="52" s="1"/>
  <c r="AJ5" i="52"/>
  <c r="AK5" i="52"/>
  <c r="AT5" i="52" s="1"/>
  <c r="AF26" i="84"/>
  <c r="AO26" i="84" s="1"/>
  <c r="AG26" i="84"/>
  <c r="AP26" i="84" s="1"/>
  <c r="W27" i="84"/>
  <c r="AE26" i="84"/>
  <c r="AR22" i="30"/>
  <c r="AJ4" i="19"/>
  <c r="AK4" i="19"/>
  <c r="AT4" i="19" s="1"/>
  <c r="AT25" i="19" s="1"/>
  <c r="AS22" i="19"/>
  <c r="AL22" i="19"/>
  <c r="AU22" i="19" s="1"/>
  <c r="AS18" i="17"/>
  <c r="AL18" i="17"/>
  <c r="AU18" i="17" s="1"/>
  <c r="AS25" i="50"/>
  <c r="AH26" i="44"/>
  <c r="AQ26" i="44" s="1"/>
  <c r="AS11" i="19"/>
  <c r="AL11" i="19"/>
  <c r="AU11" i="19" s="1"/>
  <c r="AS25" i="9"/>
  <c r="AS7" i="17"/>
  <c r="AL7" i="17"/>
  <c r="AU7" i="17" s="1"/>
  <c r="AS4" i="54"/>
  <c r="AS25" i="54" s="1"/>
  <c r="AL4" i="54"/>
  <c r="AU4" i="54" s="1"/>
  <c r="AU25" i="54" s="1"/>
  <c r="C11" i="54" s="1"/>
  <c r="F7" i="97" s="1"/>
  <c r="AU25" i="10"/>
  <c r="C11" i="10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21" i="3"/>
  <c r="AK21" i="3"/>
  <c r="AT21" i="3" s="1"/>
  <c r="AJ15" i="3"/>
  <c r="AK15" i="3"/>
  <c r="AT15" i="3" s="1"/>
  <c r="AJ9" i="3"/>
  <c r="AK9" i="3"/>
  <c r="AT9" i="3" s="1"/>
  <c r="AI25" i="87"/>
  <c r="AN25" i="87"/>
  <c r="AI23" i="15"/>
  <c r="AN23" i="15"/>
  <c r="AN25" i="15" s="1"/>
  <c r="AR24" i="78"/>
  <c r="AJ17" i="5"/>
  <c r="AK17" i="5"/>
  <c r="AT17" i="5" s="1"/>
  <c r="AJ11" i="5"/>
  <c r="AK11" i="5"/>
  <c r="AT11" i="5" s="1"/>
  <c r="AJ5" i="5"/>
  <c r="AK5" i="5"/>
  <c r="AT5" i="5" s="1"/>
  <c r="AI25" i="39"/>
  <c r="AN25" i="39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W25" i="28"/>
  <c r="AG24" i="28"/>
  <c r="AP24" i="28" s="1"/>
  <c r="AF24" i="28"/>
  <c r="AO24" i="28" s="1"/>
  <c r="AE24" i="28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R24" i="48"/>
  <c r="AU25" i="20"/>
  <c r="C11" i="20" s="1"/>
  <c r="Z25" i="78"/>
  <c r="AH25" i="92"/>
  <c r="AQ25" i="92" s="1"/>
  <c r="AS15" i="7"/>
  <c r="AL15" i="7"/>
  <c r="AU15" i="7" s="1"/>
  <c r="AJ19" i="58"/>
  <c r="AK19" i="58"/>
  <c r="AT19" i="58" s="1"/>
  <c r="AJ13" i="58"/>
  <c r="AK13" i="58"/>
  <c r="AT13" i="58" s="1"/>
  <c r="AJ7" i="58"/>
  <c r="AK7" i="58"/>
  <c r="AT7" i="58" s="1"/>
  <c r="Z24" i="95"/>
  <c r="X25" i="85"/>
  <c r="Y25" i="85"/>
  <c r="AS10" i="7"/>
  <c r="AL10" i="7"/>
  <c r="AU10" i="7" s="1"/>
  <c r="AG26" i="36"/>
  <c r="AP26" i="36" s="1"/>
  <c r="AE26" i="36"/>
  <c r="W27" i="36"/>
  <c r="AF26" i="36"/>
  <c r="AO26" i="36" s="1"/>
  <c r="AH25" i="48"/>
  <c r="AQ25" i="48" s="1"/>
  <c r="AS10" i="55"/>
  <c r="AL10" i="55"/>
  <c r="AU10" i="55" s="1"/>
  <c r="AU25" i="65"/>
  <c r="C11" i="65" s="1"/>
  <c r="F18" i="97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S14" i="71"/>
  <c r="AL14" i="71"/>
  <c r="AU14" i="71" s="1"/>
  <c r="AE23" i="11"/>
  <c r="AG23" i="11"/>
  <c r="AP23" i="11" s="1"/>
  <c r="AP25" i="11" s="1"/>
  <c r="AF23" i="11"/>
  <c r="AO23" i="11" s="1"/>
  <c r="AO25" i="11" s="1"/>
  <c r="AH23" i="75"/>
  <c r="AQ23" i="75" s="1"/>
  <c r="AS11" i="55"/>
  <c r="AL11" i="55"/>
  <c r="AU11" i="55" s="1"/>
  <c r="AS18" i="7"/>
  <c r="AL18" i="7"/>
  <c r="AU18" i="7" s="1"/>
  <c r="W26" i="25"/>
  <c r="AG25" i="25"/>
  <c r="AP25" i="25" s="1"/>
  <c r="AF25" i="25"/>
  <c r="AO25" i="25" s="1"/>
  <c r="AE25" i="25"/>
  <c r="AS14" i="24"/>
  <c r="AL14" i="24"/>
  <c r="AU14" i="24" s="1"/>
  <c r="AS21" i="71"/>
  <c r="AL21" i="71"/>
  <c r="AU21" i="71" s="1"/>
  <c r="AG26" i="81"/>
  <c r="AP26" i="81" s="1"/>
  <c r="AF26" i="81"/>
  <c r="AO26" i="81" s="1"/>
  <c r="AE26" i="81"/>
  <c r="W27" i="81"/>
  <c r="X23" i="76"/>
  <c r="Y23" i="76"/>
  <c r="AS25" i="10"/>
  <c r="AS12" i="55"/>
  <c r="AL12" i="55"/>
  <c r="AU12" i="55" s="1"/>
  <c r="AI25" i="89"/>
  <c r="AN25" i="89"/>
  <c r="AS19" i="7"/>
  <c r="AL19" i="7"/>
  <c r="AU19" i="7" s="1"/>
  <c r="AR23" i="45"/>
  <c r="AU25" i="56"/>
  <c r="C11" i="56" s="1"/>
  <c r="F9" i="97" s="1"/>
  <c r="AI23" i="51"/>
  <c r="AN23" i="51"/>
  <c r="AN25" i="51" s="1"/>
  <c r="AS21" i="24"/>
  <c r="AL21" i="24"/>
  <c r="AU21" i="24" s="1"/>
  <c r="AS16" i="71"/>
  <c r="AL16" i="71"/>
  <c r="AU16" i="71" s="1"/>
  <c r="AX22" i="11"/>
  <c r="S22" i="11" s="1"/>
  <c r="AC22" i="11" s="1"/>
  <c r="AB23" i="11" s="1"/>
  <c r="AJ20" i="3"/>
  <c r="AK20" i="3"/>
  <c r="AT20" i="3" s="1"/>
  <c r="AJ14" i="3"/>
  <c r="AK14" i="3"/>
  <c r="AT14" i="3" s="1"/>
  <c r="AJ8" i="3"/>
  <c r="AK8" i="3"/>
  <c r="AT8" i="3" s="1"/>
  <c r="Z25" i="29"/>
  <c r="Y25" i="29"/>
  <c r="X25" i="29"/>
  <c r="AI24" i="90"/>
  <c r="AN24" i="90"/>
  <c r="AS8" i="17"/>
  <c r="AL8" i="17"/>
  <c r="AU8" i="17" s="1"/>
  <c r="AS12" i="19"/>
  <c r="AL12" i="19"/>
  <c r="AU12" i="19" s="1"/>
  <c r="AS13" i="55"/>
  <c r="AL13" i="55"/>
  <c r="AU13" i="55" s="1"/>
  <c r="X25" i="86"/>
  <c r="Y25" i="86"/>
  <c r="AJ22" i="5"/>
  <c r="AK22" i="5"/>
  <c r="AT22" i="5" s="1"/>
  <c r="AJ16" i="5"/>
  <c r="AK16" i="5"/>
  <c r="AT16" i="5" s="1"/>
  <c r="AJ10" i="5"/>
  <c r="AK10" i="5"/>
  <c r="AT10" i="5" s="1"/>
  <c r="AJ3" i="5"/>
  <c r="AB4" i="5"/>
  <c r="AJ21" i="51"/>
  <c r="AK21" i="51"/>
  <c r="AT21" i="51" s="1"/>
  <c r="AJ15" i="51"/>
  <c r="AK15" i="51"/>
  <c r="AT15" i="51" s="1"/>
  <c r="AJ9" i="51"/>
  <c r="AK9" i="51"/>
  <c r="AT9" i="51" s="1"/>
  <c r="AS20" i="7"/>
  <c r="AL20" i="7"/>
  <c r="AU20" i="7" s="1"/>
  <c r="AS16" i="24"/>
  <c r="AL16" i="24"/>
  <c r="AU16" i="24" s="1"/>
  <c r="AS4" i="59"/>
  <c r="AS25" i="59" s="1"/>
  <c r="AL4" i="59"/>
  <c r="AU4" i="59" s="1"/>
  <c r="AU25" i="59" s="1"/>
  <c r="C11" i="59" s="1"/>
  <c r="F12" i="97" s="1"/>
  <c r="AS11" i="71"/>
  <c r="AL11" i="71"/>
  <c r="AU11" i="71" s="1"/>
  <c r="AX23" i="23"/>
  <c r="S23" i="23" s="1"/>
  <c r="AC23" i="23" s="1"/>
  <c r="AJ23" i="23" s="1"/>
  <c r="AS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X22" i="15"/>
  <c r="S22" i="15" s="1"/>
  <c r="AC22" i="15" s="1"/>
  <c r="AB23" i="15" s="1"/>
  <c r="AS19" i="19"/>
  <c r="AL19" i="19"/>
  <c r="AU19" i="19" s="1"/>
  <c r="AS21" i="17"/>
  <c r="AL21" i="17"/>
  <c r="AU21" i="17" s="1"/>
  <c r="AS25" i="20"/>
  <c r="AG24" i="43"/>
  <c r="AP24" i="43" s="1"/>
  <c r="AF24" i="43"/>
  <c r="AO24" i="43" s="1"/>
  <c r="AE24" i="43"/>
  <c r="W25" i="43"/>
  <c r="AS20" i="55"/>
  <c r="AL20" i="55"/>
  <c r="AU20" i="55" s="1"/>
  <c r="AJ18" i="58"/>
  <c r="AK18" i="58"/>
  <c r="AT18" i="58" s="1"/>
  <c r="AJ12" i="58"/>
  <c r="AK12" i="58"/>
  <c r="AT12" i="58" s="1"/>
  <c r="AJ6" i="58"/>
  <c r="AK6" i="58"/>
  <c r="AT6" i="58" s="1"/>
  <c r="AS11" i="24"/>
  <c r="AL11" i="24"/>
  <c r="AU11" i="24" s="1"/>
  <c r="AS12" i="71"/>
  <c r="AL12" i="71"/>
  <c r="AU12" i="71" s="1"/>
  <c r="AI24" i="85"/>
  <c r="AN24" i="85"/>
  <c r="AR25" i="36"/>
  <c r="AE25" i="46"/>
  <c r="AF25" i="46"/>
  <c r="AO25" i="46" s="1"/>
  <c r="AG25" i="46"/>
  <c r="AP25" i="46" s="1"/>
  <c r="W26" i="46"/>
  <c r="AS20" i="19"/>
  <c r="AL20" i="19"/>
  <c r="AU20" i="19" s="1"/>
  <c r="AS16" i="17"/>
  <c r="AL16" i="17"/>
  <c r="AU16" i="17" s="1"/>
  <c r="AG26" i="41"/>
  <c r="AP26" i="41" s="1"/>
  <c r="AE26" i="41"/>
  <c r="W27" i="41"/>
  <c r="AF26" i="41"/>
  <c r="AO26" i="41" s="1"/>
  <c r="AS9" i="55"/>
  <c r="AL9" i="55"/>
  <c r="AU9" i="55" s="1"/>
  <c r="AS4" i="2"/>
  <c r="AS25" i="2" s="1"/>
  <c r="AL4" i="2"/>
  <c r="AU4" i="2" s="1"/>
  <c r="AU25" i="2" s="1"/>
  <c r="C11" i="2" s="1"/>
  <c r="Z26" i="83"/>
  <c r="AR24" i="42"/>
  <c r="AS18" i="24"/>
  <c r="AL18" i="24"/>
  <c r="AU18" i="24" s="1"/>
  <c r="AJ23" i="52"/>
  <c r="AS23" i="52" s="1"/>
  <c r="AK23" i="52"/>
  <c r="AT23" i="52" s="1"/>
  <c r="AS19" i="71"/>
  <c r="AL19" i="71"/>
  <c r="AU19" i="71" s="1"/>
  <c r="Z25" i="48"/>
  <c r="AS21" i="19"/>
  <c r="AL21" i="19"/>
  <c r="AU21" i="19" s="1"/>
  <c r="AS5" i="17"/>
  <c r="AL5" i="17"/>
  <c r="AU5" i="17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1" i="7"/>
  <c r="AL11" i="7"/>
  <c r="AU11" i="7" s="1"/>
  <c r="AS7" i="24"/>
  <c r="AL7" i="24"/>
  <c r="AU7" i="24" s="1"/>
  <c r="AS25" i="65"/>
  <c r="AJ21" i="52"/>
  <c r="AK21" i="52"/>
  <c r="AT21" i="52" s="1"/>
  <c r="AJ15" i="52"/>
  <c r="AK15" i="52"/>
  <c r="AT15" i="52" s="1"/>
  <c r="AJ9" i="52"/>
  <c r="AK9" i="52"/>
  <c r="AT9" i="52" s="1"/>
  <c r="AL23" i="24"/>
  <c r="AU23" i="24" s="1"/>
  <c r="AS10" i="19"/>
  <c r="AL10" i="19"/>
  <c r="AU10" i="19" s="1"/>
  <c r="AS6" i="17"/>
  <c r="AL6" i="17"/>
  <c r="AU6" i="17" s="1"/>
  <c r="Y26" i="73"/>
  <c r="X26" i="73"/>
  <c r="AJ23" i="3"/>
  <c r="AS23" i="3" s="1"/>
  <c r="AK23" i="3"/>
  <c r="AT23" i="3" s="1"/>
  <c r="Z26" i="44"/>
  <c r="AS17" i="19"/>
  <c r="AL17" i="19"/>
  <c r="AU17" i="19" s="1"/>
  <c r="AS13" i="17"/>
  <c r="AL13" i="17"/>
  <c r="AU13" i="17" s="1"/>
  <c r="AR23" i="52"/>
  <c r="AR25" i="52" s="1"/>
  <c r="AL23" i="52"/>
  <c r="AU23" i="52" s="1"/>
  <c r="X26" i="31"/>
  <c r="Y26" i="31"/>
  <c r="AI22" i="76"/>
  <c r="AN22" i="76"/>
  <c r="Y26" i="74"/>
  <c r="X26" i="74"/>
  <c r="Z26" i="74" s="1"/>
  <c r="AS25" i="56"/>
  <c r="X26" i="79"/>
  <c r="Y26" i="79"/>
  <c r="AJ4" i="71"/>
  <c r="AK4" i="71"/>
  <c r="AT4" i="71" s="1"/>
  <c r="AT25" i="71" s="1"/>
  <c r="AJ19" i="3"/>
  <c r="AK19" i="3"/>
  <c r="AT19" i="3" s="1"/>
  <c r="AJ13" i="3"/>
  <c r="AK13" i="3"/>
  <c r="AT13" i="3" s="1"/>
  <c r="AJ7" i="3"/>
  <c r="AK7" i="3"/>
  <c r="AT7" i="3" s="1"/>
  <c r="AN24" i="29"/>
  <c r="AI24" i="29"/>
  <c r="X25" i="77"/>
  <c r="Y25" i="77"/>
  <c r="X26" i="35"/>
  <c r="Y26" i="35"/>
  <c r="AR23" i="3"/>
  <c r="AR25" i="3" s="1"/>
  <c r="AR23" i="17"/>
  <c r="AR25" i="17" s="1"/>
  <c r="AL23" i="17"/>
  <c r="AU23" i="17" s="1"/>
  <c r="AS4" i="70"/>
  <c r="AS25" i="70" s="1"/>
  <c r="AL4" i="70"/>
  <c r="AU4" i="70" s="1"/>
  <c r="AU25" i="70" s="1"/>
  <c r="C11" i="70" s="1"/>
  <c r="F23" i="97" s="1"/>
  <c r="AS4" i="68"/>
  <c r="AS25" i="68" s="1"/>
  <c r="AL4" i="68"/>
  <c r="AU4" i="68" s="1"/>
  <c r="AU25" i="68" s="1"/>
  <c r="C11" i="68" s="1"/>
  <c r="F21" i="97" s="1"/>
  <c r="AN24" i="86"/>
  <c r="AI24" i="86"/>
  <c r="AJ21" i="5"/>
  <c r="AK21" i="5"/>
  <c r="AT21" i="5" s="1"/>
  <c r="AJ15" i="5"/>
  <c r="AK15" i="5"/>
  <c r="AT15" i="5" s="1"/>
  <c r="AJ9" i="5"/>
  <c r="AK9" i="5"/>
  <c r="AT9" i="5" s="1"/>
  <c r="AJ20" i="51"/>
  <c r="AK20" i="51"/>
  <c r="AT20" i="51" s="1"/>
  <c r="AJ14" i="51"/>
  <c r="AK14" i="51"/>
  <c r="AT14" i="51" s="1"/>
  <c r="AJ8" i="51"/>
  <c r="AK8" i="51"/>
  <c r="AT8" i="51" s="1"/>
  <c r="AJ4" i="24"/>
  <c r="AK4" i="24"/>
  <c r="AT4" i="24" s="1"/>
  <c r="AT25" i="24" s="1"/>
  <c r="AK23" i="23"/>
  <c r="AT23" i="23" s="1"/>
  <c r="AH26" i="27"/>
  <c r="AQ26" i="27" s="1"/>
  <c r="AL23" i="58"/>
  <c r="AU23" i="58" s="1"/>
  <c r="AR23" i="58"/>
  <c r="AR25" i="58" s="1"/>
  <c r="Z25" i="92"/>
  <c r="AS21" i="7"/>
  <c r="AL21" i="7"/>
  <c r="AU21" i="7" s="1"/>
  <c r="AR25" i="83"/>
  <c r="AJ17" i="58"/>
  <c r="AK17" i="58"/>
  <c r="AT17" i="58" s="1"/>
  <c r="AJ11" i="58"/>
  <c r="AK11" i="58"/>
  <c r="AT11" i="58" s="1"/>
  <c r="AJ5" i="58"/>
  <c r="AK5" i="58"/>
  <c r="AT5" i="58" s="1"/>
  <c r="AG26" i="82"/>
  <c r="AP26" i="82" s="1"/>
  <c r="AF26" i="82"/>
  <c r="AO26" i="82" s="1"/>
  <c r="W27" i="82"/>
  <c r="AE26" i="82"/>
  <c r="AH23" i="34"/>
  <c r="AQ23" i="34" s="1"/>
  <c r="AJ4" i="17"/>
  <c r="AK4" i="17"/>
  <c r="AT4" i="17" s="1"/>
  <c r="AT25" i="17" s="1"/>
  <c r="Y24" i="93"/>
  <c r="X24" i="93"/>
  <c r="AH25" i="96"/>
  <c r="AQ25" i="96" s="1"/>
  <c r="AG23" i="61"/>
  <c r="AP23" i="61" s="1"/>
  <c r="AP25" i="61" s="1"/>
  <c r="AF23" i="61"/>
  <c r="AO23" i="61" s="1"/>
  <c r="AO25" i="61" s="1"/>
  <c r="AE23" i="61"/>
  <c r="AS16" i="7"/>
  <c r="AL16" i="7"/>
  <c r="AU16" i="7" s="1"/>
  <c r="Y24" i="32"/>
  <c r="X24" i="32"/>
  <c r="X25" i="88"/>
  <c r="Y25" i="88"/>
  <c r="AR24" i="80"/>
  <c r="X25" i="33"/>
  <c r="Y25" i="33"/>
  <c r="AS16" i="55"/>
  <c r="AL16" i="55"/>
  <c r="AU16" i="55" s="1"/>
  <c r="AJ23" i="61"/>
  <c r="AS23" i="61" s="1"/>
  <c r="AJ20" i="52"/>
  <c r="AK20" i="52"/>
  <c r="AT20" i="52" s="1"/>
  <c r="AJ14" i="52"/>
  <c r="AK14" i="52"/>
  <c r="AT14" i="52" s="1"/>
  <c r="AJ8" i="52"/>
  <c r="AK8" i="52"/>
  <c r="AT8" i="52" s="1"/>
  <c r="AS20" i="71"/>
  <c r="AL20" i="71"/>
  <c r="AU20" i="71" s="1"/>
  <c r="Z23" i="75"/>
  <c r="AS17" i="55"/>
  <c r="AL17" i="55"/>
  <c r="AU17" i="55" s="1"/>
  <c r="AI25" i="73"/>
  <c r="AN25" i="73"/>
  <c r="AS6" i="7"/>
  <c r="AL6" i="7"/>
  <c r="AU6" i="7" s="1"/>
  <c r="AH24" i="45"/>
  <c r="AQ24" i="45" s="1"/>
  <c r="AS20" i="24"/>
  <c r="AL20" i="24"/>
  <c r="AU20" i="24" s="1"/>
  <c r="AS9" i="71"/>
  <c r="AL9" i="71"/>
  <c r="AU9" i="71" s="1"/>
  <c r="AR22" i="34"/>
  <c r="AS4" i="12"/>
  <c r="AS25" i="12" s="1"/>
  <c r="AL4" i="12"/>
  <c r="AU4" i="12" s="1"/>
  <c r="AU25" i="12" s="1"/>
  <c r="C11" i="12" s="1"/>
  <c r="AR24" i="92"/>
  <c r="AN25" i="74"/>
  <c r="AI25" i="74"/>
  <c r="AS18" i="55"/>
  <c r="AL18" i="55"/>
  <c r="AU18" i="55" s="1"/>
  <c r="AS7" i="7"/>
  <c r="AL7" i="7"/>
  <c r="AU7" i="7" s="1"/>
  <c r="AS9" i="24"/>
  <c r="AL9" i="24"/>
  <c r="AU9" i="24" s="1"/>
  <c r="AS3" i="71"/>
  <c r="AL3" i="71"/>
  <c r="AU3" i="71" s="1"/>
  <c r="AS22" i="71"/>
  <c r="AL22" i="71"/>
  <c r="AU22" i="71" s="1"/>
  <c r="AH23" i="30"/>
  <c r="AQ23" i="30" s="1"/>
  <c r="AJ18" i="3"/>
  <c r="AK18" i="3"/>
  <c r="AT18" i="3" s="1"/>
  <c r="AJ12" i="3"/>
  <c r="AK12" i="3"/>
  <c r="AT12" i="3" s="1"/>
  <c r="AJ6" i="3"/>
  <c r="AK6" i="3"/>
  <c r="AT6" i="3" s="1"/>
  <c r="AI25" i="35"/>
  <c r="AN25" i="35"/>
  <c r="Z25" i="26" l="1"/>
  <c r="Z25" i="88"/>
  <c r="Z26" i="87"/>
  <c r="AF26" i="87" s="1"/>
  <c r="AO26" i="87" s="1"/>
  <c r="AF25" i="96"/>
  <c r="AO25" i="96" s="1"/>
  <c r="AE26" i="27"/>
  <c r="AF26" i="27"/>
  <c r="AO26" i="27" s="1"/>
  <c r="Z26" i="31"/>
  <c r="Z25" i="85"/>
  <c r="W26" i="85" s="1"/>
  <c r="AL23" i="3"/>
  <c r="AU23" i="3" s="1"/>
  <c r="AF25" i="85"/>
  <c r="AO25" i="85" s="1"/>
  <c r="AE25" i="85"/>
  <c r="W27" i="31"/>
  <c r="AF26" i="31"/>
  <c r="AO26" i="31" s="1"/>
  <c r="AG26" i="31"/>
  <c r="AP26" i="31" s="1"/>
  <c r="AE26" i="31"/>
  <c r="AE26" i="87"/>
  <c r="W27" i="87"/>
  <c r="AG26" i="87"/>
  <c r="AP26" i="87" s="1"/>
  <c r="AR25" i="35"/>
  <c r="AS18" i="3"/>
  <c r="AL18" i="3"/>
  <c r="AU18" i="3" s="1"/>
  <c r="AS20" i="52"/>
  <c r="AL20" i="52"/>
  <c r="AU20" i="52" s="1"/>
  <c r="AH25" i="33"/>
  <c r="AQ25" i="33" s="1"/>
  <c r="AG25" i="88"/>
  <c r="AP25" i="88" s="1"/>
  <c r="AF25" i="88"/>
  <c r="AO25" i="88" s="1"/>
  <c r="AE25" i="88"/>
  <c r="W26" i="88"/>
  <c r="AN23" i="61"/>
  <c r="AN25" i="61" s="1"/>
  <c r="AI23" i="61"/>
  <c r="AS4" i="17"/>
  <c r="AL4" i="17"/>
  <c r="AU4" i="17" s="1"/>
  <c r="AN26" i="82"/>
  <c r="AI26" i="82"/>
  <c r="AS5" i="58"/>
  <c r="AL5" i="58"/>
  <c r="AU5" i="58" s="1"/>
  <c r="AH25" i="77"/>
  <c r="AQ25" i="77" s="1"/>
  <c r="W27" i="74"/>
  <c r="AG26" i="74"/>
  <c r="AP26" i="74" s="1"/>
  <c r="AE26" i="74"/>
  <c r="AF26" i="74"/>
  <c r="AO26" i="74" s="1"/>
  <c r="AG26" i="44"/>
  <c r="AP26" i="44" s="1"/>
  <c r="AF26" i="44"/>
  <c r="AO26" i="44" s="1"/>
  <c r="AE26" i="44"/>
  <c r="W27" i="44"/>
  <c r="AS9" i="52"/>
  <c r="AL9" i="52"/>
  <c r="AU9" i="52" s="1"/>
  <c r="AJ20" i="61"/>
  <c r="AK20" i="61"/>
  <c r="AT20" i="61" s="1"/>
  <c r="AJ14" i="61"/>
  <c r="AK14" i="61"/>
  <c r="AT14" i="61" s="1"/>
  <c r="AJ8" i="61"/>
  <c r="AK8" i="61"/>
  <c r="AT8" i="61" s="1"/>
  <c r="X25" i="43"/>
  <c r="Y25" i="43"/>
  <c r="AJ21" i="23"/>
  <c r="AK21" i="23"/>
  <c r="AT21" i="23" s="1"/>
  <c r="AJ15" i="23"/>
  <c r="AK15" i="23"/>
  <c r="AT15" i="23" s="1"/>
  <c r="AJ9" i="23"/>
  <c r="AK9" i="23"/>
  <c r="AT9" i="23" s="1"/>
  <c r="AS15" i="51"/>
  <c r="AL15" i="51"/>
  <c r="AU15" i="51" s="1"/>
  <c r="AS10" i="5"/>
  <c r="AL10" i="5"/>
  <c r="AU10" i="5" s="1"/>
  <c r="AH25" i="86"/>
  <c r="AQ25" i="86" s="1"/>
  <c r="W26" i="29"/>
  <c r="AG25" i="29"/>
  <c r="AP25" i="29" s="1"/>
  <c r="AF25" i="29"/>
  <c r="AO25" i="29" s="1"/>
  <c r="AE25" i="29"/>
  <c r="AS20" i="3"/>
  <c r="AL20" i="3"/>
  <c r="AU20" i="3" s="1"/>
  <c r="AS7" i="58"/>
  <c r="AL7" i="58"/>
  <c r="AU7" i="58" s="1"/>
  <c r="AG25" i="78"/>
  <c r="AP25" i="78" s="1"/>
  <c r="AF25" i="78"/>
  <c r="AO25" i="78" s="1"/>
  <c r="AE25" i="78"/>
  <c r="W26" i="78"/>
  <c r="AJ20" i="15"/>
  <c r="AK20" i="15"/>
  <c r="AT20" i="15" s="1"/>
  <c r="AJ14" i="15"/>
  <c r="AK14" i="15"/>
  <c r="AT14" i="15" s="1"/>
  <c r="AJ8" i="15"/>
  <c r="AK8" i="15"/>
  <c r="AT8" i="15" s="1"/>
  <c r="AS3" i="51"/>
  <c r="AL3" i="51"/>
  <c r="AU3" i="51" s="1"/>
  <c r="AS22" i="51"/>
  <c r="AL22" i="51"/>
  <c r="AU22" i="51" s="1"/>
  <c r="AS11" i="5"/>
  <c r="AL11" i="5"/>
  <c r="AU11" i="5" s="1"/>
  <c r="AR23" i="15"/>
  <c r="AR25" i="15" s="1"/>
  <c r="AS15" i="3"/>
  <c r="AL15" i="3"/>
  <c r="AU15" i="3" s="1"/>
  <c r="AJ19" i="11"/>
  <c r="AK19" i="11"/>
  <c r="AT19" i="11" s="1"/>
  <c r="AJ13" i="11"/>
  <c r="AK13" i="11"/>
  <c r="AT13" i="11" s="1"/>
  <c r="AJ7" i="11"/>
  <c r="AK7" i="11"/>
  <c r="AT7" i="11" s="1"/>
  <c r="AS5" i="52"/>
  <c r="AL5" i="52"/>
  <c r="AU5" i="52" s="1"/>
  <c r="AS8" i="58"/>
  <c r="AL8" i="58"/>
  <c r="AU8" i="58" s="1"/>
  <c r="AS17" i="51"/>
  <c r="AL17" i="51"/>
  <c r="AU17" i="51" s="1"/>
  <c r="AJ4" i="3"/>
  <c r="AK4" i="3"/>
  <c r="AT4" i="3" s="1"/>
  <c r="AT25" i="3" s="1"/>
  <c r="AI25" i="42"/>
  <c r="AN25" i="42"/>
  <c r="AS12" i="51"/>
  <c r="AL12" i="51"/>
  <c r="AU12" i="51" s="1"/>
  <c r="AS13" i="5"/>
  <c r="AL13" i="5"/>
  <c r="AU13" i="5" s="1"/>
  <c r="AF25" i="90"/>
  <c r="AO25" i="90" s="1"/>
  <c r="AE25" i="90"/>
  <c r="W26" i="90"/>
  <c r="AG25" i="90"/>
  <c r="AP25" i="90" s="1"/>
  <c r="AS11" i="3"/>
  <c r="AL11" i="3"/>
  <c r="AU11" i="3" s="1"/>
  <c r="AJ17" i="63"/>
  <c r="AK17" i="63"/>
  <c r="AT17" i="63" s="1"/>
  <c r="AJ11" i="63"/>
  <c r="AK11" i="63"/>
  <c r="AT11" i="63" s="1"/>
  <c r="AJ5" i="63"/>
  <c r="AK5" i="63"/>
  <c r="AT5" i="63" s="1"/>
  <c r="AS13" i="52"/>
  <c r="AL13" i="52"/>
  <c r="AU13" i="52" s="1"/>
  <c r="W26" i="26"/>
  <c r="AG25" i="26"/>
  <c r="AP25" i="26" s="1"/>
  <c r="AF25" i="26"/>
  <c r="AO25" i="26" s="1"/>
  <c r="AE25" i="26"/>
  <c r="AS16" i="58"/>
  <c r="AL16" i="58"/>
  <c r="AU16" i="58" s="1"/>
  <c r="AE25" i="37"/>
  <c r="W26" i="37"/>
  <c r="AF25" i="37"/>
  <c r="AO25" i="37" s="1"/>
  <c r="AG25" i="37"/>
  <c r="AP25" i="37" s="1"/>
  <c r="AR25" i="73"/>
  <c r="AK23" i="61"/>
  <c r="AT23" i="61" s="1"/>
  <c r="Z25" i="33"/>
  <c r="AH24" i="32"/>
  <c r="AQ24" i="32" s="1"/>
  <c r="AS14" i="51"/>
  <c r="AL14" i="51"/>
  <c r="AU14" i="51" s="1"/>
  <c r="AS15" i="5"/>
  <c r="AL15" i="5"/>
  <c r="AU15" i="5" s="1"/>
  <c r="Z25" i="77"/>
  <c r="AS13" i="3"/>
  <c r="AL13" i="3"/>
  <c r="AU13" i="3" s="1"/>
  <c r="AH26" i="79"/>
  <c r="AQ26" i="79" s="1"/>
  <c r="AJ19" i="61"/>
  <c r="AK19" i="61"/>
  <c r="AT19" i="61" s="1"/>
  <c r="AJ13" i="61"/>
  <c r="AK13" i="61"/>
  <c r="AT13" i="61" s="1"/>
  <c r="AJ7" i="61"/>
  <c r="AK7" i="61"/>
  <c r="AT7" i="61" s="1"/>
  <c r="AG26" i="83"/>
  <c r="AP26" i="83" s="1"/>
  <c r="AF26" i="83"/>
  <c r="AO26" i="83" s="1"/>
  <c r="AE26" i="83"/>
  <c r="W27" i="83"/>
  <c r="AI25" i="46"/>
  <c r="AN25" i="46"/>
  <c r="AS12" i="58"/>
  <c r="AL12" i="58"/>
  <c r="AU12" i="58" s="1"/>
  <c r="AJ20" i="23"/>
  <c r="AK20" i="23"/>
  <c r="AT20" i="23" s="1"/>
  <c r="AJ14" i="23"/>
  <c r="AK14" i="23"/>
  <c r="AT14" i="23" s="1"/>
  <c r="AJ8" i="23"/>
  <c r="AK8" i="23"/>
  <c r="AT8" i="23" s="1"/>
  <c r="Z25" i="86"/>
  <c r="AJ23" i="11"/>
  <c r="AS23" i="11" s="1"/>
  <c r="AK23" i="11"/>
  <c r="AT23" i="11" s="1"/>
  <c r="AL23" i="51"/>
  <c r="AU23" i="51" s="1"/>
  <c r="AR23" i="51"/>
  <c r="AR25" i="51" s="1"/>
  <c r="AH23" i="76"/>
  <c r="AQ23" i="76" s="1"/>
  <c r="AI25" i="25"/>
  <c r="AN25" i="25"/>
  <c r="AS16" i="52"/>
  <c r="AL16" i="52"/>
  <c r="AU16" i="52" s="1"/>
  <c r="X27" i="36"/>
  <c r="Z27" i="36" s="1"/>
  <c r="Y27" i="36"/>
  <c r="AJ19" i="15"/>
  <c r="AK19" i="15"/>
  <c r="AT19" i="15" s="1"/>
  <c r="AJ13" i="15"/>
  <c r="AK13" i="15"/>
  <c r="AT13" i="15" s="1"/>
  <c r="AJ7" i="15"/>
  <c r="AK7" i="15"/>
  <c r="AT7" i="15" s="1"/>
  <c r="AN24" i="28"/>
  <c r="AI24" i="28"/>
  <c r="AJ18" i="11"/>
  <c r="AK18" i="11"/>
  <c r="AT18" i="11" s="1"/>
  <c r="AJ12" i="11"/>
  <c r="AK12" i="11"/>
  <c r="AT12" i="11" s="1"/>
  <c r="AJ6" i="11"/>
  <c r="AK6" i="11"/>
  <c r="AT6" i="11" s="1"/>
  <c r="AI26" i="84"/>
  <c r="AN26" i="84"/>
  <c r="W26" i="94"/>
  <c r="AG25" i="94"/>
  <c r="AP25" i="94" s="1"/>
  <c r="AF25" i="94"/>
  <c r="AO25" i="94" s="1"/>
  <c r="AE25" i="94"/>
  <c r="AH26" i="39"/>
  <c r="AQ26" i="39" s="1"/>
  <c r="AS12" i="5"/>
  <c r="AL12" i="5"/>
  <c r="AU12" i="5" s="1"/>
  <c r="AR24" i="37"/>
  <c r="AS3" i="3"/>
  <c r="AL3" i="3"/>
  <c r="AU3" i="3" s="1"/>
  <c r="AS22" i="3"/>
  <c r="AL22" i="3"/>
  <c r="AU22" i="3" s="1"/>
  <c r="AR25" i="31"/>
  <c r="AS18" i="52"/>
  <c r="AL18" i="52"/>
  <c r="AU18" i="52" s="1"/>
  <c r="AS15" i="58"/>
  <c r="AL15" i="58"/>
  <c r="AU15" i="58" s="1"/>
  <c r="AR24" i="77"/>
  <c r="AH26" i="38"/>
  <c r="AQ26" i="38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4" i="58"/>
  <c r="AK4" i="58"/>
  <c r="AT4" i="58" s="1"/>
  <c r="AT25" i="58" s="1"/>
  <c r="AS7" i="51"/>
  <c r="AL7" i="51"/>
  <c r="AU7" i="51" s="1"/>
  <c r="AS8" i="5"/>
  <c r="AL8" i="5"/>
  <c r="AU8" i="5" s="1"/>
  <c r="Y24" i="30"/>
  <c r="X24" i="30"/>
  <c r="AS6" i="3"/>
  <c r="AL6" i="3"/>
  <c r="AU6" i="3" s="1"/>
  <c r="AS8" i="52"/>
  <c r="AL8" i="52"/>
  <c r="AU8" i="52" s="1"/>
  <c r="AH24" i="93"/>
  <c r="AQ24" i="93" s="1"/>
  <c r="X27" i="82"/>
  <c r="Y27" i="82"/>
  <c r="AS11" i="58"/>
  <c r="AL11" i="58"/>
  <c r="AU11" i="58" s="1"/>
  <c r="AR24" i="29"/>
  <c r="Z26" i="79"/>
  <c r="AR22" i="76"/>
  <c r="AS15" i="52"/>
  <c r="AL15" i="52"/>
  <c r="AU15" i="52" s="1"/>
  <c r="AJ18" i="61"/>
  <c r="AK18" i="61"/>
  <c r="AT18" i="61" s="1"/>
  <c r="AJ12" i="61"/>
  <c r="AK12" i="61"/>
  <c r="AT12" i="61" s="1"/>
  <c r="AJ6" i="61"/>
  <c r="AK6" i="61"/>
  <c r="AT6" i="61" s="1"/>
  <c r="Y27" i="41"/>
  <c r="X27" i="41"/>
  <c r="AN24" i="43"/>
  <c r="AI24" i="43"/>
  <c r="AJ19" i="23"/>
  <c r="AK19" i="23"/>
  <c r="AT19" i="23" s="1"/>
  <c r="AJ13" i="23"/>
  <c r="AK13" i="23"/>
  <c r="AT13" i="23" s="1"/>
  <c r="AJ7" i="23"/>
  <c r="AK7" i="23"/>
  <c r="AT7" i="23" s="1"/>
  <c r="AS21" i="51"/>
  <c r="AL21" i="51"/>
  <c r="AU21" i="51" s="1"/>
  <c r="AS16" i="5"/>
  <c r="AL16" i="5"/>
  <c r="AU16" i="5" s="1"/>
  <c r="AS8" i="3"/>
  <c r="AL8" i="3"/>
  <c r="AU8" i="3" s="1"/>
  <c r="AR25" i="89"/>
  <c r="Z23" i="76"/>
  <c r="AJ4" i="52"/>
  <c r="AK4" i="52"/>
  <c r="AT4" i="52" s="1"/>
  <c r="AT25" i="52" s="1"/>
  <c r="AH25" i="85"/>
  <c r="AQ25" i="85" s="1"/>
  <c r="AS13" i="58"/>
  <c r="AL13" i="58"/>
  <c r="AU13" i="58" s="1"/>
  <c r="AJ18" i="15"/>
  <c r="AK18" i="15"/>
  <c r="AT18" i="15" s="1"/>
  <c r="AJ12" i="15"/>
  <c r="AK12" i="15"/>
  <c r="AT12" i="15" s="1"/>
  <c r="AJ6" i="15"/>
  <c r="AK6" i="15"/>
  <c r="AT6" i="15" s="1"/>
  <c r="AS10" i="51"/>
  <c r="AL10" i="51"/>
  <c r="AU10" i="51" s="1"/>
  <c r="AR25" i="39"/>
  <c r="AS17" i="5"/>
  <c r="AL17" i="5"/>
  <c r="AU17" i="5" s="1"/>
  <c r="AR25" i="87"/>
  <c r="AS21" i="3"/>
  <c r="AL21" i="3"/>
  <c r="AU21" i="3" s="1"/>
  <c r="AJ17" i="11"/>
  <c r="AK17" i="11"/>
  <c r="AT17" i="11" s="1"/>
  <c r="AJ11" i="11"/>
  <c r="AK11" i="11"/>
  <c r="AT11" i="11" s="1"/>
  <c r="AJ5" i="11"/>
  <c r="AK5" i="11"/>
  <c r="AT5" i="11" s="1"/>
  <c r="X27" i="84"/>
  <c r="Y27" i="84"/>
  <c r="AS11" i="52"/>
  <c r="AL11" i="52"/>
  <c r="AU11" i="52" s="1"/>
  <c r="AS14" i="58"/>
  <c r="AL14" i="58"/>
  <c r="AU14" i="58" s="1"/>
  <c r="AS5" i="51"/>
  <c r="AL5" i="51"/>
  <c r="AU5" i="51" s="1"/>
  <c r="AH27" i="40"/>
  <c r="AQ27" i="40" s="1"/>
  <c r="AH26" i="89"/>
  <c r="AQ26" i="89" s="1"/>
  <c r="AS18" i="51"/>
  <c r="AL18" i="51"/>
  <c r="AU18" i="51" s="1"/>
  <c r="AS19" i="5"/>
  <c r="AL19" i="5"/>
  <c r="AU19" i="5" s="1"/>
  <c r="Z26" i="38"/>
  <c r="AS17" i="3"/>
  <c r="AL17" i="3"/>
  <c r="AU17" i="3" s="1"/>
  <c r="AJ21" i="63"/>
  <c r="AK21" i="63"/>
  <c r="AT21" i="63" s="1"/>
  <c r="AJ15" i="63"/>
  <c r="AK15" i="63"/>
  <c r="AT15" i="63" s="1"/>
  <c r="AJ9" i="63"/>
  <c r="AK9" i="63"/>
  <c r="AT9" i="63" s="1"/>
  <c r="Y25" i="45"/>
  <c r="X25" i="45"/>
  <c r="AS19" i="52"/>
  <c r="AL19" i="52"/>
  <c r="AU19" i="52" s="1"/>
  <c r="AS4" i="55"/>
  <c r="AL4" i="55"/>
  <c r="AU4" i="55" s="1"/>
  <c r="AS3" i="58"/>
  <c r="AL3" i="58"/>
  <c r="AU3" i="58" s="1"/>
  <c r="AS22" i="58"/>
  <c r="AL22" i="58"/>
  <c r="AU22" i="58" s="1"/>
  <c r="AI23" i="30"/>
  <c r="AN23" i="30"/>
  <c r="X24" i="34"/>
  <c r="Y24" i="34"/>
  <c r="Z24" i="34" s="1"/>
  <c r="X27" i="27"/>
  <c r="Y27" i="27"/>
  <c r="Z24" i="32"/>
  <c r="AS4" i="24"/>
  <c r="AL4" i="24"/>
  <c r="AU4" i="24" s="1"/>
  <c r="AU25" i="24" s="1"/>
  <c r="C11" i="24" s="1"/>
  <c r="AS20" i="51"/>
  <c r="AL20" i="51"/>
  <c r="AU20" i="51" s="1"/>
  <c r="AS21" i="5"/>
  <c r="AL21" i="5"/>
  <c r="AU21" i="5" s="1"/>
  <c r="AH26" i="35"/>
  <c r="AQ26" i="35" s="1"/>
  <c r="AS19" i="3"/>
  <c r="AL19" i="3"/>
  <c r="AU19" i="3" s="1"/>
  <c r="AH26" i="73"/>
  <c r="AQ26" i="73" s="1"/>
  <c r="AJ17" i="61"/>
  <c r="AK17" i="61"/>
  <c r="AT17" i="61" s="1"/>
  <c r="AJ11" i="61"/>
  <c r="AK11" i="61"/>
  <c r="AT11" i="61" s="1"/>
  <c r="AJ5" i="61"/>
  <c r="AK5" i="61"/>
  <c r="AT5" i="61" s="1"/>
  <c r="AN26" i="41"/>
  <c r="AI26" i="41"/>
  <c r="Y26" i="46"/>
  <c r="X26" i="46"/>
  <c r="AS18" i="58"/>
  <c r="AL18" i="58"/>
  <c r="AU18" i="58" s="1"/>
  <c r="AJ18" i="23"/>
  <c r="AK18" i="23"/>
  <c r="AT18" i="23" s="1"/>
  <c r="AJ12" i="23"/>
  <c r="AK12" i="23"/>
  <c r="AT12" i="23" s="1"/>
  <c r="AJ6" i="23"/>
  <c r="AK6" i="23"/>
  <c r="AT6" i="23" s="1"/>
  <c r="AJ4" i="5"/>
  <c r="AK4" i="5"/>
  <c r="AT4" i="5" s="1"/>
  <c r="AT25" i="5" s="1"/>
  <c r="AR24" i="90"/>
  <c r="AS3" i="52"/>
  <c r="AL3" i="52"/>
  <c r="AU3" i="52" s="1"/>
  <c r="AS22" i="52"/>
  <c r="AL22" i="52"/>
  <c r="AU22" i="52" s="1"/>
  <c r="AN26" i="36"/>
  <c r="AI26" i="36"/>
  <c r="AJ17" i="15"/>
  <c r="AK17" i="15"/>
  <c r="AT17" i="15" s="1"/>
  <c r="AJ11" i="15"/>
  <c r="AK11" i="15"/>
  <c r="AT11" i="15" s="1"/>
  <c r="AJ5" i="15"/>
  <c r="AK5" i="15"/>
  <c r="AT5" i="15" s="1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S4" i="19"/>
  <c r="AL4" i="19"/>
  <c r="AU4" i="19" s="1"/>
  <c r="Z26" i="39"/>
  <c r="AS18" i="5"/>
  <c r="AL18" i="5"/>
  <c r="AU18" i="5" s="1"/>
  <c r="AR23" i="23"/>
  <c r="AR25" i="23" s="1"/>
  <c r="AL23" i="23"/>
  <c r="AU23" i="23" s="1"/>
  <c r="AS10" i="3"/>
  <c r="AL10" i="3"/>
  <c r="AU10" i="3" s="1"/>
  <c r="Z26" i="89"/>
  <c r="AS6" i="52"/>
  <c r="AL6" i="52"/>
  <c r="AU6" i="52" s="1"/>
  <c r="AU25" i="55"/>
  <c r="C11" i="55" s="1"/>
  <c r="F8" i="97" s="1"/>
  <c r="AR24" i="26"/>
  <c r="AS21" i="58"/>
  <c r="AL21" i="58"/>
  <c r="AU21" i="58" s="1"/>
  <c r="AF25" i="80"/>
  <c r="AO25" i="80" s="1"/>
  <c r="AE25" i="80"/>
  <c r="W26" i="80"/>
  <c r="AG25" i="80"/>
  <c r="AP25" i="80" s="1"/>
  <c r="AJ20" i="63"/>
  <c r="AK20" i="63"/>
  <c r="AT20" i="63" s="1"/>
  <c r="AJ14" i="63"/>
  <c r="AK14" i="63"/>
  <c r="AT14" i="63" s="1"/>
  <c r="AJ8" i="63"/>
  <c r="AK8" i="63"/>
  <c r="AT8" i="63" s="1"/>
  <c r="AR24" i="88"/>
  <c r="AR23" i="32"/>
  <c r="AR23" i="93"/>
  <c r="AU25" i="17"/>
  <c r="C11" i="17" s="1"/>
  <c r="AS25" i="24"/>
  <c r="AS13" i="51"/>
  <c r="AL13" i="51"/>
  <c r="AU13" i="51" s="1"/>
  <c r="AS14" i="5"/>
  <c r="AL14" i="5"/>
  <c r="AU14" i="5" s="1"/>
  <c r="AN23" i="34"/>
  <c r="AI23" i="34"/>
  <c r="AN26" i="27"/>
  <c r="AI26" i="27"/>
  <c r="AS12" i="3"/>
  <c r="AL12" i="3"/>
  <c r="AU12" i="3" s="1"/>
  <c r="AR25" i="74"/>
  <c r="W24" i="75"/>
  <c r="AG23" i="75"/>
  <c r="AP23" i="75" s="1"/>
  <c r="AE23" i="75"/>
  <c r="AF23" i="75"/>
  <c r="AO23" i="75" s="1"/>
  <c r="AS14" i="52"/>
  <c r="AL14" i="52"/>
  <c r="AU14" i="52" s="1"/>
  <c r="Z24" i="93"/>
  <c r="AS17" i="58"/>
  <c r="AL17" i="58"/>
  <c r="AU17" i="58" s="1"/>
  <c r="AG25" i="92"/>
  <c r="AP25" i="92" s="1"/>
  <c r="AF25" i="92"/>
  <c r="AO25" i="92" s="1"/>
  <c r="W26" i="92"/>
  <c r="AE25" i="92"/>
  <c r="AR24" i="86"/>
  <c r="Z26" i="35"/>
  <c r="AH26" i="74"/>
  <c r="AQ26" i="74" s="1"/>
  <c r="AH26" i="31"/>
  <c r="AQ26" i="31" s="1"/>
  <c r="Z26" i="73"/>
  <c r="AS21" i="52"/>
  <c r="AL21" i="52"/>
  <c r="AU21" i="52" s="1"/>
  <c r="AJ22" i="61"/>
  <c r="AK22" i="61"/>
  <c r="AT22" i="61" s="1"/>
  <c r="AJ16" i="61"/>
  <c r="AK16" i="61"/>
  <c r="AT16" i="61" s="1"/>
  <c r="AJ10" i="61"/>
  <c r="AK10" i="61"/>
  <c r="AT10" i="61" s="1"/>
  <c r="AB4" i="61"/>
  <c r="AJ3" i="61"/>
  <c r="AE25" i="48"/>
  <c r="W26" i="48"/>
  <c r="AF25" i="48"/>
  <c r="AO25" i="48" s="1"/>
  <c r="AG25" i="48"/>
  <c r="AP25" i="48" s="1"/>
  <c r="AJ23" i="15"/>
  <c r="AS23" i="15" s="1"/>
  <c r="AK23" i="15"/>
  <c r="AT23" i="15" s="1"/>
  <c r="AJ17" i="23"/>
  <c r="AK17" i="23"/>
  <c r="AT17" i="23" s="1"/>
  <c r="AJ11" i="23"/>
  <c r="AK11" i="23"/>
  <c r="AT11" i="23" s="1"/>
  <c r="AJ5" i="23"/>
  <c r="AK5" i="23"/>
  <c r="AT5" i="23" s="1"/>
  <c r="AS9" i="51"/>
  <c r="AL9" i="51"/>
  <c r="AU9" i="51" s="1"/>
  <c r="AS3" i="5"/>
  <c r="AL3" i="5"/>
  <c r="AU3" i="5" s="1"/>
  <c r="AS22" i="5"/>
  <c r="AL22" i="5"/>
  <c r="AU22" i="5" s="1"/>
  <c r="AH25" i="29"/>
  <c r="AQ25" i="29" s="1"/>
  <c r="AS14" i="3"/>
  <c r="AL14" i="3"/>
  <c r="AU14" i="3" s="1"/>
  <c r="X27" i="81"/>
  <c r="Y27" i="81"/>
  <c r="AF24" i="95"/>
  <c r="AO24" i="95" s="1"/>
  <c r="AE24" i="95"/>
  <c r="AG24" i="95"/>
  <c r="AP24" i="95" s="1"/>
  <c r="W25" i="95"/>
  <c r="AS19" i="58"/>
  <c r="AL19" i="58"/>
  <c r="AU19" i="58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X25" i="28"/>
  <c r="Y25" i="28"/>
  <c r="AS16" i="51"/>
  <c r="AL16" i="51"/>
  <c r="AU16" i="51" s="1"/>
  <c r="AS5" i="5"/>
  <c r="AL5" i="5"/>
  <c r="AU5" i="5" s="1"/>
  <c r="AS9" i="3"/>
  <c r="AL9" i="3"/>
  <c r="AU9" i="3" s="1"/>
  <c r="AJ21" i="11"/>
  <c r="AK21" i="11"/>
  <c r="AT21" i="11" s="1"/>
  <c r="AJ15" i="11"/>
  <c r="AK15" i="11"/>
  <c r="AT15" i="11" s="1"/>
  <c r="AJ9" i="11"/>
  <c r="AK9" i="11"/>
  <c r="AT9" i="11" s="1"/>
  <c r="AS17" i="52"/>
  <c r="AL17" i="52"/>
  <c r="AU17" i="52" s="1"/>
  <c r="AR24" i="33"/>
  <c r="X26" i="47"/>
  <c r="Y26" i="47"/>
  <c r="AS20" i="58"/>
  <c r="AL20" i="58"/>
  <c r="AU20" i="58" s="1"/>
  <c r="AS11" i="51"/>
  <c r="AL11" i="51"/>
  <c r="AU11" i="51" s="1"/>
  <c r="Z27" i="40"/>
  <c r="AJ23" i="63"/>
  <c r="AS23" i="63" s="1"/>
  <c r="AK23" i="63"/>
  <c r="AT23" i="63" s="1"/>
  <c r="AU25" i="19"/>
  <c r="C11" i="19" s="1"/>
  <c r="AS25" i="55"/>
  <c r="AG25" i="91"/>
  <c r="AP25" i="91" s="1"/>
  <c r="AF25" i="91"/>
  <c r="AO25" i="91" s="1"/>
  <c r="AE25" i="91"/>
  <c r="W26" i="91"/>
  <c r="AS6" i="51"/>
  <c r="AL6" i="51"/>
  <c r="AU6" i="51" s="1"/>
  <c r="AS7" i="5"/>
  <c r="AL7" i="5"/>
  <c r="AU7" i="5" s="1"/>
  <c r="AH25" i="90"/>
  <c r="AQ25" i="90" s="1"/>
  <c r="AH26" i="87"/>
  <c r="AQ26" i="87" s="1"/>
  <c r="AS5" i="3"/>
  <c r="AL5" i="3"/>
  <c r="AU5" i="3" s="1"/>
  <c r="AR25" i="79"/>
  <c r="AJ19" i="63"/>
  <c r="AK19" i="63"/>
  <c r="AT19" i="63" s="1"/>
  <c r="AJ13" i="63"/>
  <c r="AK13" i="63"/>
  <c r="AT13" i="63" s="1"/>
  <c r="AJ7" i="63"/>
  <c r="AK7" i="63"/>
  <c r="AT7" i="63" s="1"/>
  <c r="AI24" i="45"/>
  <c r="AN24" i="45"/>
  <c r="AS7" i="52"/>
  <c r="AL7" i="52"/>
  <c r="AU7" i="52" s="1"/>
  <c r="AS25" i="17"/>
  <c r="AS10" i="58"/>
  <c r="AL10" i="58"/>
  <c r="AU10" i="58" s="1"/>
  <c r="AH25" i="37"/>
  <c r="AQ25" i="37" s="1"/>
  <c r="X26" i="96"/>
  <c r="Y26" i="96"/>
  <c r="AH25" i="88"/>
  <c r="AQ25" i="88" s="1"/>
  <c r="AS8" i="51"/>
  <c r="AL8" i="51"/>
  <c r="AU8" i="51" s="1"/>
  <c r="AS9" i="5"/>
  <c r="AL9" i="5"/>
  <c r="AU9" i="5" s="1"/>
  <c r="AS7" i="3"/>
  <c r="AL7" i="3"/>
  <c r="AU7" i="3" s="1"/>
  <c r="AS4" i="71"/>
  <c r="AS25" i="71" s="1"/>
  <c r="AL4" i="71"/>
  <c r="AU4" i="71" s="1"/>
  <c r="AU25" i="71" s="1"/>
  <c r="C11" i="71" s="1"/>
  <c r="F24" i="97" s="1"/>
  <c r="AJ21" i="61"/>
  <c r="AK21" i="61"/>
  <c r="AT21" i="61" s="1"/>
  <c r="AJ15" i="61"/>
  <c r="AK15" i="61"/>
  <c r="AT15" i="61" s="1"/>
  <c r="AJ9" i="61"/>
  <c r="AK9" i="61"/>
  <c r="AT9" i="61" s="1"/>
  <c r="AR24" i="85"/>
  <c r="AS6" i="58"/>
  <c r="AL6" i="58"/>
  <c r="AU6" i="58" s="1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N26" i="81"/>
  <c r="AI26" i="81"/>
  <c r="X26" i="25"/>
  <c r="Y26" i="25"/>
  <c r="AI23" i="11"/>
  <c r="AN23" i="11"/>
  <c r="AN25" i="11" s="1"/>
  <c r="AS10" i="52"/>
  <c r="AL10" i="52"/>
  <c r="AU10" i="52" s="1"/>
  <c r="AJ21" i="15"/>
  <c r="AK21" i="15"/>
  <c r="AT21" i="15" s="1"/>
  <c r="AJ15" i="15"/>
  <c r="AK15" i="15"/>
  <c r="AT15" i="15" s="1"/>
  <c r="AJ9" i="15"/>
  <c r="AK9" i="15"/>
  <c r="AT9" i="15" s="1"/>
  <c r="AJ4" i="51"/>
  <c r="AK4" i="51"/>
  <c r="AT4" i="51" s="1"/>
  <c r="AT25" i="51" s="1"/>
  <c r="AJ20" i="11"/>
  <c r="AK20" i="11"/>
  <c r="AT20" i="11" s="1"/>
  <c r="AJ14" i="11"/>
  <c r="AK14" i="11"/>
  <c r="AT14" i="11" s="1"/>
  <c r="AJ8" i="11"/>
  <c r="AK8" i="11"/>
  <c r="AT8" i="11" s="1"/>
  <c r="AN25" i="47"/>
  <c r="AI25" i="47"/>
  <c r="AS6" i="5"/>
  <c r="AL6" i="5"/>
  <c r="AU6" i="5" s="1"/>
  <c r="AR25" i="38"/>
  <c r="AS16" i="3"/>
  <c r="AL16" i="3"/>
  <c r="AU16" i="3" s="1"/>
  <c r="X26" i="42"/>
  <c r="Y26" i="42"/>
  <c r="AS25" i="19"/>
  <c r="AS12" i="52"/>
  <c r="AL12" i="52"/>
  <c r="AU12" i="52" s="1"/>
  <c r="AI23" i="63"/>
  <c r="AN23" i="63"/>
  <c r="AN25" i="63" s="1"/>
  <c r="AS9" i="58"/>
  <c r="AL9" i="58"/>
  <c r="AU9" i="58" s="1"/>
  <c r="AR26" i="40"/>
  <c r="AJ18" i="63"/>
  <c r="AK18" i="63"/>
  <c r="AT18" i="63" s="1"/>
  <c r="AJ12" i="63"/>
  <c r="AK12" i="63"/>
  <c r="AT12" i="63" s="1"/>
  <c r="AJ6" i="63"/>
  <c r="AK6" i="63"/>
  <c r="AT6" i="63" s="1"/>
  <c r="AS4" i="7"/>
  <c r="AS25" i="7" s="1"/>
  <c r="AL4" i="7"/>
  <c r="AU4" i="7" s="1"/>
  <c r="AU25" i="7" s="1"/>
  <c r="C11" i="7" s="1"/>
  <c r="AH25" i="26"/>
  <c r="AQ25" i="26" s="1"/>
  <c r="AS19" i="51"/>
  <c r="AL19" i="51"/>
  <c r="AU19" i="51" s="1"/>
  <c r="AS20" i="5"/>
  <c r="AL20" i="5"/>
  <c r="AU20" i="5" s="1"/>
  <c r="AN25" i="96"/>
  <c r="AI25" i="96"/>
  <c r="AG25" i="85" l="1"/>
  <c r="AP25" i="85" s="1"/>
  <c r="Z27" i="82"/>
  <c r="AG27" i="82" s="1"/>
  <c r="AP27" i="82" s="1"/>
  <c r="Z26" i="42"/>
  <c r="AG26" i="42" s="1"/>
  <c r="AP26" i="42" s="1"/>
  <c r="W28" i="82"/>
  <c r="AE27" i="82"/>
  <c r="AF27" i="82"/>
  <c r="AO27" i="82" s="1"/>
  <c r="AE26" i="42"/>
  <c r="W27" i="42"/>
  <c r="AF26" i="42"/>
  <c r="AO26" i="42" s="1"/>
  <c r="X26" i="91"/>
  <c r="Y26" i="91"/>
  <c r="AJ4" i="15"/>
  <c r="AK4" i="15"/>
  <c r="AT4" i="15" s="1"/>
  <c r="AT25" i="15" s="1"/>
  <c r="AS22" i="15"/>
  <c r="AL22" i="15"/>
  <c r="AU22" i="15" s="1"/>
  <c r="AN24" i="95"/>
  <c r="AI24" i="95"/>
  <c r="AI25" i="48"/>
  <c r="AN25" i="48"/>
  <c r="AS16" i="61"/>
  <c r="AL16" i="61"/>
  <c r="AU16" i="61" s="1"/>
  <c r="AI23" i="75"/>
  <c r="AN23" i="75"/>
  <c r="AE26" i="89"/>
  <c r="W27" i="89"/>
  <c r="AF26" i="89"/>
  <c r="AO26" i="89" s="1"/>
  <c r="AG26" i="89"/>
  <c r="AP26" i="89" s="1"/>
  <c r="AR26" i="36"/>
  <c r="AH26" i="46"/>
  <c r="AQ26" i="46" s="1"/>
  <c r="AS5" i="61"/>
  <c r="AL5" i="61"/>
  <c r="AU5" i="61" s="1"/>
  <c r="W25" i="34"/>
  <c r="AE24" i="34"/>
  <c r="AG24" i="34"/>
  <c r="AP24" i="34" s="1"/>
  <c r="AF24" i="34"/>
  <c r="AO24" i="34" s="1"/>
  <c r="AH25" i="45"/>
  <c r="AQ25" i="45" s="1"/>
  <c r="AS15" i="63"/>
  <c r="AL15" i="63"/>
  <c r="AU15" i="63" s="1"/>
  <c r="AS4" i="52"/>
  <c r="AL4" i="52"/>
  <c r="AU4" i="52" s="1"/>
  <c r="AH27" i="41"/>
  <c r="AQ27" i="41" s="1"/>
  <c r="AS12" i="61"/>
  <c r="AL12" i="61"/>
  <c r="AU12" i="61" s="1"/>
  <c r="AR25" i="25"/>
  <c r="AS8" i="23"/>
  <c r="AL8" i="23"/>
  <c r="AU8" i="23" s="1"/>
  <c r="AI25" i="26"/>
  <c r="AN25" i="26"/>
  <c r="AS17" i="63"/>
  <c r="AL17" i="63"/>
  <c r="AU17" i="63" s="1"/>
  <c r="AI25" i="90"/>
  <c r="AN25" i="90"/>
  <c r="AL23" i="15"/>
  <c r="AU23" i="15" s="1"/>
  <c r="AS21" i="23"/>
  <c r="AL21" i="23"/>
  <c r="AU21" i="23" s="1"/>
  <c r="AI26" i="74"/>
  <c r="AN26" i="74"/>
  <c r="AN25" i="88"/>
  <c r="AI25" i="88"/>
  <c r="Y27" i="87"/>
  <c r="X27" i="87"/>
  <c r="X27" i="31"/>
  <c r="Z27" i="31" s="1"/>
  <c r="Y27" i="31"/>
  <c r="AR25" i="47"/>
  <c r="AS6" i="63"/>
  <c r="AL6" i="63"/>
  <c r="AU6" i="63" s="1"/>
  <c r="AS20" i="11"/>
  <c r="AL20" i="11"/>
  <c r="AU20" i="11" s="1"/>
  <c r="AS15" i="15"/>
  <c r="AL15" i="15"/>
  <c r="AU15" i="15" s="1"/>
  <c r="AL23" i="11"/>
  <c r="AU23" i="11" s="1"/>
  <c r="AR23" i="11"/>
  <c r="AR25" i="11" s="1"/>
  <c r="AS3" i="23"/>
  <c r="AL3" i="23"/>
  <c r="AU3" i="23" s="1"/>
  <c r="AN25" i="91"/>
  <c r="AI25" i="91"/>
  <c r="AS21" i="11"/>
  <c r="AL21" i="11"/>
  <c r="AU21" i="11" s="1"/>
  <c r="AS5" i="23"/>
  <c r="AL5" i="23"/>
  <c r="AU5" i="23" s="1"/>
  <c r="AS3" i="61"/>
  <c r="AL3" i="61"/>
  <c r="AU3" i="61" s="1"/>
  <c r="AS8" i="63"/>
  <c r="AL8" i="63"/>
  <c r="AU8" i="63" s="1"/>
  <c r="AG26" i="39"/>
  <c r="AP26" i="39" s="1"/>
  <c r="AF26" i="39"/>
  <c r="AO26" i="39" s="1"/>
  <c r="AE26" i="39"/>
  <c r="W27" i="39"/>
  <c r="AS10" i="11"/>
  <c r="AL10" i="11"/>
  <c r="AU10" i="11" s="1"/>
  <c r="AS5" i="15"/>
  <c r="AL5" i="15"/>
  <c r="AU5" i="15" s="1"/>
  <c r="AS12" i="23"/>
  <c r="AL12" i="23"/>
  <c r="AU12" i="23" s="1"/>
  <c r="AS5" i="11"/>
  <c r="AL5" i="11"/>
  <c r="AU5" i="11" s="1"/>
  <c r="AS12" i="15"/>
  <c r="AL12" i="15"/>
  <c r="AU12" i="15" s="1"/>
  <c r="AG23" i="76"/>
  <c r="AP23" i="76" s="1"/>
  <c r="AF23" i="76"/>
  <c r="AO23" i="76" s="1"/>
  <c r="W24" i="76"/>
  <c r="AE23" i="76"/>
  <c r="AS13" i="23"/>
  <c r="AL13" i="23"/>
  <c r="AU13" i="23" s="1"/>
  <c r="AF26" i="79"/>
  <c r="AO26" i="79" s="1"/>
  <c r="AE26" i="79"/>
  <c r="W27" i="79"/>
  <c r="AG26" i="79"/>
  <c r="AP26" i="79" s="1"/>
  <c r="AH27" i="82"/>
  <c r="AQ27" i="82" s="1"/>
  <c r="AH24" i="30"/>
  <c r="AQ24" i="30" s="1"/>
  <c r="AS10" i="63"/>
  <c r="AL10" i="63"/>
  <c r="AU10" i="63" s="1"/>
  <c r="Y26" i="94"/>
  <c r="X26" i="94"/>
  <c r="AS12" i="11"/>
  <c r="AL12" i="11"/>
  <c r="AU12" i="11" s="1"/>
  <c r="AS7" i="15"/>
  <c r="AL7" i="15"/>
  <c r="AU7" i="15" s="1"/>
  <c r="AH27" i="36"/>
  <c r="AQ27" i="36" s="1"/>
  <c r="AS19" i="61"/>
  <c r="AL19" i="61"/>
  <c r="AU19" i="61" s="1"/>
  <c r="AE25" i="33"/>
  <c r="W26" i="33"/>
  <c r="AG25" i="33"/>
  <c r="AP25" i="33" s="1"/>
  <c r="AF25" i="33"/>
  <c r="AO25" i="33" s="1"/>
  <c r="AR25" i="42"/>
  <c r="AS13" i="11"/>
  <c r="AL13" i="11"/>
  <c r="AU13" i="11" s="1"/>
  <c r="AS20" i="15"/>
  <c r="AL20" i="15"/>
  <c r="AU20" i="15" s="1"/>
  <c r="AS14" i="61"/>
  <c r="AL14" i="61"/>
  <c r="AU14" i="61" s="1"/>
  <c r="X27" i="44"/>
  <c r="Y27" i="44"/>
  <c r="AI26" i="87"/>
  <c r="AN26" i="87"/>
  <c r="X26" i="85"/>
  <c r="Y26" i="85"/>
  <c r="AJ4" i="23"/>
  <c r="AK4" i="23"/>
  <c r="AT4" i="23" s="1"/>
  <c r="AT25" i="23" s="1"/>
  <c r="AS22" i="23"/>
  <c r="AL22" i="23"/>
  <c r="AU22" i="23" s="1"/>
  <c r="AS9" i="61"/>
  <c r="AL9" i="61"/>
  <c r="AU9" i="61" s="1"/>
  <c r="AS13" i="63"/>
  <c r="AL13" i="63"/>
  <c r="AU13" i="63" s="1"/>
  <c r="W28" i="40"/>
  <c r="AG27" i="40"/>
  <c r="AP27" i="40" s="1"/>
  <c r="AF27" i="40"/>
  <c r="AO27" i="40" s="1"/>
  <c r="AE27" i="40"/>
  <c r="AH26" i="47"/>
  <c r="AQ26" i="47" s="1"/>
  <c r="AS10" i="15"/>
  <c r="AL10" i="15"/>
  <c r="AU10" i="15" s="1"/>
  <c r="AJ4" i="61"/>
  <c r="AK4" i="61"/>
  <c r="AT4" i="61" s="1"/>
  <c r="AT25" i="61" s="1"/>
  <c r="AS22" i="61"/>
  <c r="AL22" i="61"/>
  <c r="AU22" i="61" s="1"/>
  <c r="AN25" i="92"/>
  <c r="AI25" i="92"/>
  <c r="AG24" i="93"/>
  <c r="AP24" i="93" s="1"/>
  <c r="AF24" i="93"/>
  <c r="AO24" i="93" s="1"/>
  <c r="AE24" i="93"/>
  <c r="W25" i="93"/>
  <c r="AR26" i="27"/>
  <c r="X26" i="80"/>
  <c r="Z26" i="80" s="1"/>
  <c r="Y26" i="80"/>
  <c r="Z26" i="46"/>
  <c r="AS11" i="61"/>
  <c r="AL11" i="61"/>
  <c r="AU11" i="61" s="1"/>
  <c r="AH27" i="27"/>
  <c r="AQ27" i="27" s="1"/>
  <c r="AR23" i="30"/>
  <c r="Z25" i="45"/>
  <c r="AS21" i="63"/>
  <c r="AL21" i="63"/>
  <c r="AU21" i="63" s="1"/>
  <c r="Z27" i="41"/>
  <c r="AS18" i="61"/>
  <c r="AL18" i="61"/>
  <c r="AU18" i="61" s="1"/>
  <c r="AF27" i="36"/>
  <c r="AO27" i="36" s="1"/>
  <c r="W28" i="36"/>
  <c r="AG27" i="36"/>
  <c r="AP27" i="36" s="1"/>
  <c r="AE27" i="36"/>
  <c r="AS14" i="23"/>
  <c r="AL14" i="23"/>
  <c r="AU14" i="23" s="1"/>
  <c r="AR25" i="46"/>
  <c r="X26" i="37"/>
  <c r="Y26" i="37"/>
  <c r="Z26" i="37" s="1"/>
  <c r="AS5" i="63"/>
  <c r="AL5" i="63"/>
  <c r="AU5" i="63" s="1"/>
  <c r="Z26" i="78"/>
  <c r="Y26" i="78"/>
  <c r="X26" i="78"/>
  <c r="AS9" i="23"/>
  <c r="AL9" i="23"/>
  <c r="AU9" i="23" s="1"/>
  <c r="AH25" i="43"/>
  <c r="AQ25" i="43" s="1"/>
  <c r="AN26" i="44"/>
  <c r="AI26" i="44"/>
  <c r="AN26" i="31"/>
  <c r="AI26" i="31"/>
  <c r="AS7" i="63"/>
  <c r="AL7" i="63"/>
  <c r="AU7" i="63" s="1"/>
  <c r="AS12" i="63"/>
  <c r="AL12" i="63"/>
  <c r="AU12" i="63" s="1"/>
  <c r="AS8" i="11"/>
  <c r="AL8" i="11"/>
  <c r="AU8" i="11" s="1"/>
  <c r="AS4" i="51"/>
  <c r="AS25" i="51" s="1"/>
  <c r="AL4" i="51"/>
  <c r="AU4" i="51" s="1"/>
  <c r="AU25" i="51" s="1"/>
  <c r="C11" i="51" s="1"/>
  <c r="F4" i="97" s="1"/>
  <c r="AS21" i="15"/>
  <c r="AL21" i="15"/>
  <c r="AU21" i="15" s="1"/>
  <c r="AH26" i="25"/>
  <c r="AQ26" i="25" s="1"/>
  <c r="AH26" i="96"/>
  <c r="AQ26" i="96" s="1"/>
  <c r="Z26" i="47"/>
  <c r="AS9" i="11"/>
  <c r="AL9" i="11"/>
  <c r="AU9" i="11" s="1"/>
  <c r="AH25" i="28"/>
  <c r="AQ25" i="28" s="1"/>
  <c r="X25" i="95"/>
  <c r="Y25" i="95"/>
  <c r="AH27" i="81"/>
  <c r="AQ27" i="81" s="1"/>
  <c r="AS11" i="23"/>
  <c r="AL11" i="23"/>
  <c r="AU11" i="23" s="1"/>
  <c r="X26" i="92"/>
  <c r="Y26" i="92"/>
  <c r="X24" i="75"/>
  <c r="Y24" i="75"/>
  <c r="AS14" i="63"/>
  <c r="AL14" i="63"/>
  <c r="AU14" i="63" s="1"/>
  <c r="AI25" i="80"/>
  <c r="AN25" i="80"/>
  <c r="AS16" i="11"/>
  <c r="AL16" i="11"/>
  <c r="AU16" i="11" s="1"/>
  <c r="AS11" i="15"/>
  <c r="AL11" i="15"/>
  <c r="AU11" i="15" s="1"/>
  <c r="AS4" i="5"/>
  <c r="AS25" i="5" s="1"/>
  <c r="AL4" i="5"/>
  <c r="AU4" i="5" s="1"/>
  <c r="AU25" i="5" s="1"/>
  <c r="C11" i="5" s="1"/>
  <c r="AS18" i="23"/>
  <c r="AL18" i="23"/>
  <c r="AU18" i="23" s="1"/>
  <c r="AR26" i="41"/>
  <c r="Z27" i="27"/>
  <c r="AS11" i="11"/>
  <c r="AL11" i="11"/>
  <c r="AU11" i="11" s="1"/>
  <c r="AS18" i="15"/>
  <c r="AL18" i="15"/>
  <c r="AU18" i="15" s="1"/>
  <c r="AS19" i="23"/>
  <c r="AL19" i="23"/>
  <c r="AU19" i="23" s="1"/>
  <c r="Z24" i="30"/>
  <c r="AS4" i="58"/>
  <c r="AS25" i="58" s="1"/>
  <c r="AL4" i="58"/>
  <c r="AU4" i="58" s="1"/>
  <c r="AU25" i="58" s="1"/>
  <c r="C11" i="58" s="1"/>
  <c r="F11" i="97" s="1"/>
  <c r="AS16" i="63"/>
  <c r="AL16" i="63"/>
  <c r="AU16" i="63" s="1"/>
  <c r="AI25" i="94"/>
  <c r="AN25" i="94"/>
  <c r="AR26" i="84"/>
  <c r="AS18" i="11"/>
  <c r="AL18" i="11"/>
  <c r="AU18" i="11" s="1"/>
  <c r="AS13" i="15"/>
  <c r="AL13" i="15"/>
  <c r="AU13" i="15" s="1"/>
  <c r="AS7" i="61"/>
  <c r="AL7" i="61"/>
  <c r="AU7" i="61" s="1"/>
  <c r="AG25" i="77"/>
  <c r="AP25" i="77" s="1"/>
  <c r="AF25" i="77"/>
  <c r="AO25" i="77" s="1"/>
  <c r="W26" i="77"/>
  <c r="AE25" i="77"/>
  <c r="AI25" i="37"/>
  <c r="AN25" i="37"/>
  <c r="AS4" i="3"/>
  <c r="AL4" i="3"/>
  <c r="AU4" i="3" s="1"/>
  <c r="AS19" i="11"/>
  <c r="AL19" i="11"/>
  <c r="AU19" i="11" s="1"/>
  <c r="AS8" i="15"/>
  <c r="AL8" i="15"/>
  <c r="AU8" i="15" s="1"/>
  <c r="Y26" i="29"/>
  <c r="Z26" i="29" s="1"/>
  <c r="X26" i="29"/>
  <c r="Z25" i="43"/>
  <c r="AS20" i="61"/>
  <c r="AL20" i="61"/>
  <c r="AU20" i="61" s="1"/>
  <c r="Y27" i="74"/>
  <c r="X27" i="74"/>
  <c r="AL23" i="61"/>
  <c r="AU23" i="61" s="1"/>
  <c r="AR23" i="61"/>
  <c r="AR25" i="61" s="1"/>
  <c r="AN25" i="85"/>
  <c r="AI25" i="85"/>
  <c r="AH26" i="42"/>
  <c r="AQ26" i="42" s="1"/>
  <c r="Z26" i="25"/>
  <c r="AS10" i="23"/>
  <c r="AL10" i="23"/>
  <c r="AU10" i="23" s="1"/>
  <c r="AS15" i="61"/>
  <c r="AL15" i="61"/>
  <c r="AU15" i="61" s="1"/>
  <c r="Z26" i="96"/>
  <c r="AR24" i="45"/>
  <c r="AS19" i="63"/>
  <c r="AL19" i="63"/>
  <c r="AU19" i="63" s="1"/>
  <c r="Z25" i="28"/>
  <c r="AS16" i="15"/>
  <c r="AL16" i="15"/>
  <c r="AU16" i="15" s="1"/>
  <c r="Z27" i="81"/>
  <c r="AS10" i="61"/>
  <c r="AL10" i="61"/>
  <c r="AU10" i="61" s="1"/>
  <c r="AG26" i="35"/>
  <c r="AP26" i="35" s="1"/>
  <c r="AE26" i="35"/>
  <c r="W27" i="35"/>
  <c r="AF26" i="35"/>
  <c r="AO26" i="35" s="1"/>
  <c r="AR23" i="34"/>
  <c r="AJ4" i="11"/>
  <c r="AK4" i="11"/>
  <c r="AT4" i="11" s="1"/>
  <c r="AT25" i="11" s="1"/>
  <c r="AU25" i="52"/>
  <c r="C11" i="52" s="1"/>
  <c r="F5" i="97" s="1"/>
  <c r="AS17" i="61"/>
  <c r="AL17" i="61"/>
  <c r="AU17" i="61" s="1"/>
  <c r="AS9" i="63"/>
  <c r="AL9" i="63"/>
  <c r="AU9" i="63" s="1"/>
  <c r="AH27" i="84"/>
  <c r="AQ27" i="84" s="1"/>
  <c r="AR24" i="43"/>
  <c r="AS6" i="61"/>
  <c r="AL6" i="61"/>
  <c r="AU6" i="61" s="1"/>
  <c r="AJ4" i="63"/>
  <c r="AK4" i="63"/>
  <c r="AT4" i="63" s="1"/>
  <c r="AT25" i="63" s="1"/>
  <c r="AU25" i="3"/>
  <c r="C11" i="3" s="1"/>
  <c r="AR24" i="28"/>
  <c r="W26" i="86"/>
  <c r="AG25" i="86"/>
  <c r="AP25" i="86" s="1"/>
  <c r="AE25" i="86"/>
  <c r="AF25" i="86"/>
  <c r="AO25" i="86" s="1"/>
  <c r="AS20" i="23"/>
  <c r="AL20" i="23"/>
  <c r="AU20" i="23" s="1"/>
  <c r="Y27" i="83"/>
  <c r="X27" i="83"/>
  <c r="Z27" i="83" s="1"/>
  <c r="X26" i="26"/>
  <c r="Y26" i="26"/>
  <c r="AS11" i="63"/>
  <c r="AL11" i="63"/>
  <c r="AU11" i="63" s="1"/>
  <c r="AN25" i="78"/>
  <c r="AI25" i="78"/>
  <c r="AS15" i="23"/>
  <c r="AL15" i="23"/>
  <c r="AU15" i="23" s="1"/>
  <c r="AS16" i="23"/>
  <c r="AL16" i="23"/>
  <c r="AU16" i="23" s="1"/>
  <c r="AS21" i="61"/>
  <c r="AL21" i="61"/>
  <c r="AU21" i="61" s="1"/>
  <c r="AR25" i="96"/>
  <c r="AS18" i="63"/>
  <c r="AL18" i="63"/>
  <c r="AU18" i="63" s="1"/>
  <c r="AR23" i="63"/>
  <c r="AR25" i="63" s="1"/>
  <c r="AL23" i="63"/>
  <c r="AU23" i="63" s="1"/>
  <c r="AS14" i="11"/>
  <c r="AL14" i="11"/>
  <c r="AU14" i="11" s="1"/>
  <c r="AS9" i="15"/>
  <c r="AL9" i="15"/>
  <c r="AU9" i="15" s="1"/>
  <c r="AR26" i="81"/>
  <c r="AS15" i="11"/>
  <c r="AL15" i="11"/>
  <c r="AU15" i="11" s="1"/>
  <c r="AS3" i="15"/>
  <c r="AL3" i="15"/>
  <c r="AU3" i="15" s="1"/>
  <c r="AS17" i="23"/>
  <c r="AL17" i="23"/>
  <c r="AU17" i="23" s="1"/>
  <c r="Z26" i="48"/>
  <c r="Y26" i="48"/>
  <c r="X26" i="48"/>
  <c r="AG26" i="73"/>
  <c r="AP26" i="73" s="1"/>
  <c r="AF26" i="73"/>
  <c r="AO26" i="73" s="1"/>
  <c r="AE26" i="73"/>
  <c r="W27" i="73"/>
  <c r="AS20" i="63"/>
  <c r="AL20" i="63"/>
  <c r="AU20" i="63" s="1"/>
  <c r="AS3" i="11"/>
  <c r="AL3" i="11"/>
  <c r="AU3" i="11" s="1"/>
  <c r="AS22" i="11"/>
  <c r="AL22" i="11"/>
  <c r="AU22" i="11" s="1"/>
  <c r="AS17" i="15"/>
  <c r="AL17" i="15"/>
  <c r="AU17" i="15" s="1"/>
  <c r="AS25" i="52"/>
  <c r="AS6" i="23"/>
  <c r="AL6" i="23"/>
  <c r="AU6" i="23" s="1"/>
  <c r="AG24" i="32"/>
  <c r="AP24" i="32" s="1"/>
  <c r="AF24" i="32"/>
  <c r="AO24" i="32" s="1"/>
  <c r="AE24" i="32"/>
  <c r="W25" i="32"/>
  <c r="AH24" i="34"/>
  <c r="AQ24" i="34" s="1"/>
  <c r="AG26" i="38"/>
  <c r="AP26" i="38" s="1"/>
  <c r="AF26" i="38"/>
  <c r="AO26" i="38" s="1"/>
  <c r="AE26" i="38"/>
  <c r="W27" i="38"/>
  <c r="Z27" i="84"/>
  <c r="AS17" i="11"/>
  <c r="AL17" i="11"/>
  <c r="AU17" i="11" s="1"/>
  <c r="AS6" i="15"/>
  <c r="AL6" i="15"/>
  <c r="AU6" i="15" s="1"/>
  <c r="AS7" i="23"/>
  <c r="AL7" i="23"/>
  <c r="AU7" i="23" s="1"/>
  <c r="AS3" i="63"/>
  <c r="AL3" i="63"/>
  <c r="AU3" i="63" s="1"/>
  <c r="AS22" i="63"/>
  <c r="AL22" i="63"/>
  <c r="AU22" i="63" s="1"/>
  <c r="AS25" i="3"/>
  <c r="AS6" i="11"/>
  <c r="AL6" i="11"/>
  <c r="AU6" i="11" s="1"/>
  <c r="AS19" i="15"/>
  <c r="AL19" i="15"/>
  <c r="AU19" i="15" s="1"/>
  <c r="AN26" i="83"/>
  <c r="AI26" i="83"/>
  <c r="AS13" i="61"/>
  <c r="AL13" i="61"/>
  <c r="AU13" i="61" s="1"/>
  <c r="X26" i="90"/>
  <c r="Z26" i="90" s="1"/>
  <c r="Y26" i="90"/>
  <c r="AS7" i="11"/>
  <c r="AL7" i="11"/>
  <c r="AU7" i="11" s="1"/>
  <c r="AS14" i="15"/>
  <c r="AL14" i="15"/>
  <c r="AU14" i="15" s="1"/>
  <c r="AI25" i="29"/>
  <c r="AN25" i="29"/>
  <c r="AS8" i="61"/>
  <c r="AL8" i="61"/>
  <c r="AU8" i="61" s="1"/>
  <c r="AR26" i="82"/>
  <c r="X26" i="88"/>
  <c r="Y26" i="88"/>
  <c r="Z27" i="44" l="1"/>
  <c r="Z27" i="74"/>
  <c r="Z25" i="95"/>
  <c r="Z26" i="94"/>
  <c r="W27" i="94" s="1"/>
  <c r="Z26" i="26"/>
  <c r="AF26" i="26" s="1"/>
  <c r="AO26" i="26" s="1"/>
  <c r="AE26" i="94"/>
  <c r="AG26" i="37"/>
  <c r="AP26" i="37" s="1"/>
  <c r="AE26" i="37"/>
  <c r="W27" i="37"/>
  <c r="AF26" i="37"/>
  <c r="AO26" i="37" s="1"/>
  <c r="W27" i="26"/>
  <c r="AG26" i="26"/>
  <c r="AP26" i="26" s="1"/>
  <c r="AG27" i="81"/>
  <c r="AP27" i="81" s="1"/>
  <c r="W28" i="81"/>
  <c r="AF27" i="81"/>
  <c r="AO27" i="81" s="1"/>
  <c r="AE27" i="81"/>
  <c r="X26" i="77"/>
  <c r="Y26" i="77"/>
  <c r="AR25" i="94"/>
  <c r="W28" i="27"/>
  <c r="AG27" i="27"/>
  <c r="AP27" i="27" s="1"/>
  <c r="AF27" i="27"/>
  <c r="AO27" i="27" s="1"/>
  <c r="AE27" i="27"/>
  <c r="AR25" i="80"/>
  <c r="AH25" i="95"/>
  <c r="AQ25" i="95" s="1"/>
  <c r="AR26" i="31"/>
  <c r="AF27" i="41"/>
  <c r="AO27" i="41" s="1"/>
  <c r="W28" i="41"/>
  <c r="AG27" i="41"/>
  <c r="AP27" i="41" s="1"/>
  <c r="AE27" i="41"/>
  <c r="AR25" i="92"/>
  <c r="X28" i="40"/>
  <c r="Y28" i="40"/>
  <c r="AN25" i="33"/>
  <c r="AI25" i="33"/>
  <c r="AH26" i="94"/>
  <c r="AQ26" i="94" s="1"/>
  <c r="AI26" i="79"/>
  <c r="AN26" i="79"/>
  <c r="X24" i="76"/>
  <c r="Y24" i="76"/>
  <c r="AH27" i="31"/>
  <c r="AQ27" i="31" s="1"/>
  <c r="AR25" i="26"/>
  <c r="AI24" i="34"/>
  <c r="AN24" i="34"/>
  <c r="AR23" i="75"/>
  <c r="AH26" i="91"/>
  <c r="AQ26" i="91" s="1"/>
  <c r="AN26" i="73"/>
  <c r="AI26" i="73"/>
  <c r="AR25" i="78"/>
  <c r="Y27" i="35"/>
  <c r="X27" i="35"/>
  <c r="AF26" i="25"/>
  <c r="AO26" i="25" s="1"/>
  <c r="AE26" i="25"/>
  <c r="W27" i="25"/>
  <c r="AG26" i="25"/>
  <c r="AP26" i="25" s="1"/>
  <c r="AR25" i="85"/>
  <c r="AF27" i="74"/>
  <c r="AO27" i="74" s="1"/>
  <c r="AE27" i="74"/>
  <c r="W28" i="74"/>
  <c r="AG27" i="74"/>
  <c r="AP27" i="74" s="1"/>
  <c r="AE26" i="29"/>
  <c r="W27" i="29"/>
  <c r="AG26" i="29"/>
  <c r="AP26" i="29" s="1"/>
  <c r="AF26" i="29"/>
  <c r="AO26" i="29" s="1"/>
  <c r="AH26" i="92"/>
  <c r="AQ26" i="92" s="1"/>
  <c r="AG25" i="95"/>
  <c r="AP25" i="95" s="1"/>
  <c r="AF25" i="95"/>
  <c r="AO25" i="95" s="1"/>
  <c r="W26" i="95"/>
  <c r="AE25" i="95"/>
  <c r="W27" i="78"/>
  <c r="AG26" i="78"/>
  <c r="AP26" i="78" s="1"/>
  <c r="AF26" i="78"/>
  <c r="AO26" i="78" s="1"/>
  <c r="AE26" i="78"/>
  <c r="AG26" i="46"/>
  <c r="AP26" i="46" s="1"/>
  <c r="W27" i="46"/>
  <c r="AF26" i="46"/>
  <c r="AO26" i="46" s="1"/>
  <c r="AE26" i="46"/>
  <c r="AR26" i="87"/>
  <c r="AE27" i="31"/>
  <c r="W28" i="31"/>
  <c r="AF27" i="31"/>
  <c r="AO27" i="31" s="1"/>
  <c r="AG27" i="31"/>
  <c r="AP27" i="31" s="1"/>
  <c r="Z26" i="91"/>
  <c r="AG26" i="48"/>
  <c r="AP26" i="48" s="1"/>
  <c r="AF26" i="48"/>
  <c r="AO26" i="48" s="1"/>
  <c r="AE26" i="48"/>
  <c r="W27" i="48"/>
  <c r="W28" i="84"/>
  <c r="AG27" i="84"/>
  <c r="AP27" i="84" s="1"/>
  <c r="AE27" i="84"/>
  <c r="AF27" i="84"/>
  <c r="AO27" i="84" s="1"/>
  <c r="Y25" i="32"/>
  <c r="X25" i="32"/>
  <c r="AH27" i="83"/>
  <c r="AQ27" i="83" s="1"/>
  <c r="AI25" i="86"/>
  <c r="AN25" i="86"/>
  <c r="AS4" i="11"/>
  <c r="AS25" i="11" s="1"/>
  <c r="AL4" i="11"/>
  <c r="AU4" i="11" s="1"/>
  <c r="AU25" i="11" s="1"/>
  <c r="C11" i="11" s="1"/>
  <c r="AN26" i="35"/>
  <c r="AI26" i="35"/>
  <c r="W27" i="96"/>
  <c r="AG26" i="96"/>
  <c r="AP26" i="96" s="1"/>
  <c r="AE26" i="96"/>
  <c r="AF26" i="96"/>
  <c r="AO26" i="96" s="1"/>
  <c r="Z26" i="92"/>
  <c r="AR26" i="44"/>
  <c r="Y28" i="36"/>
  <c r="X28" i="36"/>
  <c r="Y25" i="93"/>
  <c r="X25" i="93"/>
  <c r="AI27" i="40"/>
  <c r="AN27" i="40"/>
  <c r="AS4" i="23"/>
  <c r="AS25" i="23" s="1"/>
  <c r="AL4" i="23"/>
  <c r="AU4" i="23" s="1"/>
  <c r="AH27" i="87"/>
  <c r="AQ27" i="87" s="1"/>
  <c r="AR26" i="74"/>
  <c r="AR25" i="90"/>
  <c r="Y25" i="34"/>
  <c r="X25" i="34"/>
  <c r="Y27" i="73"/>
  <c r="X27" i="73"/>
  <c r="AR26" i="83"/>
  <c r="X27" i="38"/>
  <c r="Y27" i="38"/>
  <c r="AN24" i="32"/>
  <c r="AI24" i="32"/>
  <c r="AF25" i="28"/>
  <c r="AO25" i="28" s="1"/>
  <c r="W26" i="28"/>
  <c r="AG25" i="28"/>
  <c r="AP25" i="28" s="1"/>
  <c r="AE25" i="28"/>
  <c r="AR25" i="37"/>
  <c r="W27" i="47"/>
  <c r="AG26" i="47"/>
  <c r="AP26" i="47" s="1"/>
  <c r="AF26" i="47"/>
  <c r="AO26" i="47" s="1"/>
  <c r="AE26" i="47"/>
  <c r="AE25" i="45"/>
  <c r="AF25" i="45"/>
  <c r="AO25" i="45" s="1"/>
  <c r="W26" i="45"/>
  <c r="AG25" i="45"/>
  <c r="AP25" i="45" s="1"/>
  <c r="AH26" i="80"/>
  <c r="AQ26" i="80" s="1"/>
  <c r="AN24" i="93"/>
  <c r="AI24" i="93"/>
  <c r="AH27" i="44"/>
  <c r="AQ27" i="44" s="1"/>
  <c r="Y27" i="39"/>
  <c r="X27" i="39"/>
  <c r="Z27" i="39" s="1"/>
  <c r="AR25" i="91"/>
  <c r="X27" i="89"/>
  <c r="Y27" i="89"/>
  <c r="AI27" i="82"/>
  <c r="AN27" i="82"/>
  <c r="AG26" i="90"/>
  <c r="AP26" i="90" s="1"/>
  <c r="AF26" i="90"/>
  <c r="AO26" i="90" s="1"/>
  <c r="AE26" i="90"/>
  <c r="W27" i="90"/>
  <c r="AH26" i="48"/>
  <c r="AQ26" i="48" s="1"/>
  <c r="W28" i="83"/>
  <c r="AG27" i="83"/>
  <c r="AP27" i="83" s="1"/>
  <c r="AE27" i="83"/>
  <c r="AF27" i="83"/>
  <c r="AO27" i="83" s="1"/>
  <c r="AS4" i="63"/>
  <c r="AS25" i="63" s="1"/>
  <c r="AL4" i="63"/>
  <c r="AU4" i="63" s="1"/>
  <c r="AU25" i="63" s="1"/>
  <c r="C11" i="63" s="1"/>
  <c r="F16" i="97" s="1"/>
  <c r="W26" i="43"/>
  <c r="AG25" i="43"/>
  <c r="AP25" i="43" s="1"/>
  <c r="AF25" i="43"/>
  <c r="AO25" i="43" s="1"/>
  <c r="AE25" i="43"/>
  <c r="AN25" i="77"/>
  <c r="AI25" i="77"/>
  <c r="AH24" i="75"/>
  <c r="AQ24" i="75" s="1"/>
  <c r="AG26" i="80"/>
  <c r="AP26" i="80" s="1"/>
  <c r="AF26" i="80"/>
  <c r="AO26" i="80" s="1"/>
  <c r="AE26" i="80"/>
  <c r="W27" i="80"/>
  <c r="AH26" i="85"/>
  <c r="AQ26" i="85" s="1"/>
  <c r="W28" i="44"/>
  <c r="AG27" i="44"/>
  <c r="AP27" i="44" s="1"/>
  <c r="AE27" i="44"/>
  <c r="AF27" i="44"/>
  <c r="AO27" i="44" s="1"/>
  <c r="AN26" i="39"/>
  <c r="AI26" i="39"/>
  <c r="Z27" i="87"/>
  <c r="AI26" i="89"/>
  <c r="AN26" i="89"/>
  <c r="AR25" i="48"/>
  <c r="AS4" i="15"/>
  <c r="AS25" i="15" s="1"/>
  <c r="AL4" i="15"/>
  <c r="AU4" i="15" s="1"/>
  <c r="AU25" i="15" s="1"/>
  <c r="C11" i="15" s="1"/>
  <c r="Y27" i="42"/>
  <c r="X27" i="42"/>
  <c r="AH26" i="26"/>
  <c r="AQ26" i="26" s="1"/>
  <c r="AH26" i="88"/>
  <c r="AQ26" i="88" s="1"/>
  <c r="Z26" i="88"/>
  <c r="AR25" i="29"/>
  <c r="AH26" i="90"/>
  <c r="AQ26" i="90" s="1"/>
  <c r="AN26" i="38"/>
  <c r="AI26" i="38"/>
  <c r="Y26" i="86"/>
  <c r="X26" i="86"/>
  <c r="Z26" i="86" s="1"/>
  <c r="AH27" i="74"/>
  <c r="AQ27" i="74" s="1"/>
  <c r="AH26" i="29"/>
  <c r="AQ26" i="29" s="1"/>
  <c r="AG24" i="30"/>
  <c r="AP24" i="30" s="1"/>
  <c r="AE24" i="30"/>
  <c r="W25" i="30"/>
  <c r="AF24" i="30"/>
  <c r="AO24" i="30" s="1"/>
  <c r="Z24" i="75"/>
  <c r="AH26" i="78"/>
  <c r="AQ26" i="78" s="1"/>
  <c r="AH26" i="37"/>
  <c r="AQ26" i="37" s="1"/>
  <c r="AI27" i="36"/>
  <c r="AN27" i="36"/>
  <c r="AS4" i="61"/>
  <c r="AS25" i="61" s="1"/>
  <c r="AL4" i="61"/>
  <c r="AU4" i="61" s="1"/>
  <c r="AU25" i="61" s="1"/>
  <c r="C11" i="61" s="1"/>
  <c r="F14" i="97" s="1"/>
  <c r="Z26" i="85"/>
  <c r="X26" i="33"/>
  <c r="Y26" i="33"/>
  <c r="Y27" i="79"/>
  <c r="X27" i="79"/>
  <c r="AN23" i="76"/>
  <c r="AI23" i="76"/>
  <c r="AU25" i="23"/>
  <c r="C11" i="23" s="1"/>
  <c r="AR25" i="88"/>
  <c r="AR24" i="95"/>
  <c r="AN26" i="42"/>
  <c r="AI26" i="42"/>
  <c r="Y28" i="82"/>
  <c r="X28" i="82"/>
  <c r="Z27" i="42" l="1"/>
  <c r="AE26" i="26"/>
  <c r="AG26" i="94"/>
  <c r="AP26" i="94" s="1"/>
  <c r="Z27" i="89"/>
  <c r="AG27" i="89" s="1"/>
  <c r="AP27" i="89" s="1"/>
  <c r="Z24" i="76"/>
  <c r="AF26" i="94"/>
  <c r="AO26" i="94" s="1"/>
  <c r="Z28" i="40"/>
  <c r="Z25" i="32"/>
  <c r="Z26" i="33"/>
  <c r="Z27" i="38"/>
  <c r="AF27" i="38" s="1"/>
  <c r="AO27" i="38" s="1"/>
  <c r="Z25" i="34"/>
  <c r="AE25" i="34" s="1"/>
  <c r="W28" i="38"/>
  <c r="AF25" i="34"/>
  <c r="AO25" i="34" s="1"/>
  <c r="W26" i="32"/>
  <c r="AG25" i="32"/>
  <c r="AP25" i="32" s="1"/>
  <c r="AE25" i="32"/>
  <c r="AF25" i="32"/>
  <c r="AO25" i="32" s="1"/>
  <c r="AG26" i="33"/>
  <c r="AP26" i="33" s="1"/>
  <c r="AF26" i="33"/>
  <c r="AO26" i="33" s="1"/>
  <c r="AE26" i="33"/>
  <c r="W27" i="33"/>
  <c r="AR26" i="42"/>
  <c r="AE26" i="86"/>
  <c r="W27" i="86"/>
  <c r="AF26" i="86"/>
  <c r="AO26" i="86" s="1"/>
  <c r="AG26" i="86"/>
  <c r="AP26" i="86" s="1"/>
  <c r="AF27" i="42"/>
  <c r="AO27" i="42" s="1"/>
  <c r="W28" i="42"/>
  <c r="AG27" i="42"/>
  <c r="AP27" i="42" s="1"/>
  <c r="AE27" i="42"/>
  <c r="AR26" i="89"/>
  <c r="AI27" i="44"/>
  <c r="AN27" i="44"/>
  <c r="AF27" i="89"/>
  <c r="AO27" i="89" s="1"/>
  <c r="AE27" i="89"/>
  <c r="W28" i="89"/>
  <c r="W28" i="39"/>
  <c r="AG27" i="39"/>
  <c r="AP27" i="39" s="1"/>
  <c r="AE27" i="39"/>
  <c r="AF27" i="39"/>
  <c r="AO27" i="39" s="1"/>
  <c r="AR24" i="93"/>
  <c r="AI26" i="47"/>
  <c r="AN26" i="47"/>
  <c r="AH28" i="36"/>
  <c r="AQ28" i="36" s="1"/>
  <c r="W27" i="91"/>
  <c r="AG26" i="91"/>
  <c r="AP26" i="91" s="1"/>
  <c r="AE26" i="91"/>
  <c r="AF26" i="91"/>
  <c r="AO26" i="91" s="1"/>
  <c r="AI27" i="74"/>
  <c r="AN27" i="74"/>
  <c r="Y27" i="25"/>
  <c r="X27" i="25"/>
  <c r="AH24" i="76"/>
  <c r="AQ24" i="76" s="1"/>
  <c r="AH28" i="40"/>
  <c r="AQ28" i="40" s="1"/>
  <c r="AI27" i="27"/>
  <c r="AN27" i="27"/>
  <c r="Y28" i="81"/>
  <c r="X28" i="81"/>
  <c r="AI26" i="26"/>
  <c r="AN26" i="26"/>
  <c r="AR26" i="38"/>
  <c r="AG27" i="87"/>
  <c r="AP27" i="87" s="1"/>
  <c r="AF27" i="87"/>
  <c r="AO27" i="87" s="1"/>
  <c r="AE27" i="87"/>
  <c r="W28" i="87"/>
  <c r="AR25" i="77"/>
  <c r="Y26" i="43"/>
  <c r="X26" i="43"/>
  <c r="AR24" i="32"/>
  <c r="AI26" i="96"/>
  <c r="AN26" i="96"/>
  <c r="Y27" i="48"/>
  <c r="X27" i="48"/>
  <c r="AI26" i="78"/>
  <c r="AN26" i="78"/>
  <c r="AN25" i="95"/>
  <c r="AI25" i="95"/>
  <c r="Y27" i="29"/>
  <c r="X27" i="29"/>
  <c r="AI26" i="25"/>
  <c r="AN26" i="25"/>
  <c r="W25" i="76"/>
  <c r="AG24" i="76"/>
  <c r="AP24" i="76" s="1"/>
  <c r="AF24" i="76"/>
  <c r="AO24" i="76" s="1"/>
  <c r="AE24" i="76"/>
  <c r="AE28" i="40"/>
  <c r="AF28" i="40"/>
  <c r="AO28" i="40" s="1"/>
  <c r="W29" i="40"/>
  <c r="AG28" i="40"/>
  <c r="AP28" i="40" s="1"/>
  <c r="Y28" i="41"/>
  <c r="X28" i="41"/>
  <c r="Z28" i="41" s="1"/>
  <c r="X28" i="83"/>
  <c r="Y28" i="83"/>
  <c r="Z28" i="83" s="1"/>
  <c r="AN25" i="28"/>
  <c r="AI25" i="28"/>
  <c r="AH27" i="73"/>
  <c r="AQ27" i="73" s="1"/>
  <c r="AR27" i="40"/>
  <c r="Z28" i="36"/>
  <c r="AN26" i="46"/>
  <c r="AI26" i="46"/>
  <c r="X26" i="95"/>
  <c r="Z26" i="95" s="1"/>
  <c r="Y26" i="95"/>
  <c r="AI26" i="29"/>
  <c r="AN26" i="29"/>
  <c r="AR26" i="73"/>
  <c r="AR24" i="34"/>
  <c r="AH26" i="77"/>
  <c r="AQ26" i="77" s="1"/>
  <c r="AH28" i="82"/>
  <c r="AQ28" i="82" s="1"/>
  <c r="AR26" i="39"/>
  <c r="X28" i="44"/>
  <c r="Y28" i="44"/>
  <c r="AI25" i="43"/>
  <c r="AN25" i="43"/>
  <c r="AR27" i="82"/>
  <c r="Y26" i="45"/>
  <c r="X26" i="45"/>
  <c r="Z26" i="45" s="1"/>
  <c r="AH25" i="93"/>
  <c r="AQ25" i="93" s="1"/>
  <c r="AI27" i="84"/>
  <c r="AN27" i="84"/>
  <c r="AN26" i="48"/>
  <c r="AI26" i="48"/>
  <c r="AH27" i="35"/>
  <c r="AQ27" i="35" s="1"/>
  <c r="AR26" i="79"/>
  <c r="AR25" i="33"/>
  <c r="Z26" i="77"/>
  <c r="Y25" i="30"/>
  <c r="X25" i="30"/>
  <c r="AN24" i="30"/>
  <c r="AI24" i="30"/>
  <c r="AH26" i="86"/>
  <c r="AQ26" i="86" s="1"/>
  <c r="AG26" i="88"/>
  <c r="AP26" i="88" s="1"/>
  <c r="W27" i="88"/>
  <c r="AF26" i="88"/>
  <c r="AO26" i="88" s="1"/>
  <c r="AE26" i="88"/>
  <c r="AH27" i="42"/>
  <c r="AQ27" i="42" s="1"/>
  <c r="Y27" i="80"/>
  <c r="X27" i="80"/>
  <c r="X27" i="90"/>
  <c r="Y27" i="90"/>
  <c r="AH27" i="39"/>
  <c r="AQ27" i="39" s="1"/>
  <c r="Y27" i="47"/>
  <c r="X27" i="47"/>
  <c r="Y26" i="28"/>
  <c r="X26" i="28"/>
  <c r="Z26" i="28" s="1"/>
  <c r="AH27" i="38"/>
  <c r="AQ27" i="38" s="1"/>
  <c r="Z27" i="73"/>
  <c r="Y27" i="96"/>
  <c r="X27" i="96"/>
  <c r="AR25" i="86"/>
  <c r="X28" i="31"/>
  <c r="Y28" i="31"/>
  <c r="X27" i="46"/>
  <c r="Y27" i="46"/>
  <c r="AI27" i="41"/>
  <c r="AN27" i="41"/>
  <c r="Y28" i="27"/>
  <c r="X28" i="27"/>
  <c r="AI27" i="81"/>
  <c r="AN27" i="81"/>
  <c r="Y27" i="37"/>
  <c r="X27" i="37"/>
  <c r="X27" i="94"/>
  <c r="Z27" i="94" s="1"/>
  <c r="Y27" i="94"/>
  <c r="AF24" i="75"/>
  <c r="AO24" i="75" s="1"/>
  <c r="AE24" i="75"/>
  <c r="W25" i="75"/>
  <c r="AG24" i="75"/>
  <c r="AP24" i="75" s="1"/>
  <c r="AR23" i="76"/>
  <c r="AH26" i="33"/>
  <c r="AQ26" i="33" s="1"/>
  <c r="AR27" i="36"/>
  <c r="AH27" i="79"/>
  <c r="AQ27" i="79" s="1"/>
  <c r="W27" i="85"/>
  <c r="AG26" i="85"/>
  <c r="AP26" i="85" s="1"/>
  <c r="AF26" i="85"/>
  <c r="AO26" i="85" s="1"/>
  <c r="AE26" i="85"/>
  <c r="Z28" i="82"/>
  <c r="Z27" i="79"/>
  <c r="AN26" i="80"/>
  <c r="AI26" i="80"/>
  <c r="AI27" i="83"/>
  <c r="AN27" i="83"/>
  <c r="AN26" i="90"/>
  <c r="AI26" i="90"/>
  <c r="AH27" i="89"/>
  <c r="AQ27" i="89" s="1"/>
  <c r="AI25" i="45"/>
  <c r="AN25" i="45"/>
  <c r="AH25" i="34"/>
  <c r="AQ25" i="34" s="1"/>
  <c r="Z25" i="93"/>
  <c r="W27" i="92"/>
  <c r="AG26" i="92"/>
  <c r="AP26" i="92" s="1"/>
  <c r="AF26" i="92"/>
  <c r="AO26" i="92" s="1"/>
  <c r="AE26" i="92"/>
  <c r="AR26" i="35"/>
  <c r="AH25" i="32"/>
  <c r="AQ25" i="32" s="1"/>
  <c r="X28" i="84"/>
  <c r="Y28" i="84"/>
  <c r="AI27" i="31"/>
  <c r="AN27" i="31"/>
  <c r="X27" i="78"/>
  <c r="Y27" i="78"/>
  <c r="X28" i="74"/>
  <c r="Y28" i="74"/>
  <c r="Z27" i="35"/>
  <c r="Y27" i="26"/>
  <c r="Z27" i="26" s="1"/>
  <c r="X27" i="26"/>
  <c r="AN26" i="37"/>
  <c r="AI26" i="37"/>
  <c r="AI26" i="94"/>
  <c r="AN26" i="94"/>
  <c r="W26" i="34" l="1"/>
  <c r="AG25" i="34"/>
  <c r="AP25" i="34" s="1"/>
  <c r="Z28" i="84"/>
  <c r="Z27" i="78"/>
  <c r="Z28" i="27"/>
  <c r="AG28" i="27" s="1"/>
  <c r="AP28" i="27" s="1"/>
  <c r="AG27" i="38"/>
  <c r="AP27" i="38" s="1"/>
  <c r="Z27" i="46"/>
  <c r="Z28" i="81"/>
  <c r="AE27" i="38"/>
  <c r="Z27" i="80"/>
  <c r="W28" i="80" s="1"/>
  <c r="AE28" i="27"/>
  <c r="W29" i="27"/>
  <c r="AG26" i="45"/>
  <c r="AP26" i="45" s="1"/>
  <c r="AF26" i="45"/>
  <c r="AO26" i="45" s="1"/>
  <c r="W27" i="45"/>
  <c r="AE26" i="45"/>
  <c r="AF28" i="83"/>
  <c r="AO28" i="83" s="1"/>
  <c r="AE28" i="83"/>
  <c r="W29" i="83"/>
  <c r="AG28" i="83"/>
  <c r="AP28" i="83" s="1"/>
  <c r="AF28" i="81"/>
  <c r="AO28" i="81" s="1"/>
  <c r="AG28" i="81"/>
  <c r="AP28" i="81" s="1"/>
  <c r="W29" i="81"/>
  <c r="AE28" i="81"/>
  <c r="AE27" i="78"/>
  <c r="W28" i="78"/>
  <c r="AF27" i="78"/>
  <c r="AO27" i="78" s="1"/>
  <c r="AG27" i="78"/>
  <c r="AP27" i="78" s="1"/>
  <c r="W28" i="46"/>
  <c r="AF27" i="46"/>
  <c r="AO27" i="46" s="1"/>
  <c r="AE27" i="46"/>
  <c r="AG27" i="46"/>
  <c r="AP27" i="46" s="1"/>
  <c r="X25" i="75"/>
  <c r="Y25" i="75"/>
  <c r="Z25" i="75" s="1"/>
  <c r="AH27" i="37"/>
  <c r="AQ27" i="37" s="1"/>
  <c r="AH27" i="96"/>
  <c r="AQ27" i="96" s="1"/>
  <c r="AH27" i="47"/>
  <c r="AQ27" i="47" s="1"/>
  <c r="AR26" i="46"/>
  <c r="AH27" i="29"/>
  <c r="AQ27" i="29" s="1"/>
  <c r="AR26" i="78"/>
  <c r="Y28" i="39"/>
  <c r="X28" i="39"/>
  <c r="Y27" i="86"/>
  <c r="X27" i="86"/>
  <c r="Z27" i="86" s="1"/>
  <c r="AN25" i="34"/>
  <c r="AI25" i="34"/>
  <c r="AR26" i="37"/>
  <c r="AI26" i="92"/>
  <c r="AN26" i="92"/>
  <c r="AR25" i="45"/>
  <c r="AR26" i="90"/>
  <c r="AG27" i="79"/>
  <c r="AP27" i="79" s="1"/>
  <c r="AF27" i="79"/>
  <c r="AO27" i="79" s="1"/>
  <c r="AE27" i="79"/>
  <c r="W28" i="79"/>
  <c r="X27" i="85"/>
  <c r="Y27" i="85"/>
  <c r="AI24" i="75"/>
  <c r="AN24" i="75"/>
  <c r="AI26" i="88"/>
  <c r="AN26" i="88"/>
  <c r="AH25" i="30"/>
  <c r="AQ25" i="30" s="1"/>
  <c r="AH28" i="44"/>
  <c r="AQ28" i="44" s="1"/>
  <c r="AH28" i="83"/>
  <c r="AQ28" i="83" s="1"/>
  <c r="AH27" i="48"/>
  <c r="AQ27" i="48" s="1"/>
  <c r="Y28" i="87"/>
  <c r="X28" i="87"/>
  <c r="AH27" i="25"/>
  <c r="AQ27" i="25" s="1"/>
  <c r="AI26" i="91"/>
  <c r="AN26" i="91"/>
  <c r="Y28" i="89"/>
  <c r="X28" i="89"/>
  <c r="AR27" i="44"/>
  <c r="Y28" i="42"/>
  <c r="X28" i="42"/>
  <c r="AI26" i="86"/>
  <c r="AN26" i="86"/>
  <c r="Y26" i="32"/>
  <c r="X26" i="32"/>
  <c r="Z26" i="32" s="1"/>
  <c r="AI27" i="38"/>
  <c r="AN27" i="38"/>
  <c r="AH28" i="74"/>
  <c r="AQ28" i="74" s="1"/>
  <c r="AR27" i="31"/>
  <c r="AF28" i="82"/>
  <c r="AO28" i="82" s="1"/>
  <c r="AE28" i="82"/>
  <c r="AG28" i="82"/>
  <c r="AP28" i="82" s="1"/>
  <c r="W29" i="82"/>
  <c r="Z27" i="37"/>
  <c r="AH28" i="31"/>
  <c r="AQ28" i="31" s="1"/>
  <c r="Z27" i="96"/>
  <c r="Z27" i="47"/>
  <c r="AR26" i="48"/>
  <c r="Z28" i="44"/>
  <c r="AR26" i="29"/>
  <c r="AF28" i="36"/>
  <c r="AO28" i="36" s="1"/>
  <c r="AE28" i="36"/>
  <c r="W29" i="36"/>
  <c r="AG28" i="36"/>
  <c r="AP28" i="36" s="1"/>
  <c r="Y29" i="40"/>
  <c r="X29" i="40"/>
  <c r="Z27" i="29"/>
  <c r="AH26" i="43"/>
  <c r="AQ26" i="43" s="1"/>
  <c r="AR27" i="27"/>
  <c r="AR26" i="94"/>
  <c r="AI26" i="85"/>
  <c r="AN26" i="85"/>
  <c r="AR27" i="41"/>
  <c r="Z28" i="31"/>
  <c r="W28" i="73"/>
  <c r="AG27" i="73"/>
  <c r="AP27" i="73" s="1"/>
  <c r="AF27" i="73"/>
  <c r="AO27" i="73" s="1"/>
  <c r="AE27" i="73"/>
  <c r="AH26" i="28"/>
  <c r="AQ26" i="28" s="1"/>
  <c r="AH27" i="90"/>
  <c r="AQ27" i="90" s="1"/>
  <c r="Y27" i="88"/>
  <c r="X27" i="88"/>
  <c r="Z25" i="30"/>
  <c r="AH28" i="41"/>
  <c r="AQ28" i="41" s="1"/>
  <c r="X25" i="76"/>
  <c r="Y25" i="76"/>
  <c r="AR25" i="95"/>
  <c r="Z27" i="48"/>
  <c r="AN27" i="87"/>
  <c r="AI27" i="87"/>
  <c r="AR26" i="26"/>
  <c r="Z27" i="25"/>
  <c r="AI27" i="39"/>
  <c r="AN27" i="39"/>
  <c r="AN27" i="89"/>
  <c r="AI27" i="89"/>
  <c r="X26" i="34"/>
  <c r="Y26" i="34"/>
  <c r="W28" i="35"/>
  <c r="AG27" i="35"/>
  <c r="AP27" i="35" s="1"/>
  <c r="AF27" i="35"/>
  <c r="AO27" i="35" s="1"/>
  <c r="AE27" i="35"/>
  <c r="W26" i="93"/>
  <c r="AG25" i="93"/>
  <c r="AP25" i="93" s="1"/>
  <c r="AF25" i="93"/>
  <c r="AO25" i="93" s="1"/>
  <c r="AE25" i="93"/>
  <c r="AH27" i="26"/>
  <c r="AQ27" i="26" s="1"/>
  <c r="Z28" i="74"/>
  <c r="AH28" i="84"/>
  <c r="AQ28" i="84" s="1"/>
  <c r="AR27" i="83"/>
  <c r="AH27" i="94"/>
  <c r="AQ27" i="94" s="1"/>
  <c r="AR27" i="81"/>
  <c r="Z27" i="90"/>
  <c r="W27" i="77"/>
  <c r="AG26" i="77"/>
  <c r="AP26" i="77" s="1"/>
  <c r="AF26" i="77"/>
  <c r="AO26" i="77" s="1"/>
  <c r="AE26" i="77"/>
  <c r="AH26" i="95"/>
  <c r="AQ26" i="95" s="1"/>
  <c r="AR25" i="28"/>
  <c r="AN28" i="40"/>
  <c r="AI28" i="40"/>
  <c r="Z26" i="43"/>
  <c r="AH28" i="81"/>
  <c r="AQ28" i="81" s="1"/>
  <c r="Y27" i="91"/>
  <c r="X27" i="91"/>
  <c r="AI27" i="42"/>
  <c r="AN27" i="42"/>
  <c r="Y27" i="33"/>
  <c r="X27" i="33"/>
  <c r="Z27" i="33" s="1"/>
  <c r="AI25" i="32"/>
  <c r="AN25" i="32"/>
  <c r="AG27" i="26"/>
  <c r="AP27" i="26" s="1"/>
  <c r="AF27" i="26"/>
  <c r="AO27" i="26" s="1"/>
  <c r="AE27" i="26"/>
  <c r="W28" i="26"/>
  <c r="AH27" i="78"/>
  <c r="AQ27" i="78" s="1"/>
  <c r="AF28" i="84"/>
  <c r="AO28" i="84" s="1"/>
  <c r="W29" i="84"/>
  <c r="AE28" i="84"/>
  <c r="AG28" i="84"/>
  <c r="AP28" i="84" s="1"/>
  <c r="X27" i="92"/>
  <c r="Y27" i="92"/>
  <c r="AR26" i="80"/>
  <c r="AG27" i="94"/>
  <c r="AP27" i="94" s="1"/>
  <c r="AF27" i="94"/>
  <c r="AO27" i="94" s="1"/>
  <c r="AE27" i="94"/>
  <c r="W28" i="94"/>
  <c r="AH28" i="27"/>
  <c r="AQ28" i="27" s="1"/>
  <c r="AH27" i="46"/>
  <c r="AQ27" i="46" s="1"/>
  <c r="AF26" i="28"/>
  <c r="AO26" i="28" s="1"/>
  <c r="AG26" i="28"/>
  <c r="AP26" i="28" s="1"/>
  <c r="W27" i="28"/>
  <c r="AE26" i="28"/>
  <c r="AH27" i="80"/>
  <c r="AQ27" i="80" s="1"/>
  <c r="AR24" i="30"/>
  <c r="AR27" i="84"/>
  <c r="AH26" i="45"/>
  <c r="AQ26" i="45" s="1"/>
  <c r="AR25" i="43"/>
  <c r="W27" i="95"/>
  <c r="AG26" i="95"/>
  <c r="AP26" i="95" s="1"/>
  <c r="AF26" i="95"/>
  <c r="AO26" i="95" s="1"/>
  <c r="AE26" i="95"/>
  <c r="AF28" i="41"/>
  <c r="AO28" i="41" s="1"/>
  <c r="AE28" i="41"/>
  <c r="W29" i="41"/>
  <c r="AG28" i="41"/>
  <c r="AP28" i="41" s="1"/>
  <c r="AI24" i="76"/>
  <c r="AN24" i="76"/>
  <c r="AR26" i="25"/>
  <c r="AR26" i="96"/>
  <c r="AR27" i="74"/>
  <c r="AR26" i="47"/>
  <c r="AN26" i="33"/>
  <c r="AI26" i="33"/>
  <c r="Y28" i="38"/>
  <c r="X28" i="38"/>
  <c r="Z28" i="38" s="1"/>
  <c r="AF27" i="80" l="1"/>
  <c r="AO27" i="80" s="1"/>
  <c r="AF28" i="27"/>
  <c r="AO28" i="27" s="1"/>
  <c r="Z28" i="42"/>
  <c r="AG28" i="42" s="1"/>
  <c r="AP28" i="42" s="1"/>
  <c r="Z27" i="85"/>
  <c r="AE27" i="85" s="1"/>
  <c r="AE27" i="80"/>
  <c r="Z29" i="40"/>
  <c r="AG29" i="40" s="1"/>
  <c r="AP29" i="40" s="1"/>
  <c r="AG27" i="80"/>
  <c r="AP27" i="80" s="1"/>
  <c r="AG25" i="75"/>
  <c r="AP25" i="75" s="1"/>
  <c r="AF25" i="75"/>
  <c r="AO25" i="75" s="1"/>
  <c r="AE25" i="75"/>
  <c r="W26" i="75"/>
  <c r="AF28" i="42"/>
  <c r="AO28" i="42" s="1"/>
  <c r="AE28" i="42"/>
  <c r="W29" i="42"/>
  <c r="W28" i="85"/>
  <c r="AF27" i="85"/>
  <c r="AO27" i="85" s="1"/>
  <c r="AG27" i="85"/>
  <c r="AP27" i="85" s="1"/>
  <c r="AG27" i="86"/>
  <c r="AP27" i="86" s="1"/>
  <c r="AF27" i="86"/>
  <c r="AO27" i="86" s="1"/>
  <c r="AE27" i="86"/>
  <c r="W28" i="86"/>
  <c r="AR24" i="76"/>
  <c r="Y29" i="84"/>
  <c r="X29" i="84"/>
  <c r="AR26" i="33"/>
  <c r="X27" i="28"/>
  <c r="Y27" i="28"/>
  <c r="AN28" i="84"/>
  <c r="AI28" i="84"/>
  <c r="W28" i="33"/>
  <c r="AG27" i="33"/>
  <c r="AP27" i="33" s="1"/>
  <c r="AF27" i="33"/>
  <c r="AO27" i="33" s="1"/>
  <c r="AE27" i="33"/>
  <c r="AR28" i="40"/>
  <c r="AR27" i="89"/>
  <c r="AH29" i="40"/>
  <c r="AQ29" i="40" s="1"/>
  <c r="AI28" i="36"/>
  <c r="AN28" i="36"/>
  <c r="AN28" i="82"/>
  <c r="AI28" i="82"/>
  <c r="AI28" i="83"/>
  <c r="AN28" i="83"/>
  <c r="X27" i="77"/>
  <c r="Y27" i="77"/>
  <c r="AR27" i="87"/>
  <c r="AH25" i="76"/>
  <c r="AQ25" i="76" s="1"/>
  <c r="AR26" i="85"/>
  <c r="AF27" i="47"/>
  <c r="AO27" i="47" s="1"/>
  <c r="AE27" i="47"/>
  <c r="W28" i="47"/>
  <c r="AG27" i="47"/>
  <c r="AP27" i="47" s="1"/>
  <c r="AF26" i="32"/>
  <c r="AO26" i="32" s="1"/>
  <c r="AE26" i="32"/>
  <c r="W27" i="32"/>
  <c r="AG26" i="32"/>
  <c r="AP26" i="32" s="1"/>
  <c r="AR26" i="91"/>
  <c r="AH28" i="87"/>
  <c r="AQ28" i="87" s="1"/>
  <c r="AR26" i="88"/>
  <c r="AH28" i="39"/>
  <c r="AQ28" i="39" s="1"/>
  <c r="AI27" i="80"/>
  <c r="AN27" i="80"/>
  <c r="AE28" i="38"/>
  <c r="W29" i="38"/>
  <c r="AF28" i="38"/>
  <c r="AO28" i="38" s="1"/>
  <c r="AG28" i="38"/>
  <c r="AP28" i="38" s="1"/>
  <c r="AI26" i="95"/>
  <c r="AN26" i="95"/>
  <c r="AR27" i="42"/>
  <c r="W28" i="90"/>
  <c r="AG27" i="90"/>
  <c r="AP27" i="90" s="1"/>
  <c r="AE27" i="90"/>
  <c r="AF27" i="90"/>
  <c r="AO27" i="90" s="1"/>
  <c r="Y28" i="35"/>
  <c r="X28" i="35"/>
  <c r="Z28" i="35" s="1"/>
  <c r="Z25" i="76"/>
  <c r="W26" i="30"/>
  <c r="AG25" i="30"/>
  <c r="AP25" i="30" s="1"/>
  <c r="AE25" i="30"/>
  <c r="AF25" i="30"/>
  <c r="AO25" i="30" s="1"/>
  <c r="Y28" i="73"/>
  <c r="X28" i="73"/>
  <c r="Z28" i="73" s="1"/>
  <c r="AE27" i="96"/>
  <c r="AF27" i="96"/>
  <c r="AO27" i="96" s="1"/>
  <c r="W28" i="96"/>
  <c r="AG27" i="96"/>
  <c r="AP27" i="96" s="1"/>
  <c r="W28" i="37"/>
  <c r="AG27" i="37"/>
  <c r="AP27" i="37" s="1"/>
  <c r="AF27" i="37"/>
  <c r="AO27" i="37" s="1"/>
  <c r="AE27" i="37"/>
  <c r="Y28" i="79"/>
  <c r="X28" i="79"/>
  <c r="AR25" i="34"/>
  <c r="AI27" i="46"/>
  <c r="AN27" i="46"/>
  <c r="X28" i="78"/>
  <c r="Y28" i="78"/>
  <c r="Y28" i="94"/>
  <c r="X28" i="94"/>
  <c r="AH27" i="92"/>
  <c r="AQ27" i="92" s="1"/>
  <c r="AR25" i="32"/>
  <c r="AI26" i="77"/>
  <c r="AN26" i="77"/>
  <c r="Y26" i="93"/>
  <c r="X26" i="93"/>
  <c r="AR27" i="39"/>
  <c r="W28" i="48"/>
  <c r="AG27" i="48"/>
  <c r="AP27" i="48" s="1"/>
  <c r="AF27" i="48"/>
  <c r="AO27" i="48" s="1"/>
  <c r="AE27" i="48"/>
  <c r="AH27" i="88"/>
  <c r="AQ27" i="88" s="1"/>
  <c r="AG28" i="31"/>
  <c r="AP28" i="31" s="1"/>
  <c r="AF28" i="31"/>
  <c r="AO28" i="31" s="1"/>
  <c r="AE28" i="31"/>
  <c r="W29" i="31"/>
  <c r="AR26" i="86"/>
  <c r="AH28" i="89"/>
  <c r="AQ28" i="89" s="1"/>
  <c r="Z28" i="87"/>
  <c r="AR24" i="75"/>
  <c r="AN27" i="79"/>
  <c r="AI27" i="79"/>
  <c r="Z28" i="39"/>
  <c r="AI27" i="78"/>
  <c r="AN27" i="78"/>
  <c r="AN26" i="45"/>
  <c r="AI26" i="45"/>
  <c r="AN27" i="94"/>
  <c r="AI27" i="94"/>
  <c r="Y29" i="41"/>
  <c r="X29" i="41"/>
  <c r="Z27" i="92"/>
  <c r="X28" i="26"/>
  <c r="Y28" i="26"/>
  <c r="AH27" i="33"/>
  <c r="AQ27" i="33" s="1"/>
  <c r="AI27" i="35"/>
  <c r="AN27" i="35"/>
  <c r="AH26" i="34"/>
  <c r="AQ26" i="34" s="1"/>
  <c r="AG27" i="25"/>
  <c r="AP27" i="25" s="1"/>
  <c r="AF27" i="25"/>
  <c r="AO27" i="25" s="1"/>
  <c r="AE27" i="25"/>
  <c r="W28" i="25"/>
  <c r="AI27" i="73"/>
  <c r="AN27" i="73"/>
  <c r="AF28" i="44"/>
  <c r="AO28" i="44" s="1"/>
  <c r="AE28" i="44"/>
  <c r="W29" i="44"/>
  <c r="AG28" i="44"/>
  <c r="AP28" i="44" s="1"/>
  <c r="Y29" i="82"/>
  <c r="X29" i="82"/>
  <c r="AR27" i="38"/>
  <c r="AH28" i="42"/>
  <c r="AQ28" i="42" s="1"/>
  <c r="AH27" i="86"/>
  <c r="AQ27" i="86" s="1"/>
  <c r="X28" i="80"/>
  <c r="Z28" i="80" s="1"/>
  <c r="Y28" i="80"/>
  <c r="AI28" i="81"/>
  <c r="AN28" i="81"/>
  <c r="Y27" i="45"/>
  <c r="X27" i="45"/>
  <c r="X29" i="27"/>
  <c r="Y29" i="27"/>
  <c r="Z29" i="27" s="1"/>
  <c r="AH27" i="91"/>
  <c r="AQ27" i="91" s="1"/>
  <c r="AH28" i="38"/>
  <c r="AQ28" i="38" s="1"/>
  <c r="AI28" i="41"/>
  <c r="AN28" i="41"/>
  <c r="Y27" i="95"/>
  <c r="X27" i="95"/>
  <c r="AI26" i="28"/>
  <c r="AN26" i="28"/>
  <c r="AN27" i="26"/>
  <c r="AI27" i="26"/>
  <c r="Z27" i="91"/>
  <c r="AE26" i="43"/>
  <c r="W27" i="43"/>
  <c r="AF26" i="43"/>
  <c r="AO26" i="43" s="1"/>
  <c r="AG26" i="43"/>
  <c r="AP26" i="43" s="1"/>
  <c r="AG28" i="74"/>
  <c r="AP28" i="74" s="1"/>
  <c r="AF28" i="74"/>
  <c r="AO28" i="74" s="1"/>
  <c r="AE28" i="74"/>
  <c r="W29" i="74"/>
  <c r="AI25" i="93"/>
  <c r="AN25" i="93"/>
  <c r="Z26" i="34"/>
  <c r="Z27" i="88"/>
  <c r="AG27" i="29"/>
  <c r="AP27" i="29" s="1"/>
  <c r="AE27" i="29"/>
  <c r="W28" i="29"/>
  <c r="AF27" i="29"/>
  <c r="AO27" i="29" s="1"/>
  <c r="Y29" i="36"/>
  <c r="X29" i="36"/>
  <c r="AH26" i="32"/>
  <c r="AQ26" i="32" s="1"/>
  <c r="Z28" i="89"/>
  <c r="AH27" i="85"/>
  <c r="AQ27" i="85" s="1"/>
  <c r="AR26" i="92"/>
  <c r="AH25" i="75"/>
  <c r="AQ25" i="75" s="1"/>
  <c r="Y28" i="46"/>
  <c r="X28" i="46"/>
  <c r="X29" i="81"/>
  <c r="Y29" i="81"/>
  <c r="Z29" i="81" s="1"/>
  <c r="X29" i="83"/>
  <c r="Y29" i="83"/>
  <c r="AI28" i="27"/>
  <c r="AN28" i="27"/>
  <c r="Z28" i="26" l="1"/>
  <c r="Z28" i="78"/>
  <c r="Z29" i="84"/>
  <c r="AE29" i="40"/>
  <c r="W30" i="40"/>
  <c r="AF29" i="40"/>
  <c r="AO29" i="40" s="1"/>
  <c r="Z27" i="45"/>
  <c r="Z26" i="93"/>
  <c r="W27" i="93" s="1"/>
  <c r="Z28" i="94"/>
  <c r="W29" i="94" s="1"/>
  <c r="Z28" i="79"/>
  <c r="AE28" i="79" s="1"/>
  <c r="Z27" i="95"/>
  <c r="AE27" i="95" s="1"/>
  <c r="AG29" i="27"/>
  <c r="AP29" i="27" s="1"/>
  <c r="AF29" i="27"/>
  <c r="AO29" i="27" s="1"/>
  <c r="AE29" i="27"/>
  <c r="W30" i="27"/>
  <c r="W29" i="79"/>
  <c r="AG28" i="79"/>
  <c r="AP28" i="79" s="1"/>
  <c r="AF28" i="79"/>
  <c r="AO28" i="79" s="1"/>
  <c r="AF29" i="84"/>
  <c r="AO29" i="84" s="1"/>
  <c r="W30" i="84"/>
  <c r="AE29" i="84"/>
  <c r="AG29" i="84"/>
  <c r="AP29" i="84" s="1"/>
  <c r="AE29" i="81"/>
  <c r="W30" i="81"/>
  <c r="AF29" i="81"/>
  <c r="AO29" i="81" s="1"/>
  <c r="AG29" i="81"/>
  <c r="AP29" i="81" s="1"/>
  <c r="AE26" i="93"/>
  <c r="AG26" i="93"/>
  <c r="AP26" i="93" s="1"/>
  <c r="AE28" i="94"/>
  <c r="AF28" i="94"/>
  <c r="AO28" i="94" s="1"/>
  <c r="W28" i="45"/>
  <c r="AG27" i="45"/>
  <c r="AP27" i="45" s="1"/>
  <c r="AF27" i="45"/>
  <c r="AO27" i="45" s="1"/>
  <c r="AE27" i="45"/>
  <c r="AE28" i="35"/>
  <c r="W29" i="35"/>
  <c r="AF28" i="35"/>
  <c r="AO28" i="35" s="1"/>
  <c r="AG28" i="35"/>
  <c r="AP28" i="35" s="1"/>
  <c r="W29" i="26"/>
  <c r="AG28" i="26"/>
  <c r="AP28" i="26" s="1"/>
  <c r="AF28" i="26"/>
  <c r="AO28" i="26" s="1"/>
  <c r="AE28" i="26"/>
  <c r="AH28" i="46"/>
  <c r="AQ28" i="46" s="1"/>
  <c r="AG26" i="34"/>
  <c r="AP26" i="34" s="1"/>
  <c r="AF26" i="34"/>
  <c r="AO26" i="34" s="1"/>
  <c r="AE26" i="34"/>
  <c r="W27" i="34"/>
  <c r="AI26" i="43"/>
  <c r="AN26" i="43"/>
  <c r="AH27" i="95"/>
  <c r="AQ27" i="95" s="1"/>
  <c r="AH27" i="45"/>
  <c r="AQ27" i="45" s="1"/>
  <c r="AH28" i="80"/>
  <c r="AQ28" i="80" s="1"/>
  <c r="AH28" i="26"/>
  <c r="AQ28" i="26" s="1"/>
  <c r="AR27" i="94"/>
  <c r="AF28" i="39"/>
  <c r="AO28" i="39" s="1"/>
  <c r="AE28" i="39"/>
  <c r="W29" i="39"/>
  <c r="AG28" i="39"/>
  <c r="AP28" i="39" s="1"/>
  <c r="AH26" i="93"/>
  <c r="AQ26" i="93" s="1"/>
  <c r="AH28" i="94"/>
  <c r="AQ28" i="94" s="1"/>
  <c r="Y26" i="30"/>
  <c r="X26" i="30"/>
  <c r="Z26" i="30" s="1"/>
  <c r="AI27" i="90"/>
  <c r="AN27" i="90"/>
  <c r="AI28" i="38"/>
  <c r="AN28" i="38"/>
  <c r="X28" i="47"/>
  <c r="Y28" i="47"/>
  <c r="Z28" i="47" s="1"/>
  <c r="AI27" i="33"/>
  <c r="AN27" i="33"/>
  <c r="AH29" i="84"/>
  <c r="AQ29" i="84" s="1"/>
  <c r="Y28" i="86"/>
  <c r="X28" i="86"/>
  <c r="AI28" i="42"/>
  <c r="AN28" i="42"/>
  <c r="AH29" i="83"/>
  <c r="AQ29" i="83" s="1"/>
  <c r="AI27" i="37"/>
  <c r="AN27" i="37"/>
  <c r="AE25" i="76"/>
  <c r="W26" i="76"/>
  <c r="AF25" i="76"/>
  <c r="AO25" i="76" s="1"/>
  <c r="AG25" i="76"/>
  <c r="AP25" i="76" s="1"/>
  <c r="AR26" i="95"/>
  <c r="Y27" i="32"/>
  <c r="X27" i="32"/>
  <c r="Z27" i="32" s="1"/>
  <c r="AN27" i="47"/>
  <c r="AI27" i="47"/>
  <c r="AH27" i="77"/>
  <c r="AQ27" i="77" s="1"/>
  <c r="AN27" i="86"/>
  <c r="AI27" i="86"/>
  <c r="X28" i="85"/>
  <c r="Z28" i="85" s="1"/>
  <c r="Y28" i="85"/>
  <c r="AR27" i="79"/>
  <c r="AR27" i="46"/>
  <c r="AR27" i="26"/>
  <c r="AR27" i="80"/>
  <c r="AI26" i="32"/>
  <c r="AN26" i="32"/>
  <c r="Z27" i="77"/>
  <c r="AR28" i="36"/>
  <c r="AH27" i="28"/>
  <c r="AQ27" i="28" s="1"/>
  <c r="AI27" i="85"/>
  <c r="AN27" i="85"/>
  <c r="AN29" i="40"/>
  <c r="AI29" i="40"/>
  <c r="AF27" i="91"/>
  <c r="AO27" i="91" s="1"/>
  <c r="AE27" i="91"/>
  <c r="W28" i="91"/>
  <c r="AG27" i="91"/>
  <c r="AP27" i="91" s="1"/>
  <c r="X29" i="31"/>
  <c r="Z29" i="31" s="1"/>
  <c r="Y29" i="31"/>
  <c r="AE28" i="73"/>
  <c r="W29" i="73"/>
  <c r="AF28" i="73"/>
  <c r="AO28" i="73" s="1"/>
  <c r="AG28" i="73"/>
  <c r="AP28" i="73" s="1"/>
  <c r="AR25" i="93"/>
  <c r="AR26" i="45"/>
  <c r="W29" i="89"/>
  <c r="AG28" i="89"/>
  <c r="AP28" i="89" s="1"/>
  <c r="AF28" i="89"/>
  <c r="AO28" i="89" s="1"/>
  <c r="AE28" i="89"/>
  <c r="AH29" i="36"/>
  <c r="AQ29" i="36" s="1"/>
  <c r="AN27" i="29"/>
  <c r="AI27" i="29"/>
  <c r="AH29" i="41"/>
  <c r="AQ29" i="41" s="1"/>
  <c r="AN28" i="31"/>
  <c r="AI28" i="31"/>
  <c r="Y28" i="48"/>
  <c r="X28" i="48"/>
  <c r="Z28" i="48" s="1"/>
  <c r="AI25" i="30"/>
  <c r="AN25" i="30"/>
  <c r="X28" i="90"/>
  <c r="Y28" i="90"/>
  <c r="Z27" i="28"/>
  <c r="X26" i="75"/>
  <c r="Y26" i="75"/>
  <c r="X30" i="40"/>
  <c r="Y30" i="40"/>
  <c r="Y29" i="44"/>
  <c r="X29" i="44"/>
  <c r="Y28" i="25"/>
  <c r="X28" i="25"/>
  <c r="Y28" i="96"/>
  <c r="X28" i="96"/>
  <c r="Z29" i="83"/>
  <c r="Z28" i="46"/>
  <c r="Y28" i="29"/>
  <c r="X28" i="29"/>
  <c r="Z28" i="29" s="1"/>
  <c r="AH29" i="82"/>
  <c r="AQ29" i="82" s="1"/>
  <c r="AI28" i="44"/>
  <c r="AN28" i="44"/>
  <c r="AN27" i="25"/>
  <c r="AI27" i="25"/>
  <c r="AE27" i="92"/>
  <c r="AF27" i="92"/>
  <c r="AO27" i="92" s="1"/>
  <c r="W28" i="92"/>
  <c r="AG27" i="92"/>
  <c r="AP27" i="92" s="1"/>
  <c r="AH29" i="81"/>
  <c r="AQ29" i="81" s="1"/>
  <c r="X29" i="74"/>
  <c r="Y29" i="74"/>
  <c r="Z29" i="74" s="1"/>
  <c r="AR28" i="41"/>
  <c r="AH29" i="27"/>
  <c r="AQ29" i="27" s="1"/>
  <c r="AR28" i="81"/>
  <c r="Z29" i="82"/>
  <c r="AR26" i="77"/>
  <c r="AH28" i="78"/>
  <c r="AQ28" i="78" s="1"/>
  <c r="AH28" i="79"/>
  <c r="AQ28" i="79" s="1"/>
  <c r="AN27" i="96"/>
  <c r="AI27" i="96"/>
  <c r="AR28" i="83"/>
  <c r="X28" i="33"/>
  <c r="Y28" i="33"/>
  <c r="AN25" i="75"/>
  <c r="AI25" i="75"/>
  <c r="AF28" i="80"/>
  <c r="AO28" i="80" s="1"/>
  <c r="AE28" i="80"/>
  <c r="W29" i="80"/>
  <c r="AG28" i="80"/>
  <c r="AP28" i="80" s="1"/>
  <c r="AH28" i="35"/>
  <c r="AQ28" i="35" s="1"/>
  <c r="AR28" i="27"/>
  <c r="Z29" i="36"/>
  <c r="AF27" i="88"/>
  <c r="AO27" i="88" s="1"/>
  <c r="AG27" i="88"/>
  <c r="AP27" i="88" s="1"/>
  <c r="W28" i="88"/>
  <c r="AE27" i="88"/>
  <c r="AN28" i="74"/>
  <c r="AI28" i="74"/>
  <c r="Y27" i="43"/>
  <c r="X27" i="43"/>
  <c r="Z27" i="43" s="1"/>
  <c r="AR26" i="28"/>
  <c r="AR27" i="73"/>
  <c r="AR27" i="35"/>
  <c r="Z29" i="41"/>
  <c r="AR27" i="78"/>
  <c r="W29" i="87"/>
  <c r="AG28" i="87"/>
  <c r="AP28" i="87" s="1"/>
  <c r="AF28" i="87"/>
  <c r="AO28" i="87" s="1"/>
  <c r="AE28" i="87"/>
  <c r="AI27" i="48"/>
  <c r="AN27" i="48"/>
  <c r="AG28" i="78"/>
  <c r="AP28" i="78" s="1"/>
  <c r="AF28" i="78"/>
  <c r="AO28" i="78" s="1"/>
  <c r="AE28" i="78"/>
  <c r="W29" i="78"/>
  <c r="X28" i="37"/>
  <c r="Y28" i="37"/>
  <c r="AH28" i="73"/>
  <c r="AQ28" i="73" s="1"/>
  <c r="X29" i="38"/>
  <c r="Z29" i="38" s="1"/>
  <c r="Y29" i="38"/>
  <c r="AR28" i="82"/>
  <c r="AR28" i="84"/>
  <c r="X29" i="42"/>
  <c r="Y29" i="42"/>
  <c r="Z28" i="25" l="1"/>
  <c r="AG28" i="94"/>
  <c r="AP28" i="94" s="1"/>
  <c r="AG27" i="95"/>
  <c r="AP27" i="95" s="1"/>
  <c r="AF27" i="95"/>
  <c r="AO27" i="95" s="1"/>
  <c r="Z28" i="37"/>
  <c r="AG28" i="37" s="1"/>
  <c r="AP28" i="37" s="1"/>
  <c r="Z28" i="86"/>
  <c r="AF28" i="86" s="1"/>
  <c r="AO28" i="86" s="1"/>
  <c r="AF26" i="93"/>
  <c r="AO26" i="93" s="1"/>
  <c r="W28" i="95"/>
  <c r="Z30" i="40"/>
  <c r="AE30" i="40" s="1"/>
  <c r="W29" i="37"/>
  <c r="AF28" i="37"/>
  <c r="AO28" i="37" s="1"/>
  <c r="AG27" i="43"/>
  <c r="AP27" i="43" s="1"/>
  <c r="AF27" i="43"/>
  <c r="AO27" i="43" s="1"/>
  <c r="AE27" i="43"/>
  <c r="W28" i="43"/>
  <c r="W29" i="25"/>
  <c r="AG28" i="25"/>
  <c r="AP28" i="25" s="1"/>
  <c r="AF28" i="25"/>
  <c r="AO28" i="25" s="1"/>
  <c r="AE28" i="25"/>
  <c r="W29" i="86"/>
  <c r="AG28" i="86"/>
  <c r="AP28" i="86" s="1"/>
  <c r="AE28" i="86"/>
  <c r="AG30" i="40"/>
  <c r="AP30" i="40" s="1"/>
  <c r="AF30" i="40"/>
  <c r="AO30" i="40" s="1"/>
  <c r="AE28" i="48"/>
  <c r="W29" i="48"/>
  <c r="AF28" i="48"/>
  <c r="AO28" i="48" s="1"/>
  <c r="AG28" i="48"/>
  <c r="AP28" i="48" s="1"/>
  <c r="W30" i="74"/>
  <c r="AG29" i="74"/>
  <c r="AP29" i="74" s="1"/>
  <c r="AE29" i="74"/>
  <c r="AF29" i="74"/>
  <c r="AO29" i="74" s="1"/>
  <c r="AG28" i="47"/>
  <c r="AP28" i="47" s="1"/>
  <c r="AF28" i="47"/>
  <c r="AO28" i="47" s="1"/>
  <c r="AE28" i="47"/>
  <c r="W29" i="47"/>
  <c r="AH28" i="37"/>
  <c r="AQ28" i="37" s="1"/>
  <c r="AH29" i="74"/>
  <c r="AQ29" i="74" s="1"/>
  <c r="AR27" i="25"/>
  <c r="AE28" i="46"/>
  <c r="AF28" i="46"/>
  <c r="AO28" i="46" s="1"/>
  <c r="AG28" i="46"/>
  <c r="AP28" i="46" s="1"/>
  <c r="W29" i="46"/>
  <c r="AH30" i="40"/>
  <c r="AQ30" i="40" s="1"/>
  <c r="AI27" i="91"/>
  <c r="AN27" i="91"/>
  <c r="AH27" i="32"/>
  <c r="AQ27" i="32" s="1"/>
  <c r="AR28" i="42"/>
  <c r="AH28" i="47"/>
  <c r="AQ28" i="47" s="1"/>
  <c r="AH26" i="30"/>
  <c r="AQ26" i="30" s="1"/>
  <c r="X27" i="34"/>
  <c r="Y27" i="34"/>
  <c r="X29" i="35"/>
  <c r="Y29" i="35"/>
  <c r="Y28" i="45"/>
  <c r="X28" i="45"/>
  <c r="X30" i="84"/>
  <c r="Y30" i="84"/>
  <c r="AI27" i="95"/>
  <c r="AN27" i="95"/>
  <c r="Y29" i="79"/>
  <c r="X29" i="79"/>
  <c r="Z29" i="79" s="1"/>
  <c r="AG29" i="82"/>
  <c r="AP29" i="82" s="1"/>
  <c r="AF29" i="82"/>
  <c r="AO29" i="82" s="1"/>
  <c r="W30" i="82"/>
  <c r="AE29" i="82"/>
  <c r="AG29" i="83"/>
  <c r="AP29" i="83" s="1"/>
  <c r="AF29" i="83"/>
  <c r="AO29" i="83" s="1"/>
  <c r="AE29" i="83"/>
  <c r="W30" i="83"/>
  <c r="AH28" i="90"/>
  <c r="AQ28" i="90" s="1"/>
  <c r="AH29" i="31"/>
  <c r="AQ29" i="31" s="1"/>
  <c r="AF27" i="77"/>
  <c r="AO27" i="77" s="1"/>
  <c r="AE27" i="77"/>
  <c r="AG27" i="77"/>
  <c r="AP27" i="77" s="1"/>
  <c r="W28" i="77"/>
  <c r="AH28" i="85"/>
  <c r="AQ28" i="85" s="1"/>
  <c r="X26" i="76"/>
  <c r="Y26" i="76"/>
  <c r="Z26" i="76" s="1"/>
  <c r="AH28" i="86"/>
  <c r="AQ28" i="86" s="1"/>
  <c r="AN26" i="34"/>
  <c r="AI26" i="34"/>
  <c r="AI28" i="35"/>
  <c r="AN28" i="35"/>
  <c r="AG29" i="38"/>
  <c r="AP29" i="38" s="1"/>
  <c r="AF29" i="38"/>
  <c r="AO29" i="38" s="1"/>
  <c r="AE29" i="38"/>
  <c r="W30" i="38"/>
  <c r="AI28" i="80"/>
  <c r="AN28" i="80"/>
  <c r="AH28" i="96"/>
  <c r="AQ28" i="96" s="1"/>
  <c r="AH29" i="44"/>
  <c r="AQ29" i="44" s="1"/>
  <c r="Z28" i="90"/>
  <c r="AR28" i="31"/>
  <c r="Y29" i="89"/>
  <c r="X29" i="89"/>
  <c r="W30" i="31"/>
  <c r="AG29" i="31"/>
  <c r="AP29" i="31" s="1"/>
  <c r="AF29" i="31"/>
  <c r="AO29" i="31" s="1"/>
  <c r="AE29" i="31"/>
  <c r="AR29" i="40"/>
  <c r="AG28" i="85"/>
  <c r="AP28" i="85" s="1"/>
  <c r="AF28" i="85"/>
  <c r="AO28" i="85" s="1"/>
  <c r="AE28" i="85"/>
  <c r="W29" i="85"/>
  <c r="AG27" i="32"/>
  <c r="AP27" i="32" s="1"/>
  <c r="AF27" i="32"/>
  <c r="AO27" i="32" s="1"/>
  <c r="AE27" i="32"/>
  <c r="W28" i="32"/>
  <c r="AE26" i="30"/>
  <c r="W27" i="30"/>
  <c r="AG26" i="30"/>
  <c r="AP26" i="30" s="1"/>
  <c r="AF26" i="30"/>
  <c r="AO26" i="30" s="1"/>
  <c r="X29" i="26"/>
  <c r="Z29" i="26" s="1"/>
  <c r="Y29" i="26"/>
  <c r="AI27" i="45"/>
  <c r="AN27" i="45"/>
  <c r="AI28" i="94"/>
  <c r="AN28" i="94"/>
  <c r="X30" i="81"/>
  <c r="Y30" i="81"/>
  <c r="Z30" i="81" s="1"/>
  <c r="AI28" i="79"/>
  <c r="AN28" i="79"/>
  <c r="X30" i="27"/>
  <c r="Z30" i="27" s="1"/>
  <c r="Y30" i="27"/>
  <c r="Y28" i="88"/>
  <c r="X28" i="88"/>
  <c r="AR27" i="96"/>
  <c r="AI27" i="92"/>
  <c r="AN27" i="92"/>
  <c r="X29" i="87"/>
  <c r="Y29" i="87"/>
  <c r="AH29" i="42"/>
  <c r="AQ29" i="42" s="1"/>
  <c r="Y28" i="92"/>
  <c r="X28" i="92"/>
  <c r="Z28" i="92" s="1"/>
  <c r="AR28" i="44"/>
  <c r="AH28" i="29"/>
  <c r="AQ28" i="29" s="1"/>
  <c r="AH26" i="75"/>
  <c r="AQ26" i="75" s="1"/>
  <c r="AR27" i="29"/>
  <c r="AR26" i="32"/>
  <c r="AR27" i="86"/>
  <c r="AN25" i="76"/>
  <c r="AI25" i="76"/>
  <c r="AR28" i="38"/>
  <c r="Y29" i="39"/>
  <c r="X29" i="39"/>
  <c r="Y27" i="93"/>
  <c r="X27" i="93"/>
  <c r="AI29" i="81"/>
  <c r="AN29" i="81"/>
  <c r="AN29" i="27"/>
  <c r="AI29" i="27"/>
  <c r="AH27" i="43"/>
  <c r="AQ27" i="43" s="1"/>
  <c r="X29" i="80"/>
  <c r="Y29" i="80"/>
  <c r="AH28" i="33"/>
  <c r="AQ28" i="33" s="1"/>
  <c r="AR27" i="48"/>
  <c r="AR28" i="74"/>
  <c r="Z28" i="33"/>
  <c r="Y29" i="78"/>
  <c r="X29" i="78"/>
  <c r="Z29" i="78" s="1"/>
  <c r="AI28" i="87"/>
  <c r="AN28" i="87"/>
  <c r="AG29" i="36"/>
  <c r="AP29" i="36" s="1"/>
  <c r="AE29" i="36"/>
  <c r="W30" i="36"/>
  <c r="AF29" i="36"/>
  <c r="AO29" i="36" s="1"/>
  <c r="Z29" i="42"/>
  <c r="AH29" i="38"/>
  <c r="AQ29" i="38" s="1"/>
  <c r="AN28" i="78"/>
  <c r="AI28" i="78"/>
  <c r="AG29" i="41"/>
  <c r="AP29" i="41" s="1"/>
  <c r="AE29" i="41"/>
  <c r="W30" i="41"/>
  <c r="AF29" i="41"/>
  <c r="AO29" i="41" s="1"/>
  <c r="AI27" i="88"/>
  <c r="AN27" i="88"/>
  <c r="AR25" i="75"/>
  <c r="Z28" i="96"/>
  <c r="Z29" i="44"/>
  <c r="Z26" i="75"/>
  <c r="AR25" i="30"/>
  <c r="AI28" i="89"/>
  <c r="AN28" i="89"/>
  <c r="Y29" i="73"/>
  <c r="X29" i="73"/>
  <c r="AR27" i="47"/>
  <c r="AR27" i="33"/>
  <c r="AI28" i="39"/>
  <c r="AN28" i="39"/>
  <c r="AI28" i="26"/>
  <c r="AN28" i="26"/>
  <c r="AI26" i="93"/>
  <c r="AN26" i="93"/>
  <c r="W29" i="29"/>
  <c r="AG28" i="29"/>
  <c r="AP28" i="29" s="1"/>
  <c r="AF28" i="29"/>
  <c r="AO28" i="29" s="1"/>
  <c r="AE28" i="29"/>
  <c r="AH28" i="25"/>
  <c r="AQ28" i="25" s="1"/>
  <c r="W28" i="28"/>
  <c r="AG27" i="28"/>
  <c r="AP27" i="28" s="1"/>
  <c r="AF27" i="28"/>
  <c r="AO27" i="28" s="1"/>
  <c r="AE27" i="28"/>
  <c r="AH28" i="48"/>
  <c r="AQ28" i="48" s="1"/>
  <c r="AI28" i="73"/>
  <c r="AN28" i="73"/>
  <c r="Y28" i="91"/>
  <c r="X28" i="91"/>
  <c r="Z28" i="91" s="1"/>
  <c r="AR27" i="85"/>
  <c r="AR27" i="37"/>
  <c r="AR27" i="90"/>
  <c r="AR26" i="43"/>
  <c r="Y29" i="94"/>
  <c r="X29" i="94"/>
  <c r="AN29" i="84"/>
  <c r="AI29" i="84"/>
  <c r="X28" i="95"/>
  <c r="Z28" i="95" s="1"/>
  <c r="Y28" i="95"/>
  <c r="Z29" i="89" l="1"/>
  <c r="AE28" i="37"/>
  <c r="W31" i="40"/>
  <c r="AG30" i="81"/>
  <c r="AP30" i="81" s="1"/>
  <c r="W31" i="81"/>
  <c r="AF30" i="81"/>
  <c r="AO30" i="81" s="1"/>
  <c r="AE30" i="81"/>
  <c r="AG26" i="76"/>
  <c r="AP26" i="76" s="1"/>
  <c r="AF26" i="76"/>
  <c r="AO26" i="76" s="1"/>
  <c r="AE26" i="76"/>
  <c r="W27" i="76"/>
  <c r="AR28" i="73"/>
  <c r="AR28" i="26"/>
  <c r="AN29" i="41"/>
  <c r="AI29" i="41"/>
  <c r="Y30" i="36"/>
  <c r="X30" i="36"/>
  <c r="Z30" i="36" s="1"/>
  <c r="AH27" i="93"/>
  <c r="AQ27" i="93" s="1"/>
  <c r="AG28" i="92"/>
  <c r="AP28" i="92" s="1"/>
  <c r="AF28" i="92"/>
  <c r="AO28" i="92" s="1"/>
  <c r="AE28" i="92"/>
  <c r="W29" i="92"/>
  <c r="W31" i="27"/>
  <c r="AG30" i="27"/>
  <c r="AP30" i="27" s="1"/>
  <c r="AF30" i="27"/>
  <c r="AO30" i="27" s="1"/>
  <c r="AE30" i="27"/>
  <c r="AF29" i="26"/>
  <c r="AO29" i="26" s="1"/>
  <c r="AE29" i="26"/>
  <c r="W30" i="26"/>
  <c r="AG29" i="26"/>
  <c r="AP29" i="26" s="1"/>
  <c r="AI29" i="31"/>
  <c r="AN29" i="31"/>
  <c r="AR26" i="34"/>
  <c r="AN27" i="77"/>
  <c r="AI27" i="77"/>
  <c r="AF29" i="79"/>
  <c r="AO29" i="79" s="1"/>
  <c r="AE29" i="79"/>
  <c r="W30" i="79"/>
  <c r="AG29" i="79"/>
  <c r="AP29" i="79" s="1"/>
  <c r="AH28" i="45"/>
  <c r="AQ28" i="45" s="1"/>
  <c r="AN29" i="36"/>
  <c r="AI29" i="36"/>
  <c r="W30" i="78"/>
  <c r="AG29" i="78"/>
  <c r="AP29" i="78" s="1"/>
  <c r="AF29" i="78"/>
  <c r="AO29" i="78" s="1"/>
  <c r="AE29" i="78"/>
  <c r="AH29" i="80"/>
  <c r="AQ29" i="80" s="1"/>
  <c r="AH29" i="87"/>
  <c r="AQ29" i="87" s="1"/>
  <c r="AH28" i="88"/>
  <c r="AQ28" i="88" s="1"/>
  <c r="AR28" i="94"/>
  <c r="Y28" i="32"/>
  <c r="X28" i="32"/>
  <c r="AN28" i="85"/>
  <c r="AI28" i="85"/>
  <c r="AE29" i="89"/>
  <c r="W30" i="89"/>
  <c r="AF29" i="89"/>
  <c r="AO29" i="89" s="1"/>
  <c r="AG29" i="89"/>
  <c r="AP29" i="89" s="1"/>
  <c r="AN29" i="38"/>
  <c r="AI29" i="38"/>
  <c r="X30" i="83"/>
  <c r="Y30" i="83"/>
  <c r="Y30" i="82"/>
  <c r="X30" i="82"/>
  <c r="Z30" i="82" s="1"/>
  <c r="AH27" i="34"/>
  <c r="AQ27" i="34" s="1"/>
  <c r="AN28" i="46"/>
  <c r="AI28" i="46"/>
  <c r="Y29" i="25"/>
  <c r="X29" i="25"/>
  <c r="AG28" i="95"/>
  <c r="AP28" i="95" s="1"/>
  <c r="AF28" i="95"/>
  <c r="AO28" i="95" s="1"/>
  <c r="AE28" i="95"/>
  <c r="W29" i="95"/>
  <c r="AR29" i="84"/>
  <c r="AI27" i="28"/>
  <c r="AN27" i="28"/>
  <c r="AH29" i="73"/>
  <c r="AQ29" i="73" s="1"/>
  <c r="AH28" i="91"/>
  <c r="AQ28" i="91" s="1"/>
  <c r="Y29" i="29"/>
  <c r="X29" i="29"/>
  <c r="Z29" i="29" s="1"/>
  <c r="AR28" i="39"/>
  <c r="Z29" i="73"/>
  <c r="W27" i="75"/>
  <c r="AG26" i="75"/>
  <c r="AP26" i="75" s="1"/>
  <c r="AE26" i="75"/>
  <c r="AF26" i="75"/>
  <c r="AO26" i="75" s="1"/>
  <c r="AR27" i="88"/>
  <c r="AR28" i="78"/>
  <c r="AE28" i="33"/>
  <c r="AF28" i="33"/>
  <c r="AO28" i="33" s="1"/>
  <c r="AG28" i="33"/>
  <c r="AP28" i="33" s="1"/>
  <c r="W29" i="33"/>
  <c r="Z29" i="80"/>
  <c r="AR29" i="27"/>
  <c r="Z27" i="93"/>
  <c r="AR25" i="76"/>
  <c r="Z29" i="87"/>
  <c r="AR28" i="79"/>
  <c r="AN27" i="32"/>
  <c r="AI27" i="32"/>
  <c r="AH26" i="76"/>
  <c r="AQ26" i="76" s="1"/>
  <c r="AN29" i="83"/>
  <c r="AI29" i="83"/>
  <c r="AR27" i="95"/>
  <c r="Z28" i="45"/>
  <c r="Z27" i="34"/>
  <c r="AI29" i="74"/>
  <c r="AN29" i="74"/>
  <c r="X29" i="86"/>
  <c r="Y29" i="86"/>
  <c r="Y28" i="43"/>
  <c r="Z28" i="43" s="1"/>
  <c r="X28" i="43"/>
  <c r="AH29" i="94"/>
  <c r="AQ29" i="94" s="1"/>
  <c r="AG29" i="44"/>
  <c r="AP29" i="44" s="1"/>
  <c r="AF29" i="44"/>
  <c r="AO29" i="44" s="1"/>
  <c r="AE29" i="44"/>
  <c r="W30" i="44"/>
  <c r="AG29" i="42"/>
  <c r="AP29" i="42" s="1"/>
  <c r="AE29" i="42"/>
  <c r="W30" i="42"/>
  <c r="AF29" i="42"/>
  <c r="AO29" i="42" s="1"/>
  <c r="AH29" i="39"/>
  <c r="AQ29" i="39" s="1"/>
  <c r="Z28" i="88"/>
  <c r="AR27" i="45"/>
  <c r="Y28" i="77"/>
  <c r="X28" i="77"/>
  <c r="AR27" i="91"/>
  <c r="Y29" i="46"/>
  <c r="X29" i="46"/>
  <c r="Z29" i="46" s="1"/>
  <c r="Y29" i="47"/>
  <c r="X29" i="47"/>
  <c r="Y29" i="48"/>
  <c r="X29" i="48"/>
  <c r="Z29" i="48" s="1"/>
  <c r="Y31" i="40"/>
  <c r="X31" i="40"/>
  <c r="AI28" i="25"/>
  <c r="AN28" i="25"/>
  <c r="AG28" i="91"/>
  <c r="AP28" i="91" s="1"/>
  <c r="AF28" i="91"/>
  <c r="AO28" i="91" s="1"/>
  <c r="AE28" i="91"/>
  <c r="W29" i="91"/>
  <c r="Y28" i="28"/>
  <c r="X28" i="28"/>
  <c r="AI28" i="29"/>
  <c r="AN28" i="29"/>
  <c r="AR26" i="93"/>
  <c r="AG28" i="96"/>
  <c r="AP28" i="96" s="1"/>
  <c r="AF28" i="96"/>
  <c r="AO28" i="96" s="1"/>
  <c r="W29" i="96"/>
  <c r="AE28" i="96"/>
  <c r="AR28" i="87"/>
  <c r="AH28" i="92"/>
  <c r="AQ28" i="92" s="1"/>
  <c r="AR27" i="92"/>
  <c r="AH30" i="81"/>
  <c r="AQ30" i="81" s="1"/>
  <c r="Y27" i="30"/>
  <c r="X27" i="30"/>
  <c r="X30" i="31"/>
  <c r="Y30" i="31"/>
  <c r="AF28" i="90"/>
  <c r="AO28" i="90" s="1"/>
  <c r="AE28" i="90"/>
  <c r="W29" i="90"/>
  <c r="AG28" i="90"/>
  <c r="AP28" i="90" s="1"/>
  <c r="AR28" i="80"/>
  <c r="AH29" i="79"/>
  <c r="AQ29" i="79" s="1"/>
  <c r="AH30" i="84"/>
  <c r="AQ30" i="84" s="1"/>
  <c r="AH29" i="35"/>
  <c r="AQ29" i="35" s="1"/>
  <c r="AN28" i="47"/>
  <c r="AI28" i="47"/>
  <c r="AI28" i="48"/>
  <c r="AN28" i="48"/>
  <c r="AN27" i="43"/>
  <c r="AI27" i="43"/>
  <c r="X29" i="37"/>
  <c r="Y29" i="37"/>
  <c r="AH28" i="95"/>
  <c r="AQ28" i="95" s="1"/>
  <c r="Z29" i="94"/>
  <c r="AR28" i="89"/>
  <c r="Y30" i="41"/>
  <c r="X30" i="41"/>
  <c r="Z30" i="41" s="1"/>
  <c r="AH29" i="78"/>
  <c r="AQ29" i="78" s="1"/>
  <c r="AR29" i="81"/>
  <c r="Z29" i="39"/>
  <c r="AH30" i="27"/>
  <c r="AQ30" i="27" s="1"/>
  <c r="AH29" i="26"/>
  <c r="AQ29" i="26" s="1"/>
  <c r="AI26" i="30"/>
  <c r="AN26" i="30"/>
  <c r="X29" i="85"/>
  <c r="Y29" i="85"/>
  <c r="AH29" i="89"/>
  <c r="AQ29" i="89" s="1"/>
  <c r="X30" i="38"/>
  <c r="Y30" i="38"/>
  <c r="AR28" i="35"/>
  <c r="AN29" i="82"/>
  <c r="AI29" i="82"/>
  <c r="Z30" i="84"/>
  <c r="Z29" i="35"/>
  <c r="X30" i="74"/>
  <c r="Z30" i="74" s="1"/>
  <c r="Y30" i="74"/>
  <c r="AI30" i="40"/>
  <c r="AN30" i="40"/>
  <c r="AI28" i="86"/>
  <c r="AN28" i="86"/>
  <c r="AI28" i="37"/>
  <c r="AN28" i="37"/>
  <c r="Z30" i="31" l="1"/>
  <c r="Z29" i="85"/>
  <c r="Z29" i="47"/>
  <c r="AE29" i="47" s="1"/>
  <c r="Z31" i="40"/>
  <c r="AE31" i="40" s="1"/>
  <c r="Z27" i="30"/>
  <c r="AG27" i="30" s="1"/>
  <c r="AP27" i="30" s="1"/>
  <c r="W30" i="85"/>
  <c r="AG29" i="85"/>
  <c r="AP29" i="85" s="1"/>
  <c r="AF29" i="85"/>
  <c r="AO29" i="85" s="1"/>
  <c r="AE29" i="85"/>
  <c r="W30" i="47"/>
  <c r="AG29" i="47"/>
  <c r="AP29" i="47" s="1"/>
  <c r="AF29" i="47"/>
  <c r="AO29" i="47" s="1"/>
  <c r="AG31" i="40"/>
  <c r="AP31" i="40" s="1"/>
  <c r="W29" i="43"/>
  <c r="AG28" i="43"/>
  <c r="AP28" i="43" s="1"/>
  <c r="AF28" i="43"/>
  <c r="AO28" i="43" s="1"/>
  <c r="AE28" i="43"/>
  <c r="AE27" i="30"/>
  <c r="W28" i="30"/>
  <c r="AF27" i="30"/>
  <c r="AO27" i="30" s="1"/>
  <c r="AG29" i="39"/>
  <c r="AP29" i="39" s="1"/>
  <c r="AF29" i="39"/>
  <c r="AO29" i="39" s="1"/>
  <c r="AE29" i="39"/>
  <c r="W30" i="39"/>
  <c r="AR28" i="37"/>
  <c r="AH30" i="74"/>
  <c r="AQ30" i="74" s="1"/>
  <c r="Y29" i="90"/>
  <c r="X29" i="90"/>
  <c r="AH27" i="30"/>
  <c r="AQ27" i="30" s="1"/>
  <c r="Y29" i="91"/>
  <c r="Z29" i="91" s="1"/>
  <c r="X29" i="91"/>
  <c r="AH31" i="40"/>
  <c r="AQ31" i="40" s="1"/>
  <c r="AH29" i="47"/>
  <c r="AQ29" i="47" s="1"/>
  <c r="W28" i="34"/>
  <c r="AG27" i="34"/>
  <c r="AP27" i="34" s="1"/>
  <c r="AF27" i="34"/>
  <c r="AO27" i="34" s="1"/>
  <c r="AE27" i="34"/>
  <c r="AG27" i="93"/>
  <c r="AP27" i="93" s="1"/>
  <c r="AF27" i="93"/>
  <c r="AO27" i="93" s="1"/>
  <c r="AE27" i="93"/>
  <c r="W28" i="93"/>
  <c r="AG29" i="73"/>
  <c r="AP29" i="73" s="1"/>
  <c r="AF29" i="73"/>
  <c r="AO29" i="73" s="1"/>
  <c r="AE29" i="73"/>
  <c r="W30" i="73"/>
  <c r="AR28" i="85"/>
  <c r="Y30" i="79"/>
  <c r="X30" i="79"/>
  <c r="AI29" i="26"/>
  <c r="AN29" i="26"/>
  <c r="Y31" i="27"/>
  <c r="X31" i="27"/>
  <c r="AF30" i="74"/>
  <c r="AO30" i="74" s="1"/>
  <c r="AE30" i="74"/>
  <c r="W31" i="74"/>
  <c r="AG30" i="74"/>
  <c r="AP30" i="74" s="1"/>
  <c r="Y29" i="96"/>
  <c r="X29" i="96"/>
  <c r="AE28" i="88"/>
  <c r="W29" i="88"/>
  <c r="AF28" i="88"/>
  <c r="AO28" i="88" s="1"/>
  <c r="AG28" i="88"/>
  <c r="AP28" i="88" s="1"/>
  <c r="AH29" i="25"/>
  <c r="AQ29" i="25" s="1"/>
  <c r="W31" i="82"/>
  <c r="AE30" i="82"/>
  <c r="AG30" i="82"/>
  <c r="AP30" i="82" s="1"/>
  <c r="AF30" i="82"/>
  <c r="AO30" i="82" s="1"/>
  <c r="AI29" i="79"/>
  <c r="AN29" i="79"/>
  <c r="X29" i="92"/>
  <c r="Z29" i="92" s="1"/>
  <c r="Y29" i="92"/>
  <c r="AF30" i="36"/>
  <c r="AO30" i="36" s="1"/>
  <c r="W31" i="36"/>
  <c r="AG30" i="36"/>
  <c r="AP30" i="36" s="1"/>
  <c r="AE30" i="36"/>
  <c r="AN30" i="81"/>
  <c r="AI30" i="81"/>
  <c r="AI28" i="90"/>
  <c r="AN28" i="90"/>
  <c r="Y30" i="44"/>
  <c r="X30" i="44"/>
  <c r="Z30" i="44" s="1"/>
  <c r="AE28" i="45"/>
  <c r="AF28" i="45"/>
  <c r="AO28" i="45" s="1"/>
  <c r="W29" i="45"/>
  <c r="AG28" i="45"/>
  <c r="AP28" i="45" s="1"/>
  <c r="AN29" i="44"/>
  <c r="AI29" i="44"/>
  <c r="AH29" i="86"/>
  <c r="AQ29" i="86" s="1"/>
  <c r="AI28" i="33"/>
  <c r="AN28" i="33"/>
  <c r="AI26" i="75"/>
  <c r="AN26" i="75"/>
  <c r="X29" i="95"/>
  <c r="Y29" i="95"/>
  <c r="AH28" i="32"/>
  <c r="AQ28" i="32" s="1"/>
  <c r="Y30" i="78"/>
  <c r="X30" i="78"/>
  <c r="AR29" i="31"/>
  <c r="AI30" i="27"/>
  <c r="AN30" i="27"/>
  <c r="AN28" i="92"/>
  <c r="AI28" i="92"/>
  <c r="AR29" i="41"/>
  <c r="Y27" i="76"/>
  <c r="X27" i="76"/>
  <c r="AR26" i="30"/>
  <c r="AR28" i="48"/>
  <c r="AH30" i="41"/>
  <c r="AQ30" i="41" s="1"/>
  <c r="AH29" i="37"/>
  <c r="AQ29" i="37" s="1"/>
  <c r="AR28" i="47"/>
  <c r="AH29" i="48"/>
  <c r="AQ29" i="48" s="1"/>
  <c r="AH29" i="46"/>
  <c r="AQ29" i="46" s="1"/>
  <c r="Y30" i="42"/>
  <c r="X30" i="42"/>
  <c r="Z29" i="86"/>
  <c r="AE29" i="87"/>
  <c r="W30" i="87"/>
  <c r="AF29" i="87"/>
  <c r="AO29" i="87" s="1"/>
  <c r="AG29" i="87"/>
  <c r="AP29" i="87" s="1"/>
  <c r="AG29" i="80"/>
  <c r="AP29" i="80" s="1"/>
  <c r="AF29" i="80"/>
  <c r="AO29" i="80" s="1"/>
  <c r="AE29" i="80"/>
  <c r="W30" i="80"/>
  <c r="AH29" i="29"/>
  <c r="AQ29" i="29" s="1"/>
  <c r="AN28" i="95"/>
  <c r="AI28" i="95"/>
  <c r="Z29" i="25"/>
  <c r="AH30" i="83"/>
  <c r="AQ30" i="83" s="1"/>
  <c r="AR29" i="36"/>
  <c r="AR27" i="77"/>
  <c r="AN26" i="76"/>
  <c r="AI26" i="76"/>
  <c r="X31" i="81"/>
  <c r="Z31" i="81" s="1"/>
  <c r="Y31" i="81"/>
  <c r="AR28" i="29"/>
  <c r="AN28" i="91"/>
  <c r="AI28" i="91"/>
  <c r="AR28" i="86"/>
  <c r="AG29" i="35"/>
  <c r="AP29" i="35" s="1"/>
  <c r="AE29" i="35"/>
  <c r="W30" i="35"/>
  <c r="AF29" i="35"/>
  <c r="AO29" i="35" s="1"/>
  <c r="AE29" i="94"/>
  <c r="W30" i="94"/>
  <c r="AF29" i="94"/>
  <c r="AO29" i="94" s="1"/>
  <c r="AG29" i="94"/>
  <c r="AP29" i="94" s="1"/>
  <c r="AH28" i="28"/>
  <c r="AQ28" i="28" s="1"/>
  <c r="AH28" i="77"/>
  <c r="AQ28" i="77" s="1"/>
  <c r="AF30" i="84"/>
  <c r="AO30" i="84" s="1"/>
  <c r="AE30" i="84"/>
  <c r="W31" i="84"/>
  <c r="AG30" i="84"/>
  <c r="AP30" i="84" s="1"/>
  <c r="AH30" i="38"/>
  <c r="AQ30" i="38" s="1"/>
  <c r="AR30" i="40"/>
  <c r="AR29" i="82"/>
  <c r="Z30" i="38"/>
  <c r="Z29" i="37"/>
  <c r="AH30" i="31"/>
  <c r="AQ30" i="31" s="1"/>
  <c r="Z28" i="28"/>
  <c r="Z28" i="77"/>
  <c r="AN29" i="42"/>
  <c r="AI29" i="42"/>
  <c r="AH28" i="43"/>
  <c r="AQ28" i="43" s="1"/>
  <c r="AR29" i="83"/>
  <c r="X29" i="33"/>
  <c r="Y29" i="33"/>
  <c r="AR28" i="46"/>
  <c r="Z30" i="83"/>
  <c r="X30" i="89"/>
  <c r="Y30" i="89"/>
  <c r="Z28" i="32"/>
  <c r="AI29" i="78"/>
  <c r="AN29" i="78"/>
  <c r="AH29" i="85"/>
  <c r="AQ29" i="85" s="1"/>
  <c r="AF30" i="41"/>
  <c r="AO30" i="41" s="1"/>
  <c r="W31" i="41"/>
  <c r="AG30" i="41"/>
  <c r="AP30" i="41" s="1"/>
  <c r="AE30" i="41"/>
  <c r="AR27" i="43"/>
  <c r="AE30" i="31"/>
  <c r="W31" i="31"/>
  <c r="AF30" i="31"/>
  <c r="AO30" i="31" s="1"/>
  <c r="AG30" i="31"/>
  <c r="AP30" i="31" s="1"/>
  <c r="AN28" i="96"/>
  <c r="AI28" i="96"/>
  <c r="AR28" i="25"/>
  <c r="AG29" i="48"/>
  <c r="AP29" i="48" s="1"/>
  <c r="AF29" i="48"/>
  <c r="AO29" i="48" s="1"/>
  <c r="AE29" i="48"/>
  <c r="W30" i="48"/>
  <c r="AG29" i="46"/>
  <c r="AP29" i="46" s="1"/>
  <c r="AF29" i="46"/>
  <c r="AO29" i="46" s="1"/>
  <c r="W30" i="46"/>
  <c r="AE29" i="46"/>
  <c r="AR29" i="74"/>
  <c r="AR27" i="32"/>
  <c r="Y27" i="75"/>
  <c r="X27" i="75"/>
  <c r="Z27" i="75" s="1"/>
  <c r="AE29" i="29"/>
  <c r="W30" i="29"/>
  <c r="AG29" i="29"/>
  <c r="AP29" i="29" s="1"/>
  <c r="AF29" i="29"/>
  <c r="AO29" i="29" s="1"/>
  <c r="AR27" i="28"/>
  <c r="AH30" i="82"/>
  <c r="AQ30" i="82" s="1"/>
  <c r="AR29" i="38"/>
  <c r="AI29" i="89"/>
  <c r="AN29" i="89"/>
  <c r="Y30" i="26"/>
  <c r="X30" i="26"/>
  <c r="AH30" i="36"/>
  <c r="AQ30" i="36" s="1"/>
  <c r="W32" i="40" l="1"/>
  <c r="Z29" i="96"/>
  <c r="Z29" i="33"/>
  <c r="AF29" i="33" s="1"/>
  <c r="AO29" i="33" s="1"/>
  <c r="Z30" i="79"/>
  <c r="AF31" i="40"/>
  <c r="AO31" i="40" s="1"/>
  <c r="Z30" i="89"/>
  <c r="AE30" i="89" s="1"/>
  <c r="Z30" i="26"/>
  <c r="AE30" i="26" s="1"/>
  <c r="Z30" i="78"/>
  <c r="AE30" i="78" s="1"/>
  <c r="W30" i="91"/>
  <c r="AG29" i="91"/>
  <c r="AP29" i="91" s="1"/>
  <c r="AE29" i="91"/>
  <c r="AF29" i="91"/>
  <c r="AO29" i="91" s="1"/>
  <c r="AG30" i="79"/>
  <c r="AP30" i="79" s="1"/>
  <c r="AF30" i="79"/>
  <c r="AO30" i="79" s="1"/>
  <c r="AE30" i="79"/>
  <c r="W31" i="79"/>
  <c r="AG30" i="78"/>
  <c r="AP30" i="78" s="1"/>
  <c r="AG30" i="26"/>
  <c r="AP30" i="26" s="1"/>
  <c r="AF30" i="26"/>
  <c r="AO30" i="26" s="1"/>
  <c r="AG29" i="33"/>
  <c r="AP29" i="33" s="1"/>
  <c r="W30" i="33"/>
  <c r="AE29" i="33"/>
  <c r="AF27" i="75"/>
  <c r="AO27" i="75" s="1"/>
  <c r="AE27" i="75"/>
  <c r="W28" i="75"/>
  <c r="AG27" i="75"/>
  <c r="AP27" i="75" s="1"/>
  <c r="AN29" i="48"/>
  <c r="AI29" i="48"/>
  <c r="AR28" i="96"/>
  <c r="AI30" i="31"/>
  <c r="AN30" i="31"/>
  <c r="X31" i="41"/>
  <c r="Y31" i="41"/>
  <c r="W31" i="38"/>
  <c r="AG30" i="38"/>
  <c r="AP30" i="38" s="1"/>
  <c r="AF30" i="38"/>
  <c r="AO30" i="38" s="1"/>
  <c r="AE30" i="38"/>
  <c r="AH31" i="81"/>
  <c r="AQ31" i="81" s="1"/>
  <c r="AI29" i="87"/>
  <c r="AN29" i="87"/>
  <c r="AR28" i="92"/>
  <c r="AH30" i="78"/>
  <c r="AQ30" i="78" s="1"/>
  <c r="AR26" i="75"/>
  <c r="Y29" i="45"/>
  <c r="X29" i="45"/>
  <c r="X31" i="82"/>
  <c r="Y31" i="82"/>
  <c r="AH30" i="79"/>
  <c r="AQ30" i="79" s="1"/>
  <c r="X30" i="73"/>
  <c r="Y30" i="73"/>
  <c r="AN27" i="93"/>
  <c r="AI27" i="93"/>
  <c r="AH29" i="91"/>
  <c r="AQ29" i="91" s="1"/>
  <c r="X30" i="47"/>
  <c r="Y30" i="47"/>
  <c r="W31" i="83"/>
  <c r="AG30" i="83"/>
  <c r="AP30" i="83" s="1"/>
  <c r="AE30" i="83"/>
  <c r="AF30" i="83"/>
  <c r="AO30" i="83" s="1"/>
  <c r="AN30" i="84"/>
  <c r="AI30" i="84"/>
  <c r="AR28" i="91"/>
  <c r="AF31" i="81"/>
  <c r="AO31" i="81" s="1"/>
  <c r="AG31" i="81"/>
  <c r="AP31" i="81" s="1"/>
  <c r="AE31" i="81"/>
  <c r="W32" i="81"/>
  <c r="AF29" i="25"/>
  <c r="AO29" i="25" s="1"/>
  <c r="AE29" i="25"/>
  <c r="W30" i="25"/>
  <c r="AG29" i="25"/>
  <c r="AP29" i="25" s="1"/>
  <c r="AE29" i="86"/>
  <c r="W30" i="86"/>
  <c r="AF29" i="86"/>
  <c r="AO29" i="86" s="1"/>
  <c r="AG29" i="86"/>
  <c r="AP29" i="86" s="1"/>
  <c r="AH27" i="76"/>
  <c r="AQ27" i="76" s="1"/>
  <c r="AR28" i="90"/>
  <c r="Y31" i="36"/>
  <c r="X31" i="36"/>
  <c r="AR29" i="79"/>
  <c r="W30" i="96"/>
  <c r="AG29" i="96"/>
  <c r="AP29" i="96" s="1"/>
  <c r="AE29" i="96"/>
  <c r="AF29" i="96"/>
  <c r="AO29" i="96" s="1"/>
  <c r="AH31" i="27"/>
  <c r="AQ31" i="27" s="1"/>
  <c r="AN29" i="73"/>
  <c r="AI29" i="73"/>
  <c r="X28" i="34"/>
  <c r="Z28" i="34" s="1"/>
  <c r="Y28" i="34"/>
  <c r="X30" i="39"/>
  <c r="Y30" i="39"/>
  <c r="Y28" i="30"/>
  <c r="Z28" i="30" s="1"/>
  <c r="X28" i="30"/>
  <c r="AI31" i="40"/>
  <c r="AN31" i="40"/>
  <c r="AI29" i="85"/>
  <c r="AN29" i="85"/>
  <c r="AR29" i="89"/>
  <c r="AR29" i="78"/>
  <c r="AR29" i="42"/>
  <c r="X30" i="35"/>
  <c r="Y30" i="35"/>
  <c r="Z30" i="35" s="1"/>
  <c r="AR26" i="76"/>
  <c r="AR28" i="95"/>
  <c r="AH30" i="42"/>
  <c r="AQ30" i="42" s="1"/>
  <c r="AR28" i="33"/>
  <c r="AR29" i="44"/>
  <c r="AI28" i="45"/>
  <c r="AN28" i="45"/>
  <c r="AR30" i="81"/>
  <c r="AH29" i="90"/>
  <c r="AQ29" i="90" s="1"/>
  <c r="AN29" i="39"/>
  <c r="AI29" i="39"/>
  <c r="AN27" i="30"/>
  <c r="AI27" i="30"/>
  <c r="Y29" i="43"/>
  <c r="Z29" i="43" s="1"/>
  <c r="X29" i="43"/>
  <c r="AI29" i="47"/>
  <c r="AN29" i="47"/>
  <c r="Y30" i="29"/>
  <c r="X30" i="29"/>
  <c r="Z30" i="29" s="1"/>
  <c r="AI30" i="41"/>
  <c r="AN30" i="41"/>
  <c r="W29" i="32"/>
  <c r="AG28" i="32"/>
  <c r="AP28" i="32" s="1"/>
  <c r="AE28" i="32"/>
  <c r="AF28" i="32"/>
  <c r="AO28" i="32" s="1"/>
  <c r="AN29" i="35"/>
  <c r="AI29" i="35"/>
  <c r="Z27" i="76"/>
  <c r="AR30" i="27"/>
  <c r="AH29" i="95"/>
  <c r="AQ29" i="95" s="1"/>
  <c r="AH30" i="44"/>
  <c r="AQ30" i="44" s="1"/>
  <c r="X29" i="88"/>
  <c r="Z29" i="88" s="1"/>
  <c r="Y29" i="88"/>
  <c r="Z31" i="27"/>
  <c r="AI27" i="34"/>
  <c r="AN27" i="34"/>
  <c r="AN29" i="46"/>
  <c r="AI29" i="46"/>
  <c r="Y30" i="46"/>
  <c r="X30" i="46"/>
  <c r="AH30" i="26"/>
  <c r="AQ30" i="26" s="1"/>
  <c r="AI29" i="29"/>
  <c r="AN29" i="29"/>
  <c r="AG28" i="77"/>
  <c r="AP28" i="77" s="1"/>
  <c r="AF28" i="77"/>
  <c r="AO28" i="77" s="1"/>
  <c r="W29" i="77"/>
  <c r="AE28" i="77"/>
  <c r="X30" i="94"/>
  <c r="Y30" i="94"/>
  <c r="X30" i="80"/>
  <c r="Y30" i="80"/>
  <c r="Z30" i="42"/>
  <c r="Z29" i="95"/>
  <c r="AI30" i="36"/>
  <c r="AN30" i="36"/>
  <c r="AH29" i="92"/>
  <c r="AQ29" i="92" s="1"/>
  <c r="AI30" i="82"/>
  <c r="AN30" i="82"/>
  <c r="AI28" i="88"/>
  <c r="AN28" i="88"/>
  <c r="X31" i="74"/>
  <c r="Y31" i="74"/>
  <c r="Z29" i="90"/>
  <c r="AI28" i="43"/>
  <c r="AN28" i="43"/>
  <c r="AH27" i="75"/>
  <c r="AQ27" i="75" s="1"/>
  <c r="Y30" i="48"/>
  <c r="X30" i="48"/>
  <c r="Z30" i="48" s="1"/>
  <c r="Y31" i="31"/>
  <c r="X31" i="31"/>
  <c r="AH30" i="89"/>
  <c r="AQ30" i="89" s="1"/>
  <c r="AH29" i="33"/>
  <c r="AQ29" i="33" s="1"/>
  <c r="AF28" i="28"/>
  <c r="AO28" i="28" s="1"/>
  <c r="W29" i="28"/>
  <c r="AG28" i="28"/>
  <c r="AP28" i="28" s="1"/>
  <c r="AE28" i="28"/>
  <c r="AG29" i="37"/>
  <c r="AP29" i="37" s="1"/>
  <c r="AE29" i="37"/>
  <c r="W30" i="37"/>
  <c r="AF29" i="37"/>
  <c r="AO29" i="37" s="1"/>
  <c r="X31" i="84"/>
  <c r="Z31" i="84" s="1"/>
  <c r="Y31" i="84"/>
  <c r="AI29" i="94"/>
  <c r="AN29" i="94"/>
  <c r="AN29" i="80"/>
  <c r="AI29" i="80"/>
  <c r="Y30" i="87"/>
  <c r="X30" i="87"/>
  <c r="W31" i="44"/>
  <c r="AG30" i="44"/>
  <c r="AP30" i="44" s="1"/>
  <c r="AE30" i="44"/>
  <c r="AF30" i="44"/>
  <c r="AO30" i="44" s="1"/>
  <c r="W30" i="92"/>
  <c r="AE29" i="92"/>
  <c r="AG29" i="92"/>
  <c r="AP29" i="92" s="1"/>
  <c r="AF29" i="92"/>
  <c r="AO29" i="92" s="1"/>
  <c r="AH29" i="96"/>
  <c r="AQ29" i="96" s="1"/>
  <c r="AI30" i="74"/>
  <c r="AN30" i="74"/>
  <c r="AR29" i="26"/>
  <c r="Y28" i="93"/>
  <c r="X28" i="93"/>
  <c r="X32" i="40"/>
  <c r="Y32" i="40"/>
  <c r="X30" i="85"/>
  <c r="Y30" i="85"/>
  <c r="Z29" i="45" l="1"/>
  <c r="Z31" i="41"/>
  <c r="Z30" i="73"/>
  <c r="Z31" i="74"/>
  <c r="AF31" i="74" s="1"/>
  <c r="AO31" i="74" s="1"/>
  <c r="Z28" i="93"/>
  <c r="W29" i="93" s="1"/>
  <c r="Z30" i="94"/>
  <c r="AF30" i="89"/>
  <c r="AO30" i="89" s="1"/>
  <c r="AG30" i="89"/>
  <c r="AP30" i="89" s="1"/>
  <c r="AF30" i="78"/>
  <c r="AO30" i="78" s="1"/>
  <c r="W31" i="26"/>
  <c r="W31" i="78"/>
  <c r="W31" i="89"/>
  <c r="Z30" i="85"/>
  <c r="AG30" i="85" s="1"/>
  <c r="AP30" i="85" s="1"/>
  <c r="AG28" i="93"/>
  <c r="AP28" i="93" s="1"/>
  <c r="AE28" i="93"/>
  <c r="AF28" i="93"/>
  <c r="AO28" i="93" s="1"/>
  <c r="AG31" i="74"/>
  <c r="AP31" i="74" s="1"/>
  <c r="W32" i="74"/>
  <c r="AG29" i="88"/>
  <c r="AP29" i="88" s="1"/>
  <c r="W30" i="88"/>
  <c r="AF29" i="88"/>
  <c r="AO29" i="88" s="1"/>
  <c r="AE29" i="88"/>
  <c r="AE29" i="43"/>
  <c r="W30" i="43"/>
  <c r="AF29" i="43"/>
  <c r="AO29" i="43" s="1"/>
  <c r="AG29" i="43"/>
  <c r="AP29" i="43" s="1"/>
  <c r="W29" i="30"/>
  <c r="AG28" i="30"/>
  <c r="AP28" i="30" s="1"/>
  <c r="AF28" i="30"/>
  <c r="AO28" i="30" s="1"/>
  <c r="AE28" i="30"/>
  <c r="AG29" i="45"/>
  <c r="AP29" i="45" s="1"/>
  <c r="AF29" i="45"/>
  <c r="AO29" i="45" s="1"/>
  <c r="W30" i="45"/>
  <c r="AE29" i="45"/>
  <c r="W31" i="35"/>
  <c r="AG30" i="35"/>
  <c r="AP30" i="35" s="1"/>
  <c r="AF30" i="35"/>
  <c r="AO30" i="35" s="1"/>
  <c r="AE30" i="35"/>
  <c r="AE30" i="85"/>
  <c r="W31" i="85"/>
  <c r="AF30" i="85"/>
  <c r="AO30" i="85" s="1"/>
  <c r="AE28" i="34"/>
  <c r="AG28" i="34"/>
  <c r="AP28" i="34" s="1"/>
  <c r="W29" i="34"/>
  <c r="AF28" i="34"/>
  <c r="AO28" i="34" s="1"/>
  <c r="AH32" i="40"/>
  <c r="AQ32" i="40" s="1"/>
  <c r="AH30" i="87"/>
  <c r="AQ30" i="87" s="1"/>
  <c r="Y29" i="28"/>
  <c r="X29" i="28"/>
  <c r="Z29" i="28" s="1"/>
  <c r="AH31" i="31"/>
  <c r="AQ31" i="31" s="1"/>
  <c r="AI29" i="92"/>
  <c r="AN29" i="92"/>
  <c r="AI28" i="28"/>
  <c r="AN28" i="28"/>
  <c r="W30" i="95"/>
  <c r="AE29" i="95"/>
  <c r="AG29" i="95"/>
  <c r="AP29" i="95" s="1"/>
  <c r="AF29" i="95"/>
  <c r="AO29" i="95" s="1"/>
  <c r="AH30" i="94"/>
  <c r="AQ30" i="94" s="1"/>
  <c r="X30" i="96"/>
  <c r="Z30" i="96" s="1"/>
  <c r="Y30" i="96"/>
  <c r="AN31" i="81"/>
  <c r="AI31" i="81"/>
  <c r="AR30" i="84"/>
  <c r="X31" i="83"/>
  <c r="Y31" i="83"/>
  <c r="AH30" i="73"/>
  <c r="AQ30" i="73" s="1"/>
  <c r="AF31" i="41"/>
  <c r="AO31" i="41" s="1"/>
  <c r="AE31" i="41"/>
  <c r="W32" i="41"/>
  <c r="AG31" i="41"/>
  <c r="AP31" i="41" s="1"/>
  <c r="X31" i="26"/>
  <c r="Z31" i="26" s="1"/>
  <c r="Y31" i="26"/>
  <c r="AG30" i="29"/>
  <c r="AP30" i="29" s="1"/>
  <c r="AE30" i="29"/>
  <c r="W31" i="29"/>
  <c r="AF30" i="29"/>
  <c r="AO30" i="29" s="1"/>
  <c r="AR29" i="85"/>
  <c r="AR29" i="73"/>
  <c r="W31" i="73"/>
  <c r="AG30" i="73"/>
  <c r="AP30" i="73" s="1"/>
  <c r="AF30" i="73"/>
  <c r="AO30" i="73" s="1"/>
  <c r="AE30" i="73"/>
  <c r="AN30" i="26"/>
  <c r="AI30" i="26"/>
  <c r="Y31" i="78"/>
  <c r="X31" i="78"/>
  <c r="W31" i="48"/>
  <c r="AG30" i="48"/>
  <c r="AP30" i="48" s="1"/>
  <c r="AF30" i="48"/>
  <c r="AO30" i="48" s="1"/>
  <c r="AE30" i="48"/>
  <c r="AF30" i="42"/>
  <c r="AO30" i="42" s="1"/>
  <c r="W31" i="42"/>
  <c r="AG30" i="42"/>
  <c r="AP30" i="42" s="1"/>
  <c r="AE30" i="42"/>
  <c r="AR28" i="43"/>
  <c r="AR28" i="88"/>
  <c r="AR29" i="29"/>
  <c r="AH30" i="46"/>
  <c r="AQ30" i="46" s="1"/>
  <c r="AR29" i="35"/>
  <c r="X29" i="32"/>
  <c r="Y29" i="32"/>
  <c r="AH30" i="39"/>
  <c r="AQ30" i="39" s="1"/>
  <c r="Y30" i="25"/>
  <c r="X30" i="25"/>
  <c r="Z30" i="25" s="1"/>
  <c r="AH30" i="47"/>
  <c r="AQ30" i="47" s="1"/>
  <c r="AH31" i="82"/>
  <c r="AQ31" i="82" s="1"/>
  <c r="AR30" i="31"/>
  <c r="AN29" i="33"/>
  <c r="AI29" i="33"/>
  <c r="AI30" i="78"/>
  <c r="AN30" i="78"/>
  <c r="Y31" i="89"/>
  <c r="X31" i="89"/>
  <c r="Z31" i="89" s="1"/>
  <c r="AI29" i="91"/>
  <c r="AN29" i="91"/>
  <c r="AR27" i="30"/>
  <c r="Y30" i="92"/>
  <c r="X30" i="92"/>
  <c r="AN29" i="37"/>
  <c r="AI29" i="37"/>
  <c r="AH30" i="80"/>
  <c r="AQ30" i="80" s="1"/>
  <c r="AE31" i="27"/>
  <c r="W32" i="27"/>
  <c r="AG31" i="27"/>
  <c r="AP31" i="27" s="1"/>
  <c r="AF31" i="27"/>
  <c r="AO31" i="27" s="1"/>
  <c r="AR29" i="47"/>
  <c r="AR29" i="39"/>
  <c r="AR31" i="40"/>
  <c r="Z30" i="39"/>
  <c r="AI29" i="96"/>
  <c r="AN29" i="96"/>
  <c r="AH31" i="36"/>
  <c r="AQ31" i="36" s="1"/>
  <c r="AI29" i="25"/>
  <c r="AN29" i="25"/>
  <c r="AI30" i="83"/>
  <c r="AN30" i="83"/>
  <c r="Z30" i="47"/>
  <c r="AR27" i="93"/>
  <c r="Z31" i="82"/>
  <c r="Y31" i="38"/>
  <c r="X31" i="38"/>
  <c r="Y28" i="75"/>
  <c r="X28" i="75"/>
  <c r="Z28" i="75" s="1"/>
  <c r="X30" i="33"/>
  <c r="Y30" i="33"/>
  <c r="AR28" i="45"/>
  <c r="X30" i="37"/>
  <c r="Y30" i="37"/>
  <c r="Z30" i="37" s="1"/>
  <c r="AN28" i="77"/>
  <c r="AI28" i="77"/>
  <c r="AR27" i="34"/>
  <c r="Z32" i="40"/>
  <c r="AG29" i="90"/>
  <c r="AP29" i="90" s="1"/>
  <c r="AF29" i="90"/>
  <c r="AO29" i="90" s="1"/>
  <c r="AE29" i="90"/>
  <c r="W30" i="90"/>
  <c r="AH28" i="93"/>
  <c r="AQ28" i="93" s="1"/>
  <c r="AR30" i="74"/>
  <c r="AI30" i="44"/>
  <c r="AN30" i="44"/>
  <c r="Z30" i="87"/>
  <c r="AH31" i="84"/>
  <c r="AQ31" i="84" s="1"/>
  <c r="Z31" i="31"/>
  <c r="AR30" i="82"/>
  <c r="Z30" i="80"/>
  <c r="X29" i="77"/>
  <c r="Z29" i="77" s="1"/>
  <c r="Y29" i="77"/>
  <c r="Z30" i="46"/>
  <c r="AR30" i="41"/>
  <c r="AH29" i="43"/>
  <c r="AQ29" i="43" s="1"/>
  <c r="AH30" i="35"/>
  <c r="AQ30" i="35" s="1"/>
  <c r="AH28" i="30"/>
  <c r="AQ28" i="30" s="1"/>
  <c r="X30" i="86"/>
  <c r="Z30" i="86" s="1"/>
  <c r="Y30" i="86"/>
  <c r="AH29" i="45"/>
  <c r="AQ29" i="45" s="1"/>
  <c r="AI27" i="75"/>
  <c r="AN27" i="75"/>
  <c r="Y31" i="79"/>
  <c r="X31" i="79"/>
  <c r="AN30" i="89"/>
  <c r="AI30" i="89"/>
  <c r="X31" i="44"/>
  <c r="Y31" i="44"/>
  <c r="AG30" i="94"/>
  <c r="AP30" i="94" s="1"/>
  <c r="AF30" i="94"/>
  <c r="AO30" i="94" s="1"/>
  <c r="AE30" i="94"/>
  <c r="W31" i="94"/>
  <c r="W28" i="76"/>
  <c r="AE27" i="76"/>
  <c r="AF27" i="76"/>
  <c r="AO27" i="76" s="1"/>
  <c r="AG27" i="76"/>
  <c r="AP27" i="76" s="1"/>
  <c r="AR29" i="94"/>
  <c r="AH30" i="85"/>
  <c r="AQ30" i="85" s="1"/>
  <c r="AR29" i="80"/>
  <c r="AF31" i="84"/>
  <c r="AO31" i="84" s="1"/>
  <c r="AG31" i="84"/>
  <c r="AP31" i="84" s="1"/>
  <c r="AE31" i="84"/>
  <c r="W32" i="84"/>
  <c r="AH30" i="48"/>
  <c r="AQ30" i="48" s="1"/>
  <c r="AH31" i="74"/>
  <c r="AQ31" i="74" s="1"/>
  <c r="AR30" i="36"/>
  <c r="AR29" i="46"/>
  <c r="AH29" i="88"/>
  <c r="AQ29" i="88" s="1"/>
  <c r="AI28" i="32"/>
  <c r="AN28" i="32"/>
  <c r="AH30" i="29"/>
  <c r="AQ30" i="29" s="1"/>
  <c r="AH28" i="34"/>
  <c r="AQ28" i="34" s="1"/>
  <c r="Z31" i="36"/>
  <c r="AI29" i="86"/>
  <c r="AN29" i="86"/>
  <c r="X32" i="81"/>
  <c r="Y32" i="81"/>
  <c r="AR29" i="87"/>
  <c r="AI30" i="38"/>
  <c r="AN30" i="38"/>
  <c r="AH31" i="41"/>
  <c r="AQ31" i="41" s="1"/>
  <c r="AR29" i="48"/>
  <c r="AN30" i="79"/>
  <c r="AI30" i="79"/>
  <c r="X30" i="91"/>
  <c r="Y30" i="91"/>
  <c r="Z29" i="32" l="1"/>
  <c r="Z31" i="83"/>
  <c r="AE31" i="74"/>
  <c r="Z31" i="79"/>
  <c r="W32" i="79" s="1"/>
  <c r="Z31" i="44"/>
  <c r="Z30" i="91"/>
  <c r="AE30" i="91" s="1"/>
  <c r="Z32" i="81"/>
  <c r="AF31" i="79"/>
  <c r="AO31" i="79" s="1"/>
  <c r="AE31" i="79"/>
  <c r="AF30" i="91"/>
  <c r="AO30" i="91" s="1"/>
  <c r="AE30" i="96"/>
  <c r="W31" i="96"/>
  <c r="AF30" i="96"/>
  <c r="AO30" i="96" s="1"/>
  <c r="AG30" i="96"/>
  <c r="AP30" i="96" s="1"/>
  <c r="AG32" i="81"/>
  <c r="AP32" i="81" s="1"/>
  <c r="AF32" i="81"/>
  <c r="AO32" i="81" s="1"/>
  <c r="W33" i="81"/>
  <c r="AE32" i="81"/>
  <c r="W31" i="37"/>
  <c r="AG30" i="37"/>
  <c r="AP30" i="37" s="1"/>
  <c r="AF30" i="37"/>
  <c r="AO30" i="37" s="1"/>
  <c r="AE30" i="37"/>
  <c r="AN31" i="84"/>
  <c r="AI31" i="84"/>
  <c r="AH30" i="33"/>
  <c r="AQ30" i="33" s="1"/>
  <c r="AR29" i="33"/>
  <c r="AH31" i="44"/>
  <c r="AQ31" i="44" s="1"/>
  <c r="AH29" i="77"/>
  <c r="AQ29" i="77" s="1"/>
  <c r="AH31" i="38"/>
  <c r="AQ31" i="38" s="1"/>
  <c r="AF30" i="47"/>
  <c r="AO30" i="47" s="1"/>
  <c r="AE30" i="47"/>
  <c r="W31" i="47"/>
  <c r="AG30" i="47"/>
  <c r="AP30" i="47" s="1"/>
  <c r="W31" i="39"/>
  <c r="AG30" i="39"/>
  <c r="AP30" i="39" s="1"/>
  <c r="AE30" i="39"/>
  <c r="AF30" i="39"/>
  <c r="AO30" i="39" s="1"/>
  <c r="AR30" i="78"/>
  <c r="AH29" i="32"/>
  <c r="AQ29" i="32" s="1"/>
  <c r="Y31" i="42"/>
  <c r="X31" i="42"/>
  <c r="X31" i="48"/>
  <c r="Y31" i="48"/>
  <c r="AI30" i="73"/>
  <c r="AN30" i="73"/>
  <c r="AN30" i="29"/>
  <c r="AI30" i="29"/>
  <c r="AR28" i="28"/>
  <c r="AI30" i="85"/>
  <c r="AN30" i="85"/>
  <c r="AH30" i="92"/>
  <c r="AQ30" i="92" s="1"/>
  <c r="AF29" i="32"/>
  <c r="AO29" i="32" s="1"/>
  <c r="AE29" i="32"/>
  <c r="W30" i="32"/>
  <c r="AG29" i="32"/>
  <c r="AP29" i="32" s="1"/>
  <c r="AI28" i="34"/>
  <c r="AN28" i="34"/>
  <c r="AI30" i="35"/>
  <c r="AN30" i="35"/>
  <c r="AN29" i="45"/>
  <c r="AI29" i="45"/>
  <c r="Y30" i="43"/>
  <c r="X30" i="43"/>
  <c r="Z30" i="43" s="1"/>
  <c r="AR29" i="86"/>
  <c r="AN30" i="94"/>
  <c r="AI30" i="94"/>
  <c r="AR30" i="89"/>
  <c r="AR27" i="75"/>
  <c r="W31" i="80"/>
  <c r="AG30" i="80"/>
  <c r="AP30" i="80" s="1"/>
  <c r="AE30" i="80"/>
  <c r="AF30" i="80"/>
  <c r="AO30" i="80" s="1"/>
  <c r="AG32" i="40"/>
  <c r="AP32" i="40" s="1"/>
  <c r="AF32" i="40"/>
  <c r="AO32" i="40" s="1"/>
  <c r="AE32" i="40"/>
  <c r="W33" i="40"/>
  <c r="AH30" i="37"/>
  <c r="AQ30" i="37" s="1"/>
  <c r="Z30" i="33"/>
  <c r="Z31" i="38"/>
  <c r="AR30" i="83"/>
  <c r="AH31" i="89"/>
  <c r="AQ31" i="89" s="1"/>
  <c r="AI30" i="48"/>
  <c r="AN30" i="48"/>
  <c r="AI31" i="41"/>
  <c r="AN31" i="41"/>
  <c r="AR31" i="81"/>
  <c r="AI29" i="95"/>
  <c r="AN29" i="95"/>
  <c r="AR29" i="92"/>
  <c r="AH29" i="28"/>
  <c r="AQ29" i="28" s="1"/>
  <c r="X30" i="45"/>
  <c r="Y30" i="45"/>
  <c r="AI29" i="43"/>
  <c r="AN29" i="43"/>
  <c r="AI28" i="93"/>
  <c r="AN28" i="93"/>
  <c r="AR30" i="38"/>
  <c r="AR30" i="44"/>
  <c r="AH31" i="78"/>
  <c r="AQ31" i="78" s="1"/>
  <c r="Y32" i="41"/>
  <c r="X32" i="41"/>
  <c r="AR30" i="79"/>
  <c r="AF31" i="36"/>
  <c r="AO31" i="36" s="1"/>
  <c r="AE31" i="36"/>
  <c r="W32" i="36"/>
  <c r="AG31" i="36"/>
  <c r="AP31" i="36" s="1"/>
  <c r="AR28" i="32"/>
  <c r="AI27" i="76"/>
  <c r="AN27" i="76"/>
  <c r="AH30" i="86"/>
  <c r="AQ30" i="86" s="1"/>
  <c r="AH28" i="75"/>
  <c r="AQ28" i="75" s="1"/>
  <c r="AF31" i="82"/>
  <c r="AO31" i="82" s="1"/>
  <c r="AE31" i="82"/>
  <c r="AG31" i="82"/>
  <c r="AP31" i="82" s="1"/>
  <c r="W32" i="82"/>
  <c r="Z30" i="92"/>
  <c r="AH30" i="25"/>
  <c r="AQ30" i="25" s="1"/>
  <c r="AI30" i="42"/>
  <c r="AN30" i="42"/>
  <c r="Z31" i="78"/>
  <c r="AH31" i="26"/>
  <c r="AQ31" i="26" s="1"/>
  <c r="Y29" i="30"/>
  <c r="X29" i="30"/>
  <c r="AN29" i="88"/>
  <c r="AI29" i="88"/>
  <c r="Y32" i="74"/>
  <c r="X32" i="74"/>
  <c r="Z32" i="74" s="1"/>
  <c r="AH30" i="91"/>
  <c r="AQ30" i="91" s="1"/>
  <c r="Y31" i="94"/>
  <c r="X31" i="94"/>
  <c r="Z31" i="94" s="1"/>
  <c r="W30" i="77"/>
  <c r="AG29" i="77"/>
  <c r="AP29" i="77" s="1"/>
  <c r="AF29" i="77"/>
  <c r="AO29" i="77" s="1"/>
  <c r="AE29" i="77"/>
  <c r="AH31" i="79"/>
  <c r="AQ31" i="79" s="1"/>
  <c r="AG30" i="86"/>
  <c r="AP30" i="86" s="1"/>
  <c r="AF30" i="86"/>
  <c r="AO30" i="86" s="1"/>
  <c r="AE30" i="86"/>
  <c r="W31" i="86"/>
  <c r="W31" i="46"/>
  <c r="AF30" i="46"/>
  <c r="AO30" i="46" s="1"/>
  <c r="AG30" i="46"/>
  <c r="AP30" i="46" s="1"/>
  <c r="AE30" i="46"/>
  <c r="X30" i="90"/>
  <c r="Y30" i="90"/>
  <c r="AR29" i="25"/>
  <c r="Y32" i="27"/>
  <c r="X32" i="27"/>
  <c r="Z32" i="27" s="1"/>
  <c r="W32" i="89"/>
  <c r="AG31" i="89"/>
  <c r="AP31" i="89" s="1"/>
  <c r="AF31" i="89"/>
  <c r="AO31" i="89" s="1"/>
  <c r="AE31" i="89"/>
  <c r="AR30" i="26"/>
  <c r="Y31" i="73"/>
  <c r="X31" i="73"/>
  <c r="Z31" i="73" s="1"/>
  <c r="W32" i="26"/>
  <c r="AG31" i="26"/>
  <c r="AP31" i="26" s="1"/>
  <c r="AF31" i="26"/>
  <c r="AO31" i="26" s="1"/>
  <c r="AE31" i="26"/>
  <c r="AH31" i="83"/>
  <c r="AQ31" i="83" s="1"/>
  <c r="X30" i="95"/>
  <c r="Y30" i="95"/>
  <c r="AF29" i="28"/>
  <c r="AO29" i="28" s="1"/>
  <c r="AG29" i="28"/>
  <c r="AP29" i="28" s="1"/>
  <c r="W30" i="28"/>
  <c r="AE29" i="28"/>
  <c r="X29" i="34"/>
  <c r="Y29" i="34"/>
  <c r="AN31" i="74"/>
  <c r="AI31" i="74"/>
  <c r="AF31" i="44"/>
  <c r="AO31" i="44" s="1"/>
  <c r="AE31" i="44"/>
  <c r="W32" i="44"/>
  <c r="AG31" i="44"/>
  <c r="AP31" i="44" s="1"/>
  <c r="AR29" i="91"/>
  <c r="AH32" i="81"/>
  <c r="AQ32" i="81" s="1"/>
  <c r="Y32" i="84"/>
  <c r="X32" i="84"/>
  <c r="Y28" i="76"/>
  <c r="X28" i="76"/>
  <c r="AG31" i="31"/>
  <c r="AP31" i="31" s="1"/>
  <c r="AF31" i="31"/>
  <c r="AO31" i="31" s="1"/>
  <c r="AE31" i="31"/>
  <c r="W32" i="31"/>
  <c r="AG30" i="87"/>
  <c r="AP30" i="87" s="1"/>
  <c r="AF30" i="87"/>
  <c r="AO30" i="87" s="1"/>
  <c r="AE30" i="87"/>
  <c r="W31" i="87"/>
  <c r="AN29" i="90"/>
  <c r="AI29" i="90"/>
  <c r="AR28" i="77"/>
  <c r="AG28" i="75"/>
  <c r="AP28" i="75" s="1"/>
  <c r="AF28" i="75"/>
  <c r="AO28" i="75" s="1"/>
  <c r="AE28" i="75"/>
  <c r="W29" i="75"/>
  <c r="AR29" i="96"/>
  <c r="AI31" i="27"/>
  <c r="AN31" i="27"/>
  <c r="AR29" i="37"/>
  <c r="AG30" i="25"/>
  <c r="AP30" i="25" s="1"/>
  <c r="AF30" i="25"/>
  <c r="AO30" i="25" s="1"/>
  <c r="AE30" i="25"/>
  <c r="W31" i="25"/>
  <c r="Y31" i="29"/>
  <c r="X31" i="29"/>
  <c r="AF31" i="83"/>
  <c r="AO31" i="83" s="1"/>
  <c r="AE31" i="83"/>
  <c r="W32" i="83"/>
  <c r="AG31" i="83"/>
  <c r="AP31" i="83" s="1"/>
  <c r="AH30" i="96"/>
  <c r="AQ30" i="96" s="1"/>
  <c r="X31" i="85"/>
  <c r="Y31" i="85"/>
  <c r="Y31" i="35"/>
  <c r="X31" i="35"/>
  <c r="Z31" i="35" s="1"/>
  <c r="AI28" i="30"/>
  <c r="AN28" i="30"/>
  <c r="X30" i="88"/>
  <c r="Y30" i="88"/>
  <c r="Y29" i="93"/>
  <c r="X29" i="93"/>
  <c r="Z29" i="34" l="1"/>
  <c r="Z30" i="95"/>
  <c r="W31" i="95" s="1"/>
  <c r="Z30" i="90"/>
  <c r="Z31" i="48"/>
  <c r="AG30" i="91"/>
  <c r="AP30" i="91" s="1"/>
  <c r="AG31" i="79"/>
  <c r="AP31" i="79" s="1"/>
  <c r="W31" i="91"/>
  <c r="Z32" i="41"/>
  <c r="AE32" i="41" s="1"/>
  <c r="Z31" i="42"/>
  <c r="AG31" i="42" s="1"/>
  <c r="AP31" i="42" s="1"/>
  <c r="W32" i="94"/>
  <c r="AG31" i="94"/>
  <c r="AP31" i="94" s="1"/>
  <c r="AF31" i="94"/>
  <c r="AO31" i="94" s="1"/>
  <c r="AE31" i="94"/>
  <c r="AE31" i="48"/>
  <c r="W32" i="48"/>
  <c r="AF31" i="48"/>
  <c r="AO31" i="48" s="1"/>
  <c r="AG31" i="48"/>
  <c r="AP31" i="48" s="1"/>
  <c r="AG32" i="41"/>
  <c r="AP32" i="41" s="1"/>
  <c r="W33" i="41"/>
  <c r="AF31" i="42"/>
  <c r="AO31" i="42" s="1"/>
  <c r="AE31" i="42"/>
  <c r="W32" i="42"/>
  <c r="Y32" i="83"/>
  <c r="X32" i="83"/>
  <c r="X29" i="75"/>
  <c r="Y29" i="75"/>
  <c r="AR29" i="90"/>
  <c r="AH28" i="76"/>
  <c r="AQ28" i="76" s="1"/>
  <c r="AR31" i="74"/>
  <c r="X30" i="28"/>
  <c r="Y30" i="28"/>
  <c r="AF30" i="95"/>
  <c r="AO30" i="95" s="1"/>
  <c r="AE30" i="95"/>
  <c r="AG30" i="95"/>
  <c r="AP30" i="95" s="1"/>
  <c r="AI31" i="26"/>
  <c r="AN31" i="26"/>
  <c r="AN30" i="86"/>
  <c r="AI30" i="86"/>
  <c r="X30" i="77"/>
  <c r="Y30" i="77"/>
  <c r="AR29" i="88"/>
  <c r="AR30" i="42"/>
  <c r="AE30" i="92"/>
  <c r="AF30" i="92"/>
  <c r="AO30" i="92" s="1"/>
  <c r="AG30" i="92"/>
  <c r="AP30" i="92" s="1"/>
  <c r="W31" i="92"/>
  <c r="AR29" i="43"/>
  <c r="AR29" i="95"/>
  <c r="AR30" i="48"/>
  <c r="X31" i="80"/>
  <c r="Z31" i="80" s="1"/>
  <c r="Y31" i="80"/>
  <c r="AR29" i="45"/>
  <c r="Y31" i="96"/>
  <c r="X31" i="96"/>
  <c r="Z31" i="96" s="1"/>
  <c r="AI30" i="96"/>
  <c r="AN30" i="96"/>
  <c r="AN31" i="79"/>
  <c r="Y31" i="25"/>
  <c r="X31" i="25"/>
  <c r="AN28" i="75"/>
  <c r="AI28" i="75"/>
  <c r="AN30" i="25"/>
  <c r="AI30" i="25"/>
  <c r="AR31" i="27"/>
  <c r="Y31" i="87"/>
  <c r="X31" i="87"/>
  <c r="Z31" i="87" s="1"/>
  <c r="X32" i="31"/>
  <c r="Z32" i="31" s="1"/>
  <c r="Y32" i="31"/>
  <c r="Z28" i="76"/>
  <c r="X32" i="89"/>
  <c r="Y32" i="89"/>
  <c r="AI29" i="77"/>
  <c r="AN29" i="77"/>
  <c r="AH29" i="30"/>
  <c r="AQ29" i="30" s="1"/>
  <c r="Y32" i="82"/>
  <c r="X32" i="82"/>
  <c r="AH30" i="45"/>
  <c r="AQ30" i="45" s="1"/>
  <c r="AE31" i="38"/>
  <c r="W32" i="38"/>
  <c r="AF31" i="38"/>
  <c r="AO31" i="38" s="1"/>
  <c r="AG31" i="38"/>
  <c r="AP31" i="38" s="1"/>
  <c r="Y30" i="32"/>
  <c r="X30" i="32"/>
  <c r="Z30" i="32" s="1"/>
  <c r="AR30" i="29"/>
  <c r="AI30" i="39"/>
  <c r="AN30" i="39"/>
  <c r="X31" i="47"/>
  <c r="Y31" i="47"/>
  <c r="AE31" i="35"/>
  <c r="W32" i="35"/>
  <c r="AF31" i="35"/>
  <c r="AO31" i="35" s="1"/>
  <c r="AG31" i="35"/>
  <c r="AP31" i="35" s="1"/>
  <c r="AH29" i="93"/>
  <c r="AQ29" i="93" s="1"/>
  <c r="AH31" i="85"/>
  <c r="AQ31" i="85" s="1"/>
  <c r="AH31" i="29"/>
  <c r="AQ31" i="29" s="1"/>
  <c r="AN31" i="31"/>
  <c r="AI31" i="31"/>
  <c r="AH32" i="84"/>
  <c r="AQ32" i="84" s="1"/>
  <c r="Y32" i="44"/>
  <c r="X32" i="44"/>
  <c r="AH29" i="34"/>
  <c r="AQ29" i="34" s="1"/>
  <c r="AH32" i="27"/>
  <c r="AQ32" i="27" s="1"/>
  <c r="AH30" i="90"/>
  <c r="AQ30" i="90" s="1"/>
  <c r="Y31" i="46"/>
  <c r="X31" i="46"/>
  <c r="AH32" i="74"/>
  <c r="AQ32" i="74" s="1"/>
  <c r="Z29" i="30"/>
  <c r="AH32" i="41"/>
  <c r="AQ32" i="41" s="1"/>
  <c r="Z30" i="45"/>
  <c r="W31" i="33"/>
  <c r="AF30" i="33"/>
  <c r="AO30" i="33" s="1"/>
  <c r="AE30" i="33"/>
  <c r="AG30" i="33"/>
  <c r="AP30" i="33" s="1"/>
  <c r="X33" i="40"/>
  <c r="Y33" i="40"/>
  <c r="AI30" i="80"/>
  <c r="AN30" i="80"/>
  <c r="AH30" i="43"/>
  <c r="AQ30" i="43" s="1"/>
  <c r="AR30" i="35"/>
  <c r="AI29" i="32"/>
  <c r="AN29" i="32"/>
  <c r="AH31" i="42"/>
  <c r="AQ31" i="42" s="1"/>
  <c r="AN30" i="47"/>
  <c r="AI30" i="47"/>
  <c r="AR31" i="84"/>
  <c r="Y31" i="37"/>
  <c r="X31" i="37"/>
  <c r="Z31" i="37" s="1"/>
  <c r="AH30" i="88"/>
  <c r="AQ30" i="88" s="1"/>
  <c r="AI31" i="83"/>
  <c r="AN31" i="83"/>
  <c r="Z30" i="88"/>
  <c r="Z29" i="93"/>
  <c r="AR28" i="30"/>
  <c r="Z31" i="85"/>
  <c r="AN30" i="87"/>
  <c r="AI30" i="87"/>
  <c r="AI31" i="44"/>
  <c r="AN31" i="44"/>
  <c r="AG29" i="34"/>
  <c r="AP29" i="34" s="1"/>
  <c r="AE29" i="34"/>
  <c r="W30" i="34"/>
  <c r="AF29" i="34"/>
  <c r="AO29" i="34" s="1"/>
  <c r="X32" i="26"/>
  <c r="Y32" i="26"/>
  <c r="AI31" i="89"/>
  <c r="AN31" i="89"/>
  <c r="W31" i="90"/>
  <c r="AG30" i="90"/>
  <c r="AP30" i="90" s="1"/>
  <c r="AE30" i="90"/>
  <c r="AF30" i="90"/>
  <c r="AO30" i="90" s="1"/>
  <c r="W32" i="78"/>
  <c r="AG31" i="78"/>
  <c r="AP31" i="78" s="1"/>
  <c r="AF31" i="78"/>
  <c r="AO31" i="78" s="1"/>
  <c r="AE31" i="78"/>
  <c r="AN31" i="82"/>
  <c r="AI31" i="82"/>
  <c r="Y32" i="36"/>
  <c r="X32" i="36"/>
  <c r="AR28" i="93"/>
  <c r="AR31" i="41"/>
  <c r="AN32" i="40"/>
  <c r="AI32" i="40"/>
  <c r="AI32" i="81"/>
  <c r="AN32" i="81"/>
  <c r="X31" i="91"/>
  <c r="Z31" i="91" s="1"/>
  <c r="Y31" i="91"/>
  <c r="AE31" i="73"/>
  <c r="W32" i="73"/>
  <c r="AF31" i="73"/>
  <c r="AO31" i="73" s="1"/>
  <c r="AG31" i="73"/>
  <c r="AP31" i="73" s="1"/>
  <c r="AH31" i="94"/>
  <c r="AQ31" i="94" s="1"/>
  <c r="AH31" i="48"/>
  <c r="AQ31" i="48" s="1"/>
  <c r="AH31" i="35"/>
  <c r="AQ31" i="35" s="1"/>
  <c r="Z31" i="29"/>
  <c r="Z32" i="84"/>
  <c r="AI29" i="28"/>
  <c r="AN29" i="28"/>
  <c r="AH30" i="95"/>
  <c r="AQ30" i="95" s="1"/>
  <c r="AH31" i="73"/>
  <c r="AQ31" i="73" s="1"/>
  <c r="AG32" i="27"/>
  <c r="AP32" i="27" s="1"/>
  <c r="AF32" i="27"/>
  <c r="AO32" i="27" s="1"/>
  <c r="AE32" i="27"/>
  <c r="W33" i="27"/>
  <c r="AI30" i="46"/>
  <c r="AN30" i="46"/>
  <c r="Y31" i="86"/>
  <c r="X31" i="86"/>
  <c r="Z31" i="86" s="1"/>
  <c r="W33" i="74"/>
  <c r="AG32" i="74"/>
  <c r="AP32" i="74" s="1"/>
  <c r="AE32" i="74"/>
  <c r="AF32" i="74"/>
  <c r="AO32" i="74" s="1"/>
  <c r="AR27" i="76"/>
  <c r="AI31" i="36"/>
  <c r="AN31" i="36"/>
  <c r="AR30" i="94"/>
  <c r="AG30" i="43"/>
  <c r="AP30" i="43" s="1"/>
  <c r="AF30" i="43"/>
  <c r="AO30" i="43" s="1"/>
  <c r="AE30" i="43"/>
  <c r="W31" i="43"/>
  <c r="AR28" i="34"/>
  <c r="AR30" i="85"/>
  <c r="AR30" i="73"/>
  <c r="Y31" i="39"/>
  <c r="X31" i="39"/>
  <c r="Z31" i="39" s="1"/>
  <c r="AI30" i="37"/>
  <c r="AN30" i="37"/>
  <c r="X33" i="81"/>
  <c r="Y33" i="81"/>
  <c r="AI30" i="91"/>
  <c r="AN30" i="91"/>
  <c r="X32" i="79"/>
  <c r="Y32" i="79"/>
  <c r="Z31" i="47" l="1"/>
  <c r="Z32" i="83"/>
  <c r="AF32" i="41"/>
  <c r="AO32" i="41" s="1"/>
  <c r="Z32" i="79"/>
  <c r="AI31" i="79"/>
  <c r="Z29" i="75"/>
  <c r="Z31" i="25"/>
  <c r="Z30" i="28"/>
  <c r="Z33" i="81"/>
  <c r="Z33" i="40"/>
  <c r="W34" i="40" s="1"/>
  <c r="Z30" i="77"/>
  <c r="AG30" i="77" s="1"/>
  <c r="AP30" i="77" s="1"/>
  <c r="W33" i="31"/>
  <c r="AG32" i="31"/>
  <c r="AP32" i="31" s="1"/>
  <c r="AF32" i="31"/>
  <c r="AO32" i="31" s="1"/>
  <c r="AE32" i="31"/>
  <c r="AF31" i="39"/>
  <c r="AO31" i="39" s="1"/>
  <c r="AE31" i="39"/>
  <c r="W32" i="39"/>
  <c r="AG31" i="39"/>
  <c r="AP31" i="39" s="1"/>
  <c r="AE31" i="37"/>
  <c r="W32" i="37"/>
  <c r="AF31" i="37"/>
  <c r="AO31" i="37" s="1"/>
  <c r="AG31" i="37"/>
  <c r="AP31" i="37" s="1"/>
  <c r="AG31" i="47"/>
  <c r="AP31" i="47" s="1"/>
  <c r="AF31" i="47"/>
  <c r="AO31" i="47" s="1"/>
  <c r="W32" i="47"/>
  <c r="AE31" i="47"/>
  <c r="AE30" i="77"/>
  <c r="AE33" i="81"/>
  <c r="W34" i="81"/>
  <c r="AF33" i="81"/>
  <c r="AO33" i="81" s="1"/>
  <c r="AG33" i="81"/>
  <c r="AP33" i="81" s="1"/>
  <c r="AF32" i="79"/>
  <c r="AO32" i="79" s="1"/>
  <c r="AE32" i="79"/>
  <c r="W33" i="79"/>
  <c r="AG32" i="79"/>
  <c r="AP32" i="79" s="1"/>
  <c r="AG31" i="96"/>
  <c r="AP31" i="96" s="1"/>
  <c r="AF31" i="96"/>
  <c r="AO31" i="96" s="1"/>
  <c r="AE31" i="96"/>
  <c r="W32" i="96"/>
  <c r="W30" i="75"/>
  <c r="AG29" i="75"/>
  <c r="AP29" i="75" s="1"/>
  <c r="AE29" i="75"/>
  <c r="AF29" i="75"/>
  <c r="AO29" i="75" s="1"/>
  <c r="AF33" i="40"/>
  <c r="AO33" i="40" s="1"/>
  <c r="AG33" i="40"/>
  <c r="AP33" i="40" s="1"/>
  <c r="AF31" i="80"/>
  <c r="AO31" i="80" s="1"/>
  <c r="AE31" i="80"/>
  <c r="W32" i="80"/>
  <c r="AG31" i="80"/>
  <c r="AP31" i="80" s="1"/>
  <c r="W32" i="86"/>
  <c r="AG31" i="86"/>
  <c r="AP31" i="86" s="1"/>
  <c r="AE31" i="86"/>
  <c r="AF31" i="86"/>
  <c r="AO31" i="86" s="1"/>
  <c r="W32" i="25"/>
  <c r="AG31" i="25"/>
  <c r="AP31" i="25" s="1"/>
  <c r="AF31" i="25"/>
  <c r="AO31" i="25" s="1"/>
  <c r="AE31" i="25"/>
  <c r="AE30" i="28"/>
  <c r="W31" i="28"/>
  <c r="AG30" i="28"/>
  <c r="AP30" i="28" s="1"/>
  <c r="AF30" i="28"/>
  <c r="AO30" i="28" s="1"/>
  <c r="AR30" i="37"/>
  <c r="AN32" i="27"/>
  <c r="AI32" i="27"/>
  <c r="AR29" i="32"/>
  <c r="W31" i="45"/>
  <c r="AG30" i="45"/>
  <c r="AP30" i="45" s="1"/>
  <c r="AE30" i="45"/>
  <c r="AF30" i="45"/>
  <c r="AO30" i="45" s="1"/>
  <c r="AE29" i="30"/>
  <c r="W30" i="30"/>
  <c r="AG29" i="30"/>
  <c r="AP29" i="30" s="1"/>
  <c r="AF29" i="30"/>
  <c r="AO29" i="30" s="1"/>
  <c r="AH31" i="46"/>
  <c r="AQ31" i="46" s="1"/>
  <c r="AH32" i="44"/>
  <c r="AQ32" i="44" s="1"/>
  <c r="AR30" i="25"/>
  <c r="X32" i="42"/>
  <c r="Y32" i="42"/>
  <c r="AN32" i="41"/>
  <c r="AI32" i="41"/>
  <c r="AI31" i="48"/>
  <c r="AN31" i="48"/>
  <c r="AR31" i="36"/>
  <c r="AI31" i="73"/>
  <c r="AN31" i="73"/>
  <c r="AR32" i="40"/>
  <c r="AH32" i="36"/>
  <c r="AQ32" i="36" s="1"/>
  <c r="AH32" i="26"/>
  <c r="AQ32" i="26" s="1"/>
  <c r="AH32" i="79"/>
  <c r="AQ32" i="79" s="1"/>
  <c r="Y31" i="43"/>
  <c r="X31" i="43"/>
  <c r="AI32" i="74"/>
  <c r="AN32" i="74"/>
  <c r="Z32" i="26"/>
  <c r="Z31" i="46"/>
  <c r="AH31" i="47"/>
  <c r="AQ31" i="47" s="1"/>
  <c r="AH30" i="32"/>
  <c r="AQ30" i="32" s="1"/>
  <c r="X32" i="38"/>
  <c r="Y32" i="38"/>
  <c r="AH32" i="89"/>
  <c r="AQ32" i="89" s="1"/>
  <c r="AH31" i="87"/>
  <c r="AQ31" i="87" s="1"/>
  <c r="Y31" i="92"/>
  <c r="X31" i="92"/>
  <c r="AR30" i="86"/>
  <c r="Z31" i="95"/>
  <c r="X31" i="95"/>
  <c r="Y31" i="95"/>
  <c r="AH32" i="83"/>
  <c r="AQ32" i="83" s="1"/>
  <c r="AI31" i="42"/>
  <c r="AN31" i="42"/>
  <c r="AI31" i="94"/>
  <c r="AN31" i="94"/>
  <c r="AH33" i="81"/>
  <c r="AQ33" i="81" s="1"/>
  <c r="AR29" i="28"/>
  <c r="AH31" i="91"/>
  <c r="AQ31" i="91" s="1"/>
  <c r="Z32" i="36"/>
  <c r="X31" i="90"/>
  <c r="Y31" i="90"/>
  <c r="AR31" i="44"/>
  <c r="AE29" i="93"/>
  <c r="W30" i="93"/>
  <c r="AF29" i="93"/>
  <c r="AO29" i="93" s="1"/>
  <c r="AG29" i="93"/>
  <c r="AP29" i="93" s="1"/>
  <c r="AI30" i="33"/>
  <c r="AN30" i="33"/>
  <c r="Z32" i="44"/>
  <c r="AR31" i="31"/>
  <c r="AI31" i="38"/>
  <c r="AN31" i="38"/>
  <c r="AH32" i="82"/>
  <c r="AQ32" i="82" s="1"/>
  <c r="Z32" i="89"/>
  <c r="AR28" i="75"/>
  <c r="AR31" i="79"/>
  <c r="AI30" i="95"/>
  <c r="AN30" i="95"/>
  <c r="AR30" i="46"/>
  <c r="AF32" i="84"/>
  <c r="AO32" i="84" s="1"/>
  <c r="AG32" i="84"/>
  <c r="AP32" i="84" s="1"/>
  <c r="W33" i="84"/>
  <c r="AE32" i="84"/>
  <c r="AG31" i="91"/>
  <c r="AP31" i="91" s="1"/>
  <c r="AF31" i="91"/>
  <c r="AO31" i="91" s="1"/>
  <c r="AE31" i="91"/>
  <c r="W32" i="91"/>
  <c r="AR31" i="82"/>
  <c r="Y32" i="78"/>
  <c r="X32" i="78"/>
  <c r="AR30" i="87"/>
  <c r="AF30" i="88"/>
  <c r="AO30" i="88" s="1"/>
  <c r="AG30" i="88"/>
  <c r="AP30" i="88" s="1"/>
  <c r="AE30" i="88"/>
  <c r="W31" i="88"/>
  <c r="AR30" i="80"/>
  <c r="AG30" i="32"/>
  <c r="AP30" i="32" s="1"/>
  <c r="AF30" i="32"/>
  <c r="AO30" i="32" s="1"/>
  <c r="AE30" i="32"/>
  <c r="W31" i="32"/>
  <c r="AE28" i="76"/>
  <c r="AG28" i="76"/>
  <c r="AP28" i="76" s="1"/>
  <c r="AF28" i="76"/>
  <c r="AO28" i="76" s="1"/>
  <c r="W29" i="76"/>
  <c r="W32" i="87"/>
  <c r="AG31" i="87"/>
  <c r="AP31" i="87" s="1"/>
  <c r="AF31" i="87"/>
  <c r="AO31" i="87" s="1"/>
  <c r="AE31" i="87"/>
  <c r="AG32" i="83"/>
  <c r="AP32" i="83" s="1"/>
  <c r="AF32" i="83"/>
  <c r="AO32" i="83" s="1"/>
  <c r="AE32" i="83"/>
  <c r="W33" i="83"/>
  <c r="AH31" i="39"/>
  <c r="AQ31" i="39" s="1"/>
  <c r="X33" i="74"/>
  <c r="Y33" i="74"/>
  <c r="W32" i="29"/>
  <c r="AG31" i="29"/>
  <c r="AP31" i="29" s="1"/>
  <c r="AF31" i="29"/>
  <c r="AO31" i="29" s="1"/>
  <c r="AE31" i="29"/>
  <c r="AR31" i="89"/>
  <c r="Y30" i="34"/>
  <c r="X30" i="34"/>
  <c r="AR30" i="47"/>
  <c r="X32" i="35"/>
  <c r="Z32" i="35" s="1"/>
  <c r="Y32" i="35"/>
  <c r="AR30" i="39"/>
  <c r="Z32" i="82"/>
  <c r="AH31" i="25"/>
  <c r="AQ31" i="25" s="1"/>
  <c r="AR30" i="96"/>
  <c r="AR31" i="26"/>
  <c r="X32" i="94"/>
  <c r="Y32" i="94"/>
  <c r="AN30" i="43"/>
  <c r="AI30" i="43"/>
  <c r="AR30" i="91"/>
  <c r="AH31" i="86"/>
  <c r="AQ31" i="86" s="1"/>
  <c r="X33" i="27"/>
  <c r="Y33" i="27"/>
  <c r="Y32" i="73"/>
  <c r="X32" i="73"/>
  <c r="AR32" i="81"/>
  <c r="AN31" i="78"/>
  <c r="AI31" i="78"/>
  <c r="AI30" i="90"/>
  <c r="AN30" i="90"/>
  <c r="AN29" i="34"/>
  <c r="AI29" i="34"/>
  <c r="AG31" i="85"/>
  <c r="AP31" i="85" s="1"/>
  <c r="AF31" i="85"/>
  <c r="AO31" i="85" s="1"/>
  <c r="AE31" i="85"/>
  <c r="W32" i="85"/>
  <c r="AR31" i="83"/>
  <c r="AH31" i="37"/>
  <c r="AQ31" i="37" s="1"/>
  <c r="AH33" i="40"/>
  <c r="AQ33" i="40" s="1"/>
  <c r="X31" i="33"/>
  <c r="Y31" i="33"/>
  <c r="AI31" i="35"/>
  <c r="AN31" i="35"/>
  <c r="AR29" i="77"/>
  <c r="AH32" i="31"/>
  <c r="AQ32" i="31" s="1"/>
  <c r="AH31" i="96"/>
  <c r="AQ31" i="96" s="1"/>
  <c r="AH31" i="80"/>
  <c r="AQ31" i="80" s="1"/>
  <c r="AN30" i="92"/>
  <c r="AI30" i="92"/>
  <c r="AH30" i="77"/>
  <c r="AQ30" i="77" s="1"/>
  <c r="AH30" i="28"/>
  <c r="AQ30" i="28" s="1"/>
  <c r="AH29" i="75"/>
  <c r="AQ29" i="75" s="1"/>
  <c r="Y33" i="41"/>
  <c r="X33" i="41"/>
  <c r="Y32" i="48"/>
  <c r="X32" i="48"/>
  <c r="Z32" i="38" l="1"/>
  <c r="AF30" i="77"/>
  <c r="AO30" i="77" s="1"/>
  <c r="Z31" i="90"/>
  <c r="AF31" i="90" s="1"/>
  <c r="AO31" i="90" s="1"/>
  <c r="Z31" i="33"/>
  <c r="W32" i="33" s="1"/>
  <c r="AE33" i="40"/>
  <c r="W31" i="77"/>
  <c r="Z32" i="73"/>
  <c r="AG32" i="73" s="1"/>
  <c r="AP32" i="73" s="1"/>
  <c r="AE31" i="90"/>
  <c r="W32" i="90"/>
  <c r="AG31" i="90"/>
  <c r="AP31" i="90" s="1"/>
  <c r="AE31" i="33"/>
  <c r="W33" i="73"/>
  <c r="AH32" i="48"/>
  <c r="AQ32" i="48" s="1"/>
  <c r="AR31" i="78"/>
  <c r="AG32" i="35"/>
  <c r="AP32" i="35" s="1"/>
  <c r="AE32" i="35"/>
  <c r="W33" i="35"/>
  <c r="AF32" i="35"/>
  <c r="AO32" i="35" s="1"/>
  <c r="Y32" i="29"/>
  <c r="Z32" i="29" s="1"/>
  <c r="X32" i="29"/>
  <c r="X32" i="87"/>
  <c r="Y32" i="87"/>
  <c r="AI29" i="93"/>
  <c r="AN29" i="93"/>
  <c r="AG32" i="36"/>
  <c r="AP32" i="36" s="1"/>
  <c r="AE32" i="36"/>
  <c r="W33" i="36"/>
  <c r="AF32" i="36"/>
  <c r="AO32" i="36" s="1"/>
  <c r="AG31" i="95"/>
  <c r="AP31" i="95" s="1"/>
  <c r="W32" i="95"/>
  <c r="AF31" i="95"/>
  <c r="AO31" i="95" s="1"/>
  <c r="AE31" i="95"/>
  <c r="AG32" i="38"/>
  <c r="AP32" i="38" s="1"/>
  <c r="AF32" i="38"/>
  <c r="AO32" i="38" s="1"/>
  <c r="AE32" i="38"/>
  <c r="W33" i="38"/>
  <c r="AF32" i="26"/>
  <c r="AO32" i="26" s="1"/>
  <c r="AE32" i="26"/>
  <c r="W33" i="26"/>
  <c r="AG32" i="26"/>
  <c r="AP32" i="26" s="1"/>
  <c r="AR31" i="73"/>
  <c r="AN30" i="28"/>
  <c r="AI30" i="28"/>
  <c r="AI33" i="40"/>
  <c r="AN33" i="40"/>
  <c r="X32" i="47"/>
  <c r="Y32" i="47"/>
  <c r="X32" i="37"/>
  <c r="Y32" i="37"/>
  <c r="AG32" i="82"/>
  <c r="AP32" i="82" s="1"/>
  <c r="AF32" i="82"/>
  <c r="AO32" i="82" s="1"/>
  <c r="W33" i="82"/>
  <c r="AE32" i="82"/>
  <c r="X29" i="76"/>
  <c r="Y29" i="76"/>
  <c r="X31" i="32"/>
  <c r="Y31" i="32"/>
  <c r="Y31" i="88"/>
  <c r="X31" i="88"/>
  <c r="AN32" i="84"/>
  <c r="AI32" i="84"/>
  <c r="AE32" i="89"/>
  <c r="W33" i="89"/>
  <c r="AF32" i="89"/>
  <c r="AO32" i="89" s="1"/>
  <c r="AG32" i="89"/>
  <c r="AP32" i="89" s="1"/>
  <c r="AR30" i="33"/>
  <c r="Y30" i="30"/>
  <c r="X30" i="30"/>
  <c r="Y31" i="45"/>
  <c r="X31" i="45"/>
  <c r="AI31" i="25"/>
  <c r="AN31" i="25"/>
  <c r="AI31" i="86"/>
  <c r="AN31" i="86"/>
  <c r="Y32" i="80"/>
  <c r="X32" i="80"/>
  <c r="Z32" i="80" s="1"/>
  <c r="X30" i="75"/>
  <c r="Y30" i="75"/>
  <c r="AI31" i="37"/>
  <c r="AN31" i="37"/>
  <c r="AI32" i="31"/>
  <c r="AN32" i="31"/>
  <c r="AR29" i="34"/>
  <c r="AH33" i="27"/>
  <c r="AQ33" i="27" s="1"/>
  <c r="AH32" i="94"/>
  <c r="AQ32" i="94" s="1"/>
  <c r="AI31" i="29"/>
  <c r="AN31" i="29"/>
  <c r="AH33" i="74"/>
  <c r="AQ33" i="74" s="1"/>
  <c r="AI31" i="87"/>
  <c r="AN31" i="87"/>
  <c r="AN30" i="32"/>
  <c r="AI30" i="32"/>
  <c r="AN30" i="88"/>
  <c r="AI30" i="88"/>
  <c r="AH32" i="78"/>
  <c r="AQ32" i="78" s="1"/>
  <c r="X32" i="91"/>
  <c r="Y32" i="91"/>
  <c r="Z32" i="91" s="1"/>
  <c r="Y33" i="84"/>
  <c r="X33" i="84"/>
  <c r="AR30" i="95"/>
  <c r="AR31" i="38"/>
  <c r="AR31" i="94"/>
  <c r="AR32" i="74"/>
  <c r="AH32" i="42"/>
  <c r="AQ32" i="42" s="1"/>
  <c r="AI29" i="30"/>
  <c r="AN29" i="30"/>
  <c r="AI31" i="80"/>
  <c r="AN31" i="80"/>
  <c r="Y34" i="40"/>
  <c r="X34" i="40"/>
  <c r="AI30" i="77"/>
  <c r="AN30" i="77"/>
  <c r="AR30" i="92"/>
  <c r="X32" i="85"/>
  <c r="Y32" i="85"/>
  <c r="Z32" i="85" s="1"/>
  <c r="Z33" i="27"/>
  <c r="Z32" i="94"/>
  <c r="AH30" i="34"/>
  <c r="AQ30" i="34" s="1"/>
  <c r="Z33" i="74"/>
  <c r="AN31" i="91"/>
  <c r="AI31" i="91"/>
  <c r="AH31" i="92"/>
  <c r="AQ31" i="92" s="1"/>
  <c r="AH31" i="43"/>
  <c r="AQ31" i="43" s="1"/>
  <c r="Z32" i="42"/>
  <c r="X32" i="96"/>
  <c r="Y32" i="96"/>
  <c r="X33" i="79"/>
  <c r="Z33" i="79" s="1"/>
  <c r="Y33" i="79"/>
  <c r="X34" i="81"/>
  <c r="Y34" i="81"/>
  <c r="AH31" i="33"/>
  <c r="AQ31" i="33" s="1"/>
  <c r="AH33" i="41"/>
  <c r="AQ33" i="41" s="1"/>
  <c r="AH32" i="73"/>
  <c r="AQ32" i="73" s="1"/>
  <c r="Y33" i="83"/>
  <c r="X33" i="83"/>
  <c r="Z32" i="78"/>
  <c r="AH31" i="90"/>
  <c r="AQ31" i="90" s="1"/>
  <c r="AR31" i="42"/>
  <c r="AR31" i="48"/>
  <c r="AI30" i="45"/>
  <c r="AN30" i="45"/>
  <c r="AR32" i="27"/>
  <c r="Y31" i="28"/>
  <c r="X31" i="28"/>
  <c r="X32" i="86"/>
  <c r="Z32" i="86" s="1"/>
  <c r="Y32" i="86"/>
  <c r="AI29" i="75"/>
  <c r="AN29" i="75"/>
  <c r="AN31" i="96"/>
  <c r="AI31" i="96"/>
  <c r="AI32" i="79"/>
  <c r="AN32" i="79"/>
  <c r="AI33" i="81"/>
  <c r="AN33" i="81"/>
  <c r="AN31" i="47"/>
  <c r="AI31" i="47"/>
  <c r="Y32" i="39"/>
  <c r="X32" i="39"/>
  <c r="Z32" i="48"/>
  <c r="Z33" i="41"/>
  <c r="AR31" i="35"/>
  <c r="AN31" i="85"/>
  <c r="AI31" i="85"/>
  <c r="AR30" i="90"/>
  <c r="AR30" i="43"/>
  <c r="AH32" i="35"/>
  <c r="AQ32" i="35" s="1"/>
  <c r="Z30" i="34"/>
  <c r="AN32" i="83"/>
  <c r="AI32" i="83"/>
  <c r="AN28" i="76"/>
  <c r="AI28" i="76"/>
  <c r="AG32" i="44"/>
  <c r="AP32" i="44" s="1"/>
  <c r="AF32" i="44"/>
  <c r="AO32" i="44" s="1"/>
  <c r="AE32" i="44"/>
  <c r="W33" i="44"/>
  <c r="Y30" i="93"/>
  <c r="X30" i="93"/>
  <c r="AH31" i="95"/>
  <c r="AQ31" i="95" s="1"/>
  <c r="Z31" i="92"/>
  <c r="AH32" i="38"/>
  <c r="AQ32" i="38" s="1"/>
  <c r="AE31" i="46"/>
  <c r="AF31" i="46"/>
  <c r="AO31" i="46" s="1"/>
  <c r="AG31" i="46"/>
  <c r="AP31" i="46" s="1"/>
  <c r="W32" i="46"/>
  <c r="Z31" i="43"/>
  <c r="AR32" i="41"/>
  <c r="Z32" i="25"/>
  <c r="Y32" i="25"/>
  <c r="X32" i="25"/>
  <c r="X31" i="77"/>
  <c r="Y31" i="77"/>
  <c r="AI31" i="39"/>
  <c r="AN31" i="39"/>
  <c r="X33" i="31"/>
  <c r="Y33" i="31"/>
  <c r="Z34" i="40" l="1"/>
  <c r="Z31" i="28"/>
  <c r="Z32" i="96"/>
  <c r="Z32" i="37"/>
  <c r="AF31" i="33"/>
  <c r="AO31" i="33" s="1"/>
  <c r="AG31" i="33"/>
  <c r="AP31" i="33" s="1"/>
  <c r="Z31" i="77"/>
  <c r="Z33" i="84"/>
  <c r="AE32" i="73"/>
  <c r="Z31" i="45"/>
  <c r="AE31" i="45" s="1"/>
  <c r="AF32" i="73"/>
  <c r="AO32" i="73" s="1"/>
  <c r="Z32" i="39"/>
  <c r="AE32" i="39" s="1"/>
  <c r="Z34" i="81"/>
  <c r="W35" i="81" s="1"/>
  <c r="Z29" i="76"/>
  <c r="AG29" i="76" s="1"/>
  <c r="AP29" i="76" s="1"/>
  <c r="W32" i="45"/>
  <c r="AG31" i="45"/>
  <c r="AP31" i="45" s="1"/>
  <c r="W33" i="91"/>
  <c r="AG32" i="91"/>
  <c r="AP32" i="91" s="1"/>
  <c r="AE32" i="91"/>
  <c r="AF32" i="91"/>
  <c r="AO32" i="91" s="1"/>
  <c r="W34" i="84"/>
  <c r="AG33" i="84"/>
  <c r="AP33" i="84" s="1"/>
  <c r="AF33" i="84"/>
  <c r="AO33" i="84" s="1"/>
  <c r="AE33" i="84"/>
  <c r="AF32" i="39"/>
  <c r="AO32" i="39" s="1"/>
  <c r="AF34" i="81"/>
  <c r="AO34" i="81" s="1"/>
  <c r="AE34" i="81"/>
  <c r="AF29" i="76"/>
  <c r="AO29" i="76" s="1"/>
  <c r="W30" i="76"/>
  <c r="AE29" i="76"/>
  <c r="W33" i="85"/>
  <c r="AG32" i="85"/>
  <c r="AP32" i="85" s="1"/>
  <c r="AF32" i="85"/>
  <c r="AO32" i="85" s="1"/>
  <c r="AE32" i="85"/>
  <c r="W33" i="96"/>
  <c r="AG32" i="96"/>
  <c r="AP32" i="96" s="1"/>
  <c r="AF32" i="96"/>
  <c r="AO32" i="96" s="1"/>
  <c r="AE32" i="96"/>
  <c r="AE32" i="29"/>
  <c r="W33" i="29"/>
  <c r="AG32" i="29"/>
  <c r="AP32" i="29" s="1"/>
  <c r="AF32" i="29"/>
  <c r="AO32" i="29" s="1"/>
  <c r="AF32" i="25"/>
  <c r="AO32" i="25" s="1"/>
  <c r="AE32" i="25"/>
  <c r="W33" i="25"/>
  <c r="AG32" i="25"/>
  <c r="AP32" i="25" s="1"/>
  <c r="AH31" i="77"/>
  <c r="AQ31" i="77" s="1"/>
  <c r="AI31" i="46"/>
  <c r="AN31" i="46"/>
  <c r="AG31" i="92"/>
  <c r="AP31" i="92" s="1"/>
  <c r="W32" i="92"/>
  <c r="AE31" i="92"/>
  <c r="AF31" i="92"/>
  <c r="AO31" i="92" s="1"/>
  <c r="AH30" i="93"/>
  <c r="AQ30" i="93" s="1"/>
  <c r="W31" i="34"/>
  <c r="AG30" i="34"/>
  <c r="AP30" i="34" s="1"/>
  <c r="AF30" i="34"/>
  <c r="AO30" i="34" s="1"/>
  <c r="AE30" i="34"/>
  <c r="AR32" i="79"/>
  <c r="AH32" i="86"/>
  <c r="AQ32" i="86" s="1"/>
  <c r="AE32" i="78"/>
  <c r="AG32" i="78"/>
  <c r="AP32" i="78" s="1"/>
  <c r="AF32" i="78"/>
  <c r="AO32" i="78" s="1"/>
  <c r="W33" i="78"/>
  <c r="AG33" i="79"/>
  <c r="AP33" i="79" s="1"/>
  <c r="AF33" i="79"/>
  <c r="AO33" i="79" s="1"/>
  <c r="AE33" i="79"/>
  <c r="W34" i="79"/>
  <c r="W34" i="27"/>
  <c r="AG33" i="27"/>
  <c r="AP33" i="27" s="1"/>
  <c r="AF33" i="27"/>
  <c r="AO33" i="27" s="1"/>
  <c r="AE33" i="27"/>
  <c r="AR31" i="80"/>
  <c r="AH31" i="45"/>
  <c r="AQ31" i="45" s="1"/>
  <c r="AI32" i="89"/>
  <c r="AN32" i="89"/>
  <c r="AN32" i="82"/>
  <c r="AI32" i="82"/>
  <c r="AH32" i="37"/>
  <c r="AQ32" i="37" s="1"/>
  <c r="AR33" i="40"/>
  <c r="AN32" i="38"/>
  <c r="AI32" i="38"/>
  <c r="X32" i="95"/>
  <c r="Z32" i="95" s="1"/>
  <c r="Y32" i="95"/>
  <c r="AH32" i="29"/>
  <c r="AQ32" i="29" s="1"/>
  <c r="AN32" i="35"/>
  <c r="AI32" i="35"/>
  <c r="AN31" i="33"/>
  <c r="AI31" i="33"/>
  <c r="AH33" i="31"/>
  <c r="AQ33" i="31" s="1"/>
  <c r="AR31" i="47"/>
  <c r="AR31" i="96"/>
  <c r="AE32" i="86"/>
  <c r="W33" i="86"/>
  <c r="AF32" i="86"/>
  <c r="AO32" i="86" s="1"/>
  <c r="AG32" i="86"/>
  <c r="AP32" i="86" s="1"/>
  <c r="AH33" i="83"/>
  <c r="AQ33" i="83" s="1"/>
  <c r="AR30" i="77"/>
  <c r="AR31" i="37"/>
  <c r="AG32" i="80"/>
  <c r="AP32" i="80" s="1"/>
  <c r="AF32" i="80"/>
  <c r="AO32" i="80" s="1"/>
  <c r="AE32" i="80"/>
  <c r="W33" i="80"/>
  <c r="AR32" i="84"/>
  <c r="AH31" i="32"/>
  <c r="AQ31" i="32" s="1"/>
  <c r="AG32" i="37"/>
  <c r="AP32" i="37" s="1"/>
  <c r="AE32" i="37"/>
  <c r="W33" i="37"/>
  <c r="AF32" i="37"/>
  <c r="AO32" i="37" s="1"/>
  <c r="AR30" i="28"/>
  <c r="Y33" i="26"/>
  <c r="X33" i="26"/>
  <c r="Z33" i="31"/>
  <c r="AH32" i="25"/>
  <c r="AQ32" i="25" s="1"/>
  <c r="Z30" i="93"/>
  <c r="AR28" i="76"/>
  <c r="AF33" i="41"/>
  <c r="AO33" i="41" s="1"/>
  <c r="W34" i="41"/>
  <c r="AG33" i="41"/>
  <c r="AP33" i="41" s="1"/>
  <c r="AE33" i="41"/>
  <c r="AH31" i="28"/>
  <c r="AQ31" i="28" s="1"/>
  <c r="AR30" i="45"/>
  <c r="AH34" i="81"/>
  <c r="AQ34" i="81" s="1"/>
  <c r="AH32" i="96"/>
  <c r="AQ32" i="96" s="1"/>
  <c r="AH32" i="85"/>
  <c r="AQ32" i="85" s="1"/>
  <c r="AH34" i="40"/>
  <c r="AQ34" i="40" s="1"/>
  <c r="AR29" i="30"/>
  <c r="AH32" i="91"/>
  <c r="AQ32" i="91" s="1"/>
  <c r="AR31" i="87"/>
  <c r="Z31" i="32"/>
  <c r="Y33" i="82"/>
  <c r="X33" i="82"/>
  <c r="Z33" i="82" s="1"/>
  <c r="AI32" i="26"/>
  <c r="AN32" i="26"/>
  <c r="AR29" i="93"/>
  <c r="AG31" i="77"/>
  <c r="AP31" i="77" s="1"/>
  <c r="AF31" i="77"/>
  <c r="AO31" i="77" s="1"/>
  <c r="AE31" i="77"/>
  <c r="W32" i="77"/>
  <c r="W32" i="43"/>
  <c r="AG31" i="43"/>
  <c r="AP31" i="43" s="1"/>
  <c r="AF31" i="43"/>
  <c r="AO31" i="43" s="1"/>
  <c r="AE31" i="43"/>
  <c r="X32" i="46"/>
  <c r="Z32" i="46" s="1"/>
  <c r="Y32" i="46"/>
  <c r="AG32" i="48"/>
  <c r="AP32" i="48" s="1"/>
  <c r="AF32" i="48"/>
  <c r="AO32" i="48" s="1"/>
  <c r="AE32" i="48"/>
  <c r="W33" i="48"/>
  <c r="Z33" i="83"/>
  <c r="AR31" i="91"/>
  <c r="AR30" i="88"/>
  <c r="AR31" i="29"/>
  <c r="AH30" i="75"/>
  <c r="AQ30" i="75" s="1"/>
  <c r="AR31" i="86"/>
  <c r="AH30" i="30"/>
  <c r="AQ30" i="30" s="1"/>
  <c r="AH31" i="88"/>
  <c r="AQ31" i="88" s="1"/>
  <c r="AH32" i="47"/>
  <c r="AQ32" i="47" s="1"/>
  <c r="AN31" i="95"/>
  <c r="AI31" i="95"/>
  <c r="X32" i="90"/>
  <c r="Y32" i="90"/>
  <c r="X33" i="44"/>
  <c r="Y33" i="44"/>
  <c r="AR32" i="83"/>
  <c r="AR31" i="85"/>
  <c r="AH32" i="39"/>
  <c r="AQ32" i="39" s="1"/>
  <c r="AR33" i="81"/>
  <c r="AR29" i="75"/>
  <c r="AF31" i="28"/>
  <c r="AO31" i="28" s="1"/>
  <c r="AE31" i="28"/>
  <c r="W32" i="28"/>
  <c r="AG31" i="28"/>
  <c r="AP31" i="28" s="1"/>
  <c r="AG32" i="42"/>
  <c r="AP32" i="42" s="1"/>
  <c r="AE32" i="42"/>
  <c r="W33" i="42"/>
  <c r="AF32" i="42"/>
  <c r="AO32" i="42" s="1"/>
  <c r="AE34" i="40"/>
  <c r="AF34" i="40"/>
  <c r="AO34" i="40" s="1"/>
  <c r="AG34" i="40"/>
  <c r="AP34" i="40" s="1"/>
  <c r="W35" i="40"/>
  <c r="AH33" i="84"/>
  <c r="AQ33" i="84" s="1"/>
  <c r="Z30" i="75"/>
  <c r="AH29" i="76"/>
  <c r="AQ29" i="76" s="1"/>
  <c r="Z32" i="47"/>
  <c r="X33" i="38"/>
  <c r="Z33" i="38" s="1"/>
  <c r="Y33" i="38"/>
  <c r="Y33" i="36"/>
  <c r="X33" i="36"/>
  <c r="AH32" i="87"/>
  <c r="AQ32" i="87" s="1"/>
  <c r="Y33" i="73"/>
  <c r="X33" i="73"/>
  <c r="AI31" i="90"/>
  <c r="AN31" i="90"/>
  <c r="AR31" i="39"/>
  <c r="AN32" i="44"/>
  <c r="AI32" i="44"/>
  <c r="AH33" i="79"/>
  <c r="AQ33" i="79" s="1"/>
  <c r="AF33" i="74"/>
  <c r="AO33" i="74" s="1"/>
  <c r="AE33" i="74"/>
  <c r="W34" i="74"/>
  <c r="AG33" i="74"/>
  <c r="AP33" i="74" s="1"/>
  <c r="AF32" i="94"/>
  <c r="AO32" i="94" s="1"/>
  <c r="AG32" i="94"/>
  <c r="AP32" i="94" s="1"/>
  <c r="AE32" i="94"/>
  <c r="W33" i="94"/>
  <c r="AR30" i="32"/>
  <c r="AR32" i="31"/>
  <c r="AH32" i="80"/>
  <c r="AQ32" i="80" s="1"/>
  <c r="AR31" i="25"/>
  <c r="Z30" i="30"/>
  <c r="X33" i="89"/>
  <c r="Y33" i="89"/>
  <c r="Z31" i="88"/>
  <c r="AN32" i="36"/>
  <c r="AI32" i="36"/>
  <c r="Z32" i="87"/>
  <c r="X33" i="35"/>
  <c r="Z33" i="35" s="1"/>
  <c r="Y33" i="35"/>
  <c r="AN32" i="73"/>
  <c r="AI32" i="73"/>
  <c r="Y32" i="33"/>
  <c r="X32" i="33"/>
  <c r="Z33" i="36" l="1"/>
  <c r="AF31" i="45"/>
  <c r="AO31" i="45" s="1"/>
  <c r="Z33" i="73"/>
  <c r="AE33" i="73" s="1"/>
  <c r="W33" i="39"/>
  <c r="Z33" i="26"/>
  <c r="Z32" i="33"/>
  <c r="AG32" i="33" s="1"/>
  <c r="AP32" i="33" s="1"/>
  <c r="Z33" i="44"/>
  <c r="AG34" i="81"/>
  <c r="AP34" i="81" s="1"/>
  <c r="AG32" i="39"/>
  <c r="AP32" i="39" s="1"/>
  <c r="AF33" i="36"/>
  <c r="AO33" i="36" s="1"/>
  <c r="W34" i="36"/>
  <c r="AG33" i="36"/>
  <c r="AP33" i="36" s="1"/>
  <c r="AE33" i="36"/>
  <c r="W34" i="44"/>
  <c r="AG33" i="44"/>
  <c r="AP33" i="44" s="1"/>
  <c r="AE33" i="44"/>
  <c r="AF33" i="44"/>
  <c r="AO33" i="44" s="1"/>
  <c r="W34" i="73"/>
  <c r="AG33" i="73"/>
  <c r="AP33" i="73" s="1"/>
  <c r="AF33" i="73"/>
  <c r="AO33" i="73" s="1"/>
  <c r="AG32" i="46"/>
  <c r="AP32" i="46" s="1"/>
  <c r="AF32" i="46"/>
  <c r="AO32" i="46" s="1"/>
  <c r="AE32" i="46"/>
  <c r="W33" i="46"/>
  <c r="AR32" i="73"/>
  <c r="W34" i="35"/>
  <c r="AG33" i="35"/>
  <c r="AP33" i="35" s="1"/>
  <c r="AF33" i="35"/>
  <c r="AO33" i="35" s="1"/>
  <c r="AE33" i="35"/>
  <c r="AH33" i="89"/>
  <c r="AQ33" i="89" s="1"/>
  <c r="AE32" i="87"/>
  <c r="W33" i="87"/>
  <c r="AF32" i="87"/>
  <c r="AO32" i="87" s="1"/>
  <c r="AG32" i="87"/>
  <c r="AP32" i="87" s="1"/>
  <c r="Z33" i="89"/>
  <c r="AH33" i="36"/>
  <c r="AQ33" i="36" s="1"/>
  <c r="W33" i="47"/>
  <c r="AG32" i="47"/>
  <c r="AP32" i="47" s="1"/>
  <c r="AF32" i="47"/>
  <c r="AO32" i="47" s="1"/>
  <c r="AE32" i="47"/>
  <c r="AF30" i="75"/>
  <c r="AO30" i="75" s="1"/>
  <c r="AE30" i="75"/>
  <c r="W31" i="75"/>
  <c r="AG30" i="75"/>
  <c r="AP30" i="75" s="1"/>
  <c r="Y35" i="40"/>
  <c r="X35" i="40"/>
  <c r="Z35" i="40" s="1"/>
  <c r="W32" i="32"/>
  <c r="AG31" i="32"/>
  <c r="AP31" i="32" s="1"/>
  <c r="AE31" i="32"/>
  <c r="AF31" i="32"/>
  <c r="AO31" i="32" s="1"/>
  <c r="AR31" i="33"/>
  <c r="AR32" i="38"/>
  <c r="AR32" i="89"/>
  <c r="Y34" i="27"/>
  <c r="X34" i="27"/>
  <c r="Y33" i="78"/>
  <c r="X33" i="78"/>
  <c r="AI30" i="34"/>
  <c r="AN30" i="34"/>
  <c r="AN31" i="92"/>
  <c r="AI31" i="92"/>
  <c r="Y33" i="25"/>
  <c r="X33" i="25"/>
  <c r="Z33" i="25" s="1"/>
  <c r="Y33" i="29"/>
  <c r="X33" i="29"/>
  <c r="X33" i="96"/>
  <c r="Z33" i="96" s="1"/>
  <c r="Y33" i="96"/>
  <c r="Y33" i="91"/>
  <c r="X33" i="91"/>
  <c r="AG30" i="30"/>
  <c r="AP30" i="30" s="1"/>
  <c r="AE30" i="30"/>
  <c r="W31" i="30"/>
  <c r="AF30" i="30"/>
  <c r="AO30" i="30" s="1"/>
  <c r="Y33" i="42"/>
  <c r="X33" i="42"/>
  <c r="AN31" i="28"/>
  <c r="AI31" i="28"/>
  <c r="AN32" i="48"/>
  <c r="AI32" i="48"/>
  <c r="AI31" i="43"/>
  <c r="AN31" i="43"/>
  <c r="X32" i="77"/>
  <c r="Y32" i="77"/>
  <c r="Z32" i="77" s="1"/>
  <c r="AI33" i="41"/>
  <c r="AN33" i="41"/>
  <c r="Y33" i="86"/>
  <c r="X33" i="86"/>
  <c r="Z33" i="86" s="1"/>
  <c r="X32" i="92"/>
  <c r="Y32" i="92"/>
  <c r="Z32" i="92" s="1"/>
  <c r="AI32" i="25"/>
  <c r="AN32" i="25"/>
  <c r="AI32" i="29"/>
  <c r="AN32" i="29"/>
  <c r="AI32" i="85"/>
  <c r="AN32" i="85"/>
  <c r="AN29" i="76"/>
  <c r="AI29" i="76"/>
  <c r="X35" i="81"/>
  <c r="Y35" i="81"/>
  <c r="X34" i="84"/>
  <c r="Y34" i="84"/>
  <c r="X34" i="74"/>
  <c r="Y34" i="74"/>
  <c r="AN32" i="42"/>
  <c r="AI32" i="42"/>
  <c r="AH32" i="90"/>
  <c r="AQ32" i="90" s="1"/>
  <c r="AN31" i="77"/>
  <c r="AI31" i="77"/>
  <c r="AR32" i="26"/>
  <c r="AG30" i="93"/>
  <c r="AP30" i="93" s="1"/>
  <c r="AF30" i="93"/>
  <c r="AO30" i="93" s="1"/>
  <c r="AE30" i="93"/>
  <c r="W31" i="93"/>
  <c r="AE33" i="31"/>
  <c r="W34" i="31"/>
  <c r="AF33" i="31"/>
  <c r="AO33" i="31" s="1"/>
  <c r="AG33" i="31"/>
  <c r="AP33" i="31" s="1"/>
  <c r="AI32" i="86"/>
  <c r="AN32" i="86"/>
  <c r="AR32" i="35"/>
  <c r="AI33" i="27"/>
  <c r="AN33" i="27"/>
  <c r="Y34" i="79"/>
  <c r="X34" i="79"/>
  <c r="AI32" i="96"/>
  <c r="AN32" i="96"/>
  <c r="X30" i="76"/>
  <c r="Y30" i="76"/>
  <c r="AN34" i="81"/>
  <c r="AI34" i="81"/>
  <c r="AI32" i="39"/>
  <c r="AN32" i="39"/>
  <c r="Y32" i="45"/>
  <c r="X32" i="45"/>
  <c r="AR32" i="36"/>
  <c r="AG31" i="88"/>
  <c r="AP31" i="88" s="1"/>
  <c r="AF31" i="88"/>
  <c r="AO31" i="88" s="1"/>
  <c r="W32" i="88"/>
  <c r="AE31" i="88"/>
  <c r="AI33" i="74"/>
  <c r="AN33" i="74"/>
  <c r="AR31" i="90"/>
  <c r="Z32" i="90"/>
  <c r="AH33" i="82"/>
  <c r="AQ33" i="82" s="1"/>
  <c r="AH33" i="26"/>
  <c r="AQ33" i="26" s="1"/>
  <c r="Y33" i="80"/>
  <c r="X33" i="80"/>
  <c r="AR32" i="82"/>
  <c r="AN33" i="79"/>
  <c r="AI33" i="79"/>
  <c r="AI32" i="91"/>
  <c r="AN32" i="91"/>
  <c r="AN32" i="94"/>
  <c r="AI32" i="94"/>
  <c r="AH32" i="33"/>
  <c r="AQ32" i="33" s="1"/>
  <c r="AH33" i="35"/>
  <c r="AQ33" i="35" s="1"/>
  <c r="AR32" i="44"/>
  <c r="AH33" i="73"/>
  <c r="AQ33" i="73" s="1"/>
  <c r="AH33" i="38"/>
  <c r="AQ33" i="38" s="1"/>
  <c r="AN34" i="40"/>
  <c r="AI34" i="40"/>
  <c r="AR31" i="95"/>
  <c r="W34" i="83"/>
  <c r="AG33" i="83"/>
  <c r="AP33" i="83" s="1"/>
  <c r="AE33" i="83"/>
  <c r="AF33" i="83"/>
  <c r="AO33" i="83" s="1"/>
  <c r="X34" i="41"/>
  <c r="Y34" i="41"/>
  <c r="Y33" i="37"/>
  <c r="X33" i="37"/>
  <c r="Z33" i="37" s="1"/>
  <c r="AN32" i="80"/>
  <c r="AI32" i="80"/>
  <c r="AH32" i="95"/>
  <c r="AQ32" i="95" s="1"/>
  <c r="AN32" i="78"/>
  <c r="AI32" i="78"/>
  <c r="Y31" i="34"/>
  <c r="X31" i="34"/>
  <c r="Z31" i="34" s="1"/>
  <c r="AR31" i="46"/>
  <c r="AI33" i="84"/>
  <c r="AN33" i="84"/>
  <c r="Y33" i="94"/>
  <c r="X33" i="94"/>
  <c r="W34" i="38"/>
  <c r="AG33" i="38"/>
  <c r="AP33" i="38" s="1"/>
  <c r="AF33" i="38"/>
  <c r="AO33" i="38" s="1"/>
  <c r="AE33" i="38"/>
  <c r="X32" i="28"/>
  <c r="Y32" i="28"/>
  <c r="AH33" i="44"/>
  <c r="AQ33" i="44" s="1"/>
  <c r="Y33" i="48"/>
  <c r="Z33" i="48" s="1"/>
  <c r="X33" i="48"/>
  <c r="AH32" i="46"/>
  <c r="AQ32" i="46" s="1"/>
  <c r="Y32" i="43"/>
  <c r="X32" i="43"/>
  <c r="W34" i="82"/>
  <c r="AE33" i="82"/>
  <c r="AG33" i="82"/>
  <c r="AP33" i="82" s="1"/>
  <c r="AF33" i="82"/>
  <c r="AO33" i="82" s="1"/>
  <c r="AG33" i="26"/>
  <c r="AP33" i="26" s="1"/>
  <c r="AF33" i="26"/>
  <c r="AO33" i="26" s="1"/>
  <c r="AE33" i="26"/>
  <c r="W34" i="26"/>
  <c r="AN32" i="37"/>
  <c r="AI32" i="37"/>
  <c r="W33" i="95"/>
  <c r="AF32" i="95"/>
  <c r="AO32" i="95" s="1"/>
  <c r="AG32" i="95"/>
  <c r="AP32" i="95" s="1"/>
  <c r="AE32" i="95"/>
  <c r="Y33" i="85"/>
  <c r="X33" i="85"/>
  <c r="Y33" i="39"/>
  <c r="X33" i="39"/>
  <c r="Z33" i="39" s="1"/>
  <c r="AN31" i="45"/>
  <c r="AI31" i="45"/>
  <c r="Z34" i="84" l="1"/>
  <c r="W33" i="33"/>
  <c r="Z33" i="80"/>
  <c r="W34" i="80" s="1"/>
  <c r="AE32" i="33"/>
  <c r="AF32" i="33"/>
  <c r="AO32" i="33" s="1"/>
  <c r="Z33" i="42"/>
  <c r="AG33" i="42" s="1"/>
  <c r="AP33" i="42" s="1"/>
  <c r="Z33" i="78"/>
  <c r="Z30" i="76"/>
  <c r="W33" i="77"/>
  <c r="AG32" i="77"/>
  <c r="AP32" i="77" s="1"/>
  <c r="AF32" i="77"/>
  <c r="AO32" i="77" s="1"/>
  <c r="AE32" i="77"/>
  <c r="AG33" i="78"/>
  <c r="AP33" i="78" s="1"/>
  <c r="AF33" i="78"/>
  <c r="AO33" i="78" s="1"/>
  <c r="W34" i="78"/>
  <c r="AE33" i="78"/>
  <c r="W31" i="76"/>
  <c r="AG30" i="76"/>
  <c r="AP30" i="76" s="1"/>
  <c r="AF30" i="76"/>
  <c r="AO30" i="76" s="1"/>
  <c r="AE30" i="76"/>
  <c r="W33" i="92"/>
  <c r="AG32" i="92"/>
  <c r="AP32" i="92" s="1"/>
  <c r="AF32" i="92"/>
  <c r="AO32" i="92" s="1"/>
  <c r="AE32" i="92"/>
  <c r="AE33" i="80"/>
  <c r="AF33" i="80"/>
  <c r="AO33" i="80" s="1"/>
  <c r="AF33" i="42"/>
  <c r="AO33" i="42" s="1"/>
  <c r="W34" i="42"/>
  <c r="W34" i="48"/>
  <c r="AG33" i="48"/>
  <c r="AP33" i="48" s="1"/>
  <c r="AF33" i="48"/>
  <c r="AO33" i="48" s="1"/>
  <c r="AE33" i="48"/>
  <c r="AR32" i="78"/>
  <c r="AG33" i="39"/>
  <c r="AP33" i="39" s="1"/>
  <c r="AF33" i="39"/>
  <c r="AO33" i="39" s="1"/>
  <c r="W34" i="39"/>
  <c r="AE33" i="39"/>
  <c r="X34" i="26"/>
  <c r="Y34" i="26"/>
  <c r="AI33" i="82"/>
  <c r="AN33" i="82"/>
  <c r="AE31" i="34"/>
  <c r="AG31" i="34"/>
  <c r="AP31" i="34" s="1"/>
  <c r="W32" i="34"/>
  <c r="AF31" i="34"/>
  <c r="AO31" i="34" s="1"/>
  <c r="W34" i="37"/>
  <c r="AG33" i="37"/>
  <c r="AP33" i="37" s="1"/>
  <c r="AF33" i="37"/>
  <c r="AO33" i="37" s="1"/>
  <c r="AE33" i="37"/>
  <c r="AR33" i="74"/>
  <c r="AR32" i="39"/>
  <c r="AR33" i="27"/>
  <c r="AN30" i="93"/>
  <c r="AI30" i="93"/>
  <c r="AR32" i="42"/>
  <c r="AH34" i="84"/>
  <c r="AQ34" i="84" s="1"/>
  <c r="AR32" i="25"/>
  <c r="AG33" i="86"/>
  <c r="AP33" i="86" s="1"/>
  <c r="AF33" i="86"/>
  <c r="AO33" i="86" s="1"/>
  <c r="AE33" i="86"/>
  <c r="W34" i="86"/>
  <c r="AH33" i="42"/>
  <c r="AQ33" i="42" s="1"/>
  <c r="AN30" i="30"/>
  <c r="AI30" i="30"/>
  <c r="AH33" i="96"/>
  <c r="AQ33" i="96" s="1"/>
  <c r="AH33" i="78"/>
  <c r="AQ33" i="78" s="1"/>
  <c r="AI31" i="88"/>
  <c r="AN31" i="88"/>
  <c r="AR34" i="81"/>
  <c r="AR32" i="96"/>
  <c r="AF34" i="84"/>
  <c r="AO34" i="84" s="1"/>
  <c r="W35" i="84"/>
  <c r="AG34" i="84"/>
  <c r="AP34" i="84" s="1"/>
  <c r="AE34" i="84"/>
  <c r="AR31" i="43"/>
  <c r="AE33" i="96"/>
  <c r="W34" i="96"/>
  <c r="AF33" i="96"/>
  <c r="AO33" i="96" s="1"/>
  <c r="AG33" i="96"/>
  <c r="AP33" i="96" s="1"/>
  <c r="AG33" i="25"/>
  <c r="AP33" i="25" s="1"/>
  <c r="AF33" i="25"/>
  <c r="AO33" i="25" s="1"/>
  <c r="AE33" i="25"/>
  <c r="W34" i="25"/>
  <c r="AI31" i="32"/>
  <c r="AN31" i="32"/>
  <c r="AG35" i="40"/>
  <c r="AP35" i="40" s="1"/>
  <c r="W36" i="40"/>
  <c r="AE35" i="40"/>
  <c r="AF35" i="40"/>
  <c r="AO35" i="40" s="1"/>
  <c r="AI32" i="47"/>
  <c r="AN32" i="47"/>
  <c r="AN32" i="46"/>
  <c r="AI32" i="46"/>
  <c r="X34" i="44"/>
  <c r="Y34" i="44"/>
  <c r="AI33" i="36"/>
  <c r="AN33" i="36"/>
  <c r="AH32" i="28"/>
  <c r="AQ32" i="28" s="1"/>
  <c r="Y34" i="38"/>
  <c r="X34" i="38"/>
  <c r="Z34" i="38" s="1"/>
  <c r="AR32" i="80"/>
  <c r="AH34" i="41"/>
  <c r="AQ34" i="41" s="1"/>
  <c r="X34" i="83"/>
  <c r="Y34" i="83"/>
  <c r="AR32" i="91"/>
  <c r="AG32" i="90"/>
  <c r="AP32" i="90" s="1"/>
  <c r="AF32" i="90"/>
  <c r="AO32" i="90" s="1"/>
  <c r="AE32" i="90"/>
  <c r="W33" i="90"/>
  <c r="Z32" i="88"/>
  <c r="X32" i="88"/>
  <c r="Y32" i="88"/>
  <c r="AH32" i="45"/>
  <c r="AQ32" i="45" s="1"/>
  <c r="AH34" i="79"/>
  <c r="AQ34" i="79" s="1"/>
  <c r="X34" i="31"/>
  <c r="Y34" i="31"/>
  <c r="AR32" i="85"/>
  <c r="AH32" i="92"/>
  <c r="AQ32" i="92" s="1"/>
  <c r="AR33" i="41"/>
  <c r="AR32" i="48"/>
  <c r="AH33" i="91"/>
  <c r="AQ33" i="91" s="1"/>
  <c r="AH33" i="29"/>
  <c r="AQ33" i="29" s="1"/>
  <c r="AR31" i="92"/>
  <c r="Y34" i="35"/>
  <c r="X34" i="35"/>
  <c r="Y34" i="73"/>
  <c r="X34" i="73"/>
  <c r="Y33" i="33"/>
  <c r="X33" i="33"/>
  <c r="AR33" i="79"/>
  <c r="AI33" i="31"/>
  <c r="AN33" i="31"/>
  <c r="AH34" i="74"/>
  <c r="AQ34" i="74" s="1"/>
  <c r="AH35" i="81"/>
  <c r="AQ35" i="81" s="1"/>
  <c r="AH34" i="27"/>
  <c r="AQ34" i="27" s="1"/>
  <c r="X33" i="87"/>
  <c r="Y33" i="87"/>
  <c r="AN32" i="33"/>
  <c r="AI32" i="33"/>
  <c r="AH33" i="85"/>
  <c r="AQ33" i="85" s="1"/>
  <c r="AN33" i="26"/>
  <c r="AI33" i="26"/>
  <c r="AR33" i="84"/>
  <c r="Z33" i="85"/>
  <c r="AR32" i="37"/>
  <c r="AH32" i="43"/>
  <c r="AQ32" i="43" s="1"/>
  <c r="Z34" i="41"/>
  <c r="AH33" i="39"/>
  <c r="AQ33" i="39" s="1"/>
  <c r="AI32" i="95"/>
  <c r="AN32" i="95"/>
  <c r="AI33" i="38"/>
  <c r="AN33" i="38"/>
  <c r="AH31" i="34"/>
  <c r="AQ31" i="34" s="1"/>
  <c r="AH33" i="37"/>
  <c r="AQ33" i="37" s="1"/>
  <c r="Z32" i="45"/>
  <c r="AH30" i="76"/>
  <c r="AQ30" i="76" s="1"/>
  <c r="Z34" i="79"/>
  <c r="AR32" i="86"/>
  <c r="X31" i="93"/>
  <c r="Y31" i="93"/>
  <c r="Z34" i="74"/>
  <c r="Z35" i="81"/>
  <c r="AR32" i="29"/>
  <c r="AH33" i="86"/>
  <c r="AQ33" i="86" s="1"/>
  <c r="AH32" i="77"/>
  <c r="AQ32" i="77" s="1"/>
  <c r="AR31" i="28"/>
  <c r="Z33" i="91"/>
  <c r="Z33" i="29"/>
  <c r="X32" i="32"/>
  <c r="Y32" i="32"/>
  <c r="X31" i="75"/>
  <c r="Y31" i="75"/>
  <c r="AI32" i="87"/>
  <c r="AN32" i="87"/>
  <c r="AI33" i="35"/>
  <c r="AN33" i="35"/>
  <c r="AI33" i="73"/>
  <c r="AN33" i="73"/>
  <c r="AI33" i="44"/>
  <c r="AN33" i="44"/>
  <c r="Y34" i="36"/>
  <c r="X34" i="36"/>
  <c r="AH33" i="80"/>
  <c r="AQ33" i="80" s="1"/>
  <c r="AR31" i="45"/>
  <c r="Y33" i="95"/>
  <c r="X33" i="95"/>
  <c r="Z33" i="95" s="1"/>
  <c r="X34" i="82"/>
  <c r="Y34" i="82"/>
  <c r="Z32" i="28"/>
  <c r="AH33" i="94"/>
  <c r="AQ33" i="94" s="1"/>
  <c r="Z32" i="43"/>
  <c r="AH33" i="48"/>
  <c r="AQ33" i="48" s="1"/>
  <c r="Z33" i="94"/>
  <c r="AI33" i="83"/>
  <c r="AN33" i="83"/>
  <c r="AR34" i="40"/>
  <c r="AR32" i="94"/>
  <c r="AR31" i="77"/>
  <c r="AR29" i="76"/>
  <c r="Y31" i="30"/>
  <c r="Z31" i="30" s="1"/>
  <c r="X31" i="30"/>
  <c r="AH33" i="25"/>
  <c r="AQ33" i="25" s="1"/>
  <c r="AR30" i="34"/>
  <c r="Z34" i="27"/>
  <c r="AH35" i="40"/>
  <c r="AQ35" i="40" s="1"/>
  <c r="AI30" i="75"/>
  <c r="AN30" i="75"/>
  <c r="Y33" i="47"/>
  <c r="X33" i="47"/>
  <c r="Z33" i="47" s="1"/>
  <c r="AG33" i="89"/>
  <c r="AP33" i="89" s="1"/>
  <c r="AF33" i="89"/>
  <c r="AO33" i="89" s="1"/>
  <c r="AE33" i="89"/>
  <c r="W34" i="89"/>
  <c r="X33" i="46"/>
  <c r="Y33" i="46"/>
  <c r="Z32" i="32" l="1"/>
  <c r="Z34" i="31"/>
  <c r="Z34" i="73"/>
  <c r="Z33" i="87"/>
  <c r="Z34" i="44"/>
  <c r="AE33" i="42"/>
  <c r="AG33" i="80"/>
  <c r="AP33" i="80" s="1"/>
  <c r="AE34" i="38"/>
  <c r="W35" i="38"/>
  <c r="AF34" i="38"/>
  <c r="AO34" i="38" s="1"/>
  <c r="AG34" i="38"/>
  <c r="AP34" i="38" s="1"/>
  <c r="AN33" i="86"/>
  <c r="AI33" i="86"/>
  <c r="AR30" i="93"/>
  <c r="AI33" i="48"/>
  <c r="AN33" i="48"/>
  <c r="AI32" i="77"/>
  <c r="AN32" i="77"/>
  <c r="AN33" i="89"/>
  <c r="AI33" i="89"/>
  <c r="AH34" i="36"/>
  <c r="AQ34" i="36" s="1"/>
  <c r="AH33" i="33"/>
  <c r="AQ33" i="33" s="1"/>
  <c r="X34" i="89"/>
  <c r="Y34" i="89"/>
  <c r="W34" i="94"/>
  <c r="AE33" i="94"/>
  <c r="AF33" i="94"/>
  <c r="AO33" i="94" s="1"/>
  <c r="AG33" i="94"/>
  <c r="AP33" i="94" s="1"/>
  <c r="AE32" i="43"/>
  <c r="W33" i="43"/>
  <c r="AF32" i="43"/>
  <c r="AO32" i="43" s="1"/>
  <c r="AG32" i="43"/>
  <c r="AP32" i="43" s="1"/>
  <c r="AF32" i="28"/>
  <c r="AO32" i="28" s="1"/>
  <c r="W33" i="28"/>
  <c r="AE32" i="28"/>
  <c r="AG32" i="28"/>
  <c r="AP32" i="28" s="1"/>
  <c r="AF33" i="95"/>
  <c r="AO33" i="95" s="1"/>
  <c r="AE33" i="95"/>
  <c r="W34" i="95"/>
  <c r="AG33" i="95"/>
  <c r="AP33" i="95" s="1"/>
  <c r="AR33" i="44"/>
  <c r="AR32" i="87"/>
  <c r="AF32" i="32"/>
  <c r="AO32" i="32" s="1"/>
  <c r="AE32" i="32"/>
  <c r="W33" i="32"/>
  <c r="AG32" i="32"/>
  <c r="AP32" i="32" s="1"/>
  <c r="AG34" i="74"/>
  <c r="AP34" i="74" s="1"/>
  <c r="AF34" i="74"/>
  <c r="AO34" i="74" s="1"/>
  <c r="AE34" i="74"/>
  <c r="W35" i="74"/>
  <c r="W35" i="79"/>
  <c r="AG34" i="79"/>
  <c r="AP34" i="79" s="1"/>
  <c r="AF34" i="79"/>
  <c r="AO34" i="79" s="1"/>
  <c r="AE34" i="79"/>
  <c r="AG32" i="45"/>
  <c r="AP32" i="45" s="1"/>
  <c r="W33" i="45"/>
  <c r="AF32" i="45"/>
  <c r="AO32" i="45" s="1"/>
  <c r="AE32" i="45"/>
  <c r="AR33" i="38"/>
  <c r="AG33" i="87"/>
  <c r="AP33" i="87" s="1"/>
  <c r="AF33" i="87"/>
  <c r="AO33" i="87" s="1"/>
  <c r="AE33" i="87"/>
  <c r="W34" i="87"/>
  <c r="AG34" i="31"/>
  <c r="AP34" i="31" s="1"/>
  <c r="AF34" i="31"/>
  <c r="AO34" i="31" s="1"/>
  <c r="AE34" i="31"/>
  <c r="W35" i="31"/>
  <c r="AH32" i="88"/>
  <c r="AQ32" i="88" s="1"/>
  <c r="AH34" i="44"/>
  <c r="AQ34" i="44" s="1"/>
  <c r="AR31" i="32"/>
  <c r="Y34" i="86"/>
  <c r="X34" i="86"/>
  <c r="AI31" i="34"/>
  <c r="AN31" i="34"/>
  <c r="AN33" i="39"/>
  <c r="AI33" i="39"/>
  <c r="AI33" i="42"/>
  <c r="AN33" i="42"/>
  <c r="AI33" i="80"/>
  <c r="AN33" i="80"/>
  <c r="AG33" i="29"/>
  <c r="AP33" i="29" s="1"/>
  <c r="AE33" i="29"/>
  <c r="W34" i="29"/>
  <c r="AF33" i="29"/>
  <c r="AO33" i="29" s="1"/>
  <c r="AR33" i="26"/>
  <c r="AR32" i="33"/>
  <c r="AR32" i="46"/>
  <c r="Y34" i="25"/>
  <c r="X34" i="25"/>
  <c r="Z34" i="25" s="1"/>
  <c r="AR33" i="82"/>
  <c r="X33" i="92"/>
  <c r="Y33" i="92"/>
  <c r="AR33" i="73"/>
  <c r="AH31" i="75"/>
  <c r="AQ31" i="75" s="1"/>
  <c r="AF33" i="91"/>
  <c r="AO33" i="91" s="1"/>
  <c r="AE33" i="91"/>
  <c r="W34" i="91"/>
  <c r="AG33" i="91"/>
  <c r="AP33" i="91" s="1"/>
  <c r="X33" i="90"/>
  <c r="Y33" i="90"/>
  <c r="X36" i="40"/>
  <c r="Y36" i="40"/>
  <c r="AN33" i="25"/>
  <c r="AI33" i="25"/>
  <c r="Y34" i="96"/>
  <c r="X34" i="96"/>
  <c r="AI33" i="37"/>
  <c r="AN33" i="37"/>
  <c r="X32" i="34"/>
  <c r="Y32" i="34"/>
  <c r="Z32" i="34" s="1"/>
  <c r="Y34" i="42"/>
  <c r="X34" i="42"/>
  <c r="Z34" i="42" s="1"/>
  <c r="Y34" i="80"/>
  <c r="X34" i="80"/>
  <c r="AI30" i="76"/>
  <c r="AN30" i="76"/>
  <c r="AN33" i="78"/>
  <c r="AI33" i="78"/>
  <c r="AE32" i="88"/>
  <c r="W33" i="88"/>
  <c r="AF32" i="88"/>
  <c r="AO32" i="88" s="1"/>
  <c r="AG32" i="88"/>
  <c r="AP32" i="88" s="1"/>
  <c r="AH34" i="38"/>
  <c r="AQ34" i="38" s="1"/>
  <c r="Y34" i="37"/>
  <c r="X34" i="37"/>
  <c r="Y34" i="39"/>
  <c r="X34" i="39"/>
  <c r="X31" i="76"/>
  <c r="Y31" i="76"/>
  <c r="AH31" i="93"/>
  <c r="AQ31" i="93" s="1"/>
  <c r="AF34" i="41"/>
  <c r="AO34" i="41" s="1"/>
  <c r="AE34" i="41"/>
  <c r="W35" i="41"/>
  <c r="AG34" i="41"/>
  <c r="AP34" i="41" s="1"/>
  <c r="AH34" i="35"/>
  <c r="AQ34" i="35" s="1"/>
  <c r="AI34" i="84"/>
  <c r="AN34" i="84"/>
  <c r="Z31" i="75"/>
  <c r="Z31" i="93"/>
  <c r="AH33" i="46"/>
  <c r="AQ33" i="46" s="1"/>
  <c r="AH33" i="95"/>
  <c r="AQ33" i="95" s="1"/>
  <c r="Z34" i="36"/>
  <c r="AR33" i="35"/>
  <c r="AE33" i="85"/>
  <c r="W34" i="85"/>
  <c r="AF33" i="85"/>
  <c r="AO33" i="85" s="1"/>
  <c r="AG33" i="85"/>
  <c r="AP33" i="85" s="1"/>
  <c r="Z33" i="33"/>
  <c r="Z34" i="35"/>
  <c r="AN32" i="90"/>
  <c r="AI32" i="90"/>
  <c r="AH34" i="83"/>
  <c r="AQ34" i="83" s="1"/>
  <c r="AR33" i="36"/>
  <c r="AI33" i="96"/>
  <c r="AN33" i="96"/>
  <c r="Y35" i="84"/>
  <c r="X35" i="84"/>
  <c r="AR30" i="30"/>
  <c r="AH34" i="26"/>
  <c r="AQ34" i="26" s="1"/>
  <c r="AI32" i="92"/>
  <c r="AN32" i="92"/>
  <c r="X34" i="78"/>
  <c r="Z34" i="78" s="1"/>
  <c r="Y34" i="78"/>
  <c r="AF33" i="47"/>
  <c r="AO33" i="47" s="1"/>
  <c r="AE33" i="47"/>
  <c r="W34" i="47"/>
  <c r="AG33" i="47"/>
  <c r="AP33" i="47" s="1"/>
  <c r="W32" i="30"/>
  <c r="AG31" i="30"/>
  <c r="AP31" i="30" s="1"/>
  <c r="AF31" i="30"/>
  <c r="AO31" i="30" s="1"/>
  <c r="AE31" i="30"/>
  <c r="AE34" i="73"/>
  <c r="W35" i="73"/>
  <c r="AF34" i="73"/>
  <c r="AO34" i="73" s="1"/>
  <c r="AG34" i="73"/>
  <c r="AP34" i="73" s="1"/>
  <c r="AF34" i="44"/>
  <c r="AO34" i="44" s="1"/>
  <c r="AE34" i="44"/>
  <c r="W35" i="44"/>
  <c r="AG34" i="44"/>
  <c r="AP34" i="44" s="1"/>
  <c r="AH34" i="82"/>
  <c r="AQ34" i="82" s="1"/>
  <c r="AR32" i="95"/>
  <c r="AN35" i="40"/>
  <c r="AI35" i="40"/>
  <c r="AR30" i="75"/>
  <c r="AE34" i="27"/>
  <c r="W35" i="27"/>
  <c r="AG34" i="27"/>
  <c r="AP34" i="27" s="1"/>
  <c r="AF34" i="27"/>
  <c r="AO34" i="27" s="1"/>
  <c r="Z34" i="82"/>
  <c r="Z33" i="46"/>
  <c r="AH33" i="47"/>
  <c r="AQ33" i="47" s="1"/>
  <c r="AH31" i="30"/>
  <c r="AQ31" i="30" s="1"/>
  <c r="AR33" i="83"/>
  <c r="AH32" i="32"/>
  <c r="AQ32" i="32" s="1"/>
  <c r="AG35" i="81"/>
  <c r="AP35" i="81" s="1"/>
  <c r="AF35" i="81"/>
  <c r="AO35" i="81" s="1"/>
  <c r="AE35" i="81"/>
  <c r="W36" i="81"/>
  <c r="AH33" i="87"/>
  <c r="AQ33" i="87" s="1"/>
  <c r="AR33" i="31"/>
  <c r="AH34" i="73"/>
  <c r="AQ34" i="73" s="1"/>
  <c r="AH34" i="31"/>
  <c r="AQ34" i="31" s="1"/>
  <c r="Z34" i="83"/>
  <c r="AR32" i="47"/>
  <c r="AR31" i="88"/>
  <c r="Z34" i="26"/>
  <c r="X34" i="48"/>
  <c r="Y34" i="48"/>
  <c r="Y33" i="77"/>
  <c r="X33" i="77"/>
  <c r="Z35" i="84" l="1"/>
  <c r="Z33" i="77"/>
  <c r="AF33" i="77" s="1"/>
  <c r="AO33" i="77" s="1"/>
  <c r="AE33" i="77"/>
  <c r="AG33" i="77"/>
  <c r="AP33" i="77" s="1"/>
  <c r="W34" i="77"/>
  <c r="AG32" i="34"/>
  <c r="AP32" i="34" s="1"/>
  <c r="AF32" i="34"/>
  <c r="AO32" i="34" s="1"/>
  <c r="AE32" i="34"/>
  <c r="W33" i="34"/>
  <c r="AI31" i="30"/>
  <c r="AN31" i="30"/>
  <c r="W35" i="78"/>
  <c r="AG34" i="78"/>
  <c r="AP34" i="78" s="1"/>
  <c r="AF34" i="78"/>
  <c r="AO34" i="78" s="1"/>
  <c r="AE34" i="78"/>
  <c r="AF35" i="84"/>
  <c r="AO35" i="84" s="1"/>
  <c r="AG35" i="84"/>
  <c r="AP35" i="84" s="1"/>
  <c r="W36" i="84"/>
  <c r="AE35" i="84"/>
  <c r="AE34" i="35"/>
  <c r="W35" i="35"/>
  <c r="AF34" i="35"/>
  <c r="AO34" i="35" s="1"/>
  <c r="AG34" i="35"/>
  <c r="AP34" i="35" s="1"/>
  <c r="AI33" i="85"/>
  <c r="AN33" i="85"/>
  <c r="AH34" i="39"/>
  <c r="AQ34" i="39" s="1"/>
  <c r="AR33" i="37"/>
  <c r="Y35" i="31"/>
  <c r="X35" i="31"/>
  <c r="Z35" i="31" s="1"/>
  <c r="AN32" i="45"/>
  <c r="AI32" i="45"/>
  <c r="AN34" i="74"/>
  <c r="AI34" i="74"/>
  <c r="AI32" i="32"/>
  <c r="AN32" i="32"/>
  <c r="AR32" i="77"/>
  <c r="Y35" i="27"/>
  <c r="X35" i="27"/>
  <c r="Z35" i="27" s="1"/>
  <c r="Y34" i="47"/>
  <c r="X34" i="47"/>
  <c r="W34" i="33"/>
  <c r="AG33" i="33"/>
  <c r="AP33" i="33" s="1"/>
  <c r="AF33" i="33"/>
  <c r="AO33" i="33" s="1"/>
  <c r="AE33" i="33"/>
  <c r="Y35" i="41"/>
  <c r="X35" i="41"/>
  <c r="Z35" i="41" s="1"/>
  <c r="AR30" i="76"/>
  <c r="AF34" i="42"/>
  <c r="AO34" i="42" s="1"/>
  <c r="AE34" i="42"/>
  <c r="W35" i="42"/>
  <c r="AG34" i="42"/>
  <c r="AP34" i="42" s="1"/>
  <c r="AH34" i="96"/>
  <c r="AQ34" i="96" s="1"/>
  <c r="AH36" i="40"/>
  <c r="AQ36" i="40" s="1"/>
  <c r="AH33" i="92"/>
  <c r="AQ33" i="92" s="1"/>
  <c r="W35" i="25"/>
  <c r="AG34" i="25"/>
  <c r="AP34" i="25" s="1"/>
  <c r="AF34" i="25"/>
  <c r="AO34" i="25" s="1"/>
  <c r="AE34" i="25"/>
  <c r="AN33" i="87"/>
  <c r="AI33" i="87"/>
  <c r="AN32" i="28"/>
  <c r="AI32" i="28"/>
  <c r="Y33" i="43"/>
  <c r="X33" i="43"/>
  <c r="X34" i="94"/>
  <c r="Y34" i="94"/>
  <c r="W34" i="46"/>
  <c r="AG33" i="46"/>
  <c r="AP33" i="46" s="1"/>
  <c r="AF33" i="46"/>
  <c r="AO33" i="46" s="1"/>
  <c r="AE33" i="46"/>
  <c r="AI34" i="27"/>
  <c r="AN34" i="27"/>
  <c r="AN33" i="47"/>
  <c r="AI33" i="47"/>
  <c r="AR32" i="92"/>
  <c r="AR33" i="96"/>
  <c r="W32" i="93"/>
  <c r="AG31" i="93"/>
  <c r="AP31" i="93" s="1"/>
  <c r="AF31" i="93"/>
  <c r="AO31" i="93" s="1"/>
  <c r="AE31" i="93"/>
  <c r="AI34" i="41"/>
  <c r="AN34" i="41"/>
  <c r="Z34" i="39"/>
  <c r="X33" i="88"/>
  <c r="Y33" i="88"/>
  <c r="AH34" i="80"/>
  <c r="AQ34" i="80" s="1"/>
  <c r="Z36" i="40"/>
  <c r="X34" i="91"/>
  <c r="Y34" i="91"/>
  <c r="Z33" i="92"/>
  <c r="AR33" i="80"/>
  <c r="AR31" i="34"/>
  <c r="AN34" i="31"/>
  <c r="AI34" i="31"/>
  <c r="X34" i="95"/>
  <c r="Y34" i="95"/>
  <c r="X33" i="28"/>
  <c r="Y33" i="28"/>
  <c r="AI32" i="43"/>
  <c r="AN32" i="43"/>
  <c r="AR33" i="48"/>
  <c r="AH34" i="48"/>
  <c r="AQ34" i="48" s="1"/>
  <c r="AF34" i="82"/>
  <c r="AO34" i="82" s="1"/>
  <c r="AE34" i="82"/>
  <c r="AG34" i="82"/>
  <c r="AP34" i="82" s="1"/>
  <c r="W35" i="82"/>
  <c r="AF34" i="36"/>
  <c r="AO34" i="36" s="1"/>
  <c r="AE34" i="36"/>
  <c r="W35" i="36"/>
  <c r="AG34" i="36"/>
  <c r="AP34" i="36" s="1"/>
  <c r="AG31" i="75"/>
  <c r="AP31" i="75" s="1"/>
  <c r="AF31" i="75"/>
  <c r="AO31" i="75" s="1"/>
  <c r="AE31" i="75"/>
  <c r="W32" i="75"/>
  <c r="AH34" i="37"/>
  <c r="AQ34" i="37" s="1"/>
  <c r="AI32" i="88"/>
  <c r="AN32" i="88"/>
  <c r="AH32" i="34"/>
  <c r="AQ32" i="34" s="1"/>
  <c r="Z34" i="96"/>
  <c r="AI33" i="91"/>
  <c r="AN33" i="91"/>
  <c r="AH34" i="86"/>
  <c r="AQ34" i="86" s="1"/>
  <c r="X33" i="45"/>
  <c r="Y33" i="45"/>
  <c r="Y35" i="79"/>
  <c r="X35" i="79"/>
  <c r="AI33" i="95"/>
  <c r="AN33" i="95"/>
  <c r="AH34" i="89"/>
  <c r="AQ34" i="89" s="1"/>
  <c r="AR33" i="89"/>
  <c r="Z34" i="48"/>
  <c r="AF34" i="83"/>
  <c r="AO34" i="83" s="1"/>
  <c r="AE34" i="83"/>
  <c r="W35" i="83"/>
  <c r="AG34" i="83"/>
  <c r="AP34" i="83" s="1"/>
  <c r="X36" i="81"/>
  <c r="Y36" i="81"/>
  <c r="Y35" i="44"/>
  <c r="X35" i="44"/>
  <c r="Y35" i="73"/>
  <c r="Z35" i="73"/>
  <c r="X35" i="73"/>
  <c r="Y32" i="30"/>
  <c r="X32" i="30"/>
  <c r="AH35" i="84"/>
  <c r="AQ35" i="84" s="1"/>
  <c r="AR32" i="90"/>
  <c r="AH31" i="76"/>
  <c r="AQ31" i="76" s="1"/>
  <c r="AR33" i="78"/>
  <c r="Z34" i="80"/>
  <c r="AR33" i="25"/>
  <c r="AH33" i="90"/>
  <c r="AQ33" i="90" s="1"/>
  <c r="Y34" i="29"/>
  <c r="X34" i="29"/>
  <c r="AR33" i="42"/>
  <c r="Z34" i="89"/>
  <c r="X35" i="38"/>
  <c r="Z35" i="38" s="1"/>
  <c r="Y35" i="38"/>
  <c r="AH33" i="77"/>
  <c r="AQ33" i="77" s="1"/>
  <c r="W35" i="26"/>
  <c r="AG34" i="26"/>
  <c r="AP34" i="26" s="1"/>
  <c r="AF34" i="26"/>
  <c r="AO34" i="26" s="1"/>
  <c r="AE34" i="26"/>
  <c r="AN35" i="81"/>
  <c r="AI35" i="81"/>
  <c r="AR35" i="40"/>
  <c r="AI34" i="44"/>
  <c r="AN34" i="44"/>
  <c r="AI34" i="73"/>
  <c r="AN34" i="73"/>
  <c r="AH34" i="78"/>
  <c r="AQ34" i="78" s="1"/>
  <c r="X34" i="85"/>
  <c r="Y34" i="85"/>
  <c r="AR34" i="84"/>
  <c r="Z31" i="76"/>
  <c r="Z34" i="37"/>
  <c r="AH34" i="42"/>
  <c r="AQ34" i="42" s="1"/>
  <c r="Z33" i="90"/>
  <c r="AH34" i="25"/>
  <c r="AQ34" i="25" s="1"/>
  <c r="AN33" i="29"/>
  <c r="AI33" i="29"/>
  <c r="AR33" i="39"/>
  <c r="Z34" i="86"/>
  <c r="Y34" i="87"/>
  <c r="X34" i="87"/>
  <c r="Z34" i="87" s="1"/>
  <c r="AI34" i="79"/>
  <c r="AN34" i="79"/>
  <c r="X35" i="74"/>
  <c r="Y35" i="74"/>
  <c r="Y33" i="32"/>
  <c r="X33" i="32"/>
  <c r="Z33" i="32" s="1"/>
  <c r="AI33" i="94"/>
  <c r="AN33" i="94"/>
  <c r="AR33" i="86"/>
  <c r="AI34" i="38"/>
  <c r="AN34" i="38"/>
  <c r="Z34" i="95" l="1"/>
  <c r="Z34" i="29"/>
  <c r="Z35" i="79"/>
  <c r="Z33" i="88"/>
  <c r="AE33" i="88" s="1"/>
  <c r="Z36" i="81"/>
  <c r="W37" i="81" s="1"/>
  <c r="Z34" i="94"/>
  <c r="W35" i="94" s="1"/>
  <c r="W35" i="29"/>
  <c r="AG34" i="29"/>
  <c r="AP34" i="29" s="1"/>
  <c r="AF34" i="29"/>
  <c r="AO34" i="29" s="1"/>
  <c r="AE34" i="29"/>
  <c r="AG35" i="38"/>
  <c r="AP35" i="38" s="1"/>
  <c r="AF35" i="38"/>
  <c r="AO35" i="38" s="1"/>
  <c r="AE35" i="38"/>
  <c r="W36" i="38"/>
  <c r="AG35" i="27"/>
  <c r="AP35" i="27" s="1"/>
  <c r="AF35" i="27"/>
  <c r="AO35" i="27" s="1"/>
  <c r="AE35" i="27"/>
  <c r="W36" i="27"/>
  <c r="AG33" i="32"/>
  <c r="AP33" i="32" s="1"/>
  <c r="AF33" i="32"/>
  <c r="AO33" i="32" s="1"/>
  <c r="AE33" i="32"/>
  <c r="W34" i="32"/>
  <c r="AF35" i="79"/>
  <c r="AO35" i="79" s="1"/>
  <c r="AE35" i="79"/>
  <c r="W36" i="79"/>
  <c r="AG35" i="79"/>
  <c r="AP35" i="79" s="1"/>
  <c r="AF33" i="88"/>
  <c r="AO33" i="88" s="1"/>
  <c r="AG33" i="88"/>
  <c r="AP33" i="88" s="1"/>
  <c r="W34" i="88"/>
  <c r="AE31" i="76"/>
  <c r="W32" i="76"/>
  <c r="AG31" i="76"/>
  <c r="AP31" i="76" s="1"/>
  <c r="AF31" i="76"/>
  <c r="AO31" i="76" s="1"/>
  <c r="AR34" i="73"/>
  <c r="AH34" i="87"/>
  <c r="AQ34" i="87" s="1"/>
  <c r="AH34" i="85"/>
  <c r="AQ34" i="85" s="1"/>
  <c r="W34" i="90"/>
  <c r="AG33" i="90"/>
  <c r="AP33" i="90" s="1"/>
  <c r="AE33" i="90"/>
  <c r="AF33" i="90"/>
  <c r="AO33" i="90" s="1"/>
  <c r="AE34" i="37"/>
  <c r="W35" i="37"/>
  <c r="AF34" i="37"/>
  <c r="AO34" i="37" s="1"/>
  <c r="AG34" i="37"/>
  <c r="AP34" i="37" s="1"/>
  <c r="Z34" i="85"/>
  <c r="AR35" i="81"/>
  <c r="X35" i="26"/>
  <c r="Z35" i="26" s="1"/>
  <c r="Y35" i="26"/>
  <c r="AH34" i="29"/>
  <c r="AQ34" i="29" s="1"/>
  <c r="AE34" i="48"/>
  <c r="W35" i="48"/>
  <c r="AF34" i="48"/>
  <c r="AO34" i="48" s="1"/>
  <c r="AG34" i="48"/>
  <c r="AP34" i="48" s="1"/>
  <c r="AR32" i="88"/>
  <c r="AR34" i="31"/>
  <c r="AE33" i="92"/>
  <c r="AF33" i="92"/>
  <c r="AO33" i="92" s="1"/>
  <c r="W34" i="92"/>
  <c r="AG33" i="92"/>
  <c r="AP33" i="92" s="1"/>
  <c r="AR33" i="87"/>
  <c r="Y35" i="25"/>
  <c r="X35" i="25"/>
  <c r="Z35" i="25" s="1"/>
  <c r="X35" i="42"/>
  <c r="Y35" i="42"/>
  <c r="X34" i="33"/>
  <c r="Z34" i="33" s="1"/>
  <c r="Y34" i="33"/>
  <c r="X35" i="35"/>
  <c r="Y35" i="35"/>
  <c r="AH32" i="30"/>
  <c r="AQ32" i="30" s="1"/>
  <c r="AH35" i="44"/>
  <c r="AQ35" i="44" s="1"/>
  <c r="X32" i="75"/>
  <c r="Y32" i="75"/>
  <c r="Y35" i="36"/>
  <c r="X35" i="36"/>
  <c r="Z35" i="36" s="1"/>
  <c r="AN34" i="82"/>
  <c r="AI34" i="82"/>
  <c r="AH33" i="28"/>
  <c r="AQ33" i="28" s="1"/>
  <c r="W35" i="39"/>
  <c r="AE34" i="39"/>
  <c r="AF34" i="39"/>
  <c r="AO34" i="39" s="1"/>
  <c r="AG34" i="39"/>
  <c r="AP34" i="39" s="1"/>
  <c r="AR33" i="47"/>
  <c r="AH33" i="43"/>
  <c r="AQ33" i="43" s="1"/>
  <c r="AI34" i="42"/>
  <c r="AN34" i="42"/>
  <c r="AG35" i="41"/>
  <c r="AP35" i="41" s="1"/>
  <c r="AE35" i="41"/>
  <c r="W36" i="41"/>
  <c r="AF35" i="41"/>
  <c r="AO35" i="41" s="1"/>
  <c r="AH34" i="47"/>
  <c r="AQ34" i="47" s="1"/>
  <c r="AR32" i="45"/>
  <c r="AI34" i="35"/>
  <c r="AN34" i="35"/>
  <c r="AI34" i="78"/>
  <c r="AN34" i="78"/>
  <c r="AR31" i="30"/>
  <c r="AI34" i="26"/>
  <c r="AN34" i="26"/>
  <c r="AH33" i="45"/>
  <c r="AQ33" i="45" s="1"/>
  <c r="AN31" i="75"/>
  <c r="AI31" i="75"/>
  <c r="AI34" i="36"/>
  <c r="AN34" i="36"/>
  <c r="Z33" i="28"/>
  <c r="AH34" i="91"/>
  <c r="AQ34" i="91" s="1"/>
  <c r="Y32" i="93"/>
  <c r="X32" i="93"/>
  <c r="AI34" i="25"/>
  <c r="AN34" i="25"/>
  <c r="AI33" i="33"/>
  <c r="AN33" i="33"/>
  <c r="AR33" i="85"/>
  <c r="X33" i="34"/>
  <c r="Z33" i="34" s="1"/>
  <c r="Y33" i="34"/>
  <c r="Y34" i="77"/>
  <c r="X34" i="77"/>
  <c r="Z34" i="77" s="1"/>
  <c r="AR34" i="44"/>
  <c r="W35" i="89"/>
  <c r="AG34" i="89"/>
  <c r="AP34" i="89" s="1"/>
  <c r="AF34" i="89"/>
  <c r="AO34" i="89" s="1"/>
  <c r="AE34" i="89"/>
  <c r="Z32" i="30"/>
  <c r="Z35" i="44"/>
  <c r="X35" i="83"/>
  <c r="Y35" i="83"/>
  <c r="AR33" i="95"/>
  <c r="Z33" i="45"/>
  <c r="Z34" i="91"/>
  <c r="AR34" i="41"/>
  <c r="Y34" i="46"/>
  <c r="X34" i="46"/>
  <c r="Z34" i="46" s="1"/>
  <c r="Z33" i="43"/>
  <c r="Z34" i="47"/>
  <c r="AH35" i="31"/>
  <c r="AQ35" i="31" s="1"/>
  <c r="AI35" i="84"/>
  <c r="AN35" i="84"/>
  <c r="AN32" i="34"/>
  <c r="AI32" i="34"/>
  <c r="AH35" i="74"/>
  <c r="AQ35" i="74" s="1"/>
  <c r="AH35" i="38"/>
  <c r="AQ35" i="38" s="1"/>
  <c r="AR33" i="94"/>
  <c r="Z35" i="74"/>
  <c r="AH33" i="32"/>
  <c r="AQ33" i="32" s="1"/>
  <c r="AR34" i="38"/>
  <c r="AR34" i="79"/>
  <c r="AF34" i="80"/>
  <c r="AO34" i="80" s="1"/>
  <c r="AE34" i="80"/>
  <c r="W35" i="80"/>
  <c r="AG34" i="80"/>
  <c r="AP34" i="80" s="1"/>
  <c r="AH35" i="73"/>
  <c r="AQ35" i="73" s="1"/>
  <c r="AI34" i="83"/>
  <c r="AN34" i="83"/>
  <c r="AH35" i="79"/>
  <c r="AQ35" i="79" s="1"/>
  <c r="AR33" i="91"/>
  <c r="AH34" i="95"/>
  <c r="AQ34" i="95" s="1"/>
  <c r="W37" i="40"/>
  <c r="AG36" i="40"/>
  <c r="AP36" i="40" s="1"/>
  <c r="AF36" i="40"/>
  <c r="AO36" i="40" s="1"/>
  <c r="AE36" i="40"/>
  <c r="AI31" i="93"/>
  <c r="AN31" i="93"/>
  <c r="AR34" i="27"/>
  <c r="AR32" i="28"/>
  <c r="AH35" i="27"/>
  <c r="AQ35" i="27" s="1"/>
  <c r="AR32" i="32"/>
  <c r="X36" i="84"/>
  <c r="Y36" i="84"/>
  <c r="AI33" i="77"/>
  <c r="AN33" i="77"/>
  <c r="W35" i="87"/>
  <c r="AG34" i="87"/>
  <c r="AP34" i="87" s="1"/>
  <c r="AF34" i="87"/>
  <c r="AO34" i="87" s="1"/>
  <c r="AE34" i="87"/>
  <c r="W35" i="86"/>
  <c r="AG34" i="86"/>
  <c r="AP34" i="86" s="1"/>
  <c r="AE34" i="86"/>
  <c r="AF34" i="86"/>
  <c r="AO34" i="86" s="1"/>
  <c r="AR33" i="29"/>
  <c r="AG35" i="73"/>
  <c r="AP35" i="73" s="1"/>
  <c r="AF35" i="73"/>
  <c r="AO35" i="73" s="1"/>
  <c r="AE35" i="73"/>
  <c r="W36" i="73"/>
  <c r="AH36" i="81"/>
  <c r="AQ36" i="81" s="1"/>
  <c r="AG34" i="96"/>
  <c r="AP34" i="96" s="1"/>
  <c r="AF34" i="96"/>
  <c r="AO34" i="96" s="1"/>
  <c r="AE34" i="96"/>
  <c r="W35" i="96"/>
  <c r="X35" i="82"/>
  <c r="Y35" i="82"/>
  <c r="AR32" i="43"/>
  <c r="AG34" i="95"/>
  <c r="AP34" i="95" s="1"/>
  <c r="W35" i="95"/>
  <c r="AF34" i="95"/>
  <c r="AO34" i="95" s="1"/>
  <c r="AE34" i="95"/>
  <c r="AH33" i="88"/>
  <c r="AQ33" i="88" s="1"/>
  <c r="AI33" i="46"/>
  <c r="AN33" i="46"/>
  <c r="AH34" i="94"/>
  <c r="AQ34" i="94" s="1"/>
  <c r="AH35" i="41"/>
  <c r="AQ35" i="41" s="1"/>
  <c r="AR34" i="74"/>
  <c r="W36" i="31"/>
  <c r="AG35" i="31"/>
  <c r="AP35" i="31" s="1"/>
  <c r="AF35" i="31"/>
  <c r="AO35" i="31" s="1"/>
  <c r="AE35" i="31"/>
  <c r="X35" i="78"/>
  <c r="Y35" i="78"/>
  <c r="Z35" i="78" l="1"/>
  <c r="Z35" i="35"/>
  <c r="AG34" i="94"/>
  <c r="AP34" i="94" s="1"/>
  <c r="Z35" i="83"/>
  <c r="Z32" i="93"/>
  <c r="AF34" i="94"/>
  <c r="AO34" i="94" s="1"/>
  <c r="Z35" i="42"/>
  <c r="AG36" i="81"/>
  <c r="AP36" i="81" s="1"/>
  <c r="AE34" i="94"/>
  <c r="AE36" i="81"/>
  <c r="AF36" i="81"/>
  <c r="AO36" i="81" s="1"/>
  <c r="Z32" i="75"/>
  <c r="W33" i="75" s="1"/>
  <c r="AG35" i="36"/>
  <c r="AP35" i="36" s="1"/>
  <c r="AE35" i="36"/>
  <c r="W36" i="36"/>
  <c r="AF35" i="36"/>
  <c r="AO35" i="36" s="1"/>
  <c r="AE35" i="78"/>
  <c r="W36" i="78"/>
  <c r="AG35" i="78"/>
  <c r="AP35" i="78" s="1"/>
  <c r="AF35" i="78"/>
  <c r="AO35" i="78" s="1"/>
  <c r="X35" i="86"/>
  <c r="Y35" i="86"/>
  <c r="AI36" i="40"/>
  <c r="AN36" i="40"/>
  <c r="AR34" i="83"/>
  <c r="AR35" i="84"/>
  <c r="AG34" i="47"/>
  <c r="AP34" i="47" s="1"/>
  <c r="AF34" i="47"/>
  <c r="AO34" i="47" s="1"/>
  <c r="AE34" i="47"/>
  <c r="W35" i="47"/>
  <c r="AH35" i="83"/>
  <c r="AQ35" i="83" s="1"/>
  <c r="AR34" i="26"/>
  <c r="AR34" i="35"/>
  <c r="AI34" i="39"/>
  <c r="AN34" i="39"/>
  <c r="AH34" i="33"/>
  <c r="AQ34" i="33" s="1"/>
  <c r="X34" i="92"/>
  <c r="Y34" i="92"/>
  <c r="AH35" i="26"/>
  <c r="AQ35" i="26" s="1"/>
  <c r="X32" i="76"/>
  <c r="Y32" i="76"/>
  <c r="X36" i="27"/>
  <c r="Y36" i="27"/>
  <c r="AN35" i="38"/>
  <c r="AI35" i="38"/>
  <c r="AN34" i="94"/>
  <c r="AI34" i="94"/>
  <c r="AG33" i="43"/>
  <c r="AP33" i="43" s="1"/>
  <c r="AF33" i="43"/>
  <c r="AO33" i="43" s="1"/>
  <c r="AE33" i="43"/>
  <c r="W34" i="43"/>
  <c r="AG34" i="91"/>
  <c r="AP34" i="91" s="1"/>
  <c r="AF34" i="91"/>
  <c r="AO34" i="91" s="1"/>
  <c r="AE34" i="91"/>
  <c r="W35" i="91"/>
  <c r="AG35" i="83"/>
  <c r="AP35" i="83" s="1"/>
  <c r="AF35" i="83"/>
  <c r="AO35" i="83" s="1"/>
  <c r="AE35" i="83"/>
  <c r="W36" i="83"/>
  <c r="AG34" i="77"/>
  <c r="AP34" i="77" s="1"/>
  <c r="AF34" i="77"/>
  <c r="AO34" i="77" s="1"/>
  <c r="AE34" i="77"/>
  <c r="W35" i="77"/>
  <c r="AE32" i="93"/>
  <c r="W33" i="93"/>
  <c r="AF32" i="93"/>
  <c r="AO32" i="93" s="1"/>
  <c r="AG32" i="93"/>
  <c r="AP32" i="93" s="1"/>
  <c r="W34" i="28"/>
  <c r="AG33" i="28"/>
  <c r="AP33" i="28" s="1"/>
  <c r="AF33" i="28"/>
  <c r="AO33" i="28" s="1"/>
  <c r="AE33" i="28"/>
  <c r="AE34" i="33"/>
  <c r="AF34" i="33"/>
  <c r="AO34" i="33" s="1"/>
  <c r="W35" i="33"/>
  <c r="AG34" i="33"/>
  <c r="AP34" i="33" s="1"/>
  <c r="AF35" i="25"/>
  <c r="AO35" i="25" s="1"/>
  <c r="AE35" i="25"/>
  <c r="W36" i="25"/>
  <c r="AG35" i="25"/>
  <c r="AP35" i="25" s="1"/>
  <c r="AF35" i="26"/>
  <c r="AO35" i="26" s="1"/>
  <c r="AE35" i="26"/>
  <c r="W36" i="26"/>
  <c r="AG35" i="26"/>
  <c r="AP35" i="26" s="1"/>
  <c r="AI31" i="76"/>
  <c r="AN31" i="76"/>
  <c r="Y34" i="32"/>
  <c r="X34" i="32"/>
  <c r="AN35" i="27"/>
  <c r="AI35" i="27"/>
  <c r="Y35" i="29"/>
  <c r="X35" i="29"/>
  <c r="AI36" i="81"/>
  <c r="AN36" i="81"/>
  <c r="AH35" i="82"/>
  <c r="AQ35" i="82" s="1"/>
  <c r="AR33" i="77"/>
  <c r="X35" i="95"/>
  <c r="Y35" i="95"/>
  <c r="Z35" i="82"/>
  <c r="Y36" i="73"/>
  <c r="X36" i="73"/>
  <c r="Y35" i="80"/>
  <c r="X35" i="80"/>
  <c r="W36" i="74"/>
  <c r="AG35" i="74"/>
  <c r="AP35" i="74" s="1"/>
  <c r="AE35" i="74"/>
  <c r="AF35" i="74"/>
  <c r="AO35" i="74" s="1"/>
  <c r="AH34" i="46"/>
  <c r="AQ34" i="46" s="1"/>
  <c r="W34" i="45"/>
  <c r="AE33" i="45"/>
  <c r="AG33" i="45"/>
  <c r="AP33" i="45" s="1"/>
  <c r="AF33" i="45"/>
  <c r="AO33" i="45" s="1"/>
  <c r="AG35" i="44"/>
  <c r="AP35" i="44" s="1"/>
  <c r="AF35" i="44"/>
  <c r="AO35" i="44" s="1"/>
  <c r="AE35" i="44"/>
  <c r="W36" i="44"/>
  <c r="X35" i="89"/>
  <c r="Y35" i="89"/>
  <c r="AR33" i="33"/>
  <c r="AR34" i="42"/>
  <c r="Y35" i="39"/>
  <c r="X35" i="39"/>
  <c r="AR34" i="82"/>
  <c r="AH32" i="75"/>
  <c r="AQ32" i="75" s="1"/>
  <c r="AN33" i="92"/>
  <c r="AI33" i="92"/>
  <c r="X35" i="37"/>
  <c r="Y35" i="37"/>
  <c r="Z35" i="37" s="1"/>
  <c r="Y34" i="90"/>
  <c r="X34" i="90"/>
  <c r="Y34" i="88"/>
  <c r="X34" i="88"/>
  <c r="AN33" i="32"/>
  <c r="AI33" i="32"/>
  <c r="Y35" i="94"/>
  <c r="X35" i="94"/>
  <c r="AI34" i="87"/>
  <c r="AN34" i="87"/>
  <c r="X36" i="31"/>
  <c r="Y36" i="31"/>
  <c r="Z36" i="31" s="1"/>
  <c r="Y35" i="96"/>
  <c r="X35" i="96"/>
  <c r="AN35" i="73"/>
  <c r="AI35" i="73"/>
  <c r="AI34" i="86"/>
  <c r="AN34" i="86"/>
  <c r="AH36" i="84"/>
  <c r="AQ36" i="84" s="1"/>
  <c r="AI34" i="80"/>
  <c r="AN34" i="80"/>
  <c r="AR32" i="34"/>
  <c r="AE32" i="30"/>
  <c r="W33" i="30"/>
  <c r="AG32" i="30"/>
  <c r="AP32" i="30" s="1"/>
  <c r="AF32" i="30"/>
  <c r="AO32" i="30" s="1"/>
  <c r="AH33" i="34"/>
  <c r="AQ33" i="34" s="1"/>
  <c r="AR34" i="36"/>
  <c r="AH35" i="35"/>
  <c r="AQ35" i="35" s="1"/>
  <c r="AH35" i="42"/>
  <c r="AQ35" i="42" s="1"/>
  <c r="AI34" i="37"/>
  <c r="AN34" i="37"/>
  <c r="Y36" i="79"/>
  <c r="X36" i="79"/>
  <c r="AI34" i="29"/>
  <c r="AN34" i="29"/>
  <c r="Y37" i="81"/>
  <c r="X37" i="81"/>
  <c r="Z36" i="84"/>
  <c r="X37" i="40"/>
  <c r="Z37" i="40" s="1"/>
  <c r="Y37" i="40"/>
  <c r="AE34" i="46"/>
  <c r="AF34" i="46"/>
  <c r="AO34" i="46" s="1"/>
  <c r="W35" i="46"/>
  <c r="AG34" i="46"/>
  <c r="AP34" i="46" s="1"/>
  <c r="AI34" i="89"/>
  <c r="AN34" i="89"/>
  <c r="W34" i="34"/>
  <c r="AE33" i="34"/>
  <c r="AG33" i="34"/>
  <c r="AP33" i="34" s="1"/>
  <c r="AF33" i="34"/>
  <c r="AO33" i="34" s="1"/>
  <c r="AR34" i="25"/>
  <c r="AR31" i="75"/>
  <c r="AR34" i="78"/>
  <c r="Y36" i="41"/>
  <c r="X36" i="41"/>
  <c r="AH35" i="36"/>
  <c r="AQ35" i="36" s="1"/>
  <c r="AG35" i="35"/>
  <c r="AP35" i="35" s="1"/>
  <c r="AE35" i="35"/>
  <c r="W36" i="35"/>
  <c r="AF35" i="35"/>
  <c r="AO35" i="35" s="1"/>
  <c r="AG35" i="42"/>
  <c r="AP35" i="42" s="1"/>
  <c r="AE35" i="42"/>
  <c r="W36" i="42"/>
  <c r="AF35" i="42"/>
  <c r="AO35" i="42" s="1"/>
  <c r="Y35" i="48"/>
  <c r="X35" i="48"/>
  <c r="AG34" i="85"/>
  <c r="AP34" i="85" s="1"/>
  <c r="AF34" i="85"/>
  <c r="AO34" i="85" s="1"/>
  <c r="AE34" i="85"/>
  <c r="W35" i="85"/>
  <c r="AI35" i="79"/>
  <c r="AN35" i="79"/>
  <c r="AH35" i="78"/>
  <c r="AQ35" i="78" s="1"/>
  <c r="AI35" i="31"/>
  <c r="AN35" i="31"/>
  <c r="AR33" i="46"/>
  <c r="AN34" i="95"/>
  <c r="AI34" i="95"/>
  <c r="AN34" i="96"/>
  <c r="AI34" i="96"/>
  <c r="X35" i="87"/>
  <c r="Y35" i="87"/>
  <c r="AR31" i="93"/>
  <c r="AH34" i="77"/>
  <c r="AQ34" i="77" s="1"/>
  <c r="AH32" i="93"/>
  <c r="AQ32" i="93" s="1"/>
  <c r="AN35" i="41"/>
  <c r="AI35" i="41"/>
  <c r="AH35" i="25"/>
  <c r="AQ35" i="25" s="1"/>
  <c r="AI34" i="48"/>
  <c r="AN34" i="48"/>
  <c r="AI33" i="90"/>
  <c r="AN33" i="90"/>
  <c r="AN33" i="88"/>
  <c r="AI33" i="88"/>
  <c r="Y36" i="38"/>
  <c r="X36" i="38"/>
  <c r="Z36" i="38" s="1"/>
  <c r="Z32" i="76" l="1"/>
  <c r="AF32" i="75"/>
  <c r="AO32" i="75" s="1"/>
  <c r="Z36" i="73"/>
  <c r="Z35" i="96"/>
  <c r="W36" i="96" s="1"/>
  <c r="Z34" i="90"/>
  <c r="AF34" i="90" s="1"/>
  <c r="AO34" i="90" s="1"/>
  <c r="AE32" i="75"/>
  <c r="AG32" i="75"/>
  <c r="AP32" i="75" s="1"/>
  <c r="Z35" i="87"/>
  <c r="AE35" i="87" s="1"/>
  <c r="AG35" i="96"/>
  <c r="AP35" i="96" s="1"/>
  <c r="AF35" i="96"/>
  <c r="AO35" i="96" s="1"/>
  <c r="AE35" i="96"/>
  <c r="AG34" i="90"/>
  <c r="AP34" i="90" s="1"/>
  <c r="W36" i="87"/>
  <c r="AF35" i="87"/>
  <c r="AO35" i="87" s="1"/>
  <c r="AG35" i="87"/>
  <c r="AP35" i="87" s="1"/>
  <c r="AE36" i="31"/>
  <c r="W37" i="31"/>
  <c r="AF36" i="31"/>
  <c r="AO36" i="31" s="1"/>
  <c r="AG36" i="31"/>
  <c r="AP36" i="31" s="1"/>
  <c r="AG35" i="37"/>
  <c r="AP35" i="37" s="1"/>
  <c r="AE35" i="37"/>
  <c r="W36" i="37"/>
  <c r="AF35" i="37"/>
  <c r="AO35" i="37" s="1"/>
  <c r="AG32" i="76"/>
  <c r="AP32" i="76" s="1"/>
  <c r="AF32" i="76"/>
  <c r="AO32" i="76" s="1"/>
  <c r="W33" i="76"/>
  <c r="AE32" i="76"/>
  <c r="W37" i="73"/>
  <c r="AG36" i="73"/>
  <c r="AP36" i="73" s="1"/>
  <c r="AF36" i="73"/>
  <c r="AO36" i="73" s="1"/>
  <c r="AE36" i="73"/>
  <c r="AR34" i="48"/>
  <c r="AI33" i="34"/>
  <c r="AN33" i="34"/>
  <c r="AR34" i="29"/>
  <c r="AR34" i="96"/>
  <c r="X36" i="35"/>
  <c r="Z36" i="35" s="1"/>
  <c r="Y36" i="35"/>
  <c r="AH37" i="40"/>
  <c r="AQ37" i="40" s="1"/>
  <c r="AR34" i="37"/>
  <c r="AH35" i="96"/>
  <c r="AQ35" i="96" s="1"/>
  <c r="Y36" i="44"/>
  <c r="X36" i="44"/>
  <c r="Z36" i="44" s="1"/>
  <c r="AI33" i="45"/>
  <c r="AN33" i="45"/>
  <c r="X36" i="74"/>
  <c r="Y36" i="74"/>
  <c r="AI32" i="93"/>
  <c r="AN32" i="93"/>
  <c r="Y35" i="91"/>
  <c r="X35" i="91"/>
  <c r="AN33" i="43"/>
  <c r="AI33" i="43"/>
  <c r="AI35" i="78"/>
  <c r="AN35" i="78"/>
  <c r="AN35" i="35"/>
  <c r="AI35" i="35"/>
  <c r="AE37" i="40"/>
  <c r="AF37" i="40"/>
  <c r="AO37" i="40" s="1"/>
  <c r="W38" i="40"/>
  <c r="AG37" i="40"/>
  <c r="AP37" i="40" s="1"/>
  <c r="AR34" i="87"/>
  <c r="AH34" i="88"/>
  <c r="AQ34" i="88" s="1"/>
  <c r="AH35" i="39"/>
  <c r="AQ35" i="39" s="1"/>
  <c r="AN35" i="44"/>
  <c r="AI35" i="44"/>
  <c r="AH35" i="80"/>
  <c r="AQ35" i="80" s="1"/>
  <c r="AG35" i="82"/>
  <c r="AP35" i="82" s="1"/>
  <c r="AF35" i="82"/>
  <c r="AO35" i="82" s="1"/>
  <c r="W36" i="82"/>
  <c r="AE35" i="82"/>
  <c r="AR36" i="81"/>
  <c r="AH34" i="32"/>
  <c r="AQ34" i="32" s="1"/>
  <c r="Y36" i="25"/>
  <c r="X36" i="25"/>
  <c r="X34" i="28"/>
  <c r="Y34" i="28"/>
  <c r="X35" i="77"/>
  <c r="Y35" i="77"/>
  <c r="X36" i="83"/>
  <c r="Z36" i="83" s="1"/>
  <c r="Y36" i="83"/>
  <c r="AN34" i="91"/>
  <c r="AI34" i="91"/>
  <c r="AH34" i="92"/>
  <c r="AQ34" i="92" s="1"/>
  <c r="AH35" i="86"/>
  <c r="AQ35" i="86" s="1"/>
  <c r="X33" i="75"/>
  <c r="Y33" i="75"/>
  <c r="AR34" i="95"/>
  <c r="AR35" i="79"/>
  <c r="AH35" i="48"/>
  <c r="AQ35" i="48" s="1"/>
  <c r="AN35" i="42"/>
  <c r="AI35" i="42"/>
  <c r="AH36" i="41"/>
  <c r="AQ36" i="41" s="1"/>
  <c r="Y35" i="46"/>
  <c r="X35" i="46"/>
  <c r="W37" i="84"/>
  <c r="AG36" i="84"/>
  <c r="AP36" i="84" s="1"/>
  <c r="AE36" i="84"/>
  <c r="AF36" i="84"/>
  <c r="AO36" i="84" s="1"/>
  <c r="AH36" i="79"/>
  <c r="AQ36" i="79" s="1"/>
  <c r="AR34" i="80"/>
  <c r="AH35" i="94"/>
  <c r="AQ35" i="94" s="1"/>
  <c r="AH35" i="37"/>
  <c r="AQ35" i="37" s="1"/>
  <c r="X34" i="45"/>
  <c r="Y34" i="45"/>
  <c r="AH35" i="29"/>
  <c r="AQ35" i="29" s="1"/>
  <c r="Y36" i="26"/>
  <c r="X36" i="26"/>
  <c r="AI35" i="25"/>
  <c r="AN35" i="25"/>
  <c r="AI34" i="33"/>
  <c r="AN34" i="33"/>
  <c r="AN35" i="83"/>
  <c r="AI35" i="83"/>
  <c r="AH36" i="27"/>
  <c r="AQ36" i="27" s="1"/>
  <c r="Z34" i="92"/>
  <c r="Y35" i="47"/>
  <c r="X35" i="47"/>
  <c r="Z35" i="47" s="1"/>
  <c r="Z35" i="86"/>
  <c r="X36" i="36"/>
  <c r="Z36" i="36" s="1"/>
  <c r="Y36" i="36"/>
  <c r="AR35" i="31"/>
  <c r="Y35" i="85"/>
  <c r="X35" i="85"/>
  <c r="X34" i="34"/>
  <c r="Y34" i="34"/>
  <c r="AH37" i="81"/>
  <c r="AQ37" i="81" s="1"/>
  <c r="Y33" i="30"/>
  <c r="X33" i="30"/>
  <c r="AR34" i="86"/>
  <c r="Z34" i="88"/>
  <c r="Z35" i="39"/>
  <c r="AH35" i="89"/>
  <c r="AQ35" i="89" s="1"/>
  <c r="AI35" i="74"/>
  <c r="AN35" i="74"/>
  <c r="Z35" i="80"/>
  <c r="AH35" i="95"/>
  <c r="AQ35" i="95" s="1"/>
  <c r="Z34" i="32"/>
  <c r="AI35" i="26"/>
  <c r="AN35" i="26"/>
  <c r="AN34" i="77"/>
  <c r="AI34" i="77"/>
  <c r="AR34" i="94"/>
  <c r="Z36" i="27"/>
  <c r="AR34" i="39"/>
  <c r="AN34" i="47"/>
  <c r="AI34" i="47"/>
  <c r="W37" i="38"/>
  <c r="AG36" i="38"/>
  <c r="AP36" i="38" s="1"/>
  <c r="AF36" i="38"/>
  <c r="AO36" i="38" s="1"/>
  <c r="AE36" i="38"/>
  <c r="AH35" i="87"/>
  <c r="AQ35" i="87" s="1"/>
  <c r="Z35" i="48"/>
  <c r="Z36" i="41"/>
  <c r="AI34" i="46"/>
  <c r="AN34" i="46"/>
  <c r="Z36" i="79"/>
  <c r="AI32" i="30"/>
  <c r="AN32" i="30"/>
  <c r="AR35" i="73"/>
  <c r="AH36" i="31"/>
  <c r="AQ36" i="31" s="1"/>
  <c r="Z35" i="94"/>
  <c r="AH34" i="90"/>
  <c r="AQ34" i="90" s="1"/>
  <c r="AR33" i="92"/>
  <c r="Z35" i="89"/>
  <c r="AH36" i="73"/>
  <c r="AQ36" i="73" s="1"/>
  <c r="Z35" i="95"/>
  <c r="Z35" i="29"/>
  <c r="AN33" i="28"/>
  <c r="AI33" i="28"/>
  <c r="X34" i="43"/>
  <c r="Z34" i="43" s="1"/>
  <c r="Y34" i="43"/>
  <c r="AN32" i="75"/>
  <c r="AN35" i="36"/>
  <c r="AI35" i="36"/>
  <c r="AR35" i="41"/>
  <c r="Y36" i="42"/>
  <c r="Z36" i="42" s="1"/>
  <c r="X36" i="42"/>
  <c r="AR33" i="88"/>
  <c r="AH36" i="38"/>
  <c r="AQ36" i="38" s="1"/>
  <c r="AR33" i="90"/>
  <c r="AN34" i="85"/>
  <c r="AI34" i="85"/>
  <c r="AR34" i="89"/>
  <c r="Z37" i="81"/>
  <c r="AR33" i="32"/>
  <c r="AR35" i="27"/>
  <c r="AR31" i="76"/>
  <c r="X35" i="33"/>
  <c r="Y35" i="33"/>
  <c r="Y33" i="93"/>
  <c r="X33" i="93"/>
  <c r="AR35" i="38"/>
  <c r="AH32" i="76"/>
  <c r="AQ32" i="76" s="1"/>
  <c r="AR36" i="40"/>
  <c r="X36" i="78"/>
  <c r="Y36" i="78"/>
  <c r="W35" i="90" l="1"/>
  <c r="Z35" i="85"/>
  <c r="Z34" i="28"/>
  <c r="AE34" i="90"/>
  <c r="Z33" i="75"/>
  <c r="AE33" i="75" s="1"/>
  <c r="Z36" i="25"/>
  <c r="AG36" i="25" s="1"/>
  <c r="AP36" i="25" s="1"/>
  <c r="Z36" i="26"/>
  <c r="Z33" i="93"/>
  <c r="Z34" i="45"/>
  <c r="W35" i="45" s="1"/>
  <c r="AI32" i="75"/>
  <c r="Z35" i="77"/>
  <c r="W36" i="77" s="1"/>
  <c r="AF33" i="75"/>
  <c r="AO33" i="75" s="1"/>
  <c r="AG33" i="75"/>
  <c r="AP33" i="75" s="1"/>
  <c r="AE34" i="45"/>
  <c r="AG34" i="45"/>
  <c r="AP34" i="45" s="1"/>
  <c r="AF34" i="45"/>
  <c r="AO34" i="45" s="1"/>
  <c r="AG36" i="26"/>
  <c r="AP36" i="26" s="1"/>
  <c r="AF36" i="26"/>
  <c r="AO36" i="26" s="1"/>
  <c r="AE36" i="26"/>
  <c r="W37" i="26"/>
  <c r="W36" i="47"/>
  <c r="AE35" i="47"/>
  <c r="AG35" i="47"/>
  <c r="AP35" i="47" s="1"/>
  <c r="AF35" i="47"/>
  <c r="AO35" i="47" s="1"/>
  <c r="AG33" i="93"/>
  <c r="AP33" i="93" s="1"/>
  <c r="AF33" i="93"/>
  <c r="AO33" i="93" s="1"/>
  <c r="AE33" i="93"/>
  <c r="W34" i="93"/>
  <c r="AE36" i="25"/>
  <c r="W37" i="25"/>
  <c r="W36" i="85"/>
  <c r="AG35" i="85"/>
  <c r="AP35" i="85" s="1"/>
  <c r="AF35" i="85"/>
  <c r="AO35" i="85" s="1"/>
  <c r="AE35" i="85"/>
  <c r="AF36" i="42"/>
  <c r="AO36" i="42" s="1"/>
  <c r="W37" i="42"/>
  <c r="AG36" i="42"/>
  <c r="AP36" i="42" s="1"/>
  <c r="AE36" i="42"/>
  <c r="AE35" i="77"/>
  <c r="AG35" i="77"/>
  <c r="AP35" i="77" s="1"/>
  <c r="AR35" i="36"/>
  <c r="AG35" i="94"/>
  <c r="AP35" i="94" s="1"/>
  <c r="AF35" i="94"/>
  <c r="AO35" i="94" s="1"/>
  <c r="W36" i="94"/>
  <c r="AE35" i="94"/>
  <c r="AH35" i="33"/>
  <c r="AQ35" i="33" s="1"/>
  <c r="AH34" i="34"/>
  <c r="AQ34" i="34" s="1"/>
  <c r="Z35" i="33"/>
  <c r="W36" i="95"/>
  <c r="AF35" i="95"/>
  <c r="AO35" i="95" s="1"/>
  <c r="AG35" i="95"/>
  <c r="AP35" i="95" s="1"/>
  <c r="AE35" i="95"/>
  <c r="AE35" i="89"/>
  <c r="W36" i="89"/>
  <c r="AF35" i="89"/>
  <c r="AO35" i="89" s="1"/>
  <c r="AG35" i="89"/>
  <c r="AP35" i="89" s="1"/>
  <c r="AG36" i="79"/>
  <c r="AP36" i="79" s="1"/>
  <c r="AF36" i="79"/>
  <c r="AO36" i="79" s="1"/>
  <c r="AE36" i="79"/>
  <c r="W37" i="79"/>
  <c r="Z34" i="34"/>
  <c r="AH33" i="93"/>
  <c r="AQ33" i="93" s="1"/>
  <c r="AF37" i="81"/>
  <c r="AO37" i="81" s="1"/>
  <c r="AG37" i="81"/>
  <c r="AP37" i="81" s="1"/>
  <c r="W38" i="81"/>
  <c r="AE37" i="81"/>
  <c r="AH34" i="43"/>
  <c r="AQ34" i="43" s="1"/>
  <c r="W37" i="27"/>
  <c r="AG36" i="27"/>
  <c r="AP36" i="27" s="1"/>
  <c r="AF36" i="27"/>
  <c r="AO36" i="27" s="1"/>
  <c r="AE36" i="27"/>
  <c r="AR35" i="26"/>
  <c r="AH35" i="85"/>
  <c r="AQ35" i="85" s="1"/>
  <c r="AH36" i="36"/>
  <c r="AQ36" i="36" s="1"/>
  <c r="AG34" i="92"/>
  <c r="AP34" i="92" s="1"/>
  <c r="AF34" i="92"/>
  <c r="AO34" i="92" s="1"/>
  <c r="W35" i="92"/>
  <c r="AE34" i="92"/>
  <c r="AR35" i="83"/>
  <c r="AH36" i="26"/>
  <c r="AQ36" i="26" s="1"/>
  <c r="AR35" i="44"/>
  <c r="AN37" i="40"/>
  <c r="AI37" i="40"/>
  <c r="Y36" i="87"/>
  <c r="X36" i="87"/>
  <c r="AH36" i="78"/>
  <c r="AQ36" i="78" s="1"/>
  <c r="Y37" i="38"/>
  <c r="X37" i="38"/>
  <c r="W35" i="32"/>
  <c r="AG34" i="32"/>
  <c r="AP34" i="32" s="1"/>
  <c r="AE34" i="32"/>
  <c r="AF34" i="32"/>
  <c r="AO34" i="32" s="1"/>
  <c r="AG35" i="80"/>
  <c r="AP35" i="80" s="1"/>
  <c r="AF35" i="80"/>
  <c r="AO35" i="80" s="1"/>
  <c r="AE35" i="80"/>
  <c r="W36" i="80"/>
  <c r="AH33" i="30"/>
  <c r="AQ33" i="30" s="1"/>
  <c r="AF36" i="36"/>
  <c r="AO36" i="36" s="1"/>
  <c r="W37" i="36"/>
  <c r="AG36" i="36"/>
  <c r="AP36" i="36" s="1"/>
  <c r="AE36" i="36"/>
  <c r="X37" i="84"/>
  <c r="Z37" i="84" s="1"/>
  <c r="Y37" i="84"/>
  <c r="AR35" i="35"/>
  <c r="AH35" i="91"/>
  <c r="AQ35" i="91" s="1"/>
  <c r="AH36" i="74"/>
  <c r="AQ36" i="74" s="1"/>
  <c r="W37" i="44"/>
  <c r="AG36" i="44"/>
  <c r="AP36" i="44" s="1"/>
  <c r="AE36" i="44"/>
  <c r="AF36" i="44"/>
  <c r="AO36" i="44" s="1"/>
  <c r="AI36" i="73"/>
  <c r="AN36" i="73"/>
  <c r="AN32" i="76"/>
  <c r="AI32" i="76"/>
  <c r="X36" i="37"/>
  <c r="Y36" i="37"/>
  <c r="X37" i="31"/>
  <c r="Y37" i="31"/>
  <c r="AI35" i="87"/>
  <c r="AN35" i="87"/>
  <c r="AI35" i="96"/>
  <c r="AN35" i="96"/>
  <c r="Z36" i="78"/>
  <c r="AH36" i="42"/>
  <c r="AQ36" i="42" s="1"/>
  <c r="AR33" i="28"/>
  <c r="AF36" i="41"/>
  <c r="AO36" i="41" s="1"/>
  <c r="W37" i="41"/>
  <c r="AG36" i="41"/>
  <c r="AP36" i="41" s="1"/>
  <c r="AE36" i="41"/>
  <c r="AR34" i="47"/>
  <c r="AE35" i="86"/>
  <c r="W36" i="86"/>
  <c r="AF35" i="86"/>
  <c r="AO35" i="86" s="1"/>
  <c r="AG35" i="86"/>
  <c r="AP35" i="86" s="1"/>
  <c r="AH36" i="83"/>
  <c r="AQ36" i="83" s="1"/>
  <c r="AH34" i="28"/>
  <c r="AQ34" i="28" s="1"/>
  <c r="AN35" i="82"/>
  <c r="AI35" i="82"/>
  <c r="Z36" i="74"/>
  <c r="Y33" i="76"/>
  <c r="X33" i="76"/>
  <c r="AN35" i="37"/>
  <c r="AI35" i="37"/>
  <c r="AI36" i="31"/>
  <c r="AN36" i="31"/>
  <c r="AR35" i="74"/>
  <c r="AE35" i="39"/>
  <c r="AG35" i="39"/>
  <c r="AP35" i="39" s="1"/>
  <c r="W36" i="39"/>
  <c r="AF35" i="39"/>
  <c r="AO35" i="39" s="1"/>
  <c r="Z33" i="30"/>
  <c r="AH35" i="47"/>
  <c r="AQ35" i="47" s="1"/>
  <c r="AR34" i="33"/>
  <c r="AH34" i="45"/>
  <c r="AQ34" i="45" s="1"/>
  <c r="AH35" i="46"/>
  <c r="AQ35" i="46" s="1"/>
  <c r="W37" i="83"/>
  <c r="AG36" i="83"/>
  <c r="AP36" i="83" s="1"/>
  <c r="AE36" i="83"/>
  <c r="AF36" i="83"/>
  <c r="AO36" i="83" s="1"/>
  <c r="AF34" i="28"/>
  <c r="AO34" i="28" s="1"/>
  <c r="W35" i="28"/>
  <c r="AG34" i="28"/>
  <c r="AP34" i="28" s="1"/>
  <c r="AE34" i="28"/>
  <c r="Z35" i="91"/>
  <c r="AH36" i="35"/>
  <c r="AQ36" i="35" s="1"/>
  <c r="AH36" i="25"/>
  <c r="AQ36" i="25" s="1"/>
  <c r="X36" i="82"/>
  <c r="Y36" i="82"/>
  <c r="X38" i="40"/>
  <c r="Z38" i="40" s="1"/>
  <c r="Y38" i="40"/>
  <c r="AR35" i="78"/>
  <c r="AR33" i="45"/>
  <c r="W37" i="35"/>
  <c r="AG36" i="35"/>
  <c r="AP36" i="35" s="1"/>
  <c r="AF36" i="35"/>
  <c r="AO36" i="35" s="1"/>
  <c r="AE36" i="35"/>
  <c r="AR33" i="34"/>
  <c r="Y35" i="90"/>
  <c r="X35" i="90"/>
  <c r="W35" i="43"/>
  <c r="AG34" i="43"/>
  <c r="AP34" i="43" s="1"/>
  <c r="AF34" i="43"/>
  <c r="AO34" i="43" s="1"/>
  <c r="AE34" i="43"/>
  <c r="AR34" i="46"/>
  <c r="AR34" i="85"/>
  <c r="AG35" i="48"/>
  <c r="AP35" i="48" s="1"/>
  <c r="AF35" i="48"/>
  <c r="AO35" i="48" s="1"/>
  <c r="AE35" i="48"/>
  <c r="W36" i="48"/>
  <c r="AI36" i="38"/>
  <c r="AN36" i="38"/>
  <c r="AR34" i="77"/>
  <c r="AR32" i="75"/>
  <c r="AE35" i="29"/>
  <c r="W36" i="29"/>
  <c r="AG35" i="29"/>
  <c r="AP35" i="29" s="1"/>
  <c r="AF35" i="29"/>
  <c r="AO35" i="29" s="1"/>
  <c r="AR32" i="30"/>
  <c r="AF34" i="88"/>
  <c r="AO34" i="88" s="1"/>
  <c r="W35" i="88"/>
  <c r="AE34" i="88"/>
  <c r="AG34" i="88"/>
  <c r="AP34" i="88" s="1"/>
  <c r="AR35" i="25"/>
  <c r="AI36" i="84"/>
  <c r="AN36" i="84"/>
  <c r="Z35" i="46"/>
  <c r="AR35" i="42"/>
  <c r="AH33" i="75"/>
  <c r="AQ33" i="75" s="1"/>
  <c r="AR34" i="91"/>
  <c r="AH35" i="77"/>
  <c r="AQ35" i="77" s="1"/>
  <c r="AR33" i="43"/>
  <c r="AR32" i="93"/>
  <c r="AH36" i="44"/>
  <c r="AQ36" i="44" s="1"/>
  <c r="Y37" i="73"/>
  <c r="X37" i="73"/>
  <c r="Z37" i="73" s="1"/>
  <c r="AI34" i="90"/>
  <c r="AN34" i="90"/>
  <c r="Y36" i="96"/>
  <c r="X36" i="96"/>
  <c r="Z35" i="90" l="1"/>
  <c r="Z36" i="82"/>
  <c r="AF35" i="77"/>
  <c r="AO35" i="77" s="1"/>
  <c r="AF36" i="25"/>
  <c r="AO36" i="25" s="1"/>
  <c r="W34" i="75"/>
  <c r="Z36" i="37"/>
  <c r="Z36" i="87"/>
  <c r="Z37" i="31"/>
  <c r="AG38" i="40"/>
  <c r="AP38" i="40" s="1"/>
  <c r="AF38" i="40"/>
  <c r="AO38" i="40" s="1"/>
  <c r="W39" i="40"/>
  <c r="AE38" i="40"/>
  <c r="AE37" i="73"/>
  <c r="W38" i="73"/>
  <c r="AF37" i="73"/>
  <c r="AO37" i="73" s="1"/>
  <c r="AG37" i="73"/>
  <c r="AP37" i="73" s="1"/>
  <c r="AG37" i="31"/>
  <c r="AP37" i="31" s="1"/>
  <c r="AF37" i="31"/>
  <c r="AO37" i="31" s="1"/>
  <c r="AE37" i="31"/>
  <c r="W38" i="31"/>
  <c r="Y36" i="48"/>
  <c r="X36" i="48"/>
  <c r="Y35" i="28"/>
  <c r="X35" i="28"/>
  <c r="X37" i="83"/>
  <c r="Y37" i="83"/>
  <c r="AG33" i="30"/>
  <c r="AP33" i="30" s="1"/>
  <c r="AE33" i="30"/>
  <c r="W34" i="30"/>
  <c r="AF33" i="30"/>
  <c r="AO33" i="30" s="1"/>
  <c r="AH33" i="76"/>
  <c r="AQ33" i="76" s="1"/>
  <c r="X37" i="44"/>
  <c r="Y37" i="44"/>
  <c r="AH37" i="38"/>
  <c r="AQ37" i="38" s="1"/>
  <c r="X35" i="92"/>
  <c r="Y35" i="92"/>
  <c r="Y34" i="93"/>
  <c r="X34" i="93"/>
  <c r="AI35" i="47"/>
  <c r="AN35" i="47"/>
  <c r="AN34" i="45"/>
  <c r="AI34" i="45"/>
  <c r="AG35" i="46"/>
  <c r="AP35" i="46" s="1"/>
  <c r="AF35" i="46"/>
  <c r="AO35" i="46" s="1"/>
  <c r="W36" i="46"/>
  <c r="AE35" i="46"/>
  <c r="Y35" i="43"/>
  <c r="X35" i="43"/>
  <c r="AI36" i="35"/>
  <c r="AN36" i="35"/>
  <c r="Y36" i="86"/>
  <c r="X36" i="86"/>
  <c r="Z36" i="86" s="1"/>
  <c r="AR35" i="96"/>
  <c r="AR36" i="73"/>
  <c r="Y37" i="36"/>
  <c r="X37" i="36"/>
  <c r="Y37" i="27"/>
  <c r="X37" i="27"/>
  <c r="AI37" i="81"/>
  <c r="AN37" i="81"/>
  <c r="Y37" i="79"/>
  <c r="X37" i="79"/>
  <c r="Z37" i="79" s="1"/>
  <c r="X36" i="77"/>
  <c r="Z36" i="77" s="1"/>
  <c r="Y36" i="77"/>
  <c r="AI35" i="85"/>
  <c r="AN35" i="85"/>
  <c r="Y37" i="25"/>
  <c r="X37" i="25"/>
  <c r="AN33" i="93"/>
  <c r="AI33" i="93"/>
  <c r="AH36" i="96"/>
  <c r="AQ36" i="96" s="1"/>
  <c r="Z36" i="96"/>
  <c r="AN34" i="88"/>
  <c r="AI34" i="88"/>
  <c r="AN35" i="48"/>
  <c r="AI35" i="48"/>
  <c r="AH35" i="90"/>
  <c r="AQ35" i="90" s="1"/>
  <c r="AH36" i="82"/>
  <c r="AQ36" i="82" s="1"/>
  <c r="W36" i="91"/>
  <c r="AG35" i="91"/>
  <c r="AP35" i="91" s="1"/>
  <c r="AE35" i="91"/>
  <c r="AF35" i="91"/>
  <c r="AO35" i="91" s="1"/>
  <c r="X36" i="39"/>
  <c r="Y36" i="39"/>
  <c r="Z33" i="76"/>
  <c r="AI35" i="86"/>
  <c r="AN35" i="86"/>
  <c r="Y37" i="41"/>
  <c r="X37" i="41"/>
  <c r="AH36" i="37"/>
  <c r="AQ36" i="37" s="1"/>
  <c r="AH37" i="84"/>
  <c r="AQ37" i="84" s="1"/>
  <c r="AI34" i="32"/>
  <c r="AN34" i="32"/>
  <c r="Z37" i="38"/>
  <c r="AH36" i="87"/>
  <c r="AQ36" i="87" s="1"/>
  <c r="X38" i="81"/>
  <c r="Z38" i="81" s="1"/>
  <c r="Y38" i="81"/>
  <c r="AN36" i="79"/>
  <c r="AI36" i="79"/>
  <c r="X36" i="89"/>
  <c r="Y36" i="89"/>
  <c r="X36" i="95"/>
  <c r="Y36" i="95"/>
  <c r="AN35" i="94"/>
  <c r="AI35" i="94"/>
  <c r="AI36" i="42"/>
  <c r="AN36" i="42"/>
  <c r="AN36" i="25"/>
  <c r="AI36" i="25"/>
  <c r="X36" i="47"/>
  <c r="Y36" i="47"/>
  <c r="X35" i="45"/>
  <c r="Y35" i="45"/>
  <c r="AR36" i="84"/>
  <c r="X35" i="88"/>
  <c r="Y35" i="88"/>
  <c r="Z35" i="88" s="1"/>
  <c r="AI34" i="43"/>
  <c r="AN34" i="43"/>
  <c r="W37" i="82"/>
  <c r="AE36" i="82"/>
  <c r="AF36" i="82"/>
  <c r="AO36" i="82" s="1"/>
  <c r="AG36" i="82"/>
  <c r="AP36" i="82" s="1"/>
  <c r="AI36" i="83"/>
  <c r="AN36" i="83"/>
  <c r="AR36" i="31"/>
  <c r="AF36" i="74"/>
  <c r="AO36" i="74" s="1"/>
  <c r="AE36" i="74"/>
  <c r="W37" i="74"/>
  <c r="AG36" i="74"/>
  <c r="AP36" i="74" s="1"/>
  <c r="AR35" i="87"/>
  <c r="W37" i="37"/>
  <c r="AG36" i="37"/>
  <c r="AP36" i="37" s="1"/>
  <c r="AF36" i="37"/>
  <c r="AO36" i="37" s="1"/>
  <c r="AE36" i="37"/>
  <c r="AI36" i="44"/>
  <c r="AN36" i="44"/>
  <c r="AF37" i="84"/>
  <c r="AO37" i="84" s="1"/>
  <c r="W38" i="84"/>
  <c r="AE37" i="84"/>
  <c r="AG37" i="84"/>
  <c r="AP37" i="84" s="1"/>
  <c r="X36" i="80"/>
  <c r="Y36" i="80"/>
  <c r="AI36" i="27"/>
  <c r="AN36" i="27"/>
  <c r="AI35" i="89"/>
  <c r="AN35" i="89"/>
  <c r="AG35" i="33"/>
  <c r="AP35" i="33" s="1"/>
  <c r="W36" i="33"/>
  <c r="AE35" i="33"/>
  <c r="AF35" i="33"/>
  <c r="AO35" i="33" s="1"/>
  <c r="Y34" i="75"/>
  <c r="X34" i="75"/>
  <c r="AR34" i="90"/>
  <c r="Y36" i="29"/>
  <c r="X36" i="29"/>
  <c r="Z36" i="29" s="1"/>
  <c r="AG35" i="90"/>
  <c r="AP35" i="90" s="1"/>
  <c r="AF35" i="90"/>
  <c r="AO35" i="90" s="1"/>
  <c r="AE35" i="90"/>
  <c r="W36" i="90"/>
  <c r="AN34" i="28"/>
  <c r="AI34" i="28"/>
  <c r="AR35" i="37"/>
  <c r="AR35" i="82"/>
  <c r="AR32" i="76"/>
  <c r="AI36" i="36"/>
  <c r="AN36" i="36"/>
  <c r="AN35" i="80"/>
  <c r="AI35" i="80"/>
  <c r="AG36" i="87"/>
  <c r="AP36" i="87" s="1"/>
  <c r="AF36" i="87"/>
  <c r="AO36" i="87" s="1"/>
  <c r="AE36" i="87"/>
  <c r="W37" i="87"/>
  <c r="AI35" i="95"/>
  <c r="AN35" i="95"/>
  <c r="X36" i="94"/>
  <c r="Y36" i="94"/>
  <c r="AI35" i="77"/>
  <c r="AN35" i="77"/>
  <c r="X37" i="26"/>
  <c r="Y37" i="26"/>
  <c r="AI33" i="75"/>
  <c r="AN33" i="75"/>
  <c r="AH37" i="73"/>
  <c r="AQ37" i="73" s="1"/>
  <c r="AI35" i="29"/>
  <c r="AN35" i="29"/>
  <c r="AR36" i="38"/>
  <c r="X37" i="35"/>
  <c r="Y37" i="35"/>
  <c r="AH38" i="40"/>
  <c r="AQ38" i="40" s="1"/>
  <c r="AN35" i="39"/>
  <c r="AI35" i="39"/>
  <c r="AI36" i="41"/>
  <c r="AN36" i="41"/>
  <c r="AG36" i="78"/>
  <c r="AP36" i="78" s="1"/>
  <c r="AF36" i="78"/>
  <c r="AO36" i="78" s="1"/>
  <c r="W37" i="78"/>
  <c r="AE36" i="78"/>
  <c r="AH37" i="31"/>
  <c r="AQ37" i="31" s="1"/>
  <c r="X35" i="32"/>
  <c r="Z35" i="32" s="1"/>
  <c r="Y35" i="32"/>
  <c r="AR37" i="40"/>
  <c r="AN34" i="92"/>
  <c r="AI34" i="92"/>
  <c r="AE34" i="34"/>
  <c r="AG34" i="34"/>
  <c r="AP34" i="34" s="1"/>
  <c r="W35" i="34"/>
  <c r="AF34" i="34"/>
  <c r="AO34" i="34" s="1"/>
  <c r="X37" i="42"/>
  <c r="Y37" i="42"/>
  <c r="X36" i="85"/>
  <c r="Y36" i="85"/>
  <c r="Z36" i="85" s="1"/>
  <c r="AN36" i="26"/>
  <c r="AI36" i="26"/>
  <c r="Z37" i="42" l="1"/>
  <c r="Z35" i="43"/>
  <c r="Z36" i="80"/>
  <c r="AF36" i="80" s="1"/>
  <c r="AO36" i="80" s="1"/>
  <c r="Z37" i="44"/>
  <c r="Z34" i="93"/>
  <c r="AE34" i="93" s="1"/>
  <c r="Z36" i="94"/>
  <c r="W37" i="94" s="1"/>
  <c r="Z37" i="36"/>
  <c r="W36" i="88"/>
  <c r="AG35" i="88"/>
  <c r="AP35" i="88" s="1"/>
  <c r="AF35" i="88"/>
  <c r="AO35" i="88" s="1"/>
  <c r="AE35" i="88"/>
  <c r="AE35" i="43"/>
  <c r="W36" i="43"/>
  <c r="AF35" i="43"/>
  <c r="AO35" i="43" s="1"/>
  <c r="AG35" i="43"/>
  <c r="AP35" i="43" s="1"/>
  <c r="W37" i="80"/>
  <c r="AG36" i="80"/>
  <c r="AP36" i="80" s="1"/>
  <c r="AE36" i="80"/>
  <c r="AG36" i="94"/>
  <c r="AP36" i="94" s="1"/>
  <c r="AF36" i="94"/>
  <c r="AO36" i="94" s="1"/>
  <c r="AE36" i="94"/>
  <c r="W38" i="79"/>
  <c r="AG37" i="79"/>
  <c r="AP37" i="79" s="1"/>
  <c r="AF37" i="79"/>
  <c r="AO37" i="79" s="1"/>
  <c r="AE37" i="79"/>
  <c r="W35" i="93"/>
  <c r="AG34" i="93"/>
  <c r="AP34" i="93" s="1"/>
  <c r="AF34" i="93"/>
  <c r="AO34" i="93" s="1"/>
  <c r="AF37" i="36"/>
  <c r="AO37" i="36" s="1"/>
  <c r="AE37" i="36"/>
  <c r="W38" i="36"/>
  <c r="AG37" i="36"/>
  <c r="AP37" i="36" s="1"/>
  <c r="AH37" i="35"/>
  <c r="AQ37" i="35" s="1"/>
  <c r="Z37" i="35"/>
  <c r="AH36" i="94"/>
  <c r="AQ36" i="94" s="1"/>
  <c r="AN36" i="87"/>
  <c r="AI36" i="87"/>
  <c r="AR36" i="36"/>
  <c r="AN35" i="33"/>
  <c r="AI35" i="33"/>
  <c r="AR36" i="27"/>
  <c r="X38" i="84"/>
  <c r="Y38" i="84"/>
  <c r="AR36" i="42"/>
  <c r="AH38" i="81"/>
  <c r="AQ38" i="81" s="1"/>
  <c r="AR35" i="86"/>
  <c r="AI35" i="91"/>
  <c r="AN35" i="91"/>
  <c r="AE36" i="96"/>
  <c r="AF36" i="96"/>
  <c r="AO36" i="96" s="1"/>
  <c r="AG36" i="96"/>
  <c r="AP36" i="96" s="1"/>
  <c r="W37" i="96"/>
  <c r="AR33" i="93"/>
  <c r="AR35" i="85"/>
  <c r="AH37" i="36"/>
  <c r="AQ37" i="36" s="1"/>
  <c r="AH35" i="43"/>
  <c r="AQ35" i="43" s="1"/>
  <c r="AH34" i="93"/>
  <c r="AQ34" i="93" s="1"/>
  <c r="AH37" i="44"/>
  <c r="AQ37" i="44" s="1"/>
  <c r="AH36" i="48"/>
  <c r="AQ36" i="48" s="1"/>
  <c r="AI37" i="73"/>
  <c r="AN37" i="73"/>
  <c r="AR36" i="26"/>
  <c r="AH37" i="42"/>
  <c r="AQ37" i="42" s="1"/>
  <c r="AN34" i="34"/>
  <c r="AI34" i="34"/>
  <c r="AH35" i="32"/>
  <c r="AQ35" i="32" s="1"/>
  <c r="AH37" i="26"/>
  <c r="AQ37" i="26" s="1"/>
  <c r="AR34" i="28"/>
  <c r="AH34" i="75"/>
  <c r="AQ34" i="75" s="1"/>
  <c r="Y36" i="33"/>
  <c r="X36" i="33"/>
  <c r="Z36" i="33" s="1"/>
  <c r="Y37" i="82"/>
  <c r="X37" i="82"/>
  <c r="AH36" i="47"/>
  <c r="AQ36" i="47" s="1"/>
  <c r="AR35" i="94"/>
  <c r="AH36" i="89"/>
  <c r="AQ36" i="89" s="1"/>
  <c r="AE38" i="81"/>
  <c r="W39" i="81"/>
  <c r="AF38" i="81"/>
  <c r="AO38" i="81" s="1"/>
  <c r="AG38" i="81"/>
  <c r="AP38" i="81" s="1"/>
  <c r="AE37" i="38"/>
  <c r="W38" i="38"/>
  <c r="AF37" i="38"/>
  <c r="AO37" i="38" s="1"/>
  <c r="AG37" i="38"/>
  <c r="AP37" i="38" s="1"/>
  <c r="W34" i="76"/>
  <c r="AG33" i="76"/>
  <c r="AP33" i="76" s="1"/>
  <c r="AF33" i="76"/>
  <c r="AO33" i="76" s="1"/>
  <c r="AE33" i="76"/>
  <c r="AH36" i="86"/>
  <c r="AQ36" i="86" s="1"/>
  <c r="AF37" i="44"/>
  <c r="AO37" i="44" s="1"/>
  <c r="AE37" i="44"/>
  <c r="W38" i="44"/>
  <c r="AG37" i="44"/>
  <c r="AP37" i="44" s="1"/>
  <c r="AH37" i="83"/>
  <c r="AQ37" i="83" s="1"/>
  <c r="AF37" i="42"/>
  <c r="AO37" i="42" s="1"/>
  <c r="AE37" i="42"/>
  <c r="W38" i="42"/>
  <c r="AG37" i="42"/>
  <c r="AP37" i="42" s="1"/>
  <c r="AR34" i="92"/>
  <c r="AF35" i="32"/>
  <c r="AO35" i="32" s="1"/>
  <c r="AE35" i="32"/>
  <c r="W36" i="32"/>
  <c r="AG35" i="32"/>
  <c r="AP35" i="32" s="1"/>
  <c r="AR36" i="41"/>
  <c r="Z37" i="26"/>
  <c r="AH36" i="29"/>
  <c r="AQ36" i="29" s="1"/>
  <c r="AH36" i="80"/>
  <c r="AQ36" i="80" s="1"/>
  <c r="X37" i="74"/>
  <c r="Z37" i="74" s="1"/>
  <c r="Y37" i="74"/>
  <c r="AR36" i="83"/>
  <c r="Z36" i="47"/>
  <c r="Z36" i="89"/>
  <c r="AH37" i="41"/>
  <c r="AQ37" i="41" s="1"/>
  <c r="AR35" i="48"/>
  <c r="AH37" i="25"/>
  <c r="AQ37" i="25" s="1"/>
  <c r="AH36" i="77"/>
  <c r="AQ36" i="77" s="1"/>
  <c r="AR37" i="81"/>
  <c r="AR34" i="45"/>
  <c r="Y34" i="30"/>
  <c r="X34" i="30"/>
  <c r="Z37" i="83"/>
  <c r="Z36" i="48"/>
  <c r="AN38" i="40"/>
  <c r="AI38" i="40"/>
  <c r="AE36" i="85"/>
  <c r="W37" i="85"/>
  <c r="AF36" i="85"/>
  <c r="AO36" i="85" s="1"/>
  <c r="AG36" i="85"/>
  <c r="AP36" i="85" s="1"/>
  <c r="AN36" i="78"/>
  <c r="AI36" i="78"/>
  <c r="AR35" i="39"/>
  <c r="AR35" i="95"/>
  <c r="AR35" i="80"/>
  <c r="Z34" i="75"/>
  <c r="Y37" i="37"/>
  <c r="X37" i="37"/>
  <c r="AI36" i="74"/>
  <c r="AN36" i="74"/>
  <c r="AR34" i="43"/>
  <c r="AR36" i="25"/>
  <c r="AR36" i="79"/>
  <c r="AR34" i="32"/>
  <c r="AH36" i="39"/>
  <c r="AQ36" i="39" s="1"/>
  <c r="X36" i="91"/>
  <c r="Y36" i="91"/>
  <c r="AF36" i="77"/>
  <c r="AO36" i="77" s="1"/>
  <c r="AE36" i="77"/>
  <c r="AG36" i="77"/>
  <c r="AP36" i="77" s="1"/>
  <c r="W37" i="77"/>
  <c r="AH37" i="27"/>
  <c r="AQ37" i="27" s="1"/>
  <c r="AG36" i="86"/>
  <c r="AP36" i="86" s="1"/>
  <c r="AF36" i="86"/>
  <c r="AO36" i="86" s="1"/>
  <c r="AE36" i="86"/>
  <c r="W37" i="86"/>
  <c r="AH35" i="28"/>
  <c r="AQ35" i="28" s="1"/>
  <c r="X38" i="31"/>
  <c r="Z38" i="31" s="1"/>
  <c r="Y38" i="31"/>
  <c r="Y39" i="40"/>
  <c r="X39" i="40"/>
  <c r="AH36" i="85"/>
  <c r="AQ36" i="85" s="1"/>
  <c r="Y35" i="34"/>
  <c r="X35" i="34"/>
  <c r="X37" i="78"/>
  <c r="Y37" i="78"/>
  <c r="AR35" i="29"/>
  <c r="AR35" i="77"/>
  <c r="Y37" i="87"/>
  <c r="X37" i="87"/>
  <c r="Z37" i="87" s="1"/>
  <c r="Y36" i="90"/>
  <c r="X36" i="90"/>
  <c r="AG36" i="29"/>
  <c r="AP36" i="29" s="1"/>
  <c r="AE36" i="29"/>
  <c r="W37" i="29"/>
  <c r="AF36" i="29"/>
  <c r="AO36" i="29" s="1"/>
  <c r="AR35" i="89"/>
  <c r="AR36" i="44"/>
  <c r="AH35" i="45"/>
  <c r="AQ35" i="45" s="1"/>
  <c r="AH36" i="95"/>
  <c r="AQ36" i="95" s="1"/>
  <c r="Z37" i="41"/>
  <c r="Z36" i="39"/>
  <c r="AR34" i="88"/>
  <c r="Z37" i="25"/>
  <c r="AH37" i="79"/>
  <c r="AQ37" i="79" s="1"/>
  <c r="AN35" i="46"/>
  <c r="AI35" i="46"/>
  <c r="AH35" i="92"/>
  <c r="AQ35" i="92" s="1"/>
  <c r="AN33" i="30"/>
  <c r="AI33" i="30"/>
  <c r="AR33" i="75"/>
  <c r="AN35" i="90"/>
  <c r="AI35" i="90"/>
  <c r="AN37" i="84"/>
  <c r="AI37" i="84"/>
  <c r="AI36" i="37"/>
  <c r="AN36" i="37"/>
  <c r="AI36" i="82"/>
  <c r="AN36" i="82"/>
  <c r="AH35" i="88"/>
  <c r="AQ35" i="88" s="1"/>
  <c r="Z35" i="45"/>
  <c r="Z36" i="95"/>
  <c r="Z37" i="27"/>
  <c r="AR36" i="35"/>
  <c r="Y36" i="46"/>
  <c r="X36" i="46"/>
  <c r="AR35" i="47"/>
  <c r="Z35" i="92"/>
  <c r="Z35" i="28"/>
  <c r="AN37" i="31"/>
  <c r="AI37" i="31"/>
  <c r="Y38" i="73"/>
  <c r="X38" i="73"/>
  <c r="Z36" i="90" l="1"/>
  <c r="Z35" i="34"/>
  <c r="Z39" i="40"/>
  <c r="AG35" i="34"/>
  <c r="AP35" i="34" s="1"/>
  <c r="AF35" i="34"/>
  <c r="AO35" i="34" s="1"/>
  <c r="AE35" i="34"/>
  <c r="W36" i="34"/>
  <c r="W37" i="90"/>
  <c r="AG36" i="90"/>
  <c r="AP36" i="90" s="1"/>
  <c r="AE36" i="90"/>
  <c r="AF36" i="90"/>
  <c r="AO36" i="90" s="1"/>
  <c r="W39" i="31"/>
  <c r="AG38" i="31"/>
  <c r="AP38" i="31" s="1"/>
  <c r="AF38" i="31"/>
  <c r="AO38" i="31" s="1"/>
  <c r="AE38" i="31"/>
  <c r="AG34" i="75"/>
  <c r="AP34" i="75" s="1"/>
  <c r="AF34" i="75"/>
  <c r="AO34" i="75" s="1"/>
  <c r="AE34" i="75"/>
  <c r="W35" i="75"/>
  <c r="X37" i="85"/>
  <c r="Y37" i="85"/>
  <c r="AH34" i="30"/>
  <c r="AQ34" i="30" s="1"/>
  <c r="AG36" i="89"/>
  <c r="AP36" i="89" s="1"/>
  <c r="AF36" i="89"/>
  <c r="AO36" i="89" s="1"/>
  <c r="AE36" i="89"/>
  <c r="W37" i="89"/>
  <c r="AG37" i="74"/>
  <c r="AP37" i="74" s="1"/>
  <c r="AF37" i="74"/>
  <c r="AO37" i="74" s="1"/>
  <c r="AE37" i="74"/>
  <c r="W38" i="74"/>
  <c r="AI37" i="42"/>
  <c r="AN37" i="42"/>
  <c r="X39" i="81"/>
  <c r="Y39" i="81"/>
  <c r="AR36" i="87"/>
  <c r="AI34" i="93"/>
  <c r="AN34" i="93"/>
  <c r="AI35" i="43"/>
  <c r="AN35" i="43"/>
  <c r="AH38" i="73"/>
  <c r="AQ38" i="73" s="1"/>
  <c r="Z38" i="73"/>
  <c r="AR36" i="37"/>
  <c r="AG36" i="39"/>
  <c r="AP36" i="39" s="1"/>
  <c r="AF36" i="39"/>
  <c r="AO36" i="39" s="1"/>
  <c r="AE36" i="39"/>
  <c r="W37" i="39"/>
  <c r="Y37" i="29"/>
  <c r="X37" i="29"/>
  <c r="AH37" i="87"/>
  <c r="AQ37" i="87" s="1"/>
  <c r="AH39" i="40"/>
  <c r="AQ39" i="40" s="1"/>
  <c r="X37" i="86"/>
  <c r="Y37" i="86"/>
  <c r="AN36" i="77"/>
  <c r="AI36" i="77"/>
  <c r="AR36" i="78"/>
  <c r="AI36" i="85"/>
  <c r="AN36" i="85"/>
  <c r="AF36" i="47"/>
  <c r="AO36" i="47" s="1"/>
  <c r="AE36" i="47"/>
  <c r="W37" i="47"/>
  <c r="AG36" i="47"/>
  <c r="AP36" i="47" s="1"/>
  <c r="X38" i="38"/>
  <c r="Y38" i="38"/>
  <c r="AI38" i="81"/>
  <c r="AN38" i="81"/>
  <c r="W37" i="33"/>
  <c r="AF36" i="33"/>
  <c r="AO36" i="33" s="1"/>
  <c r="AE36" i="33"/>
  <c r="AG36" i="33"/>
  <c r="AP36" i="33" s="1"/>
  <c r="AR34" i="34"/>
  <c r="AE37" i="35"/>
  <c r="W38" i="35"/>
  <c r="AF37" i="35"/>
  <c r="AO37" i="35" s="1"/>
  <c r="AG37" i="35"/>
  <c r="AP37" i="35" s="1"/>
  <c r="X37" i="80"/>
  <c r="Y37" i="80"/>
  <c r="AF37" i="41"/>
  <c r="AO37" i="41" s="1"/>
  <c r="AE37" i="41"/>
  <c r="W38" i="41"/>
  <c r="AG37" i="41"/>
  <c r="AP37" i="41" s="1"/>
  <c r="AN36" i="29"/>
  <c r="AI36" i="29"/>
  <c r="AN36" i="86"/>
  <c r="AI36" i="86"/>
  <c r="AR36" i="74"/>
  <c r="AR38" i="40"/>
  <c r="Z34" i="30"/>
  <c r="AI37" i="38"/>
  <c r="AN37" i="38"/>
  <c r="AH37" i="82"/>
  <c r="AQ37" i="82" s="1"/>
  <c r="AR35" i="33"/>
  <c r="X37" i="94"/>
  <c r="Y37" i="94"/>
  <c r="AN35" i="88"/>
  <c r="AI35" i="88"/>
  <c r="W38" i="87"/>
  <c r="AG37" i="87"/>
  <c r="AP37" i="87" s="1"/>
  <c r="AF37" i="87"/>
  <c r="AO37" i="87" s="1"/>
  <c r="AE37" i="87"/>
  <c r="AH37" i="78"/>
  <c r="AQ37" i="78" s="1"/>
  <c r="W40" i="40"/>
  <c r="AG39" i="40"/>
  <c r="AP39" i="40" s="1"/>
  <c r="AF39" i="40"/>
  <c r="AO39" i="40" s="1"/>
  <c r="AE39" i="40"/>
  <c r="AH37" i="37"/>
  <c r="AQ37" i="37" s="1"/>
  <c r="Y38" i="44"/>
  <c r="X38" i="44"/>
  <c r="X34" i="76"/>
  <c r="Y34" i="76"/>
  <c r="AI36" i="96"/>
  <c r="AN36" i="96"/>
  <c r="Y38" i="36"/>
  <c r="X38" i="36"/>
  <c r="X38" i="79"/>
  <c r="Y38" i="79"/>
  <c r="W36" i="92"/>
  <c r="AG35" i="92"/>
  <c r="AP35" i="92" s="1"/>
  <c r="AF35" i="92"/>
  <c r="AO35" i="92" s="1"/>
  <c r="AE35" i="92"/>
  <c r="AR33" i="30"/>
  <c r="AH36" i="46"/>
  <c r="AQ36" i="46" s="1"/>
  <c r="AG35" i="45"/>
  <c r="AP35" i="45" s="1"/>
  <c r="W36" i="45"/>
  <c r="AF35" i="45"/>
  <c r="AO35" i="45" s="1"/>
  <c r="AE35" i="45"/>
  <c r="AR35" i="90"/>
  <c r="W38" i="25"/>
  <c r="AG37" i="25"/>
  <c r="AP37" i="25" s="1"/>
  <c r="AF37" i="25"/>
  <c r="AO37" i="25" s="1"/>
  <c r="AE37" i="25"/>
  <c r="AH36" i="90"/>
  <c r="AQ36" i="90" s="1"/>
  <c r="Z37" i="78"/>
  <c r="AH36" i="91"/>
  <c r="AQ36" i="91" s="1"/>
  <c r="W37" i="48"/>
  <c r="AG36" i="48"/>
  <c r="AP36" i="48" s="1"/>
  <c r="AF36" i="48"/>
  <c r="AO36" i="48" s="1"/>
  <c r="AE36" i="48"/>
  <c r="Y36" i="32"/>
  <c r="X36" i="32"/>
  <c r="AI37" i="44"/>
  <c r="AN37" i="44"/>
  <c r="Z37" i="82"/>
  <c r="AH38" i="84"/>
  <c r="AQ38" i="84" s="1"/>
  <c r="AI37" i="36"/>
  <c r="AN37" i="36"/>
  <c r="Y35" i="93"/>
  <c r="X35" i="93"/>
  <c r="AI36" i="94"/>
  <c r="AN36" i="94"/>
  <c r="AI36" i="80"/>
  <c r="AN36" i="80"/>
  <c r="AE37" i="27"/>
  <c r="W38" i="27"/>
  <c r="AG37" i="27"/>
  <c r="AP37" i="27" s="1"/>
  <c r="AF37" i="27"/>
  <c r="AO37" i="27" s="1"/>
  <c r="AR37" i="84"/>
  <c r="AR37" i="31"/>
  <c r="AF36" i="95"/>
  <c r="AO36" i="95" s="1"/>
  <c r="AE36" i="95"/>
  <c r="W37" i="95"/>
  <c r="AG36" i="95"/>
  <c r="AP36" i="95" s="1"/>
  <c r="AR35" i="46"/>
  <c r="AF35" i="28"/>
  <c r="AO35" i="28" s="1"/>
  <c r="AG35" i="28"/>
  <c r="AP35" i="28" s="1"/>
  <c r="W36" i="28"/>
  <c r="AE35" i="28"/>
  <c r="Z36" i="46"/>
  <c r="AR36" i="82"/>
  <c r="AH35" i="34"/>
  <c r="AQ35" i="34" s="1"/>
  <c r="AH38" i="31"/>
  <c r="AQ38" i="31" s="1"/>
  <c r="X37" i="77"/>
  <c r="Z37" i="77" s="1"/>
  <c r="Y37" i="77"/>
  <c r="Z36" i="91"/>
  <c r="Z37" i="37"/>
  <c r="AF37" i="83"/>
  <c r="AO37" i="83" s="1"/>
  <c r="AE37" i="83"/>
  <c r="W38" i="83"/>
  <c r="AG37" i="83"/>
  <c r="AP37" i="83" s="1"/>
  <c r="AH37" i="74"/>
  <c r="AQ37" i="74" s="1"/>
  <c r="W38" i="26"/>
  <c r="AG37" i="26"/>
  <c r="AP37" i="26" s="1"/>
  <c r="AF37" i="26"/>
  <c r="AO37" i="26" s="1"/>
  <c r="AE37" i="26"/>
  <c r="AI35" i="32"/>
  <c r="AN35" i="32"/>
  <c r="Z38" i="42"/>
  <c r="X38" i="42"/>
  <c r="Y38" i="42"/>
  <c r="AI33" i="76"/>
  <c r="AN33" i="76"/>
  <c r="AH36" i="33"/>
  <c r="AQ36" i="33" s="1"/>
  <c r="AR37" i="73"/>
  <c r="Y37" i="96"/>
  <c r="X37" i="96"/>
  <c r="Z37" i="96" s="1"/>
  <c r="AR35" i="91"/>
  <c r="Z38" i="84"/>
  <c r="AI37" i="79"/>
  <c r="AN37" i="79"/>
  <c r="Y36" i="43"/>
  <c r="X36" i="43"/>
  <c r="Z36" i="43" s="1"/>
  <c r="X36" i="88"/>
  <c r="Y36" i="88"/>
  <c r="Z38" i="44" l="1"/>
  <c r="Z36" i="88"/>
  <c r="Z36" i="32"/>
  <c r="Z38" i="38"/>
  <c r="AF38" i="38" s="1"/>
  <c r="AO38" i="38" s="1"/>
  <c r="Z37" i="86"/>
  <c r="AE37" i="86" s="1"/>
  <c r="AG38" i="38"/>
  <c r="AP38" i="38" s="1"/>
  <c r="W37" i="88"/>
  <c r="AF36" i="88"/>
  <c r="AO36" i="88" s="1"/>
  <c r="AG36" i="88"/>
  <c r="AP36" i="88" s="1"/>
  <c r="AE36" i="88"/>
  <c r="AF37" i="86"/>
  <c r="AO37" i="86" s="1"/>
  <c r="AG38" i="42"/>
  <c r="AP38" i="42" s="1"/>
  <c r="AE38" i="42"/>
  <c r="W39" i="42"/>
  <c r="AF38" i="42"/>
  <c r="AO38" i="42" s="1"/>
  <c r="AH34" i="76"/>
  <c r="AQ34" i="76" s="1"/>
  <c r="X38" i="87"/>
  <c r="Y38" i="87"/>
  <c r="AH37" i="80"/>
  <c r="AQ37" i="80" s="1"/>
  <c r="AI37" i="35"/>
  <c r="AN37" i="35"/>
  <c r="AR35" i="43"/>
  <c r="AH39" i="81"/>
  <c r="AQ39" i="81" s="1"/>
  <c r="AN37" i="74"/>
  <c r="AI37" i="74"/>
  <c r="AN34" i="75"/>
  <c r="AI34" i="75"/>
  <c r="Y37" i="90"/>
  <c r="X37" i="90"/>
  <c r="AR36" i="94"/>
  <c r="AF38" i="84"/>
  <c r="AO38" i="84" s="1"/>
  <c r="W39" i="84"/>
  <c r="AE38" i="84"/>
  <c r="AG38" i="84"/>
  <c r="AP38" i="84" s="1"/>
  <c r="X38" i="26"/>
  <c r="Y38" i="26"/>
  <c r="AF36" i="91"/>
  <c r="AO36" i="91" s="1"/>
  <c r="AE36" i="91"/>
  <c r="W37" i="91"/>
  <c r="AG36" i="91"/>
  <c r="AP36" i="91" s="1"/>
  <c r="AI35" i="28"/>
  <c r="AN35" i="28"/>
  <c r="X38" i="27"/>
  <c r="Y38" i="27"/>
  <c r="AH35" i="93"/>
  <c r="AQ35" i="93" s="1"/>
  <c r="AR37" i="44"/>
  <c r="Y38" i="25"/>
  <c r="X38" i="25"/>
  <c r="X36" i="45"/>
  <c r="Y36" i="45"/>
  <c r="Z34" i="76"/>
  <c r="AR35" i="88"/>
  <c r="Z37" i="80"/>
  <c r="X37" i="33"/>
  <c r="Y37" i="33"/>
  <c r="Z37" i="33" s="1"/>
  <c r="AR36" i="85"/>
  <c r="AH37" i="86"/>
  <c r="AQ37" i="86" s="1"/>
  <c r="AH37" i="29"/>
  <c r="AQ37" i="29" s="1"/>
  <c r="Z39" i="81"/>
  <c r="X39" i="31"/>
  <c r="Y39" i="31"/>
  <c r="Z39" i="31" s="1"/>
  <c r="Y36" i="34"/>
  <c r="X36" i="34"/>
  <c r="AE37" i="37"/>
  <c r="W38" i="37"/>
  <c r="AF37" i="37"/>
  <c r="AO37" i="37" s="1"/>
  <c r="AG37" i="37"/>
  <c r="AP37" i="37" s="1"/>
  <c r="AH38" i="36"/>
  <c r="AQ38" i="36" s="1"/>
  <c r="AH36" i="43"/>
  <c r="AQ36" i="43" s="1"/>
  <c r="AR35" i="32"/>
  <c r="Y36" i="28"/>
  <c r="X36" i="28"/>
  <c r="Z36" i="28" s="1"/>
  <c r="AI37" i="27"/>
  <c r="AN37" i="27"/>
  <c r="AH36" i="32"/>
  <c r="AQ36" i="32" s="1"/>
  <c r="X36" i="92"/>
  <c r="Y36" i="92"/>
  <c r="Z38" i="36"/>
  <c r="AH38" i="44"/>
  <c r="AQ38" i="44" s="1"/>
  <c r="X40" i="40"/>
  <c r="Z40" i="40" s="1"/>
  <c r="Y40" i="40"/>
  <c r="AI37" i="87"/>
  <c r="AN37" i="87"/>
  <c r="AR37" i="38"/>
  <c r="AR36" i="86"/>
  <c r="Y38" i="41"/>
  <c r="X38" i="41"/>
  <c r="AR34" i="93"/>
  <c r="AH37" i="85"/>
  <c r="AQ37" i="85" s="1"/>
  <c r="AN35" i="34"/>
  <c r="AI35" i="34"/>
  <c r="AH36" i="88"/>
  <c r="AQ36" i="88" s="1"/>
  <c r="AR33" i="76"/>
  <c r="AI37" i="26"/>
  <c r="AN37" i="26"/>
  <c r="Y38" i="83"/>
  <c r="Z38" i="83" s="1"/>
  <c r="X38" i="83"/>
  <c r="AH37" i="77"/>
  <c r="AQ37" i="77" s="1"/>
  <c r="X37" i="95"/>
  <c r="Z37" i="95" s="1"/>
  <c r="Y37" i="95"/>
  <c r="Z35" i="93"/>
  <c r="X37" i="48"/>
  <c r="Z37" i="48" s="1"/>
  <c r="Y37" i="48"/>
  <c r="W38" i="78"/>
  <c r="AG37" i="78"/>
  <c r="AP37" i="78" s="1"/>
  <c r="AF37" i="78"/>
  <c r="AO37" i="78" s="1"/>
  <c r="AE37" i="78"/>
  <c r="AI37" i="25"/>
  <c r="AN37" i="25"/>
  <c r="W35" i="30"/>
  <c r="AG34" i="30"/>
  <c r="AP34" i="30" s="1"/>
  <c r="AE34" i="30"/>
  <c r="AF34" i="30"/>
  <c r="AO34" i="30" s="1"/>
  <c r="AI37" i="41"/>
  <c r="AN37" i="41"/>
  <c r="AR38" i="81"/>
  <c r="X37" i="47"/>
  <c r="Y37" i="47"/>
  <c r="Z37" i="29"/>
  <c r="AR37" i="42"/>
  <c r="Y37" i="89"/>
  <c r="X37" i="89"/>
  <c r="Z37" i="85"/>
  <c r="AI38" i="31"/>
  <c r="AN38" i="31"/>
  <c r="AI36" i="90"/>
  <c r="AN36" i="90"/>
  <c r="AR37" i="79"/>
  <c r="AG36" i="43"/>
  <c r="AP36" i="43" s="1"/>
  <c r="AF36" i="43"/>
  <c r="AO36" i="43" s="1"/>
  <c r="AE36" i="43"/>
  <c r="W37" i="43"/>
  <c r="AH37" i="96"/>
  <c r="AQ37" i="96" s="1"/>
  <c r="AI37" i="83"/>
  <c r="AN37" i="83"/>
  <c r="AG37" i="77"/>
  <c r="AP37" i="77" s="1"/>
  <c r="AF37" i="77"/>
  <c r="AO37" i="77" s="1"/>
  <c r="W38" i="77"/>
  <c r="AE37" i="77"/>
  <c r="AI36" i="95"/>
  <c r="AN36" i="95"/>
  <c r="AR36" i="80"/>
  <c r="AG36" i="32"/>
  <c r="AP36" i="32" s="1"/>
  <c r="AF36" i="32"/>
  <c r="AO36" i="32" s="1"/>
  <c r="AE36" i="32"/>
  <c r="W37" i="32"/>
  <c r="AN35" i="45"/>
  <c r="AI35" i="45"/>
  <c r="AI35" i="92"/>
  <c r="AN35" i="92"/>
  <c r="AH38" i="79"/>
  <c r="AQ38" i="79" s="1"/>
  <c r="AR36" i="96"/>
  <c r="AG38" i="44"/>
  <c r="AP38" i="44" s="1"/>
  <c r="AF38" i="44"/>
  <c r="AO38" i="44" s="1"/>
  <c r="AE38" i="44"/>
  <c r="W39" i="44"/>
  <c r="AI39" i="40"/>
  <c r="AN39" i="40"/>
  <c r="AH37" i="94"/>
  <c r="AQ37" i="94" s="1"/>
  <c r="AR36" i="29"/>
  <c r="AI36" i="33"/>
  <c r="AN36" i="33"/>
  <c r="AN36" i="47"/>
  <c r="AI36" i="47"/>
  <c r="AR36" i="77"/>
  <c r="Y37" i="39"/>
  <c r="X37" i="39"/>
  <c r="Z37" i="39" s="1"/>
  <c r="W38" i="96"/>
  <c r="AE37" i="96"/>
  <c r="AF37" i="96"/>
  <c r="AO37" i="96" s="1"/>
  <c r="AG37" i="96"/>
  <c r="AP37" i="96" s="1"/>
  <c r="AH38" i="42"/>
  <c r="AQ38" i="42" s="1"/>
  <c r="W37" i="46"/>
  <c r="AG36" i="46"/>
  <c r="AP36" i="46" s="1"/>
  <c r="AF36" i="46"/>
  <c r="AO36" i="46" s="1"/>
  <c r="AE36" i="46"/>
  <c r="AR37" i="36"/>
  <c r="AF37" i="82"/>
  <c r="AO37" i="82" s="1"/>
  <c r="AE37" i="82"/>
  <c r="AG37" i="82"/>
  <c r="AP37" i="82" s="1"/>
  <c r="W38" i="82"/>
  <c r="AI36" i="48"/>
  <c r="AN36" i="48"/>
  <c r="Z38" i="79"/>
  <c r="Z37" i="94"/>
  <c r="X38" i="35"/>
  <c r="Y38" i="35"/>
  <c r="AH38" i="38"/>
  <c r="AQ38" i="38" s="1"/>
  <c r="AN36" i="39"/>
  <c r="AI36" i="39"/>
  <c r="AG38" i="73"/>
  <c r="AP38" i="73" s="1"/>
  <c r="AF38" i="73"/>
  <c r="AO38" i="73" s="1"/>
  <c r="AE38" i="73"/>
  <c r="W39" i="73"/>
  <c r="Y38" i="74"/>
  <c r="X38" i="74"/>
  <c r="AN36" i="89"/>
  <c r="AI36" i="89"/>
  <c r="X35" i="75"/>
  <c r="Y35" i="75"/>
  <c r="AG37" i="86" l="1"/>
  <c r="AP37" i="86" s="1"/>
  <c r="W39" i="38"/>
  <c r="W38" i="86"/>
  <c r="AE38" i="38"/>
  <c r="Z38" i="27"/>
  <c r="AG38" i="27" s="1"/>
  <c r="AP38" i="27" s="1"/>
  <c r="Z38" i="25"/>
  <c r="AF38" i="25" s="1"/>
  <c r="AO38" i="25" s="1"/>
  <c r="Z38" i="74"/>
  <c r="Z37" i="90"/>
  <c r="AE37" i="90" s="1"/>
  <c r="AG38" i="25"/>
  <c r="AP38" i="25" s="1"/>
  <c r="AF37" i="90"/>
  <c r="AO37" i="90" s="1"/>
  <c r="AG37" i="90"/>
  <c r="AP37" i="90" s="1"/>
  <c r="AE37" i="33"/>
  <c r="W38" i="33"/>
  <c r="AG37" i="33"/>
  <c r="AP37" i="33" s="1"/>
  <c r="AF37" i="33"/>
  <c r="AO37" i="33" s="1"/>
  <c r="W39" i="74"/>
  <c r="AG38" i="74"/>
  <c r="AP38" i="74" s="1"/>
  <c r="AE38" i="74"/>
  <c r="AF38" i="74"/>
  <c r="AO38" i="74" s="1"/>
  <c r="AE39" i="31"/>
  <c r="W40" i="31"/>
  <c r="AF39" i="31"/>
  <c r="AO39" i="31" s="1"/>
  <c r="AG39" i="31"/>
  <c r="AP39" i="31" s="1"/>
  <c r="Y37" i="32"/>
  <c r="X37" i="32"/>
  <c r="AR38" i="31"/>
  <c r="AE35" i="93"/>
  <c r="W36" i="93"/>
  <c r="AF35" i="93"/>
  <c r="AO35" i="93" s="1"/>
  <c r="AG35" i="93"/>
  <c r="AP35" i="93" s="1"/>
  <c r="AH38" i="41"/>
  <c r="AQ38" i="41" s="1"/>
  <c r="W37" i="28"/>
  <c r="AG36" i="28"/>
  <c r="AP36" i="28" s="1"/>
  <c r="AF36" i="28"/>
  <c r="AO36" i="28" s="1"/>
  <c r="AE36" i="28"/>
  <c r="AH36" i="34"/>
  <c r="AQ36" i="34" s="1"/>
  <c r="AG39" i="81"/>
  <c r="AP39" i="81" s="1"/>
  <c r="W40" i="81"/>
  <c r="AF39" i="81"/>
  <c r="AO39" i="81" s="1"/>
  <c r="AE39" i="81"/>
  <c r="X39" i="84"/>
  <c r="Y39" i="84"/>
  <c r="Y39" i="42"/>
  <c r="X39" i="42"/>
  <c r="Y37" i="88"/>
  <c r="X37" i="88"/>
  <c r="AF38" i="79"/>
  <c r="AO38" i="79" s="1"/>
  <c r="AE38" i="79"/>
  <c r="W39" i="79"/>
  <c r="AG38" i="79"/>
  <c r="AP38" i="79" s="1"/>
  <c r="AN37" i="82"/>
  <c r="AI37" i="82"/>
  <c r="AR36" i="47"/>
  <c r="AH35" i="75"/>
  <c r="AQ35" i="75" s="1"/>
  <c r="AR36" i="39"/>
  <c r="AH37" i="39"/>
  <c r="AQ37" i="39" s="1"/>
  <c r="AN36" i="32"/>
  <c r="AI36" i="32"/>
  <c r="AR36" i="95"/>
  <c r="AG37" i="85"/>
  <c r="AP37" i="85" s="1"/>
  <c r="AF37" i="85"/>
  <c r="AO37" i="85" s="1"/>
  <c r="AE37" i="85"/>
  <c r="W38" i="85"/>
  <c r="W38" i="29"/>
  <c r="AG37" i="29"/>
  <c r="AP37" i="29" s="1"/>
  <c r="AF37" i="29"/>
  <c r="AO37" i="29" s="1"/>
  <c r="AE37" i="29"/>
  <c r="Y35" i="30"/>
  <c r="X35" i="30"/>
  <c r="AR37" i="26"/>
  <c r="AH36" i="92"/>
  <c r="AQ36" i="92" s="1"/>
  <c r="AE34" i="76"/>
  <c r="W35" i="76"/>
  <c r="AF34" i="76"/>
  <c r="AO34" i="76" s="1"/>
  <c r="AG34" i="76"/>
  <c r="AP34" i="76" s="1"/>
  <c r="AR35" i="28"/>
  <c r="AN38" i="42"/>
  <c r="AI38" i="42"/>
  <c r="X38" i="86"/>
  <c r="Y38" i="86"/>
  <c r="AH38" i="74"/>
  <c r="AQ38" i="74" s="1"/>
  <c r="AR39" i="40"/>
  <c r="Z35" i="75"/>
  <c r="AR36" i="48"/>
  <c r="Y37" i="46"/>
  <c r="X37" i="46"/>
  <c r="X39" i="44"/>
  <c r="Y39" i="44"/>
  <c r="Z39" i="44" s="1"/>
  <c r="AR35" i="92"/>
  <c r="AN37" i="77"/>
  <c r="AI37" i="77"/>
  <c r="AR37" i="83"/>
  <c r="X37" i="43"/>
  <c r="Y37" i="43"/>
  <c r="AH37" i="89"/>
  <c r="AQ37" i="89" s="1"/>
  <c r="AR37" i="41"/>
  <c r="Y38" i="78"/>
  <c r="X38" i="78"/>
  <c r="AH37" i="95"/>
  <c r="AQ37" i="95" s="1"/>
  <c r="Z38" i="41"/>
  <c r="AR37" i="87"/>
  <c r="Z36" i="92"/>
  <c r="Z36" i="34"/>
  <c r="AH37" i="33"/>
  <c r="AQ37" i="33" s="1"/>
  <c r="AH38" i="26"/>
  <c r="AQ38" i="26" s="1"/>
  <c r="AR34" i="75"/>
  <c r="AR37" i="35"/>
  <c r="AN36" i="88"/>
  <c r="AI36" i="88"/>
  <c r="Y39" i="38"/>
  <c r="X39" i="38"/>
  <c r="AE37" i="94"/>
  <c r="W38" i="94"/>
  <c r="AF37" i="94"/>
  <c r="AO37" i="94" s="1"/>
  <c r="AG37" i="94"/>
  <c r="AP37" i="94" s="1"/>
  <c r="AR36" i="89"/>
  <c r="Y39" i="73"/>
  <c r="X39" i="73"/>
  <c r="AN38" i="44"/>
  <c r="AI38" i="44"/>
  <c r="AH37" i="47"/>
  <c r="AQ37" i="47" s="1"/>
  <c r="AR37" i="25"/>
  <c r="AG37" i="95"/>
  <c r="AP37" i="95" s="1"/>
  <c r="W38" i="95"/>
  <c r="AF37" i="95"/>
  <c r="AO37" i="95" s="1"/>
  <c r="AE37" i="95"/>
  <c r="AH38" i="83"/>
  <c r="AQ38" i="83" s="1"/>
  <c r="AR35" i="34"/>
  <c r="AR37" i="27"/>
  <c r="AH36" i="45"/>
  <c r="AQ36" i="45" s="1"/>
  <c r="Z38" i="26"/>
  <c r="AH38" i="87"/>
  <c r="AQ38" i="87" s="1"/>
  <c r="AN38" i="38"/>
  <c r="AI38" i="38"/>
  <c r="X38" i="96"/>
  <c r="Y38" i="96"/>
  <c r="AH38" i="35"/>
  <c r="AQ38" i="35" s="1"/>
  <c r="W38" i="39"/>
  <c r="AG37" i="39"/>
  <c r="AP37" i="39" s="1"/>
  <c r="AF37" i="39"/>
  <c r="AO37" i="39" s="1"/>
  <c r="AE37" i="39"/>
  <c r="AR36" i="33"/>
  <c r="AR35" i="45"/>
  <c r="AN38" i="73"/>
  <c r="AI38" i="73"/>
  <c r="Z38" i="35"/>
  <c r="Y38" i="82"/>
  <c r="X38" i="82"/>
  <c r="Z38" i="82" s="1"/>
  <c r="AI36" i="46"/>
  <c r="AN36" i="46"/>
  <c r="AI37" i="96"/>
  <c r="AN37" i="96"/>
  <c r="X38" i="77"/>
  <c r="Y38" i="77"/>
  <c r="Z38" i="77" s="1"/>
  <c r="AN36" i="43"/>
  <c r="AI36" i="43"/>
  <c r="AR36" i="90"/>
  <c r="Z37" i="89"/>
  <c r="Z37" i="47"/>
  <c r="AI34" i="30"/>
  <c r="AN34" i="30"/>
  <c r="AI37" i="78"/>
  <c r="AN37" i="78"/>
  <c r="AH37" i="48"/>
  <c r="AQ37" i="48" s="1"/>
  <c r="AH40" i="40"/>
  <c r="AQ40" i="40" s="1"/>
  <c r="AH36" i="28"/>
  <c r="AQ36" i="28" s="1"/>
  <c r="X38" i="37"/>
  <c r="Y38" i="37"/>
  <c r="AH39" i="31"/>
  <c r="AQ39" i="31" s="1"/>
  <c r="AF37" i="80"/>
  <c r="AO37" i="80" s="1"/>
  <c r="AE37" i="80"/>
  <c r="W38" i="80"/>
  <c r="AG37" i="80"/>
  <c r="AP37" i="80" s="1"/>
  <c r="Z36" i="45"/>
  <c r="AH38" i="27"/>
  <c r="AQ38" i="27" s="1"/>
  <c r="X37" i="91"/>
  <c r="Y37" i="91"/>
  <c r="AR37" i="74"/>
  <c r="Z38" i="87"/>
  <c r="AI37" i="86"/>
  <c r="AN37" i="86"/>
  <c r="AE37" i="48"/>
  <c r="W38" i="48"/>
  <c r="AF37" i="48"/>
  <c r="AO37" i="48" s="1"/>
  <c r="AG37" i="48"/>
  <c r="AP37" i="48" s="1"/>
  <c r="AG38" i="83"/>
  <c r="AP38" i="83" s="1"/>
  <c r="AF38" i="83"/>
  <c r="AO38" i="83" s="1"/>
  <c r="AE38" i="83"/>
  <c r="W39" i="83"/>
  <c r="AE40" i="40"/>
  <c r="AF40" i="40"/>
  <c r="AO40" i="40" s="1"/>
  <c r="W41" i="40"/>
  <c r="AG40" i="40"/>
  <c r="AP40" i="40" s="1"/>
  <c r="AG38" i="36"/>
  <c r="AP38" i="36" s="1"/>
  <c r="AE38" i="36"/>
  <c r="W39" i="36"/>
  <c r="AF38" i="36"/>
  <c r="AO38" i="36" s="1"/>
  <c r="AI37" i="37"/>
  <c r="AN37" i="37"/>
  <c r="AH38" i="25"/>
  <c r="AQ38" i="25" s="1"/>
  <c r="AI36" i="91"/>
  <c r="AN36" i="91"/>
  <c r="AN38" i="84"/>
  <c r="AI38" i="84"/>
  <c r="AH37" i="90"/>
  <c r="AQ37" i="90" s="1"/>
  <c r="Z37" i="91" l="1"/>
  <c r="W39" i="25"/>
  <c r="Z37" i="43"/>
  <c r="W39" i="27"/>
  <c r="AE38" i="25"/>
  <c r="AE38" i="27"/>
  <c r="Z37" i="46"/>
  <c r="Z39" i="42"/>
  <c r="AF38" i="27"/>
  <c r="AO38" i="27" s="1"/>
  <c r="Z39" i="73"/>
  <c r="AG39" i="73" s="1"/>
  <c r="AP39" i="73" s="1"/>
  <c r="W38" i="90"/>
  <c r="Z37" i="88"/>
  <c r="AF37" i="88" s="1"/>
  <c r="AO37" i="88" s="1"/>
  <c r="W40" i="44"/>
  <c r="AG39" i="44"/>
  <c r="AP39" i="44" s="1"/>
  <c r="AE39" i="44"/>
  <c r="AF39" i="44"/>
  <c r="AO39" i="44" s="1"/>
  <c r="AG37" i="88"/>
  <c r="AP37" i="88" s="1"/>
  <c r="AF39" i="42"/>
  <c r="AO39" i="42" s="1"/>
  <c r="W40" i="42"/>
  <c r="AG39" i="42"/>
  <c r="AP39" i="42" s="1"/>
  <c r="AE39" i="42"/>
  <c r="W40" i="73"/>
  <c r="AE39" i="73"/>
  <c r="AH38" i="37"/>
  <c r="AQ38" i="37" s="1"/>
  <c r="AR37" i="78"/>
  <c r="AG38" i="41"/>
  <c r="AP38" i="41" s="1"/>
  <c r="AE38" i="41"/>
  <c r="W39" i="41"/>
  <c r="AF38" i="41"/>
  <c r="AO38" i="41" s="1"/>
  <c r="AH38" i="78"/>
  <c r="AQ38" i="78" s="1"/>
  <c r="W38" i="43"/>
  <c r="AG37" i="43"/>
  <c r="AP37" i="43" s="1"/>
  <c r="AF37" i="43"/>
  <c r="AO37" i="43" s="1"/>
  <c r="AE37" i="43"/>
  <c r="AH38" i="86"/>
  <c r="AQ38" i="86" s="1"/>
  <c r="AR36" i="91"/>
  <c r="Y39" i="83"/>
  <c r="X39" i="83"/>
  <c r="Y39" i="36"/>
  <c r="X39" i="36"/>
  <c r="Z39" i="36" s="1"/>
  <c r="AH37" i="91"/>
  <c r="AQ37" i="91" s="1"/>
  <c r="W39" i="77"/>
  <c r="AE38" i="77"/>
  <c r="AF38" i="77"/>
  <c r="AO38" i="77" s="1"/>
  <c r="AG38" i="77"/>
  <c r="AP38" i="77" s="1"/>
  <c r="X38" i="94"/>
  <c r="Y38" i="94"/>
  <c r="Z38" i="94" s="1"/>
  <c r="AH37" i="43"/>
  <c r="AQ37" i="43" s="1"/>
  <c r="Y39" i="79"/>
  <c r="X39" i="79"/>
  <c r="AH39" i="42"/>
  <c r="AQ39" i="42" s="1"/>
  <c r="AN39" i="81"/>
  <c r="AI39" i="81"/>
  <c r="AI35" i="93"/>
  <c r="AN35" i="93"/>
  <c r="AI38" i="74"/>
  <c r="AN38" i="74"/>
  <c r="AI37" i="90"/>
  <c r="AN37" i="90"/>
  <c r="AG37" i="91"/>
  <c r="AP37" i="91" s="1"/>
  <c r="AF37" i="91"/>
  <c r="AO37" i="91" s="1"/>
  <c r="AE37" i="91"/>
  <c r="W38" i="91"/>
  <c r="AI37" i="94"/>
  <c r="AN37" i="94"/>
  <c r="AH35" i="30"/>
  <c r="AQ35" i="30" s="1"/>
  <c r="AE38" i="87"/>
  <c r="W39" i="87"/>
  <c r="AF38" i="87"/>
  <c r="AO38" i="87" s="1"/>
  <c r="AG38" i="87"/>
  <c r="AP38" i="87" s="1"/>
  <c r="Z38" i="37"/>
  <c r="AR36" i="43"/>
  <c r="AR37" i="96"/>
  <c r="AG38" i="35"/>
  <c r="AP38" i="35" s="1"/>
  <c r="AE38" i="35"/>
  <c r="AF38" i="35"/>
  <c r="AO38" i="35" s="1"/>
  <c r="W39" i="35"/>
  <c r="AH38" i="96"/>
  <c r="AQ38" i="96" s="1"/>
  <c r="AN37" i="95"/>
  <c r="AI37" i="95"/>
  <c r="AR38" i="44"/>
  <c r="AH39" i="38"/>
  <c r="AQ39" i="38" s="1"/>
  <c r="Z38" i="86"/>
  <c r="Y38" i="29"/>
  <c r="X38" i="29"/>
  <c r="AR37" i="82"/>
  <c r="Y40" i="81"/>
  <c r="X40" i="81"/>
  <c r="Z40" i="81" s="1"/>
  <c r="X37" i="28"/>
  <c r="Y37" i="28"/>
  <c r="Z37" i="28" s="1"/>
  <c r="AN37" i="33"/>
  <c r="AI37" i="33"/>
  <c r="X38" i="39"/>
  <c r="Y38" i="39"/>
  <c r="AR34" i="30"/>
  <c r="AR38" i="73"/>
  <c r="AI37" i="39"/>
  <c r="AN37" i="39"/>
  <c r="Z38" i="96"/>
  <c r="W37" i="34"/>
  <c r="AG36" i="34"/>
  <c r="AP36" i="34" s="1"/>
  <c r="AF36" i="34"/>
  <c r="AO36" i="34" s="1"/>
  <c r="AE36" i="34"/>
  <c r="Z38" i="78"/>
  <c r="AH39" i="44"/>
  <c r="AQ39" i="44" s="1"/>
  <c r="AR38" i="42"/>
  <c r="X35" i="76"/>
  <c r="Y35" i="76"/>
  <c r="Z35" i="76" s="1"/>
  <c r="Z35" i="30"/>
  <c r="X38" i="85"/>
  <c r="Y38" i="85"/>
  <c r="AH37" i="88"/>
  <c r="AQ37" i="88" s="1"/>
  <c r="AH37" i="32"/>
  <c r="AQ37" i="32" s="1"/>
  <c r="X40" i="31"/>
  <c r="Z40" i="31" s="1"/>
  <c r="Y40" i="31"/>
  <c r="X39" i="74"/>
  <c r="Y39" i="74"/>
  <c r="Z39" i="74" s="1"/>
  <c r="X39" i="27"/>
  <c r="Z39" i="27" s="1"/>
  <c r="Y39" i="27"/>
  <c r="Y39" i="25"/>
  <c r="X39" i="25"/>
  <c r="AE37" i="46"/>
  <c r="AF37" i="46"/>
  <c r="AO37" i="46" s="1"/>
  <c r="W38" i="46"/>
  <c r="AG37" i="46"/>
  <c r="AP37" i="46" s="1"/>
  <c r="X38" i="33"/>
  <c r="Y38" i="33"/>
  <c r="AG37" i="47"/>
  <c r="AP37" i="47" s="1"/>
  <c r="AF37" i="47"/>
  <c r="AO37" i="47" s="1"/>
  <c r="W38" i="47"/>
  <c r="AE37" i="47"/>
  <c r="AR36" i="46"/>
  <c r="AR38" i="38"/>
  <c r="AH39" i="73"/>
  <c r="AQ39" i="73" s="1"/>
  <c r="Z39" i="38"/>
  <c r="AE36" i="92"/>
  <c r="AF36" i="92"/>
  <c r="AO36" i="92" s="1"/>
  <c r="W37" i="92"/>
  <c r="AG36" i="92"/>
  <c r="AP36" i="92" s="1"/>
  <c r="AR37" i="77"/>
  <c r="W36" i="75"/>
  <c r="AG35" i="75"/>
  <c r="AP35" i="75" s="1"/>
  <c r="AE35" i="75"/>
  <c r="AF35" i="75"/>
  <c r="AO35" i="75" s="1"/>
  <c r="AI37" i="29"/>
  <c r="AN37" i="29"/>
  <c r="AR36" i="32"/>
  <c r="AH39" i="84"/>
  <c r="AQ39" i="84" s="1"/>
  <c r="X36" i="93"/>
  <c r="Y36" i="93"/>
  <c r="AI39" i="31"/>
  <c r="AN39" i="31"/>
  <c r="AN38" i="27"/>
  <c r="AI38" i="27"/>
  <c r="AI38" i="25"/>
  <c r="AN38" i="25"/>
  <c r="AN38" i="36"/>
  <c r="AI38" i="36"/>
  <c r="AI40" i="40"/>
  <c r="AN40" i="40"/>
  <c r="AR37" i="86"/>
  <c r="W37" i="45"/>
  <c r="AE36" i="45"/>
  <c r="AG36" i="45"/>
  <c r="AP36" i="45" s="1"/>
  <c r="AF36" i="45"/>
  <c r="AO36" i="45" s="1"/>
  <c r="AG38" i="82"/>
  <c r="AP38" i="82" s="1"/>
  <c r="AF38" i="82"/>
  <c r="AO38" i="82" s="1"/>
  <c r="W39" i="82"/>
  <c r="AE38" i="82"/>
  <c r="AI38" i="79"/>
  <c r="AN38" i="79"/>
  <c r="AR37" i="37"/>
  <c r="AN38" i="83"/>
  <c r="AI38" i="83"/>
  <c r="Y38" i="48"/>
  <c r="X38" i="48"/>
  <c r="X38" i="80"/>
  <c r="Y38" i="80"/>
  <c r="AR38" i="84"/>
  <c r="Y41" i="40"/>
  <c r="X41" i="40"/>
  <c r="AI37" i="48"/>
  <c r="AN37" i="48"/>
  <c r="AI37" i="80"/>
  <c r="AN37" i="80"/>
  <c r="W38" i="89"/>
  <c r="AG37" i="89"/>
  <c r="AP37" i="89" s="1"/>
  <c r="AF37" i="89"/>
  <c r="AO37" i="89" s="1"/>
  <c r="AE37" i="89"/>
  <c r="AH38" i="77"/>
  <c r="AQ38" i="77" s="1"/>
  <c r="AH38" i="82"/>
  <c r="AQ38" i="82" s="1"/>
  <c r="AF38" i="26"/>
  <c r="AO38" i="26" s="1"/>
  <c r="AE38" i="26"/>
  <c r="W39" i="26"/>
  <c r="AG38" i="26"/>
  <c r="AP38" i="26" s="1"/>
  <c r="X38" i="95"/>
  <c r="Y38" i="95"/>
  <c r="AR36" i="88"/>
  <c r="AH37" i="46"/>
  <c r="AQ37" i="46" s="1"/>
  <c r="AN34" i="76"/>
  <c r="AI34" i="76"/>
  <c r="AN37" i="85"/>
  <c r="AI37" i="85"/>
  <c r="Z39" i="84"/>
  <c r="AI36" i="28"/>
  <c r="AN36" i="28"/>
  <c r="Z37" i="32"/>
  <c r="X38" i="90"/>
  <c r="Y38" i="90"/>
  <c r="AE37" i="88" l="1"/>
  <c r="AF39" i="73"/>
  <c r="AO39" i="73" s="1"/>
  <c r="Z38" i="80"/>
  <c r="W38" i="88"/>
  <c r="Z38" i="29"/>
  <c r="AE38" i="29" s="1"/>
  <c r="Z41" i="40"/>
  <c r="AG41" i="40" s="1"/>
  <c r="AP41" i="40" s="1"/>
  <c r="Z39" i="25"/>
  <c r="W40" i="25" s="1"/>
  <c r="AF39" i="25"/>
  <c r="AO39" i="25" s="1"/>
  <c r="AE39" i="25"/>
  <c r="AF39" i="74"/>
  <c r="AO39" i="74" s="1"/>
  <c r="AE39" i="74"/>
  <c r="W40" i="74"/>
  <c r="AG39" i="74"/>
  <c r="AP39" i="74" s="1"/>
  <c r="AG38" i="94"/>
  <c r="AP38" i="94" s="1"/>
  <c r="AF38" i="94"/>
  <c r="AO38" i="94" s="1"/>
  <c r="AE38" i="94"/>
  <c r="W39" i="94"/>
  <c r="AG35" i="76"/>
  <c r="AP35" i="76" s="1"/>
  <c r="AF35" i="76"/>
  <c r="AO35" i="76" s="1"/>
  <c r="W36" i="76"/>
  <c r="AE35" i="76"/>
  <c r="AF37" i="28"/>
  <c r="AO37" i="28" s="1"/>
  <c r="W38" i="28"/>
  <c r="AG37" i="28"/>
  <c r="AP37" i="28" s="1"/>
  <c r="AE37" i="28"/>
  <c r="AG38" i="29"/>
  <c r="AP38" i="29" s="1"/>
  <c r="AF38" i="29"/>
  <c r="AO38" i="29" s="1"/>
  <c r="AG38" i="80"/>
  <c r="AP38" i="80" s="1"/>
  <c r="AF38" i="80"/>
  <c r="AO38" i="80" s="1"/>
  <c r="AE38" i="80"/>
  <c r="W39" i="80"/>
  <c r="X39" i="82"/>
  <c r="Y39" i="82"/>
  <c r="Z39" i="82" s="1"/>
  <c r="AR38" i="36"/>
  <c r="AH38" i="33"/>
  <c r="AQ38" i="33" s="1"/>
  <c r="AN37" i="46"/>
  <c r="AI37" i="46"/>
  <c r="AG40" i="31"/>
  <c r="AP40" i="31" s="1"/>
  <c r="AF40" i="31"/>
  <c r="AO40" i="31" s="1"/>
  <c r="AE40" i="31"/>
  <c r="W41" i="31"/>
  <c r="AH38" i="85"/>
  <c r="AQ38" i="85" s="1"/>
  <c r="Y37" i="34"/>
  <c r="X37" i="34"/>
  <c r="AF40" i="81"/>
  <c r="AO40" i="81" s="1"/>
  <c r="AG40" i="81"/>
  <c r="AP40" i="81" s="1"/>
  <c r="AE40" i="81"/>
  <c r="W41" i="81"/>
  <c r="AE38" i="86"/>
  <c r="W39" i="86"/>
  <c r="AF38" i="86"/>
  <c r="AO38" i="86" s="1"/>
  <c r="AG38" i="86"/>
  <c r="AP38" i="86" s="1"/>
  <c r="AN38" i="35"/>
  <c r="AI38" i="35"/>
  <c r="AF39" i="36"/>
  <c r="AO39" i="36" s="1"/>
  <c r="W40" i="36"/>
  <c r="AG39" i="36"/>
  <c r="AP39" i="36" s="1"/>
  <c r="AE39" i="36"/>
  <c r="AR36" i="28"/>
  <c r="AH38" i="48"/>
  <c r="AQ38" i="48" s="1"/>
  <c r="W38" i="32"/>
  <c r="AG37" i="32"/>
  <c r="AP37" i="32" s="1"/>
  <c r="AE37" i="32"/>
  <c r="AF37" i="32"/>
  <c r="AO37" i="32" s="1"/>
  <c r="AR34" i="76"/>
  <c r="AH41" i="40"/>
  <c r="AQ41" i="40" s="1"/>
  <c r="AH38" i="80"/>
  <c r="AQ38" i="80" s="1"/>
  <c r="AI36" i="45"/>
  <c r="AN36" i="45"/>
  <c r="AR40" i="40"/>
  <c r="Y37" i="92"/>
  <c r="X37" i="92"/>
  <c r="AH39" i="27"/>
  <c r="AQ39" i="27" s="1"/>
  <c r="AH40" i="31"/>
  <c r="AQ40" i="31" s="1"/>
  <c r="AR37" i="33"/>
  <c r="AI38" i="87"/>
  <c r="AN38" i="87"/>
  <c r="AR35" i="93"/>
  <c r="AI37" i="43"/>
  <c r="AN37" i="43"/>
  <c r="Y39" i="41"/>
  <c r="X39" i="41"/>
  <c r="Z39" i="41" s="1"/>
  <c r="Y40" i="42"/>
  <c r="X40" i="42"/>
  <c r="Y37" i="45"/>
  <c r="X37" i="45"/>
  <c r="AE38" i="78"/>
  <c r="W39" i="78"/>
  <c r="AF38" i="78"/>
  <c r="AO38" i="78" s="1"/>
  <c r="AG38" i="78"/>
  <c r="AP38" i="78" s="1"/>
  <c r="AR37" i="90"/>
  <c r="AH39" i="79"/>
  <c r="AQ39" i="79" s="1"/>
  <c r="AH39" i="83"/>
  <c r="AQ39" i="83" s="1"/>
  <c r="Y40" i="73"/>
  <c r="Z40" i="73" s="1"/>
  <c r="X40" i="73"/>
  <c r="AI39" i="44"/>
  <c r="AN39" i="44"/>
  <c r="AF39" i="84"/>
  <c r="AO39" i="84" s="1"/>
  <c r="AE39" i="84"/>
  <c r="W40" i="84"/>
  <c r="AG39" i="84"/>
  <c r="AP39" i="84" s="1"/>
  <c r="AI38" i="26"/>
  <c r="AN38" i="26"/>
  <c r="AI37" i="89"/>
  <c r="AN37" i="89"/>
  <c r="AR37" i="80"/>
  <c r="W40" i="38"/>
  <c r="AG39" i="38"/>
  <c r="AP39" i="38" s="1"/>
  <c r="AF39" i="38"/>
  <c r="AO39" i="38" s="1"/>
  <c r="AE39" i="38"/>
  <c r="X38" i="47"/>
  <c r="Y38" i="47"/>
  <c r="AH39" i="74"/>
  <c r="AQ39" i="74" s="1"/>
  <c r="AE35" i="30"/>
  <c r="W36" i="30"/>
  <c r="AG35" i="30"/>
  <c r="AP35" i="30" s="1"/>
  <c r="AF35" i="30"/>
  <c r="AO35" i="30" s="1"/>
  <c r="AI36" i="34"/>
  <c r="AN36" i="34"/>
  <c r="AH37" i="28"/>
  <c r="AQ37" i="28" s="1"/>
  <c r="AR37" i="95"/>
  <c r="X38" i="91"/>
  <c r="Y38" i="91"/>
  <c r="Z38" i="91" s="1"/>
  <c r="AI38" i="77"/>
  <c r="AN38" i="77"/>
  <c r="AI39" i="42"/>
  <c r="AN39" i="42"/>
  <c r="W40" i="27"/>
  <c r="AG39" i="27"/>
  <c r="AP39" i="27" s="1"/>
  <c r="AF39" i="27"/>
  <c r="AO39" i="27" s="1"/>
  <c r="AE39" i="27"/>
  <c r="AG38" i="37"/>
  <c r="AP38" i="37" s="1"/>
  <c r="AE38" i="37"/>
  <c r="W39" i="37"/>
  <c r="AF38" i="37"/>
  <c r="AO38" i="37" s="1"/>
  <c r="AN38" i="41"/>
  <c r="AI38" i="41"/>
  <c r="AN37" i="47"/>
  <c r="AI37" i="47"/>
  <c r="AH38" i="90"/>
  <c r="AQ38" i="90" s="1"/>
  <c r="AR37" i="85"/>
  <c r="AH38" i="95"/>
  <c r="AQ38" i="95" s="1"/>
  <c r="Z38" i="48"/>
  <c r="AR38" i="79"/>
  <c r="AR38" i="25"/>
  <c r="AH36" i="93"/>
  <c r="AQ36" i="93" s="1"/>
  <c r="AI35" i="75"/>
  <c r="AN35" i="75"/>
  <c r="Y38" i="46"/>
  <c r="X38" i="46"/>
  <c r="Z38" i="46" s="1"/>
  <c r="AR37" i="39"/>
  <c r="AH38" i="39"/>
  <c r="AQ38" i="39" s="1"/>
  <c r="AH38" i="29"/>
  <c r="AQ38" i="29" s="1"/>
  <c r="AN37" i="91"/>
  <c r="AI37" i="91"/>
  <c r="AR38" i="74"/>
  <c r="Z39" i="79"/>
  <c r="Z39" i="83"/>
  <c r="Y38" i="43"/>
  <c r="X38" i="43"/>
  <c r="Z38" i="43" s="1"/>
  <c r="AI39" i="73"/>
  <c r="AN39" i="73"/>
  <c r="X38" i="89"/>
  <c r="Y38" i="89"/>
  <c r="X36" i="75"/>
  <c r="Y36" i="75"/>
  <c r="AR37" i="94"/>
  <c r="AR39" i="81"/>
  <c r="Y39" i="26"/>
  <c r="X39" i="26"/>
  <c r="Z39" i="26" s="1"/>
  <c r="AR39" i="31"/>
  <c r="AR37" i="29"/>
  <c r="AI36" i="92"/>
  <c r="AN36" i="92"/>
  <c r="Z38" i="33"/>
  <c r="AH39" i="25"/>
  <c r="AQ39" i="25" s="1"/>
  <c r="Z38" i="85"/>
  <c r="AE38" i="96"/>
  <c r="W39" i="96"/>
  <c r="AG38" i="96"/>
  <c r="AP38" i="96" s="1"/>
  <c r="AF38" i="96"/>
  <c r="AO38" i="96" s="1"/>
  <c r="X38" i="88"/>
  <c r="Y38" i="88"/>
  <c r="Z38" i="88" s="1"/>
  <c r="Z38" i="90"/>
  <c r="Z38" i="95"/>
  <c r="AR37" i="48"/>
  <c r="AR38" i="83"/>
  <c r="AN38" i="82"/>
  <c r="AI38" i="82"/>
  <c r="AR38" i="27"/>
  <c r="Z36" i="93"/>
  <c r="AH35" i="76"/>
  <c r="AQ35" i="76" s="1"/>
  <c r="Z38" i="39"/>
  <c r="AH40" i="81"/>
  <c r="AQ40" i="81" s="1"/>
  <c r="X39" i="35"/>
  <c r="Y39" i="35"/>
  <c r="Y39" i="87"/>
  <c r="X39" i="87"/>
  <c r="AH38" i="94"/>
  <c r="AQ38" i="94" s="1"/>
  <c r="X39" i="77"/>
  <c r="Y39" i="77"/>
  <c r="Z39" i="77" s="1"/>
  <c r="AH39" i="36"/>
  <c r="AQ39" i="36" s="1"/>
  <c r="AN37" i="88"/>
  <c r="AI37" i="88"/>
  <c r="X40" i="44"/>
  <c r="Y40" i="44"/>
  <c r="Z36" i="75" l="1"/>
  <c r="Z38" i="47"/>
  <c r="W42" i="40"/>
  <c r="AE41" i="40"/>
  <c r="W39" i="29"/>
  <c r="AF41" i="40"/>
  <c r="AO41" i="40" s="1"/>
  <c r="AG39" i="25"/>
  <c r="AP39" i="25" s="1"/>
  <c r="Z39" i="35"/>
  <c r="Z37" i="45"/>
  <c r="AE37" i="45" s="1"/>
  <c r="AG39" i="26"/>
  <c r="AP39" i="26" s="1"/>
  <c r="AF39" i="26"/>
  <c r="AO39" i="26" s="1"/>
  <c r="AE39" i="26"/>
  <c r="W40" i="26"/>
  <c r="W39" i="91"/>
  <c r="AG38" i="91"/>
  <c r="AP38" i="91" s="1"/>
  <c r="AE38" i="91"/>
  <c r="AF38" i="91"/>
  <c r="AO38" i="91" s="1"/>
  <c r="AE40" i="73"/>
  <c r="W41" i="73"/>
  <c r="AF40" i="73"/>
  <c r="AO40" i="73" s="1"/>
  <c r="AG40" i="73"/>
  <c r="AP40" i="73" s="1"/>
  <c r="AF39" i="41"/>
  <c r="AO39" i="41" s="1"/>
  <c r="W40" i="41"/>
  <c r="AG39" i="41"/>
  <c r="AP39" i="41" s="1"/>
  <c r="AE39" i="41"/>
  <c r="AG37" i="45"/>
  <c r="AP37" i="45" s="1"/>
  <c r="AF37" i="45"/>
  <c r="AO37" i="45" s="1"/>
  <c r="W38" i="45"/>
  <c r="AG38" i="46"/>
  <c r="AP38" i="46" s="1"/>
  <c r="AF38" i="46"/>
  <c r="AO38" i="46" s="1"/>
  <c r="W39" i="46"/>
  <c r="AE38" i="46"/>
  <c r="AF39" i="77"/>
  <c r="AO39" i="77" s="1"/>
  <c r="AE39" i="77"/>
  <c r="W40" i="77"/>
  <c r="AG39" i="77"/>
  <c r="AP39" i="77" s="1"/>
  <c r="W40" i="35"/>
  <c r="AG39" i="35"/>
  <c r="AP39" i="35" s="1"/>
  <c r="AF39" i="35"/>
  <c r="AO39" i="35" s="1"/>
  <c r="AE39" i="35"/>
  <c r="AG38" i="88"/>
  <c r="AP38" i="88" s="1"/>
  <c r="AF38" i="88"/>
  <c r="AO38" i="88" s="1"/>
  <c r="AE38" i="88"/>
  <c r="W39" i="88"/>
  <c r="AE38" i="43"/>
  <c r="W39" i="43"/>
  <c r="AF38" i="43"/>
  <c r="AO38" i="43" s="1"/>
  <c r="AG38" i="43"/>
  <c r="AP38" i="43" s="1"/>
  <c r="W39" i="47"/>
  <c r="AG38" i="47"/>
  <c r="AP38" i="47" s="1"/>
  <c r="AF38" i="47"/>
  <c r="AO38" i="47" s="1"/>
  <c r="AE38" i="47"/>
  <c r="AR37" i="88"/>
  <c r="AG38" i="90"/>
  <c r="AP38" i="90" s="1"/>
  <c r="AF38" i="90"/>
  <c r="AO38" i="90" s="1"/>
  <c r="AE38" i="90"/>
  <c r="W39" i="90"/>
  <c r="AH36" i="75"/>
  <c r="AQ36" i="75" s="1"/>
  <c r="AR39" i="73"/>
  <c r="AG38" i="48"/>
  <c r="AP38" i="48" s="1"/>
  <c r="AF38" i="48"/>
  <c r="AO38" i="48" s="1"/>
  <c r="AE38" i="48"/>
  <c r="W39" i="48"/>
  <c r="AR38" i="77"/>
  <c r="AR36" i="34"/>
  <c r="AH38" i="47"/>
  <c r="AQ38" i="47" s="1"/>
  <c r="Y40" i="38"/>
  <c r="X40" i="38"/>
  <c r="AR38" i="26"/>
  <c r="AR38" i="87"/>
  <c r="X38" i="32"/>
  <c r="Z38" i="32" s="1"/>
  <c r="Y38" i="32"/>
  <c r="Y39" i="86"/>
  <c r="X39" i="86"/>
  <c r="AH39" i="82"/>
  <c r="AQ39" i="82" s="1"/>
  <c r="X36" i="76"/>
  <c r="Y36" i="76"/>
  <c r="AR37" i="47"/>
  <c r="X39" i="78"/>
  <c r="Y39" i="78"/>
  <c r="AH40" i="42"/>
  <c r="AQ40" i="42" s="1"/>
  <c r="AH37" i="92"/>
  <c r="AQ37" i="92" s="1"/>
  <c r="AR36" i="45"/>
  <c r="AR38" i="35"/>
  <c r="AI38" i="86"/>
  <c r="AN38" i="86"/>
  <c r="AH37" i="34"/>
  <c r="AQ37" i="34" s="1"/>
  <c r="W40" i="82"/>
  <c r="AE39" i="82"/>
  <c r="AG39" i="82"/>
  <c r="AP39" i="82" s="1"/>
  <c r="AF39" i="82"/>
  <c r="AO39" i="82" s="1"/>
  <c r="AI37" i="28"/>
  <c r="AN37" i="28"/>
  <c r="AH39" i="77"/>
  <c r="AQ39" i="77" s="1"/>
  <c r="AE38" i="39"/>
  <c r="W39" i="39"/>
  <c r="AF38" i="39"/>
  <c r="AO38" i="39" s="1"/>
  <c r="AG38" i="39"/>
  <c r="AP38" i="39" s="1"/>
  <c r="AE36" i="93"/>
  <c r="W37" i="93"/>
  <c r="AF36" i="93"/>
  <c r="AO36" i="93" s="1"/>
  <c r="AG36" i="93"/>
  <c r="AP36" i="93" s="1"/>
  <c r="AH38" i="88"/>
  <c r="AQ38" i="88" s="1"/>
  <c r="AI38" i="96"/>
  <c r="AN38" i="96"/>
  <c r="AR37" i="91"/>
  <c r="AR35" i="75"/>
  <c r="AN38" i="37"/>
  <c r="AI38" i="37"/>
  <c r="Y40" i="27"/>
  <c r="X40" i="27"/>
  <c r="AH38" i="91"/>
  <c r="AQ38" i="91" s="1"/>
  <c r="AI39" i="38"/>
  <c r="AN39" i="38"/>
  <c r="X40" i="84"/>
  <c r="Y40" i="84"/>
  <c r="AH40" i="73"/>
  <c r="AQ40" i="73" s="1"/>
  <c r="AR37" i="43"/>
  <c r="AI39" i="36"/>
  <c r="AN39" i="36"/>
  <c r="X41" i="81"/>
  <c r="Y41" i="81"/>
  <c r="AR37" i="46"/>
  <c r="Y40" i="25"/>
  <c r="Z40" i="25" s="1"/>
  <c r="X40" i="25"/>
  <c r="AH39" i="87"/>
  <c r="AQ39" i="87" s="1"/>
  <c r="W39" i="85"/>
  <c r="AG38" i="85"/>
  <c r="AP38" i="85" s="1"/>
  <c r="AF38" i="85"/>
  <c r="AO38" i="85" s="1"/>
  <c r="AE38" i="85"/>
  <c r="AG38" i="33"/>
  <c r="AP38" i="33" s="1"/>
  <c r="AF38" i="33"/>
  <c r="AO38" i="33" s="1"/>
  <c r="AE38" i="33"/>
  <c r="W39" i="33"/>
  <c r="AH38" i="89"/>
  <c r="AQ38" i="89" s="1"/>
  <c r="AR38" i="41"/>
  <c r="AN38" i="78"/>
  <c r="AI38" i="78"/>
  <c r="Z40" i="42"/>
  <c r="Z37" i="92"/>
  <c r="AI37" i="32"/>
  <c r="AN37" i="32"/>
  <c r="AN40" i="81"/>
  <c r="AI40" i="81"/>
  <c r="Z37" i="34"/>
  <c r="X39" i="80"/>
  <c r="Z39" i="80" s="1"/>
  <c r="Y39" i="80"/>
  <c r="Y38" i="28"/>
  <c r="X38" i="28"/>
  <c r="AN39" i="25"/>
  <c r="AI39" i="25"/>
  <c r="AH39" i="35"/>
  <c r="AQ39" i="35" s="1"/>
  <c r="Y39" i="96"/>
  <c r="X39" i="96"/>
  <c r="Z39" i="96" s="1"/>
  <c r="AF36" i="75"/>
  <c r="AO36" i="75" s="1"/>
  <c r="AE36" i="75"/>
  <c r="W37" i="75"/>
  <c r="AG36" i="75"/>
  <c r="AP36" i="75" s="1"/>
  <c r="AH40" i="44"/>
  <c r="AQ40" i="44" s="1"/>
  <c r="AH39" i="26"/>
  <c r="AQ39" i="26" s="1"/>
  <c r="Z38" i="89"/>
  <c r="W40" i="83"/>
  <c r="AG39" i="83"/>
  <c r="AP39" i="83" s="1"/>
  <c r="AE39" i="83"/>
  <c r="AF39" i="83"/>
  <c r="AO39" i="83" s="1"/>
  <c r="AH38" i="46"/>
  <c r="AQ38" i="46" s="1"/>
  <c r="AI39" i="27"/>
  <c r="AN39" i="27"/>
  <c r="AR39" i="42"/>
  <c r="Y36" i="30"/>
  <c r="X36" i="30"/>
  <c r="AR37" i="89"/>
  <c r="AN39" i="84"/>
  <c r="AI39" i="84"/>
  <c r="AH37" i="45"/>
  <c r="AQ37" i="45" s="1"/>
  <c r="AH39" i="41"/>
  <c r="AQ39" i="41" s="1"/>
  <c r="X41" i="31"/>
  <c r="Y41" i="31"/>
  <c r="Z41" i="31" s="1"/>
  <c r="AN38" i="80"/>
  <c r="AI38" i="80"/>
  <c r="Y39" i="29"/>
  <c r="X39" i="29"/>
  <c r="X42" i="40"/>
  <c r="Y42" i="40"/>
  <c r="Y39" i="94"/>
  <c r="X39" i="94"/>
  <c r="X40" i="74"/>
  <c r="Y40" i="74"/>
  <c r="AH38" i="43"/>
  <c r="AQ38" i="43" s="1"/>
  <c r="X39" i="37"/>
  <c r="Z39" i="37" s="1"/>
  <c r="Y39" i="37"/>
  <c r="AR39" i="44"/>
  <c r="Z40" i="44"/>
  <c r="Z39" i="87"/>
  <c r="AR38" i="82"/>
  <c r="W39" i="95"/>
  <c r="AF38" i="95"/>
  <c r="AO38" i="95" s="1"/>
  <c r="AG38" i="95"/>
  <c r="AP38" i="95" s="1"/>
  <c r="AE38" i="95"/>
  <c r="AR36" i="92"/>
  <c r="AG39" i="79"/>
  <c r="AP39" i="79" s="1"/>
  <c r="AF39" i="79"/>
  <c r="AO39" i="79" s="1"/>
  <c r="AE39" i="79"/>
  <c r="W40" i="79"/>
  <c r="AI35" i="30"/>
  <c r="AN35" i="30"/>
  <c r="Y40" i="36"/>
  <c r="X40" i="36"/>
  <c r="Z40" i="36" s="1"/>
  <c r="AN40" i="31"/>
  <c r="AI40" i="31"/>
  <c r="AI38" i="29"/>
  <c r="AN38" i="29"/>
  <c r="AN35" i="76"/>
  <c r="AI35" i="76"/>
  <c r="AN41" i="40"/>
  <c r="AI41" i="40"/>
  <c r="AN38" i="94"/>
  <c r="AI38" i="94"/>
  <c r="AI39" i="74"/>
  <c r="AN39" i="74"/>
  <c r="Z39" i="78" l="1"/>
  <c r="Z36" i="76"/>
  <c r="Z40" i="27"/>
  <c r="AE40" i="27" s="1"/>
  <c r="Z39" i="86"/>
  <c r="AE39" i="86" s="1"/>
  <c r="Z40" i="38"/>
  <c r="AE40" i="38" s="1"/>
  <c r="AG39" i="86"/>
  <c r="AP39" i="86" s="1"/>
  <c r="W37" i="76"/>
  <c r="AE36" i="76"/>
  <c r="AF36" i="76"/>
  <c r="AO36" i="76" s="1"/>
  <c r="AG36" i="76"/>
  <c r="AP36" i="76" s="1"/>
  <c r="AG40" i="38"/>
  <c r="AP40" i="38" s="1"/>
  <c r="AG40" i="27"/>
  <c r="AP40" i="27" s="1"/>
  <c r="AF40" i="27"/>
  <c r="AO40" i="27" s="1"/>
  <c r="W42" i="31"/>
  <c r="AG41" i="31"/>
  <c r="AP41" i="31" s="1"/>
  <c r="AF41" i="31"/>
  <c r="AO41" i="31" s="1"/>
  <c r="AE41" i="31"/>
  <c r="AR38" i="94"/>
  <c r="AF40" i="44"/>
  <c r="AO40" i="44" s="1"/>
  <c r="AE40" i="44"/>
  <c r="W41" i="44"/>
  <c r="AG40" i="44"/>
  <c r="AP40" i="44" s="1"/>
  <c r="X37" i="75"/>
  <c r="Y37" i="75"/>
  <c r="X39" i="46"/>
  <c r="Z39" i="46" s="1"/>
  <c r="Y39" i="46"/>
  <c r="AR39" i="74"/>
  <c r="AN39" i="79"/>
  <c r="AI39" i="79"/>
  <c r="AG39" i="87"/>
  <c r="AP39" i="87" s="1"/>
  <c r="AF39" i="87"/>
  <c r="AO39" i="87" s="1"/>
  <c r="AE39" i="87"/>
  <c r="W40" i="87"/>
  <c r="W40" i="37"/>
  <c r="AG39" i="37"/>
  <c r="AP39" i="37" s="1"/>
  <c r="AF39" i="37"/>
  <c r="AO39" i="37" s="1"/>
  <c r="AE39" i="37"/>
  <c r="AR38" i="80"/>
  <c r="AE38" i="89"/>
  <c r="W39" i="89"/>
  <c r="AF38" i="89"/>
  <c r="AO38" i="89" s="1"/>
  <c r="AG38" i="89"/>
  <c r="AP38" i="89" s="1"/>
  <c r="AG39" i="96"/>
  <c r="AP39" i="96" s="1"/>
  <c r="AF39" i="96"/>
  <c r="AO39" i="96" s="1"/>
  <c r="AE39" i="96"/>
  <c r="W40" i="96"/>
  <c r="AR39" i="25"/>
  <c r="AH39" i="80"/>
  <c r="AQ39" i="80" s="1"/>
  <c r="AR37" i="32"/>
  <c r="Y39" i="33"/>
  <c r="X39" i="33"/>
  <c r="AR39" i="36"/>
  <c r="AR39" i="38"/>
  <c r="AH40" i="27"/>
  <c r="AQ40" i="27" s="1"/>
  <c r="Y39" i="39"/>
  <c r="X39" i="39"/>
  <c r="AH39" i="78"/>
  <c r="AQ39" i="78" s="1"/>
  <c r="AH39" i="86"/>
  <c r="AQ39" i="86" s="1"/>
  <c r="AN38" i="48"/>
  <c r="AI38" i="48"/>
  <c r="AN38" i="90"/>
  <c r="AI38" i="90"/>
  <c r="Y40" i="35"/>
  <c r="Z40" i="35" s="1"/>
  <c r="X40" i="35"/>
  <c r="AN38" i="46"/>
  <c r="AI38" i="46"/>
  <c r="Y38" i="45"/>
  <c r="X38" i="45"/>
  <c r="Z38" i="45" s="1"/>
  <c r="Y41" i="73"/>
  <c r="X41" i="73"/>
  <c r="Y39" i="91"/>
  <c r="X39" i="91"/>
  <c r="Z39" i="91" s="1"/>
  <c r="W40" i="80"/>
  <c r="AG39" i="80"/>
  <c r="AP39" i="80" s="1"/>
  <c r="AE39" i="80"/>
  <c r="AF39" i="80"/>
  <c r="AO39" i="80" s="1"/>
  <c r="Y37" i="93"/>
  <c r="X37" i="93"/>
  <c r="Y40" i="82"/>
  <c r="X40" i="82"/>
  <c r="Z40" i="82" s="1"/>
  <c r="AI36" i="75"/>
  <c r="AN36" i="75"/>
  <c r="AH38" i="28"/>
  <c r="AQ38" i="28" s="1"/>
  <c r="AE37" i="34"/>
  <c r="AG37" i="34"/>
  <c r="AP37" i="34" s="1"/>
  <c r="W38" i="34"/>
  <c r="AF37" i="34"/>
  <c r="AO37" i="34" s="1"/>
  <c r="AF40" i="42"/>
  <c r="AO40" i="42" s="1"/>
  <c r="AE40" i="42"/>
  <c r="W41" i="42"/>
  <c r="AG40" i="42"/>
  <c r="AP40" i="42" s="1"/>
  <c r="AI36" i="93"/>
  <c r="AN36" i="93"/>
  <c r="AR37" i="28"/>
  <c r="AR38" i="86"/>
  <c r="AI38" i="43"/>
  <c r="AN38" i="43"/>
  <c r="AI39" i="35"/>
  <c r="AN39" i="35"/>
  <c r="X40" i="26"/>
  <c r="Y40" i="26"/>
  <c r="AH42" i="40"/>
  <c r="AQ42" i="40" s="1"/>
  <c r="AH36" i="30"/>
  <c r="AQ36" i="30" s="1"/>
  <c r="AG37" i="92"/>
  <c r="AP37" i="92" s="1"/>
  <c r="AF37" i="92"/>
  <c r="AO37" i="92" s="1"/>
  <c r="AE37" i="92"/>
  <c r="W38" i="92"/>
  <c r="AI38" i="39"/>
  <c r="AN38" i="39"/>
  <c r="AG39" i="78"/>
  <c r="AP39" i="78" s="1"/>
  <c r="AF39" i="78"/>
  <c r="AO39" i="78" s="1"/>
  <c r="W40" i="78"/>
  <c r="AE39" i="78"/>
  <c r="AR41" i="40"/>
  <c r="AR40" i="31"/>
  <c r="AR35" i="30"/>
  <c r="Y39" i="95"/>
  <c r="X39" i="95"/>
  <c r="AH39" i="94"/>
  <c r="AQ39" i="94" s="1"/>
  <c r="AH39" i="29"/>
  <c r="AQ39" i="29" s="1"/>
  <c r="AH41" i="31"/>
  <c r="AQ41" i="31" s="1"/>
  <c r="AR39" i="84"/>
  <c r="Z36" i="30"/>
  <c r="AR40" i="81"/>
  <c r="AR38" i="78"/>
  <c r="Y39" i="85"/>
  <c r="X39" i="85"/>
  <c r="Z39" i="85" s="1"/>
  <c r="AH40" i="25"/>
  <c r="AQ40" i="25" s="1"/>
  <c r="AH41" i="81"/>
  <c r="AQ41" i="81" s="1"/>
  <c r="AH40" i="84"/>
  <c r="AQ40" i="84" s="1"/>
  <c r="AR38" i="37"/>
  <c r="Y39" i="47"/>
  <c r="X39" i="47"/>
  <c r="Y39" i="88"/>
  <c r="X39" i="88"/>
  <c r="X40" i="77"/>
  <c r="Y40" i="77"/>
  <c r="AN37" i="45"/>
  <c r="AI37" i="45"/>
  <c r="AI38" i="91"/>
  <c r="AN38" i="91"/>
  <c r="AN39" i="26"/>
  <c r="AI39" i="26"/>
  <c r="AF40" i="36"/>
  <c r="AO40" i="36" s="1"/>
  <c r="AE40" i="36"/>
  <c r="W41" i="36"/>
  <c r="AG40" i="36"/>
  <c r="AP40" i="36" s="1"/>
  <c r="AH40" i="74"/>
  <c r="AQ40" i="74" s="1"/>
  <c r="Y39" i="43"/>
  <c r="X39" i="43"/>
  <c r="X40" i="41"/>
  <c r="Y40" i="41"/>
  <c r="Z40" i="41" s="1"/>
  <c r="AH39" i="96"/>
  <c r="AQ39" i="96" s="1"/>
  <c r="Z38" i="28"/>
  <c r="Z41" i="81"/>
  <c r="Z40" i="84"/>
  <c r="AR38" i="96"/>
  <c r="AH38" i="32"/>
  <c r="AQ38" i="32" s="1"/>
  <c r="AH40" i="38"/>
  <c r="AQ40" i="38" s="1"/>
  <c r="Y39" i="48"/>
  <c r="X39" i="48"/>
  <c r="Z39" i="48" s="1"/>
  <c r="AN39" i="77"/>
  <c r="AI39" i="77"/>
  <c r="AI39" i="41"/>
  <c r="AN39" i="41"/>
  <c r="AR39" i="27"/>
  <c r="AN38" i="33"/>
  <c r="AI38" i="33"/>
  <c r="AI40" i="73"/>
  <c r="AN40" i="73"/>
  <c r="AR38" i="29"/>
  <c r="Z40" i="74"/>
  <c r="Z42" i="40"/>
  <c r="AI39" i="83"/>
  <c r="AN39" i="83"/>
  <c r="AR35" i="76"/>
  <c r="AH40" i="36"/>
  <c r="AQ40" i="36" s="1"/>
  <c r="Y40" i="79"/>
  <c r="X40" i="79"/>
  <c r="AI38" i="95"/>
  <c r="AN38" i="95"/>
  <c r="AH39" i="37"/>
  <c r="AQ39" i="37" s="1"/>
  <c r="Z39" i="94"/>
  <c r="Z39" i="29"/>
  <c r="X40" i="83"/>
  <c r="Y40" i="83"/>
  <c r="AI38" i="85"/>
  <c r="AN38" i="85"/>
  <c r="W41" i="25"/>
  <c r="AG40" i="25"/>
  <c r="AP40" i="25" s="1"/>
  <c r="AF40" i="25"/>
  <c r="AO40" i="25" s="1"/>
  <c r="AE40" i="25"/>
  <c r="AI39" i="82"/>
  <c r="AN39" i="82"/>
  <c r="AH36" i="76"/>
  <c r="AQ36" i="76" s="1"/>
  <c r="AF38" i="32"/>
  <c r="AO38" i="32" s="1"/>
  <c r="AE38" i="32"/>
  <c r="W39" i="32"/>
  <c r="AG38" i="32"/>
  <c r="AP38" i="32" s="1"/>
  <c r="Y39" i="90"/>
  <c r="X39" i="90"/>
  <c r="AI38" i="47"/>
  <c r="AN38" i="47"/>
  <c r="AN38" i="88"/>
  <c r="AI38" i="88"/>
  <c r="Z40" i="26" l="1"/>
  <c r="W41" i="27"/>
  <c r="Z39" i="90"/>
  <c r="AE39" i="90" s="1"/>
  <c r="Z39" i="88"/>
  <c r="W40" i="88" s="1"/>
  <c r="Z39" i="95"/>
  <c r="AF39" i="95" s="1"/>
  <c r="AO39" i="95" s="1"/>
  <c r="Z41" i="73"/>
  <c r="W42" i="73" s="1"/>
  <c r="AF39" i="86"/>
  <c r="AO39" i="86" s="1"/>
  <c r="Z37" i="93"/>
  <c r="AF40" i="38"/>
  <c r="AO40" i="38" s="1"/>
  <c r="W41" i="38"/>
  <c r="W40" i="86"/>
  <c r="AG37" i="93"/>
  <c r="AP37" i="93" s="1"/>
  <c r="W38" i="93"/>
  <c r="AF37" i="93"/>
  <c r="AO37" i="93" s="1"/>
  <c r="AE37" i="93"/>
  <c r="AE41" i="73"/>
  <c r="AE39" i="95"/>
  <c r="W40" i="95"/>
  <c r="AG39" i="95"/>
  <c r="AP39" i="95" s="1"/>
  <c r="AI40" i="25"/>
  <c r="AN40" i="25"/>
  <c r="AI40" i="44"/>
  <c r="AN40" i="44"/>
  <c r="AR38" i="88"/>
  <c r="W40" i="90"/>
  <c r="AG39" i="90"/>
  <c r="AP39" i="90" s="1"/>
  <c r="AF39" i="90"/>
  <c r="AO39" i="90" s="1"/>
  <c r="AR39" i="82"/>
  <c r="W40" i="94"/>
  <c r="AG39" i="94"/>
  <c r="AP39" i="94" s="1"/>
  <c r="AF39" i="94"/>
  <c r="AO39" i="94" s="1"/>
  <c r="AE39" i="94"/>
  <c r="W40" i="48"/>
  <c r="AG39" i="48"/>
  <c r="AP39" i="48" s="1"/>
  <c r="AF39" i="48"/>
  <c r="AO39" i="48" s="1"/>
  <c r="AE39" i="48"/>
  <c r="AH39" i="43"/>
  <c r="AQ39" i="43" s="1"/>
  <c r="AF39" i="88"/>
  <c r="AO39" i="88" s="1"/>
  <c r="AG39" i="88"/>
  <c r="AP39" i="88" s="1"/>
  <c r="AE39" i="88"/>
  <c r="AH40" i="26"/>
  <c r="AQ40" i="26" s="1"/>
  <c r="Z38" i="34"/>
  <c r="X38" i="34"/>
  <c r="Y38" i="34"/>
  <c r="AI39" i="80"/>
  <c r="AN39" i="80"/>
  <c r="AF39" i="91"/>
  <c r="AO39" i="91" s="1"/>
  <c r="AE39" i="91"/>
  <c r="W40" i="91"/>
  <c r="AG39" i="91"/>
  <c r="AP39" i="91" s="1"/>
  <c r="AG38" i="45"/>
  <c r="AP38" i="45" s="1"/>
  <c r="W39" i="45"/>
  <c r="AE38" i="45"/>
  <c r="AF38" i="45"/>
  <c r="AO38" i="45" s="1"/>
  <c r="AR38" i="90"/>
  <c r="Y40" i="37"/>
  <c r="X40" i="37"/>
  <c r="Z40" i="37" s="1"/>
  <c r="AR39" i="79"/>
  <c r="W40" i="46"/>
  <c r="AF39" i="46"/>
  <c r="AO39" i="46" s="1"/>
  <c r="AE39" i="46"/>
  <c r="AG39" i="46"/>
  <c r="AP39" i="46" s="1"/>
  <c r="Y41" i="44"/>
  <c r="X41" i="44"/>
  <c r="X41" i="38"/>
  <c r="Z41" i="38" s="1"/>
  <c r="Y41" i="38"/>
  <c r="X37" i="76"/>
  <c r="Y37" i="76"/>
  <c r="AR39" i="41"/>
  <c r="AN39" i="78"/>
  <c r="AI39" i="78"/>
  <c r="AR38" i="39"/>
  <c r="W41" i="26"/>
  <c r="AG40" i="26"/>
  <c r="AP40" i="26" s="1"/>
  <c r="AF40" i="26"/>
  <c r="AO40" i="26" s="1"/>
  <c r="AE40" i="26"/>
  <c r="Z40" i="87"/>
  <c r="Y40" i="87"/>
  <c r="X40" i="87"/>
  <c r="Y41" i="27"/>
  <c r="X41" i="27"/>
  <c r="AH40" i="79"/>
  <c r="AQ40" i="79" s="1"/>
  <c r="W43" i="40"/>
  <c r="AE42" i="40"/>
  <c r="AF42" i="40"/>
  <c r="AO42" i="40" s="1"/>
  <c r="AG42" i="40"/>
  <c r="AP42" i="40" s="1"/>
  <c r="AR38" i="33"/>
  <c r="AR39" i="77"/>
  <c r="AG41" i="81"/>
  <c r="AP41" i="81" s="1"/>
  <c r="AF41" i="81"/>
  <c r="AO41" i="81" s="1"/>
  <c r="W42" i="81"/>
  <c r="AE41" i="81"/>
  <c r="Z39" i="43"/>
  <c r="AH40" i="77"/>
  <c r="AQ40" i="77" s="1"/>
  <c r="X40" i="78"/>
  <c r="Y40" i="78"/>
  <c r="X38" i="92"/>
  <c r="Y38" i="92"/>
  <c r="X41" i="42"/>
  <c r="Y41" i="42"/>
  <c r="Z41" i="42" s="1"/>
  <c r="AH37" i="93"/>
  <c r="AQ37" i="93" s="1"/>
  <c r="AR38" i="48"/>
  <c r="AH39" i="39"/>
  <c r="AQ39" i="39" s="1"/>
  <c r="AH39" i="33"/>
  <c r="AQ39" i="33" s="1"/>
  <c r="X40" i="96"/>
  <c r="Y40" i="96"/>
  <c r="AI39" i="37"/>
  <c r="AN39" i="37"/>
  <c r="AH37" i="75"/>
  <c r="AQ37" i="75" s="1"/>
  <c r="AI40" i="27"/>
  <c r="AN40" i="27"/>
  <c r="Y40" i="86"/>
  <c r="Z40" i="86" s="1"/>
  <c r="X40" i="86"/>
  <c r="AR38" i="95"/>
  <c r="AR39" i="83"/>
  <c r="AR40" i="73"/>
  <c r="AF40" i="84"/>
  <c r="AO40" i="84" s="1"/>
  <c r="AG40" i="84"/>
  <c r="AP40" i="84" s="1"/>
  <c r="AE40" i="84"/>
  <c r="W41" i="84"/>
  <c r="AH39" i="47"/>
  <c r="AQ39" i="47" s="1"/>
  <c r="AF40" i="82"/>
  <c r="AO40" i="82" s="1"/>
  <c r="AE40" i="82"/>
  <c r="AG40" i="82"/>
  <c r="AP40" i="82" s="1"/>
  <c r="W41" i="82"/>
  <c r="AH41" i="73"/>
  <c r="AQ41" i="73" s="1"/>
  <c r="AR38" i="46"/>
  <c r="AI40" i="38"/>
  <c r="AN40" i="38"/>
  <c r="AR38" i="47"/>
  <c r="Y39" i="32"/>
  <c r="X39" i="32"/>
  <c r="AH40" i="83"/>
  <c r="AQ40" i="83" s="1"/>
  <c r="AG40" i="74"/>
  <c r="AP40" i="74" s="1"/>
  <c r="AF40" i="74"/>
  <c r="AO40" i="74" s="1"/>
  <c r="AE40" i="74"/>
  <c r="W41" i="74"/>
  <c r="AF38" i="28"/>
  <c r="AO38" i="28" s="1"/>
  <c r="AG38" i="28"/>
  <c r="AP38" i="28" s="1"/>
  <c r="W39" i="28"/>
  <c r="AE38" i="28"/>
  <c r="Z40" i="77"/>
  <c r="Z39" i="47"/>
  <c r="AH39" i="85"/>
  <c r="AQ39" i="85" s="1"/>
  <c r="AN37" i="92"/>
  <c r="AI37" i="92"/>
  <c r="AR39" i="35"/>
  <c r="AI40" i="42"/>
  <c r="AN40" i="42"/>
  <c r="AI37" i="34"/>
  <c r="AN37" i="34"/>
  <c r="X40" i="80"/>
  <c r="Y40" i="80"/>
  <c r="AH40" i="35"/>
  <c r="AQ40" i="35" s="1"/>
  <c r="AN39" i="87"/>
  <c r="AI39" i="87"/>
  <c r="Z37" i="75"/>
  <c r="X42" i="31"/>
  <c r="Y42" i="31"/>
  <c r="AN39" i="86"/>
  <c r="AI39" i="86"/>
  <c r="AR38" i="85"/>
  <c r="AR39" i="26"/>
  <c r="AH39" i="90"/>
  <c r="AQ39" i="90" s="1"/>
  <c r="AI38" i="32"/>
  <c r="AN38" i="32"/>
  <c r="Z40" i="83"/>
  <c r="Z40" i="79"/>
  <c r="AH39" i="48"/>
  <c r="AQ39" i="48" s="1"/>
  <c r="AH40" i="41"/>
  <c r="AQ40" i="41" s="1"/>
  <c r="Y41" i="36"/>
  <c r="X41" i="36"/>
  <c r="AR38" i="91"/>
  <c r="AH39" i="88"/>
  <c r="AQ39" i="88" s="1"/>
  <c r="AG36" i="30"/>
  <c r="AP36" i="30" s="1"/>
  <c r="AE36" i="30"/>
  <c r="W37" i="30"/>
  <c r="AF36" i="30"/>
  <c r="AO36" i="30" s="1"/>
  <c r="AH39" i="95"/>
  <c r="AQ39" i="95" s="1"/>
  <c r="AR36" i="75"/>
  <c r="AH39" i="91"/>
  <c r="AQ39" i="91" s="1"/>
  <c r="AH38" i="45"/>
  <c r="AQ38" i="45" s="1"/>
  <c r="Z39" i="39"/>
  <c r="Z39" i="33"/>
  <c r="AN39" i="96"/>
  <c r="AI39" i="96"/>
  <c r="X39" i="89"/>
  <c r="Y39" i="89"/>
  <c r="AI36" i="76"/>
  <c r="AN36" i="76"/>
  <c r="X41" i="25"/>
  <c r="Y41" i="25"/>
  <c r="Z41" i="25" s="1"/>
  <c r="AG39" i="29"/>
  <c r="AP39" i="29" s="1"/>
  <c r="AE39" i="29"/>
  <c r="W40" i="29"/>
  <c r="AF39" i="29"/>
  <c r="AO39" i="29" s="1"/>
  <c r="AF40" i="41"/>
  <c r="AO40" i="41" s="1"/>
  <c r="AE40" i="41"/>
  <c r="W41" i="41"/>
  <c r="AG40" i="41"/>
  <c r="AP40" i="41" s="1"/>
  <c r="AI40" i="36"/>
  <c r="AN40" i="36"/>
  <c r="AR37" i="45"/>
  <c r="AE39" i="85"/>
  <c r="W40" i="85"/>
  <c r="AF39" i="85"/>
  <c r="AO39" i="85" s="1"/>
  <c r="AG39" i="85"/>
  <c r="AP39" i="85" s="1"/>
  <c r="AR38" i="43"/>
  <c r="AR36" i="93"/>
  <c r="AH40" i="82"/>
  <c r="AQ40" i="82" s="1"/>
  <c r="AE40" i="35"/>
  <c r="W41" i="35"/>
  <c r="AF40" i="35"/>
  <c r="AO40" i="35" s="1"/>
  <c r="AG40" i="35"/>
  <c r="AP40" i="35" s="1"/>
  <c r="AI38" i="89"/>
  <c r="AN38" i="89"/>
  <c r="AH39" i="46"/>
  <c r="AQ39" i="46" s="1"/>
  <c r="AI41" i="31"/>
  <c r="AN41" i="31"/>
  <c r="Z41" i="36" l="1"/>
  <c r="AF41" i="73"/>
  <c r="AO41" i="73" s="1"/>
  <c r="Z40" i="96"/>
  <c r="AG41" i="73"/>
  <c r="AP41" i="73" s="1"/>
  <c r="Z39" i="32"/>
  <c r="AG39" i="32" s="1"/>
  <c r="AP39" i="32" s="1"/>
  <c r="Z40" i="78"/>
  <c r="W41" i="78" s="1"/>
  <c r="AF41" i="25"/>
  <c r="AO41" i="25" s="1"/>
  <c r="AE41" i="25"/>
  <c r="W42" i="25"/>
  <c r="AG41" i="25"/>
  <c r="AP41" i="25" s="1"/>
  <c r="AF40" i="78"/>
  <c r="AO40" i="78" s="1"/>
  <c r="AG40" i="78"/>
  <c r="AP40" i="78" s="1"/>
  <c r="AG41" i="36"/>
  <c r="AP41" i="36" s="1"/>
  <c r="AE41" i="36"/>
  <c r="W42" i="36"/>
  <c r="AF41" i="36"/>
  <c r="AO41" i="36" s="1"/>
  <c r="AG41" i="42"/>
  <c r="AP41" i="42" s="1"/>
  <c r="AE41" i="42"/>
  <c r="W42" i="42"/>
  <c r="AF41" i="42"/>
  <c r="AO41" i="42" s="1"/>
  <c r="AH39" i="89"/>
  <c r="AQ39" i="89" s="1"/>
  <c r="AR38" i="89"/>
  <c r="X40" i="85"/>
  <c r="Y40" i="85"/>
  <c r="Z40" i="85" s="1"/>
  <c r="AR39" i="96"/>
  <c r="AN36" i="30"/>
  <c r="AI36" i="30"/>
  <c r="AR40" i="42"/>
  <c r="AI38" i="28"/>
  <c r="AN38" i="28"/>
  <c r="X41" i="74"/>
  <c r="Y41" i="74"/>
  <c r="Y41" i="82"/>
  <c r="X41" i="82"/>
  <c r="Z41" i="82" s="1"/>
  <c r="AR40" i="27"/>
  <c r="AG39" i="43"/>
  <c r="AP39" i="43" s="1"/>
  <c r="AF39" i="43"/>
  <c r="AO39" i="43" s="1"/>
  <c r="AE39" i="43"/>
  <c r="W40" i="43"/>
  <c r="AI42" i="40"/>
  <c r="AN42" i="40"/>
  <c r="X41" i="26"/>
  <c r="Y41" i="26"/>
  <c r="AG41" i="38"/>
  <c r="AP41" i="38" s="1"/>
  <c r="AF41" i="38"/>
  <c r="AO41" i="38" s="1"/>
  <c r="AE41" i="38"/>
  <c r="W42" i="38"/>
  <c r="AI39" i="91"/>
  <c r="AN39" i="91"/>
  <c r="AG38" i="34"/>
  <c r="AP38" i="34" s="1"/>
  <c r="AE38" i="34"/>
  <c r="W39" i="34"/>
  <c r="AF38" i="34"/>
  <c r="AO38" i="34" s="1"/>
  <c r="AI39" i="88"/>
  <c r="AN39" i="88"/>
  <c r="AR40" i="44"/>
  <c r="AI39" i="95"/>
  <c r="AN39" i="95"/>
  <c r="AI39" i="85"/>
  <c r="AN39" i="85"/>
  <c r="Y40" i="29"/>
  <c r="X40" i="29"/>
  <c r="AR38" i="32"/>
  <c r="AH40" i="80"/>
  <c r="AQ40" i="80" s="1"/>
  <c r="W41" i="87"/>
  <c r="AG40" i="87"/>
  <c r="AP40" i="87" s="1"/>
  <c r="AF40" i="87"/>
  <c r="AO40" i="87" s="1"/>
  <c r="AE40" i="87"/>
  <c r="AH41" i="44"/>
  <c r="AQ41" i="44" s="1"/>
  <c r="AE40" i="37"/>
  <c r="W41" i="37"/>
  <c r="AF40" i="37"/>
  <c r="AO40" i="37" s="1"/>
  <c r="AG40" i="37"/>
  <c r="AP40" i="37" s="1"/>
  <c r="X39" i="45"/>
  <c r="Z39" i="45" s="1"/>
  <c r="Y39" i="45"/>
  <c r="X40" i="94"/>
  <c r="Y40" i="94"/>
  <c r="AN37" i="93"/>
  <c r="AI37" i="93"/>
  <c r="Y41" i="41"/>
  <c r="X41" i="41"/>
  <c r="AN39" i="29"/>
  <c r="AI39" i="29"/>
  <c r="AR36" i="76"/>
  <c r="W40" i="33"/>
  <c r="AG39" i="33"/>
  <c r="AP39" i="33" s="1"/>
  <c r="AF39" i="33"/>
  <c r="AO39" i="33" s="1"/>
  <c r="AE39" i="33"/>
  <c r="AH42" i="31"/>
  <c r="AQ42" i="31" s="1"/>
  <c r="Z40" i="80"/>
  <c r="AN40" i="82"/>
  <c r="AI40" i="82"/>
  <c r="AH40" i="86"/>
  <c r="AQ40" i="86" s="1"/>
  <c r="AH38" i="92"/>
  <c r="AQ38" i="92" s="1"/>
  <c r="X42" i="81"/>
  <c r="Y42" i="81"/>
  <c r="Y43" i="40"/>
  <c r="X43" i="40"/>
  <c r="AH41" i="27"/>
  <c r="AQ41" i="27" s="1"/>
  <c r="AI40" i="26"/>
  <c r="AN40" i="26"/>
  <c r="AH37" i="76"/>
  <c r="AQ37" i="76" s="1"/>
  <c r="Y40" i="46"/>
  <c r="X40" i="46"/>
  <c r="X40" i="48"/>
  <c r="Y40" i="48"/>
  <c r="X40" i="90"/>
  <c r="Y40" i="90"/>
  <c r="AR40" i="25"/>
  <c r="Y39" i="28"/>
  <c r="X39" i="28"/>
  <c r="Z39" i="28" s="1"/>
  <c r="AN40" i="74"/>
  <c r="AI40" i="74"/>
  <c r="AR39" i="37"/>
  <c r="AI41" i="81"/>
  <c r="AN41" i="81"/>
  <c r="AI40" i="41"/>
  <c r="AN40" i="41"/>
  <c r="AG39" i="39"/>
  <c r="AP39" i="39" s="1"/>
  <c r="AE39" i="39"/>
  <c r="W40" i="39"/>
  <c r="AF39" i="39"/>
  <c r="AO39" i="39" s="1"/>
  <c r="AH41" i="36"/>
  <c r="AQ41" i="36" s="1"/>
  <c r="Z42" i="31"/>
  <c r="AR37" i="92"/>
  <c r="AH39" i="32"/>
  <c r="AQ39" i="32" s="1"/>
  <c r="AR40" i="38"/>
  <c r="Y41" i="84"/>
  <c r="X41" i="84"/>
  <c r="Z41" i="84" s="1"/>
  <c r="AH40" i="96"/>
  <c r="AQ40" i="96" s="1"/>
  <c r="Z38" i="92"/>
  <c r="AR39" i="78"/>
  <c r="Z37" i="76"/>
  <c r="Z41" i="44"/>
  <c r="AR39" i="80"/>
  <c r="AI39" i="94"/>
  <c r="AN39" i="94"/>
  <c r="Y42" i="73"/>
  <c r="X42" i="73"/>
  <c r="Y38" i="93"/>
  <c r="X38" i="93"/>
  <c r="AF39" i="47"/>
  <c r="AO39" i="47" s="1"/>
  <c r="AE39" i="47"/>
  <c r="AG39" i="47"/>
  <c r="AP39" i="47" s="1"/>
  <c r="W40" i="47"/>
  <c r="W41" i="86"/>
  <c r="AG40" i="86"/>
  <c r="AP40" i="86" s="1"/>
  <c r="AE40" i="86"/>
  <c r="AF40" i="86"/>
  <c r="AO40" i="86" s="1"/>
  <c r="W41" i="96"/>
  <c r="AG40" i="96"/>
  <c r="AP40" i="96" s="1"/>
  <c r="AF40" i="96"/>
  <c r="AO40" i="96" s="1"/>
  <c r="AE40" i="96"/>
  <c r="Z41" i="27"/>
  <c r="Y40" i="88"/>
  <c r="X40" i="88"/>
  <c r="AI39" i="48"/>
  <c r="AN39" i="48"/>
  <c r="AN41" i="73"/>
  <c r="AI41" i="73"/>
  <c r="X41" i="35"/>
  <c r="Z41" i="35" s="1"/>
  <c r="Y41" i="35"/>
  <c r="W41" i="79"/>
  <c r="AG40" i="79"/>
  <c r="AP40" i="79" s="1"/>
  <c r="AF40" i="79"/>
  <c r="AO40" i="79" s="1"/>
  <c r="AE40" i="79"/>
  <c r="AG37" i="75"/>
  <c r="AP37" i="75" s="1"/>
  <c r="AF37" i="75"/>
  <c r="AO37" i="75" s="1"/>
  <c r="AE37" i="75"/>
  <c r="W38" i="75"/>
  <c r="AR37" i="34"/>
  <c r="AR41" i="31"/>
  <c r="AI40" i="35"/>
  <c r="AN40" i="35"/>
  <c r="AR40" i="36"/>
  <c r="AH41" i="25"/>
  <c r="AQ41" i="25" s="1"/>
  <c r="Z39" i="89"/>
  <c r="X37" i="30"/>
  <c r="Y37" i="30"/>
  <c r="AF40" i="83"/>
  <c r="AO40" i="83" s="1"/>
  <c r="AE40" i="83"/>
  <c r="W41" i="83"/>
  <c r="AG40" i="83"/>
  <c r="AP40" i="83" s="1"/>
  <c r="AR39" i="86"/>
  <c r="AR39" i="87"/>
  <c r="AG40" i="77"/>
  <c r="AP40" i="77" s="1"/>
  <c r="AF40" i="77"/>
  <c r="AO40" i="77" s="1"/>
  <c r="W41" i="77"/>
  <c r="AE40" i="77"/>
  <c r="AN40" i="84"/>
  <c r="AI40" i="84"/>
  <c r="AH41" i="42"/>
  <c r="AQ41" i="42" s="1"/>
  <c r="AH40" i="78"/>
  <c r="AQ40" i="78" s="1"/>
  <c r="AH40" i="87"/>
  <c r="AQ40" i="87" s="1"/>
  <c r="AH41" i="38"/>
  <c r="AQ41" i="38" s="1"/>
  <c r="AI39" i="46"/>
  <c r="AN39" i="46"/>
  <c r="AH40" i="37"/>
  <c r="AQ40" i="37" s="1"/>
  <c r="AN38" i="45"/>
  <c r="AI38" i="45"/>
  <c r="Y40" i="91"/>
  <c r="Z40" i="91" s="1"/>
  <c r="X40" i="91"/>
  <c r="AH38" i="34"/>
  <c r="AQ38" i="34" s="1"/>
  <c r="AI39" i="90"/>
  <c r="AN39" i="90"/>
  <c r="X40" i="95"/>
  <c r="Y40" i="95"/>
  <c r="AE40" i="78" l="1"/>
  <c r="W40" i="32"/>
  <c r="AE39" i="32"/>
  <c r="AF39" i="32"/>
  <c r="AO39" i="32" s="1"/>
  <c r="Z41" i="26"/>
  <c r="Z40" i="95"/>
  <c r="W41" i="95" s="1"/>
  <c r="Z42" i="73"/>
  <c r="AG40" i="85"/>
  <c r="AP40" i="85" s="1"/>
  <c r="AF40" i="85"/>
  <c r="AO40" i="85" s="1"/>
  <c r="AE40" i="85"/>
  <c r="W41" i="85"/>
  <c r="AG40" i="95"/>
  <c r="AP40" i="95" s="1"/>
  <c r="W43" i="73"/>
  <c r="AG42" i="73"/>
  <c r="AP42" i="73" s="1"/>
  <c r="AF42" i="73"/>
  <c r="AO42" i="73" s="1"/>
  <c r="AE42" i="73"/>
  <c r="AG40" i="91"/>
  <c r="AP40" i="91" s="1"/>
  <c r="AF40" i="91"/>
  <c r="AO40" i="91" s="1"/>
  <c r="AE40" i="91"/>
  <c r="W41" i="91"/>
  <c r="AR39" i="46"/>
  <c r="AH40" i="48"/>
  <c r="AQ40" i="48" s="1"/>
  <c r="AN40" i="77"/>
  <c r="AI40" i="77"/>
  <c r="AI40" i="83"/>
  <c r="AN40" i="83"/>
  <c r="AI40" i="79"/>
  <c r="AN40" i="79"/>
  <c r="AH41" i="35"/>
  <c r="AQ41" i="35" s="1"/>
  <c r="AH40" i="88"/>
  <c r="AQ40" i="88" s="1"/>
  <c r="AE37" i="76"/>
  <c r="AG37" i="76"/>
  <c r="AP37" i="76" s="1"/>
  <c r="AF37" i="76"/>
  <c r="AO37" i="76" s="1"/>
  <c r="W38" i="76"/>
  <c r="AN39" i="39"/>
  <c r="AI39" i="39"/>
  <c r="AE39" i="28"/>
  <c r="W40" i="28"/>
  <c r="AG39" i="28"/>
  <c r="AP39" i="28" s="1"/>
  <c r="AF39" i="28"/>
  <c r="AO39" i="28" s="1"/>
  <c r="AR40" i="26"/>
  <c r="AH43" i="40"/>
  <c r="AQ43" i="40" s="1"/>
  <c r="AF40" i="80"/>
  <c r="AO40" i="80" s="1"/>
  <c r="AE40" i="80"/>
  <c r="W41" i="80"/>
  <c r="AG40" i="80"/>
  <c r="AP40" i="80" s="1"/>
  <c r="AI39" i="33"/>
  <c r="AN39" i="33"/>
  <c r="AR37" i="93"/>
  <c r="AH39" i="45"/>
  <c r="AQ39" i="45" s="1"/>
  <c r="AI40" i="37"/>
  <c r="AN40" i="37"/>
  <c r="AI40" i="87"/>
  <c r="AN40" i="87"/>
  <c r="AH40" i="29"/>
  <c r="AQ40" i="29" s="1"/>
  <c r="AR39" i="95"/>
  <c r="X42" i="38"/>
  <c r="Y42" i="38"/>
  <c r="AH41" i="26"/>
  <c r="AQ41" i="26" s="1"/>
  <c r="AN39" i="43"/>
  <c r="AI39" i="43"/>
  <c r="AR38" i="28"/>
  <c r="Y42" i="36"/>
  <c r="Z42" i="36" s="1"/>
  <c r="X42" i="36"/>
  <c r="W40" i="45"/>
  <c r="AE39" i="45"/>
  <c r="AF39" i="45"/>
  <c r="AO39" i="45" s="1"/>
  <c r="AG39" i="45"/>
  <c r="AP39" i="45" s="1"/>
  <c r="AG41" i="82"/>
  <c r="AP41" i="82" s="1"/>
  <c r="AF41" i="82"/>
  <c r="AO41" i="82" s="1"/>
  <c r="W42" i="82"/>
  <c r="AE41" i="82"/>
  <c r="AR39" i="90"/>
  <c r="AH40" i="91"/>
  <c r="AQ40" i="91" s="1"/>
  <c r="X41" i="77"/>
  <c r="Y41" i="77"/>
  <c r="AR40" i="35"/>
  <c r="X38" i="75"/>
  <c r="Z38" i="75" s="1"/>
  <c r="Y38" i="75"/>
  <c r="AR41" i="73"/>
  <c r="Z40" i="88"/>
  <c r="Y41" i="96"/>
  <c r="X41" i="96"/>
  <c r="Y40" i="47"/>
  <c r="X40" i="47"/>
  <c r="AR39" i="94"/>
  <c r="AR40" i="74"/>
  <c r="Z40" i="48"/>
  <c r="Z43" i="40"/>
  <c r="Z40" i="29"/>
  <c r="AN38" i="34"/>
  <c r="AI38" i="34"/>
  <c r="AN41" i="38"/>
  <c r="AI41" i="38"/>
  <c r="AH40" i="85"/>
  <c r="AQ40" i="85" s="1"/>
  <c r="AN41" i="42"/>
  <c r="AI41" i="42"/>
  <c r="X40" i="32"/>
  <c r="Z40" i="32" s="1"/>
  <c r="Y40" i="32"/>
  <c r="AG41" i="35"/>
  <c r="AP41" i="35" s="1"/>
  <c r="AE41" i="35"/>
  <c r="AF41" i="35"/>
  <c r="AO41" i="35" s="1"/>
  <c r="W42" i="35"/>
  <c r="X41" i="86"/>
  <c r="Y41" i="86"/>
  <c r="AH38" i="93"/>
  <c r="AQ38" i="93" s="1"/>
  <c r="AF41" i="26"/>
  <c r="AO41" i="26" s="1"/>
  <c r="AE41" i="26"/>
  <c r="W42" i="26"/>
  <c r="AG41" i="26"/>
  <c r="AP41" i="26" s="1"/>
  <c r="AN41" i="36"/>
  <c r="AI41" i="36"/>
  <c r="AH37" i="30"/>
  <c r="AQ37" i="30" s="1"/>
  <c r="AN37" i="75"/>
  <c r="AI37" i="75"/>
  <c r="AG41" i="27"/>
  <c r="AP41" i="27" s="1"/>
  <c r="AF41" i="27"/>
  <c r="AO41" i="27" s="1"/>
  <c r="AE41" i="27"/>
  <c r="W42" i="27"/>
  <c r="Z38" i="93"/>
  <c r="W39" i="92"/>
  <c r="AE38" i="92"/>
  <c r="AG38" i="92"/>
  <c r="AP38" i="92" s="1"/>
  <c r="AF38" i="92"/>
  <c r="AO38" i="92" s="1"/>
  <c r="AH41" i="84"/>
  <c r="AQ41" i="84" s="1"/>
  <c r="AE42" i="31"/>
  <c r="W43" i="31"/>
  <c r="AF42" i="31"/>
  <c r="AO42" i="31" s="1"/>
  <c r="AG42" i="31"/>
  <c r="AP42" i="31" s="1"/>
  <c r="AR40" i="41"/>
  <c r="AH40" i="46"/>
  <c r="AQ40" i="46" s="1"/>
  <c r="AH41" i="41"/>
  <c r="AQ41" i="41" s="1"/>
  <c r="AH40" i="94"/>
  <c r="AQ40" i="94" s="1"/>
  <c r="AR42" i="40"/>
  <c r="AH41" i="74"/>
  <c r="AQ41" i="74" s="1"/>
  <c r="AR36" i="30"/>
  <c r="AN39" i="32"/>
  <c r="AI39" i="32"/>
  <c r="X39" i="34"/>
  <c r="Y39" i="34"/>
  <c r="Y42" i="42"/>
  <c r="X42" i="42"/>
  <c r="Y41" i="78"/>
  <c r="X41" i="78"/>
  <c r="AR40" i="84"/>
  <c r="Z37" i="30"/>
  <c r="X41" i="79"/>
  <c r="Y41" i="79"/>
  <c r="AI40" i="96"/>
  <c r="AN40" i="96"/>
  <c r="AI40" i="86"/>
  <c r="AN40" i="86"/>
  <c r="AH42" i="73"/>
  <c r="AQ42" i="73" s="1"/>
  <c r="AH39" i="28"/>
  <c r="AQ39" i="28" s="1"/>
  <c r="AH40" i="90"/>
  <c r="AQ40" i="90" s="1"/>
  <c r="AH42" i="81"/>
  <c r="AQ42" i="81" s="1"/>
  <c r="AR40" i="82"/>
  <c r="X40" i="33"/>
  <c r="Z40" i="33" s="1"/>
  <c r="Y40" i="33"/>
  <c r="Z40" i="94"/>
  <c r="X41" i="87"/>
  <c r="Y41" i="87"/>
  <c r="AR39" i="85"/>
  <c r="AR39" i="88"/>
  <c r="Y40" i="43"/>
  <c r="X40" i="43"/>
  <c r="Z41" i="74"/>
  <c r="Y42" i="25"/>
  <c r="X42" i="25"/>
  <c r="Z42" i="25" s="1"/>
  <c r="AR39" i="29"/>
  <c r="AH40" i="95"/>
  <c r="AQ40" i="95" s="1"/>
  <c r="AR38" i="45"/>
  <c r="X41" i="83"/>
  <c r="Z41" i="83" s="1"/>
  <c r="Y41" i="83"/>
  <c r="AG39" i="89"/>
  <c r="AP39" i="89" s="1"/>
  <c r="AF39" i="89"/>
  <c r="AO39" i="89" s="1"/>
  <c r="AE39" i="89"/>
  <c r="W40" i="89"/>
  <c r="AR39" i="48"/>
  <c r="AN39" i="47"/>
  <c r="AI39" i="47"/>
  <c r="AG41" i="44"/>
  <c r="AP41" i="44" s="1"/>
  <c r="AF41" i="44"/>
  <c r="AO41" i="44" s="1"/>
  <c r="AE41" i="44"/>
  <c r="W42" i="44"/>
  <c r="AF41" i="84"/>
  <c r="AO41" i="84" s="1"/>
  <c r="AG41" i="84"/>
  <c r="AP41" i="84" s="1"/>
  <c r="W42" i="84"/>
  <c r="AE41" i="84"/>
  <c r="X40" i="39"/>
  <c r="Z40" i="39" s="1"/>
  <c r="Y40" i="39"/>
  <c r="AR41" i="81"/>
  <c r="Z40" i="90"/>
  <c r="Z40" i="46"/>
  <c r="Z42" i="81"/>
  <c r="Z41" i="41"/>
  <c r="X41" i="37"/>
  <c r="Y41" i="37"/>
  <c r="AR39" i="91"/>
  <c r="AH41" i="82"/>
  <c r="AQ41" i="82" s="1"/>
  <c r="AI40" i="78"/>
  <c r="AN40" i="78"/>
  <c r="AI41" i="25"/>
  <c r="AN41" i="25"/>
  <c r="Z39" i="34" l="1"/>
  <c r="Z41" i="78"/>
  <c r="AE40" i="95"/>
  <c r="Z41" i="96"/>
  <c r="AF40" i="95"/>
  <c r="AO40" i="95" s="1"/>
  <c r="Z41" i="79"/>
  <c r="AG41" i="79" s="1"/>
  <c r="AP41" i="79" s="1"/>
  <c r="Z41" i="77"/>
  <c r="AF42" i="36"/>
  <c r="AO42" i="36" s="1"/>
  <c r="W43" i="36"/>
  <c r="AG42" i="36"/>
  <c r="AP42" i="36" s="1"/>
  <c r="AE42" i="36"/>
  <c r="AE40" i="46"/>
  <c r="AF40" i="46"/>
  <c r="AO40" i="46" s="1"/>
  <c r="AG40" i="46"/>
  <c r="AP40" i="46" s="1"/>
  <c r="W41" i="46"/>
  <c r="W41" i="39"/>
  <c r="AG40" i="39"/>
  <c r="AP40" i="39" s="1"/>
  <c r="AF40" i="39"/>
  <c r="AO40" i="39" s="1"/>
  <c r="AE40" i="39"/>
  <c r="AH40" i="43"/>
  <c r="AQ40" i="43" s="1"/>
  <c r="AH40" i="33"/>
  <c r="AQ40" i="33" s="1"/>
  <c r="AF41" i="79"/>
  <c r="AO41" i="79" s="1"/>
  <c r="AE41" i="79"/>
  <c r="W42" i="79"/>
  <c r="AE41" i="78"/>
  <c r="AG41" i="78"/>
  <c r="AP41" i="78" s="1"/>
  <c r="AF41" i="78"/>
  <c r="AO41" i="78" s="1"/>
  <c r="W42" i="78"/>
  <c r="W40" i="34"/>
  <c r="AG39" i="34"/>
  <c r="AP39" i="34" s="1"/>
  <c r="AF39" i="34"/>
  <c r="AO39" i="34" s="1"/>
  <c r="AE39" i="34"/>
  <c r="AH40" i="32"/>
  <c r="AQ40" i="32" s="1"/>
  <c r="AH38" i="75"/>
  <c r="AQ38" i="75" s="1"/>
  <c r="W42" i="77"/>
  <c r="AG41" i="77"/>
  <c r="AP41" i="77" s="1"/>
  <c r="AE41" i="77"/>
  <c r="AF41" i="77"/>
  <c r="AO41" i="77" s="1"/>
  <c r="AH42" i="36"/>
  <c r="AQ42" i="36" s="1"/>
  <c r="X38" i="76"/>
  <c r="Y38" i="76"/>
  <c r="AR40" i="83"/>
  <c r="AN40" i="91"/>
  <c r="AI40" i="91"/>
  <c r="AF40" i="90"/>
  <c r="AO40" i="90" s="1"/>
  <c r="AE40" i="90"/>
  <c r="W41" i="90"/>
  <c r="AG40" i="90"/>
  <c r="AP40" i="90" s="1"/>
  <c r="AE40" i="33"/>
  <c r="AF40" i="33"/>
  <c r="AO40" i="33" s="1"/>
  <c r="W41" i="33"/>
  <c r="AG40" i="33"/>
  <c r="AP40" i="33" s="1"/>
  <c r="AR40" i="86"/>
  <c r="AH42" i="42"/>
  <c r="AQ42" i="42" s="1"/>
  <c r="Y39" i="92"/>
  <c r="X39" i="92"/>
  <c r="Y42" i="26"/>
  <c r="Z42" i="26" s="1"/>
  <c r="X42" i="26"/>
  <c r="X42" i="35"/>
  <c r="Y42" i="35"/>
  <c r="W41" i="32"/>
  <c r="AG40" i="32"/>
  <c r="AP40" i="32" s="1"/>
  <c r="AE40" i="32"/>
  <c r="AF40" i="32"/>
  <c r="AO40" i="32" s="1"/>
  <c r="W41" i="29"/>
  <c r="AG40" i="29"/>
  <c r="AP40" i="29" s="1"/>
  <c r="AF40" i="29"/>
  <c r="AO40" i="29" s="1"/>
  <c r="AE40" i="29"/>
  <c r="AE41" i="96"/>
  <c r="W42" i="96"/>
  <c r="AG41" i="96"/>
  <c r="AP41" i="96" s="1"/>
  <c r="AF41" i="96"/>
  <c r="AO41" i="96" s="1"/>
  <c r="W39" i="75"/>
  <c r="AG38" i="75"/>
  <c r="AP38" i="75" s="1"/>
  <c r="AE38" i="75"/>
  <c r="AF38" i="75"/>
  <c r="AO38" i="75" s="1"/>
  <c r="AH42" i="38"/>
  <c r="AQ42" i="38" s="1"/>
  <c r="AR40" i="37"/>
  <c r="Y41" i="80"/>
  <c r="X41" i="80"/>
  <c r="Y40" i="28"/>
  <c r="Z40" i="28" s="1"/>
  <c r="X40" i="28"/>
  <c r="AR40" i="77"/>
  <c r="Y43" i="73"/>
  <c r="X43" i="73"/>
  <c r="X41" i="85"/>
  <c r="Y41" i="85"/>
  <c r="Z41" i="85" s="1"/>
  <c r="Y42" i="44"/>
  <c r="X42" i="44"/>
  <c r="W38" i="30"/>
  <c r="AG37" i="30"/>
  <c r="AP37" i="30" s="1"/>
  <c r="AF37" i="30"/>
  <c r="AO37" i="30" s="1"/>
  <c r="AE37" i="30"/>
  <c r="AR39" i="32"/>
  <c r="AH41" i="37"/>
  <c r="AQ41" i="37" s="1"/>
  <c r="AN41" i="84"/>
  <c r="AI41" i="84"/>
  <c r="AN41" i="44"/>
  <c r="AI41" i="44"/>
  <c r="AH41" i="87"/>
  <c r="AQ41" i="87" s="1"/>
  <c r="Y43" i="31"/>
  <c r="X43" i="31"/>
  <c r="AF38" i="93"/>
  <c r="AO38" i="93" s="1"/>
  <c r="AG38" i="93"/>
  <c r="AP38" i="93" s="1"/>
  <c r="W39" i="93"/>
  <c r="AE38" i="93"/>
  <c r="AR37" i="75"/>
  <c r="AI41" i="26"/>
  <c r="AN41" i="26"/>
  <c r="AR41" i="42"/>
  <c r="AE43" i="40"/>
  <c r="AF43" i="40"/>
  <c r="AO43" i="40" s="1"/>
  <c r="AG43" i="40"/>
  <c r="AP43" i="40" s="1"/>
  <c r="W44" i="40"/>
  <c r="AH40" i="47"/>
  <c r="AQ40" i="47" s="1"/>
  <c r="AF40" i="88"/>
  <c r="AO40" i="88" s="1"/>
  <c r="AE40" i="88"/>
  <c r="AG40" i="88"/>
  <c r="AP40" i="88" s="1"/>
  <c r="W41" i="88"/>
  <c r="AN41" i="82"/>
  <c r="AI41" i="82"/>
  <c r="Z42" i="38"/>
  <c r="AI40" i="80"/>
  <c r="AN40" i="80"/>
  <c r="AN40" i="95"/>
  <c r="AI40" i="95"/>
  <c r="AH42" i="25"/>
  <c r="AQ42" i="25" s="1"/>
  <c r="Z40" i="43"/>
  <c r="AR41" i="25"/>
  <c r="Z41" i="37"/>
  <c r="X42" i="84"/>
  <c r="Z42" i="84" s="1"/>
  <c r="Y42" i="84"/>
  <c r="Y40" i="89"/>
  <c r="X40" i="89"/>
  <c r="AH41" i="83"/>
  <c r="AQ41" i="83" s="1"/>
  <c r="Z41" i="87"/>
  <c r="AR40" i="96"/>
  <c r="Z42" i="42"/>
  <c r="AI42" i="31"/>
  <c r="AN42" i="31"/>
  <c r="AR41" i="36"/>
  <c r="AN41" i="35"/>
  <c r="AI41" i="35"/>
  <c r="AR41" i="38"/>
  <c r="AE40" i="48"/>
  <c r="W41" i="48"/>
  <c r="AF40" i="48"/>
  <c r="AO40" i="48" s="1"/>
  <c r="AG40" i="48"/>
  <c r="AP40" i="48" s="1"/>
  <c r="AI39" i="45"/>
  <c r="AN39" i="45"/>
  <c r="AN39" i="28"/>
  <c r="AI39" i="28"/>
  <c r="AI42" i="73"/>
  <c r="AN42" i="73"/>
  <c r="AN40" i="85"/>
  <c r="AI40" i="85"/>
  <c r="AG41" i="41"/>
  <c r="AP41" i="41" s="1"/>
  <c r="AE41" i="41"/>
  <c r="W42" i="41"/>
  <c r="AF41" i="41"/>
  <c r="AO41" i="41" s="1"/>
  <c r="AG41" i="83"/>
  <c r="AP41" i="83" s="1"/>
  <c r="AF41" i="83"/>
  <c r="AO41" i="83" s="1"/>
  <c r="AE41" i="83"/>
  <c r="W42" i="83"/>
  <c r="AG42" i="25"/>
  <c r="AP42" i="25" s="1"/>
  <c r="AF42" i="25"/>
  <c r="AO42" i="25" s="1"/>
  <c r="AE42" i="25"/>
  <c r="W43" i="25"/>
  <c r="AE40" i="94"/>
  <c r="W41" i="94"/>
  <c r="AF40" i="94"/>
  <c r="AO40" i="94" s="1"/>
  <c r="AG40" i="94"/>
  <c r="AP40" i="94" s="1"/>
  <c r="AH41" i="78"/>
  <c r="AQ41" i="78" s="1"/>
  <c r="X42" i="27"/>
  <c r="Y42" i="27"/>
  <c r="AH41" i="86"/>
  <c r="AQ41" i="86" s="1"/>
  <c r="Z40" i="47"/>
  <c r="X42" i="82"/>
  <c r="Y42" i="82"/>
  <c r="AR39" i="33"/>
  <c r="AR39" i="39"/>
  <c r="AN37" i="76"/>
  <c r="AI37" i="76"/>
  <c r="AR40" i="79"/>
  <c r="AR40" i="78"/>
  <c r="AE42" i="81"/>
  <c r="W43" i="81"/>
  <c r="AF42" i="81"/>
  <c r="AO42" i="81" s="1"/>
  <c r="AG42" i="81"/>
  <c r="AP42" i="81" s="1"/>
  <c r="AH40" i="39"/>
  <c r="AQ40" i="39" s="1"/>
  <c r="AR39" i="47"/>
  <c r="AN39" i="89"/>
  <c r="AI39" i="89"/>
  <c r="W42" i="74"/>
  <c r="AG41" i="74"/>
  <c r="AP41" i="74" s="1"/>
  <c r="AE41" i="74"/>
  <c r="AF41" i="74"/>
  <c r="AO41" i="74" s="1"/>
  <c r="AH41" i="79"/>
  <c r="AQ41" i="79" s="1"/>
  <c r="AH39" i="34"/>
  <c r="AQ39" i="34" s="1"/>
  <c r="AI38" i="92"/>
  <c r="AN38" i="92"/>
  <c r="AN41" i="27"/>
  <c r="AI41" i="27"/>
  <c r="Z41" i="86"/>
  <c r="AR38" i="34"/>
  <c r="AH41" i="96"/>
  <c r="AQ41" i="96" s="1"/>
  <c r="AH41" i="77"/>
  <c r="AQ41" i="77" s="1"/>
  <c r="Y40" i="45"/>
  <c r="X40" i="45"/>
  <c r="AR39" i="43"/>
  <c r="AR40" i="87"/>
  <c r="X41" i="91"/>
  <c r="Y41" i="91"/>
  <c r="X41" i="95"/>
  <c r="Y41" i="95"/>
  <c r="Z43" i="73" l="1"/>
  <c r="W42" i="85"/>
  <c r="AG41" i="85"/>
  <c r="AP41" i="85" s="1"/>
  <c r="AF41" i="85"/>
  <c r="AO41" i="85" s="1"/>
  <c r="AE41" i="85"/>
  <c r="AG42" i="26"/>
  <c r="AP42" i="26" s="1"/>
  <c r="AF42" i="26"/>
  <c r="AO42" i="26" s="1"/>
  <c r="AE42" i="26"/>
  <c r="W43" i="26"/>
  <c r="AF40" i="28"/>
  <c r="AO40" i="28" s="1"/>
  <c r="AE40" i="28"/>
  <c r="W41" i="28"/>
  <c r="AG40" i="28"/>
  <c r="AP40" i="28" s="1"/>
  <c r="AE43" i="73"/>
  <c r="W44" i="73"/>
  <c r="AF43" i="73"/>
  <c r="AO43" i="73" s="1"/>
  <c r="AG43" i="73"/>
  <c r="AP43" i="73" s="1"/>
  <c r="AH41" i="91"/>
  <c r="AQ41" i="91" s="1"/>
  <c r="AI42" i="81"/>
  <c r="AN42" i="81"/>
  <c r="AH42" i="82"/>
  <c r="AQ42" i="82" s="1"/>
  <c r="AI40" i="48"/>
  <c r="AN40" i="48"/>
  <c r="AG41" i="37"/>
  <c r="AP41" i="37" s="1"/>
  <c r="AE41" i="37"/>
  <c r="W42" i="37"/>
  <c r="AF41" i="37"/>
  <c r="AO41" i="37" s="1"/>
  <c r="AR39" i="89"/>
  <c r="X43" i="81"/>
  <c r="Y43" i="81"/>
  <c r="AR37" i="76"/>
  <c r="AN42" i="25"/>
  <c r="AI42" i="25"/>
  <c r="X41" i="48"/>
  <c r="Y41" i="48"/>
  <c r="W43" i="84"/>
  <c r="AG42" i="84"/>
  <c r="AP42" i="84" s="1"/>
  <c r="AF42" i="84"/>
  <c r="AO42" i="84" s="1"/>
  <c r="AE42" i="84"/>
  <c r="Y38" i="30"/>
  <c r="X38" i="30"/>
  <c r="Z38" i="30" s="1"/>
  <c r="AH40" i="28"/>
  <c r="AQ40" i="28" s="1"/>
  <c r="AH42" i="26"/>
  <c r="AQ42" i="26" s="1"/>
  <c r="AI41" i="77"/>
  <c r="AN41" i="77"/>
  <c r="X40" i="34"/>
  <c r="Y40" i="34"/>
  <c r="AN40" i="46"/>
  <c r="AI40" i="46"/>
  <c r="AH40" i="89"/>
  <c r="AQ40" i="89" s="1"/>
  <c r="AH42" i="44"/>
  <c r="AQ42" i="44" s="1"/>
  <c r="Y41" i="94"/>
  <c r="X41" i="94"/>
  <c r="AI37" i="30"/>
  <c r="AN37" i="30"/>
  <c r="AI38" i="75"/>
  <c r="AN38" i="75"/>
  <c r="X41" i="32"/>
  <c r="Z41" i="32" s="1"/>
  <c r="Y41" i="32"/>
  <c r="X41" i="33"/>
  <c r="Y41" i="33"/>
  <c r="Y41" i="90"/>
  <c r="X41" i="90"/>
  <c r="AI39" i="34"/>
  <c r="AN39" i="34"/>
  <c r="Y42" i="79"/>
  <c r="X42" i="79"/>
  <c r="X41" i="46"/>
  <c r="Y41" i="46"/>
  <c r="AH40" i="45"/>
  <c r="AQ40" i="45" s="1"/>
  <c r="AR40" i="85"/>
  <c r="AR40" i="80"/>
  <c r="AN43" i="40"/>
  <c r="AI43" i="40"/>
  <c r="AH43" i="31"/>
  <c r="AQ43" i="31" s="1"/>
  <c r="X41" i="39"/>
  <c r="Y41" i="39"/>
  <c r="Z41" i="91"/>
  <c r="AR38" i="92"/>
  <c r="AI41" i="74"/>
  <c r="AN41" i="74"/>
  <c r="Z42" i="82"/>
  <c r="AR39" i="45"/>
  <c r="W43" i="38"/>
  <c r="AG42" i="38"/>
  <c r="AP42" i="38" s="1"/>
  <c r="AF42" i="38"/>
  <c r="AO42" i="38" s="1"/>
  <c r="AE42" i="38"/>
  <c r="AN40" i="88"/>
  <c r="AI40" i="88"/>
  <c r="Z40" i="45"/>
  <c r="AG40" i="47"/>
  <c r="AP40" i="47" s="1"/>
  <c r="AF40" i="47"/>
  <c r="AO40" i="47" s="1"/>
  <c r="W41" i="47"/>
  <c r="AE40" i="47"/>
  <c r="AI40" i="94"/>
  <c r="AN40" i="94"/>
  <c r="AR42" i="31"/>
  <c r="Z40" i="89"/>
  <c r="AR41" i="82"/>
  <c r="X44" i="40"/>
  <c r="Y44" i="40"/>
  <c r="Z44" i="40" s="1"/>
  <c r="AN38" i="93"/>
  <c r="AI38" i="93"/>
  <c r="Z43" i="31"/>
  <c r="AR41" i="44"/>
  <c r="Z42" i="44"/>
  <c r="AH41" i="80"/>
  <c r="AQ41" i="80" s="1"/>
  <c r="X42" i="96"/>
  <c r="Y42" i="96"/>
  <c r="Y41" i="29"/>
  <c r="X41" i="29"/>
  <c r="AH39" i="92"/>
  <c r="AQ39" i="92" s="1"/>
  <c r="AI40" i="90"/>
  <c r="AN40" i="90"/>
  <c r="X42" i="77"/>
  <c r="Y42" i="77"/>
  <c r="AI41" i="79"/>
  <c r="AN41" i="79"/>
  <c r="AI40" i="39"/>
  <c r="AN40" i="39"/>
  <c r="Y42" i="78"/>
  <c r="X42" i="78"/>
  <c r="Z42" i="78" s="1"/>
  <c r="AH41" i="95"/>
  <c r="AQ41" i="95" s="1"/>
  <c r="AE41" i="86"/>
  <c r="W42" i="86"/>
  <c r="AF41" i="86"/>
  <c r="AO41" i="86" s="1"/>
  <c r="AG41" i="86"/>
  <c r="AP41" i="86" s="1"/>
  <c r="AH42" i="27"/>
  <c r="AQ42" i="27" s="1"/>
  <c r="X42" i="83"/>
  <c r="Y42" i="83"/>
  <c r="Z42" i="83" s="1"/>
  <c r="Y42" i="41"/>
  <c r="X42" i="41"/>
  <c r="AR42" i="73"/>
  <c r="AR41" i="35"/>
  <c r="AF42" i="42"/>
  <c r="AO42" i="42" s="1"/>
  <c r="W43" i="42"/>
  <c r="AG42" i="42"/>
  <c r="AP42" i="42" s="1"/>
  <c r="AE42" i="42"/>
  <c r="W41" i="43"/>
  <c r="AG40" i="43"/>
  <c r="AP40" i="43" s="1"/>
  <c r="AF40" i="43"/>
  <c r="AO40" i="43" s="1"/>
  <c r="AE40" i="43"/>
  <c r="AR40" i="95"/>
  <c r="Y39" i="93"/>
  <c r="X39" i="93"/>
  <c r="AI41" i="96"/>
  <c r="AN41" i="96"/>
  <c r="AH42" i="35"/>
  <c r="AQ42" i="35" s="1"/>
  <c r="AH38" i="76"/>
  <c r="AQ38" i="76" s="1"/>
  <c r="Y43" i="36"/>
  <c r="X43" i="36"/>
  <c r="AE41" i="87"/>
  <c r="W42" i="87"/>
  <c r="AF41" i="87"/>
  <c r="AO41" i="87" s="1"/>
  <c r="AG41" i="87"/>
  <c r="AP41" i="87" s="1"/>
  <c r="AH43" i="73"/>
  <c r="AQ43" i="73" s="1"/>
  <c r="AI42" i="36"/>
  <c r="AN42" i="36"/>
  <c r="Z41" i="95"/>
  <c r="AR41" i="27"/>
  <c r="X42" i="74"/>
  <c r="Y42" i="74"/>
  <c r="Z42" i="27"/>
  <c r="Y43" i="25"/>
  <c r="X43" i="25"/>
  <c r="AN41" i="83"/>
  <c r="AI41" i="83"/>
  <c r="AN41" i="41"/>
  <c r="AI41" i="41"/>
  <c r="AR39" i="28"/>
  <c r="AH42" i="84"/>
  <c r="AQ42" i="84" s="1"/>
  <c r="Y41" i="88"/>
  <c r="X41" i="88"/>
  <c r="AR41" i="26"/>
  <c r="AR41" i="84"/>
  <c r="AH41" i="85"/>
  <c r="AQ41" i="85" s="1"/>
  <c r="Z41" i="80"/>
  <c r="X39" i="75"/>
  <c r="Y39" i="75"/>
  <c r="AI40" i="29"/>
  <c r="AN40" i="29"/>
  <c r="AI40" i="32"/>
  <c r="AN40" i="32"/>
  <c r="Z42" i="35"/>
  <c r="Z39" i="92"/>
  <c r="AI40" i="33"/>
  <c r="AN40" i="33"/>
  <c r="AR40" i="91"/>
  <c r="Z38" i="76"/>
  <c r="AN41" i="78"/>
  <c r="AI41" i="78"/>
  <c r="Z43" i="81" l="1"/>
  <c r="Z40" i="34"/>
  <c r="Z43" i="36"/>
  <c r="AE43" i="36" s="1"/>
  <c r="Z41" i="29"/>
  <c r="AG41" i="29" s="1"/>
  <c r="AP41" i="29" s="1"/>
  <c r="Z41" i="46"/>
  <c r="Z39" i="75"/>
  <c r="AF39" i="75" s="1"/>
  <c r="AO39" i="75" s="1"/>
  <c r="Z42" i="77"/>
  <c r="Z41" i="88"/>
  <c r="Z42" i="96"/>
  <c r="AG42" i="96" s="1"/>
  <c r="AP42" i="96" s="1"/>
  <c r="Z43" i="25"/>
  <c r="W44" i="25" s="1"/>
  <c r="Z42" i="41"/>
  <c r="AF42" i="41" s="1"/>
  <c r="AO42" i="41" s="1"/>
  <c r="AF43" i="36"/>
  <c r="AO43" i="36" s="1"/>
  <c r="AG43" i="36"/>
  <c r="AP43" i="36" s="1"/>
  <c r="W43" i="41"/>
  <c r="AG42" i="41"/>
  <c r="AP42" i="41" s="1"/>
  <c r="AE42" i="41"/>
  <c r="AF41" i="32"/>
  <c r="AO41" i="32" s="1"/>
  <c r="AE41" i="32"/>
  <c r="W42" i="32"/>
  <c r="AG41" i="32"/>
  <c r="AP41" i="32" s="1"/>
  <c r="AG41" i="88"/>
  <c r="AP41" i="88" s="1"/>
  <c r="AF41" i="88"/>
  <c r="AO41" i="88" s="1"/>
  <c r="AE41" i="88"/>
  <c r="W42" i="88"/>
  <c r="AE42" i="96"/>
  <c r="W43" i="96"/>
  <c r="AE41" i="29"/>
  <c r="W42" i="29"/>
  <c r="AF41" i="29"/>
  <c r="AO41" i="29" s="1"/>
  <c r="AE38" i="30"/>
  <c r="W39" i="30"/>
  <c r="AG38" i="30"/>
  <c r="AP38" i="30" s="1"/>
  <c r="AF38" i="30"/>
  <c r="AO38" i="30" s="1"/>
  <c r="AG43" i="25"/>
  <c r="AP43" i="25" s="1"/>
  <c r="AF43" i="25"/>
  <c r="AO43" i="25" s="1"/>
  <c r="AE43" i="25"/>
  <c r="AH39" i="93"/>
  <c r="AQ39" i="93" s="1"/>
  <c r="W43" i="83"/>
  <c r="AG42" i="83"/>
  <c r="AP42" i="83" s="1"/>
  <c r="AE42" i="83"/>
  <c r="AF42" i="83"/>
  <c r="AO42" i="83" s="1"/>
  <c r="AG42" i="78"/>
  <c r="AP42" i="78" s="1"/>
  <c r="AF42" i="78"/>
  <c r="AO42" i="78" s="1"/>
  <c r="W43" i="78"/>
  <c r="AE42" i="78"/>
  <c r="AH42" i="77"/>
  <c r="AQ42" i="77" s="1"/>
  <c r="AR38" i="93"/>
  <c r="AN40" i="47"/>
  <c r="AI40" i="47"/>
  <c r="AR40" i="88"/>
  <c r="Y43" i="38"/>
  <c r="X43" i="38"/>
  <c r="Z43" i="38" s="1"/>
  <c r="AG41" i="46"/>
  <c r="AP41" i="46" s="1"/>
  <c r="AF41" i="46"/>
  <c r="AO41" i="46" s="1"/>
  <c r="W42" i="46"/>
  <c r="AE41" i="46"/>
  <c r="AH41" i="90"/>
  <c r="AQ41" i="90" s="1"/>
  <c r="AR37" i="30"/>
  <c r="AE40" i="34"/>
  <c r="AG40" i="34"/>
  <c r="AP40" i="34" s="1"/>
  <c r="W41" i="34"/>
  <c r="AF40" i="34"/>
  <c r="AO40" i="34" s="1"/>
  <c r="AR42" i="25"/>
  <c r="AF43" i="81"/>
  <c r="AO43" i="81" s="1"/>
  <c r="AE43" i="81"/>
  <c r="W44" i="81"/>
  <c r="AG43" i="81"/>
  <c r="AP43" i="81" s="1"/>
  <c r="AN41" i="37"/>
  <c r="AI41" i="37"/>
  <c r="AN40" i="28"/>
  <c r="AI40" i="28"/>
  <c r="AH42" i="79"/>
  <c r="AQ42" i="79" s="1"/>
  <c r="AH41" i="94"/>
  <c r="AQ41" i="94" s="1"/>
  <c r="Y44" i="73"/>
  <c r="Z44" i="73" s="1"/>
  <c r="X44" i="73"/>
  <c r="AE39" i="92"/>
  <c r="AF39" i="92"/>
  <c r="AO39" i="92" s="1"/>
  <c r="AG39" i="92"/>
  <c r="AP39" i="92" s="1"/>
  <c r="W40" i="92"/>
  <c r="W43" i="27"/>
  <c r="AG42" i="27"/>
  <c r="AP42" i="27" s="1"/>
  <c r="AF42" i="27"/>
  <c r="AO42" i="27" s="1"/>
  <c r="AE42" i="27"/>
  <c r="W42" i="95"/>
  <c r="AF41" i="95"/>
  <c r="AO41" i="95" s="1"/>
  <c r="AG41" i="95"/>
  <c r="AP41" i="95" s="1"/>
  <c r="AE41" i="95"/>
  <c r="AI41" i="87"/>
  <c r="AN41" i="87"/>
  <c r="Z39" i="93"/>
  <c r="AR40" i="39"/>
  <c r="W43" i="44"/>
  <c r="AG42" i="44"/>
  <c r="AP42" i="44" s="1"/>
  <c r="AE42" i="44"/>
  <c r="AF42" i="44"/>
  <c r="AO42" i="44" s="1"/>
  <c r="Y41" i="47"/>
  <c r="X41" i="47"/>
  <c r="AI42" i="38"/>
  <c r="AN42" i="38"/>
  <c r="W42" i="91"/>
  <c r="AG41" i="91"/>
  <c r="AP41" i="91" s="1"/>
  <c r="AE41" i="91"/>
  <c r="AF41" i="91"/>
  <c r="AO41" i="91" s="1"/>
  <c r="Z41" i="90"/>
  <c r="AR40" i="46"/>
  <c r="AR41" i="77"/>
  <c r="X43" i="84"/>
  <c r="Y43" i="84"/>
  <c r="AI43" i="73"/>
  <c r="AN43" i="73"/>
  <c r="AR41" i="41"/>
  <c r="Y42" i="87"/>
  <c r="X42" i="87"/>
  <c r="AH38" i="30"/>
  <c r="AQ38" i="30" s="1"/>
  <c r="AI41" i="85"/>
  <c r="AN41" i="85"/>
  <c r="AG38" i="76"/>
  <c r="AP38" i="76" s="1"/>
  <c r="AF38" i="76"/>
  <c r="AO38" i="76" s="1"/>
  <c r="W39" i="76"/>
  <c r="AE38" i="76"/>
  <c r="W43" i="35"/>
  <c r="AG42" i="35"/>
  <c r="AP42" i="35" s="1"/>
  <c r="AF42" i="35"/>
  <c r="AO42" i="35" s="1"/>
  <c r="AE42" i="35"/>
  <c r="AH39" i="75"/>
  <c r="AQ39" i="75" s="1"/>
  <c r="AH41" i="88"/>
  <c r="AQ41" i="88" s="1"/>
  <c r="AR41" i="83"/>
  <c r="AH43" i="36"/>
  <c r="AQ43" i="36" s="1"/>
  <c r="Y41" i="43"/>
  <c r="X41" i="43"/>
  <c r="Y42" i="86"/>
  <c r="X42" i="86"/>
  <c r="Z42" i="86" s="1"/>
  <c r="AR40" i="90"/>
  <c r="AH41" i="29"/>
  <c r="AQ41" i="29" s="1"/>
  <c r="AH44" i="40"/>
  <c r="AQ44" i="40" s="1"/>
  <c r="W43" i="82"/>
  <c r="AE42" i="82"/>
  <c r="AG42" i="82"/>
  <c r="AP42" i="82" s="1"/>
  <c r="AF42" i="82"/>
  <c r="AO42" i="82" s="1"/>
  <c r="Z42" i="79"/>
  <c r="Z41" i="94"/>
  <c r="AR40" i="48"/>
  <c r="X43" i="26"/>
  <c r="Y43" i="26"/>
  <c r="AR41" i="78"/>
  <c r="AR40" i="33"/>
  <c r="X43" i="42"/>
  <c r="Z43" i="42" s="1"/>
  <c r="Y43" i="42"/>
  <c r="AH42" i="41"/>
  <c r="AQ42" i="41" s="1"/>
  <c r="AF42" i="77"/>
  <c r="AO42" i="77" s="1"/>
  <c r="AE42" i="77"/>
  <c r="W43" i="77"/>
  <c r="AG42" i="77"/>
  <c r="AP42" i="77" s="1"/>
  <c r="AH42" i="96"/>
  <c r="AQ42" i="96" s="1"/>
  <c r="W41" i="89"/>
  <c r="AG40" i="89"/>
  <c r="AP40" i="89" s="1"/>
  <c r="AF40" i="89"/>
  <c r="AO40" i="89" s="1"/>
  <c r="AE40" i="89"/>
  <c r="AH42" i="74"/>
  <c r="AQ42" i="74" s="1"/>
  <c r="AR42" i="36"/>
  <c r="AI42" i="42"/>
  <c r="AN42" i="42"/>
  <c r="AI41" i="86"/>
  <c r="AN41" i="86"/>
  <c r="AH42" i="78"/>
  <c r="AQ42" i="78" s="1"/>
  <c r="AR41" i="79"/>
  <c r="AG44" i="40"/>
  <c r="AP44" i="40" s="1"/>
  <c r="W45" i="40"/>
  <c r="AE44" i="40"/>
  <c r="AF44" i="40"/>
  <c r="AO44" i="40" s="1"/>
  <c r="AH41" i="39"/>
  <c r="AQ41" i="39" s="1"/>
  <c r="AH41" i="33"/>
  <c r="AQ41" i="33" s="1"/>
  <c r="AR38" i="75"/>
  <c r="AI42" i="84"/>
  <c r="AN42" i="84"/>
  <c r="AH41" i="48"/>
  <c r="AQ41" i="48" s="1"/>
  <c r="AR42" i="81"/>
  <c r="Y41" i="28"/>
  <c r="X41" i="28"/>
  <c r="AN42" i="26"/>
  <c r="AI42" i="26"/>
  <c r="AR40" i="29"/>
  <c r="AH41" i="32"/>
  <c r="AQ41" i="32" s="1"/>
  <c r="AR40" i="32"/>
  <c r="AG41" i="80"/>
  <c r="AP41" i="80" s="1"/>
  <c r="AF41" i="80"/>
  <c r="AO41" i="80" s="1"/>
  <c r="AE41" i="80"/>
  <c r="W42" i="80"/>
  <c r="AH43" i="25"/>
  <c r="AQ43" i="25" s="1"/>
  <c r="Z42" i="74"/>
  <c r="AR41" i="96"/>
  <c r="AI40" i="43"/>
  <c r="AN40" i="43"/>
  <c r="AH42" i="83"/>
  <c r="AQ42" i="83" s="1"/>
  <c r="AG43" i="31"/>
  <c r="AP43" i="31" s="1"/>
  <c r="AF43" i="31"/>
  <c r="AO43" i="31" s="1"/>
  <c r="AE43" i="31"/>
  <c r="W44" i="31"/>
  <c r="AR40" i="94"/>
  <c r="AE40" i="45"/>
  <c r="AG40" i="45"/>
  <c r="AP40" i="45" s="1"/>
  <c r="AF40" i="45"/>
  <c r="AO40" i="45" s="1"/>
  <c r="W41" i="45"/>
  <c r="AR41" i="74"/>
  <c r="Z41" i="39"/>
  <c r="AR43" i="40"/>
  <c r="AH41" i="46"/>
  <c r="AQ41" i="46" s="1"/>
  <c r="AR39" i="34"/>
  <c r="Z41" i="33"/>
  <c r="AH40" i="34"/>
  <c r="AQ40" i="34" s="1"/>
  <c r="Z41" i="48"/>
  <c r="AH43" i="81"/>
  <c r="AQ43" i="81" s="1"/>
  <c r="X42" i="37"/>
  <c r="Z42" i="37" s="1"/>
  <c r="Y42" i="37"/>
  <c r="X42" i="85"/>
  <c r="Y42" i="85"/>
  <c r="Z42" i="85" s="1"/>
  <c r="Z43" i="84" l="1"/>
  <c r="AG39" i="75"/>
  <c r="AP39" i="75" s="1"/>
  <c r="Z43" i="26"/>
  <c r="W40" i="75"/>
  <c r="Z41" i="28"/>
  <c r="AF41" i="28" s="1"/>
  <c r="AO41" i="28" s="1"/>
  <c r="AF42" i="96"/>
  <c r="AO42" i="96" s="1"/>
  <c r="AE39" i="75"/>
  <c r="W44" i="36"/>
  <c r="AE43" i="84"/>
  <c r="W44" i="84"/>
  <c r="AF43" i="84"/>
  <c r="AO43" i="84" s="1"/>
  <c r="AG43" i="84"/>
  <c r="AP43" i="84" s="1"/>
  <c r="AE43" i="38"/>
  <c r="W44" i="38"/>
  <c r="AF43" i="38"/>
  <c r="AO43" i="38" s="1"/>
  <c r="AG43" i="38"/>
  <c r="AP43" i="38" s="1"/>
  <c r="AG44" i="73"/>
  <c r="AP44" i="73" s="1"/>
  <c r="AF44" i="73"/>
  <c r="AO44" i="73" s="1"/>
  <c r="AE44" i="73"/>
  <c r="W45" i="73"/>
  <c r="AE42" i="85"/>
  <c r="W43" i="85"/>
  <c r="AF42" i="85"/>
  <c r="AO42" i="85" s="1"/>
  <c r="AG42" i="85"/>
  <c r="AP42" i="85" s="1"/>
  <c r="AN41" i="80"/>
  <c r="AI41" i="80"/>
  <c r="AI41" i="91"/>
  <c r="AN41" i="91"/>
  <c r="AN41" i="88"/>
  <c r="AI41" i="88"/>
  <c r="AH42" i="37"/>
  <c r="AQ42" i="37" s="1"/>
  <c r="AN40" i="45"/>
  <c r="AI40" i="45"/>
  <c r="X42" i="80"/>
  <c r="Y42" i="80"/>
  <c r="Y45" i="40"/>
  <c r="X45" i="40"/>
  <c r="Z45" i="40" s="1"/>
  <c r="AR42" i="42"/>
  <c r="Y41" i="89"/>
  <c r="X41" i="89"/>
  <c r="Z41" i="89" s="1"/>
  <c r="AF43" i="42"/>
  <c r="AO43" i="42" s="1"/>
  <c r="AE43" i="42"/>
  <c r="W44" i="42"/>
  <c r="AG43" i="42"/>
  <c r="AP43" i="42" s="1"/>
  <c r="AH43" i="26"/>
  <c r="AQ43" i="26" s="1"/>
  <c r="AR42" i="38"/>
  <c r="X42" i="95"/>
  <c r="Y42" i="95"/>
  <c r="Y40" i="92"/>
  <c r="Z40" i="92" s="1"/>
  <c r="X40" i="92"/>
  <c r="AR40" i="28"/>
  <c r="X44" i="81"/>
  <c r="Z44" i="81" s="1"/>
  <c r="Y44" i="81"/>
  <c r="X41" i="34"/>
  <c r="Y41" i="34"/>
  <c r="AN41" i="46"/>
  <c r="AI41" i="46"/>
  <c r="AI42" i="83"/>
  <c r="AN42" i="83"/>
  <c r="AI38" i="30"/>
  <c r="AN38" i="30"/>
  <c r="X43" i="96"/>
  <c r="Y43" i="96"/>
  <c r="Y42" i="32"/>
  <c r="X42" i="32"/>
  <c r="AI39" i="75"/>
  <c r="AN39" i="75"/>
  <c r="W43" i="37"/>
  <c r="AG42" i="37"/>
  <c r="AP42" i="37" s="1"/>
  <c r="AF42" i="37"/>
  <c r="AO42" i="37" s="1"/>
  <c r="AE42" i="37"/>
  <c r="AH41" i="47"/>
  <c r="AQ41" i="47" s="1"/>
  <c r="X42" i="46"/>
  <c r="Z42" i="46" s="1"/>
  <c r="Y42" i="46"/>
  <c r="AR42" i="84"/>
  <c r="AI40" i="89"/>
  <c r="AN40" i="89"/>
  <c r="AI42" i="82"/>
  <c r="AN42" i="82"/>
  <c r="Y43" i="35"/>
  <c r="X43" i="35"/>
  <c r="X43" i="44"/>
  <c r="Z43" i="44" s="1"/>
  <c r="Y43" i="44"/>
  <c r="AI41" i="95"/>
  <c r="AN41" i="95"/>
  <c r="AR41" i="37"/>
  <c r="Y43" i="78"/>
  <c r="X43" i="78"/>
  <c r="Z43" i="78" s="1"/>
  <c r="AN42" i="96"/>
  <c r="AI42" i="41"/>
  <c r="AN42" i="41"/>
  <c r="AG41" i="33"/>
  <c r="AP41" i="33" s="1"/>
  <c r="W42" i="33"/>
  <c r="AE41" i="33"/>
  <c r="AF41" i="33"/>
  <c r="AO41" i="33" s="1"/>
  <c r="AR42" i="26"/>
  <c r="X43" i="77"/>
  <c r="Y43" i="77"/>
  <c r="AG42" i="86"/>
  <c r="AP42" i="86" s="1"/>
  <c r="AF42" i="86"/>
  <c r="AO42" i="86" s="1"/>
  <c r="AE42" i="86"/>
  <c r="W43" i="86"/>
  <c r="X44" i="25"/>
  <c r="Y44" i="25"/>
  <c r="Z44" i="25" s="1"/>
  <c r="AR40" i="43"/>
  <c r="AH41" i="43"/>
  <c r="AQ41" i="43" s="1"/>
  <c r="AH42" i="85"/>
  <c r="AQ42" i="85" s="1"/>
  <c r="Y41" i="45"/>
  <c r="X41" i="45"/>
  <c r="X44" i="31"/>
  <c r="Y44" i="31"/>
  <c r="AH41" i="28"/>
  <c r="AQ41" i="28" s="1"/>
  <c r="AN42" i="77"/>
  <c r="AI42" i="77"/>
  <c r="AR41" i="85"/>
  <c r="AH42" i="87"/>
  <c r="AQ42" i="87" s="1"/>
  <c r="AR43" i="73"/>
  <c r="Z41" i="47"/>
  <c r="AI40" i="34"/>
  <c r="AN40" i="34"/>
  <c r="AR40" i="47"/>
  <c r="X43" i="83"/>
  <c r="Y43" i="83"/>
  <c r="AI43" i="25"/>
  <c r="AN43" i="25"/>
  <c r="Y44" i="36"/>
  <c r="X44" i="36"/>
  <c r="AI41" i="32"/>
  <c r="AN41" i="32"/>
  <c r="AR41" i="86"/>
  <c r="AG41" i="94"/>
  <c r="AP41" i="94" s="1"/>
  <c r="AF41" i="94"/>
  <c r="AO41" i="94" s="1"/>
  <c r="AE41" i="94"/>
  <c r="W42" i="94"/>
  <c r="Y43" i="82"/>
  <c r="X43" i="82"/>
  <c r="Z41" i="43"/>
  <c r="AI42" i="35"/>
  <c r="AN42" i="35"/>
  <c r="AN38" i="76"/>
  <c r="AI38" i="76"/>
  <c r="X42" i="91"/>
  <c r="Y42" i="91"/>
  <c r="AN39" i="92"/>
  <c r="AI39" i="92"/>
  <c r="AH43" i="38"/>
  <c r="AQ43" i="38" s="1"/>
  <c r="Y42" i="29"/>
  <c r="X42" i="29"/>
  <c r="AI43" i="36"/>
  <c r="AN43" i="36"/>
  <c r="AG41" i="48"/>
  <c r="AP41" i="48" s="1"/>
  <c r="AF41" i="48"/>
  <c r="AO41" i="48" s="1"/>
  <c r="AE41" i="48"/>
  <c r="W42" i="48"/>
  <c r="W44" i="26"/>
  <c r="AG43" i="26"/>
  <c r="AP43" i="26" s="1"/>
  <c r="AF43" i="26"/>
  <c r="AO43" i="26" s="1"/>
  <c r="AE43" i="26"/>
  <c r="AR41" i="87"/>
  <c r="AI42" i="27"/>
  <c r="AN42" i="27"/>
  <c r="AN43" i="81"/>
  <c r="AI43" i="81"/>
  <c r="AN42" i="78"/>
  <c r="AI42" i="78"/>
  <c r="AE41" i="39"/>
  <c r="AG41" i="39"/>
  <c r="AP41" i="39" s="1"/>
  <c r="W42" i="39"/>
  <c r="AF41" i="39"/>
  <c r="AO41" i="39" s="1"/>
  <c r="AN43" i="31"/>
  <c r="AI43" i="31"/>
  <c r="AF42" i="74"/>
  <c r="AO42" i="74" s="1"/>
  <c r="AE42" i="74"/>
  <c r="W43" i="74"/>
  <c r="AG42" i="74"/>
  <c r="AP42" i="74" s="1"/>
  <c r="AN44" i="40"/>
  <c r="AI44" i="40"/>
  <c r="AH43" i="42"/>
  <c r="AQ43" i="42" s="1"/>
  <c r="AG42" i="79"/>
  <c r="AP42" i="79" s="1"/>
  <c r="AF42" i="79"/>
  <c r="AO42" i="79" s="1"/>
  <c r="AE42" i="79"/>
  <c r="W43" i="79"/>
  <c r="AH42" i="86"/>
  <c r="AQ42" i="86" s="1"/>
  <c r="X39" i="76"/>
  <c r="Y39" i="76"/>
  <c r="Z42" i="87"/>
  <c r="AH43" i="84"/>
  <c r="AQ43" i="84" s="1"/>
  <c r="AG41" i="90"/>
  <c r="AP41" i="90" s="1"/>
  <c r="AF41" i="90"/>
  <c r="AO41" i="90" s="1"/>
  <c r="AE41" i="90"/>
  <c r="W42" i="90"/>
  <c r="AI42" i="44"/>
  <c r="AN42" i="44"/>
  <c r="W40" i="93"/>
  <c r="AG39" i="93"/>
  <c r="AP39" i="93" s="1"/>
  <c r="AE39" i="93"/>
  <c r="AF39" i="93"/>
  <c r="AO39" i="93" s="1"/>
  <c r="Y43" i="27"/>
  <c r="X43" i="27"/>
  <c r="AH44" i="73"/>
  <c r="AQ44" i="73" s="1"/>
  <c r="Y39" i="30"/>
  <c r="X39" i="30"/>
  <c r="Z39" i="30" s="1"/>
  <c r="AI41" i="29"/>
  <c r="AN41" i="29"/>
  <c r="X42" i="88"/>
  <c r="Y42" i="88"/>
  <c r="Y40" i="75"/>
  <c r="X40" i="75"/>
  <c r="Y43" i="41"/>
  <c r="X43" i="41"/>
  <c r="AI42" i="96" l="1"/>
  <c r="AG41" i="28"/>
  <c r="AP41" i="28" s="1"/>
  <c r="AE41" i="28"/>
  <c r="W42" i="28"/>
  <c r="Z41" i="45"/>
  <c r="W42" i="45" s="1"/>
  <c r="Z39" i="76"/>
  <c r="W40" i="76" s="1"/>
  <c r="Z42" i="29"/>
  <c r="W43" i="29" s="1"/>
  <c r="Z43" i="82"/>
  <c r="Z43" i="83"/>
  <c r="Z44" i="31"/>
  <c r="AG44" i="31" s="1"/>
  <c r="AP44" i="31" s="1"/>
  <c r="Z44" i="36"/>
  <c r="AF44" i="36" s="1"/>
  <c r="AO44" i="36" s="1"/>
  <c r="Z43" i="96"/>
  <c r="Z42" i="80"/>
  <c r="AF39" i="76"/>
  <c r="AO39" i="76" s="1"/>
  <c r="AE39" i="76"/>
  <c r="W43" i="46"/>
  <c r="AG42" i="46"/>
  <c r="AP42" i="46" s="1"/>
  <c r="AF42" i="46"/>
  <c r="AO42" i="46" s="1"/>
  <c r="AE42" i="46"/>
  <c r="AG42" i="29"/>
  <c r="AP42" i="29" s="1"/>
  <c r="AF42" i="29"/>
  <c r="AO42" i="29" s="1"/>
  <c r="W45" i="31"/>
  <c r="AF44" i="31"/>
  <c r="AO44" i="31" s="1"/>
  <c r="AF44" i="25"/>
  <c r="AO44" i="25" s="1"/>
  <c r="AE44" i="25"/>
  <c r="W45" i="25"/>
  <c r="AG44" i="25"/>
  <c r="AP44" i="25" s="1"/>
  <c r="AF43" i="44"/>
  <c r="AO43" i="44" s="1"/>
  <c r="AE43" i="44"/>
  <c r="W44" i="44"/>
  <c r="AG43" i="44"/>
  <c r="AP43" i="44" s="1"/>
  <c r="AG44" i="81"/>
  <c r="AP44" i="81" s="1"/>
  <c r="AF44" i="81"/>
  <c r="AO44" i="81" s="1"/>
  <c r="AE44" i="81"/>
  <c r="W45" i="81"/>
  <c r="AF43" i="82"/>
  <c r="AO43" i="82" s="1"/>
  <c r="AE43" i="82"/>
  <c r="AG43" i="82"/>
  <c r="AP43" i="82" s="1"/>
  <c r="W44" i="82"/>
  <c r="AF43" i="83"/>
  <c r="AO43" i="83" s="1"/>
  <c r="AE43" i="83"/>
  <c r="W44" i="83"/>
  <c r="AG43" i="83"/>
  <c r="AP43" i="83" s="1"/>
  <c r="AE44" i="36"/>
  <c r="W44" i="96"/>
  <c r="AG43" i="96"/>
  <c r="AP43" i="96" s="1"/>
  <c r="AF43" i="96"/>
  <c r="AO43" i="96" s="1"/>
  <c r="AE43" i="96"/>
  <c r="W43" i="80"/>
  <c r="AG42" i="80"/>
  <c r="AP42" i="80" s="1"/>
  <c r="AE42" i="80"/>
  <c r="AF42" i="80"/>
  <c r="AO42" i="80" s="1"/>
  <c r="AH43" i="27"/>
  <c r="AQ43" i="27" s="1"/>
  <c r="Z43" i="79"/>
  <c r="X43" i="79"/>
  <c r="Y43" i="79"/>
  <c r="AH42" i="91"/>
  <c r="AQ42" i="91" s="1"/>
  <c r="AH43" i="41"/>
  <c r="AQ43" i="41" s="1"/>
  <c r="X42" i="90"/>
  <c r="Y42" i="90"/>
  <c r="Z42" i="90" s="1"/>
  <c r="AR42" i="78"/>
  <c r="X44" i="26"/>
  <c r="Y44" i="26"/>
  <c r="AR42" i="35"/>
  <c r="X42" i="94"/>
  <c r="Y42" i="94"/>
  <c r="AR43" i="25"/>
  <c r="AR42" i="77"/>
  <c r="AN42" i="86"/>
  <c r="AI42" i="86"/>
  <c r="X43" i="37"/>
  <c r="Y43" i="37"/>
  <c r="AR42" i="83"/>
  <c r="W46" i="40"/>
  <c r="AG45" i="40"/>
  <c r="AP45" i="40" s="1"/>
  <c r="AF45" i="40"/>
  <c r="AO45" i="40" s="1"/>
  <c r="AE45" i="40"/>
  <c r="AI43" i="38"/>
  <c r="AN43" i="38"/>
  <c r="AH42" i="88"/>
  <c r="AQ42" i="88" s="1"/>
  <c r="AN41" i="90"/>
  <c r="AI41" i="90"/>
  <c r="AN41" i="94"/>
  <c r="AI41" i="94"/>
  <c r="AR40" i="34"/>
  <c r="W44" i="78"/>
  <c r="AG43" i="78"/>
  <c r="AP43" i="78" s="1"/>
  <c r="AF43" i="78"/>
  <c r="AO43" i="78" s="1"/>
  <c r="AE43" i="78"/>
  <c r="AR42" i="82"/>
  <c r="AN41" i="28"/>
  <c r="AI41" i="28"/>
  <c r="Z43" i="41"/>
  <c r="Z42" i="88"/>
  <c r="Y40" i="93"/>
  <c r="X40" i="93"/>
  <c r="Z40" i="93" s="1"/>
  <c r="AN42" i="79"/>
  <c r="AI42" i="79"/>
  <c r="Y43" i="74"/>
  <c r="X43" i="74"/>
  <c r="Y42" i="39"/>
  <c r="X42" i="39"/>
  <c r="AR43" i="81"/>
  <c r="AI43" i="26"/>
  <c r="AN43" i="26"/>
  <c r="AH42" i="29"/>
  <c r="AQ42" i="29" s="1"/>
  <c r="Z42" i="91"/>
  <c r="AH43" i="82"/>
  <c r="AQ43" i="82" s="1"/>
  <c r="AH44" i="36"/>
  <c r="AQ44" i="36" s="1"/>
  <c r="AH43" i="83"/>
  <c r="AQ43" i="83" s="1"/>
  <c r="W42" i="47"/>
  <c r="AG41" i="47"/>
  <c r="AP41" i="47" s="1"/>
  <c r="AF41" i="47"/>
  <c r="AO41" i="47" s="1"/>
  <c r="AE41" i="47"/>
  <c r="AH44" i="31"/>
  <c r="AQ44" i="31" s="1"/>
  <c r="AH44" i="25"/>
  <c r="AQ44" i="25" s="1"/>
  <c r="AR42" i="41"/>
  <c r="AI42" i="37"/>
  <c r="AN42" i="37"/>
  <c r="AR39" i="75"/>
  <c r="X44" i="42"/>
  <c r="Y44" i="42"/>
  <c r="AH42" i="80"/>
  <c r="AQ42" i="80" s="1"/>
  <c r="AR41" i="91"/>
  <c r="Z42" i="28"/>
  <c r="X42" i="28"/>
  <c r="Y42" i="28"/>
  <c r="AI42" i="85"/>
  <c r="AN42" i="85"/>
  <c r="Y42" i="48"/>
  <c r="X42" i="48"/>
  <c r="Z42" i="48" s="1"/>
  <c r="AE41" i="43"/>
  <c r="W42" i="43"/>
  <c r="AF41" i="43"/>
  <c r="AO41" i="43" s="1"/>
  <c r="AG41" i="43"/>
  <c r="AP41" i="43" s="1"/>
  <c r="AH43" i="44"/>
  <c r="AQ43" i="44" s="1"/>
  <c r="AH42" i="46"/>
  <c r="AQ42" i="46" s="1"/>
  <c r="AH43" i="96"/>
  <c r="AQ43" i="96" s="1"/>
  <c r="AR41" i="46"/>
  <c r="AG40" i="92"/>
  <c r="AP40" i="92" s="1"/>
  <c r="W41" i="92"/>
  <c r="AE40" i="92"/>
  <c r="AF40" i="92"/>
  <c r="AO40" i="92" s="1"/>
  <c r="AE41" i="89"/>
  <c r="W42" i="89"/>
  <c r="AF41" i="89"/>
  <c r="AO41" i="89" s="1"/>
  <c r="AG41" i="89"/>
  <c r="AP41" i="89" s="1"/>
  <c r="X43" i="85"/>
  <c r="Z43" i="85" s="1"/>
  <c r="Y43" i="85"/>
  <c r="AH40" i="75"/>
  <c r="AQ40" i="75" s="1"/>
  <c r="Z43" i="27"/>
  <c r="AG42" i="87"/>
  <c r="AP42" i="87" s="1"/>
  <c r="AF42" i="87"/>
  <c r="AO42" i="87" s="1"/>
  <c r="AE42" i="87"/>
  <c r="W43" i="87"/>
  <c r="AI42" i="74"/>
  <c r="AN42" i="74"/>
  <c r="AN41" i="48"/>
  <c r="AI41" i="48"/>
  <c r="AR38" i="76"/>
  <c r="AR42" i="96"/>
  <c r="AH43" i="35"/>
  <c r="AQ43" i="35" s="1"/>
  <c r="AR40" i="89"/>
  <c r="AH42" i="32"/>
  <c r="AQ42" i="32" s="1"/>
  <c r="AH42" i="95"/>
  <c r="AQ42" i="95" s="1"/>
  <c r="AI43" i="42"/>
  <c r="AN43" i="42"/>
  <c r="AR41" i="80"/>
  <c r="AR39" i="92"/>
  <c r="AH41" i="45"/>
  <c r="AQ41" i="45" s="1"/>
  <c r="AH43" i="77"/>
  <c r="AQ43" i="77" s="1"/>
  <c r="AN41" i="33"/>
  <c r="AI41" i="33"/>
  <c r="AR38" i="30"/>
  <c r="AH41" i="34"/>
  <c r="AQ41" i="34" s="1"/>
  <c r="Z42" i="95"/>
  <c r="AH45" i="40"/>
  <c r="AQ45" i="40" s="1"/>
  <c r="AR40" i="45"/>
  <c r="Y45" i="73"/>
  <c r="Z45" i="73" s="1"/>
  <c r="X45" i="73"/>
  <c r="X44" i="84"/>
  <c r="Y44" i="84"/>
  <c r="AG39" i="30"/>
  <c r="AP39" i="30" s="1"/>
  <c r="AE39" i="30"/>
  <c r="W40" i="30"/>
  <c r="AF39" i="30"/>
  <c r="AO39" i="30" s="1"/>
  <c r="AR43" i="36"/>
  <c r="AR41" i="32"/>
  <c r="AH44" i="81"/>
  <c r="AQ44" i="81" s="1"/>
  <c r="AR41" i="29"/>
  <c r="AR42" i="44"/>
  <c r="AR44" i="40"/>
  <c r="Z40" i="75"/>
  <c r="AH39" i="30"/>
  <c r="AQ39" i="30" s="1"/>
  <c r="AI39" i="93"/>
  <c r="AN39" i="93"/>
  <c r="AH39" i="76"/>
  <c r="AQ39" i="76" s="1"/>
  <c r="AR43" i="31"/>
  <c r="AI41" i="39"/>
  <c r="AN41" i="39"/>
  <c r="AR42" i="27"/>
  <c r="Y43" i="86"/>
  <c r="X43" i="86"/>
  <c r="Z43" i="77"/>
  <c r="X42" i="33"/>
  <c r="Y42" i="33"/>
  <c r="AH43" i="78"/>
  <c r="AQ43" i="78" s="1"/>
  <c r="AR41" i="95"/>
  <c r="Z43" i="35"/>
  <c r="Z42" i="32"/>
  <c r="Z41" i="34"/>
  <c r="AH40" i="92"/>
  <c r="AQ40" i="92" s="1"/>
  <c r="AH41" i="89"/>
  <c r="AQ41" i="89" s="1"/>
  <c r="AR41" i="88"/>
  <c r="AN44" i="73"/>
  <c r="AI44" i="73"/>
  <c r="X44" i="38"/>
  <c r="Y44" i="38"/>
  <c r="Z44" i="38" s="1"/>
  <c r="AI43" i="84"/>
  <c r="AN43" i="84"/>
  <c r="W45" i="36" l="1"/>
  <c r="AG41" i="45"/>
  <c r="AP41" i="45" s="1"/>
  <c r="AG44" i="36"/>
  <c r="AP44" i="36" s="1"/>
  <c r="AE41" i="45"/>
  <c r="AE44" i="31"/>
  <c r="AG39" i="76"/>
  <c r="AP39" i="76" s="1"/>
  <c r="Z42" i="33"/>
  <c r="AF41" i="45"/>
  <c r="AO41" i="45" s="1"/>
  <c r="Z44" i="26"/>
  <c r="Z44" i="42"/>
  <c r="AE44" i="42" s="1"/>
  <c r="AE42" i="29"/>
  <c r="Z43" i="74"/>
  <c r="W44" i="74" s="1"/>
  <c r="AG44" i="38"/>
  <c r="AP44" i="38" s="1"/>
  <c r="AF44" i="38"/>
  <c r="AO44" i="38" s="1"/>
  <c r="AE44" i="38"/>
  <c r="W45" i="38"/>
  <c r="W43" i="90"/>
  <c r="AG42" i="90"/>
  <c r="AP42" i="90" s="1"/>
  <c r="AE42" i="90"/>
  <c r="AF42" i="90"/>
  <c r="AO42" i="90" s="1"/>
  <c r="AG44" i="42"/>
  <c r="AP44" i="42" s="1"/>
  <c r="AF44" i="42"/>
  <c r="AO44" i="42" s="1"/>
  <c r="W46" i="73"/>
  <c r="AG45" i="73"/>
  <c r="AP45" i="73" s="1"/>
  <c r="AF45" i="73"/>
  <c r="AO45" i="73" s="1"/>
  <c r="AE45" i="73"/>
  <c r="AG43" i="85"/>
  <c r="AP43" i="85" s="1"/>
  <c r="AF43" i="85"/>
  <c r="AO43" i="85" s="1"/>
  <c r="AE43" i="85"/>
  <c r="W44" i="85"/>
  <c r="AR43" i="84"/>
  <c r="AG41" i="34"/>
  <c r="AP41" i="34" s="1"/>
  <c r="AF41" i="34"/>
  <c r="AO41" i="34" s="1"/>
  <c r="AE41" i="34"/>
  <c r="W42" i="34"/>
  <c r="W43" i="33"/>
  <c r="AF42" i="33"/>
  <c r="AO42" i="33" s="1"/>
  <c r="AE42" i="33"/>
  <c r="AG42" i="33"/>
  <c r="AP42" i="33" s="1"/>
  <c r="W43" i="48"/>
  <c r="AG42" i="48"/>
  <c r="AP42" i="48" s="1"/>
  <c r="AF42" i="48"/>
  <c r="AO42" i="48" s="1"/>
  <c r="AE42" i="48"/>
  <c r="AR43" i="38"/>
  <c r="AH42" i="94"/>
  <c r="AQ42" i="94" s="1"/>
  <c r="W44" i="79"/>
  <c r="AG43" i="79"/>
  <c r="AP43" i="79" s="1"/>
  <c r="AF43" i="79"/>
  <c r="AO43" i="79" s="1"/>
  <c r="AE43" i="79"/>
  <c r="Y45" i="25"/>
  <c r="X45" i="25"/>
  <c r="AH42" i="33"/>
  <c r="AQ42" i="33" s="1"/>
  <c r="AR39" i="93"/>
  <c r="AG40" i="75"/>
  <c r="AP40" i="75" s="1"/>
  <c r="AF40" i="75"/>
  <c r="AO40" i="75" s="1"/>
  <c r="AE40" i="75"/>
  <c r="W41" i="75"/>
  <c r="Y40" i="30"/>
  <c r="X40" i="30"/>
  <c r="AH45" i="73"/>
  <c r="AQ45" i="73" s="1"/>
  <c r="AR41" i="33"/>
  <c r="AR42" i="74"/>
  <c r="AE43" i="27"/>
  <c r="W44" i="27"/>
  <c r="AG43" i="27"/>
  <c r="AP43" i="27" s="1"/>
  <c r="AF43" i="27"/>
  <c r="AO43" i="27" s="1"/>
  <c r="X42" i="89"/>
  <c r="Z42" i="89" s="1"/>
  <c r="Y42" i="89"/>
  <c r="W43" i="28"/>
  <c r="AG42" i="28"/>
  <c r="AP42" i="28" s="1"/>
  <c r="AF42" i="28"/>
  <c r="AO42" i="28" s="1"/>
  <c r="AE42" i="28"/>
  <c r="AR43" i="26"/>
  <c r="AH43" i="74"/>
  <c r="AQ43" i="74" s="1"/>
  <c r="X44" i="78"/>
  <c r="Y44" i="78"/>
  <c r="X46" i="40"/>
  <c r="Z46" i="40" s="1"/>
  <c r="Y46" i="40"/>
  <c r="AR42" i="86"/>
  <c r="AH44" i="26"/>
  <c r="AQ44" i="26" s="1"/>
  <c r="AH43" i="79"/>
  <c r="AQ43" i="79" s="1"/>
  <c r="AI43" i="96"/>
  <c r="AN43" i="96"/>
  <c r="X45" i="36"/>
  <c r="Y45" i="36"/>
  <c r="AI43" i="83"/>
  <c r="AN43" i="83"/>
  <c r="AN42" i="29"/>
  <c r="AI42" i="29"/>
  <c r="Y43" i="46"/>
  <c r="Z43" i="46" s="1"/>
  <c r="X43" i="46"/>
  <c r="AN39" i="30"/>
  <c r="AI39" i="30"/>
  <c r="AE40" i="93"/>
  <c r="AF40" i="93"/>
  <c r="AO40" i="93" s="1"/>
  <c r="W41" i="93"/>
  <c r="AG40" i="93"/>
  <c r="AP40" i="93" s="1"/>
  <c r="AG42" i="32"/>
  <c r="AP42" i="32" s="1"/>
  <c r="AF42" i="32"/>
  <c r="AO42" i="32" s="1"/>
  <c r="AE42" i="32"/>
  <c r="W43" i="32"/>
  <c r="AR42" i="37"/>
  <c r="W43" i="88"/>
  <c r="AF42" i="88"/>
  <c r="AO42" i="88" s="1"/>
  <c r="AG42" i="88"/>
  <c r="AP42" i="88" s="1"/>
  <c r="AE42" i="88"/>
  <c r="AI43" i="78"/>
  <c r="AN43" i="78"/>
  <c r="AI45" i="40"/>
  <c r="AN45" i="40"/>
  <c r="Z42" i="94"/>
  <c r="AI42" i="80"/>
  <c r="AN42" i="80"/>
  <c r="AN44" i="36"/>
  <c r="AI44" i="36"/>
  <c r="AN44" i="81"/>
  <c r="AI44" i="81"/>
  <c r="Y44" i="44"/>
  <c r="X44" i="44"/>
  <c r="Z44" i="44" s="1"/>
  <c r="AI44" i="25"/>
  <c r="AN44" i="25"/>
  <c r="X45" i="31"/>
  <c r="Y45" i="31"/>
  <c r="AI42" i="46"/>
  <c r="AN42" i="46"/>
  <c r="AF44" i="26"/>
  <c r="AO44" i="26" s="1"/>
  <c r="AE44" i="26"/>
  <c r="W45" i="26"/>
  <c r="AG44" i="26"/>
  <c r="AP44" i="26" s="1"/>
  <c r="X42" i="45"/>
  <c r="Z42" i="45" s="1"/>
  <c r="Y42" i="45"/>
  <c r="X45" i="81"/>
  <c r="Y45" i="81"/>
  <c r="AG43" i="77"/>
  <c r="AP43" i="77" s="1"/>
  <c r="AF43" i="77"/>
  <c r="AO43" i="77" s="1"/>
  <c r="W44" i="77"/>
  <c r="AE43" i="77"/>
  <c r="AH44" i="38"/>
  <c r="AQ44" i="38" s="1"/>
  <c r="AE43" i="35"/>
  <c r="W44" i="35"/>
  <c r="AF43" i="35"/>
  <c r="AO43" i="35" s="1"/>
  <c r="AG43" i="35"/>
  <c r="AP43" i="35" s="1"/>
  <c r="AH43" i="86"/>
  <c r="AQ43" i="86" s="1"/>
  <c r="AR41" i="39"/>
  <c r="AR41" i="48"/>
  <c r="AN42" i="87"/>
  <c r="AI42" i="87"/>
  <c r="Y42" i="43"/>
  <c r="X42" i="43"/>
  <c r="AR42" i="85"/>
  <c r="AH44" i="42"/>
  <c r="AQ44" i="42" s="1"/>
  <c r="AI41" i="47"/>
  <c r="AN41" i="47"/>
  <c r="AH42" i="39"/>
  <c r="AQ42" i="39" s="1"/>
  <c r="AR42" i="79"/>
  <c r="AF43" i="41"/>
  <c r="AO43" i="41" s="1"/>
  <c r="AE43" i="41"/>
  <c r="W44" i="41"/>
  <c r="AG43" i="41"/>
  <c r="AP43" i="41" s="1"/>
  <c r="AR41" i="94"/>
  <c r="X44" i="82"/>
  <c r="Y44" i="82"/>
  <c r="AI43" i="44"/>
  <c r="AN43" i="44"/>
  <c r="AH43" i="85"/>
  <c r="AQ43" i="85" s="1"/>
  <c r="AI39" i="76"/>
  <c r="AN39" i="76"/>
  <c r="AI41" i="43"/>
  <c r="AN41" i="43"/>
  <c r="AR41" i="28"/>
  <c r="AH43" i="37"/>
  <c r="AQ43" i="37" s="1"/>
  <c r="X44" i="96"/>
  <c r="Y44" i="96"/>
  <c r="AN41" i="45"/>
  <c r="AI41" i="45"/>
  <c r="AI44" i="31"/>
  <c r="AN44" i="31"/>
  <c r="Y43" i="87"/>
  <c r="X43" i="87"/>
  <c r="AI41" i="89"/>
  <c r="AN41" i="89"/>
  <c r="X42" i="47"/>
  <c r="Y42" i="47"/>
  <c r="Z42" i="47" s="1"/>
  <c r="AH44" i="84"/>
  <c r="AQ44" i="84" s="1"/>
  <c r="AF42" i="95"/>
  <c r="AO42" i="95" s="1"/>
  <c r="AE42" i="95"/>
  <c r="W43" i="95"/>
  <c r="AG42" i="95"/>
  <c r="AP42" i="95" s="1"/>
  <c r="AN40" i="92"/>
  <c r="AI40" i="92"/>
  <c r="AR44" i="73"/>
  <c r="Z43" i="86"/>
  <c r="Z44" i="84"/>
  <c r="AR43" i="42"/>
  <c r="X41" i="92"/>
  <c r="Y41" i="92"/>
  <c r="AH42" i="48"/>
  <c r="AQ42" i="48" s="1"/>
  <c r="AH42" i="28"/>
  <c r="AQ42" i="28" s="1"/>
  <c r="AF42" i="91"/>
  <c r="AO42" i="91" s="1"/>
  <c r="AE42" i="91"/>
  <c r="W43" i="91"/>
  <c r="AG42" i="91"/>
  <c r="AP42" i="91" s="1"/>
  <c r="Z42" i="39"/>
  <c r="AH40" i="93"/>
  <c r="AQ40" i="93" s="1"/>
  <c r="AR41" i="90"/>
  <c r="Z43" i="37"/>
  <c r="AH42" i="90"/>
  <c r="AQ42" i="90" s="1"/>
  <c r="X43" i="80"/>
  <c r="Z43" i="80" s="1"/>
  <c r="Y43" i="80"/>
  <c r="Y44" i="83"/>
  <c r="X44" i="83"/>
  <c r="Z44" i="83" s="1"/>
  <c r="AN43" i="82"/>
  <c r="AI43" i="82"/>
  <c r="Y43" i="29"/>
  <c r="X43" i="29"/>
  <c r="Y40" i="76"/>
  <c r="X40" i="76"/>
  <c r="Z41" i="92" l="1"/>
  <c r="AE43" i="74"/>
  <c r="Z45" i="81"/>
  <c r="Z44" i="78"/>
  <c r="W45" i="42"/>
  <c r="AF43" i="74"/>
  <c r="AO43" i="74" s="1"/>
  <c r="Z44" i="96"/>
  <c r="Z44" i="82"/>
  <c r="AG43" i="74"/>
  <c r="AP43" i="74" s="1"/>
  <c r="Z45" i="25"/>
  <c r="AG45" i="25" s="1"/>
  <c r="AP45" i="25" s="1"/>
  <c r="AE45" i="25"/>
  <c r="AF42" i="47"/>
  <c r="AO42" i="47" s="1"/>
  <c r="AE42" i="47"/>
  <c r="AG42" i="47"/>
  <c r="AP42" i="47" s="1"/>
  <c r="W43" i="47"/>
  <c r="AE44" i="96"/>
  <c r="W45" i="96"/>
  <c r="AG44" i="96"/>
  <c r="AP44" i="96" s="1"/>
  <c r="AF44" i="96"/>
  <c r="AO44" i="96" s="1"/>
  <c r="AH43" i="29"/>
  <c r="AQ43" i="29" s="1"/>
  <c r="AG42" i="39"/>
  <c r="AP42" i="39" s="1"/>
  <c r="AF42" i="39"/>
  <c r="AO42" i="39" s="1"/>
  <c r="W43" i="39"/>
  <c r="AE42" i="39"/>
  <c r="W42" i="92"/>
  <c r="AG41" i="92"/>
  <c r="AP41" i="92" s="1"/>
  <c r="AF41" i="92"/>
  <c r="AO41" i="92" s="1"/>
  <c r="AE41" i="92"/>
  <c r="AI42" i="95"/>
  <c r="AN42" i="95"/>
  <c r="AH43" i="87"/>
  <c r="AQ43" i="87" s="1"/>
  <c r="AR41" i="43"/>
  <c r="AG44" i="82"/>
  <c r="AP44" i="82" s="1"/>
  <c r="AF44" i="82"/>
  <c r="AO44" i="82" s="1"/>
  <c r="W45" i="82"/>
  <c r="AE44" i="82"/>
  <c r="AI43" i="41"/>
  <c r="AN43" i="41"/>
  <c r="AH42" i="43"/>
  <c r="AQ42" i="43" s="1"/>
  <c r="AI43" i="35"/>
  <c r="AN43" i="35"/>
  <c r="AN43" i="77"/>
  <c r="AI43" i="77"/>
  <c r="AH45" i="81"/>
  <c r="AQ45" i="81" s="1"/>
  <c r="AR43" i="78"/>
  <c r="AR39" i="30"/>
  <c r="AH44" i="78"/>
  <c r="AQ44" i="78" s="1"/>
  <c r="AN40" i="75"/>
  <c r="AI40" i="75"/>
  <c r="AN41" i="34"/>
  <c r="AI41" i="34"/>
  <c r="X44" i="85"/>
  <c r="Y44" i="85"/>
  <c r="Y45" i="42"/>
  <c r="X45" i="42"/>
  <c r="Z45" i="42" s="1"/>
  <c r="Y45" i="26"/>
  <c r="X45" i="26"/>
  <c r="AH45" i="31"/>
  <c r="AQ45" i="31" s="1"/>
  <c r="AI42" i="88"/>
  <c r="AN42" i="88"/>
  <c r="AR43" i="96"/>
  <c r="AE44" i="78"/>
  <c r="W45" i="78"/>
  <c r="AG44" i="78"/>
  <c r="AP44" i="78" s="1"/>
  <c r="AF44" i="78"/>
  <c r="AO44" i="78" s="1"/>
  <c r="Y43" i="28"/>
  <c r="X43" i="28"/>
  <c r="AI43" i="79"/>
  <c r="AN43" i="79"/>
  <c r="AN44" i="42"/>
  <c r="AI44" i="42"/>
  <c r="X43" i="90"/>
  <c r="Y43" i="90"/>
  <c r="Z43" i="29"/>
  <c r="AH42" i="47"/>
  <c r="AQ42" i="47" s="1"/>
  <c r="Z43" i="87"/>
  <c r="AH44" i="96"/>
  <c r="AQ44" i="96" s="1"/>
  <c r="AR39" i="76"/>
  <c r="Z42" i="43"/>
  <c r="X44" i="77"/>
  <c r="Y44" i="77"/>
  <c r="AI44" i="26"/>
  <c r="AN44" i="26"/>
  <c r="Z45" i="31"/>
  <c r="AR44" i="81"/>
  <c r="W43" i="94"/>
  <c r="AG42" i="94"/>
  <c r="AP42" i="94" s="1"/>
  <c r="AF42" i="94"/>
  <c r="AO42" i="94" s="1"/>
  <c r="AE42" i="94"/>
  <c r="Y41" i="93"/>
  <c r="X41" i="93"/>
  <c r="AH43" i="46"/>
  <c r="AQ43" i="46" s="1"/>
  <c r="AR43" i="83"/>
  <c r="X44" i="27"/>
  <c r="Y44" i="27"/>
  <c r="AN43" i="85"/>
  <c r="AI43" i="85"/>
  <c r="X45" i="38"/>
  <c r="Y45" i="38"/>
  <c r="Z45" i="38" s="1"/>
  <c r="Y44" i="74"/>
  <c r="X44" i="74"/>
  <c r="AG45" i="81"/>
  <c r="AP45" i="81" s="1"/>
  <c r="W46" i="81"/>
  <c r="AF45" i="81"/>
  <c r="AO45" i="81" s="1"/>
  <c r="AE45" i="81"/>
  <c r="AR42" i="80"/>
  <c r="AH40" i="30"/>
  <c r="AQ40" i="30" s="1"/>
  <c r="AI42" i="48"/>
  <c r="AN42" i="48"/>
  <c r="AI42" i="33"/>
  <c r="AN42" i="33"/>
  <c r="AH40" i="76"/>
  <c r="AQ40" i="76" s="1"/>
  <c r="AR43" i="82"/>
  <c r="AH43" i="80"/>
  <c r="AQ43" i="80" s="1"/>
  <c r="X43" i="91"/>
  <c r="Y43" i="91"/>
  <c r="AG44" i="84"/>
  <c r="AP44" i="84" s="1"/>
  <c r="AF44" i="84"/>
  <c r="AO44" i="84" s="1"/>
  <c r="AE44" i="84"/>
  <c r="W45" i="84"/>
  <c r="AR43" i="44"/>
  <c r="AR42" i="87"/>
  <c r="AH42" i="45"/>
  <c r="AQ42" i="45" s="1"/>
  <c r="Y43" i="32"/>
  <c r="X43" i="32"/>
  <c r="AH46" i="40"/>
  <c r="AQ46" i="40" s="1"/>
  <c r="AH42" i="89"/>
  <c r="AQ42" i="89" s="1"/>
  <c r="AI43" i="27"/>
  <c r="AN43" i="27"/>
  <c r="Z40" i="30"/>
  <c r="Y46" i="73"/>
  <c r="X46" i="73"/>
  <c r="AN43" i="74"/>
  <c r="AI43" i="74"/>
  <c r="AF43" i="80"/>
  <c r="AO43" i="80" s="1"/>
  <c r="AE43" i="80"/>
  <c r="W44" i="80"/>
  <c r="AG43" i="80"/>
  <c r="AP43" i="80" s="1"/>
  <c r="AE43" i="37"/>
  <c r="W44" i="37"/>
  <c r="AF43" i="37"/>
  <c r="AO43" i="37" s="1"/>
  <c r="AG43" i="37"/>
  <c r="AP43" i="37" s="1"/>
  <c r="AI42" i="91"/>
  <c r="AN42" i="91"/>
  <c r="W44" i="86"/>
  <c r="AG43" i="86"/>
  <c r="AP43" i="86" s="1"/>
  <c r="AE43" i="86"/>
  <c r="AF43" i="86"/>
  <c r="AO43" i="86" s="1"/>
  <c r="AR44" i="31"/>
  <c r="AR41" i="47"/>
  <c r="W43" i="45"/>
  <c r="AE42" i="45"/>
  <c r="AG42" i="45"/>
  <c r="AP42" i="45" s="1"/>
  <c r="AF42" i="45"/>
  <c r="AO42" i="45" s="1"/>
  <c r="AR44" i="25"/>
  <c r="AR44" i="36"/>
  <c r="AR45" i="40"/>
  <c r="AN42" i="32"/>
  <c r="AI42" i="32"/>
  <c r="AE43" i="46"/>
  <c r="AF43" i="46"/>
  <c r="AO43" i="46" s="1"/>
  <c r="AG43" i="46"/>
  <c r="AP43" i="46" s="1"/>
  <c r="W44" i="46"/>
  <c r="AH45" i="36"/>
  <c r="AQ45" i="36" s="1"/>
  <c r="AE46" i="40"/>
  <c r="AF46" i="40"/>
  <c r="AO46" i="40" s="1"/>
  <c r="W47" i="40"/>
  <c r="AG46" i="40"/>
  <c r="AP46" i="40" s="1"/>
  <c r="AN42" i="28"/>
  <c r="AI42" i="28"/>
  <c r="AG42" i="89"/>
  <c r="AP42" i="89" s="1"/>
  <c r="AF42" i="89"/>
  <c r="AO42" i="89" s="1"/>
  <c r="AE42" i="89"/>
  <c r="W43" i="89"/>
  <c r="AH45" i="25"/>
  <c r="AQ45" i="25" s="1"/>
  <c r="Y43" i="33"/>
  <c r="X43" i="33"/>
  <c r="AI42" i="90"/>
  <c r="AN42" i="90"/>
  <c r="AN44" i="38"/>
  <c r="AI44" i="38"/>
  <c r="AG44" i="83"/>
  <c r="AP44" i="83" s="1"/>
  <c r="AF44" i="83"/>
  <c r="AO44" i="83" s="1"/>
  <c r="AE44" i="83"/>
  <c r="W45" i="83"/>
  <c r="AR40" i="92"/>
  <c r="AG44" i="44"/>
  <c r="AP44" i="44" s="1"/>
  <c r="AF44" i="44"/>
  <c r="AO44" i="44" s="1"/>
  <c r="AE44" i="44"/>
  <c r="W45" i="44"/>
  <c r="Z40" i="76"/>
  <c r="AH44" i="83"/>
  <c r="AQ44" i="83" s="1"/>
  <c r="AH41" i="92"/>
  <c r="AQ41" i="92" s="1"/>
  <c r="X43" i="95"/>
  <c r="Y43" i="95"/>
  <c r="AR41" i="89"/>
  <c r="AR41" i="45"/>
  <c r="AH44" i="82"/>
  <c r="AQ44" i="82" s="1"/>
  <c r="Y44" i="41"/>
  <c r="X44" i="41"/>
  <c r="X44" i="35"/>
  <c r="Y44" i="35"/>
  <c r="AR42" i="46"/>
  <c r="AH44" i="44"/>
  <c r="AQ44" i="44" s="1"/>
  <c r="Y43" i="88"/>
  <c r="X43" i="88"/>
  <c r="AN40" i="93"/>
  <c r="AI40" i="93"/>
  <c r="AR42" i="29"/>
  <c r="Z45" i="36"/>
  <c r="Y41" i="75"/>
  <c r="X41" i="75"/>
  <c r="X44" i="79"/>
  <c r="Y44" i="79"/>
  <c r="X43" i="48"/>
  <c r="Y43" i="48"/>
  <c r="X42" i="34"/>
  <c r="Y42" i="34"/>
  <c r="AI45" i="73"/>
  <c r="AN45" i="73"/>
  <c r="AF45" i="25" l="1"/>
  <c r="AO45" i="25" s="1"/>
  <c r="Z43" i="48"/>
  <c r="W44" i="48" s="1"/>
  <c r="W46" i="25"/>
  <c r="Z44" i="35"/>
  <c r="W45" i="35" s="1"/>
  <c r="Z41" i="75"/>
  <c r="AG41" i="75" s="1"/>
  <c r="AP41" i="75" s="1"/>
  <c r="AE43" i="48"/>
  <c r="AF43" i="48"/>
  <c r="AO43" i="48" s="1"/>
  <c r="AG43" i="48"/>
  <c r="AP43" i="48" s="1"/>
  <c r="AG44" i="35"/>
  <c r="AP44" i="35" s="1"/>
  <c r="AE44" i="35"/>
  <c r="AF44" i="35"/>
  <c r="AO44" i="35" s="1"/>
  <c r="W46" i="38"/>
  <c r="AG45" i="38"/>
  <c r="AP45" i="38" s="1"/>
  <c r="AF45" i="38"/>
  <c r="AO45" i="38" s="1"/>
  <c r="AE45" i="38"/>
  <c r="W42" i="75"/>
  <c r="AF41" i="75"/>
  <c r="AO41" i="75" s="1"/>
  <c r="X45" i="84"/>
  <c r="Y45" i="84"/>
  <c r="AH43" i="91"/>
  <c r="AQ43" i="91" s="1"/>
  <c r="AR43" i="85"/>
  <c r="W44" i="29"/>
  <c r="AG43" i="29"/>
  <c r="AP43" i="29" s="1"/>
  <c r="AF43" i="29"/>
  <c r="AO43" i="29" s="1"/>
  <c r="AE43" i="29"/>
  <c r="AF45" i="42"/>
  <c r="AO45" i="42" s="1"/>
  <c r="W46" i="42"/>
  <c r="AG45" i="42"/>
  <c r="AP45" i="42" s="1"/>
  <c r="AE45" i="42"/>
  <c r="AI44" i="96"/>
  <c r="AN44" i="96"/>
  <c r="AR45" i="73"/>
  <c r="AH43" i="88"/>
  <c r="AQ43" i="88" s="1"/>
  <c r="AR43" i="27"/>
  <c r="Y46" i="25"/>
  <c r="Z46" i="25" s="1"/>
  <c r="X46" i="25"/>
  <c r="AF45" i="36"/>
  <c r="AO45" i="36" s="1"/>
  <c r="W46" i="36"/>
  <c r="AG45" i="36"/>
  <c r="AP45" i="36" s="1"/>
  <c r="AE45" i="36"/>
  <c r="AH44" i="41"/>
  <c r="AQ44" i="41" s="1"/>
  <c r="AH41" i="75"/>
  <c r="AQ41" i="75" s="1"/>
  <c r="AR40" i="93"/>
  <c r="X45" i="44"/>
  <c r="Y45" i="44"/>
  <c r="Y44" i="86"/>
  <c r="X44" i="86"/>
  <c r="X44" i="37"/>
  <c r="Y44" i="37"/>
  <c r="W41" i="30"/>
  <c r="AG40" i="30"/>
  <c r="AP40" i="30" s="1"/>
  <c r="AF40" i="30"/>
  <c r="AO40" i="30" s="1"/>
  <c r="AE40" i="30"/>
  <c r="AR42" i="48"/>
  <c r="X45" i="82"/>
  <c r="Y45" i="82"/>
  <c r="AI41" i="92"/>
  <c r="AN41" i="92"/>
  <c r="Y43" i="39"/>
  <c r="X43" i="39"/>
  <c r="X45" i="96"/>
  <c r="Y45" i="96"/>
  <c r="Z45" i="96" s="1"/>
  <c r="AI42" i="45"/>
  <c r="AN42" i="45"/>
  <c r="AI43" i="37"/>
  <c r="AN43" i="37"/>
  <c r="AR43" i="74"/>
  <c r="AH43" i="32"/>
  <c r="AQ43" i="32" s="1"/>
  <c r="AR44" i="26"/>
  <c r="AR42" i="91"/>
  <c r="AI45" i="81"/>
  <c r="AN45" i="81"/>
  <c r="AN44" i="84"/>
  <c r="AI44" i="84"/>
  <c r="AH43" i="90"/>
  <c r="AQ43" i="90" s="1"/>
  <c r="AH43" i="28"/>
  <c r="AQ43" i="28" s="1"/>
  <c r="Y45" i="78"/>
  <c r="X45" i="78"/>
  <c r="AH44" i="85"/>
  <c r="AQ44" i="85" s="1"/>
  <c r="AR43" i="41"/>
  <c r="AN45" i="25"/>
  <c r="AI45" i="25"/>
  <c r="Y45" i="83"/>
  <c r="X45" i="83"/>
  <c r="AH44" i="74"/>
  <c r="AQ44" i="74" s="1"/>
  <c r="AH41" i="93"/>
  <c r="AQ41" i="93" s="1"/>
  <c r="W44" i="87"/>
  <c r="AG43" i="87"/>
  <c r="AP43" i="87" s="1"/>
  <c r="AF43" i="87"/>
  <c r="AO43" i="87" s="1"/>
  <c r="AE43" i="87"/>
  <c r="AR40" i="75"/>
  <c r="AI43" i="46"/>
  <c r="AN43" i="46"/>
  <c r="AR43" i="79"/>
  <c r="AR42" i="88"/>
  <c r="AH45" i="26"/>
  <c r="AQ45" i="26" s="1"/>
  <c r="X43" i="47"/>
  <c r="Y43" i="47"/>
  <c r="AH43" i="33"/>
  <c r="AQ43" i="33" s="1"/>
  <c r="AR42" i="32"/>
  <c r="X43" i="45"/>
  <c r="Y43" i="45"/>
  <c r="AH46" i="73"/>
  <c r="AQ46" i="73" s="1"/>
  <c r="Z43" i="32"/>
  <c r="Z44" i="74"/>
  <c r="Z41" i="93"/>
  <c r="AH44" i="77"/>
  <c r="AQ44" i="77" s="1"/>
  <c r="AH44" i="79"/>
  <c r="AQ44" i="79" s="1"/>
  <c r="Z43" i="88"/>
  <c r="AH43" i="95"/>
  <c r="AQ43" i="95" s="1"/>
  <c r="AE40" i="76"/>
  <c r="W41" i="76"/>
  <c r="AG40" i="76"/>
  <c r="AP40" i="76" s="1"/>
  <c r="AF40" i="76"/>
  <c r="AO40" i="76" s="1"/>
  <c r="AR42" i="28"/>
  <c r="AN46" i="40"/>
  <c r="AI46" i="40"/>
  <c r="X44" i="80"/>
  <c r="Y44" i="80"/>
  <c r="AR42" i="33"/>
  <c r="Y46" i="81"/>
  <c r="X46" i="81"/>
  <c r="Z46" i="81" s="1"/>
  <c r="AH44" i="27"/>
  <c r="AQ44" i="27" s="1"/>
  <c r="AI42" i="94"/>
  <c r="AN42" i="94"/>
  <c r="Z44" i="77"/>
  <c r="Z43" i="90"/>
  <c r="AI44" i="78"/>
  <c r="AN44" i="78"/>
  <c r="Z45" i="26"/>
  <c r="Z44" i="85"/>
  <c r="AN44" i="82"/>
  <c r="AI44" i="82"/>
  <c r="X42" i="92"/>
  <c r="Y42" i="92"/>
  <c r="AH43" i="48"/>
  <c r="AQ43" i="48" s="1"/>
  <c r="AH44" i="35"/>
  <c r="AQ44" i="35" s="1"/>
  <c r="AN44" i="44"/>
  <c r="AI44" i="44"/>
  <c r="AN42" i="89"/>
  <c r="AI42" i="89"/>
  <c r="AN44" i="83"/>
  <c r="AI44" i="83"/>
  <c r="AR42" i="90"/>
  <c r="Y47" i="40"/>
  <c r="X47" i="40"/>
  <c r="Z43" i="91"/>
  <c r="X43" i="94"/>
  <c r="Y43" i="94"/>
  <c r="AR43" i="35"/>
  <c r="AI43" i="86"/>
  <c r="AN43" i="86"/>
  <c r="AH42" i="34"/>
  <c r="AQ42" i="34" s="1"/>
  <c r="Z42" i="34"/>
  <c r="Z44" i="79"/>
  <c r="Z44" i="41"/>
  <c r="Z43" i="95"/>
  <c r="AR44" i="38"/>
  <c r="Z43" i="33"/>
  <c r="Y43" i="89"/>
  <c r="X43" i="89"/>
  <c r="X44" i="46"/>
  <c r="Z44" i="46" s="1"/>
  <c r="Y44" i="46"/>
  <c r="AI43" i="80"/>
  <c r="AN43" i="80"/>
  <c r="Z46" i="73"/>
  <c r="AH45" i="38"/>
  <c r="AQ45" i="38" s="1"/>
  <c r="Z44" i="27"/>
  <c r="AE45" i="31"/>
  <c r="W46" i="31"/>
  <c r="AF45" i="31"/>
  <c r="AO45" i="31" s="1"/>
  <c r="AG45" i="31"/>
  <c r="AP45" i="31" s="1"/>
  <c r="AG42" i="43"/>
  <c r="AP42" i="43" s="1"/>
  <c r="AF42" i="43"/>
  <c r="AO42" i="43" s="1"/>
  <c r="AE42" i="43"/>
  <c r="W43" i="43"/>
  <c r="AR44" i="42"/>
  <c r="Z43" i="28"/>
  <c r="AH45" i="42"/>
  <c r="AQ45" i="42" s="1"/>
  <c r="AR41" i="34"/>
  <c r="AR43" i="77"/>
  <c r="AR42" i="95"/>
  <c r="AN42" i="39"/>
  <c r="AI42" i="39"/>
  <c r="AN42" i="47"/>
  <c r="AI42" i="47"/>
  <c r="AE41" i="75" l="1"/>
  <c r="Z45" i="44"/>
  <c r="Z42" i="92"/>
  <c r="Z45" i="82"/>
  <c r="W46" i="82" s="1"/>
  <c r="Z44" i="37"/>
  <c r="W45" i="37" s="1"/>
  <c r="Z43" i="39"/>
  <c r="W44" i="39" s="1"/>
  <c r="AF45" i="82"/>
  <c r="AO45" i="82" s="1"/>
  <c r="AG45" i="82"/>
  <c r="AP45" i="82" s="1"/>
  <c r="AG44" i="37"/>
  <c r="AP44" i="37" s="1"/>
  <c r="AE44" i="37"/>
  <c r="W47" i="25"/>
  <c r="AG46" i="25"/>
  <c r="AP46" i="25" s="1"/>
  <c r="AF46" i="25"/>
  <c r="AO46" i="25" s="1"/>
  <c r="AE46" i="25"/>
  <c r="AE42" i="92"/>
  <c r="AF42" i="92"/>
  <c r="AO42" i="92" s="1"/>
  <c r="W43" i="92"/>
  <c r="AG42" i="92"/>
  <c r="AP42" i="92" s="1"/>
  <c r="W46" i="44"/>
  <c r="AG45" i="44"/>
  <c r="AP45" i="44" s="1"/>
  <c r="AE45" i="44"/>
  <c r="AF45" i="44"/>
  <c r="AO45" i="44" s="1"/>
  <c r="AF46" i="81"/>
  <c r="AO46" i="81" s="1"/>
  <c r="AG46" i="81"/>
  <c r="AP46" i="81" s="1"/>
  <c r="W47" i="81"/>
  <c r="AE46" i="81"/>
  <c r="AG45" i="96"/>
  <c r="AP45" i="96" s="1"/>
  <c r="AF45" i="96"/>
  <c r="AO45" i="96" s="1"/>
  <c r="AE45" i="96"/>
  <c r="W46" i="96"/>
  <c r="W45" i="46"/>
  <c r="AE44" i="46"/>
  <c r="AG44" i="46"/>
  <c r="AP44" i="46" s="1"/>
  <c r="AF44" i="46"/>
  <c r="AO44" i="46" s="1"/>
  <c r="AH47" i="40"/>
  <c r="AQ47" i="40" s="1"/>
  <c r="AR42" i="39"/>
  <c r="AN42" i="43"/>
  <c r="AI42" i="43"/>
  <c r="X46" i="31"/>
  <c r="Y46" i="31"/>
  <c r="AH44" i="46"/>
  <c r="AQ44" i="46" s="1"/>
  <c r="AR43" i="86"/>
  <c r="AG43" i="91"/>
  <c r="AP43" i="91" s="1"/>
  <c r="AF43" i="91"/>
  <c r="AO43" i="91" s="1"/>
  <c r="AE43" i="91"/>
  <c r="W44" i="91"/>
  <c r="AR44" i="83"/>
  <c r="AR44" i="78"/>
  <c r="AR46" i="40"/>
  <c r="AR45" i="81"/>
  <c r="AH46" i="25"/>
  <c r="AQ46" i="25" s="1"/>
  <c r="AI45" i="31"/>
  <c r="AN45" i="31"/>
  <c r="AR44" i="82"/>
  <c r="X41" i="76"/>
  <c r="Y41" i="76"/>
  <c r="AR43" i="37"/>
  <c r="AH44" i="86"/>
  <c r="AQ44" i="86" s="1"/>
  <c r="AI45" i="36"/>
  <c r="AN45" i="36"/>
  <c r="AG44" i="27"/>
  <c r="AP44" i="27" s="1"/>
  <c r="AF44" i="27"/>
  <c r="AO44" i="27" s="1"/>
  <c r="AE44" i="27"/>
  <c r="W45" i="27"/>
  <c r="W45" i="77"/>
  <c r="AG44" i="77"/>
  <c r="AP44" i="77" s="1"/>
  <c r="AF44" i="77"/>
  <c r="AO44" i="77" s="1"/>
  <c r="AE44" i="77"/>
  <c r="AI40" i="76"/>
  <c r="AN40" i="76"/>
  <c r="AH43" i="47"/>
  <c r="AQ43" i="47" s="1"/>
  <c r="AR43" i="46"/>
  <c r="AH45" i="78"/>
  <c r="AQ45" i="78" s="1"/>
  <c r="AI45" i="42"/>
  <c r="AN45" i="42"/>
  <c r="AH45" i="84"/>
  <c r="AQ45" i="84" s="1"/>
  <c r="X42" i="75"/>
  <c r="Y42" i="75"/>
  <c r="AF43" i="28"/>
  <c r="AO43" i="28" s="1"/>
  <c r="W44" i="28"/>
  <c r="AG43" i="28"/>
  <c r="AP43" i="28" s="1"/>
  <c r="AE43" i="28"/>
  <c r="AF43" i="90"/>
  <c r="AO43" i="90" s="1"/>
  <c r="AE43" i="90"/>
  <c r="W44" i="90"/>
  <c r="AG43" i="90"/>
  <c r="AP43" i="90" s="1"/>
  <c r="AF41" i="93"/>
  <c r="AO41" i="93" s="1"/>
  <c r="AG41" i="93"/>
  <c r="AP41" i="93" s="1"/>
  <c r="AE41" i="93"/>
  <c r="W42" i="93"/>
  <c r="AR44" i="96"/>
  <c r="AI43" i="29"/>
  <c r="AN43" i="29"/>
  <c r="Y46" i="38"/>
  <c r="X46" i="38"/>
  <c r="AE46" i="73"/>
  <c r="W47" i="73"/>
  <c r="AF46" i="73"/>
  <c r="AO46" i="73" s="1"/>
  <c r="AG46" i="73"/>
  <c r="AP46" i="73" s="1"/>
  <c r="AH43" i="89"/>
  <c r="AQ43" i="89" s="1"/>
  <c r="W45" i="74"/>
  <c r="AG44" i="74"/>
  <c r="AP44" i="74" s="1"/>
  <c r="AE44" i="74"/>
  <c r="AF44" i="74"/>
  <c r="AO44" i="74" s="1"/>
  <c r="AH45" i="83"/>
  <c r="AQ45" i="83" s="1"/>
  <c r="AG44" i="41"/>
  <c r="AP44" i="41" s="1"/>
  <c r="AE44" i="41"/>
  <c r="W45" i="41"/>
  <c r="AF44" i="41"/>
  <c r="AO44" i="41" s="1"/>
  <c r="Z47" i="40"/>
  <c r="W45" i="85"/>
  <c r="AG44" i="85"/>
  <c r="AP44" i="85" s="1"/>
  <c r="AF44" i="85"/>
  <c r="AO44" i="85" s="1"/>
  <c r="AE44" i="85"/>
  <c r="W44" i="32"/>
  <c r="AG43" i="32"/>
  <c r="AP43" i="32" s="1"/>
  <c r="AE43" i="32"/>
  <c r="AF43" i="32"/>
  <c r="AO43" i="32" s="1"/>
  <c r="Z43" i="47"/>
  <c r="Z44" i="87"/>
  <c r="X44" i="87"/>
  <c r="Y44" i="87"/>
  <c r="AR44" i="84"/>
  <c r="AR42" i="45"/>
  <c r="Y41" i="30"/>
  <c r="X41" i="30"/>
  <c r="Z44" i="86"/>
  <c r="Z45" i="84"/>
  <c r="AI45" i="38"/>
  <c r="AN45" i="38"/>
  <c r="Y45" i="35"/>
  <c r="X45" i="35"/>
  <c r="AG43" i="95"/>
  <c r="AP43" i="95" s="1"/>
  <c r="W44" i="95"/>
  <c r="AF43" i="95"/>
  <c r="AO43" i="95" s="1"/>
  <c r="AE43" i="95"/>
  <c r="AR42" i="89"/>
  <c r="AR43" i="80"/>
  <c r="Z43" i="89"/>
  <c r="AF44" i="79"/>
  <c r="AO44" i="79" s="1"/>
  <c r="AE44" i="79"/>
  <c r="W45" i="79"/>
  <c r="AG44" i="79"/>
  <c r="AP44" i="79" s="1"/>
  <c r="AH43" i="94"/>
  <c r="AQ43" i="94" s="1"/>
  <c r="AR44" i="44"/>
  <c r="AG45" i="26"/>
  <c r="AP45" i="26" s="1"/>
  <c r="AF45" i="26"/>
  <c r="AO45" i="26" s="1"/>
  <c r="AE45" i="26"/>
  <c r="W46" i="26"/>
  <c r="AR42" i="94"/>
  <c r="AH46" i="81"/>
  <c r="AQ46" i="81" s="1"/>
  <c r="AH44" i="80"/>
  <c r="AQ44" i="80" s="1"/>
  <c r="AH43" i="45"/>
  <c r="AQ43" i="45" s="1"/>
  <c r="Z45" i="83"/>
  <c r="Z45" i="78"/>
  <c r="Y46" i="36"/>
  <c r="X46" i="36"/>
  <c r="Y44" i="48"/>
  <c r="X44" i="48"/>
  <c r="Z44" i="48" s="1"/>
  <c r="AH43" i="39"/>
  <c r="AQ43" i="39" s="1"/>
  <c r="AH45" i="82"/>
  <c r="AQ45" i="82" s="1"/>
  <c r="AF43" i="88"/>
  <c r="AO43" i="88" s="1"/>
  <c r="AE43" i="88"/>
  <c r="AG43" i="88"/>
  <c r="AP43" i="88" s="1"/>
  <c r="W44" i="88"/>
  <c r="AR42" i="47"/>
  <c r="X43" i="43"/>
  <c r="Y43" i="43"/>
  <c r="AE43" i="33"/>
  <c r="W44" i="33"/>
  <c r="AG43" i="33"/>
  <c r="AP43" i="33" s="1"/>
  <c r="AF43" i="33"/>
  <c r="AO43" i="33" s="1"/>
  <c r="W43" i="34"/>
  <c r="AE42" i="34"/>
  <c r="AG42" i="34"/>
  <c r="AP42" i="34" s="1"/>
  <c r="AF42" i="34"/>
  <c r="AO42" i="34" s="1"/>
  <c r="Z43" i="94"/>
  <c r="AH42" i="92"/>
  <c r="AQ42" i="92" s="1"/>
  <c r="Z44" i="80"/>
  <c r="Z43" i="45"/>
  <c r="AI43" i="87"/>
  <c r="AN43" i="87"/>
  <c r="AR45" i="25"/>
  <c r="AH45" i="96"/>
  <c r="AQ45" i="96" s="1"/>
  <c r="AR41" i="92"/>
  <c r="AI40" i="30"/>
  <c r="AN40" i="30"/>
  <c r="AH44" i="37"/>
  <c r="AQ44" i="37" s="1"/>
  <c r="AH45" i="44"/>
  <c r="AQ45" i="44" s="1"/>
  <c r="Y46" i="42"/>
  <c r="X46" i="42"/>
  <c r="Y44" i="29"/>
  <c r="X44" i="29"/>
  <c r="AI41" i="75"/>
  <c r="AN41" i="75"/>
  <c r="AN44" i="35"/>
  <c r="AI44" i="35"/>
  <c r="AI43" i="48"/>
  <c r="AN43" i="48"/>
  <c r="Z41" i="30" l="1"/>
  <c r="AG43" i="39"/>
  <c r="AP43" i="39" s="1"/>
  <c r="AF43" i="39"/>
  <c r="AO43" i="39" s="1"/>
  <c r="AF44" i="37"/>
  <c r="AO44" i="37" s="1"/>
  <c r="AE45" i="82"/>
  <c r="Z44" i="29"/>
  <c r="Z42" i="75"/>
  <c r="AE43" i="39"/>
  <c r="AF42" i="75"/>
  <c r="AO42" i="75" s="1"/>
  <c r="AE42" i="75"/>
  <c r="W43" i="75"/>
  <c r="AG42" i="75"/>
  <c r="AP42" i="75" s="1"/>
  <c r="AI42" i="34"/>
  <c r="AN42" i="34"/>
  <c r="Y44" i="33"/>
  <c r="X44" i="33"/>
  <c r="AG44" i="48"/>
  <c r="AP44" i="48" s="1"/>
  <c r="AF44" i="48"/>
  <c r="AO44" i="48" s="1"/>
  <c r="AE44" i="48"/>
  <c r="W45" i="48"/>
  <c r="X46" i="26"/>
  <c r="Y46" i="26"/>
  <c r="X44" i="95"/>
  <c r="Y44" i="95"/>
  <c r="AR45" i="38"/>
  <c r="AE44" i="87"/>
  <c r="W45" i="87"/>
  <c r="AF44" i="87"/>
  <c r="AO44" i="87" s="1"/>
  <c r="AG44" i="87"/>
  <c r="AP44" i="87" s="1"/>
  <c r="Y44" i="32"/>
  <c r="Z44" i="32" s="1"/>
  <c r="X44" i="32"/>
  <c r="AG47" i="40"/>
  <c r="AP47" i="40" s="1"/>
  <c r="AF47" i="40"/>
  <c r="AO47" i="40" s="1"/>
  <c r="W48" i="40"/>
  <c r="AE47" i="40"/>
  <c r="AI44" i="74"/>
  <c r="AN44" i="74"/>
  <c r="Y47" i="73"/>
  <c r="X47" i="73"/>
  <c r="AR43" i="29"/>
  <c r="AI44" i="77"/>
  <c r="AN44" i="77"/>
  <c r="Y45" i="27"/>
  <c r="X45" i="27"/>
  <c r="AR42" i="43"/>
  <c r="AH46" i="42"/>
  <c r="AQ46" i="42" s="1"/>
  <c r="AH46" i="36"/>
  <c r="AQ46" i="36" s="1"/>
  <c r="AN45" i="26"/>
  <c r="AI45" i="26"/>
  <c r="Y45" i="79"/>
  <c r="X45" i="79"/>
  <c r="W46" i="84"/>
  <c r="AG45" i="84"/>
  <c r="AP45" i="84" s="1"/>
  <c r="AF45" i="84"/>
  <c r="AO45" i="84" s="1"/>
  <c r="AE45" i="84"/>
  <c r="AI44" i="85"/>
  <c r="AN44" i="85"/>
  <c r="AE43" i="45"/>
  <c r="AG43" i="45"/>
  <c r="AP43" i="45" s="1"/>
  <c r="AF43" i="45"/>
  <c r="AO43" i="45" s="1"/>
  <c r="W44" i="45"/>
  <c r="Y43" i="34"/>
  <c r="X43" i="34"/>
  <c r="Z43" i="34" s="1"/>
  <c r="AH45" i="35"/>
  <c r="AQ45" i="35" s="1"/>
  <c r="AH46" i="38"/>
  <c r="AQ46" i="38" s="1"/>
  <c r="AN43" i="28"/>
  <c r="AI43" i="28"/>
  <c r="AH41" i="76"/>
  <c r="AQ41" i="76" s="1"/>
  <c r="X46" i="96"/>
  <c r="Y46" i="96"/>
  <c r="Z46" i="96" s="1"/>
  <c r="X47" i="81"/>
  <c r="Y47" i="81"/>
  <c r="Y47" i="25"/>
  <c r="X47" i="25"/>
  <c r="AH44" i="29"/>
  <c r="AQ44" i="29" s="1"/>
  <c r="AG44" i="80"/>
  <c r="AP44" i="80" s="1"/>
  <c r="AF44" i="80"/>
  <c r="AO44" i="80" s="1"/>
  <c r="AE44" i="80"/>
  <c r="W45" i="80"/>
  <c r="AE43" i="94"/>
  <c r="W44" i="94"/>
  <c r="AF43" i="94"/>
  <c r="AO43" i="94" s="1"/>
  <c r="AG43" i="94"/>
  <c r="AP43" i="94" s="1"/>
  <c r="AH43" i="43"/>
  <c r="AQ43" i="43" s="1"/>
  <c r="Z46" i="36"/>
  <c r="AN43" i="95"/>
  <c r="AI43" i="95"/>
  <c r="AH41" i="30"/>
  <c r="AQ41" i="30" s="1"/>
  <c r="AI43" i="32"/>
  <c r="AN43" i="32"/>
  <c r="Y45" i="41"/>
  <c r="X45" i="41"/>
  <c r="X45" i="74"/>
  <c r="Y45" i="74"/>
  <c r="Z45" i="74" s="1"/>
  <c r="X42" i="93"/>
  <c r="Y42" i="93"/>
  <c r="AR45" i="42"/>
  <c r="Z41" i="76"/>
  <c r="AN42" i="92"/>
  <c r="AI42" i="92"/>
  <c r="AI45" i="82"/>
  <c r="AN45" i="82"/>
  <c r="X44" i="88"/>
  <c r="Y44" i="88"/>
  <c r="AN44" i="27"/>
  <c r="AI44" i="27"/>
  <c r="AR45" i="31"/>
  <c r="X45" i="46"/>
  <c r="Y45" i="46"/>
  <c r="AI46" i="81"/>
  <c r="AN46" i="81"/>
  <c r="AI45" i="44"/>
  <c r="AN45" i="44"/>
  <c r="X43" i="92"/>
  <c r="Y43" i="92"/>
  <c r="X44" i="39"/>
  <c r="Y44" i="39"/>
  <c r="Z44" i="39" s="1"/>
  <c r="AR41" i="75"/>
  <c r="Z46" i="42"/>
  <c r="AR40" i="30"/>
  <c r="AR43" i="48"/>
  <c r="Z43" i="43"/>
  <c r="AN43" i="88"/>
  <c r="AI43" i="88"/>
  <c r="AH44" i="48"/>
  <c r="AQ44" i="48" s="1"/>
  <c r="AG45" i="78"/>
  <c r="AP45" i="78" s="1"/>
  <c r="AF45" i="78"/>
  <c r="AO45" i="78" s="1"/>
  <c r="W46" i="78"/>
  <c r="AE45" i="78"/>
  <c r="W44" i="89"/>
  <c r="AG43" i="89"/>
  <c r="AP43" i="89" s="1"/>
  <c r="AF43" i="89"/>
  <c r="AO43" i="89" s="1"/>
  <c r="AE43" i="89"/>
  <c r="Z45" i="35"/>
  <c r="AN44" i="41"/>
  <c r="AI44" i="41"/>
  <c r="Z46" i="38"/>
  <c r="AN41" i="93"/>
  <c r="AI41" i="93"/>
  <c r="Y44" i="90"/>
  <c r="X44" i="90"/>
  <c r="Z44" i="90" s="1"/>
  <c r="Y44" i="28"/>
  <c r="X44" i="28"/>
  <c r="X45" i="77"/>
  <c r="Z45" i="77" s="1"/>
  <c r="Y45" i="77"/>
  <c r="X44" i="91"/>
  <c r="Y44" i="91"/>
  <c r="AH46" i="31"/>
  <c r="AQ46" i="31" s="1"/>
  <c r="AN45" i="96"/>
  <c r="AI45" i="96"/>
  <c r="X46" i="44"/>
  <c r="Y46" i="44"/>
  <c r="AI46" i="25"/>
  <c r="AN46" i="25"/>
  <c r="X45" i="37"/>
  <c r="Y45" i="37"/>
  <c r="AR43" i="87"/>
  <c r="AN43" i="33"/>
  <c r="AI43" i="33"/>
  <c r="AG43" i="47"/>
  <c r="AP43" i="47" s="1"/>
  <c r="AF43" i="47"/>
  <c r="AO43" i="47" s="1"/>
  <c r="W44" i="47"/>
  <c r="AE43" i="47"/>
  <c r="AI46" i="73"/>
  <c r="AN46" i="73"/>
  <c r="AH42" i="75"/>
  <c r="AQ42" i="75" s="1"/>
  <c r="AI44" i="79"/>
  <c r="AN44" i="79"/>
  <c r="AE44" i="86"/>
  <c r="W45" i="86"/>
  <c r="AF44" i="86"/>
  <c r="AO44" i="86" s="1"/>
  <c r="AG44" i="86"/>
  <c r="AP44" i="86" s="1"/>
  <c r="AR44" i="35"/>
  <c r="AE44" i="29"/>
  <c r="W45" i="29"/>
  <c r="AG44" i="29"/>
  <c r="AP44" i="29" s="1"/>
  <c r="AF44" i="29"/>
  <c r="AO44" i="29" s="1"/>
  <c r="W46" i="83"/>
  <c r="AG45" i="83"/>
  <c r="AP45" i="83" s="1"/>
  <c r="AE45" i="83"/>
  <c r="AF45" i="83"/>
  <c r="AO45" i="83" s="1"/>
  <c r="AE41" i="30"/>
  <c r="W42" i="30"/>
  <c r="AG41" i="30"/>
  <c r="AP41" i="30" s="1"/>
  <c r="AF41" i="30"/>
  <c r="AO41" i="30" s="1"/>
  <c r="AH44" i="87"/>
  <c r="AQ44" i="87" s="1"/>
  <c r="Y45" i="85"/>
  <c r="X45" i="85"/>
  <c r="AI43" i="90"/>
  <c r="AN43" i="90"/>
  <c r="AR40" i="76"/>
  <c r="AR45" i="36"/>
  <c r="AN43" i="91"/>
  <c r="AI43" i="91"/>
  <c r="Z46" i="31"/>
  <c r="AN44" i="46"/>
  <c r="AI44" i="46"/>
  <c r="AI43" i="39"/>
  <c r="AN43" i="39"/>
  <c r="AN44" i="37"/>
  <c r="AI44" i="37"/>
  <c r="Y46" i="82"/>
  <c r="X46" i="82"/>
  <c r="Z46" i="82" s="1"/>
  <c r="Z45" i="37" l="1"/>
  <c r="Z47" i="81"/>
  <c r="Z45" i="85"/>
  <c r="Z45" i="41"/>
  <c r="W46" i="41" s="1"/>
  <c r="Z43" i="92"/>
  <c r="AF43" i="92" s="1"/>
  <c r="AO43" i="92" s="1"/>
  <c r="AF44" i="32"/>
  <c r="AO44" i="32" s="1"/>
  <c r="AE44" i="32"/>
  <c r="W45" i="32"/>
  <c r="AG44" i="32"/>
  <c r="AP44" i="32" s="1"/>
  <c r="AF45" i="74"/>
  <c r="AO45" i="74" s="1"/>
  <c r="AE45" i="74"/>
  <c r="W46" i="74"/>
  <c r="AG45" i="74"/>
  <c r="AP45" i="74" s="1"/>
  <c r="W47" i="96"/>
  <c r="AG46" i="96"/>
  <c r="AP46" i="96" s="1"/>
  <c r="AF46" i="96"/>
  <c r="AO46" i="96" s="1"/>
  <c r="AE46" i="96"/>
  <c r="AE47" i="81"/>
  <c r="W48" i="81"/>
  <c r="AF47" i="81"/>
  <c r="AO47" i="81" s="1"/>
  <c r="AG47" i="81"/>
  <c r="AP47" i="81" s="1"/>
  <c r="AE44" i="39"/>
  <c r="AG44" i="39"/>
  <c r="AP44" i="39" s="1"/>
  <c r="W45" i="39"/>
  <c r="AF44" i="39"/>
  <c r="AO44" i="39" s="1"/>
  <c r="AG43" i="92"/>
  <c r="AP43" i="92" s="1"/>
  <c r="AE43" i="92"/>
  <c r="AF46" i="82"/>
  <c r="AO46" i="82" s="1"/>
  <c r="AE46" i="82"/>
  <c r="AG46" i="82"/>
  <c r="AP46" i="82" s="1"/>
  <c r="W47" i="82"/>
  <c r="AI45" i="83"/>
  <c r="AN45" i="83"/>
  <c r="AR46" i="73"/>
  <c r="AR45" i="96"/>
  <c r="AF45" i="77"/>
  <c r="AO45" i="77" s="1"/>
  <c r="AE45" i="77"/>
  <c r="AG45" i="77"/>
  <c r="AP45" i="77" s="1"/>
  <c r="W46" i="77"/>
  <c r="W46" i="35"/>
  <c r="AG45" i="35"/>
  <c r="AP45" i="35" s="1"/>
  <c r="AF45" i="35"/>
  <c r="AO45" i="35" s="1"/>
  <c r="AE45" i="35"/>
  <c r="AH42" i="93"/>
  <c r="AQ42" i="93" s="1"/>
  <c r="AE43" i="34"/>
  <c r="AG43" i="34"/>
  <c r="AP43" i="34" s="1"/>
  <c r="W44" i="34"/>
  <c r="AF43" i="34"/>
  <c r="AO43" i="34" s="1"/>
  <c r="X46" i="84"/>
  <c r="Y46" i="84"/>
  <c r="AH45" i="27"/>
  <c r="AQ45" i="27" s="1"/>
  <c r="AI44" i="87"/>
  <c r="AN44" i="87"/>
  <c r="AR42" i="34"/>
  <c r="Y45" i="29"/>
  <c r="X45" i="29"/>
  <c r="AN43" i="47"/>
  <c r="AI43" i="47"/>
  <c r="AH44" i="28"/>
  <c r="AQ44" i="28" s="1"/>
  <c r="AR41" i="93"/>
  <c r="AI43" i="89"/>
  <c r="AN43" i="89"/>
  <c r="AN45" i="78"/>
  <c r="AI45" i="78"/>
  <c r="AH45" i="46"/>
  <c r="AQ45" i="46" s="1"/>
  <c r="Z42" i="93"/>
  <c r="Y44" i="45"/>
  <c r="X44" i="45"/>
  <c r="Z44" i="45" s="1"/>
  <c r="AR44" i="85"/>
  <c r="AH45" i="79"/>
  <c r="AQ45" i="79" s="1"/>
  <c r="AH47" i="73"/>
  <c r="AQ47" i="73" s="1"/>
  <c r="AN47" i="40"/>
  <c r="AI47" i="40"/>
  <c r="AH46" i="26"/>
  <c r="AQ46" i="26" s="1"/>
  <c r="W44" i="43"/>
  <c r="AG43" i="43"/>
  <c r="AP43" i="43" s="1"/>
  <c r="AF43" i="43"/>
  <c r="AO43" i="43" s="1"/>
  <c r="AE43" i="43"/>
  <c r="AH43" i="92"/>
  <c r="AQ43" i="92" s="1"/>
  <c r="AR42" i="92"/>
  <c r="AN44" i="80"/>
  <c r="AI44" i="80"/>
  <c r="AR43" i="91"/>
  <c r="AI44" i="29"/>
  <c r="AN44" i="29"/>
  <c r="AR46" i="25"/>
  <c r="Z45" i="46"/>
  <c r="AH44" i="88"/>
  <c r="AQ44" i="88" s="1"/>
  <c r="AG41" i="76"/>
  <c r="AP41" i="76" s="1"/>
  <c r="AF41" i="76"/>
  <c r="AO41" i="76" s="1"/>
  <c r="W42" i="76"/>
  <c r="AE41" i="76"/>
  <c r="X44" i="94"/>
  <c r="Y44" i="94"/>
  <c r="AH47" i="25"/>
  <c r="AQ47" i="25" s="1"/>
  <c r="AI45" i="84"/>
  <c r="AN45" i="84"/>
  <c r="Z45" i="27"/>
  <c r="Z47" i="73"/>
  <c r="X48" i="40"/>
  <c r="Y48" i="40"/>
  <c r="Z46" i="26"/>
  <c r="AH44" i="33"/>
  <c r="AQ44" i="33" s="1"/>
  <c r="AR43" i="33"/>
  <c r="AG44" i="90"/>
  <c r="AP44" i="90" s="1"/>
  <c r="AF44" i="90"/>
  <c r="AO44" i="90" s="1"/>
  <c r="AE44" i="90"/>
  <c r="W45" i="90"/>
  <c r="AR44" i="37"/>
  <c r="AG46" i="31"/>
  <c r="AP46" i="31" s="1"/>
  <c r="AF46" i="31"/>
  <c r="AO46" i="31" s="1"/>
  <c r="AE46" i="31"/>
  <c r="W47" i="31"/>
  <c r="Y45" i="86"/>
  <c r="X45" i="86"/>
  <c r="AH44" i="91"/>
  <c r="AQ44" i="91" s="1"/>
  <c r="X46" i="78"/>
  <c r="Y46" i="78"/>
  <c r="Z46" i="78" s="1"/>
  <c r="AR43" i="90"/>
  <c r="Y42" i="30"/>
  <c r="X42" i="30"/>
  <c r="X46" i="83"/>
  <c r="Z46" i="83" s="1"/>
  <c r="Y46" i="83"/>
  <c r="AI44" i="86"/>
  <c r="AN44" i="86"/>
  <c r="X44" i="47"/>
  <c r="Y44" i="47"/>
  <c r="Z44" i="91"/>
  <c r="Z44" i="28"/>
  <c r="AE46" i="38"/>
  <c r="W47" i="38"/>
  <c r="AF46" i="38"/>
  <c r="AO46" i="38" s="1"/>
  <c r="AG46" i="38"/>
  <c r="AP46" i="38" s="1"/>
  <c r="AH44" i="39"/>
  <c r="AQ44" i="39" s="1"/>
  <c r="AR45" i="44"/>
  <c r="Z44" i="88"/>
  <c r="AH45" i="74"/>
  <c r="AQ45" i="74" s="1"/>
  <c r="AR43" i="32"/>
  <c r="AR43" i="95"/>
  <c r="AI43" i="94"/>
  <c r="AN43" i="94"/>
  <c r="AH46" i="96"/>
  <c r="AQ46" i="96" s="1"/>
  <c r="Z45" i="79"/>
  <c r="Y45" i="48"/>
  <c r="X45" i="48"/>
  <c r="Z45" i="48" s="1"/>
  <c r="Y43" i="75"/>
  <c r="X43" i="75"/>
  <c r="AH47" i="81"/>
  <c r="AQ47" i="81" s="1"/>
  <c r="AH46" i="82"/>
  <c r="AQ46" i="82" s="1"/>
  <c r="AR43" i="39"/>
  <c r="AH45" i="85"/>
  <c r="AQ45" i="85" s="1"/>
  <c r="AI41" i="30"/>
  <c r="AN41" i="30"/>
  <c r="AH46" i="44"/>
  <c r="AQ46" i="44" s="1"/>
  <c r="AH44" i="90"/>
  <c r="AQ44" i="90" s="1"/>
  <c r="AR44" i="41"/>
  <c r="AR43" i="88"/>
  <c r="Z47" i="25"/>
  <c r="AR43" i="28"/>
  <c r="AH43" i="34"/>
  <c r="AQ43" i="34" s="1"/>
  <c r="AR45" i="26"/>
  <c r="AR44" i="77"/>
  <c r="AH44" i="95"/>
  <c r="AQ44" i="95" s="1"/>
  <c r="Z44" i="33"/>
  <c r="AI42" i="75"/>
  <c r="AN42" i="75"/>
  <c r="AE45" i="85"/>
  <c r="W46" i="85"/>
  <c r="AF45" i="85"/>
  <c r="AO45" i="85" s="1"/>
  <c r="AG45" i="85"/>
  <c r="AP45" i="85" s="1"/>
  <c r="W46" i="37"/>
  <c r="AG45" i="37"/>
  <c r="AP45" i="37" s="1"/>
  <c r="AF45" i="37"/>
  <c r="AO45" i="37" s="1"/>
  <c r="AE45" i="37"/>
  <c r="AR44" i="46"/>
  <c r="AR44" i="79"/>
  <c r="AH45" i="37"/>
  <c r="AQ45" i="37" s="1"/>
  <c r="Z46" i="44"/>
  <c r="AH45" i="77"/>
  <c r="AQ45" i="77" s="1"/>
  <c r="X44" i="89"/>
  <c r="Y44" i="89"/>
  <c r="AF46" i="42"/>
  <c r="AO46" i="42" s="1"/>
  <c r="AE46" i="42"/>
  <c r="W47" i="42"/>
  <c r="AG46" i="42"/>
  <c r="AP46" i="42" s="1"/>
  <c r="AR46" i="81"/>
  <c r="AR44" i="27"/>
  <c r="AR45" i="82"/>
  <c r="AH45" i="41"/>
  <c r="AQ45" i="41" s="1"/>
  <c r="AF46" i="36"/>
  <c r="AO46" i="36" s="1"/>
  <c r="AE46" i="36"/>
  <c r="W47" i="36"/>
  <c r="AG46" i="36"/>
  <c r="AP46" i="36" s="1"/>
  <c r="X45" i="80"/>
  <c r="Z45" i="80" s="1"/>
  <c r="Y45" i="80"/>
  <c r="AN43" i="45"/>
  <c r="AI43" i="45"/>
  <c r="AR44" i="74"/>
  <c r="AH44" i="32"/>
  <c r="AQ44" i="32" s="1"/>
  <c r="X45" i="87"/>
  <c r="Z45" i="87" s="1"/>
  <c r="Y45" i="87"/>
  <c r="Z44" i="95"/>
  <c r="AN44" i="48"/>
  <c r="AI44" i="48"/>
  <c r="AF45" i="41" l="1"/>
  <c r="AO45" i="41" s="1"/>
  <c r="AE45" i="41"/>
  <c r="W44" i="92"/>
  <c r="AG45" i="41"/>
  <c r="AP45" i="41" s="1"/>
  <c r="Z44" i="89"/>
  <c r="Z45" i="29"/>
  <c r="Z46" i="84"/>
  <c r="Z42" i="30"/>
  <c r="Z45" i="86"/>
  <c r="W46" i="86" s="1"/>
  <c r="AF45" i="86"/>
  <c r="AO45" i="86" s="1"/>
  <c r="AE45" i="86"/>
  <c r="AG42" i="30"/>
  <c r="AP42" i="30" s="1"/>
  <c r="AE42" i="30"/>
  <c r="W43" i="30"/>
  <c r="AF42" i="30"/>
  <c r="AO42" i="30" s="1"/>
  <c r="AF46" i="44"/>
  <c r="AO46" i="44" s="1"/>
  <c r="AE46" i="44"/>
  <c r="W47" i="44"/>
  <c r="AG46" i="44"/>
  <c r="AP46" i="44" s="1"/>
  <c r="X46" i="85"/>
  <c r="Y46" i="85"/>
  <c r="W46" i="48"/>
  <c r="AG45" i="48"/>
  <c r="AP45" i="48" s="1"/>
  <c r="AF45" i="48"/>
  <c r="AO45" i="48" s="1"/>
  <c r="AE45" i="48"/>
  <c r="W47" i="78"/>
  <c r="AG46" i="78"/>
  <c r="AP46" i="78" s="1"/>
  <c r="AF46" i="78"/>
  <c r="AO46" i="78" s="1"/>
  <c r="AE46" i="78"/>
  <c r="AI46" i="36"/>
  <c r="AN46" i="36"/>
  <c r="AI45" i="37"/>
  <c r="AN45" i="37"/>
  <c r="AG44" i="33"/>
  <c r="AP44" i="33" s="1"/>
  <c r="AF44" i="33"/>
  <c r="AO44" i="33" s="1"/>
  <c r="AE44" i="33"/>
  <c r="W45" i="33"/>
  <c r="AH45" i="48"/>
  <c r="AQ45" i="48" s="1"/>
  <c r="AH44" i="47"/>
  <c r="AQ44" i="47" s="1"/>
  <c r="AF46" i="83"/>
  <c r="AO46" i="83" s="1"/>
  <c r="AE46" i="83"/>
  <c r="W47" i="83"/>
  <c r="AG46" i="83"/>
  <c r="AP46" i="83" s="1"/>
  <c r="AR44" i="29"/>
  <c r="AI43" i="43"/>
  <c r="AN43" i="43"/>
  <c r="AR43" i="89"/>
  <c r="AE46" i="84"/>
  <c r="W47" i="84"/>
  <c r="AF46" i="84"/>
  <c r="AO46" i="84" s="1"/>
  <c r="AG46" i="84"/>
  <c r="AP46" i="84" s="1"/>
  <c r="AH45" i="87"/>
  <c r="AQ45" i="87" s="1"/>
  <c r="AH45" i="80"/>
  <c r="AQ45" i="80" s="1"/>
  <c r="AH44" i="89"/>
  <c r="AQ44" i="89" s="1"/>
  <c r="X47" i="38"/>
  <c r="Z47" i="38" s="1"/>
  <c r="Y47" i="38"/>
  <c r="Z44" i="47"/>
  <c r="AH42" i="30"/>
  <c r="AQ42" i="30" s="1"/>
  <c r="AH46" i="78"/>
  <c r="AQ46" i="78" s="1"/>
  <c r="AN46" i="31"/>
  <c r="AI46" i="31"/>
  <c r="Y45" i="90"/>
  <c r="X45" i="90"/>
  <c r="Z45" i="90" s="1"/>
  <c r="AR45" i="84"/>
  <c r="AN45" i="77"/>
  <c r="AI45" i="77"/>
  <c r="AI45" i="74"/>
  <c r="AN45" i="74"/>
  <c r="AG45" i="87"/>
  <c r="AP45" i="87" s="1"/>
  <c r="AF45" i="87"/>
  <c r="AO45" i="87" s="1"/>
  <c r="AE45" i="87"/>
  <c r="W46" i="87"/>
  <c r="W46" i="80"/>
  <c r="AG45" i="80"/>
  <c r="AP45" i="80" s="1"/>
  <c r="AE45" i="80"/>
  <c r="AF45" i="80"/>
  <c r="AO45" i="80" s="1"/>
  <c r="AE44" i="89"/>
  <c r="W45" i="89"/>
  <c r="AF44" i="89"/>
  <c r="AO44" i="89" s="1"/>
  <c r="AG44" i="89"/>
  <c r="AP44" i="89" s="1"/>
  <c r="AH48" i="40"/>
  <c r="AQ48" i="40" s="1"/>
  <c r="AH44" i="94"/>
  <c r="AQ44" i="94" s="1"/>
  <c r="AE45" i="46"/>
  <c r="W46" i="46"/>
  <c r="AG45" i="46"/>
  <c r="AP45" i="46" s="1"/>
  <c r="AF45" i="46"/>
  <c r="AO45" i="46" s="1"/>
  <c r="AR43" i="47"/>
  <c r="Y45" i="39"/>
  <c r="X45" i="39"/>
  <c r="AI45" i="41"/>
  <c r="AN45" i="41"/>
  <c r="AR44" i="48"/>
  <c r="X47" i="42"/>
  <c r="Z47" i="42" s="1"/>
  <c r="Y47" i="42"/>
  <c r="AR41" i="30"/>
  <c r="AF44" i="28"/>
  <c r="AO44" i="28" s="1"/>
  <c r="AG44" i="28"/>
  <c r="AP44" i="28" s="1"/>
  <c r="W45" i="28"/>
  <c r="AE44" i="28"/>
  <c r="AR44" i="86"/>
  <c r="AR44" i="80"/>
  <c r="Y47" i="96"/>
  <c r="X47" i="96"/>
  <c r="AR43" i="45"/>
  <c r="AI46" i="42"/>
  <c r="AN46" i="42"/>
  <c r="Y46" i="37"/>
  <c r="X46" i="37"/>
  <c r="Z46" i="37" s="1"/>
  <c r="AR43" i="94"/>
  <c r="W45" i="91"/>
  <c r="AG44" i="91"/>
  <c r="AP44" i="91" s="1"/>
  <c r="AE44" i="91"/>
  <c r="AF44" i="91"/>
  <c r="AO44" i="91" s="1"/>
  <c r="AG47" i="73"/>
  <c r="AP47" i="73" s="1"/>
  <c r="AF47" i="73"/>
  <c r="AO47" i="73" s="1"/>
  <c r="AE47" i="73"/>
  <c r="W48" i="73"/>
  <c r="Y44" i="43"/>
  <c r="X44" i="43"/>
  <c r="Z44" i="43" s="1"/>
  <c r="AR47" i="40"/>
  <c r="AH45" i="29"/>
  <c r="AQ45" i="29" s="1"/>
  <c r="AR44" i="87"/>
  <c r="Y46" i="77"/>
  <c r="X46" i="77"/>
  <c r="Y47" i="82"/>
  <c r="X47" i="82"/>
  <c r="Z47" i="82" s="1"/>
  <c r="X44" i="92"/>
  <c r="Y44" i="92"/>
  <c r="AI47" i="81"/>
  <c r="AN47" i="81"/>
  <c r="AG44" i="88"/>
  <c r="AP44" i="88" s="1"/>
  <c r="AF44" i="88"/>
  <c r="AO44" i="88" s="1"/>
  <c r="AE44" i="88"/>
  <c r="W45" i="88"/>
  <c r="AG44" i="45"/>
  <c r="AP44" i="45" s="1"/>
  <c r="W45" i="45"/>
  <c r="AF44" i="45"/>
  <c r="AO44" i="45" s="1"/>
  <c r="AE44" i="45"/>
  <c r="X44" i="34"/>
  <c r="Y44" i="34"/>
  <c r="AR45" i="83"/>
  <c r="AI45" i="85"/>
  <c r="AN45" i="85"/>
  <c r="AH43" i="75"/>
  <c r="AQ43" i="75" s="1"/>
  <c r="AG45" i="79"/>
  <c r="AP45" i="79" s="1"/>
  <c r="AF45" i="79"/>
  <c r="AO45" i="79" s="1"/>
  <c r="AE45" i="79"/>
  <c r="W46" i="79"/>
  <c r="Z48" i="40"/>
  <c r="Z44" i="94"/>
  <c r="W43" i="93"/>
  <c r="AE42" i="93"/>
  <c r="AF42" i="93"/>
  <c r="AO42" i="93" s="1"/>
  <c r="AG42" i="93"/>
  <c r="AP42" i="93" s="1"/>
  <c r="AR45" i="78"/>
  <c r="X46" i="35"/>
  <c r="Y46" i="35"/>
  <c r="AN43" i="92"/>
  <c r="AI43" i="92"/>
  <c r="X48" i="81"/>
  <c r="Y48" i="81"/>
  <c r="W45" i="95"/>
  <c r="AF44" i="95"/>
  <c r="AO44" i="95" s="1"/>
  <c r="AG44" i="95"/>
  <c r="AP44" i="95" s="1"/>
  <c r="AE44" i="95"/>
  <c r="Y47" i="36"/>
  <c r="X47" i="36"/>
  <c r="Z47" i="36" s="1"/>
  <c r="AR42" i="75"/>
  <c r="AF47" i="25"/>
  <c r="AO47" i="25" s="1"/>
  <c r="AE47" i="25"/>
  <c r="W48" i="25"/>
  <c r="AG47" i="25"/>
  <c r="AP47" i="25" s="1"/>
  <c r="Z43" i="75"/>
  <c r="AH46" i="83"/>
  <c r="AQ46" i="83" s="1"/>
  <c r="Y47" i="31"/>
  <c r="X47" i="31"/>
  <c r="W46" i="27"/>
  <c r="AG45" i="27"/>
  <c r="AP45" i="27" s="1"/>
  <c r="AF45" i="27"/>
  <c r="AO45" i="27" s="1"/>
  <c r="AE45" i="27"/>
  <c r="AN41" i="76"/>
  <c r="AI41" i="76"/>
  <c r="AH46" i="84"/>
  <c r="AQ46" i="84" s="1"/>
  <c r="AN43" i="34"/>
  <c r="AI43" i="34"/>
  <c r="AI45" i="35"/>
  <c r="AN45" i="35"/>
  <c r="AN44" i="39"/>
  <c r="AI44" i="39"/>
  <c r="AI46" i="96"/>
  <c r="AN46" i="96"/>
  <c r="Y45" i="32"/>
  <c r="X45" i="32"/>
  <c r="Z45" i="32" s="1"/>
  <c r="Y46" i="41"/>
  <c r="X46" i="41"/>
  <c r="Z46" i="41" s="1"/>
  <c r="AI46" i="38"/>
  <c r="AN46" i="38"/>
  <c r="AH45" i="86"/>
  <c r="AQ45" i="86" s="1"/>
  <c r="AN44" i="90"/>
  <c r="AI44" i="90"/>
  <c r="W47" i="26"/>
  <c r="AG46" i="26"/>
  <c r="AP46" i="26" s="1"/>
  <c r="AF46" i="26"/>
  <c r="AO46" i="26" s="1"/>
  <c r="AE46" i="26"/>
  <c r="X42" i="76"/>
  <c r="Y42" i="76"/>
  <c r="AH44" i="45"/>
  <c r="AQ44" i="45" s="1"/>
  <c r="AG45" i="29"/>
  <c r="AP45" i="29" s="1"/>
  <c r="AE45" i="29"/>
  <c r="W46" i="29"/>
  <c r="AF45" i="29"/>
  <c r="AO45" i="29" s="1"/>
  <c r="AN46" i="82"/>
  <c r="AI46" i="82"/>
  <c r="X46" i="74"/>
  <c r="Y46" i="74"/>
  <c r="AI44" i="32"/>
  <c r="AN44" i="32"/>
  <c r="Z44" i="34" l="1"/>
  <c r="Z44" i="92"/>
  <c r="AG45" i="86"/>
  <c r="AP45" i="86" s="1"/>
  <c r="Z46" i="74"/>
  <c r="Z46" i="77"/>
  <c r="Z47" i="96"/>
  <c r="AE47" i="96" s="1"/>
  <c r="AF46" i="41"/>
  <c r="AO46" i="41" s="1"/>
  <c r="AE46" i="41"/>
  <c r="W47" i="41"/>
  <c r="AG46" i="41"/>
  <c r="AP46" i="41" s="1"/>
  <c r="AR46" i="82"/>
  <c r="AR46" i="96"/>
  <c r="AR41" i="76"/>
  <c r="Y46" i="27"/>
  <c r="X46" i="27"/>
  <c r="Z46" i="27" s="1"/>
  <c r="Y48" i="25"/>
  <c r="X48" i="25"/>
  <c r="Y45" i="95"/>
  <c r="X45" i="95"/>
  <c r="Z45" i="95" s="1"/>
  <c r="AN44" i="88"/>
  <c r="AI44" i="88"/>
  <c r="AH44" i="92"/>
  <c r="AQ44" i="92" s="1"/>
  <c r="AR46" i="42"/>
  <c r="X45" i="28"/>
  <c r="Y45" i="28"/>
  <c r="AH47" i="42"/>
  <c r="AQ47" i="42" s="1"/>
  <c r="AH45" i="39"/>
  <c r="AQ45" i="39" s="1"/>
  <c r="AI44" i="89"/>
  <c r="AN44" i="89"/>
  <c r="Y46" i="87"/>
  <c r="X46" i="87"/>
  <c r="AR45" i="74"/>
  <c r="Y47" i="84"/>
  <c r="X47" i="84"/>
  <c r="AN44" i="33"/>
  <c r="AI44" i="33"/>
  <c r="Y47" i="78"/>
  <c r="X47" i="78"/>
  <c r="Z47" i="78" s="1"/>
  <c r="AI46" i="44"/>
  <c r="AN46" i="44"/>
  <c r="AH42" i="76"/>
  <c r="AQ42" i="76" s="1"/>
  <c r="AH47" i="31"/>
  <c r="AQ47" i="31" s="1"/>
  <c r="AI47" i="25"/>
  <c r="AN47" i="25"/>
  <c r="AH46" i="35"/>
  <c r="AQ46" i="35" s="1"/>
  <c r="Y46" i="79"/>
  <c r="Z46" i="79" s="1"/>
  <c r="X46" i="79"/>
  <c r="AG47" i="42"/>
  <c r="AP47" i="42" s="1"/>
  <c r="AE47" i="42"/>
  <c r="W48" i="42"/>
  <c r="AF47" i="42"/>
  <c r="AO47" i="42" s="1"/>
  <c r="AR45" i="77"/>
  <c r="W46" i="90"/>
  <c r="AG45" i="90"/>
  <c r="AP45" i="90" s="1"/>
  <c r="AE45" i="90"/>
  <c r="AF45" i="90"/>
  <c r="AO45" i="90" s="1"/>
  <c r="AR46" i="36"/>
  <c r="AI45" i="48"/>
  <c r="AN45" i="48"/>
  <c r="AH46" i="85"/>
  <c r="AQ46" i="85" s="1"/>
  <c r="X47" i="26"/>
  <c r="Y47" i="26"/>
  <c r="AI42" i="93"/>
  <c r="AN42" i="93"/>
  <c r="W45" i="92"/>
  <c r="AG44" i="92"/>
  <c r="AP44" i="92" s="1"/>
  <c r="AF44" i="92"/>
  <c r="AO44" i="92" s="1"/>
  <c r="AE44" i="92"/>
  <c r="AE44" i="43"/>
  <c r="W45" i="43"/>
  <c r="AF44" i="43"/>
  <c r="AO44" i="43" s="1"/>
  <c r="AG44" i="43"/>
  <c r="AP44" i="43" s="1"/>
  <c r="AI46" i="84"/>
  <c r="AN46" i="84"/>
  <c r="AR44" i="32"/>
  <c r="Z42" i="76"/>
  <c r="AR44" i="90"/>
  <c r="AH45" i="32"/>
  <c r="AQ45" i="32" s="1"/>
  <c r="AI45" i="27"/>
  <c r="AN45" i="27"/>
  <c r="AI44" i="95"/>
  <c r="AN44" i="95"/>
  <c r="AH48" i="81"/>
  <c r="AQ48" i="81" s="1"/>
  <c r="Z46" i="35"/>
  <c r="AN45" i="79"/>
  <c r="AI45" i="79"/>
  <c r="X45" i="45"/>
  <c r="Y45" i="45"/>
  <c r="AH47" i="82"/>
  <c r="AQ47" i="82" s="1"/>
  <c r="AI44" i="91"/>
  <c r="AN44" i="91"/>
  <c r="AH46" i="37"/>
  <c r="AQ46" i="37" s="1"/>
  <c r="Z45" i="39"/>
  <c r="X46" i="46"/>
  <c r="Z46" i="46" s="1"/>
  <c r="Y46" i="46"/>
  <c r="AI45" i="80"/>
  <c r="AN45" i="80"/>
  <c r="AN45" i="87"/>
  <c r="AI45" i="87"/>
  <c r="AR46" i="31"/>
  <c r="W45" i="47"/>
  <c r="AG44" i="47"/>
  <c r="AP44" i="47" s="1"/>
  <c r="AF44" i="47"/>
  <c r="AO44" i="47" s="1"/>
  <c r="AE44" i="47"/>
  <c r="AI46" i="78"/>
  <c r="AN46" i="78"/>
  <c r="Z46" i="85"/>
  <c r="Y46" i="86"/>
  <c r="X46" i="86"/>
  <c r="AR44" i="39"/>
  <c r="AG47" i="36"/>
  <c r="AP47" i="36" s="1"/>
  <c r="AE47" i="36"/>
  <c r="W48" i="36"/>
  <c r="AF47" i="36"/>
  <c r="AO47" i="36" s="1"/>
  <c r="AG46" i="77"/>
  <c r="AP46" i="77" s="1"/>
  <c r="AF46" i="77"/>
  <c r="AO46" i="77" s="1"/>
  <c r="W47" i="77"/>
  <c r="AE46" i="77"/>
  <c r="AI46" i="26"/>
  <c r="AN46" i="26"/>
  <c r="Z47" i="31"/>
  <c r="AG43" i="75"/>
  <c r="AP43" i="75" s="1"/>
  <c r="AF43" i="75"/>
  <c r="AO43" i="75" s="1"/>
  <c r="AE43" i="75"/>
  <c r="W44" i="75"/>
  <c r="Z48" i="81"/>
  <c r="Y43" i="93"/>
  <c r="X43" i="93"/>
  <c r="AH44" i="34"/>
  <c r="AQ44" i="34" s="1"/>
  <c r="Y48" i="73"/>
  <c r="X48" i="73"/>
  <c r="Z48" i="73" s="1"/>
  <c r="AH47" i="96"/>
  <c r="AQ47" i="96" s="1"/>
  <c r="AI45" i="46"/>
  <c r="AN45" i="46"/>
  <c r="Y43" i="30"/>
  <c r="Z43" i="30" s="1"/>
  <c r="X43" i="30"/>
  <c r="AN45" i="86"/>
  <c r="AI45" i="86"/>
  <c r="AH46" i="74"/>
  <c r="AQ46" i="74" s="1"/>
  <c r="Y46" i="29"/>
  <c r="X46" i="29"/>
  <c r="AR46" i="38"/>
  <c r="AG45" i="32"/>
  <c r="AP45" i="32" s="1"/>
  <c r="AF45" i="32"/>
  <c r="AO45" i="32" s="1"/>
  <c r="AE45" i="32"/>
  <c r="W46" i="32"/>
  <c r="AR45" i="35"/>
  <c r="AR43" i="92"/>
  <c r="AG44" i="94"/>
  <c r="AP44" i="94" s="1"/>
  <c r="AF44" i="94"/>
  <c r="AO44" i="94" s="1"/>
  <c r="AE44" i="94"/>
  <c r="W45" i="94"/>
  <c r="AG44" i="34"/>
  <c r="AP44" i="34" s="1"/>
  <c r="AF44" i="34"/>
  <c r="AO44" i="34" s="1"/>
  <c r="AE44" i="34"/>
  <c r="W45" i="34"/>
  <c r="X45" i="88"/>
  <c r="Y45" i="88"/>
  <c r="AR47" i="81"/>
  <c r="AG47" i="82"/>
  <c r="AP47" i="82" s="1"/>
  <c r="AF47" i="82"/>
  <c r="AO47" i="82" s="1"/>
  <c r="W48" i="82"/>
  <c r="AE47" i="82"/>
  <c r="AN47" i="73"/>
  <c r="AI47" i="73"/>
  <c r="AE46" i="37"/>
  <c r="W47" i="37"/>
  <c r="AF46" i="37"/>
  <c r="AO46" i="37" s="1"/>
  <c r="AG46" i="37"/>
  <c r="AP46" i="37" s="1"/>
  <c r="AH47" i="38"/>
  <c r="AQ47" i="38" s="1"/>
  <c r="X47" i="83"/>
  <c r="Y47" i="83"/>
  <c r="AG46" i="74"/>
  <c r="AP46" i="74" s="1"/>
  <c r="AF46" i="74"/>
  <c r="AO46" i="74" s="1"/>
  <c r="AE46" i="74"/>
  <c r="W47" i="74"/>
  <c r="AN45" i="29"/>
  <c r="AI45" i="29"/>
  <c r="AH46" i="41"/>
  <c r="AQ46" i="41" s="1"/>
  <c r="AR43" i="34"/>
  <c r="AH47" i="36"/>
  <c r="AQ47" i="36" s="1"/>
  <c r="W49" i="40"/>
  <c r="AG48" i="40"/>
  <c r="AP48" i="40" s="1"/>
  <c r="AF48" i="40"/>
  <c r="AO48" i="40" s="1"/>
  <c r="AE48" i="40"/>
  <c r="AR45" i="85"/>
  <c r="AN44" i="45"/>
  <c r="AI44" i="45"/>
  <c r="AH46" i="77"/>
  <c r="AQ46" i="77" s="1"/>
  <c r="AH44" i="43"/>
  <c r="AQ44" i="43" s="1"/>
  <c r="X45" i="91"/>
  <c r="Y45" i="91"/>
  <c r="AI44" i="28"/>
  <c r="AN44" i="28"/>
  <c r="AR45" i="41"/>
  <c r="Y45" i="89"/>
  <c r="X45" i="89"/>
  <c r="Z45" i="89" s="1"/>
  <c r="Y46" i="80"/>
  <c r="X46" i="80"/>
  <c r="Z46" i="80" s="1"/>
  <c r="AH45" i="90"/>
  <c r="AQ45" i="90" s="1"/>
  <c r="AG47" i="38"/>
  <c r="AP47" i="38" s="1"/>
  <c r="AF47" i="38"/>
  <c r="AO47" i="38" s="1"/>
  <c r="AE47" i="38"/>
  <c r="W48" i="38"/>
  <c r="AR43" i="43"/>
  <c r="AI46" i="83"/>
  <c r="AN46" i="83"/>
  <c r="X45" i="33"/>
  <c r="Y45" i="33"/>
  <c r="Z45" i="33" s="1"/>
  <c r="AR45" i="37"/>
  <c r="X46" i="48"/>
  <c r="Y46" i="48"/>
  <c r="Y47" i="44"/>
  <c r="X47" i="44"/>
  <c r="AN42" i="30"/>
  <c r="AI42" i="30"/>
  <c r="Z46" i="86" l="1"/>
  <c r="Z47" i="26"/>
  <c r="Z45" i="91"/>
  <c r="Z45" i="28"/>
  <c r="AG47" i="96"/>
  <c r="AP47" i="96" s="1"/>
  <c r="AF47" i="96"/>
  <c r="AO47" i="96" s="1"/>
  <c r="Z45" i="88"/>
  <c r="W48" i="96"/>
  <c r="Z43" i="93"/>
  <c r="Z47" i="44"/>
  <c r="AF47" i="44" s="1"/>
  <c r="AO47" i="44" s="1"/>
  <c r="Z47" i="83"/>
  <c r="AG47" i="83" s="1"/>
  <c r="AP47" i="83" s="1"/>
  <c r="AG47" i="44"/>
  <c r="AP47" i="44" s="1"/>
  <c r="W48" i="44"/>
  <c r="AE47" i="83"/>
  <c r="W48" i="83"/>
  <c r="W44" i="30"/>
  <c r="AG43" i="30"/>
  <c r="AP43" i="30" s="1"/>
  <c r="AE43" i="30"/>
  <c r="AF43" i="30"/>
  <c r="AO43" i="30" s="1"/>
  <c r="W46" i="88"/>
  <c r="AF45" i="88"/>
  <c r="AO45" i="88" s="1"/>
  <c r="AG45" i="88"/>
  <c r="AP45" i="88" s="1"/>
  <c r="AE45" i="88"/>
  <c r="AE43" i="93"/>
  <c r="AG43" i="93"/>
  <c r="AP43" i="93" s="1"/>
  <c r="AF43" i="93"/>
  <c r="AO43" i="93" s="1"/>
  <c r="W44" i="93"/>
  <c r="AE47" i="78"/>
  <c r="W48" i="78"/>
  <c r="AF47" i="78"/>
  <c r="AO47" i="78" s="1"/>
  <c r="AG47" i="78"/>
  <c r="AP47" i="78" s="1"/>
  <c r="W46" i="33"/>
  <c r="AG45" i="33"/>
  <c r="AP45" i="33" s="1"/>
  <c r="AF45" i="33"/>
  <c r="AO45" i="33" s="1"/>
  <c r="AE45" i="33"/>
  <c r="AG45" i="89"/>
  <c r="AP45" i="89" s="1"/>
  <c r="AF45" i="89"/>
  <c r="AO45" i="89" s="1"/>
  <c r="AE45" i="89"/>
  <c r="W46" i="89"/>
  <c r="W47" i="86"/>
  <c r="AG46" i="86"/>
  <c r="AP46" i="86" s="1"/>
  <c r="AE46" i="86"/>
  <c r="AF46" i="86"/>
  <c r="AO46" i="86" s="1"/>
  <c r="AF47" i="26"/>
  <c r="AO47" i="26" s="1"/>
  <c r="AE47" i="26"/>
  <c r="W48" i="26"/>
  <c r="AG47" i="26"/>
  <c r="AP47" i="26" s="1"/>
  <c r="W47" i="79"/>
  <c r="AG46" i="79"/>
  <c r="AP46" i="79" s="1"/>
  <c r="AF46" i="79"/>
  <c r="AO46" i="79" s="1"/>
  <c r="AE46" i="79"/>
  <c r="AF46" i="80"/>
  <c r="AO46" i="80" s="1"/>
  <c r="AE46" i="80"/>
  <c r="W47" i="80"/>
  <c r="AG46" i="80"/>
  <c r="AP46" i="80" s="1"/>
  <c r="W49" i="73"/>
  <c r="AG48" i="73"/>
  <c r="AP48" i="73" s="1"/>
  <c r="AF48" i="73"/>
  <c r="AO48" i="73" s="1"/>
  <c r="AE48" i="73"/>
  <c r="AN47" i="82"/>
  <c r="AI47" i="82"/>
  <c r="AG46" i="46"/>
  <c r="AP46" i="46" s="1"/>
  <c r="AF46" i="46"/>
  <c r="AO46" i="46" s="1"/>
  <c r="AE46" i="46"/>
  <c r="W47" i="46"/>
  <c r="AI45" i="90"/>
  <c r="AN45" i="90"/>
  <c r="AE46" i="27"/>
  <c r="W47" i="27"/>
  <c r="AG46" i="27"/>
  <c r="AP46" i="27" s="1"/>
  <c r="AF46" i="27"/>
  <c r="AO46" i="27" s="1"/>
  <c r="X49" i="40"/>
  <c r="Y49" i="40"/>
  <c r="AH47" i="44"/>
  <c r="AQ47" i="44" s="1"/>
  <c r="AR46" i="83"/>
  <c r="AH45" i="91"/>
  <c r="AQ45" i="91" s="1"/>
  <c r="AR44" i="45"/>
  <c r="X47" i="74"/>
  <c r="Y47" i="74"/>
  <c r="AN44" i="34"/>
  <c r="AI44" i="34"/>
  <c r="AN44" i="94"/>
  <c r="AI44" i="94"/>
  <c r="AH43" i="30"/>
  <c r="AQ43" i="30" s="1"/>
  <c r="AH43" i="93"/>
  <c r="AQ43" i="93" s="1"/>
  <c r="AN43" i="75"/>
  <c r="AI43" i="75"/>
  <c r="AN46" i="77"/>
  <c r="AI46" i="77"/>
  <c r="AH46" i="86"/>
  <c r="AQ46" i="86" s="1"/>
  <c r="AI44" i="47"/>
  <c r="AN44" i="47"/>
  <c r="AH46" i="46"/>
  <c r="AQ46" i="46" s="1"/>
  <c r="AR45" i="79"/>
  <c r="AH46" i="79"/>
  <c r="AQ46" i="79" s="1"/>
  <c r="AR44" i="89"/>
  <c r="AH45" i="28"/>
  <c r="AQ45" i="28" s="1"/>
  <c r="Y48" i="36"/>
  <c r="X48" i="36"/>
  <c r="Z48" i="36" s="1"/>
  <c r="AR45" i="87"/>
  <c r="X46" i="32"/>
  <c r="Y46" i="32"/>
  <c r="AH46" i="29"/>
  <c r="AQ46" i="29" s="1"/>
  <c r="AG45" i="39"/>
  <c r="AP45" i="39" s="1"/>
  <c r="AF45" i="39"/>
  <c r="AO45" i="39" s="1"/>
  <c r="AE45" i="39"/>
  <c r="W46" i="39"/>
  <c r="AE46" i="35"/>
  <c r="W47" i="35"/>
  <c r="AF46" i="35"/>
  <c r="AO46" i="35" s="1"/>
  <c r="AG46" i="35"/>
  <c r="AP46" i="35" s="1"/>
  <c r="AH48" i="25"/>
  <c r="AQ48" i="25" s="1"/>
  <c r="W43" i="76"/>
  <c r="AG42" i="76"/>
  <c r="AP42" i="76" s="1"/>
  <c r="AF42" i="76"/>
  <c r="AO42" i="76" s="1"/>
  <c r="AE42" i="76"/>
  <c r="AH47" i="26"/>
  <c r="AQ47" i="26" s="1"/>
  <c r="W46" i="28"/>
  <c r="AG45" i="28"/>
  <c r="AP45" i="28" s="1"/>
  <c r="AF45" i="28"/>
  <c r="AO45" i="28" s="1"/>
  <c r="AE45" i="28"/>
  <c r="AF45" i="95"/>
  <c r="AO45" i="95" s="1"/>
  <c r="AE45" i="95"/>
  <c r="W46" i="95"/>
  <c r="AG45" i="95"/>
  <c r="AP45" i="95" s="1"/>
  <c r="X47" i="77"/>
  <c r="Z47" i="77" s="1"/>
  <c r="Y47" i="77"/>
  <c r="AN47" i="36"/>
  <c r="AI47" i="36"/>
  <c r="AH46" i="87"/>
  <c r="AQ46" i="87" s="1"/>
  <c r="AH45" i="33"/>
  <c r="AQ45" i="33" s="1"/>
  <c r="X48" i="38"/>
  <c r="Y48" i="38"/>
  <c r="AR45" i="29"/>
  <c r="X47" i="37"/>
  <c r="Z47" i="37" s="1"/>
  <c r="Y47" i="37"/>
  <c r="X48" i="82"/>
  <c r="Y48" i="82"/>
  <c r="AH45" i="88"/>
  <c r="AQ45" i="88" s="1"/>
  <c r="AN45" i="32"/>
  <c r="AI45" i="32"/>
  <c r="AG48" i="81"/>
  <c r="AP48" i="81" s="1"/>
  <c r="W49" i="81"/>
  <c r="AF48" i="81"/>
  <c r="AO48" i="81" s="1"/>
  <c r="AE48" i="81"/>
  <c r="W48" i="31"/>
  <c r="AG47" i="31"/>
  <c r="AP47" i="31" s="1"/>
  <c r="AF47" i="31"/>
  <c r="AO47" i="31" s="1"/>
  <c r="AE47" i="31"/>
  <c r="AG46" i="85"/>
  <c r="AP46" i="85" s="1"/>
  <c r="AF46" i="85"/>
  <c r="AO46" i="85" s="1"/>
  <c r="AE46" i="85"/>
  <c r="W47" i="85"/>
  <c r="AR44" i="91"/>
  <c r="AR44" i="95"/>
  <c r="Y45" i="43"/>
  <c r="X45" i="43"/>
  <c r="X45" i="92"/>
  <c r="Y45" i="92"/>
  <c r="AR45" i="48"/>
  <c r="X48" i="42"/>
  <c r="Y48" i="42"/>
  <c r="AR47" i="25"/>
  <c r="AR46" i="44"/>
  <c r="AH47" i="84"/>
  <c r="AQ47" i="84" s="1"/>
  <c r="AR44" i="88"/>
  <c r="AH46" i="80"/>
  <c r="AQ46" i="80" s="1"/>
  <c r="AF45" i="91"/>
  <c r="AO45" i="91" s="1"/>
  <c r="AE45" i="91"/>
  <c r="W46" i="91"/>
  <c r="AG45" i="91"/>
  <c r="AP45" i="91" s="1"/>
  <c r="AN46" i="74"/>
  <c r="AI46" i="74"/>
  <c r="AH45" i="89"/>
  <c r="AQ45" i="89" s="1"/>
  <c r="AR44" i="28"/>
  <c r="AI48" i="40"/>
  <c r="AN48" i="40"/>
  <c r="AI46" i="37"/>
  <c r="AN46" i="37"/>
  <c r="Y45" i="47"/>
  <c r="X45" i="47"/>
  <c r="AR45" i="80"/>
  <c r="AH45" i="45"/>
  <c r="AQ45" i="45" s="1"/>
  <c r="AI44" i="43"/>
  <c r="AN44" i="43"/>
  <c r="X46" i="90"/>
  <c r="Y46" i="90"/>
  <c r="AN47" i="42"/>
  <c r="AI47" i="42"/>
  <c r="AH47" i="78"/>
  <c r="AQ47" i="78" s="1"/>
  <c r="Z46" i="87"/>
  <c r="Z48" i="25"/>
  <c r="X47" i="41"/>
  <c r="Y47" i="41"/>
  <c r="X48" i="96"/>
  <c r="Y48" i="96"/>
  <c r="AR44" i="33"/>
  <c r="AR42" i="30"/>
  <c r="AH46" i="48"/>
  <c r="AQ46" i="48" s="1"/>
  <c r="Z46" i="29"/>
  <c r="AR45" i="86"/>
  <c r="AR45" i="46"/>
  <c r="AH48" i="73"/>
  <c r="AQ48" i="73" s="1"/>
  <c r="Z46" i="48"/>
  <c r="AN47" i="38"/>
  <c r="AI47" i="38"/>
  <c r="AH47" i="83"/>
  <c r="AQ47" i="83" s="1"/>
  <c r="AR47" i="73"/>
  <c r="Y45" i="34"/>
  <c r="X45" i="34"/>
  <c r="X45" i="94"/>
  <c r="Y45" i="94"/>
  <c r="Z45" i="94" s="1"/>
  <c r="X44" i="75"/>
  <c r="Z44" i="75" s="1"/>
  <c r="Y44" i="75"/>
  <c r="AR46" i="26"/>
  <c r="AR46" i="78"/>
  <c r="Z45" i="45"/>
  <c r="AR45" i="27"/>
  <c r="AR46" i="84"/>
  <c r="AI44" i="92"/>
  <c r="AN44" i="92"/>
  <c r="AR42" i="93"/>
  <c r="Z47" i="84"/>
  <c r="AH45" i="95"/>
  <c r="AQ45" i="95" s="1"/>
  <c r="AH46" i="27"/>
  <c r="AQ46" i="27" s="1"/>
  <c r="AI46" i="41"/>
  <c r="AN46" i="41"/>
  <c r="AI47" i="96"/>
  <c r="AN47" i="96"/>
  <c r="Z45" i="43" l="1"/>
  <c r="Z48" i="38"/>
  <c r="AF47" i="83"/>
  <c r="AO47" i="83" s="1"/>
  <c r="Z45" i="34"/>
  <c r="Z48" i="42"/>
  <c r="AE47" i="44"/>
  <c r="Z48" i="82"/>
  <c r="Z46" i="32"/>
  <c r="W46" i="94"/>
  <c r="AG45" i="94"/>
  <c r="AP45" i="94" s="1"/>
  <c r="AF45" i="94"/>
  <c r="AO45" i="94" s="1"/>
  <c r="AE45" i="94"/>
  <c r="AG45" i="43"/>
  <c r="AP45" i="43" s="1"/>
  <c r="AF45" i="43"/>
  <c r="AO45" i="43" s="1"/>
  <c r="AE45" i="43"/>
  <c r="W46" i="43"/>
  <c r="W47" i="32"/>
  <c r="AG46" i="32"/>
  <c r="AP46" i="32" s="1"/>
  <c r="AE46" i="32"/>
  <c r="AF46" i="32"/>
  <c r="AO46" i="32" s="1"/>
  <c r="W49" i="38"/>
  <c r="AG48" i="38"/>
  <c r="AP48" i="38" s="1"/>
  <c r="AF48" i="38"/>
  <c r="AO48" i="38" s="1"/>
  <c r="AE48" i="38"/>
  <c r="W49" i="82"/>
  <c r="AE48" i="82"/>
  <c r="AG48" i="82"/>
  <c r="AP48" i="82" s="1"/>
  <c r="AF48" i="82"/>
  <c r="AO48" i="82" s="1"/>
  <c r="W45" i="75"/>
  <c r="AG44" i="75"/>
  <c r="AP44" i="75" s="1"/>
  <c r="AE44" i="75"/>
  <c r="AF44" i="75"/>
  <c r="AO44" i="75" s="1"/>
  <c r="W48" i="77"/>
  <c r="AG47" i="77"/>
  <c r="AP47" i="77" s="1"/>
  <c r="AF47" i="77"/>
  <c r="AO47" i="77" s="1"/>
  <c r="AE47" i="77"/>
  <c r="AI46" i="35"/>
  <c r="AN46" i="35"/>
  <c r="Y47" i="46"/>
  <c r="X47" i="46"/>
  <c r="Y48" i="26"/>
  <c r="X48" i="26"/>
  <c r="AI47" i="31"/>
  <c r="AN47" i="31"/>
  <c r="AH48" i="96"/>
  <c r="AQ48" i="96" s="1"/>
  <c r="AR47" i="42"/>
  <c r="AR44" i="43"/>
  <c r="X47" i="85"/>
  <c r="Y47" i="85"/>
  <c r="AI45" i="28"/>
  <c r="AN45" i="28"/>
  <c r="Y46" i="39"/>
  <c r="X46" i="39"/>
  <c r="AR44" i="34"/>
  <c r="AI48" i="73"/>
  <c r="AN48" i="73"/>
  <c r="AI47" i="26"/>
  <c r="AN47" i="26"/>
  <c r="X47" i="86"/>
  <c r="Y47" i="86"/>
  <c r="AI45" i="33"/>
  <c r="AN45" i="33"/>
  <c r="Y44" i="30"/>
  <c r="X44" i="30"/>
  <c r="W46" i="34"/>
  <c r="AG45" i="34"/>
  <c r="AP45" i="34" s="1"/>
  <c r="AF45" i="34"/>
  <c r="AO45" i="34" s="1"/>
  <c r="AE45" i="34"/>
  <c r="AG48" i="25"/>
  <c r="AP48" i="25" s="1"/>
  <c r="AF48" i="25"/>
  <c r="AO48" i="25" s="1"/>
  <c r="AE48" i="25"/>
  <c r="W49" i="25"/>
  <c r="AF48" i="36"/>
  <c r="AO48" i="36" s="1"/>
  <c r="W49" i="36"/>
  <c r="AG48" i="36"/>
  <c r="AP48" i="36" s="1"/>
  <c r="AE48" i="36"/>
  <c r="X49" i="81"/>
  <c r="Y49" i="81"/>
  <c r="AG47" i="84"/>
  <c r="AP47" i="84" s="1"/>
  <c r="AF47" i="84"/>
  <c r="AO47" i="84" s="1"/>
  <c r="AE47" i="84"/>
  <c r="W48" i="84"/>
  <c r="AH45" i="94"/>
  <c r="AQ45" i="94" s="1"/>
  <c r="AR47" i="38"/>
  <c r="W47" i="29"/>
  <c r="AG46" i="29"/>
  <c r="AP46" i="29" s="1"/>
  <c r="AF46" i="29"/>
  <c r="AO46" i="29" s="1"/>
  <c r="AE46" i="29"/>
  <c r="Z48" i="96"/>
  <c r="AH48" i="38"/>
  <c r="AQ48" i="38" s="1"/>
  <c r="AR47" i="36"/>
  <c r="X43" i="76"/>
  <c r="Y43" i="76"/>
  <c r="AN45" i="39"/>
  <c r="AI45" i="39"/>
  <c r="X47" i="27"/>
  <c r="Z47" i="27" s="1"/>
  <c r="Y47" i="27"/>
  <c r="AN46" i="46"/>
  <c r="AI46" i="46"/>
  <c r="X47" i="80"/>
  <c r="Z47" i="80" s="1"/>
  <c r="Y47" i="80"/>
  <c r="Y46" i="89"/>
  <c r="X46" i="89"/>
  <c r="Y48" i="78"/>
  <c r="X48" i="78"/>
  <c r="Y46" i="88"/>
  <c r="X46" i="88"/>
  <c r="X48" i="44"/>
  <c r="Y48" i="44"/>
  <c r="AR47" i="96"/>
  <c r="W47" i="87"/>
  <c r="AG46" i="87"/>
  <c r="AP46" i="87" s="1"/>
  <c r="AF46" i="87"/>
  <c r="AO46" i="87" s="1"/>
  <c r="AE46" i="87"/>
  <c r="AR46" i="37"/>
  <c r="AR46" i="41"/>
  <c r="AH45" i="47"/>
  <c r="AQ45" i="47" s="1"/>
  <c r="AR48" i="40"/>
  <c r="X46" i="91"/>
  <c r="Y46" i="91"/>
  <c r="AN46" i="85"/>
  <c r="AI46" i="85"/>
  <c r="AH47" i="37"/>
  <c r="AQ47" i="37" s="1"/>
  <c r="X46" i="95"/>
  <c r="Z46" i="95" s="1"/>
  <c r="Y46" i="95"/>
  <c r="AR44" i="47"/>
  <c r="AR46" i="77"/>
  <c r="AH49" i="40"/>
  <c r="AQ49" i="40" s="1"/>
  <c r="AI46" i="27"/>
  <c r="AN46" i="27"/>
  <c r="AI46" i="80"/>
  <c r="AN46" i="80"/>
  <c r="X47" i="79"/>
  <c r="Y47" i="79"/>
  <c r="AN43" i="93"/>
  <c r="AI43" i="93"/>
  <c r="X48" i="83"/>
  <c r="Y48" i="83"/>
  <c r="AN47" i="44"/>
  <c r="AI47" i="44"/>
  <c r="AR44" i="92"/>
  <c r="AF48" i="42"/>
  <c r="AO48" i="42" s="1"/>
  <c r="W49" i="42"/>
  <c r="AG48" i="42"/>
  <c r="AP48" i="42" s="1"/>
  <c r="AE48" i="42"/>
  <c r="AH46" i="32"/>
  <c r="AQ46" i="32" s="1"/>
  <c r="AH45" i="34"/>
  <c r="AQ45" i="34" s="1"/>
  <c r="AE46" i="48"/>
  <c r="W47" i="48"/>
  <c r="AF46" i="48"/>
  <c r="AO46" i="48" s="1"/>
  <c r="AG46" i="48"/>
  <c r="AP46" i="48" s="1"/>
  <c r="AH47" i="41"/>
  <c r="AQ47" i="41" s="1"/>
  <c r="AH46" i="90"/>
  <c r="AQ46" i="90" s="1"/>
  <c r="AI45" i="91"/>
  <c r="AN45" i="91"/>
  <c r="AH45" i="92"/>
  <c r="AQ45" i="92" s="1"/>
  <c r="Y48" i="31"/>
  <c r="X48" i="31"/>
  <c r="AR45" i="32"/>
  <c r="AG47" i="37"/>
  <c r="AP47" i="37" s="1"/>
  <c r="AE47" i="37"/>
  <c r="W48" i="37"/>
  <c r="AF47" i="37"/>
  <c r="AO47" i="37" s="1"/>
  <c r="AI45" i="95"/>
  <c r="AN45" i="95"/>
  <c r="Y46" i="28"/>
  <c r="X46" i="28"/>
  <c r="AI42" i="76"/>
  <c r="AN42" i="76"/>
  <c r="AH48" i="36"/>
  <c r="AQ48" i="36" s="1"/>
  <c r="AH47" i="74"/>
  <c r="AQ47" i="74" s="1"/>
  <c r="Z49" i="40"/>
  <c r="AI46" i="86"/>
  <c r="AN46" i="86"/>
  <c r="AN45" i="89"/>
  <c r="AI45" i="89"/>
  <c r="AN47" i="78"/>
  <c r="AI47" i="78"/>
  <c r="AI45" i="88"/>
  <c r="AN45" i="88"/>
  <c r="AI43" i="30"/>
  <c r="AN43" i="30"/>
  <c r="AN47" i="83"/>
  <c r="AI47" i="83"/>
  <c r="AH45" i="43"/>
  <c r="AQ45" i="43" s="1"/>
  <c r="AH48" i="82"/>
  <c r="AQ48" i="82" s="1"/>
  <c r="W46" i="45"/>
  <c r="AE45" i="45"/>
  <c r="AG45" i="45"/>
  <c r="AP45" i="45" s="1"/>
  <c r="AF45" i="45"/>
  <c r="AO45" i="45" s="1"/>
  <c r="AH44" i="75"/>
  <c r="AQ44" i="75" s="1"/>
  <c r="Z47" i="41"/>
  <c r="Z46" i="90"/>
  <c r="Z45" i="47"/>
  <c r="AR46" i="74"/>
  <c r="AH48" i="42"/>
  <c r="AQ48" i="42" s="1"/>
  <c r="Z45" i="92"/>
  <c r="AN48" i="81"/>
  <c r="AI48" i="81"/>
  <c r="AH47" i="77"/>
  <c r="AQ47" i="77" s="1"/>
  <c r="X47" i="35"/>
  <c r="Y47" i="35"/>
  <c r="AR43" i="75"/>
  <c r="AR44" i="94"/>
  <c r="Z47" i="74"/>
  <c r="AR45" i="90"/>
  <c r="AR47" i="82"/>
  <c r="Y49" i="73"/>
  <c r="X49" i="73"/>
  <c r="AI46" i="79"/>
  <c r="AN46" i="79"/>
  <c r="X46" i="33"/>
  <c r="Y46" i="33"/>
  <c r="Z46" i="33" s="1"/>
  <c r="Y44" i="93"/>
  <c r="X44" i="93"/>
  <c r="Z48" i="83" l="1"/>
  <c r="Z49" i="81"/>
  <c r="Z48" i="26"/>
  <c r="Z46" i="39"/>
  <c r="Z44" i="93"/>
  <c r="AF44" i="93" s="1"/>
  <c r="AO44" i="93" s="1"/>
  <c r="Z43" i="76"/>
  <c r="Z48" i="44"/>
  <c r="Z47" i="35"/>
  <c r="W49" i="44"/>
  <c r="AG48" i="44"/>
  <c r="AP48" i="44" s="1"/>
  <c r="AE48" i="44"/>
  <c r="AF48" i="44"/>
  <c r="AO48" i="44" s="1"/>
  <c r="AE46" i="33"/>
  <c r="AF46" i="33"/>
  <c r="AO46" i="33" s="1"/>
  <c r="AG46" i="33"/>
  <c r="AP46" i="33" s="1"/>
  <c r="W47" i="33"/>
  <c r="AG47" i="35"/>
  <c r="AP47" i="35" s="1"/>
  <c r="AE47" i="35"/>
  <c r="AF47" i="35"/>
  <c r="AO47" i="35" s="1"/>
  <c r="W48" i="35"/>
  <c r="AG47" i="80"/>
  <c r="AP47" i="80" s="1"/>
  <c r="AF47" i="80"/>
  <c r="AO47" i="80" s="1"/>
  <c r="AE47" i="80"/>
  <c r="W48" i="80"/>
  <c r="W45" i="93"/>
  <c r="AE44" i="93"/>
  <c r="AH49" i="73"/>
  <c r="AQ49" i="73" s="1"/>
  <c r="AF45" i="47"/>
  <c r="AO45" i="47" s="1"/>
  <c r="AE45" i="47"/>
  <c r="AG45" i="47"/>
  <c r="AP45" i="47" s="1"/>
  <c r="W46" i="47"/>
  <c r="Y46" i="45"/>
  <c r="X46" i="45"/>
  <c r="Z46" i="45" s="1"/>
  <c r="AH46" i="28"/>
  <c r="AQ46" i="28" s="1"/>
  <c r="AH48" i="31"/>
  <c r="AQ48" i="31" s="1"/>
  <c r="AI46" i="48"/>
  <c r="AN46" i="48"/>
  <c r="AR47" i="44"/>
  <c r="AH46" i="95"/>
  <c r="AQ46" i="95" s="1"/>
  <c r="AH48" i="78"/>
  <c r="AQ48" i="78" s="1"/>
  <c r="AH47" i="27"/>
  <c r="AQ47" i="27" s="1"/>
  <c r="AE43" i="76"/>
  <c r="W44" i="76"/>
  <c r="AF43" i="76"/>
  <c r="AO43" i="76" s="1"/>
  <c r="AG43" i="76"/>
  <c r="AP43" i="76" s="1"/>
  <c r="AN48" i="25"/>
  <c r="AI48" i="25"/>
  <c r="AR45" i="33"/>
  <c r="W47" i="39"/>
  <c r="AG46" i="39"/>
  <c r="AP46" i="39" s="1"/>
  <c r="AF46" i="39"/>
  <c r="AO46" i="39" s="1"/>
  <c r="AE46" i="39"/>
  <c r="AR46" i="35"/>
  <c r="AF46" i="90"/>
  <c r="AO46" i="90" s="1"/>
  <c r="AE46" i="90"/>
  <c r="W47" i="90"/>
  <c r="AG46" i="90"/>
  <c r="AP46" i="90" s="1"/>
  <c r="Z48" i="37"/>
  <c r="X48" i="37"/>
  <c r="Y48" i="37"/>
  <c r="Y46" i="34"/>
  <c r="X46" i="34"/>
  <c r="AR48" i="73"/>
  <c r="AG48" i="26"/>
  <c r="AP48" i="26" s="1"/>
  <c r="AF48" i="26"/>
  <c r="AO48" i="26" s="1"/>
  <c r="AE48" i="26"/>
  <c r="W49" i="26"/>
  <c r="AI44" i="75"/>
  <c r="AN44" i="75"/>
  <c r="AI45" i="94"/>
  <c r="AN45" i="94"/>
  <c r="AH46" i="33"/>
  <c r="AQ46" i="33" s="1"/>
  <c r="Z49" i="73"/>
  <c r="AR48" i="81"/>
  <c r="AG47" i="41"/>
  <c r="AP47" i="41" s="1"/>
  <c r="AE47" i="41"/>
  <c r="W48" i="41"/>
  <c r="AF47" i="41"/>
  <c r="AO47" i="41" s="1"/>
  <c r="AR43" i="30"/>
  <c r="Z46" i="28"/>
  <c r="AN47" i="37"/>
  <c r="AI47" i="37"/>
  <c r="Z48" i="31"/>
  <c r="X49" i="42"/>
  <c r="Y49" i="42"/>
  <c r="AH47" i="79"/>
  <c r="AQ47" i="79" s="1"/>
  <c r="Z48" i="78"/>
  <c r="AR45" i="39"/>
  <c r="AG48" i="96"/>
  <c r="AP48" i="96" s="1"/>
  <c r="AF48" i="96"/>
  <c r="AO48" i="96" s="1"/>
  <c r="AE48" i="96"/>
  <c r="W49" i="96"/>
  <c r="Y49" i="36"/>
  <c r="X49" i="36"/>
  <c r="AH44" i="30"/>
  <c r="AQ44" i="30" s="1"/>
  <c r="AH47" i="86"/>
  <c r="AQ47" i="86" s="1"/>
  <c r="AR45" i="28"/>
  <c r="AH47" i="46"/>
  <c r="AQ47" i="46" s="1"/>
  <c r="Y49" i="38"/>
  <c r="Z49" i="38" s="1"/>
  <c r="X49" i="38"/>
  <c r="X46" i="43"/>
  <c r="Y46" i="43"/>
  <c r="W48" i="74"/>
  <c r="AG47" i="74"/>
  <c r="AP47" i="74" s="1"/>
  <c r="AE47" i="74"/>
  <c r="AF47" i="74"/>
  <c r="AO47" i="74" s="1"/>
  <c r="AR45" i="89"/>
  <c r="AG46" i="95"/>
  <c r="AP46" i="95" s="1"/>
  <c r="W47" i="95"/>
  <c r="AF46" i="95"/>
  <c r="AO46" i="95" s="1"/>
  <c r="AE46" i="95"/>
  <c r="AH48" i="44"/>
  <c r="AQ48" i="44" s="1"/>
  <c r="AG47" i="27"/>
  <c r="AP47" i="27" s="1"/>
  <c r="AF47" i="27"/>
  <c r="AO47" i="27" s="1"/>
  <c r="AE47" i="27"/>
  <c r="W48" i="27"/>
  <c r="Y47" i="29"/>
  <c r="X47" i="29"/>
  <c r="AI47" i="77"/>
  <c r="AN47" i="77"/>
  <c r="AI48" i="82"/>
  <c r="AN48" i="82"/>
  <c r="X47" i="32"/>
  <c r="Y47" i="32"/>
  <c r="AR45" i="91"/>
  <c r="AH48" i="83"/>
  <c r="AQ48" i="83" s="1"/>
  <c r="Z47" i="79"/>
  <c r="X47" i="87"/>
  <c r="Y47" i="87"/>
  <c r="AH46" i="88"/>
  <c r="AQ46" i="88" s="1"/>
  <c r="AH46" i="89"/>
  <c r="AQ46" i="89" s="1"/>
  <c r="AR46" i="46"/>
  <c r="AI46" i="29"/>
  <c r="AN46" i="29"/>
  <c r="AH49" i="81"/>
  <c r="AQ49" i="81" s="1"/>
  <c r="AI45" i="34"/>
  <c r="AN45" i="34"/>
  <c r="Z47" i="86"/>
  <c r="Y49" i="82"/>
  <c r="X49" i="82"/>
  <c r="AH47" i="35"/>
  <c r="AQ47" i="35" s="1"/>
  <c r="AH44" i="93"/>
  <c r="AQ44" i="93" s="1"/>
  <c r="AE45" i="92"/>
  <c r="AF45" i="92"/>
  <c r="AO45" i="92" s="1"/>
  <c r="W46" i="92"/>
  <c r="AG45" i="92"/>
  <c r="AP45" i="92" s="1"/>
  <c r="AR45" i="88"/>
  <c r="AR46" i="86"/>
  <c r="AR45" i="95"/>
  <c r="W49" i="83"/>
  <c r="AG48" i="83"/>
  <c r="AP48" i="83" s="1"/>
  <c r="AE48" i="83"/>
  <c r="AF48" i="83"/>
  <c r="AO48" i="83" s="1"/>
  <c r="AH46" i="91"/>
  <c r="AQ46" i="91" s="1"/>
  <c r="X48" i="84"/>
  <c r="Y48" i="84"/>
  <c r="Z48" i="84" s="1"/>
  <c r="AF49" i="81"/>
  <c r="AO49" i="81" s="1"/>
  <c r="AG49" i="81"/>
  <c r="AP49" i="81" s="1"/>
  <c r="AE49" i="81"/>
  <c r="W50" i="81"/>
  <c r="Z44" i="30"/>
  <c r="AH46" i="39"/>
  <c r="AQ46" i="39" s="1"/>
  <c r="AH47" i="85"/>
  <c r="AQ47" i="85" s="1"/>
  <c r="AR47" i="31"/>
  <c r="Z47" i="46"/>
  <c r="X45" i="75"/>
  <c r="Y45" i="75"/>
  <c r="Z45" i="75" s="1"/>
  <c r="AI48" i="38"/>
  <c r="AN48" i="38"/>
  <c r="AI46" i="32"/>
  <c r="AN46" i="32"/>
  <c r="AN45" i="43"/>
  <c r="AI45" i="43"/>
  <c r="AR46" i="27"/>
  <c r="AR46" i="85"/>
  <c r="AH47" i="80"/>
  <c r="AQ47" i="80" s="1"/>
  <c r="AI45" i="45"/>
  <c r="AN45" i="45"/>
  <c r="AR46" i="79"/>
  <c r="AR47" i="83"/>
  <c r="AR47" i="78"/>
  <c r="AE49" i="40"/>
  <c r="AF49" i="40"/>
  <c r="AO49" i="40" s="1"/>
  <c r="W50" i="40"/>
  <c r="AG49" i="40"/>
  <c r="AP49" i="40" s="1"/>
  <c r="AR42" i="76"/>
  <c r="Y47" i="48"/>
  <c r="X47" i="48"/>
  <c r="AI48" i="42"/>
  <c r="AN48" i="42"/>
  <c r="AR43" i="93"/>
  <c r="AR46" i="80"/>
  <c r="Z46" i="91"/>
  <c r="AI46" i="87"/>
  <c r="AN46" i="87"/>
  <c r="Z46" i="88"/>
  <c r="Z46" i="89"/>
  <c r="AH43" i="76"/>
  <c r="AQ43" i="76" s="1"/>
  <c r="AN47" i="84"/>
  <c r="AI47" i="84"/>
  <c r="AI48" i="36"/>
  <c r="AN48" i="36"/>
  <c r="Y49" i="25"/>
  <c r="X49" i="25"/>
  <c r="Z49" i="25" s="1"/>
  <c r="AR47" i="26"/>
  <c r="Z47" i="85"/>
  <c r="AH48" i="26"/>
  <c r="AQ48" i="26" s="1"/>
  <c r="X48" i="77"/>
  <c r="Y48" i="77"/>
  <c r="Y46" i="94"/>
  <c r="X46" i="94"/>
  <c r="Z47" i="87" l="1"/>
  <c r="Z49" i="42"/>
  <c r="AG44" i="93"/>
  <c r="AP44" i="93" s="1"/>
  <c r="Z47" i="29"/>
  <c r="AE47" i="29" s="1"/>
  <c r="Z49" i="82"/>
  <c r="W50" i="82" s="1"/>
  <c r="Z46" i="43"/>
  <c r="AF46" i="43" s="1"/>
  <c r="AO46" i="43" s="1"/>
  <c r="Z46" i="94"/>
  <c r="AE46" i="94" s="1"/>
  <c r="AG47" i="29"/>
  <c r="AP47" i="29" s="1"/>
  <c r="AF47" i="29"/>
  <c r="AO47" i="29" s="1"/>
  <c r="AE47" i="87"/>
  <c r="W48" i="87"/>
  <c r="AF47" i="87"/>
  <c r="AO47" i="87" s="1"/>
  <c r="AG47" i="87"/>
  <c r="AP47" i="87" s="1"/>
  <c r="AF49" i="82"/>
  <c r="AO49" i="82" s="1"/>
  <c r="AE49" i="82"/>
  <c r="AG49" i="82"/>
  <c r="AP49" i="82" s="1"/>
  <c r="AE46" i="45"/>
  <c r="AG46" i="45"/>
  <c r="AP46" i="45" s="1"/>
  <c r="AF46" i="45"/>
  <c r="AO46" i="45" s="1"/>
  <c r="W47" i="45"/>
  <c r="W47" i="94"/>
  <c r="AF46" i="94"/>
  <c r="AO46" i="94" s="1"/>
  <c r="AG46" i="94"/>
  <c r="AP46" i="94" s="1"/>
  <c r="W50" i="25"/>
  <c r="AG49" i="25"/>
  <c r="AP49" i="25" s="1"/>
  <c r="AF49" i="25"/>
  <c r="AO49" i="25" s="1"/>
  <c r="AE49" i="25"/>
  <c r="W49" i="84"/>
  <c r="AG48" i="84"/>
  <c r="AP48" i="84" s="1"/>
  <c r="AF48" i="84"/>
  <c r="AO48" i="84" s="1"/>
  <c r="AE48" i="84"/>
  <c r="W47" i="43"/>
  <c r="AG46" i="43"/>
  <c r="AP46" i="43" s="1"/>
  <c r="AF45" i="75"/>
  <c r="AO45" i="75" s="1"/>
  <c r="AE45" i="75"/>
  <c r="W46" i="75"/>
  <c r="AG45" i="75"/>
  <c r="AP45" i="75" s="1"/>
  <c r="AH47" i="48"/>
  <c r="AQ47" i="48" s="1"/>
  <c r="AN45" i="92"/>
  <c r="AI45" i="92"/>
  <c r="W49" i="37"/>
  <c r="AG48" i="37"/>
  <c r="AP48" i="37" s="1"/>
  <c r="AF48" i="37"/>
  <c r="AO48" i="37" s="1"/>
  <c r="AE48" i="37"/>
  <c r="AG46" i="89"/>
  <c r="AP46" i="89" s="1"/>
  <c r="AF46" i="89"/>
  <c r="AO46" i="89" s="1"/>
  <c r="AE46" i="89"/>
  <c r="W47" i="89"/>
  <c r="Y50" i="40"/>
  <c r="X50" i="40"/>
  <c r="AH46" i="94"/>
  <c r="AQ46" i="94" s="1"/>
  <c r="AR48" i="36"/>
  <c r="AG46" i="91"/>
  <c r="AP46" i="91" s="1"/>
  <c r="AF46" i="91"/>
  <c r="AO46" i="91" s="1"/>
  <c r="AE46" i="91"/>
  <c r="W47" i="91"/>
  <c r="AR48" i="42"/>
  <c r="AR45" i="45"/>
  <c r="AH49" i="82"/>
  <c r="AQ49" i="82" s="1"/>
  <c r="AR46" i="29"/>
  <c r="AR47" i="77"/>
  <c r="AN47" i="27"/>
  <c r="AI47" i="27"/>
  <c r="AN48" i="96"/>
  <c r="AI48" i="96"/>
  <c r="AH49" i="42"/>
  <c r="AQ49" i="42" s="1"/>
  <c r="AR44" i="75"/>
  <c r="AH48" i="37"/>
  <c r="AQ48" i="37" s="1"/>
  <c r="Y45" i="93"/>
  <c r="X45" i="93"/>
  <c r="AN47" i="80"/>
  <c r="AI47" i="80"/>
  <c r="AN47" i="35"/>
  <c r="AI47" i="35"/>
  <c r="AI46" i="33"/>
  <c r="AN46" i="33"/>
  <c r="AR47" i="84"/>
  <c r="AE48" i="31"/>
  <c r="W49" i="31"/>
  <c r="AF48" i="31"/>
  <c r="AO48" i="31" s="1"/>
  <c r="AG48" i="31"/>
  <c r="AP48" i="31" s="1"/>
  <c r="X49" i="26"/>
  <c r="Z49" i="26" s="1"/>
  <c r="Y49" i="26"/>
  <c r="AH46" i="34"/>
  <c r="AQ46" i="34" s="1"/>
  <c r="X44" i="76"/>
  <c r="Y44" i="76"/>
  <c r="X47" i="33"/>
  <c r="Y47" i="33"/>
  <c r="AI48" i="44"/>
  <c r="AN48" i="44"/>
  <c r="AR46" i="32"/>
  <c r="W48" i="46"/>
  <c r="AG47" i="46"/>
  <c r="AP47" i="46" s="1"/>
  <c r="AF47" i="46"/>
  <c r="AO47" i="46" s="1"/>
  <c r="AE47" i="46"/>
  <c r="X48" i="74"/>
  <c r="Y48" i="74"/>
  <c r="AH49" i="36"/>
  <c r="AQ49" i="36" s="1"/>
  <c r="X47" i="39"/>
  <c r="Y47" i="39"/>
  <c r="AE44" i="30"/>
  <c r="W45" i="30"/>
  <c r="AG44" i="30"/>
  <c r="AP44" i="30" s="1"/>
  <c r="AF44" i="30"/>
  <c r="AO44" i="30" s="1"/>
  <c r="X49" i="83"/>
  <c r="Y49" i="83"/>
  <c r="Z49" i="83" s="1"/>
  <c r="AF46" i="88"/>
  <c r="AO46" i="88" s="1"/>
  <c r="AE46" i="88"/>
  <c r="AG46" i="88"/>
  <c r="AP46" i="88" s="1"/>
  <c r="W47" i="88"/>
  <c r="Z47" i="48"/>
  <c r="AR48" i="38"/>
  <c r="Y50" i="81"/>
  <c r="X50" i="81"/>
  <c r="Z50" i="81" s="1"/>
  <c r="AH48" i="84"/>
  <c r="AQ48" i="84" s="1"/>
  <c r="AE47" i="86"/>
  <c r="W48" i="86"/>
  <c r="AF47" i="86"/>
  <c r="AO47" i="86" s="1"/>
  <c r="AG47" i="86"/>
  <c r="AP47" i="86" s="1"/>
  <c r="AH46" i="43"/>
  <c r="AQ46" i="43" s="1"/>
  <c r="Z49" i="36"/>
  <c r="AR47" i="37"/>
  <c r="AE49" i="73"/>
  <c r="W50" i="73"/>
  <c r="AF49" i="73"/>
  <c r="AO49" i="73" s="1"/>
  <c r="AG49" i="73"/>
  <c r="AP49" i="73" s="1"/>
  <c r="AN48" i="26"/>
  <c r="AI48" i="26"/>
  <c r="AI46" i="39"/>
  <c r="AN46" i="39"/>
  <c r="AH47" i="32"/>
  <c r="AQ47" i="32" s="1"/>
  <c r="AF49" i="42"/>
  <c r="AO49" i="42" s="1"/>
  <c r="AE49" i="42"/>
  <c r="W50" i="42"/>
  <c r="AG49" i="42"/>
  <c r="AP49" i="42" s="1"/>
  <c r="AN49" i="81"/>
  <c r="AI49" i="81"/>
  <c r="X46" i="92"/>
  <c r="Y46" i="92"/>
  <c r="AF47" i="79"/>
  <c r="AO47" i="79" s="1"/>
  <c r="AE47" i="79"/>
  <c r="W48" i="79"/>
  <c r="AG47" i="79"/>
  <c r="AP47" i="79" s="1"/>
  <c r="AR48" i="82"/>
  <c r="AI47" i="74"/>
  <c r="AN47" i="74"/>
  <c r="X49" i="96"/>
  <c r="Y49" i="96"/>
  <c r="Y48" i="41"/>
  <c r="X48" i="41"/>
  <c r="AR45" i="94"/>
  <c r="Z46" i="34"/>
  <c r="X47" i="90"/>
  <c r="Y47" i="90"/>
  <c r="AR48" i="25"/>
  <c r="AN43" i="76"/>
  <c r="AI43" i="76"/>
  <c r="AH46" i="45"/>
  <c r="AQ46" i="45" s="1"/>
  <c r="AN45" i="47"/>
  <c r="AI45" i="47"/>
  <c r="X48" i="35"/>
  <c r="Y48" i="35"/>
  <c r="AH47" i="29"/>
  <c r="AQ47" i="29" s="1"/>
  <c r="AE49" i="38"/>
  <c r="W50" i="38"/>
  <c r="AF49" i="38"/>
  <c r="AO49" i="38" s="1"/>
  <c r="AG49" i="38"/>
  <c r="AP49" i="38" s="1"/>
  <c r="X46" i="47"/>
  <c r="Y46" i="47"/>
  <c r="AH49" i="25"/>
  <c r="AQ49" i="25" s="1"/>
  <c r="AH47" i="87"/>
  <c r="AQ47" i="87" s="1"/>
  <c r="Z47" i="32"/>
  <c r="AN46" i="95"/>
  <c r="AI46" i="95"/>
  <c r="AH48" i="77"/>
  <c r="AQ48" i="77" s="1"/>
  <c r="AI49" i="40"/>
  <c r="AN49" i="40"/>
  <c r="AR45" i="43"/>
  <c r="Z48" i="77"/>
  <c r="W48" i="85"/>
  <c r="AG47" i="85"/>
  <c r="AP47" i="85" s="1"/>
  <c r="AF47" i="85"/>
  <c r="AO47" i="85" s="1"/>
  <c r="AE47" i="85"/>
  <c r="AR46" i="87"/>
  <c r="AH45" i="75"/>
  <c r="AQ45" i="75" s="1"/>
  <c r="AI48" i="83"/>
  <c r="AN48" i="83"/>
  <c r="AR45" i="34"/>
  <c r="X48" i="27"/>
  <c r="Y48" i="27"/>
  <c r="X47" i="95"/>
  <c r="Y47" i="95"/>
  <c r="AH49" i="38"/>
  <c r="AQ49" i="38" s="1"/>
  <c r="AG48" i="78"/>
  <c r="AP48" i="78" s="1"/>
  <c r="AF48" i="78"/>
  <c r="AO48" i="78" s="1"/>
  <c r="AE48" i="78"/>
  <c r="W49" i="78"/>
  <c r="AF46" i="28"/>
  <c r="AO46" i="28" s="1"/>
  <c r="W47" i="28"/>
  <c r="AG46" i="28"/>
  <c r="AP46" i="28" s="1"/>
  <c r="AE46" i="28"/>
  <c r="AN47" i="41"/>
  <c r="AI47" i="41"/>
  <c r="AI46" i="90"/>
  <c r="AN46" i="90"/>
  <c r="AR46" i="48"/>
  <c r="AN44" i="93"/>
  <c r="AI44" i="93"/>
  <c r="X48" i="80"/>
  <c r="Y48" i="80"/>
  <c r="X49" i="44"/>
  <c r="Y49" i="44"/>
  <c r="Z48" i="74" l="1"/>
  <c r="W48" i="29"/>
  <c r="Z47" i="33"/>
  <c r="Z45" i="93"/>
  <c r="AE46" i="43"/>
  <c r="Z48" i="41"/>
  <c r="AG48" i="41" s="1"/>
  <c r="AP48" i="41" s="1"/>
  <c r="AG50" i="81"/>
  <c r="AP50" i="81" s="1"/>
  <c r="AF50" i="81"/>
  <c r="AO50" i="81" s="1"/>
  <c r="W51" i="81"/>
  <c r="AE50" i="81"/>
  <c r="W49" i="41"/>
  <c r="AF49" i="83"/>
  <c r="AO49" i="83" s="1"/>
  <c r="AE49" i="83"/>
  <c r="W50" i="83"/>
  <c r="AG49" i="83"/>
  <c r="AP49" i="83" s="1"/>
  <c r="AH48" i="27"/>
  <c r="AQ48" i="27" s="1"/>
  <c r="AF48" i="77"/>
  <c r="AO48" i="77" s="1"/>
  <c r="AE48" i="77"/>
  <c r="AG48" i="77"/>
  <c r="AP48" i="77" s="1"/>
  <c r="W49" i="77"/>
  <c r="AF47" i="32"/>
  <c r="AO47" i="32" s="1"/>
  <c r="AE47" i="32"/>
  <c r="W48" i="32"/>
  <c r="AG47" i="32"/>
  <c r="AP47" i="32" s="1"/>
  <c r="AH46" i="47"/>
  <c r="AQ46" i="47" s="1"/>
  <c r="AI49" i="38"/>
  <c r="AN49" i="38"/>
  <c r="AH49" i="96"/>
  <c r="AQ49" i="96" s="1"/>
  <c r="AH46" i="92"/>
  <c r="AQ46" i="92" s="1"/>
  <c r="X50" i="42"/>
  <c r="Y50" i="42"/>
  <c r="Z50" i="42" s="1"/>
  <c r="AH44" i="76"/>
  <c r="AQ44" i="76" s="1"/>
  <c r="AR46" i="33"/>
  <c r="AI45" i="75"/>
  <c r="AN45" i="75"/>
  <c r="Y47" i="43"/>
  <c r="X47" i="43"/>
  <c r="Z47" i="43" s="1"/>
  <c r="AI49" i="25"/>
  <c r="AN49" i="25"/>
  <c r="AN49" i="82"/>
  <c r="AI49" i="82"/>
  <c r="AI47" i="87"/>
  <c r="AN47" i="87"/>
  <c r="AR47" i="41"/>
  <c r="AH49" i="44"/>
  <c r="AQ49" i="44" s="1"/>
  <c r="X49" i="78"/>
  <c r="Y49" i="78"/>
  <c r="AI46" i="28"/>
  <c r="AN46" i="28"/>
  <c r="AH48" i="80"/>
  <c r="AQ48" i="80" s="1"/>
  <c r="Z48" i="27"/>
  <c r="AI47" i="85"/>
  <c r="AN47" i="85"/>
  <c r="Z46" i="47"/>
  <c r="AH48" i="35"/>
  <c r="AQ48" i="35" s="1"/>
  <c r="Z49" i="96"/>
  <c r="Z46" i="92"/>
  <c r="AI49" i="42"/>
  <c r="AN49" i="42"/>
  <c r="AF49" i="36"/>
  <c r="AO49" i="36" s="1"/>
  <c r="AE49" i="36"/>
  <c r="W50" i="36"/>
  <c r="AG49" i="36"/>
  <c r="AP49" i="36" s="1"/>
  <c r="AH47" i="39"/>
  <c r="AQ47" i="39" s="1"/>
  <c r="AR48" i="44"/>
  <c r="Z44" i="76"/>
  <c r="X49" i="31"/>
  <c r="Y49" i="31"/>
  <c r="AR47" i="35"/>
  <c r="W46" i="93"/>
  <c r="AF45" i="93"/>
  <c r="AO45" i="93" s="1"/>
  <c r="AE45" i="93"/>
  <c r="AG45" i="93"/>
  <c r="AP45" i="93" s="1"/>
  <c r="AH50" i="40"/>
  <c r="AQ50" i="40" s="1"/>
  <c r="Y49" i="37"/>
  <c r="X49" i="37"/>
  <c r="AI48" i="84"/>
  <c r="AN48" i="84"/>
  <c r="AH47" i="95"/>
  <c r="AQ47" i="95" s="1"/>
  <c r="Z48" i="80"/>
  <c r="AR46" i="90"/>
  <c r="Y47" i="28"/>
  <c r="X47" i="28"/>
  <c r="Z48" i="35"/>
  <c r="AH48" i="41"/>
  <c r="AQ48" i="41" s="1"/>
  <c r="Y48" i="79"/>
  <c r="Z48" i="79" s="1"/>
  <c r="X48" i="79"/>
  <c r="AR49" i="81"/>
  <c r="AN46" i="88"/>
  <c r="AI46" i="88"/>
  <c r="Z47" i="39"/>
  <c r="AH49" i="26"/>
  <c r="AQ49" i="26" s="1"/>
  <c r="AI48" i="31"/>
  <c r="AN48" i="31"/>
  <c r="AR48" i="96"/>
  <c r="X47" i="91"/>
  <c r="Y47" i="91"/>
  <c r="AR45" i="92"/>
  <c r="AI46" i="43"/>
  <c r="AN46" i="43"/>
  <c r="X47" i="94"/>
  <c r="Z47" i="94" s="1"/>
  <c r="Y47" i="94"/>
  <c r="AN46" i="45"/>
  <c r="AI46" i="45"/>
  <c r="AR45" i="47"/>
  <c r="AH47" i="90"/>
  <c r="AQ47" i="90" s="1"/>
  <c r="AR47" i="74"/>
  <c r="AI47" i="79"/>
  <c r="AN47" i="79"/>
  <c r="AR46" i="39"/>
  <c r="Y50" i="73"/>
  <c r="X50" i="73"/>
  <c r="AH48" i="74"/>
  <c r="AQ48" i="74" s="1"/>
  <c r="Y48" i="46"/>
  <c r="X48" i="46"/>
  <c r="AH47" i="33"/>
  <c r="AQ47" i="33" s="1"/>
  <c r="W50" i="26"/>
  <c r="AG49" i="26"/>
  <c r="AP49" i="26" s="1"/>
  <c r="AF49" i="26"/>
  <c r="AO49" i="26" s="1"/>
  <c r="AE49" i="26"/>
  <c r="AR47" i="80"/>
  <c r="AN46" i="91"/>
  <c r="AI46" i="91"/>
  <c r="Z50" i="40"/>
  <c r="AI48" i="37"/>
  <c r="AN48" i="37"/>
  <c r="AI46" i="94"/>
  <c r="AN46" i="94"/>
  <c r="Z47" i="95"/>
  <c r="AR49" i="40"/>
  <c r="AR46" i="95"/>
  <c r="AR43" i="76"/>
  <c r="Z47" i="90"/>
  <c r="AR48" i="26"/>
  <c r="AI49" i="73"/>
  <c r="AN49" i="73"/>
  <c r="Y48" i="86"/>
  <c r="Z48" i="86" s="1"/>
  <c r="X48" i="86"/>
  <c r="AG47" i="48"/>
  <c r="AP47" i="48" s="1"/>
  <c r="AF47" i="48"/>
  <c r="AO47" i="48" s="1"/>
  <c r="AE47" i="48"/>
  <c r="W48" i="48"/>
  <c r="Y45" i="30"/>
  <c r="X45" i="30"/>
  <c r="AF48" i="74"/>
  <c r="AO48" i="74" s="1"/>
  <c r="AE48" i="74"/>
  <c r="W49" i="74"/>
  <c r="AG48" i="74"/>
  <c r="AP48" i="74" s="1"/>
  <c r="AG47" i="33"/>
  <c r="AP47" i="33" s="1"/>
  <c r="W48" i="33"/>
  <c r="AE47" i="33"/>
  <c r="AF47" i="33"/>
  <c r="AO47" i="33" s="1"/>
  <c r="AR47" i="27"/>
  <c r="X47" i="89"/>
  <c r="Y47" i="89"/>
  <c r="Y50" i="25"/>
  <c r="X50" i="25"/>
  <c r="Y50" i="82"/>
  <c r="X50" i="82"/>
  <c r="Y48" i="29"/>
  <c r="X48" i="29"/>
  <c r="AR44" i="93"/>
  <c r="Z49" i="44"/>
  <c r="AN48" i="78"/>
  <c r="AI48" i="78"/>
  <c r="AR48" i="83"/>
  <c r="Z48" i="85"/>
  <c r="X48" i="85"/>
  <c r="Y48" i="85"/>
  <c r="X50" i="38"/>
  <c r="Y50" i="38"/>
  <c r="AE46" i="34"/>
  <c r="AG46" i="34"/>
  <c r="AP46" i="34" s="1"/>
  <c r="W47" i="34"/>
  <c r="AF46" i="34"/>
  <c r="AO46" i="34" s="1"/>
  <c r="AI47" i="86"/>
  <c r="AN47" i="86"/>
  <c r="AH50" i="81"/>
  <c r="AQ50" i="81" s="1"/>
  <c r="X47" i="88"/>
  <c r="Z47" i="88" s="1"/>
  <c r="Y47" i="88"/>
  <c r="AH49" i="83"/>
  <c r="AQ49" i="83" s="1"/>
  <c r="AI44" i="30"/>
  <c r="AN44" i="30"/>
  <c r="AI47" i="46"/>
  <c r="AN47" i="46"/>
  <c r="AH45" i="93"/>
  <c r="AQ45" i="93" s="1"/>
  <c r="AI46" i="89"/>
  <c r="AN46" i="89"/>
  <c r="Y46" i="75"/>
  <c r="X46" i="75"/>
  <c r="X49" i="84"/>
  <c r="Y49" i="84"/>
  <c r="Y47" i="45"/>
  <c r="X47" i="45"/>
  <c r="Y48" i="87"/>
  <c r="X48" i="87"/>
  <c r="AI47" i="29"/>
  <c r="AN47" i="29"/>
  <c r="AF48" i="41" l="1"/>
  <c r="AO48" i="41" s="1"/>
  <c r="Z46" i="75"/>
  <c r="AE48" i="41"/>
  <c r="Z47" i="45"/>
  <c r="Z50" i="38"/>
  <c r="AG50" i="38" s="1"/>
  <c r="AP50" i="38" s="1"/>
  <c r="Z47" i="91"/>
  <c r="AG47" i="91" s="1"/>
  <c r="AP47" i="91" s="1"/>
  <c r="Z50" i="73"/>
  <c r="Z50" i="82"/>
  <c r="AG50" i="82" s="1"/>
  <c r="AP50" i="82" s="1"/>
  <c r="Z49" i="84"/>
  <c r="AF49" i="84" s="1"/>
  <c r="AO49" i="84" s="1"/>
  <c r="AG50" i="42"/>
  <c r="AP50" i="42" s="1"/>
  <c r="AE50" i="42"/>
  <c r="W51" i="42"/>
  <c r="AF50" i="42"/>
  <c r="AO50" i="42" s="1"/>
  <c r="AF50" i="38"/>
  <c r="AO50" i="38" s="1"/>
  <c r="AE50" i="38"/>
  <c r="W51" i="38"/>
  <c r="W51" i="82"/>
  <c r="AE50" i="82"/>
  <c r="AG50" i="73"/>
  <c r="AP50" i="73" s="1"/>
  <c r="AF50" i="73"/>
  <c r="AO50" i="73" s="1"/>
  <c r="AE50" i="73"/>
  <c r="W51" i="73"/>
  <c r="W48" i="91"/>
  <c r="AF47" i="91"/>
  <c r="AO47" i="91" s="1"/>
  <c r="AE47" i="43"/>
  <c r="W48" i="43"/>
  <c r="AF47" i="43"/>
  <c r="AO47" i="43" s="1"/>
  <c r="AG47" i="43"/>
  <c r="AP47" i="43" s="1"/>
  <c r="AE49" i="84"/>
  <c r="W50" i="84"/>
  <c r="AI46" i="34"/>
  <c r="AN46" i="34"/>
  <c r="AH47" i="89"/>
  <c r="AQ47" i="89" s="1"/>
  <c r="AN47" i="33"/>
  <c r="AI47" i="33"/>
  <c r="AG48" i="86"/>
  <c r="AP48" i="86" s="1"/>
  <c r="AF48" i="86"/>
  <c r="AO48" i="86" s="1"/>
  <c r="AE48" i="86"/>
  <c r="W49" i="86"/>
  <c r="AR47" i="29"/>
  <c r="AG47" i="45"/>
  <c r="AP47" i="45" s="1"/>
  <c r="W48" i="45"/>
  <c r="AE47" i="45"/>
  <c r="AF47" i="45"/>
  <c r="AO47" i="45" s="1"/>
  <c r="AG46" i="75"/>
  <c r="AP46" i="75" s="1"/>
  <c r="AF46" i="75"/>
  <c r="AO46" i="75" s="1"/>
  <c r="AE46" i="75"/>
  <c r="W47" i="75"/>
  <c r="AH47" i="88"/>
  <c r="AQ47" i="88" s="1"/>
  <c r="AH48" i="85"/>
  <c r="AQ48" i="85" s="1"/>
  <c r="AF49" i="44"/>
  <c r="AO49" i="44" s="1"/>
  <c r="AE49" i="44"/>
  <c r="W50" i="44"/>
  <c r="AG49" i="44"/>
  <c r="AP49" i="44" s="1"/>
  <c r="AH50" i="82"/>
  <c r="AQ50" i="82" s="1"/>
  <c r="X49" i="74"/>
  <c r="Y49" i="74"/>
  <c r="X48" i="48"/>
  <c r="Y48" i="48"/>
  <c r="AG47" i="90"/>
  <c r="AP47" i="90" s="1"/>
  <c r="AF47" i="90"/>
  <c r="AO47" i="90" s="1"/>
  <c r="AE47" i="90"/>
  <c r="W48" i="90"/>
  <c r="AG50" i="40"/>
  <c r="AP50" i="40" s="1"/>
  <c r="AF50" i="40"/>
  <c r="AO50" i="40" s="1"/>
  <c r="AE50" i="40"/>
  <c r="W51" i="40"/>
  <c r="AH47" i="94"/>
  <c r="AQ47" i="94" s="1"/>
  <c r="AR48" i="31"/>
  <c r="AE47" i="39"/>
  <c r="W48" i="39"/>
  <c r="AF47" i="39"/>
  <c r="AO47" i="39" s="1"/>
  <c r="AG47" i="39"/>
  <c r="AP47" i="39" s="1"/>
  <c r="AI45" i="93"/>
  <c r="AN45" i="93"/>
  <c r="AG46" i="92"/>
  <c r="AP46" i="92" s="1"/>
  <c r="W47" i="92"/>
  <c r="AF46" i="92"/>
  <c r="AO46" i="92" s="1"/>
  <c r="AE46" i="92"/>
  <c r="AR49" i="82"/>
  <c r="AR49" i="38"/>
  <c r="AI49" i="83"/>
  <c r="AN49" i="83"/>
  <c r="AH48" i="87"/>
  <c r="AQ48" i="87" s="1"/>
  <c r="AG47" i="88"/>
  <c r="AP47" i="88" s="1"/>
  <c r="AF47" i="88"/>
  <c r="AO47" i="88" s="1"/>
  <c r="AE47" i="88"/>
  <c r="W48" i="88"/>
  <c r="AG47" i="94"/>
  <c r="AP47" i="94" s="1"/>
  <c r="AF47" i="94"/>
  <c r="AO47" i="94" s="1"/>
  <c r="AE47" i="94"/>
  <c r="W48" i="94"/>
  <c r="AH49" i="31"/>
  <c r="AQ49" i="31" s="1"/>
  <c r="Y50" i="36"/>
  <c r="X50" i="36"/>
  <c r="Z50" i="36" s="1"/>
  <c r="AH49" i="78"/>
  <c r="AQ49" i="78" s="1"/>
  <c r="X48" i="33"/>
  <c r="Y48" i="33"/>
  <c r="AR48" i="84"/>
  <c r="Z49" i="31"/>
  <c r="AI49" i="36"/>
  <c r="AN49" i="36"/>
  <c r="Z49" i="78"/>
  <c r="AR45" i="75"/>
  <c r="Y48" i="32"/>
  <c r="X48" i="32"/>
  <c r="Z48" i="32" s="1"/>
  <c r="AI48" i="77"/>
  <c r="AN48" i="77"/>
  <c r="AI48" i="41"/>
  <c r="AN48" i="41"/>
  <c r="Y51" i="81"/>
  <c r="X51" i="81"/>
  <c r="W48" i="95"/>
  <c r="AG47" i="95"/>
  <c r="AP47" i="95" s="1"/>
  <c r="AE47" i="95"/>
  <c r="AF47" i="95"/>
  <c r="AO47" i="95" s="1"/>
  <c r="AG48" i="79"/>
  <c r="AP48" i="79" s="1"/>
  <c r="AF48" i="79"/>
  <c r="AO48" i="79" s="1"/>
  <c r="AE48" i="79"/>
  <c r="W49" i="79"/>
  <c r="W49" i="80"/>
  <c r="AG48" i="80"/>
  <c r="AP48" i="80" s="1"/>
  <c r="AE48" i="80"/>
  <c r="AF48" i="80"/>
  <c r="AO48" i="80" s="1"/>
  <c r="AG46" i="47"/>
  <c r="AP46" i="47" s="1"/>
  <c r="AF46" i="47"/>
  <c r="AO46" i="47" s="1"/>
  <c r="W47" i="47"/>
  <c r="AE46" i="47"/>
  <c r="AR46" i="89"/>
  <c r="AH47" i="28"/>
  <c r="AQ47" i="28" s="1"/>
  <c r="Z48" i="87"/>
  <c r="AR47" i="46"/>
  <c r="AH50" i="38"/>
  <c r="AQ50" i="38" s="1"/>
  <c r="AH48" i="29"/>
  <c r="AQ48" i="29" s="1"/>
  <c r="AH50" i="25"/>
  <c r="AQ50" i="25" s="1"/>
  <c r="AH45" i="30"/>
  <c r="AQ45" i="30" s="1"/>
  <c r="AR49" i="73"/>
  <c r="AR46" i="94"/>
  <c r="X50" i="26"/>
  <c r="Y50" i="26"/>
  <c r="AH48" i="46"/>
  <c r="AQ48" i="46" s="1"/>
  <c r="AR46" i="45"/>
  <c r="AR46" i="43"/>
  <c r="AH49" i="37"/>
  <c r="AQ49" i="37" s="1"/>
  <c r="X46" i="93"/>
  <c r="Y46" i="93"/>
  <c r="AG44" i="76"/>
  <c r="AP44" i="76" s="1"/>
  <c r="AF44" i="76"/>
  <c r="AO44" i="76" s="1"/>
  <c r="AE44" i="76"/>
  <c r="W45" i="76"/>
  <c r="AR47" i="85"/>
  <c r="AR49" i="25"/>
  <c r="AI47" i="32"/>
  <c r="AN47" i="32"/>
  <c r="AR46" i="91"/>
  <c r="AH47" i="45"/>
  <c r="AQ47" i="45" s="1"/>
  <c r="AH46" i="75"/>
  <c r="AQ46" i="75" s="1"/>
  <c r="Y47" i="34"/>
  <c r="X47" i="34"/>
  <c r="Z47" i="34" s="1"/>
  <c r="AR48" i="78"/>
  <c r="Z47" i="28"/>
  <c r="W49" i="27"/>
  <c r="AG48" i="27"/>
  <c r="AP48" i="27" s="1"/>
  <c r="AF48" i="27"/>
  <c r="AO48" i="27" s="1"/>
  <c r="AE48" i="27"/>
  <c r="AH47" i="43"/>
  <c r="AQ47" i="43" s="1"/>
  <c r="AE48" i="85"/>
  <c r="W49" i="85"/>
  <c r="AF48" i="85"/>
  <c r="AO48" i="85" s="1"/>
  <c r="AG48" i="85"/>
  <c r="AP48" i="85" s="1"/>
  <c r="AI48" i="74"/>
  <c r="AN48" i="74"/>
  <c r="AH47" i="91"/>
  <c r="AQ47" i="91" s="1"/>
  <c r="AR46" i="88"/>
  <c r="W49" i="35"/>
  <c r="AG48" i="35"/>
  <c r="AP48" i="35" s="1"/>
  <c r="AF48" i="35"/>
  <c r="AO48" i="35" s="1"/>
  <c r="AE48" i="35"/>
  <c r="AG49" i="96"/>
  <c r="AP49" i="96" s="1"/>
  <c r="W50" i="96"/>
  <c r="AF49" i="96"/>
  <c r="AO49" i="96" s="1"/>
  <c r="AE49" i="96"/>
  <c r="AI50" i="81"/>
  <c r="AN50" i="81"/>
  <c r="AH49" i="84"/>
  <c r="AQ49" i="84" s="1"/>
  <c r="AR47" i="86"/>
  <c r="Z47" i="89"/>
  <c r="AN47" i="48"/>
  <c r="AI47" i="48"/>
  <c r="AR44" i="30"/>
  <c r="Z48" i="29"/>
  <c r="Z50" i="25"/>
  <c r="Z45" i="30"/>
  <c r="AH48" i="86"/>
  <c r="AQ48" i="86" s="1"/>
  <c r="AR48" i="37"/>
  <c r="AI49" i="26"/>
  <c r="AN49" i="26"/>
  <c r="Z48" i="46"/>
  <c r="AH50" i="73"/>
  <c r="AQ50" i="73" s="1"/>
  <c r="AR47" i="79"/>
  <c r="AH48" i="79"/>
  <c r="AQ48" i="79" s="1"/>
  <c r="Z49" i="37"/>
  <c r="AR49" i="42"/>
  <c r="AR46" i="28"/>
  <c r="AR47" i="87"/>
  <c r="AH50" i="42"/>
  <c r="AQ50" i="42" s="1"/>
  <c r="X49" i="77"/>
  <c r="Y49" i="77"/>
  <c r="Y50" i="83"/>
  <c r="X50" i="83"/>
  <c r="X49" i="41"/>
  <c r="Y49" i="41"/>
  <c r="Z49" i="77" l="1"/>
  <c r="AE47" i="91"/>
  <c r="Z49" i="41"/>
  <c r="W50" i="41" s="1"/>
  <c r="Z46" i="93"/>
  <c r="AF46" i="93" s="1"/>
  <c r="AO46" i="93" s="1"/>
  <c r="Z50" i="26"/>
  <c r="AF50" i="26" s="1"/>
  <c r="AO50" i="26" s="1"/>
  <c r="Z49" i="74"/>
  <c r="AF49" i="74" s="1"/>
  <c r="AO49" i="74" s="1"/>
  <c r="AG49" i="84"/>
  <c r="AP49" i="84" s="1"/>
  <c r="AF50" i="82"/>
  <c r="AO50" i="82" s="1"/>
  <c r="AE46" i="93"/>
  <c r="AG46" i="93"/>
  <c r="AP46" i="93" s="1"/>
  <c r="AE50" i="26"/>
  <c r="W51" i="26"/>
  <c r="AG50" i="26"/>
  <c r="AP50" i="26" s="1"/>
  <c r="AG48" i="29"/>
  <c r="AP48" i="29" s="1"/>
  <c r="AE48" i="29"/>
  <c r="W49" i="29"/>
  <c r="AF48" i="29"/>
  <c r="AO48" i="29" s="1"/>
  <c r="AF49" i="41"/>
  <c r="AO49" i="41" s="1"/>
  <c r="AE49" i="41"/>
  <c r="AG49" i="77"/>
  <c r="AP49" i="77" s="1"/>
  <c r="AF49" i="77"/>
  <c r="AO49" i="77" s="1"/>
  <c r="AE49" i="77"/>
  <c r="W50" i="77"/>
  <c r="AE49" i="37"/>
  <c r="W50" i="37"/>
  <c r="AF49" i="37"/>
  <c r="AO49" i="37" s="1"/>
  <c r="AG49" i="37"/>
  <c r="AP49" i="37" s="1"/>
  <c r="AF50" i="25"/>
  <c r="AO50" i="25" s="1"/>
  <c r="AE50" i="25"/>
  <c r="W51" i="25"/>
  <c r="AG50" i="25"/>
  <c r="AP50" i="25" s="1"/>
  <c r="AG47" i="89"/>
  <c r="AP47" i="89" s="1"/>
  <c r="W48" i="89"/>
  <c r="AE47" i="89"/>
  <c r="AF47" i="89"/>
  <c r="AO47" i="89" s="1"/>
  <c r="X50" i="96"/>
  <c r="Y50" i="96"/>
  <c r="Y49" i="79"/>
  <c r="X49" i="79"/>
  <c r="AG48" i="32"/>
  <c r="AP48" i="32" s="1"/>
  <c r="AF48" i="32"/>
  <c r="AO48" i="32" s="1"/>
  <c r="AE48" i="32"/>
  <c r="W49" i="32"/>
  <c r="AG49" i="31"/>
  <c r="AP49" i="31" s="1"/>
  <c r="AF49" i="31"/>
  <c r="AO49" i="31" s="1"/>
  <c r="AE49" i="31"/>
  <c r="W50" i="31"/>
  <c r="X48" i="88"/>
  <c r="Y48" i="88"/>
  <c r="Y47" i="92"/>
  <c r="X47" i="92"/>
  <c r="Z47" i="92" s="1"/>
  <c r="AN50" i="40"/>
  <c r="AI50" i="40"/>
  <c r="AN47" i="90"/>
  <c r="AI47" i="90"/>
  <c r="Y47" i="75"/>
  <c r="X47" i="75"/>
  <c r="Z47" i="75" s="1"/>
  <c r="Y49" i="86"/>
  <c r="X49" i="86"/>
  <c r="AR46" i="34"/>
  <c r="AI47" i="91"/>
  <c r="AN47" i="91"/>
  <c r="AN50" i="73"/>
  <c r="AI50" i="73"/>
  <c r="Y49" i="27"/>
  <c r="X49" i="27"/>
  <c r="AN46" i="75"/>
  <c r="AI46" i="75"/>
  <c r="AN48" i="86"/>
  <c r="AI48" i="86"/>
  <c r="AF47" i="28"/>
  <c r="AO47" i="28" s="1"/>
  <c r="AG47" i="28"/>
  <c r="AP47" i="28" s="1"/>
  <c r="W48" i="28"/>
  <c r="AE47" i="28"/>
  <c r="X48" i="94"/>
  <c r="Y48" i="94"/>
  <c r="X48" i="39"/>
  <c r="Y48" i="39"/>
  <c r="Y51" i="38"/>
  <c r="X51" i="38"/>
  <c r="Z51" i="38" s="1"/>
  <c r="AE48" i="46"/>
  <c r="W49" i="46"/>
  <c r="AG48" i="46"/>
  <c r="AP48" i="46" s="1"/>
  <c r="AF48" i="46"/>
  <c r="AO48" i="46" s="1"/>
  <c r="Y49" i="35"/>
  <c r="X49" i="35"/>
  <c r="AN46" i="47"/>
  <c r="AI46" i="47"/>
  <c r="AR48" i="41"/>
  <c r="X49" i="85"/>
  <c r="Y49" i="85"/>
  <c r="AR49" i="26"/>
  <c r="AR50" i="81"/>
  <c r="AI48" i="35"/>
  <c r="AN48" i="35"/>
  <c r="AI48" i="85"/>
  <c r="AN48" i="85"/>
  <c r="AI48" i="27"/>
  <c r="AN48" i="27"/>
  <c r="AR47" i="32"/>
  <c r="AN44" i="76"/>
  <c r="AI44" i="76"/>
  <c r="X47" i="47"/>
  <c r="Y47" i="47"/>
  <c r="Z47" i="47" s="1"/>
  <c r="AH51" i="81"/>
  <c r="AQ51" i="81" s="1"/>
  <c r="AR48" i="77"/>
  <c r="W50" i="78"/>
  <c r="AE49" i="78"/>
  <c r="AF49" i="78"/>
  <c r="AO49" i="78" s="1"/>
  <c r="AG49" i="78"/>
  <c r="AP49" i="78" s="1"/>
  <c r="AN47" i="94"/>
  <c r="AI47" i="94"/>
  <c r="AI47" i="39"/>
  <c r="AN47" i="39"/>
  <c r="Y48" i="43"/>
  <c r="X48" i="43"/>
  <c r="Z48" i="43" s="1"/>
  <c r="X48" i="91"/>
  <c r="Y48" i="91"/>
  <c r="Z48" i="91" s="1"/>
  <c r="AN50" i="82"/>
  <c r="AI50" i="82"/>
  <c r="Y51" i="42"/>
  <c r="X51" i="42"/>
  <c r="Z51" i="42" s="1"/>
  <c r="AH50" i="83"/>
  <c r="AQ50" i="83" s="1"/>
  <c r="AG47" i="34"/>
  <c r="AP47" i="34" s="1"/>
  <c r="AE47" i="34"/>
  <c r="W48" i="34"/>
  <c r="AF47" i="34"/>
  <c r="AO47" i="34" s="1"/>
  <c r="AI48" i="80"/>
  <c r="AN48" i="80"/>
  <c r="AG50" i="36"/>
  <c r="AP50" i="36" s="1"/>
  <c r="AE50" i="36"/>
  <c r="W51" i="36"/>
  <c r="AF50" i="36"/>
  <c r="AO50" i="36" s="1"/>
  <c r="AH49" i="74"/>
  <c r="AQ49" i="74" s="1"/>
  <c r="AH46" i="93"/>
  <c r="AQ46" i="93" s="1"/>
  <c r="AI49" i="96"/>
  <c r="AN49" i="96"/>
  <c r="AR48" i="74"/>
  <c r="X49" i="80"/>
  <c r="Y49" i="80"/>
  <c r="AH48" i="32"/>
  <c r="AQ48" i="32" s="1"/>
  <c r="AH48" i="33"/>
  <c r="AQ48" i="33" s="1"/>
  <c r="AN46" i="92"/>
  <c r="AI46" i="92"/>
  <c r="AR45" i="93"/>
  <c r="AH48" i="48"/>
  <c r="AQ48" i="48" s="1"/>
  <c r="Y50" i="44"/>
  <c r="X50" i="44"/>
  <c r="AR47" i="33"/>
  <c r="X50" i="84"/>
  <c r="Y50" i="84"/>
  <c r="Z50" i="84" s="1"/>
  <c r="AI47" i="43"/>
  <c r="AN47" i="43"/>
  <c r="AN50" i="38"/>
  <c r="AI50" i="38"/>
  <c r="AN50" i="42"/>
  <c r="AI50" i="42"/>
  <c r="AH50" i="26"/>
  <c r="AQ50" i="26" s="1"/>
  <c r="AN48" i="79"/>
  <c r="AI48" i="79"/>
  <c r="X48" i="45"/>
  <c r="Y48" i="45"/>
  <c r="Y45" i="76"/>
  <c r="X45" i="76"/>
  <c r="X48" i="95"/>
  <c r="Y48" i="95"/>
  <c r="AN47" i="88"/>
  <c r="AI47" i="88"/>
  <c r="Z50" i="83"/>
  <c r="AR47" i="48"/>
  <c r="AH49" i="41"/>
  <c r="AQ49" i="41" s="1"/>
  <c r="AH49" i="77"/>
  <c r="AQ49" i="77" s="1"/>
  <c r="AG45" i="30"/>
  <c r="AP45" i="30" s="1"/>
  <c r="AE45" i="30"/>
  <c r="W46" i="30"/>
  <c r="AF45" i="30"/>
  <c r="AO45" i="30" s="1"/>
  <c r="AH47" i="34"/>
  <c r="AQ47" i="34" s="1"/>
  <c r="AG48" i="87"/>
  <c r="AP48" i="87" s="1"/>
  <c r="AF48" i="87"/>
  <c r="AO48" i="87" s="1"/>
  <c r="AE48" i="87"/>
  <c r="W49" i="87"/>
  <c r="AI47" i="95"/>
  <c r="AN47" i="95"/>
  <c r="Z51" i="81"/>
  <c r="AR49" i="36"/>
  <c r="Z48" i="33"/>
  <c r="AH50" i="36"/>
  <c r="AQ50" i="36" s="1"/>
  <c r="AR49" i="83"/>
  <c r="X51" i="40"/>
  <c r="Y51" i="40"/>
  <c r="X48" i="90"/>
  <c r="Z48" i="90" s="1"/>
  <c r="Y48" i="90"/>
  <c r="Z48" i="48"/>
  <c r="AI49" i="44"/>
  <c r="AN49" i="44"/>
  <c r="AN47" i="45"/>
  <c r="AI47" i="45"/>
  <c r="AI49" i="84"/>
  <c r="AN49" i="84"/>
  <c r="Y51" i="73"/>
  <c r="X51" i="73"/>
  <c r="Y51" i="82"/>
  <c r="X51" i="82"/>
  <c r="Z48" i="94" l="1"/>
  <c r="W50" i="74"/>
  <c r="AG49" i="74"/>
  <c r="AP49" i="74" s="1"/>
  <c r="AG49" i="41"/>
  <c r="AP49" i="41" s="1"/>
  <c r="W47" i="93"/>
  <c r="Z51" i="73"/>
  <c r="Z50" i="96"/>
  <c r="Z48" i="95"/>
  <c r="Z51" i="40"/>
  <c r="W52" i="40" s="1"/>
  <c r="AE49" i="74"/>
  <c r="Z49" i="27"/>
  <c r="Z48" i="88"/>
  <c r="AG48" i="88" s="1"/>
  <c r="AP48" i="88" s="1"/>
  <c r="AF51" i="40"/>
  <c r="AO51" i="40" s="1"/>
  <c r="AG51" i="40"/>
  <c r="AP51" i="40" s="1"/>
  <c r="AE48" i="95"/>
  <c r="W49" i="95"/>
  <c r="AG48" i="95"/>
  <c r="AP48" i="95" s="1"/>
  <c r="AF48" i="95"/>
  <c r="AO48" i="95" s="1"/>
  <c r="AF48" i="91"/>
  <c r="AO48" i="91" s="1"/>
  <c r="AE48" i="91"/>
  <c r="W49" i="91"/>
  <c r="AG48" i="91"/>
  <c r="AP48" i="91" s="1"/>
  <c r="W49" i="94"/>
  <c r="AG48" i="94"/>
  <c r="AP48" i="94" s="1"/>
  <c r="AF48" i="94"/>
  <c r="AO48" i="94" s="1"/>
  <c r="AE48" i="94"/>
  <c r="W48" i="75"/>
  <c r="AG47" i="75"/>
  <c r="AP47" i="75" s="1"/>
  <c r="AE47" i="75"/>
  <c r="AF47" i="75"/>
  <c r="AO47" i="75" s="1"/>
  <c r="AG50" i="84"/>
  <c r="AP50" i="84" s="1"/>
  <c r="AF50" i="84"/>
  <c r="AO50" i="84" s="1"/>
  <c r="AE50" i="84"/>
  <c r="W51" i="84"/>
  <c r="AG48" i="43"/>
  <c r="AP48" i="43" s="1"/>
  <c r="AF48" i="43"/>
  <c r="AO48" i="43" s="1"/>
  <c r="AE48" i="43"/>
  <c r="W49" i="43"/>
  <c r="W48" i="47"/>
  <c r="AG47" i="47"/>
  <c r="AP47" i="47" s="1"/>
  <c r="AF47" i="47"/>
  <c r="AO47" i="47" s="1"/>
  <c r="AE47" i="47"/>
  <c r="W52" i="38"/>
  <c r="AG51" i="38"/>
  <c r="AP51" i="38" s="1"/>
  <c r="AF51" i="38"/>
  <c r="AO51" i="38" s="1"/>
  <c r="AE51" i="38"/>
  <c r="AE49" i="27"/>
  <c r="W50" i="27"/>
  <c r="AG49" i="27"/>
  <c r="AP49" i="27" s="1"/>
  <c r="AF49" i="27"/>
  <c r="AO49" i="27" s="1"/>
  <c r="W49" i="88"/>
  <c r="AF48" i="88"/>
  <c r="AO48" i="88" s="1"/>
  <c r="W52" i="73"/>
  <c r="AG51" i="73"/>
  <c r="AP51" i="73" s="1"/>
  <c r="AF51" i="73"/>
  <c r="AO51" i="73" s="1"/>
  <c r="AE51" i="73"/>
  <c r="W51" i="96"/>
  <c r="AF50" i="96"/>
  <c r="AO50" i="96" s="1"/>
  <c r="AE50" i="96"/>
  <c r="AG50" i="96"/>
  <c r="AP50" i="96" s="1"/>
  <c r="AN48" i="87"/>
  <c r="AI48" i="87"/>
  <c r="AH51" i="82"/>
  <c r="AQ51" i="82" s="1"/>
  <c r="W49" i="48"/>
  <c r="AG48" i="48"/>
  <c r="AP48" i="48" s="1"/>
  <c r="AF48" i="48"/>
  <c r="AO48" i="48" s="1"/>
  <c r="AE48" i="48"/>
  <c r="Z51" i="82"/>
  <c r="AR47" i="45"/>
  <c r="AH48" i="90"/>
  <c r="AQ48" i="90" s="1"/>
  <c r="W49" i="33"/>
  <c r="AF48" i="33"/>
  <c r="AO48" i="33" s="1"/>
  <c r="AE48" i="33"/>
  <c r="AG48" i="33"/>
  <c r="AP48" i="33" s="1"/>
  <c r="X49" i="87"/>
  <c r="Y49" i="87"/>
  <c r="Y46" i="30"/>
  <c r="X46" i="30"/>
  <c r="AR50" i="38"/>
  <c r="AR48" i="80"/>
  <c r="AR47" i="94"/>
  <c r="X50" i="78"/>
  <c r="Y50" i="78"/>
  <c r="AR48" i="85"/>
  <c r="AR46" i="47"/>
  <c r="AR48" i="86"/>
  <c r="X50" i="31"/>
  <c r="Y50" i="31"/>
  <c r="AN48" i="32"/>
  <c r="AI48" i="32"/>
  <c r="X48" i="89"/>
  <c r="Y48" i="89"/>
  <c r="Y49" i="29"/>
  <c r="X49" i="29"/>
  <c r="AI50" i="26"/>
  <c r="AN50" i="26"/>
  <c r="AN46" i="93"/>
  <c r="AI46" i="93"/>
  <c r="AH48" i="95"/>
  <c r="AQ48" i="95" s="1"/>
  <c r="X50" i="77"/>
  <c r="Y50" i="77"/>
  <c r="AH49" i="80"/>
  <c r="AQ49" i="80" s="1"/>
  <c r="Y51" i="36"/>
  <c r="X51" i="36"/>
  <c r="Z51" i="36" s="1"/>
  <c r="AR50" i="82"/>
  <c r="AR48" i="35"/>
  <c r="AH49" i="85"/>
  <c r="AQ49" i="85" s="1"/>
  <c r="AH49" i="35"/>
  <c r="AQ49" i="35" s="1"/>
  <c r="X49" i="46"/>
  <c r="Y49" i="46"/>
  <c r="AH48" i="39"/>
  <c r="AQ48" i="39" s="1"/>
  <c r="X48" i="28"/>
  <c r="Y48" i="28"/>
  <c r="AR46" i="75"/>
  <c r="AN49" i="77"/>
  <c r="AI49" i="77"/>
  <c r="AI49" i="41"/>
  <c r="AN49" i="41"/>
  <c r="X47" i="93"/>
  <c r="Y47" i="93"/>
  <c r="Z47" i="93" s="1"/>
  <c r="X50" i="74"/>
  <c r="Y50" i="74"/>
  <c r="AF51" i="42"/>
  <c r="AO51" i="42" s="1"/>
  <c r="W52" i="42"/>
  <c r="AG51" i="42"/>
  <c r="AP51" i="42" s="1"/>
  <c r="AE51" i="42"/>
  <c r="AR50" i="73"/>
  <c r="AH49" i="86"/>
  <c r="AQ49" i="86" s="1"/>
  <c r="AR47" i="90"/>
  <c r="AN48" i="29"/>
  <c r="AI48" i="29"/>
  <c r="AR49" i="44"/>
  <c r="AH51" i="40"/>
  <c r="AQ51" i="40" s="1"/>
  <c r="AE51" i="81"/>
  <c r="W52" i="81"/>
  <c r="AF51" i="81"/>
  <c r="AO51" i="81" s="1"/>
  <c r="AG51" i="81"/>
  <c r="AP51" i="81" s="1"/>
  <c r="AG50" i="83"/>
  <c r="AP50" i="83" s="1"/>
  <c r="AF50" i="83"/>
  <c r="AO50" i="83" s="1"/>
  <c r="AE50" i="83"/>
  <c r="W51" i="83"/>
  <c r="AH45" i="76"/>
  <c r="AQ45" i="76" s="1"/>
  <c r="AR48" i="79"/>
  <c r="AR47" i="43"/>
  <c r="AH50" i="44"/>
  <c r="AQ50" i="44" s="1"/>
  <c r="Z49" i="80"/>
  <c r="AN50" i="36"/>
  <c r="AI50" i="36"/>
  <c r="Y48" i="34"/>
  <c r="X48" i="34"/>
  <c r="Z48" i="34" s="1"/>
  <c r="AH47" i="47"/>
  <c r="AQ47" i="47" s="1"/>
  <c r="Z49" i="85"/>
  <c r="AI48" i="46"/>
  <c r="AN48" i="46"/>
  <c r="Z48" i="39"/>
  <c r="Z49" i="86"/>
  <c r="AR50" i="40"/>
  <c r="AH48" i="88"/>
  <c r="AQ48" i="88" s="1"/>
  <c r="AH49" i="79"/>
  <c r="AQ49" i="79" s="1"/>
  <c r="AN49" i="74"/>
  <c r="AI49" i="74"/>
  <c r="AN45" i="30"/>
  <c r="AI45" i="30"/>
  <c r="AH48" i="45"/>
  <c r="AQ48" i="45" s="1"/>
  <c r="AR46" i="92"/>
  <c r="AR49" i="96"/>
  <c r="AH48" i="43"/>
  <c r="AQ48" i="43" s="1"/>
  <c r="Y50" i="41"/>
  <c r="X50" i="41"/>
  <c r="Z50" i="41" s="1"/>
  <c r="AR47" i="88"/>
  <c r="AN47" i="34"/>
  <c r="AI47" i="34"/>
  <c r="AI49" i="78"/>
  <c r="AN49" i="78"/>
  <c r="AR48" i="27"/>
  <c r="Z49" i="35"/>
  <c r="AH51" i="38"/>
  <c r="AQ51" i="38" s="1"/>
  <c r="AH49" i="27"/>
  <c r="AQ49" i="27" s="1"/>
  <c r="AR47" i="91"/>
  <c r="AH47" i="75"/>
  <c r="AQ47" i="75" s="1"/>
  <c r="Y51" i="25"/>
  <c r="X51" i="25"/>
  <c r="Z51" i="25" s="1"/>
  <c r="X50" i="37"/>
  <c r="Y50" i="37"/>
  <c r="AH51" i="73"/>
  <c r="AQ51" i="73" s="1"/>
  <c r="W49" i="90"/>
  <c r="AG48" i="90"/>
  <c r="AP48" i="90" s="1"/>
  <c r="AE48" i="90"/>
  <c r="AF48" i="90"/>
  <c r="AO48" i="90" s="1"/>
  <c r="AI47" i="28"/>
  <c r="AN47" i="28"/>
  <c r="W48" i="92"/>
  <c r="AF47" i="92"/>
  <c r="AO47" i="92" s="1"/>
  <c r="AE47" i="92"/>
  <c r="AG47" i="92"/>
  <c r="AP47" i="92" s="1"/>
  <c r="AN49" i="31"/>
  <c r="AI49" i="31"/>
  <c r="AH50" i="96"/>
  <c r="AQ50" i="96" s="1"/>
  <c r="Z48" i="45"/>
  <c r="AR50" i="42"/>
  <c r="AR49" i="84"/>
  <c r="AR47" i="95"/>
  <c r="Z45" i="76"/>
  <c r="AH50" i="84"/>
  <c r="AQ50" i="84" s="1"/>
  <c r="Z50" i="44"/>
  <c r="AH51" i="42"/>
  <c r="AQ51" i="42" s="1"/>
  <c r="AH48" i="91"/>
  <c r="AQ48" i="91" s="1"/>
  <c r="AR47" i="39"/>
  <c r="AR44" i="76"/>
  <c r="AH48" i="94"/>
  <c r="AQ48" i="94" s="1"/>
  <c r="AH47" i="92"/>
  <c r="AQ47" i="92" s="1"/>
  <c r="X49" i="32"/>
  <c r="Y49" i="32"/>
  <c r="Z49" i="79"/>
  <c r="AN47" i="89"/>
  <c r="AI47" i="89"/>
  <c r="AI50" i="25"/>
  <c r="AN50" i="25"/>
  <c r="AI49" i="37"/>
  <c r="AN49" i="37"/>
  <c r="Y51" i="26"/>
  <c r="X51" i="26"/>
  <c r="Z51" i="26" s="1"/>
  <c r="AE48" i="88" l="1"/>
  <c r="AE51" i="40"/>
  <c r="Z50" i="37"/>
  <c r="Z50" i="31"/>
  <c r="AE50" i="31" s="1"/>
  <c r="Z50" i="77"/>
  <c r="W51" i="77" s="1"/>
  <c r="Z49" i="29"/>
  <c r="W50" i="29" s="1"/>
  <c r="AF47" i="93"/>
  <c r="AO47" i="93" s="1"/>
  <c r="AG47" i="93"/>
  <c r="AP47" i="93" s="1"/>
  <c r="W48" i="93"/>
  <c r="AE47" i="93"/>
  <c r="AF50" i="77"/>
  <c r="AO50" i="77" s="1"/>
  <c r="AE50" i="77"/>
  <c r="AG50" i="41"/>
  <c r="AP50" i="41" s="1"/>
  <c r="AE50" i="41"/>
  <c r="AF50" i="41"/>
  <c r="AO50" i="41" s="1"/>
  <c r="W51" i="41"/>
  <c r="W51" i="31"/>
  <c r="AG50" i="31"/>
  <c r="AP50" i="31" s="1"/>
  <c r="AF50" i="31"/>
  <c r="AO50" i="31" s="1"/>
  <c r="AH49" i="32"/>
  <c r="AQ49" i="32" s="1"/>
  <c r="AR49" i="37"/>
  <c r="AR47" i="28"/>
  <c r="AH50" i="37"/>
  <c r="AQ50" i="37" s="1"/>
  <c r="AR45" i="30"/>
  <c r="AN50" i="83"/>
  <c r="AI50" i="83"/>
  <c r="Y52" i="81"/>
  <c r="X52" i="81"/>
  <c r="AR46" i="93"/>
  <c r="AH46" i="30"/>
  <c r="AQ46" i="30" s="1"/>
  <c r="W52" i="82"/>
  <c r="AE51" i="82"/>
  <c r="AG51" i="82"/>
  <c r="AP51" i="82" s="1"/>
  <c r="AF51" i="82"/>
  <c r="AO51" i="82" s="1"/>
  <c r="AI51" i="73"/>
  <c r="AN51" i="73"/>
  <c r="X48" i="47"/>
  <c r="Y48" i="47"/>
  <c r="Y51" i="84"/>
  <c r="X51" i="84"/>
  <c r="AI47" i="75"/>
  <c r="AN47" i="75"/>
  <c r="AI48" i="91"/>
  <c r="AN48" i="91"/>
  <c r="AI48" i="95"/>
  <c r="AN48" i="95"/>
  <c r="AI47" i="92"/>
  <c r="AN47" i="92"/>
  <c r="AG50" i="37"/>
  <c r="AP50" i="37" s="1"/>
  <c r="AE50" i="37"/>
  <c r="W51" i="37"/>
  <c r="AF50" i="37"/>
  <c r="AO50" i="37" s="1"/>
  <c r="AI51" i="81"/>
  <c r="AN51" i="81"/>
  <c r="X50" i="27"/>
  <c r="Y50" i="27"/>
  <c r="Y49" i="43"/>
  <c r="X49" i="43"/>
  <c r="AH51" i="26"/>
  <c r="AQ51" i="26" s="1"/>
  <c r="AR50" i="25"/>
  <c r="Z49" i="32"/>
  <c r="AI48" i="90"/>
  <c r="AN48" i="90"/>
  <c r="AH51" i="25"/>
  <c r="AQ51" i="25" s="1"/>
  <c r="AR49" i="78"/>
  <c r="AR49" i="74"/>
  <c r="AG49" i="85"/>
  <c r="AP49" i="85" s="1"/>
  <c r="AF49" i="85"/>
  <c r="AO49" i="85" s="1"/>
  <c r="AE49" i="85"/>
  <c r="W50" i="85"/>
  <c r="AH48" i="34"/>
  <c r="AQ48" i="34" s="1"/>
  <c r="AI51" i="42"/>
  <c r="AN51" i="42"/>
  <c r="AH50" i="74"/>
  <c r="AQ50" i="74" s="1"/>
  <c r="AR49" i="41"/>
  <c r="AH48" i="28"/>
  <c r="AQ48" i="28" s="1"/>
  <c r="AH51" i="36"/>
  <c r="AQ51" i="36" s="1"/>
  <c r="AH48" i="89"/>
  <c r="AQ48" i="89" s="1"/>
  <c r="Z46" i="30"/>
  <c r="AI50" i="96"/>
  <c r="AN50" i="96"/>
  <c r="AI49" i="27"/>
  <c r="AN49" i="27"/>
  <c r="AI47" i="47"/>
  <c r="AN47" i="47"/>
  <c r="AN50" i="84"/>
  <c r="AI50" i="84"/>
  <c r="X49" i="94"/>
  <c r="Z49" i="94" s="1"/>
  <c r="Y49" i="94"/>
  <c r="AH50" i="31"/>
  <c r="AQ50" i="31" s="1"/>
  <c r="AI48" i="48"/>
  <c r="AN48" i="48"/>
  <c r="Y52" i="38"/>
  <c r="X52" i="38"/>
  <c r="AR47" i="89"/>
  <c r="AG50" i="44"/>
  <c r="AP50" i="44" s="1"/>
  <c r="AF50" i="44"/>
  <c r="AO50" i="44" s="1"/>
  <c r="AE50" i="44"/>
  <c r="W51" i="44"/>
  <c r="W46" i="76"/>
  <c r="AE45" i="76"/>
  <c r="AF45" i="76"/>
  <c r="AO45" i="76" s="1"/>
  <c r="AG45" i="76"/>
  <c r="AP45" i="76" s="1"/>
  <c r="AR47" i="34"/>
  <c r="AR48" i="29"/>
  <c r="Z50" i="74"/>
  <c r="AR49" i="77"/>
  <c r="Z48" i="28"/>
  <c r="AR50" i="26"/>
  <c r="Z48" i="89"/>
  <c r="Y49" i="88"/>
  <c r="Z49" i="88" s="1"/>
  <c r="X49" i="88"/>
  <c r="AI51" i="38"/>
  <c r="AN51" i="38"/>
  <c r="AN48" i="43"/>
  <c r="AI48" i="43"/>
  <c r="X48" i="75"/>
  <c r="Y48" i="75"/>
  <c r="AI51" i="40"/>
  <c r="AN51" i="40"/>
  <c r="W49" i="45"/>
  <c r="AE48" i="45"/>
  <c r="AF48" i="45"/>
  <c r="AO48" i="45" s="1"/>
  <c r="AG48" i="45"/>
  <c r="AP48" i="45" s="1"/>
  <c r="AR49" i="31"/>
  <c r="Y48" i="92"/>
  <c r="X48" i="92"/>
  <c r="Z48" i="92" s="1"/>
  <c r="W50" i="86"/>
  <c r="AG49" i="86"/>
  <c r="AP49" i="86" s="1"/>
  <c r="AE49" i="86"/>
  <c r="AF49" i="86"/>
  <c r="AO49" i="86" s="1"/>
  <c r="W49" i="34"/>
  <c r="AG48" i="34"/>
  <c r="AP48" i="34" s="1"/>
  <c r="AF48" i="34"/>
  <c r="AO48" i="34" s="1"/>
  <c r="AE48" i="34"/>
  <c r="AH49" i="46"/>
  <c r="AQ49" i="46" s="1"/>
  <c r="AF51" i="36"/>
  <c r="AO51" i="36" s="1"/>
  <c r="W52" i="36"/>
  <c r="AG51" i="36"/>
  <c r="AP51" i="36" s="1"/>
  <c r="AE51" i="36"/>
  <c r="AH49" i="29"/>
  <c r="AQ49" i="29" s="1"/>
  <c r="AR48" i="32"/>
  <c r="AH50" i="78"/>
  <c r="AQ50" i="78" s="1"/>
  <c r="AH49" i="87"/>
  <c r="AQ49" i="87" s="1"/>
  <c r="X49" i="33"/>
  <c r="Z49" i="33" s="1"/>
  <c r="Y49" i="33"/>
  <c r="Y52" i="73"/>
  <c r="X52" i="73"/>
  <c r="AI48" i="94"/>
  <c r="AN48" i="94"/>
  <c r="AH50" i="41"/>
  <c r="AQ50" i="41" s="1"/>
  <c r="AR48" i="46"/>
  <c r="AF49" i="80"/>
  <c r="AO49" i="80" s="1"/>
  <c r="AE49" i="80"/>
  <c r="W50" i="80"/>
  <c r="AG49" i="80"/>
  <c r="AP49" i="80" s="1"/>
  <c r="AI48" i="33"/>
  <c r="AN48" i="33"/>
  <c r="AG51" i="26"/>
  <c r="AP51" i="26" s="1"/>
  <c r="AF51" i="26"/>
  <c r="AO51" i="26" s="1"/>
  <c r="AE51" i="26"/>
  <c r="W52" i="26"/>
  <c r="AG51" i="25"/>
  <c r="AP51" i="25" s="1"/>
  <c r="AF51" i="25"/>
  <c r="AO51" i="25" s="1"/>
  <c r="AE51" i="25"/>
  <c r="W52" i="25"/>
  <c r="AE49" i="35"/>
  <c r="W50" i="35"/>
  <c r="AF49" i="35"/>
  <c r="AO49" i="35" s="1"/>
  <c r="AG49" i="35"/>
  <c r="AP49" i="35" s="1"/>
  <c r="W50" i="79"/>
  <c r="AG49" i="79"/>
  <c r="AP49" i="79" s="1"/>
  <c r="AF49" i="79"/>
  <c r="AO49" i="79" s="1"/>
  <c r="AE49" i="79"/>
  <c r="Y49" i="90"/>
  <c r="X49" i="90"/>
  <c r="Z49" i="90" s="1"/>
  <c r="AG48" i="39"/>
  <c r="AP48" i="39" s="1"/>
  <c r="AE48" i="39"/>
  <c r="W49" i="39"/>
  <c r="AF48" i="39"/>
  <c r="AO48" i="39" s="1"/>
  <c r="AR50" i="36"/>
  <c r="X51" i="83"/>
  <c r="Y51" i="83"/>
  <c r="Z51" i="83" s="1"/>
  <c r="Y52" i="42"/>
  <c r="X52" i="42"/>
  <c r="Z52" i="42" s="1"/>
  <c r="AH47" i="93"/>
  <c r="AQ47" i="93" s="1"/>
  <c r="Z49" i="46"/>
  <c r="AH50" i="77"/>
  <c r="AQ50" i="77" s="1"/>
  <c r="Z50" i="78"/>
  <c r="Z49" i="87"/>
  <c r="X49" i="48"/>
  <c r="Y49" i="48"/>
  <c r="AR48" i="87"/>
  <c r="X51" i="96"/>
  <c r="Y51" i="96"/>
  <c r="AI48" i="88"/>
  <c r="AN48" i="88"/>
  <c r="Y49" i="91"/>
  <c r="X49" i="91"/>
  <c r="Z49" i="95"/>
  <c r="X49" i="95"/>
  <c r="Y49" i="95"/>
  <c r="Y52" i="40"/>
  <c r="X52" i="40"/>
  <c r="AG50" i="77" l="1"/>
  <c r="AP50" i="77" s="1"/>
  <c r="AE49" i="29"/>
  <c r="AF49" i="29"/>
  <c r="AO49" i="29" s="1"/>
  <c r="Z49" i="48"/>
  <c r="W50" i="48" s="1"/>
  <c r="AG49" i="29"/>
  <c r="AP49" i="29" s="1"/>
  <c r="AE49" i="48"/>
  <c r="W52" i="83"/>
  <c r="AG51" i="83"/>
  <c r="AP51" i="83" s="1"/>
  <c r="AE51" i="83"/>
  <c r="AF51" i="83"/>
  <c r="AO51" i="83" s="1"/>
  <c r="AG49" i="95"/>
  <c r="AP49" i="95" s="1"/>
  <c r="AE49" i="95"/>
  <c r="W50" i="95"/>
  <c r="AF49" i="95"/>
  <c r="AO49" i="95" s="1"/>
  <c r="AH52" i="40"/>
  <c r="AQ52" i="40" s="1"/>
  <c r="AH49" i="95"/>
  <c r="AQ49" i="95" s="1"/>
  <c r="AR48" i="88"/>
  <c r="AF52" i="42"/>
  <c r="AO52" i="42" s="1"/>
  <c r="AE52" i="42"/>
  <c r="W53" i="42"/>
  <c r="AG52" i="42"/>
  <c r="AP52" i="42" s="1"/>
  <c r="X50" i="79"/>
  <c r="Y50" i="79"/>
  <c r="X52" i="26"/>
  <c r="Z52" i="26" s="1"/>
  <c r="Y52" i="26"/>
  <c r="AH49" i="33"/>
  <c r="AQ49" i="33" s="1"/>
  <c r="Y49" i="45"/>
  <c r="X49" i="45"/>
  <c r="AR48" i="43"/>
  <c r="AF49" i="88"/>
  <c r="AO49" i="88" s="1"/>
  <c r="AE49" i="88"/>
  <c r="AG49" i="88"/>
  <c r="AP49" i="88" s="1"/>
  <c r="W50" i="88"/>
  <c r="X51" i="44"/>
  <c r="Y51" i="44"/>
  <c r="Z51" i="44" s="1"/>
  <c r="AH52" i="38"/>
  <c r="AQ52" i="38" s="1"/>
  <c r="AE49" i="94"/>
  <c r="W50" i="94"/>
  <c r="AF49" i="94"/>
  <c r="AO49" i="94" s="1"/>
  <c r="AG49" i="94"/>
  <c r="AP49" i="94" s="1"/>
  <c r="AR49" i="27"/>
  <c r="AR48" i="90"/>
  <c r="AH51" i="84"/>
  <c r="AQ51" i="84" s="1"/>
  <c r="Y52" i="82"/>
  <c r="X52" i="82"/>
  <c r="AR48" i="94"/>
  <c r="AI51" i="36"/>
  <c r="AN51" i="36"/>
  <c r="W49" i="89"/>
  <c r="AG48" i="89"/>
  <c r="AP48" i="89" s="1"/>
  <c r="AF48" i="89"/>
  <c r="AO48" i="89" s="1"/>
  <c r="AE48" i="89"/>
  <c r="W51" i="74"/>
  <c r="AG50" i="74"/>
  <c r="AP50" i="74" s="1"/>
  <c r="AE50" i="74"/>
  <c r="AF50" i="74"/>
  <c r="AO50" i="74" s="1"/>
  <c r="AN50" i="44"/>
  <c r="AI50" i="44"/>
  <c r="AR50" i="84"/>
  <c r="W50" i="32"/>
  <c r="AG49" i="32"/>
  <c r="AP49" i="32" s="1"/>
  <c r="AE49" i="32"/>
  <c r="AF49" i="32"/>
  <c r="AO49" i="32" s="1"/>
  <c r="AH50" i="27"/>
  <c r="AQ50" i="27" s="1"/>
  <c r="Y51" i="37"/>
  <c r="X51" i="37"/>
  <c r="AR48" i="95"/>
  <c r="AR51" i="73"/>
  <c r="AN50" i="41"/>
  <c r="AI50" i="41"/>
  <c r="X51" i="77"/>
  <c r="Y51" i="77"/>
  <c r="AI49" i="29"/>
  <c r="AN49" i="29"/>
  <c r="Y52" i="25"/>
  <c r="X52" i="25"/>
  <c r="AH51" i="96"/>
  <c r="AQ51" i="96" s="1"/>
  <c r="AH51" i="83"/>
  <c r="AQ51" i="83" s="1"/>
  <c r="Y49" i="39"/>
  <c r="X49" i="39"/>
  <c r="AI49" i="79"/>
  <c r="AN49" i="79"/>
  <c r="AN51" i="25"/>
  <c r="AI51" i="25"/>
  <c r="Y50" i="80"/>
  <c r="X50" i="80"/>
  <c r="AH52" i="73"/>
  <c r="AQ52" i="73" s="1"/>
  <c r="Y50" i="86"/>
  <c r="X50" i="86"/>
  <c r="AR51" i="40"/>
  <c r="AI45" i="76"/>
  <c r="AN45" i="76"/>
  <c r="Z52" i="38"/>
  <c r="AR50" i="96"/>
  <c r="Z50" i="27"/>
  <c r="AN50" i="37"/>
  <c r="AI50" i="37"/>
  <c r="Z51" i="84"/>
  <c r="AH52" i="81"/>
  <c r="AQ52" i="81" s="1"/>
  <c r="AH49" i="48"/>
  <c r="AQ49" i="48" s="1"/>
  <c r="AN51" i="26"/>
  <c r="AI51" i="26"/>
  <c r="W50" i="87"/>
  <c r="AG49" i="87"/>
  <c r="AP49" i="87" s="1"/>
  <c r="AF49" i="87"/>
  <c r="AO49" i="87" s="1"/>
  <c r="AE49" i="87"/>
  <c r="AN48" i="39"/>
  <c r="AI48" i="39"/>
  <c r="AI49" i="80"/>
  <c r="AN49" i="80"/>
  <c r="X49" i="34"/>
  <c r="Y49" i="34"/>
  <c r="AH48" i="92"/>
  <c r="AQ48" i="92" s="1"/>
  <c r="AR51" i="38"/>
  <c r="W47" i="30"/>
  <c r="AG46" i="30"/>
  <c r="AP46" i="30" s="1"/>
  <c r="AF46" i="30"/>
  <c r="AO46" i="30" s="1"/>
  <c r="AE46" i="30"/>
  <c r="AR51" i="42"/>
  <c r="X50" i="85"/>
  <c r="Y50" i="85"/>
  <c r="AH49" i="43"/>
  <c r="AQ49" i="43" s="1"/>
  <c r="AR48" i="91"/>
  <c r="X51" i="31"/>
  <c r="Y51" i="31"/>
  <c r="AI50" i="77"/>
  <c r="AN50" i="77"/>
  <c r="AN47" i="93"/>
  <c r="AI47" i="93"/>
  <c r="AF49" i="90"/>
  <c r="AO49" i="90" s="1"/>
  <c r="AE49" i="90"/>
  <c r="W50" i="90"/>
  <c r="AG49" i="90"/>
  <c r="AP49" i="90" s="1"/>
  <c r="AE49" i="33"/>
  <c r="W50" i="33"/>
  <c r="AG49" i="33"/>
  <c r="AP49" i="33" s="1"/>
  <c r="AF49" i="33"/>
  <c r="AO49" i="33" s="1"/>
  <c r="AH49" i="91"/>
  <c r="AQ49" i="91" s="1"/>
  <c r="Z51" i="96"/>
  <c r="Z52" i="40"/>
  <c r="Z49" i="91"/>
  <c r="AE50" i="78"/>
  <c r="AG50" i="78"/>
  <c r="AP50" i="78" s="1"/>
  <c r="AF50" i="78"/>
  <c r="AO50" i="78" s="1"/>
  <c r="W51" i="78"/>
  <c r="AG49" i="46"/>
  <c r="AP49" i="46" s="1"/>
  <c r="AF49" i="46"/>
  <c r="AO49" i="46" s="1"/>
  <c r="AE49" i="46"/>
  <c r="W50" i="46"/>
  <c r="AH52" i="42"/>
  <c r="AQ52" i="42" s="1"/>
  <c r="X50" i="35"/>
  <c r="Y50" i="35"/>
  <c r="Z52" i="73"/>
  <c r="Y52" i="36"/>
  <c r="X52" i="36"/>
  <c r="AI48" i="45"/>
  <c r="AN48" i="45"/>
  <c r="AH48" i="75"/>
  <c r="AQ48" i="75" s="1"/>
  <c r="AH49" i="88"/>
  <c r="AQ49" i="88" s="1"/>
  <c r="AE48" i="28"/>
  <c r="W49" i="28"/>
  <c r="AG48" i="28"/>
  <c r="AP48" i="28" s="1"/>
  <c r="AF48" i="28"/>
  <c r="AO48" i="28" s="1"/>
  <c r="Y46" i="76"/>
  <c r="X46" i="76"/>
  <c r="AR48" i="48"/>
  <c r="AR47" i="47"/>
  <c r="AR51" i="81"/>
  <c r="AH48" i="47"/>
  <c r="AQ48" i="47" s="1"/>
  <c r="AI51" i="82"/>
  <c r="AN51" i="82"/>
  <c r="Z52" i="81"/>
  <c r="Y51" i="41"/>
  <c r="X51" i="41"/>
  <c r="Z51" i="41" s="1"/>
  <c r="Y48" i="93"/>
  <c r="X48" i="93"/>
  <c r="Z48" i="93" s="1"/>
  <c r="AH49" i="90"/>
  <c r="AQ49" i="90" s="1"/>
  <c r="AI49" i="35"/>
  <c r="AN49" i="35"/>
  <c r="AR48" i="33"/>
  <c r="AI48" i="34"/>
  <c r="AN48" i="34"/>
  <c r="AI49" i="86"/>
  <c r="AN49" i="86"/>
  <c r="AE48" i="92"/>
  <c r="AF48" i="92"/>
  <c r="AO48" i="92" s="1"/>
  <c r="AG48" i="92"/>
  <c r="AP48" i="92" s="1"/>
  <c r="W49" i="92"/>
  <c r="Z48" i="75"/>
  <c r="AH49" i="94"/>
  <c r="AQ49" i="94" s="1"/>
  <c r="AN49" i="85"/>
  <c r="AI49" i="85"/>
  <c r="Z49" i="43"/>
  <c r="AR47" i="92"/>
  <c r="AR47" i="75"/>
  <c r="Z48" i="47"/>
  <c r="AR50" i="83"/>
  <c r="AI50" i="31"/>
  <c r="AN50" i="31"/>
  <c r="Y50" i="29"/>
  <c r="X50" i="29"/>
  <c r="AG49" i="48" l="1"/>
  <c r="AP49" i="48" s="1"/>
  <c r="Z50" i="79"/>
  <c r="AF49" i="48"/>
  <c r="AO49" i="48" s="1"/>
  <c r="Z51" i="31"/>
  <c r="Z52" i="25"/>
  <c r="Z50" i="86"/>
  <c r="AG50" i="86" s="1"/>
  <c r="AP50" i="86" s="1"/>
  <c r="Z51" i="37"/>
  <c r="Z46" i="76"/>
  <c r="AF46" i="76" s="1"/>
  <c r="AO46" i="76" s="1"/>
  <c r="Z50" i="35"/>
  <c r="AE50" i="35" s="1"/>
  <c r="W51" i="86"/>
  <c r="AF50" i="86"/>
  <c r="AO50" i="86" s="1"/>
  <c r="W52" i="37"/>
  <c r="AG51" i="37"/>
  <c r="AP51" i="37" s="1"/>
  <c r="AF51" i="37"/>
  <c r="AO51" i="37" s="1"/>
  <c r="AE51" i="37"/>
  <c r="AF50" i="79"/>
  <c r="AO50" i="79" s="1"/>
  <c r="AE50" i="79"/>
  <c r="W51" i="79"/>
  <c r="AG50" i="79"/>
  <c r="AP50" i="79" s="1"/>
  <c r="AE46" i="76"/>
  <c r="AG46" i="76"/>
  <c r="AP46" i="76" s="1"/>
  <c r="AG50" i="35"/>
  <c r="AP50" i="35" s="1"/>
  <c r="W51" i="35"/>
  <c r="AF51" i="41"/>
  <c r="AO51" i="41" s="1"/>
  <c r="W52" i="41"/>
  <c r="AG51" i="41"/>
  <c r="AP51" i="41" s="1"/>
  <c r="AE51" i="41"/>
  <c r="AE52" i="40"/>
  <c r="AF52" i="40"/>
  <c r="AO52" i="40" s="1"/>
  <c r="AG52" i="40"/>
  <c r="AP52" i="40" s="1"/>
  <c r="W53" i="40"/>
  <c r="AI46" i="30"/>
  <c r="AN46" i="30"/>
  <c r="AR51" i="26"/>
  <c r="AH52" i="82"/>
  <c r="AQ52" i="82" s="1"/>
  <c r="W52" i="44"/>
  <c r="AG51" i="44"/>
  <c r="AP51" i="44" s="1"/>
  <c r="AE51" i="44"/>
  <c r="AF51" i="44"/>
  <c r="AO51" i="44" s="1"/>
  <c r="W53" i="26"/>
  <c r="AG52" i="26"/>
  <c r="AP52" i="26" s="1"/>
  <c r="AF52" i="26"/>
  <c r="AO52" i="26" s="1"/>
  <c r="AE52" i="26"/>
  <c r="X53" i="42"/>
  <c r="Y53" i="42"/>
  <c r="AN49" i="95"/>
  <c r="AI49" i="95"/>
  <c r="X52" i="83"/>
  <c r="Z52" i="83" s="1"/>
  <c r="Y52" i="83"/>
  <c r="AH50" i="29"/>
  <c r="AQ50" i="29" s="1"/>
  <c r="W50" i="43"/>
  <c r="AG49" i="43"/>
  <c r="AP49" i="43" s="1"/>
  <c r="AF49" i="43"/>
  <c r="AO49" i="43" s="1"/>
  <c r="AE49" i="43"/>
  <c r="AN48" i="28"/>
  <c r="AI48" i="28"/>
  <c r="W52" i="84"/>
  <c r="AG51" i="84"/>
  <c r="AP51" i="84" s="1"/>
  <c r="AF51" i="84"/>
  <c r="AO51" i="84" s="1"/>
  <c r="AE51" i="84"/>
  <c r="AR49" i="85"/>
  <c r="AH52" i="36"/>
  <c r="AQ52" i="36" s="1"/>
  <c r="X50" i="46"/>
  <c r="Y50" i="46"/>
  <c r="AH49" i="34"/>
  <c r="AQ49" i="34" s="1"/>
  <c r="AI49" i="87"/>
  <c r="AN49" i="87"/>
  <c r="AR50" i="37"/>
  <c r="AH50" i="80"/>
  <c r="AQ50" i="80" s="1"/>
  <c r="AR49" i="79"/>
  <c r="AR49" i="29"/>
  <c r="Y49" i="89"/>
  <c r="X49" i="89"/>
  <c r="Z49" i="89" s="1"/>
  <c r="Y50" i="88"/>
  <c r="X50" i="88"/>
  <c r="AI52" i="42"/>
  <c r="AN52" i="42"/>
  <c r="AH50" i="35"/>
  <c r="AQ50" i="35" s="1"/>
  <c r="AF48" i="47"/>
  <c r="AO48" i="47" s="1"/>
  <c r="AE48" i="47"/>
  <c r="AG48" i="47"/>
  <c r="AP48" i="47" s="1"/>
  <c r="W49" i="47"/>
  <c r="Z50" i="29"/>
  <c r="AF48" i="75"/>
  <c r="AO48" i="75" s="1"/>
  <c r="AE48" i="75"/>
  <c r="W49" i="75"/>
  <c r="AG48" i="75"/>
  <c r="AP48" i="75" s="1"/>
  <c r="X50" i="90"/>
  <c r="Y50" i="90"/>
  <c r="AR50" i="77"/>
  <c r="AH50" i="85"/>
  <c r="AQ50" i="85" s="1"/>
  <c r="Z49" i="34"/>
  <c r="AR45" i="76"/>
  <c r="AH49" i="39"/>
  <c r="AQ49" i="39" s="1"/>
  <c r="AI49" i="32"/>
  <c r="AN49" i="32"/>
  <c r="AR50" i="44"/>
  <c r="X51" i="74"/>
  <c r="Z51" i="74" s="1"/>
  <c r="Y51" i="74"/>
  <c r="Z52" i="82"/>
  <c r="AH49" i="45"/>
  <c r="AQ49" i="45" s="1"/>
  <c r="AH50" i="79"/>
  <c r="AQ50" i="79" s="1"/>
  <c r="AE52" i="38"/>
  <c r="W53" i="38"/>
  <c r="AF52" i="38"/>
  <c r="AO52" i="38" s="1"/>
  <c r="AG52" i="38"/>
  <c r="AP52" i="38" s="1"/>
  <c r="Z49" i="92"/>
  <c r="X49" i="92"/>
  <c r="Y49" i="92"/>
  <c r="AR49" i="35"/>
  <c r="AH48" i="93"/>
  <c r="AQ48" i="93" s="1"/>
  <c r="Z52" i="36"/>
  <c r="AN49" i="46"/>
  <c r="AI49" i="46"/>
  <c r="AI49" i="90"/>
  <c r="AN49" i="90"/>
  <c r="Z50" i="85"/>
  <c r="AG50" i="27"/>
  <c r="AP50" i="27" s="1"/>
  <c r="AF50" i="27"/>
  <c r="AO50" i="27" s="1"/>
  <c r="AE50" i="27"/>
  <c r="W51" i="27"/>
  <c r="Z50" i="80"/>
  <c r="AH52" i="25"/>
  <c r="AQ52" i="25" s="1"/>
  <c r="AH51" i="77"/>
  <c r="AQ51" i="77" s="1"/>
  <c r="AI48" i="89"/>
  <c r="AN48" i="89"/>
  <c r="AR51" i="36"/>
  <c r="Z50" i="94"/>
  <c r="X50" i="94"/>
  <c r="Y50" i="94"/>
  <c r="AI51" i="83"/>
  <c r="AN51" i="83"/>
  <c r="AH51" i="41"/>
  <c r="AQ51" i="41" s="1"/>
  <c r="AR48" i="45"/>
  <c r="AF51" i="96"/>
  <c r="AO51" i="96" s="1"/>
  <c r="AE51" i="96"/>
  <c r="W52" i="96"/>
  <c r="AG51" i="96"/>
  <c r="AP51" i="96" s="1"/>
  <c r="AR49" i="86"/>
  <c r="AF52" i="81"/>
  <c r="AO52" i="81" s="1"/>
  <c r="AE52" i="81"/>
  <c r="W53" i="81"/>
  <c r="AG52" i="81"/>
  <c r="AP52" i="81" s="1"/>
  <c r="AR50" i="31"/>
  <c r="X49" i="28"/>
  <c r="Y49" i="28"/>
  <c r="AE52" i="73"/>
  <c r="W53" i="73"/>
  <c r="AF52" i="73"/>
  <c r="AO52" i="73" s="1"/>
  <c r="AG52" i="73"/>
  <c r="AP52" i="73" s="1"/>
  <c r="AN50" i="78"/>
  <c r="AI50" i="78"/>
  <c r="X50" i="33"/>
  <c r="Y50" i="33"/>
  <c r="Z50" i="33" s="1"/>
  <c r="AH51" i="31"/>
  <c r="AQ51" i="31" s="1"/>
  <c r="Y47" i="30"/>
  <c r="X47" i="30"/>
  <c r="Z47" i="30" s="1"/>
  <c r="AR49" i="80"/>
  <c r="AR51" i="25"/>
  <c r="Z49" i="39"/>
  <c r="Z51" i="77"/>
  <c r="AI49" i="94"/>
  <c r="AN49" i="94"/>
  <c r="AN49" i="88"/>
  <c r="AI49" i="88"/>
  <c r="Z49" i="45"/>
  <c r="Y50" i="48"/>
  <c r="X50" i="48"/>
  <c r="X51" i="78"/>
  <c r="Z51" i="78" s="1"/>
  <c r="Y51" i="78"/>
  <c r="AN48" i="92"/>
  <c r="AI48" i="92"/>
  <c r="AR48" i="34"/>
  <c r="W49" i="93"/>
  <c r="AG48" i="93"/>
  <c r="AP48" i="93" s="1"/>
  <c r="AF48" i="93"/>
  <c r="AO48" i="93" s="1"/>
  <c r="AE48" i="93"/>
  <c r="AR51" i="82"/>
  <c r="AH46" i="76"/>
  <c r="AQ46" i="76" s="1"/>
  <c r="AG49" i="91"/>
  <c r="AP49" i="91" s="1"/>
  <c r="AF49" i="91"/>
  <c r="AO49" i="91" s="1"/>
  <c r="AE49" i="91"/>
  <c r="W50" i="91"/>
  <c r="AN49" i="33"/>
  <c r="AI49" i="33"/>
  <c r="AR47" i="93"/>
  <c r="AE51" i="31"/>
  <c r="W52" i="31"/>
  <c r="AF51" i="31"/>
  <c r="AO51" i="31" s="1"/>
  <c r="AG51" i="31"/>
  <c r="AP51" i="31" s="1"/>
  <c r="AR48" i="39"/>
  <c r="X50" i="87"/>
  <c r="Z50" i="87" s="1"/>
  <c r="Y50" i="87"/>
  <c r="AH50" i="86"/>
  <c r="AQ50" i="86" s="1"/>
  <c r="W53" i="25"/>
  <c r="AG52" i="25"/>
  <c r="AP52" i="25" s="1"/>
  <c r="AF52" i="25"/>
  <c r="AO52" i="25" s="1"/>
  <c r="AE52" i="25"/>
  <c r="AR50" i="41"/>
  <c r="AH51" i="37"/>
  <c r="AQ51" i="37" s="1"/>
  <c r="X50" i="32"/>
  <c r="Y50" i="32"/>
  <c r="AI50" i="74"/>
  <c r="AN50" i="74"/>
  <c r="AH51" i="44"/>
  <c r="AQ51" i="44" s="1"/>
  <c r="AH52" i="26"/>
  <c r="AQ52" i="26" s="1"/>
  <c r="X50" i="95"/>
  <c r="Y50" i="95"/>
  <c r="AI49" i="48"/>
  <c r="AN49" i="48"/>
  <c r="AE50" i="86" l="1"/>
  <c r="Z50" i="90"/>
  <c r="AF50" i="35"/>
  <c r="AO50" i="35" s="1"/>
  <c r="Z50" i="88"/>
  <c r="W51" i="88" s="1"/>
  <c r="W47" i="76"/>
  <c r="AE47" i="30"/>
  <c r="W48" i="30"/>
  <c r="AG47" i="30"/>
  <c r="AP47" i="30" s="1"/>
  <c r="AF47" i="30"/>
  <c r="AO47" i="30" s="1"/>
  <c r="AF51" i="74"/>
  <c r="AO51" i="74" s="1"/>
  <c r="AE51" i="74"/>
  <c r="W52" i="74"/>
  <c r="AG51" i="74"/>
  <c r="AP51" i="74" s="1"/>
  <c r="AG50" i="88"/>
  <c r="AP50" i="88" s="1"/>
  <c r="AF50" i="88"/>
  <c r="AO50" i="88" s="1"/>
  <c r="AE50" i="88"/>
  <c r="AH50" i="95"/>
  <c r="AQ50" i="95" s="1"/>
  <c r="AH50" i="48"/>
  <c r="AQ50" i="48" s="1"/>
  <c r="AG50" i="33"/>
  <c r="AP50" i="33" s="1"/>
  <c r="AF50" i="33"/>
  <c r="AO50" i="33" s="1"/>
  <c r="AE50" i="33"/>
  <c r="W51" i="33"/>
  <c r="Y53" i="73"/>
  <c r="X53" i="73"/>
  <c r="AG50" i="94"/>
  <c r="AP50" i="94" s="1"/>
  <c r="AF50" i="94"/>
  <c r="AO50" i="94" s="1"/>
  <c r="AE50" i="94"/>
  <c r="W51" i="94"/>
  <c r="AN50" i="27"/>
  <c r="AI50" i="27"/>
  <c r="AR49" i="46"/>
  <c r="AI51" i="31"/>
  <c r="AN51" i="31"/>
  <c r="AE49" i="34"/>
  <c r="AG49" i="34"/>
  <c r="AP49" i="34" s="1"/>
  <c r="W50" i="34"/>
  <c r="AF49" i="34"/>
  <c r="AO49" i="34" s="1"/>
  <c r="AH50" i="87"/>
  <c r="AQ50" i="87" s="1"/>
  <c r="AG51" i="78"/>
  <c r="AP51" i="78" s="1"/>
  <c r="AF51" i="78"/>
  <c r="AO51" i="78" s="1"/>
  <c r="W52" i="78"/>
  <c r="AE51" i="78"/>
  <c r="AH50" i="33"/>
  <c r="AQ50" i="33" s="1"/>
  <c r="AN51" i="96"/>
  <c r="AI51" i="96"/>
  <c r="AH50" i="94"/>
  <c r="AQ50" i="94" s="1"/>
  <c r="Y51" i="27"/>
  <c r="X51" i="27"/>
  <c r="AR49" i="90"/>
  <c r="AH49" i="92"/>
  <c r="AQ49" i="92" s="1"/>
  <c r="AI52" i="38"/>
  <c r="AN52" i="38"/>
  <c r="AR49" i="32"/>
  <c r="AG50" i="90"/>
  <c r="AP50" i="90" s="1"/>
  <c r="AF50" i="90"/>
  <c r="AO50" i="90" s="1"/>
  <c r="AE50" i="90"/>
  <c r="W51" i="90"/>
  <c r="AE50" i="29"/>
  <c r="W51" i="29"/>
  <c r="AG50" i="29"/>
  <c r="AP50" i="29" s="1"/>
  <c r="AF50" i="29"/>
  <c r="AO50" i="29" s="1"/>
  <c r="AR52" i="42"/>
  <c r="AF49" i="89"/>
  <c r="AO49" i="89" s="1"/>
  <c r="AE49" i="89"/>
  <c r="AG49" i="89"/>
  <c r="AP49" i="89" s="1"/>
  <c r="W50" i="89"/>
  <c r="AI49" i="43"/>
  <c r="AN49" i="43"/>
  <c r="AF52" i="83"/>
  <c r="AO52" i="83" s="1"/>
  <c r="AE52" i="83"/>
  <c r="W53" i="83"/>
  <c r="AG52" i="83"/>
  <c r="AP52" i="83" s="1"/>
  <c r="AI52" i="26"/>
  <c r="AN52" i="26"/>
  <c r="AI51" i="44"/>
  <c r="AN51" i="44"/>
  <c r="AR46" i="30"/>
  <c r="AI51" i="41"/>
  <c r="AN51" i="41"/>
  <c r="X51" i="35"/>
  <c r="Z51" i="35" s="1"/>
  <c r="Y51" i="35"/>
  <c r="AI50" i="79"/>
  <c r="AN50" i="79"/>
  <c r="X52" i="37"/>
  <c r="Y52" i="37"/>
  <c r="AE50" i="87"/>
  <c r="W51" i="87"/>
  <c r="AF50" i="87"/>
  <c r="AO50" i="87" s="1"/>
  <c r="AG50" i="87"/>
  <c r="AP50" i="87" s="1"/>
  <c r="AI48" i="93"/>
  <c r="AN48" i="93"/>
  <c r="AR49" i="87"/>
  <c r="AR49" i="95"/>
  <c r="Z50" i="95"/>
  <c r="AH50" i="46"/>
  <c r="AQ50" i="46" s="1"/>
  <c r="AN50" i="35"/>
  <c r="AI50" i="35"/>
  <c r="AN46" i="76"/>
  <c r="AI46" i="76"/>
  <c r="AI51" i="37"/>
  <c r="AN51" i="37"/>
  <c r="X52" i="31"/>
  <c r="Y52" i="31"/>
  <c r="AH51" i="74"/>
  <c r="AQ51" i="74" s="1"/>
  <c r="X49" i="47"/>
  <c r="Y49" i="47"/>
  <c r="Y53" i="40"/>
  <c r="X53" i="40"/>
  <c r="AR49" i="94"/>
  <c r="AI52" i="73"/>
  <c r="AN52" i="73"/>
  <c r="AF52" i="36"/>
  <c r="AO52" i="36" s="1"/>
  <c r="AE52" i="36"/>
  <c r="W53" i="36"/>
  <c r="AG52" i="36"/>
  <c r="AP52" i="36" s="1"/>
  <c r="X49" i="75"/>
  <c r="Y49" i="75"/>
  <c r="Z50" i="46"/>
  <c r="X52" i="84"/>
  <c r="Y52" i="84"/>
  <c r="X52" i="44"/>
  <c r="Z52" i="44" s="1"/>
  <c r="Y52" i="44"/>
  <c r="Y52" i="41"/>
  <c r="X52" i="41"/>
  <c r="AI52" i="25"/>
  <c r="AN52" i="25"/>
  <c r="AG49" i="92"/>
  <c r="AP49" i="92" s="1"/>
  <c r="AF49" i="92"/>
  <c r="AO49" i="92" s="1"/>
  <c r="W50" i="92"/>
  <c r="AE49" i="92"/>
  <c r="AH50" i="88"/>
  <c r="AQ50" i="88" s="1"/>
  <c r="AR50" i="74"/>
  <c r="X50" i="91"/>
  <c r="Y50" i="91"/>
  <c r="AR48" i="92"/>
  <c r="AR50" i="78"/>
  <c r="AN49" i="91"/>
  <c r="AI49" i="91"/>
  <c r="AE49" i="45"/>
  <c r="AG49" i="45"/>
  <c r="AP49" i="45" s="1"/>
  <c r="AF49" i="45"/>
  <c r="AO49" i="45" s="1"/>
  <c r="W50" i="45"/>
  <c r="AH49" i="28"/>
  <c r="AQ49" i="28" s="1"/>
  <c r="X53" i="81"/>
  <c r="Y53" i="81"/>
  <c r="AR51" i="83"/>
  <c r="AG50" i="80"/>
  <c r="AP50" i="80" s="1"/>
  <c r="AF50" i="80"/>
  <c r="AO50" i="80" s="1"/>
  <c r="AE50" i="80"/>
  <c r="W51" i="80"/>
  <c r="W51" i="85"/>
  <c r="AG50" i="85"/>
  <c r="AP50" i="85" s="1"/>
  <c r="AF50" i="85"/>
  <c r="AO50" i="85" s="1"/>
  <c r="AE50" i="85"/>
  <c r="AI48" i="75"/>
  <c r="AN48" i="75"/>
  <c r="AN48" i="47"/>
  <c r="AI48" i="47"/>
  <c r="AH49" i="89"/>
  <c r="AQ49" i="89" s="1"/>
  <c r="AR48" i="28"/>
  <c r="Y50" i="43"/>
  <c r="X50" i="43"/>
  <c r="AH53" i="42"/>
  <c r="AQ53" i="42" s="1"/>
  <c r="X53" i="26"/>
  <c r="Z53" i="26" s="1"/>
  <c r="Y53" i="26"/>
  <c r="X47" i="76"/>
  <c r="Y47" i="76"/>
  <c r="Y51" i="86"/>
  <c r="X51" i="86"/>
  <c r="Z51" i="86" s="1"/>
  <c r="Z50" i="48"/>
  <c r="AF51" i="77"/>
  <c r="AO51" i="77" s="1"/>
  <c r="AE51" i="77"/>
  <c r="AG51" i="77"/>
  <c r="AP51" i="77" s="1"/>
  <c r="W52" i="77"/>
  <c r="AH47" i="30"/>
  <c r="AQ47" i="30" s="1"/>
  <c r="AH50" i="32"/>
  <c r="AQ50" i="32" s="1"/>
  <c r="W50" i="39"/>
  <c r="AG49" i="39"/>
  <c r="AP49" i="39" s="1"/>
  <c r="AF49" i="39"/>
  <c r="AO49" i="39" s="1"/>
  <c r="AE49" i="39"/>
  <c r="AR49" i="48"/>
  <c r="Z50" i="32"/>
  <c r="X53" i="25"/>
  <c r="Y53" i="25"/>
  <c r="AR49" i="33"/>
  <c r="X49" i="93"/>
  <c r="Y49" i="93"/>
  <c r="Z49" i="93" s="1"/>
  <c r="AH51" i="78"/>
  <c r="AQ51" i="78" s="1"/>
  <c r="AR49" i="88"/>
  <c r="Z49" i="28"/>
  <c r="AN52" i="81"/>
  <c r="AI52" i="81"/>
  <c r="Y52" i="96"/>
  <c r="X52" i="96"/>
  <c r="AR48" i="89"/>
  <c r="X53" i="38"/>
  <c r="Y53" i="38"/>
  <c r="AF52" i="82"/>
  <c r="AO52" i="82" s="1"/>
  <c r="AE52" i="82"/>
  <c r="AG52" i="82"/>
  <c r="AP52" i="82" s="1"/>
  <c r="W53" i="82"/>
  <c r="AH50" i="90"/>
  <c r="AQ50" i="90" s="1"/>
  <c r="AI51" i="84"/>
  <c r="AN51" i="84"/>
  <c r="AH52" i="83"/>
  <c r="AQ52" i="83" s="1"/>
  <c r="Z53" i="42"/>
  <c r="AN52" i="40"/>
  <c r="AI52" i="40"/>
  <c r="X51" i="79"/>
  <c r="Y51" i="79"/>
  <c r="AI50" i="86"/>
  <c r="AN50" i="86"/>
  <c r="Z52" i="84" l="1"/>
  <c r="Z52" i="31"/>
  <c r="Z51" i="27"/>
  <c r="Z53" i="73"/>
  <c r="Z50" i="43"/>
  <c r="AG50" i="43" s="1"/>
  <c r="AP50" i="43" s="1"/>
  <c r="Z53" i="40"/>
  <c r="AE53" i="40" s="1"/>
  <c r="Z53" i="38"/>
  <c r="W54" i="38" s="1"/>
  <c r="Z53" i="81"/>
  <c r="AG53" i="81" s="1"/>
  <c r="AP53" i="81" s="1"/>
  <c r="Z49" i="75"/>
  <c r="AF49" i="75" s="1"/>
  <c r="AO49" i="75" s="1"/>
  <c r="AG53" i="38"/>
  <c r="AP53" i="38" s="1"/>
  <c r="AF53" i="38"/>
  <c r="AO53" i="38" s="1"/>
  <c r="AE53" i="38"/>
  <c r="W52" i="35"/>
  <c r="AG51" i="35"/>
  <c r="AP51" i="35" s="1"/>
  <c r="AF51" i="35"/>
  <c r="AO51" i="35" s="1"/>
  <c r="AE51" i="35"/>
  <c r="AG53" i="40"/>
  <c r="AP53" i="40" s="1"/>
  <c r="W54" i="40"/>
  <c r="W52" i="27"/>
  <c r="AG51" i="27"/>
  <c r="AP51" i="27" s="1"/>
  <c r="AF51" i="27"/>
  <c r="AO51" i="27" s="1"/>
  <c r="AE51" i="27"/>
  <c r="AF53" i="81"/>
  <c r="AO53" i="81" s="1"/>
  <c r="AE53" i="81"/>
  <c r="W54" i="81"/>
  <c r="AE50" i="43"/>
  <c r="W51" i="43"/>
  <c r="AF50" i="43"/>
  <c r="AO50" i="43" s="1"/>
  <c r="AE52" i="84"/>
  <c r="W53" i="84"/>
  <c r="AF52" i="84"/>
  <c r="AO52" i="84" s="1"/>
  <c r="AG52" i="84"/>
  <c r="AP52" i="84" s="1"/>
  <c r="AE49" i="93"/>
  <c r="AG49" i="93"/>
  <c r="AP49" i="93" s="1"/>
  <c r="AF49" i="93"/>
  <c r="AO49" i="93" s="1"/>
  <c r="W50" i="93"/>
  <c r="AR52" i="40"/>
  <c r="AN52" i="82"/>
  <c r="AI52" i="82"/>
  <c r="AF49" i="28"/>
  <c r="AO49" i="28" s="1"/>
  <c r="AE49" i="28"/>
  <c r="W50" i="28"/>
  <c r="AG49" i="28"/>
  <c r="AP49" i="28" s="1"/>
  <c r="AG51" i="86"/>
  <c r="AP51" i="86" s="1"/>
  <c r="AF51" i="86"/>
  <c r="AO51" i="86" s="1"/>
  <c r="AE51" i="86"/>
  <c r="W52" i="86"/>
  <c r="AF53" i="26"/>
  <c r="AO53" i="26" s="1"/>
  <c r="AE53" i="26"/>
  <c r="W54" i="26"/>
  <c r="AG53" i="26"/>
  <c r="AP53" i="26" s="1"/>
  <c r="AH50" i="43"/>
  <c r="AQ50" i="43" s="1"/>
  <c r="Y51" i="85"/>
  <c r="X51" i="85"/>
  <c r="AH52" i="44"/>
  <c r="AQ52" i="44" s="1"/>
  <c r="AI52" i="36"/>
  <c r="AN52" i="36"/>
  <c r="AH53" i="40"/>
  <c r="AQ53" i="40" s="1"/>
  <c r="AH52" i="31"/>
  <c r="AQ52" i="31" s="1"/>
  <c r="AR50" i="35"/>
  <c r="AI50" i="87"/>
  <c r="AN50" i="87"/>
  <c r="X50" i="89"/>
  <c r="Y50" i="89"/>
  <c r="AR51" i="96"/>
  <c r="Y50" i="34"/>
  <c r="Z50" i="34" s="1"/>
  <c r="X50" i="34"/>
  <c r="AN50" i="94"/>
  <c r="AI50" i="94"/>
  <c r="Y51" i="33"/>
  <c r="X51" i="33"/>
  <c r="Z51" i="33" s="1"/>
  <c r="Y51" i="90"/>
  <c r="X51" i="90"/>
  <c r="AN50" i="33"/>
  <c r="AI50" i="33"/>
  <c r="AH47" i="76"/>
  <c r="AQ47" i="76" s="1"/>
  <c r="AN49" i="45"/>
  <c r="AI49" i="45"/>
  <c r="AN49" i="92"/>
  <c r="AI49" i="92"/>
  <c r="AH52" i="37"/>
  <c r="AQ52" i="37" s="1"/>
  <c r="AR51" i="44"/>
  <c r="AI52" i="83"/>
  <c r="AN52" i="83"/>
  <c r="AN50" i="90"/>
  <c r="AI50" i="90"/>
  <c r="AR52" i="38"/>
  <c r="AN51" i="78"/>
  <c r="AI51" i="78"/>
  <c r="AR50" i="27"/>
  <c r="AH52" i="96"/>
  <c r="AQ52" i="96" s="1"/>
  <c r="AR48" i="75"/>
  <c r="AF52" i="44"/>
  <c r="AO52" i="44" s="1"/>
  <c r="AE52" i="44"/>
  <c r="W53" i="44"/>
  <c r="AG52" i="44"/>
  <c r="AP52" i="44" s="1"/>
  <c r="AH49" i="75"/>
  <c r="AQ49" i="75" s="1"/>
  <c r="W51" i="95"/>
  <c r="AG50" i="95"/>
  <c r="AP50" i="95" s="1"/>
  <c r="AF50" i="95"/>
  <c r="AO50" i="95" s="1"/>
  <c r="AE50" i="95"/>
  <c r="AG53" i="42"/>
  <c r="AP53" i="42" s="1"/>
  <c r="AE53" i="42"/>
  <c r="W54" i="42"/>
  <c r="AF53" i="42"/>
  <c r="AO53" i="42" s="1"/>
  <c r="AH53" i="25"/>
  <c r="AQ53" i="25" s="1"/>
  <c r="AH52" i="41"/>
  <c r="AQ52" i="41" s="1"/>
  <c r="AR51" i="84"/>
  <c r="AH53" i="38"/>
  <c r="AQ53" i="38" s="1"/>
  <c r="Z52" i="96"/>
  <c r="AH49" i="93"/>
  <c r="AQ49" i="93" s="1"/>
  <c r="Z53" i="25"/>
  <c r="AG50" i="48"/>
  <c r="AP50" i="48" s="1"/>
  <c r="AF50" i="48"/>
  <c r="AO50" i="48" s="1"/>
  <c r="AE50" i="48"/>
  <c r="W51" i="48"/>
  <c r="Z47" i="76"/>
  <c r="AN50" i="80"/>
  <c r="AI50" i="80"/>
  <c r="AH53" i="81"/>
  <c r="AQ53" i="81" s="1"/>
  <c r="AR49" i="91"/>
  <c r="X50" i="92"/>
  <c r="Y50" i="92"/>
  <c r="AH52" i="84"/>
  <c r="AQ52" i="84" s="1"/>
  <c r="AR52" i="73"/>
  <c r="AR51" i="37"/>
  <c r="Z52" i="37"/>
  <c r="AN49" i="89"/>
  <c r="AI49" i="89"/>
  <c r="X52" i="78"/>
  <c r="Y52" i="78"/>
  <c r="AI49" i="34"/>
  <c r="AN49" i="34"/>
  <c r="AH53" i="73"/>
  <c r="AQ53" i="73" s="1"/>
  <c r="AN50" i="88"/>
  <c r="AI50" i="88"/>
  <c r="AR52" i="25"/>
  <c r="X51" i="88"/>
  <c r="Y51" i="88"/>
  <c r="AR50" i="86"/>
  <c r="AF50" i="32"/>
  <c r="AO50" i="32" s="1"/>
  <c r="AE50" i="32"/>
  <c r="W51" i="32"/>
  <c r="AG50" i="32"/>
  <c r="AP50" i="32" s="1"/>
  <c r="AH51" i="86"/>
  <c r="AQ51" i="86" s="1"/>
  <c r="AR48" i="47"/>
  <c r="AH50" i="91"/>
  <c r="AQ50" i="91" s="1"/>
  <c r="Z52" i="41"/>
  <c r="AH49" i="47"/>
  <c r="AQ49" i="47" s="1"/>
  <c r="AR46" i="76"/>
  <c r="AR51" i="41"/>
  <c r="AR52" i="26"/>
  <c r="Y51" i="29"/>
  <c r="X51" i="29"/>
  <c r="AH51" i="27"/>
  <c r="AQ51" i="27" s="1"/>
  <c r="W54" i="73"/>
  <c r="AG53" i="73"/>
  <c r="AP53" i="73" s="1"/>
  <c r="AF53" i="73"/>
  <c r="AO53" i="73" s="1"/>
  <c r="AE53" i="73"/>
  <c r="X52" i="74"/>
  <c r="Y52" i="74"/>
  <c r="Y48" i="30"/>
  <c r="X48" i="30"/>
  <c r="AI49" i="39"/>
  <c r="AN49" i="39"/>
  <c r="AI51" i="77"/>
  <c r="AN51" i="77"/>
  <c r="AG52" i="31"/>
  <c r="AP52" i="31" s="1"/>
  <c r="AF52" i="31"/>
  <c r="AO52" i="31" s="1"/>
  <c r="AE52" i="31"/>
  <c r="W53" i="31"/>
  <c r="AR48" i="93"/>
  <c r="AH51" i="35"/>
  <c r="AQ51" i="35" s="1"/>
  <c r="Y53" i="83"/>
  <c r="X53" i="83"/>
  <c r="Z53" i="83" s="1"/>
  <c r="AI50" i="85"/>
  <c r="AN50" i="85"/>
  <c r="Y51" i="80"/>
  <c r="X51" i="80"/>
  <c r="Z51" i="80" s="1"/>
  <c r="AH51" i="79"/>
  <c r="AQ51" i="79" s="1"/>
  <c r="Y53" i="82"/>
  <c r="X53" i="82"/>
  <c r="AR52" i="81"/>
  <c r="Z51" i="79"/>
  <c r="X50" i="39"/>
  <c r="Y50" i="39"/>
  <c r="Y52" i="77"/>
  <c r="Z52" i="77" s="1"/>
  <c r="X52" i="77"/>
  <c r="AH53" i="26"/>
  <c r="AQ53" i="26" s="1"/>
  <c r="Y50" i="45"/>
  <c r="X50" i="45"/>
  <c r="Z50" i="45" s="1"/>
  <c r="Z50" i="91"/>
  <c r="W51" i="46"/>
  <c r="AG50" i="46"/>
  <c r="AP50" i="46" s="1"/>
  <c r="AF50" i="46"/>
  <c r="AO50" i="46" s="1"/>
  <c r="AE50" i="46"/>
  <c r="Y53" i="36"/>
  <c r="X53" i="36"/>
  <c r="Z53" i="36" s="1"/>
  <c r="Z49" i="47"/>
  <c r="Y51" i="87"/>
  <c r="X51" i="87"/>
  <c r="AR50" i="79"/>
  <c r="AR49" i="43"/>
  <c r="AI50" i="29"/>
  <c r="AN50" i="29"/>
  <c r="AR51" i="31"/>
  <c r="X51" i="94"/>
  <c r="Z51" i="94" s="1"/>
  <c r="Y51" i="94"/>
  <c r="AI51" i="74"/>
  <c r="AN51" i="74"/>
  <c r="AI47" i="30"/>
  <c r="AN47" i="30"/>
  <c r="Z50" i="92" l="1"/>
  <c r="Z48" i="30"/>
  <c r="Z51" i="90"/>
  <c r="AF53" i="40"/>
  <c r="AO53" i="40" s="1"/>
  <c r="Z50" i="89"/>
  <c r="W51" i="89" s="1"/>
  <c r="AG49" i="75"/>
  <c r="AP49" i="75" s="1"/>
  <c r="W50" i="75"/>
  <c r="Z51" i="88"/>
  <c r="W52" i="88" s="1"/>
  <c r="AE49" i="75"/>
  <c r="Z52" i="74"/>
  <c r="AG52" i="74" s="1"/>
  <c r="AP52" i="74" s="1"/>
  <c r="AG50" i="89"/>
  <c r="AP50" i="89" s="1"/>
  <c r="AF50" i="89"/>
  <c r="AO50" i="89" s="1"/>
  <c r="W52" i="90"/>
  <c r="AG51" i="90"/>
  <c r="AP51" i="90" s="1"/>
  <c r="AE51" i="90"/>
  <c r="AF51" i="90"/>
  <c r="AO51" i="90" s="1"/>
  <c r="AE51" i="88"/>
  <c r="AG51" i="88"/>
  <c r="AP51" i="88" s="1"/>
  <c r="AG53" i="36"/>
  <c r="AP53" i="36" s="1"/>
  <c r="AE53" i="36"/>
  <c r="W54" i="36"/>
  <c r="AF53" i="36"/>
  <c r="AO53" i="36" s="1"/>
  <c r="AG52" i="77"/>
  <c r="AP52" i="77" s="1"/>
  <c r="AF52" i="77"/>
  <c r="AO52" i="77" s="1"/>
  <c r="AE52" i="77"/>
  <c r="W53" i="77"/>
  <c r="Y53" i="31"/>
  <c r="X53" i="31"/>
  <c r="AR49" i="34"/>
  <c r="AE52" i="37"/>
  <c r="W53" i="37"/>
  <c r="AF52" i="37"/>
  <c r="AO52" i="37" s="1"/>
  <c r="AG52" i="37"/>
  <c r="AP52" i="37" s="1"/>
  <c r="W51" i="92"/>
  <c r="AG50" i="92"/>
  <c r="AP50" i="92" s="1"/>
  <c r="AF50" i="92"/>
  <c r="AO50" i="92" s="1"/>
  <c r="AE50" i="92"/>
  <c r="X54" i="42"/>
  <c r="Y54" i="42"/>
  <c r="AR49" i="92"/>
  <c r="AR52" i="36"/>
  <c r="AH51" i="85"/>
  <c r="AQ51" i="85" s="1"/>
  <c r="AI52" i="84"/>
  <c r="AN52" i="84"/>
  <c r="X54" i="81"/>
  <c r="Z54" i="81" s="1"/>
  <c r="Y54" i="81"/>
  <c r="AN53" i="40"/>
  <c r="AI53" i="40"/>
  <c r="Z51" i="32"/>
  <c r="Y51" i="32"/>
  <c r="X51" i="32"/>
  <c r="AR51" i="74"/>
  <c r="AH51" i="87"/>
  <c r="AQ51" i="87" s="1"/>
  <c r="W51" i="91"/>
  <c r="AG50" i="91"/>
  <c r="AP50" i="91" s="1"/>
  <c r="AE50" i="91"/>
  <c r="AF50" i="91"/>
  <c r="AO50" i="91" s="1"/>
  <c r="AH53" i="82"/>
  <c r="AQ53" i="82" s="1"/>
  <c r="AR50" i="85"/>
  <c r="AH52" i="74"/>
  <c r="AQ52" i="74" s="1"/>
  <c r="Y54" i="73"/>
  <c r="X54" i="73"/>
  <c r="AH51" i="29"/>
  <c r="AQ51" i="29" s="1"/>
  <c r="AI50" i="32"/>
  <c r="AN50" i="32"/>
  <c r="AN50" i="48"/>
  <c r="AI50" i="48"/>
  <c r="AN53" i="42"/>
  <c r="AI53" i="42"/>
  <c r="X51" i="95"/>
  <c r="Y51" i="95"/>
  <c r="AR50" i="90"/>
  <c r="AH50" i="34"/>
  <c r="AQ50" i="34" s="1"/>
  <c r="AH50" i="89"/>
  <c r="AQ50" i="89" s="1"/>
  <c r="X50" i="28"/>
  <c r="Y50" i="28"/>
  <c r="AI49" i="93"/>
  <c r="AN49" i="93"/>
  <c r="AN53" i="81"/>
  <c r="AI53" i="81"/>
  <c r="X54" i="40"/>
  <c r="Y54" i="40"/>
  <c r="Y52" i="35"/>
  <c r="Z52" i="35" s="1"/>
  <c r="X52" i="35"/>
  <c r="AH51" i="88"/>
  <c r="AQ51" i="88" s="1"/>
  <c r="AR50" i="29"/>
  <c r="AI50" i="46"/>
  <c r="AN50" i="46"/>
  <c r="AH50" i="45"/>
  <c r="AQ50" i="45" s="1"/>
  <c r="AH50" i="39"/>
  <c r="AQ50" i="39" s="1"/>
  <c r="AH53" i="83"/>
  <c r="AQ53" i="83" s="1"/>
  <c r="AN52" i="31"/>
  <c r="AI52" i="31"/>
  <c r="AR49" i="39"/>
  <c r="AH52" i="78"/>
  <c r="AQ52" i="78" s="1"/>
  <c r="AR50" i="80"/>
  <c r="AR49" i="45"/>
  <c r="AH51" i="33"/>
  <c r="AQ51" i="33" s="1"/>
  <c r="Z51" i="85"/>
  <c r="Y52" i="86"/>
  <c r="X52" i="86"/>
  <c r="X50" i="75"/>
  <c r="Y50" i="75"/>
  <c r="AR47" i="30"/>
  <c r="AH53" i="36"/>
  <c r="AQ53" i="36" s="1"/>
  <c r="X51" i="46"/>
  <c r="Y51" i="46"/>
  <c r="AR51" i="77"/>
  <c r="AH51" i="94"/>
  <c r="AQ51" i="94" s="1"/>
  <c r="Z51" i="87"/>
  <c r="Z50" i="39"/>
  <c r="Z53" i="82"/>
  <c r="AH51" i="80"/>
  <c r="AQ51" i="80" s="1"/>
  <c r="AH48" i="30"/>
  <c r="AQ48" i="30" s="1"/>
  <c r="AI53" i="73"/>
  <c r="AN53" i="73"/>
  <c r="Z51" i="29"/>
  <c r="AF52" i="41"/>
  <c r="AO52" i="41" s="1"/>
  <c r="AE52" i="41"/>
  <c r="W53" i="41"/>
  <c r="AG52" i="41"/>
  <c r="AP52" i="41" s="1"/>
  <c r="Z52" i="78"/>
  <c r="AI50" i="95"/>
  <c r="AN50" i="95"/>
  <c r="Y53" i="44"/>
  <c r="X53" i="44"/>
  <c r="AR51" i="78"/>
  <c r="AR50" i="33"/>
  <c r="AG50" i="34"/>
  <c r="AP50" i="34" s="1"/>
  <c r="AF50" i="34"/>
  <c r="AO50" i="34" s="1"/>
  <c r="AE50" i="34"/>
  <c r="W51" i="34"/>
  <c r="AN51" i="86"/>
  <c r="AI51" i="86"/>
  <c r="AN49" i="28"/>
  <c r="AI49" i="28"/>
  <c r="Y52" i="27"/>
  <c r="Z52" i="27" s="1"/>
  <c r="X52" i="27"/>
  <c r="AI51" i="35"/>
  <c r="AN51" i="35"/>
  <c r="X54" i="38"/>
  <c r="Y54" i="38"/>
  <c r="AN49" i="75"/>
  <c r="AI49" i="75"/>
  <c r="W52" i="94"/>
  <c r="AG51" i="94"/>
  <c r="AP51" i="94" s="1"/>
  <c r="AF51" i="94"/>
  <c r="AO51" i="94" s="1"/>
  <c r="AE51" i="94"/>
  <c r="AG49" i="47"/>
  <c r="AP49" i="47" s="1"/>
  <c r="AF49" i="47"/>
  <c r="AO49" i="47" s="1"/>
  <c r="W50" i="47"/>
  <c r="AE49" i="47"/>
  <c r="AG50" i="45"/>
  <c r="AP50" i="45" s="1"/>
  <c r="W51" i="45"/>
  <c r="AF50" i="45"/>
  <c r="AO50" i="45" s="1"/>
  <c r="AE50" i="45"/>
  <c r="AH52" i="77"/>
  <c r="AQ52" i="77" s="1"/>
  <c r="AG51" i="79"/>
  <c r="AP51" i="79" s="1"/>
  <c r="AF51" i="79"/>
  <c r="AO51" i="79" s="1"/>
  <c r="AE51" i="79"/>
  <c r="W52" i="79"/>
  <c r="AG53" i="83"/>
  <c r="AP53" i="83" s="1"/>
  <c r="AF53" i="83"/>
  <c r="AO53" i="83" s="1"/>
  <c r="AE53" i="83"/>
  <c r="W54" i="83"/>
  <c r="AR50" i="88"/>
  <c r="AR49" i="89"/>
  <c r="AG47" i="76"/>
  <c r="AP47" i="76" s="1"/>
  <c r="AF47" i="76"/>
  <c r="AO47" i="76" s="1"/>
  <c r="W48" i="76"/>
  <c r="AE47" i="76"/>
  <c r="AF53" i="25"/>
  <c r="AO53" i="25" s="1"/>
  <c r="AE53" i="25"/>
  <c r="W54" i="25"/>
  <c r="AG53" i="25"/>
  <c r="AP53" i="25" s="1"/>
  <c r="W53" i="96"/>
  <c r="AG52" i="96"/>
  <c r="AP52" i="96" s="1"/>
  <c r="AF52" i="96"/>
  <c r="AO52" i="96" s="1"/>
  <c r="AE52" i="96"/>
  <c r="AI52" i="44"/>
  <c r="AN52" i="44"/>
  <c r="AR52" i="83"/>
  <c r="W52" i="33"/>
  <c r="AG51" i="33"/>
  <c r="AP51" i="33" s="1"/>
  <c r="AF51" i="33"/>
  <c r="AO51" i="33" s="1"/>
  <c r="AE51" i="33"/>
  <c r="AR50" i="87"/>
  <c r="Y54" i="26"/>
  <c r="X54" i="26"/>
  <c r="Y50" i="93"/>
  <c r="X50" i="93"/>
  <c r="Z50" i="93" s="1"/>
  <c r="Y51" i="43"/>
  <c r="X51" i="43"/>
  <c r="AN53" i="38"/>
  <c r="AI53" i="38"/>
  <c r="W52" i="80"/>
  <c r="AG51" i="80"/>
  <c r="AP51" i="80" s="1"/>
  <c r="AE51" i="80"/>
  <c r="AF51" i="80"/>
  <c r="AO51" i="80" s="1"/>
  <c r="AG48" i="30"/>
  <c r="AP48" i="30" s="1"/>
  <c r="AE48" i="30"/>
  <c r="W49" i="30"/>
  <c r="AF48" i="30"/>
  <c r="AO48" i="30" s="1"/>
  <c r="AH50" i="92"/>
  <c r="AQ50" i="92" s="1"/>
  <c r="Y51" i="48"/>
  <c r="X51" i="48"/>
  <c r="AH51" i="90"/>
  <c r="AQ51" i="90" s="1"/>
  <c r="AR50" i="94"/>
  <c r="AI53" i="26"/>
  <c r="AN53" i="26"/>
  <c r="AR52" i="82"/>
  <c r="X53" i="84"/>
  <c r="Y53" i="84"/>
  <c r="AI50" i="43"/>
  <c r="AN50" i="43"/>
  <c r="AI51" i="27"/>
  <c r="AN51" i="27"/>
  <c r="Z50" i="75" l="1"/>
  <c r="Z54" i="38"/>
  <c r="Z50" i="28"/>
  <c r="W53" i="74"/>
  <c r="AE50" i="89"/>
  <c r="AE52" i="74"/>
  <c r="Z51" i="48"/>
  <c r="AF52" i="74"/>
  <c r="AO52" i="74" s="1"/>
  <c r="Z51" i="43"/>
  <c r="W52" i="43" s="1"/>
  <c r="AF51" i="88"/>
  <c r="AO51" i="88" s="1"/>
  <c r="Z54" i="26"/>
  <c r="AF54" i="26" s="1"/>
  <c r="AO54" i="26" s="1"/>
  <c r="AE52" i="27"/>
  <c r="W53" i="27"/>
  <c r="AG52" i="27"/>
  <c r="AP52" i="27" s="1"/>
  <c r="AF52" i="27"/>
  <c r="AO52" i="27" s="1"/>
  <c r="AG51" i="43"/>
  <c r="AP51" i="43" s="1"/>
  <c r="AF51" i="43"/>
  <c r="AO51" i="43" s="1"/>
  <c r="AE51" i="43"/>
  <c r="W52" i="48"/>
  <c r="AG51" i="48"/>
  <c r="AP51" i="48" s="1"/>
  <c r="AF51" i="48"/>
  <c r="AO51" i="48" s="1"/>
  <c r="AE51" i="48"/>
  <c r="AG54" i="26"/>
  <c r="AP54" i="26" s="1"/>
  <c r="W55" i="26"/>
  <c r="W51" i="75"/>
  <c r="AG50" i="75"/>
  <c r="AP50" i="75" s="1"/>
  <c r="AE50" i="75"/>
  <c r="AF50" i="75"/>
  <c r="AO50" i="75" s="1"/>
  <c r="AR51" i="27"/>
  <c r="AF50" i="93"/>
  <c r="AO50" i="93" s="1"/>
  <c r="AG50" i="93"/>
  <c r="AP50" i="93" s="1"/>
  <c r="W51" i="93"/>
  <c r="AE50" i="93"/>
  <c r="AN49" i="47"/>
  <c r="AI49" i="47"/>
  <c r="AR50" i="48"/>
  <c r="AI51" i="80"/>
  <c r="AN51" i="80"/>
  <c r="AH51" i="43"/>
  <c r="AQ51" i="43" s="1"/>
  <c r="AH54" i="26"/>
  <c r="AQ54" i="26" s="1"/>
  <c r="X53" i="96"/>
  <c r="Y53" i="96"/>
  <c r="AN47" i="76"/>
  <c r="AI47" i="76"/>
  <c r="AN50" i="45"/>
  <c r="AI50" i="45"/>
  <c r="AH54" i="38"/>
  <c r="AQ54" i="38" s="1"/>
  <c r="AN50" i="34"/>
  <c r="AI50" i="34"/>
  <c r="AR50" i="95"/>
  <c r="AI50" i="91"/>
  <c r="AN50" i="91"/>
  <c r="AG54" i="81"/>
  <c r="AP54" i="81" s="1"/>
  <c r="W55" i="81"/>
  <c r="AF54" i="81"/>
  <c r="AO54" i="81" s="1"/>
  <c r="AE54" i="81"/>
  <c r="AI52" i="37"/>
  <c r="AN52" i="37"/>
  <c r="X54" i="36"/>
  <c r="Y54" i="36"/>
  <c r="X52" i="90"/>
  <c r="Y52" i="90"/>
  <c r="X50" i="47"/>
  <c r="Y50" i="47"/>
  <c r="W55" i="38"/>
  <c r="AG54" i="38"/>
  <c r="AP54" i="38" s="1"/>
  <c r="AF54" i="38"/>
  <c r="AO54" i="38" s="1"/>
  <c r="AE54" i="38"/>
  <c r="W53" i="78"/>
  <c r="AG52" i="78"/>
  <c r="AP52" i="78" s="1"/>
  <c r="AF52" i="78"/>
  <c r="AO52" i="78" s="1"/>
  <c r="AE52" i="78"/>
  <c r="AG51" i="29"/>
  <c r="AP51" i="29" s="1"/>
  <c r="AE51" i="29"/>
  <c r="W52" i="29"/>
  <c r="AF51" i="29"/>
  <c r="AO51" i="29" s="1"/>
  <c r="AH51" i="46"/>
  <c r="AQ51" i="46" s="1"/>
  <c r="AH52" i="86"/>
  <c r="AQ52" i="86" s="1"/>
  <c r="X53" i="77"/>
  <c r="Z53" i="77" s="1"/>
  <c r="Y53" i="77"/>
  <c r="AR53" i="26"/>
  <c r="Y49" i="30"/>
  <c r="X49" i="30"/>
  <c r="Z49" i="30" s="1"/>
  <c r="X48" i="76"/>
  <c r="Y48" i="76"/>
  <c r="AG53" i="82"/>
  <c r="AP53" i="82" s="1"/>
  <c r="AF53" i="82"/>
  <c r="AO53" i="82" s="1"/>
  <c r="W54" i="82"/>
  <c r="AE53" i="82"/>
  <c r="AR53" i="40"/>
  <c r="AN52" i="77"/>
  <c r="AI52" i="77"/>
  <c r="AI51" i="88"/>
  <c r="AN51" i="88"/>
  <c r="AN50" i="89"/>
  <c r="AI50" i="89"/>
  <c r="AH53" i="84"/>
  <c r="AQ53" i="84" s="1"/>
  <c r="AN48" i="30"/>
  <c r="AI48" i="30"/>
  <c r="Y52" i="80"/>
  <c r="X52" i="80"/>
  <c r="AH50" i="93"/>
  <c r="AQ50" i="93" s="1"/>
  <c r="X52" i="33"/>
  <c r="Y52" i="33"/>
  <c r="AN52" i="96"/>
  <c r="AI52" i="96"/>
  <c r="Y54" i="25"/>
  <c r="X54" i="25"/>
  <c r="Y52" i="79"/>
  <c r="X52" i="79"/>
  <c r="Z52" i="79" s="1"/>
  <c r="X51" i="45"/>
  <c r="Y51" i="45"/>
  <c r="AR49" i="75"/>
  <c r="AR51" i="35"/>
  <c r="AR51" i="86"/>
  <c r="AR53" i="73"/>
  <c r="AE50" i="39"/>
  <c r="AG50" i="39"/>
  <c r="AP50" i="39" s="1"/>
  <c r="W51" i="39"/>
  <c r="AF50" i="39"/>
  <c r="AO50" i="39" s="1"/>
  <c r="Z52" i="86"/>
  <c r="AR52" i="31"/>
  <c r="AR50" i="46"/>
  <c r="AH54" i="40"/>
  <c r="AQ54" i="40" s="1"/>
  <c r="AR53" i="42"/>
  <c r="X51" i="91"/>
  <c r="Z51" i="91" s="1"/>
  <c r="Y51" i="91"/>
  <c r="AI50" i="92"/>
  <c r="AN50" i="92"/>
  <c r="AH53" i="31"/>
  <c r="AQ53" i="31" s="1"/>
  <c r="AI51" i="90"/>
  <c r="AN51" i="90"/>
  <c r="Y51" i="89"/>
  <c r="X51" i="89"/>
  <c r="AR50" i="43"/>
  <c r="AR52" i="44"/>
  <c r="AR49" i="28"/>
  <c r="AE52" i="35"/>
  <c r="W53" i="35"/>
  <c r="AF52" i="35"/>
  <c r="AO52" i="35" s="1"/>
  <c r="AG52" i="35"/>
  <c r="AP52" i="35" s="1"/>
  <c r="AH51" i="95"/>
  <c r="AQ51" i="95" s="1"/>
  <c r="AG51" i="32"/>
  <c r="AP51" i="32" s="1"/>
  <c r="AF51" i="32"/>
  <c r="AO51" i="32" s="1"/>
  <c r="AE51" i="32"/>
  <c r="W52" i="32"/>
  <c r="AH54" i="42"/>
  <c r="AQ54" i="42" s="1"/>
  <c r="Y51" i="92"/>
  <c r="X51" i="92"/>
  <c r="X52" i="88"/>
  <c r="Y52" i="88"/>
  <c r="Y52" i="94"/>
  <c r="X52" i="94"/>
  <c r="Z52" i="94" s="1"/>
  <c r="AH53" i="44"/>
  <c r="AQ53" i="44" s="1"/>
  <c r="Z51" i="46"/>
  <c r="AR49" i="93"/>
  <c r="Z51" i="95"/>
  <c r="AR50" i="32"/>
  <c r="AH54" i="73"/>
  <c r="AQ54" i="73" s="1"/>
  <c r="AR52" i="84"/>
  <c r="Z54" i="42"/>
  <c r="AN53" i="36"/>
  <c r="AI53" i="36"/>
  <c r="Z53" i="84"/>
  <c r="AH51" i="48"/>
  <c r="AQ51" i="48" s="1"/>
  <c r="AR53" i="38"/>
  <c r="AI53" i="25"/>
  <c r="AN53" i="25"/>
  <c r="X54" i="83"/>
  <c r="Y54" i="83"/>
  <c r="AN51" i="79"/>
  <c r="AI51" i="79"/>
  <c r="AI51" i="94"/>
  <c r="AN51" i="94"/>
  <c r="AH52" i="27"/>
  <c r="AQ52" i="27" s="1"/>
  <c r="Z53" i="44"/>
  <c r="Y53" i="41"/>
  <c r="Z53" i="41" s="1"/>
  <c r="X53" i="41"/>
  <c r="AG51" i="87"/>
  <c r="AP51" i="87" s="1"/>
  <c r="AF51" i="87"/>
  <c r="AO51" i="87" s="1"/>
  <c r="AE51" i="87"/>
  <c r="W52" i="87"/>
  <c r="AE51" i="85"/>
  <c r="W52" i="85"/>
  <c r="AF51" i="85"/>
  <c r="AO51" i="85" s="1"/>
  <c r="AG51" i="85"/>
  <c r="AP51" i="85" s="1"/>
  <c r="Z54" i="40"/>
  <c r="AH50" i="28"/>
  <c r="AQ50" i="28" s="1"/>
  <c r="Z54" i="73"/>
  <c r="X53" i="74"/>
  <c r="Y53" i="74"/>
  <c r="AI51" i="33"/>
  <c r="AN51" i="33"/>
  <c r="AN53" i="83"/>
  <c r="AI53" i="83"/>
  <c r="Y51" i="34"/>
  <c r="X51" i="34"/>
  <c r="AI52" i="41"/>
  <c r="AN52" i="41"/>
  <c r="AH50" i="75"/>
  <c r="AQ50" i="75" s="1"/>
  <c r="AH52" i="35"/>
  <c r="AQ52" i="35" s="1"/>
  <c r="AR53" i="81"/>
  <c r="AF50" i="28"/>
  <c r="AO50" i="28" s="1"/>
  <c r="W51" i="28"/>
  <c r="AE50" i="28"/>
  <c r="AG50" i="28"/>
  <c r="AP50" i="28" s="1"/>
  <c r="AH51" i="32"/>
  <c r="AQ51" i="32" s="1"/>
  <c r="AH54" i="81"/>
  <c r="AQ54" i="81" s="1"/>
  <c r="X53" i="37"/>
  <c r="Y53" i="37"/>
  <c r="Z53" i="31"/>
  <c r="AN52" i="74"/>
  <c r="AI52" i="74"/>
  <c r="Z53" i="96" l="1"/>
  <c r="Z53" i="74"/>
  <c r="Z51" i="92"/>
  <c r="Z52" i="90"/>
  <c r="AE54" i="26"/>
  <c r="Z51" i="89"/>
  <c r="W52" i="89" s="1"/>
  <c r="W54" i="77"/>
  <c r="AF53" i="77"/>
  <c r="AO53" i="77" s="1"/>
  <c r="AE53" i="77"/>
  <c r="AG53" i="77"/>
  <c r="AP53" i="77" s="1"/>
  <c r="AG53" i="41"/>
  <c r="AP53" i="41" s="1"/>
  <c r="AE53" i="41"/>
  <c r="AF53" i="41"/>
  <c r="AO53" i="41" s="1"/>
  <c r="W54" i="41"/>
  <c r="AF51" i="89"/>
  <c r="AO51" i="89" s="1"/>
  <c r="AE51" i="89"/>
  <c r="AE53" i="96"/>
  <c r="W54" i="96"/>
  <c r="AF53" i="96"/>
  <c r="AO53" i="96" s="1"/>
  <c r="AG53" i="96"/>
  <c r="AP53" i="96" s="1"/>
  <c r="W54" i="74"/>
  <c r="AG53" i="74"/>
  <c r="AP53" i="74" s="1"/>
  <c r="AE53" i="74"/>
  <c r="AF53" i="74"/>
  <c r="AO53" i="74" s="1"/>
  <c r="AF51" i="91"/>
  <c r="AO51" i="91" s="1"/>
  <c r="AE51" i="91"/>
  <c r="W52" i="91"/>
  <c r="AG51" i="91"/>
  <c r="AP51" i="91" s="1"/>
  <c r="AE52" i="94"/>
  <c r="W53" i="94"/>
  <c r="AF52" i="94"/>
  <c r="AO52" i="94" s="1"/>
  <c r="AG52" i="94"/>
  <c r="AP52" i="94" s="1"/>
  <c r="Y52" i="29"/>
  <c r="X52" i="29"/>
  <c r="Z52" i="29" s="1"/>
  <c r="Y55" i="38"/>
  <c r="X55" i="38"/>
  <c r="AR50" i="91"/>
  <c r="W54" i="31"/>
  <c r="AG53" i="31"/>
  <c r="AP53" i="31" s="1"/>
  <c r="AF53" i="31"/>
  <c r="AO53" i="31" s="1"/>
  <c r="AE53" i="31"/>
  <c r="AR53" i="83"/>
  <c r="AI51" i="85"/>
  <c r="AN51" i="85"/>
  <c r="AH53" i="41"/>
  <c r="AQ53" i="41" s="1"/>
  <c r="W53" i="86"/>
  <c r="AG52" i="86"/>
  <c r="AP52" i="86" s="1"/>
  <c r="AE52" i="86"/>
  <c r="AF52" i="86"/>
  <c r="AO52" i="86" s="1"/>
  <c r="AR48" i="30"/>
  <c r="AH52" i="90"/>
  <c r="AQ52" i="90" s="1"/>
  <c r="AR52" i="37"/>
  <c r="X51" i="93"/>
  <c r="Z51" i="93" s="1"/>
  <c r="Y51" i="93"/>
  <c r="AI50" i="75"/>
  <c r="AN50" i="75"/>
  <c r="AN54" i="26"/>
  <c r="AI54" i="26"/>
  <c r="W55" i="40"/>
  <c r="AG54" i="40"/>
  <c r="AP54" i="40" s="1"/>
  <c r="AF54" i="40"/>
  <c r="AO54" i="40" s="1"/>
  <c r="AE54" i="40"/>
  <c r="AR50" i="89"/>
  <c r="AR47" i="76"/>
  <c r="AH54" i="83"/>
  <c r="AQ54" i="83" s="1"/>
  <c r="AR53" i="36"/>
  <c r="AE51" i="95"/>
  <c r="W52" i="95"/>
  <c r="AF51" i="95"/>
  <c r="AO51" i="95" s="1"/>
  <c r="AG51" i="95"/>
  <c r="AP51" i="95" s="1"/>
  <c r="AN51" i="29"/>
  <c r="AI51" i="29"/>
  <c r="X53" i="78"/>
  <c r="Z53" i="78" s="1"/>
  <c r="Y53" i="78"/>
  <c r="AR49" i="47"/>
  <c r="X52" i="43"/>
  <c r="Z52" i="43" s="1"/>
  <c r="Y52" i="43"/>
  <c r="AF54" i="73"/>
  <c r="AO54" i="73" s="1"/>
  <c r="AE54" i="73"/>
  <c r="W55" i="73"/>
  <c r="AG54" i="73"/>
  <c r="AP54" i="73" s="1"/>
  <c r="AG53" i="84"/>
  <c r="AP53" i="84" s="1"/>
  <c r="AF53" i="84"/>
  <c r="AO53" i="84" s="1"/>
  <c r="AE53" i="84"/>
  <c r="W54" i="84"/>
  <c r="W50" i="30"/>
  <c r="AG49" i="30"/>
  <c r="AP49" i="30" s="1"/>
  <c r="AF49" i="30"/>
  <c r="AO49" i="30" s="1"/>
  <c r="AE49" i="30"/>
  <c r="AF52" i="90"/>
  <c r="AO52" i="90" s="1"/>
  <c r="AE52" i="90"/>
  <c r="W53" i="90"/>
  <c r="AG52" i="90"/>
  <c r="AP52" i="90" s="1"/>
  <c r="AR51" i="90"/>
  <c r="Y51" i="39"/>
  <c r="X51" i="39"/>
  <c r="Z51" i="39" s="1"/>
  <c r="AH54" i="25"/>
  <c r="AQ54" i="25" s="1"/>
  <c r="AN51" i="87"/>
  <c r="AI51" i="87"/>
  <c r="AN51" i="32"/>
  <c r="AI51" i="32"/>
  <c r="AR50" i="92"/>
  <c r="AN53" i="82"/>
  <c r="AI53" i="82"/>
  <c r="AH48" i="76"/>
  <c r="AQ48" i="76" s="1"/>
  <c r="AI54" i="38"/>
  <c r="AN54" i="38"/>
  <c r="AH50" i="47"/>
  <c r="AQ50" i="47" s="1"/>
  <c r="AH54" i="36"/>
  <c r="AQ54" i="36" s="1"/>
  <c r="Y55" i="81"/>
  <c r="X55" i="81"/>
  <c r="X51" i="75"/>
  <c r="Z51" i="75" s="1"/>
  <c r="Y51" i="75"/>
  <c r="AI51" i="48"/>
  <c r="AN51" i="48"/>
  <c r="X52" i="48"/>
  <c r="Z52" i="48" s="1"/>
  <c r="Y52" i="48"/>
  <c r="Y52" i="32"/>
  <c r="X52" i="32"/>
  <c r="Z52" i="32" s="1"/>
  <c r="Z53" i="35"/>
  <c r="X53" i="35"/>
  <c r="Y53" i="35"/>
  <c r="AH52" i="33"/>
  <c r="AQ52" i="33" s="1"/>
  <c r="AH51" i="34"/>
  <c r="AQ51" i="34" s="1"/>
  <c r="AR51" i="33"/>
  <c r="AG53" i="44"/>
  <c r="AP53" i="44" s="1"/>
  <c r="AF53" i="44"/>
  <c r="AO53" i="44" s="1"/>
  <c r="AE53" i="44"/>
  <c r="W54" i="44"/>
  <c r="Z54" i="83"/>
  <c r="AH52" i="88"/>
  <c r="AQ52" i="88" s="1"/>
  <c r="AI52" i="35"/>
  <c r="AN52" i="35"/>
  <c r="AH51" i="45"/>
  <c r="AQ51" i="45" s="1"/>
  <c r="Z52" i="33"/>
  <c r="AH52" i="80"/>
  <c r="AQ52" i="80" s="1"/>
  <c r="AR52" i="74"/>
  <c r="AN50" i="28"/>
  <c r="AI50" i="28"/>
  <c r="AR51" i="94"/>
  <c r="AF54" i="42"/>
  <c r="AO54" i="42" s="1"/>
  <c r="W55" i="42"/>
  <c r="AG54" i="42"/>
  <c r="AP54" i="42" s="1"/>
  <c r="AE54" i="42"/>
  <c r="Z52" i="88"/>
  <c r="AH51" i="89"/>
  <c r="AQ51" i="89" s="1"/>
  <c r="Z51" i="45"/>
  <c r="Z54" i="25"/>
  <c r="AR51" i="88"/>
  <c r="Z48" i="76"/>
  <c r="AI52" i="78"/>
  <c r="AN52" i="78"/>
  <c r="Z50" i="47"/>
  <c r="Z54" i="36"/>
  <c r="AR50" i="34"/>
  <c r="AH53" i="96"/>
  <c r="AQ53" i="96" s="1"/>
  <c r="AN51" i="43"/>
  <c r="AI51" i="43"/>
  <c r="X53" i="27"/>
  <c r="Y53" i="27"/>
  <c r="Y52" i="87"/>
  <c r="X52" i="87"/>
  <c r="AE51" i="92"/>
  <c r="AF51" i="92"/>
  <c r="AO51" i="92" s="1"/>
  <c r="W52" i="92"/>
  <c r="AG51" i="92"/>
  <c r="AP51" i="92" s="1"/>
  <c r="W53" i="79"/>
  <c r="AG52" i="79"/>
  <c r="AP52" i="79" s="1"/>
  <c r="AF52" i="79"/>
  <c r="AO52" i="79" s="1"/>
  <c r="AE52" i="79"/>
  <c r="AI54" i="81"/>
  <c r="AN54" i="81"/>
  <c r="AH53" i="37"/>
  <c r="AQ53" i="37" s="1"/>
  <c r="AR52" i="41"/>
  <c r="Z53" i="37"/>
  <c r="Y51" i="28"/>
  <c r="X51" i="28"/>
  <c r="Z51" i="34"/>
  <c r="AH53" i="74"/>
  <c r="AQ53" i="74" s="1"/>
  <c r="X52" i="85"/>
  <c r="Z52" i="85" s="1"/>
  <c r="Y52" i="85"/>
  <c r="AR51" i="79"/>
  <c r="AR53" i="25"/>
  <c r="AE51" i="46"/>
  <c r="W52" i="46"/>
  <c r="AG51" i="46"/>
  <c r="AP51" i="46" s="1"/>
  <c r="AF51" i="46"/>
  <c r="AO51" i="46" s="1"/>
  <c r="AH52" i="94"/>
  <c r="AQ52" i="94" s="1"/>
  <c r="AH51" i="92"/>
  <c r="AQ51" i="92" s="1"/>
  <c r="AH51" i="91"/>
  <c r="AQ51" i="91" s="1"/>
  <c r="AI50" i="39"/>
  <c r="AN50" i="39"/>
  <c r="AH52" i="79"/>
  <c r="AQ52" i="79" s="1"/>
  <c r="AR52" i="96"/>
  <c r="Z52" i="80"/>
  <c r="AR52" i="77"/>
  <c r="Y54" i="82"/>
  <c r="X54" i="82"/>
  <c r="AH49" i="30"/>
  <c r="AQ49" i="30" s="1"/>
  <c r="AH53" i="77"/>
  <c r="AQ53" i="77" s="1"/>
  <c r="AR50" i="45"/>
  <c r="AR51" i="80"/>
  <c r="AN50" i="93"/>
  <c r="AI50" i="93"/>
  <c r="X55" i="26"/>
  <c r="Y55" i="26"/>
  <c r="AI52" i="27"/>
  <c r="AN52" i="27"/>
  <c r="AG51" i="89" l="1"/>
  <c r="AP51" i="89" s="1"/>
  <c r="AF52" i="80"/>
  <c r="AO52" i="80" s="1"/>
  <c r="AE52" i="80"/>
  <c r="W53" i="80"/>
  <c r="AG52" i="80"/>
  <c r="AP52" i="80" s="1"/>
  <c r="AG52" i="85"/>
  <c r="AP52" i="85" s="1"/>
  <c r="AF52" i="85"/>
  <c r="AO52" i="85" s="1"/>
  <c r="AE52" i="85"/>
  <c r="W53" i="85"/>
  <c r="W52" i="34"/>
  <c r="AE51" i="34"/>
  <c r="AG51" i="34"/>
  <c r="AP51" i="34" s="1"/>
  <c r="AF51" i="34"/>
  <c r="AO51" i="34" s="1"/>
  <c r="Y53" i="79"/>
  <c r="X53" i="79"/>
  <c r="AH52" i="87"/>
  <c r="AQ52" i="87" s="1"/>
  <c r="AR51" i="43"/>
  <c r="AR52" i="78"/>
  <c r="AI54" i="42"/>
  <c r="AN54" i="42"/>
  <c r="AH53" i="35"/>
  <c r="AQ53" i="35" s="1"/>
  <c r="AH52" i="48"/>
  <c r="AQ52" i="48" s="1"/>
  <c r="AF51" i="75"/>
  <c r="AO51" i="75" s="1"/>
  <c r="AE51" i="75"/>
  <c r="W52" i="75"/>
  <c r="AG51" i="75"/>
  <c r="AP51" i="75" s="1"/>
  <c r="AG51" i="39"/>
  <c r="AP51" i="39" s="1"/>
  <c r="AF51" i="39"/>
  <c r="AO51" i="39" s="1"/>
  <c r="W52" i="39"/>
  <c r="AE51" i="39"/>
  <c r="AI52" i="90"/>
  <c r="AN52" i="90"/>
  <c r="Y50" i="30"/>
  <c r="X50" i="30"/>
  <c r="AH52" i="43"/>
  <c r="AQ52" i="43" s="1"/>
  <c r="AE53" i="78"/>
  <c r="W54" i="78"/>
  <c r="AG53" i="78"/>
  <c r="AP53" i="78" s="1"/>
  <c r="AF53" i="78"/>
  <c r="AO53" i="78" s="1"/>
  <c r="X52" i="95"/>
  <c r="Y52" i="95"/>
  <c r="AR54" i="26"/>
  <c r="W52" i="93"/>
  <c r="AG51" i="93"/>
  <c r="AP51" i="93" s="1"/>
  <c r="AF51" i="93"/>
  <c r="AO51" i="93" s="1"/>
  <c r="AE51" i="93"/>
  <c r="AI53" i="31"/>
  <c r="AN53" i="31"/>
  <c r="W53" i="29"/>
  <c r="AG52" i="29"/>
  <c r="AP52" i="29" s="1"/>
  <c r="AF52" i="29"/>
  <c r="AO52" i="29" s="1"/>
  <c r="AE52" i="29"/>
  <c r="AI53" i="74"/>
  <c r="AN53" i="74"/>
  <c r="AH55" i="26"/>
  <c r="AQ55" i="26" s="1"/>
  <c r="AH54" i="82"/>
  <c r="AQ54" i="82" s="1"/>
  <c r="AH51" i="28"/>
  <c r="AQ51" i="28" s="1"/>
  <c r="AR54" i="81"/>
  <c r="X54" i="44"/>
  <c r="Y54" i="44"/>
  <c r="AG53" i="35"/>
  <c r="AP53" i="35" s="1"/>
  <c r="AE53" i="35"/>
  <c r="AF53" i="35"/>
  <c r="AO53" i="35" s="1"/>
  <c r="W54" i="35"/>
  <c r="AE52" i="48"/>
  <c r="W53" i="48"/>
  <c r="AF52" i="48"/>
  <c r="AO52" i="48" s="1"/>
  <c r="AG52" i="48"/>
  <c r="AP52" i="48" s="1"/>
  <c r="AH55" i="81"/>
  <c r="AQ55" i="81" s="1"/>
  <c r="AR51" i="32"/>
  <c r="X54" i="84"/>
  <c r="Y54" i="84"/>
  <c r="W53" i="43"/>
  <c r="AG52" i="43"/>
  <c r="AP52" i="43" s="1"/>
  <c r="AF52" i="43"/>
  <c r="AO52" i="43" s="1"/>
  <c r="AE52" i="43"/>
  <c r="AR51" i="29"/>
  <c r="AI51" i="95"/>
  <c r="AN51" i="95"/>
  <c r="AI54" i="40"/>
  <c r="AN54" i="40"/>
  <c r="AH55" i="38"/>
  <c r="AQ55" i="38" s="1"/>
  <c r="Y54" i="96"/>
  <c r="X54" i="96"/>
  <c r="X52" i="89"/>
  <c r="Y52" i="89"/>
  <c r="Z55" i="26"/>
  <c r="AI52" i="79"/>
  <c r="AN52" i="79"/>
  <c r="Z52" i="87"/>
  <c r="AN53" i="44"/>
  <c r="AI53" i="44"/>
  <c r="AH52" i="32"/>
  <c r="AQ52" i="32" s="1"/>
  <c r="AI49" i="30"/>
  <c r="AN49" i="30"/>
  <c r="X55" i="73"/>
  <c r="Y55" i="73"/>
  <c r="X53" i="86"/>
  <c r="Y53" i="86"/>
  <c r="Y52" i="91"/>
  <c r="X52" i="91"/>
  <c r="AI53" i="96"/>
  <c r="AN53" i="96"/>
  <c r="Y54" i="41"/>
  <c r="X54" i="41"/>
  <c r="AI53" i="77"/>
  <c r="AN53" i="77"/>
  <c r="W49" i="76"/>
  <c r="AG48" i="76"/>
  <c r="AP48" i="76" s="1"/>
  <c r="AF48" i="76"/>
  <c r="AO48" i="76" s="1"/>
  <c r="AE48" i="76"/>
  <c r="AR50" i="28"/>
  <c r="AR50" i="93"/>
  <c r="Z54" i="82"/>
  <c r="AR50" i="39"/>
  <c r="Z51" i="28"/>
  <c r="X52" i="92"/>
  <c r="Y52" i="92"/>
  <c r="AF54" i="36"/>
  <c r="AO54" i="36" s="1"/>
  <c r="W55" i="36"/>
  <c r="AG54" i="36"/>
  <c r="AP54" i="36" s="1"/>
  <c r="AE54" i="36"/>
  <c r="Y55" i="42"/>
  <c r="Z55" i="42" s="1"/>
  <c r="X55" i="42"/>
  <c r="AR51" i="48"/>
  <c r="Z55" i="81"/>
  <c r="AR54" i="38"/>
  <c r="AR53" i="82"/>
  <c r="AR51" i="87"/>
  <c r="AN53" i="84"/>
  <c r="AI53" i="84"/>
  <c r="AN54" i="73"/>
  <c r="AI54" i="73"/>
  <c r="AR50" i="75"/>
  <c r="AR51" i="85"/>
  <c r="Z55" i="38"/>
  <c r="AI51" i="91"/>
  <c r="AN51" i="91"/>
  <c r="X54" i="74"/>
  <c r="Y54" i="74"/>
  <c r="AI51" i="89"/>
  <c r="AN51" i="89"/>
  <c r="X52" i="46"/>
  <c r="Y52" i="46"/>
  <c r="AG53" i="37"/>
  <c r="AP53" i="37" s="1"/>
  <c r="AE53" i="37"/>
  <c r="W54" i="37"/>
  <c r="AF53" i="37"/>
  <c r="AO53" i="37" s="1"/>
  <c r="AH53" i="27"/>
  <c r="AQ53" i="27" s="1"/>
  <c r="W51" i="47"/>
  <c r="AG50" i="47"/>
  <c r="AP50" i="47" s="1"/>
  <c r="AF50" i="47"/>
  <c r="AO50" i="47" s="1"/>
  <c r="AE50" i="47"/>
  <c r="AG54" i="25"/>
  <c r="AP54" i="25" s="1"/>
  <c r="AF54" i="25"/>
  <c r="AO54" i="25" s="1"/>
  <c r="AE54" i="25"/>
  <c r="W55" i="25"/>
  <c r="AE52" i="33"/>
  <c r="W53" i="33"/>
  <c r="AG52" i="33"/>
  <c r="AP52" i="33" s="1"/>
  <c r="AF52" i="33"/>
  <c r="AO52" i="33" s="1"/>
  <c r="W53" i="32"/>
  <c r="AG52" i="32"/>
  <c r="AP52" i="32" s="1"/>
  <c r="AE52" i="32"/>
  <c r="AF52" i="32"/>
  <c r="AO52" i="32" s="1"/>
  <c r="AH51" i="39"/>
  <c r="AQ51" i="39" s="1"/>
  <c r="X54" i="31"/>
  <c r="Y54" i="31"/>
  <c r="AH52" i="29"/>
  <c r="AQ52" i="29" s="1"/>
  <c r="Y53" i="94"/>
  <c r="X53" i="94"/>
  <c r="Z53" i="94" s="1"/>
  <c r="AR52" i="27"/>
  <c r="AI51" i="46"/>
  <c r="AN51" i="46"/>
  <c r="AH52" i="85"/>
  <c r="AQ52" i="85" s="1"/>
  <c r="AI51" i="92"/>
  <c r="AN51" i="92"/>
  <c r="Z53" i="27"/>
  <c r="W52" i="45"/>
  <c r="AE51" i="45"/>
  <c r="AG51" i="45"/>
  <c r="AP51" i="45" s="1"/>
  <c r="AF51" i="45"/>
  <c r="AO51" i="45" s="1"/>
  <c r="AG52" i="88"/>
  <c r="AP52" i="88" s="1"/>
  <c r="AF52" i="88"/>
  <c r="AO52" i="88" s="1"/>
  <c r="AE52" i="88"/>
  <c r="W53" i="88"/>
  <c r="AR52" i="35"/>
  <c r="W55" i="83"/>
  <c r="AG54" i="83"/>
  <c r="AP54" i="83" s="1"/>
  <c r="AE54" i="83"/>
  <c r="AF54" i="83"/>
  <c r="AO54" i="83" s="1"/>
  <c r="AH51" i="75"/>
  <c r="AQ51" i="75" s="1"/>
  <c r="Y53" i="90"/>
  <c r="X53" i="90"/>
  <c r="AH53" i="78"/>
  <c r="AQ53" i="78" s="1"/>
  <c r="Y55" i="40"/>
  <c r="X55" i="40"/>
  <c r="AH51" i="93"/>
  <c r="AQ51" i="93" s="1"/>
  <c r="AI52" i="86"/>
  <c r="AN52" i="86"/>
  <c r="AI52" i="94"/>
  <c r="AN52" i="94"/>
  <c r="AN53" i="41"/>
  <c r="AI53" i="41"/>
  <c r="X54" i="77"/>
  <c r="Y54" i="77"/>
  <c r="Z54" i="44" l="1"/>
  <c r="Z52" i="95"/>
  <c r="Z53" i="86"/>
  <c r="Z54" i="77"/>
  <c r="Z52" i="89"/>
  <c r="Z54" i="31"/>
  <c r="AF54" i="31" s="1"/>
  <c r="AO54" i="31" s="1"/>
  <c r="Z50" i="30"/>
  <c r="Z53" i="79"/>
  <c r="AF53" i="79" s="1"/>
  <c r="AO53" i="79" s="1"/>
  <c r="AG53" i="94"/>
  <c r="AP53" i="94" s="1"/>
  <c r="AF53" i="94"/>
  <c r="AO53" i="94" s="1"/>
  <c r="AE53" i="94"/>
  <c r="W54" i="94"/>
  <c r="AF55" i="42"/>
  <c r="AO55" i="42" s="1"/>
  <c r="AE55" i="42"/>
  <c r="W56" i="42"/>
  <c r="AG55" i="42"/>
  <c r="AP55" i="42" s="1"/>
  <c r="AE54" i="31"/>
  <c r="W55" i="31"/>
  <c r="AE50" i="30"/>
  <c r="W51" i="30"/>
  <c r="AG50" i="30"/>
  <c r="AP50" i="30" s="1"/>
  <c r="AF50" i="30"/>
  <c r="AO50" i="30" s="1"/>
  <c r="AE53" i="79"/>
  <c r="W54" i="79"/>
  <c r="AG53" i="79"/>
  <c r="AP53" i="79" s="1"/>
  <c r="AR53" i="77"/>
  <c r="W53" i="87"/>
  <c r="AG52" i="87"/>
  <c r="AP52" i="87" s="1"/>
  <c r="AF52" i="87"/>
  <c r="AO52" i="87" s="1"/>
  <c r="AE52" i="87"/>
  <c r="Y52" i="34"/>
  <c r="X52" i="34"/>
  <c r="AR53" i="41"/>
  <c r="AH54" i="77"/>
  <c r="AQ54" i="77" s="1"/>
  <c r="AI54" i="83"/>
  <c r="AN54" i="83"/>
  <c r="X53" i="88"/>
  <c r="Z53" i="88" s="1"/>
  <c r="Y53" i="88"/>
  <c r="AR51" i="92"/>
  <c r="X53" i="32"/>
  <c r="Y53" i="32"/>
  <c r="AN53" i="37"/>
  <c r="AI53" i="37"/>
  <c r="AR51" i="89"/>
  <c r="AE55" i="38"/>
  <c r="W56" i="38"/>
  <c r="AF55" i="38"/>
  <c r="AO55" i="38" s="1"/>
  <c r="AG55" i="38"/>
  <c r="AP55" i="38" s="1"/>
  <c r="AH55" i="42"/>
  <c r="AQ55" i="42" s="1"/>
  <c r="Y55" i="36"/>
  <c r="X55" i="36"/>
  <c r="AR53" i="96"/>
  <c r="AE53" i="86"/>
  <c r="W54" i="86"/>
  <c r="AF53" i="86"/>
  <c r="AO53" i="86" s="1"/>
  <c r="AG53" i="86"/>
  <c r="AP53" i="86" s="1"/>
  <c r="AH52" i="89"/>
  <c r="AQ52" i="89" s="1"/>
  <c r="AH54" i="44"/>
  <c r="AQ54" i="44" s="1"/>
  <c r="AH52" i="95"/>
  <c r="AQ52" i="95" s="1"/>
  <c r="AI53" i="78"/>
  <c r="AN53" i="78"/>
  <c r="AH50" i="30"/>
  <c r="AQ50" i="30" s="1"/>
  <c r="Y52" i="39"/>
  <c r="X52" i="39"/>
  <c r="Y52" i="75"/>
  <c r="X52" i="75"/>
  <c r="Z52" i="75" s="1"/>
  <c r="AH53" i="79"/>
  <c r="AQ53" i="79" s="1"/>
  <c r="AF54" i="77"/>
  <c r="AO54" i="77" s="1"/>
  <c r="AE54" i="77"/>
  <c r="AG54" i="77"/>
  <c r="AP54" i="77" s="1"/>
  <c r="W55" i="77"/>
  <c r="AH55" i="40"/>
  <c r="AQ55" i="40" s="1"/>
  <c r="AR53" i="84"/>
  <c r="AI48" i="76"/>
  <c r="AN48" i="76"/>
  <c r="AH52" i="91"/>
  <c r="AQ52" i="91" s="1"/>
  <c r="X54" i="35"/>
  <c r="Y54" i="35"/>
  <c r="W55" i="44"/>
  <c r="AG54" i="44"/>
  <c r="AP54" i="44" s="1"/>
  <c r="AE54" i="44"/>
  <c r="AF54" i="44"/>
  <c r="AO54" i="44" s="1"/>
  <c r="AG52" i="95"/>
  <c r="AP52" i="95" s="1"/>
  <c r="AE52" i="95"/>
  <c r="W53" i="95"/>
  <c r="AF52" i="95"/>
  <c r="AO52" i="95" s="1"/>
  <c r="AN52" i="88"/>
  <c r="AI52" i="88"/>
  <c r="AN54" i="25"/>
  <c r="AI54" i="25"/>
  <c r="AH54" i="74"/>
  <c r="AQ54" i="74" s="1"/>
  <c r="W55" i="82"/>
  <c r="AE54" i="82"/>
  <c r="AF54" i="82"/>
  <c r="AO54" i="82" s="1"/>
  <c r="AG54" i="82"/>
  <c r="AP54" i="82" s="1"/>
  <c r="AH54" i="41"/>
  <c r="AQ54" i="41" s="1"/>
  <c r="AH55" i="73"/>
  <c r="AQ55" i="73" s="1"/>
  <c r="AH54" i="96"/>
  <c r="AQ54" i="96" s="1"/>
  <c r="Y53" i="43"/>
  <c r="X53" i="43"/>
  <c r="Z53" i="43" s="1"/>
  <c r="AR53" i="74"/>
  <c r="Y52" i="93"/>
  <c r="X52" i="93"/>
  <c r="AR54" i="42"/>
  <c r="Y53" i="85"/>
  <c r="X53" i="85"/>
  <c r="Z53" i="85" s="1"/>
  <c r="AR52" i="86"/>
  <c r="AH54" i="31"/>
  <c r="AQ54" i="31" s="1"/>
  <c r="Y55" i="25"/>
  <c r="X55" i="25"/>
  <c r="Z55" i="25" s="1"/>
  <c r="AF52" i="89"/>
  <c r="AO52" i="89" s="1"/>
  <c r="AE52" i="89"/>
  <c r="W53" i="89"/>
  <c r="AG52" i="89"/>
  <c r="AP52" i="89" s="1"/>
  <c r="AR51" i="95"/>
  <c r="Y53" i="29"/>
  <c r="X53" i="29"/>
  <c r="AI51" i="75"/>
  <c r="AN51" i="75"/>
  <c r="Z55" i="40"/>
  <c r="AH53" i="90"/>
  <c r="AQ53" i="90" s="1"/>
  <c r="X55" i="83"/>
  <c r="Y55" i="83"/>
  <c r="Z52" i="45"/>
  <c r="Y52" i="45"/>
  <c r="X52" i="45"/>
  <c r="AI52" i="32"/>
  <c r="AN52" i="32"/>
  <c r="X51" i="47"/>
  <c r="Y51" i="47"/>
  <c r="AH52" i="46"/>
  <c r="AQ52" i="46" s="1"/>
  <c r="Z54" i="74"/>
  <c r="AF55" i="81"/>
  <c r="AO55" i="81" s="1"/>
  <c r="AG55" i="81"/>
  <c r="AP55" i="81" s="1"/>
  <c r="W56" i="81"/>
  <c r="AE55" i="81"/>
  <c r="AI54" i="36"/>
  <c r="AN54" i="36"/>
  <c r="AH52" i="92"/>
  <c r="AQ52" i="92" s="1"/>
  <c r="Z52" i="91"/>
  <c r="Z55" i="73"/>
  <c r="AR52" i="79"/>
  <c r="AN53" i="35"/>
  <c r="AI53" i="35"/>
  <c r="AI52" i="29"/>
  <c r="AN52" i="29"/>
  <c r="AR53" i="31"/>
  <c r="Z53" i="80"/>
  <c r="Y53" i="80"/>
  <c r="X53" i="80"/>
  <c r="AI51" i="45"/>
  <c r="AN51" i="45"/>
  <c r="AR51" i="46"/>
  <c r="AG53" i="27"/>
  <c r="AP53" i="27" s="1"/>
  <c r="AF53" i="27"/>
  <c r="AO53" i="27" s="1"/>
  <c r="AE53" i="27"/>
  <c r="W54" i="27"/>
  <c r="AH53" i="94"/>
  <c r="AQ53" i="94" s="1"/>
  <c r="Y53" i="33"/>
  <c r="X53" i="33"/>
  <c r="Z52" i="46"/>
  <c r="Z52" i="92"/>
  <c r="Z54" i="41"/>
  <c r="W56" i="26"/>
  <c r="AG55" i="26"/>
  <c r="AP55" i="26" s="1"/>
  <c r="AF55" i="26"/>
  <c r="AO55" i="26" s="1"/>
  <c r="AE55" i="26"/>
  <c r="Z54" i="96"/>
  <c r="AI52" i="43"/>
  <c r="AN52" i="43"/>
  <c r="AH54" i="84"/>
  <c r="AQ54" i="84" s="1"/>
  <c r="Z53" i="48"/>
  <c r="Y53" i="48"/>
  <c r="X53" i="48"/>
  <c r="AI51" i="93"/>
  <c r="AN51" i="93"/>
  <c r="AR52" i="90"/>
  <c r="AN52" i="85"/>
  <c r="AI52" i="85"/>
  <c r="AI52" i="80"/>
  <c r="AN52" i="80"/>
  <c r="AR52" i="94"/>
  <c r="Z53" i="90"/>
  <c r="AI52" i="33"/>
  <c r="AN52" i="33"/>
  <c r="AI50" i="47"/>
  <c r="AN50" i="47"/>
  <c r="X54" i="37"/>
  <c r="Y54" i="37"/>
  <c r="AR51" i="91"/>
  <c r="AR54" i="73"/>
  <c r="W52" i="28"/>
  <c r="AG51" i="28"/>
  <c r="AP51" i="28" s="1"/>
  <c r="AF51" i="28"/>
  <c r="AO51" i="28" s="1"/>
  <c r="AE51" i="28"/>
  <c r="Z49" i="76"/>
  <c r="X49" i="76"/>
  <c r="Y49" i="76"/>
  <c r="AH53" i="86"/>
  <c r="AQ53" i="86" s="1"/>
  <c r="AR49" i="30"/>
  <c r="AR53" i="44"/>
  <c r="AR54" i="40"/>
  <c r="Z54" i="84"/>
  <c r="AI52" i="48"/>
  <c r="AN52" i="48"/>
  <c r="Y54" i="78"/>
  <c r="X54" i="78"/>
  <c r="AN51" i="39"/>
  <c r="AI51" i="39"/>
  <c r="AI51" i="34"/>
  <c r="AN51" i="34"/>
  <c r="Z54" i="37" l="1"/>
  <c r="AG54" i="31"/>
  <c r="AP54" i="31" s="1"/>
  <c r="Z52" i="93"/>
  <c r="W53" i="93" s="1"/>
  <c r="Z52" i="34"/>
  <c r="AF52" i="34" s="1"/>
  <c r="AO52" i="34" s="1"/>
  <c r="Z53" i="33"/>
  <c r="Z54" i="35"/>
  <c r="AG54" i="35" s="1"/>
  <c r="AP54" i="35" s="1"/>
  <c r="Z54" i="78"/>
  <c r="AE54" i="78" s="1"/>
  <c r="AE53" i="43"/>
  <c r="W54" i="43"/>
  <c r="AF53" i="43"/>
  <c r="AO53" i="43" s="1"/>
  <c r="AG53" i="43"/>
  <c r="AP53" i="43" s="1"/>
  <c r="AE52" i="93"/>
  <c r="AF52" i="93"/>
  <c r="AO52" i="93" s="1"/>
  <c r="AE52" i="34"/>
  <c r="AG52" i="34"/>
  <c r="AP52" i="34" s="1"/>
  <c r="W53" i="34"/>
  <c r="W54" i="88"/>
  <c r="AG53" i="88"/>
  <c r="AP53" i="88" s="1"/>
  <c r="AF53" i="88"/>
  <c r="AO53" i="88" s="1"/>
  <c r="AE53" i="88"/>
  <c r="AG54" i="78"/>
  <c r="AP54" i="78" s="1"/>
  <c r="AF54" i="78"/>
  <c r="AO54" i="78" s="1"/>
  <c r="W55" i="78"/>
  <c r="AG53" i="33"/>
  <c r="AP53" i="33" s="1"/>
  <c r="W54" i="33"/>
  <c r="AF53" i="33"/>
  <c r="AO53" i="33" s="1"/>
  <c r="AE53" i="33"/>
  <c r="W55" i="37"/>
  <c r="AG54" i="37"/>
  <c r="AP54" i="37" s="1"/>
  <c r="AF54" i="37"/>
  <c r="AO54" i="37" s="1"/>
  <c r="AE54" i="37"/>
  <c r="AH51" i="47"/>
  <c r="AQ51" i="47" s="1"/>
  <c r="AH53" i="29"/>
  <c r="AQ53" i="29" s="1"/>
  <c r="Y54" i="79"/>
  <c r="X54" i="79"/>
  <c r="X56" i="26"/>
  <c r="Z56" i="26" s="1"/>
  <c r="Y56" i="26"/>
  <c r="X53" i="89"/>
  <c r="Y53" i="89"/>
  <c r="Z53" i="89" s="1"/>
  <c r="AH54" i="78"/>
  <c r="AQ54" i="78" s="1"/>
  <c r="AH49" i="76"/>
  <c r="AQ49" i="76" s="1"/>
  <c r="X52" i="28"/>
  <c r="Y52" i="28"/>
  <c r="AH54" i="37"/>
  <c r="AQ54" i="37" s="1"/>
  <c r="AG53" i="90"/>
  <c r="AP53" i="90" s="1"/>
  <c r="AF53" i="90"/>
  <c r="AO53" i="90" s="1"/>
  <c r="AE53" i="90"/>
  <c r="W54" i="90"/>
  <c r="AH53" i="33"/>
  <c r="AQ53" i="33" s="1"/>
  <c r="AR53" i="35"/>
  <c r="AR54" i="36"/>
  <c r="AF54" i="74"/>
  <c r="AO54" i="74" s="1"/>
  <c r="AE54" i="74"/>
  <c r="W55" i="74"/>
  <c r="AG54" i="74"/>
  <c r="AP54" i="74" s="1"/>
  <c r="AR51" i="75"/>
  <c r="AN52" i="95"/>
  <c r="AI52" i="95"/>
  <c r="X55" i="44"/>
  <c r="Z55" i="44" s="1"/>
  <c r="Y55" i="44"/>
  <c r="AG52" i="75"/>
  <c r="AP52" i="75" s="1"/>
  <c r="AF52" i="75"/>
  <c r="AO52" i="75" s="1"/>
  <c r="AE52" i="75"/>
  <c r="W53" i="75"/>
  <c r="AI53" i="86"/>
  <c r="AN53" i="86"/>
  <c r="AR53" i="37"/>
  <c r="Y55" i="31"/>
  <c r="X55" i="31"/>
  <c r="AF49" i="76"/>
  <c r="AO49" i="76" s="1"/>
  <c r="AE49" i="76"/>
  <c r="AG49" i="76"/>
  <c r="AP49" i="76" s="1"/>
  <c r="W50" i="76"/>
  <c r="AG53" i="80"/>
  <c r="AP53" i="80" s="1"/>
  <c r="AF53" i="80"/>
  <c r="AO53" i="80" s="1"/>
  <c r="AE53" i="80"/>
  <c r="W54" i="80"/>
  <c r="AI55" i="81"/>
  <c r="AN55" i="81"/>
  <c r="X55" i="77"/>
  <c r="Y55" i="77"/>
  <c r="AH52" i="39"/>
  <c r="AQ52" i="39" s="1"/>
  <c r="AI54" i="31"/>
  <c r="AN54" i="31"/>
  <c r="X56" i="38"/>
  <c r="Y56" i="38"/>
  <c r="AR51" i="34"/>
  <c r="AN51" i="28"/>
  <c r="AI51" i="28"/>
  <c r="AR50" i="47"/>
  <c r="AG54" i="96"/>
  <c r="AP54" i="96" s="1"/>
  <c r="AF54" i="96"/>
  <c r="AO54" i="96" s="1"/>
  <c r="AE54" i="96"/>
  <c r="W55" i="96"/>
  <c r="AF54" i="41"/>
  <c r="AO54" i="41" s="1"/>
  <c r="W55" i="41"/>
  <c r="AG54" i="41"/>
  <c r="AP54" i="41" s="1"/>
  <c r="AE54" i="41"/>
  <c r="X54" i="27"/>
  <c r="Y54" i="27"/>
  <c r="AH55" i="83"/>
  <c r="AQ55" i="83" s="1"/>
  <c r="Z53" i="29"/>
  <c r="AI52" i="89"/>
  <c r="AN52" i="89"/>
  <c r="AH53" i="85"/>
  <c r="AQ53" i="85" s="1"/>
  <c r="AI54" i="82"/>
  <c r="AN54" i="82"/>
  <c r="AI54" i="44"/>
  <c r="AN54" i="44"/>
  <c r="AN54" i="77"/>
  <c r="AI54" i="77"/>
  <c r="Z52" i="39"/>
  <c r="AH55" i="36"/>
  <c r="AQ55" i="36" s="1"/>
  <c r="AI55" i="38"/>
  <c r="AN55" i="38"/>
  <c r="AH53" i="32"/>
  <c r="AQ53" i="32" s="1"/>
  <c r="AN53" i="94"/>
  <c r="AI53" i="94"/>
  <c r="AH53" i="43"/>
  <c r="AQ53" i="43" s="1"/>
  <c r="AR52" i="88"/>
  <c r="AR52" i="43"/>
  <c r="Z51" i="47"/>
  <c r="AH54" i="35"/>
  <c r="AQ54" i="35" s="1"/>
  <c r="Y53" i="87"/>
  <c r="X53" i="87"/>
  <c r="Z53" i="87" s="1"/>
  <c r="AI53" i="79"/>
  <c r="AN53" i="79"/>
  <c r="X54" i="94"/>
  <c r="Z54" i="94" s="1"/>
  <c r="Y54" i="94"/>
  <c r="AR51" i="39"/>
  <c r="AR52" i="48"/>
  <c r="AR52" i="80"/>
  <c r="AR51" i="93"/>
  <c r="AI55" i="26"/>
  <c r="AN55" i="26"/>
  <c r="AG52" i="92"/>
  <c r="AP52" i="92" s="1"/>
  <c r="AF52" i="92"/>
  <c r="AO52" i="92" s="1"/>
  <c r="W53" i="92"/>
  <c r="AE52" i="92"/>
  <c r="AN53" i="27"/>
  <c r="AI53" i="27"/>
  <c r="AR51" i="45"/>
  <c r="W56" i="73"/>
  <c r="AG55" i="73"/>
  <c r="AP55" i="73" s="1"/>
  <c r="AF55" i="73"/>
  <c r="AO55" i="73" s="1"/>
  <c r="AE55" i="73"/>
  <c r="AR52" i="32"/>
  <c r="Z55" i="83"/>
  <c r="AE55" i="40"/>
  <c r="AF55" i="40"/>
  <c r="AO55" i="40" s="1"/>
  <c r="W56" i="40"/>
  <c r="AG55" i="40"/>
  <c r="AP55" i="40" s="1"/>
  <c r="X53" i="95"/>
  <c r="Y53" i="95"/>
  <c r="Z53" i="95" s="1"/>
  <c r="AR48" i="76"/>
  <c r="AH52" i="75"/>
  <c r="AQ52" i="75" s="1"/>
  <c r="AR53" i="78"/>
  <c r="Z53" i="32"/>
  <c r="AI52" i="87"/>
  <c r="AN52" i="87"/>
  <c r="X56" i="42"/>
  <c r="Y56" i="42"/>
  <c r="AG53" i="48"/>
  <c r="AP53" i="48" s="1"/>
  <c r="AF53" i="48"/>
  <c r="AO53" i="48" s="1"/>
  <c r="AE53" i="48"/>
  <c r="W54" i="48"/>
  <c r="AE52" i="45"/>
  <c r="AG52" i="45"/>
  <c r="AP52" i="45" s="1"/>
  <c r="AF52" i="45"/>
  <c r="AO52" i="45" s="1"/>
  <c r="W53" i="45"/>
  <c r="W56" i="25"/>
  <c r="AG55" i="25"/>
  <c r="AP55" i="25" s="1"/>
  <c r="AF55" i="25"/>
  <c r="AO55" i="25" s="1"/>
  <c r="AE55" i="25"/>
  <c r="AH52" i="34"/>
  <c r="AQ52" i="34" s="1"/>
  <c r="Y51" i="30"/>
  <c r="X51" i="30"/>
  <c r="Z51" i="30" s="1"/>
  <c r="X56" i="81"/>
  <c r="Y56" i="81"/>
  <c r="AH52" i="93"/>
  <c r="AQ52" i="93" s="1"/>
  <c r="AH53" i="88"/>
  <c r="AQ53" i="88" s="1"/>
  <c r="AI50" i="30"/>
  <c r="AN50" i="30"/>
  <c r="W55" i="84"/>
  <c r="AG54" i="84"/>
  <c r="AP54" i="84" s="1"/>
  <c r="AF54" i="84"/>
  <c r="AO54" i="84" s="1"/>
  <c r="AE54" i="84"/>
  <c r="AR52" i="33"/>
  <c r="AR52" i="85"/>
  <c r="AH53" i="48"/>
  <c r="AQ53" i="48" s="1"/>
  <c r="AG52" i="46"/>
  <c r="AP52" i="46" s="1"/>
  <c r="AF52" i="46"/>
  <c r="AO52" i="46" s="1"/>
  <c r="AE52" i="46"/>
  <c r="W53" i="46"/>
  <c r="AH53" i="80"/>
  <c r="AQ53" i="80" s="1"/>
  <c r="AR52" i="29"/>
  <c r="AG52" i="91"/>
  <c r="AP52" i="91" s="1"/>
  <c r="AF52" i="91"/>
  <c r="AO52" i="91" s="1"/>
  <c r="AE52" i="91"/>
  <c r="W53" i="91"/>
  <c r="AH52" i="45"/>
  <c r="AQ52" i="45" s="1"/>
  <c r="AH55" i="25"/>
  <c r="AQ55" i="25" s="1"/>
  <c r="W54" i="85"/>
  <c r="AG53" i="85"/>
  <c r="AP53" i="85" s="1"/>
  <c r="AF53" i="85"/>
  <c r="AO53" i="85" s="1"/>
  <c r="AE53" i="85"/>
  <c r="Y55" i="82"/>
  <c r="X55" i="82"/>
  <c r="AR54" i="25"/>
  <c r="Y54" i="86"/>
  <c r="Z54" i="86" s="1"/>
  <c r="X54" i="86"/>
  <c r="Z55" i="36"/>
  <c r="AR54" i="83"/>
  <c r="AI55" i="42"/>
  <c r="AN55" i="42"/>
  <c r="Z55" i="31" l="1"/>
  <c r="Z56" i="38"/>
  <c r="AE54" i="35"/>
  <c r="AG52" i="93"/>
  <c r="AP52" i="93" s="1"/>
  <c r="Z56" i="42"/>
  <c r="AE56" i="42" s="1"/>
  <c r="W55" i="35"/>
  <c r="AF54" i="35"/>
  <c r="AO54" i="35" s="1"/>
  <c r="AG53" i="89"/>
  <c r="AP53" i="89" s="1"/>
  <c r="AF53" i="89"/>
  <c r="AO53" i="89" s="1"/>
  <c r="W54" i="89"/>
  <c r="AE53" i="89"/>
  <c r="AG56" i="42"/>
  <c r="AP56" i="42" s="1"/>
  <c r="W54" i="95"/>
  <c r="AG53" i="95"/>
  <c r="AP53" i="95" s="1"/>
  <c r="AE53" i="95"/>
  <c r="AF53" i="95"/>
  <c r="AO53" i="95" s="1"/>
  <c r="W55" i="94"/>
  <c r="AG54" i="94"/>
  <c r="AP54" i="94" s="1"/>
  <c r="AF54" i="94"/>
  <c r="AO54" i="94" s="1"/>
  <c r="AE54" i="94"/>
  <c r="AG54" i="86"/>
  <c r="AP54" i="86" s="1"/>
  <c r="AF54" i="86"/>
  <c r="AO54" i="86" s="1"/>
  <c r="AE54" i="86"/>
  <c r="W55" i="86"/>
  <c r="AN53" i="48"/>
  <c r="AI53" i="48"/>
  <c r="AR54" i="82"/>
  <c r="AN52" i="91"/>
  <c r="AI52" i="91"/>
  <c r="X53" i="45"/>
  <c r="Y53" i="45"/>
  <c r="X56" i="40"/>
  <c r="Z56" i="40" s="1"/>
  <c r="Y56" i="40"/>
  <c r="AI55" i="73"/>
  <c r="AN55" i="73"/>
  <c r="AI54" i="41"/>
  <c r="AN54" i="41"/>
  <c r="AR51" i="28"/>
  <c r="AG56" i="38"/>
  <c r="AP56" i="38" s="1"/>
  <c r="AF56" i="38"/>
  <c r="AO56" i="38" s="1"/>
  <c r="AE56" i="38"/>
  <c r="W57" i="38"/>
  <c r="AR55" i="81"/>
  <c r="X50" i="76"/>
  <c r="Z50" i="76" s="1"/>
  <c r="Y50" i="76"/>
  <c r="AH55" i="44"/>
  <c r="AQ55" i="44" s="1"/>
  <c r="AF56" i="26"/>
  <c r="AO56" i="26" s="1"/>
  <c r="AE56" i="26"/>
  <c r="W57" i="26"/>
  <c r="AG56" i="26"/>
  <c r="AP56" i="26" s="1"/>
  <c r="X55" i="37"/>
  <c r="Y55" i="37"/>
  <c r="AN53" i="33"/>
  <c r="AI53" i="33"/>
  <c r="AN54" i="78"/>
  <c r="AI54" i="78"/>
  <c r="AI52" i="93"/>
  <c r="AN52" i="93"/>
  <c r="AF55" i="36"/>
  <c r="AO55" i="36" s="1"/>
  <c r="AE55" i="36"/>
  <c r="W56" i="36"/>
  <c r="AG55" i="36"/>
  <c r="AP55" i="36" s="1"/>
  <c r="AG51" i="30"/>
  <c r="AP51" i="30" s="1"/>
  <c r="AE51" i="30"/>
  <c r="W52" i="30"/>
  <c r="AF51" i="30"/>
  <c r="AO51" i="30" s="1"/>
  <c r="W53" i="39"/>
  <c r="AE52" i="39"/>
  <c r="AF52" i="39"/>
  <c r="AO52" i="39" s="1"/>
  <c r="AG52" i="39"/>
  <c r="AP52" i="39" s="1"/>
  <c r="AH52" i="28"/>
  <c r="AQ52" i="28" s="1"/>
  <c r="AI54" i="35"/>
  <c r="AN54" i="35"/>
  <c r="AN52" i="34"/>
  <c r="AI52" i="34"/>
  <c r="AH54" i="86"/>
  <c r="AQ54" i="86" s="1"/>
  <c r="X54" i="85"/>
  <c r="Z54" i="85" s="1"/>
  <c r="Y54" i="85"/>
  <c r="X53" i="91"/>
  <c r="Y53" i="91"/>
  <c r="AR52" i="87"/>
  <c r="AH53" i="95"/>
  <c r="AQ53" i="95" s="1"/>
  <c r="AN55" i="40"/>
  <c r="AI55" i="40"/>
  <c r="AR54" i="77"/>
  <c r="AR52" i="89"/>
  <c r="AR54" i="31"/>
  <c r="X54" i="80"/>
  <c r="Y54" i="80"/>
  <c r="AN52" i="75"/>
  <c r="AI52" i="75"/>
  <c r="AR52" i="95"/>
  <c r="X55" i="74"/>
  <c r="Y55" i="74"/>
  <c r="Z52" i="28"/>
  <c r="AH53" i="89"/>
  <c r="AQ53" i="89" s="1"/>
  <c r="AI54" i="37"/>
  <c r="AN54" i="37"/>
  <c r="X54" i="88"/>
  <c r="Y54" i="88"/>
  <c r="Y53" i="75"/>
  <c r="X53" i="75"/>
  <c r="AH54" i="79"/>
  <c r="AQ54" i="79" s="1"/>
  <c r="AN52" i="46"/>
  <c r="AI52" i="46"/>
  <c r="AI54" i="84"/>
  <c r="AN54" i="84"/>
  <c r="AR50" i="30"/>
  <c r="AH56" i="81"/>
  <c r="AQ56" i="81" s="1"/>
  <c r="AF53" i="32"/>
  <c r="AO53" i="32" s="1"/>
  <c r="AE53" i="32"/>
  <c r="W54" i="32"/>
  <c r="AG53" i="32"/>
  <c r="AP53" i="32" s="1"/>
  <c r="AF55" i="83"/>
  <c r="AO55" i="83" s="1"/>
  <c r="AE55" i="83"/>
  <c r="W56" i="83"/>
  <c r="AG55" i="83"/>
  <c r="AP55" i="83" s="1"/>
  <c r="AR55" i="26"/>
  <c r="AE53" i="29"/>
  <c r="W54" i="29"/>
  <c r="AG53" i="29"/>
  <c r="AP53" i="29" s="1"/>
  <c r="AF53" i="29"/>
  <c r="AO53" i="29" s="1"/>
  <c r="Y55" i="41"/>
  <c r="X55" i="41"/>
  <c r="Z55" i="41" s="1"/>
  <c r="AH55" i="77"/>
  <c r="AQ55" i="77" s="1"/>
  <c r="AN53" i="80"/>
  <c r="AI53" i="80"/>
  <c r="AN49" i="76"/>
  <c r="AI49" i="76"/>
  <c r="AI54" i="74"/>
  <c r="AN54" i="74"/>
  <c r="Y54" i="90"/>
  <c r="X54" i="90"/>
  <c r="Z54" i="90" s="1"/>
  <c r="Z54" i="79"/>
  <c r="X54" i="33"/>
  <c r="Y54" i="33"/>
  <c r="AH55" i="82"/>
  <c r="AQ55" i="82" s="1"/>
  <c r="AH54" i="94"/>
  <c r="AQ54" i="94" s="1"/>
  <c r="AF55" i="44"/>
  <c r="AO55" i="44" s="1"/>
  <c r="AE55" i="44"/>
  <c r="W56" i="44"/>
  <c r="AG55" i="44"/>
  <c r="AP55" i="44" s="1"/>
  <c r="Y55" i="78"/>
  <c r="X55" i="78"/>
  <c r="Z55" i="82"/>
  <c r="AR55" i="42"/>
  <c r="AI53" i="85"/>
  <c r="AN53" i="85"/>
  <c r="Z56" i="81"/>
  <c r="AN52" i="45"/>
  <c r="AI52" i="45"/>
  <c r="Y56" i="73"/>
  <c r="X56" i="73"/>
  <c r="AN52" i="92"/>
  <c r="AI52" i="92"/>
  <c r="AR53" i="79"/>
  <c r="AH54" i="27"/>
  <c r="AQ54" i="27" s="1"/>
  <c r="Z55" i="77"/>
  <c r="AN53" i="90"/>
  <c r="AI53" i="90"/>
  <c r="AI53" i="88"/>
  <c r="AN53" i="88"/>
  <c r="Y53" i="34"/>
  <c r="X53" i="34"/>
  <c r="Y54" i="43"/>
  <c r="X54" i="43"/>
  <c r="X53" i="46"/>
  <c r="Y53" i="46"/>
  <c r="X55" i="84"/>
  <c r="Y55" i="84"/>
  <c r="Z55" i="84" s="1"/>
  <c r="AI55" i="25"/>
  <c r="AN55" i="25"/>
  <c r="AR53" i="27"/>
  <c r="AE53" i="87"/>
  <c r="W54" i="87"/>
  <c r="AF53" i="87"/>
  <c r="AO53" i="87" s="1"/>
  <c r="AG53" i="87"/>
  <c r="AP53" i="87" s="1"/>
  <c r="AF51" i="47"/>
  <c r="AO51" i="47" s="1"/>
  <c r="AE51" i="47"/>
  <c r="AG51" i="47"/>
  <c r="AP51" i="47" s="1"/>
  <c r="W52" i="47"/>
  <c r="AR55" i="38"/>
  <c r="AN54" i="96"/>
  <c r="AI54" i="96"/>
  <c r="AG55" i="31"/>
  <c r="AP55" i="31" s="1"/>
  <c r="AF55" i="31"/>
  <c r="AO55" i="31" s="1"/>
  <c r="AE55" i="31"/>
  <c r="W56" i="31"/>
  <c r="AH51" i="30"/>
  <c r="AQ51" i="30" s="1"/>
  <c r="X56" i="25"/>
  <c r="Y56" i="25"/>
  <c r="Y54" i="48"/>
  <c r="X54" i="48"/>
  <c r="Z54" i="48" s="1"/>
  <c r="AH56" i="42"/>
  <c r="AQ56" i="42" s="1"/>
  <c r="X53" i="92"/>
  <c r="Y53" i="92"/>
  <c r="Z53" i="92" s="1"/>
  <c r="AH53" i="87"/>
  <c r="AQ53" i="87" s="1"/>
  <c r="AR53" i="94"/>
  <c r="AR54" i="44"/>
  <c r="Z54" i="27"/>
  <c r="X55" i="96"/>
  <c r="Y55" i="96"/>
  <c r="AH56" i="38"/>
  <c r="AQ56" i="38" s="1"/>
  <c r="AH55" i="31"/>
  <c r="AQ55" i="31" s="1"/>
  <c r="AR53" i="86"/>
  <c r="AH56" i="26"/>
  <c r="AQ56" i="26" s="1"/>
  <c r="X55" i="35"/>
  <c r="Y55" i="35"/>
  <c r="Y53" i="93"/>
  <c r="X53" i="93"/>
  <c r="Z53" i="93" s="1"/>
  <c r="AI53" i="43"/>
  <c r="AN53" i="43"/>
  <c r="Z55" i="78" l="1"/>
  <c r="Z53" i="75"/>
  <c r="AF56" i="42"/>
  <c r="AO56" i="42" s="1"/>
  <c r="W57" i="42"/>
  <c r="Z54" i="33"/>
  <c r="Z56" i="73"/>
  <c r="AF56" i="73" s="1"/>
  <c r="AO56" i="73" s="1"/>
  <c r="Z53" i="34"/>
  <c r="Z53" i="46"/>
  <c r="Z55" i="74"/>
  <c r="AG56" i="73"/>
  <c r="AP56" i="73" s="1"/>
  <c r="AG53" i="34"/>
  <c r="AP53" i="34" s="1"/>
  <c r="AF53" i="34"/>
  <c r="AO53" i="34" s="1"/>
  <c r="AE53" i="34"/>
  <c r="W54" i="34"/>
  <c r="AG50" i="76"/>
  <c r="AP50" i="76" s="1"/>
  <c r="AF50" i="76"/>
  <c r="AO50" i="76" s="1"/>
  <c r="W51" i="76"/>
  <c r="AE50" i="76"/>
  <c r="AE55" i="84"/>
  <c r="W56" i="84"/>
  <c r="AF55" i="84"/>
  <c r="AO55" i="84" s="1"/>
  <c r="AG55" i="84"/>
  <c r="AP55" i="84" s="1"/>
  <c r="W54" i="92"/>
  <c r="AG53" i="92"/>
  <c r="AP53" i="92" s="1"/>
  <c r="AF53" i="92"/>
  <c r="AO53" i="92" s="1"/>
  <c r="AE53" i="92"/>
  <c r="W54" i="46"/>
  <c r="AG53" i="46"/>
  <c r="AP53" i="46" s="1"/>
  <c r="AE53" i="46"/>
  <c r="AF53" i="46"/>
  <c r="AO53" i="46" s="1"/>
  <c r="W55" i="90"/>
  <c r="AG54" i="90"/>
  <c r="AP54" i="90" s="1"/>
  <c r="AE54" i="90"/>
  <c r="AF54" i="90"/>
  <c r="AO54" i="90" s="1"/>
  <c r="AG55" i="74"/>
  <c r="AP55" i="74" s="1"/>
  <c r="AF55" i="74"/>
  <c r="AO55" i="74" s="1"/>
  <c r="AE55" i="74"/>
  <c r="W56" i="74"/>
  <c r="AG55" i="77"/>
  <c r="AP55" i="77" s="1"/>
  <c r="AF55" i="77"/>
  <c r="AO55" i="77" s="1"/>
  <c r="W56" i="77"/>
  <c r="AE55" i="77"/>
  <c r="AG54" i="79"/>
  <c r="AP54" i="79" s="1"/>
  <c r="AF54" i="79"/>
  <c r="AO54" i="79" s="1"/>
  <c r="AE54" i="79"/>
  <c r="W55" i="79"/>
  <c r="Y53" i="39"/>
  <c r="X53" i="39"/>
  <c r="AG56" i="40"/>
  <c r="AP56" i="40" s="1"/>
  <c r="AF56" i="40"/>
  <c r="AO56" i="40" s="1"/>
  <c r="W57" i="40"/>
  <c r="AE56" i="40"/>
  <c r="X54" i="95"/>
  <c r="Y54" i="95"/>
  <c r="AH53" i="91"/>
  <c r="AQ53" i="91" s="1"/>
  <c r="AN55" i="31"/>
  <c r="AI55" i="31"/>
  <c r="AH53" i="34"/>
  <c r="AQ53" i="34" s="1"/>
  <c r="AR53" i="85"/>
  <c r="W56" i="78"/>
  <c r="AG55" i="78"/>
  <c r="AP55" i="78" s="1"/>
  <c r="AF55" i="78"/>
  <c r="AO55" i="78" s="1"/>
  <c r="AE55" i="78"/>
  <c r="W55" i="33"/>
  <c r="AF54" i="33"/>
  <c r="AO54" i="33" s="1"/>
  <c r="AE54" i="33"/>
  <c r="AG54" i="33"/>
  <c r="AP54" i="33" s="1"/>
  <c r="AR54" i="74"/>
  <c r="AF55" i="41"/>
  <c r="AO55" i="41" s="1"/>
  <c r="AE55" i="41"/>
  <c r="W56" i="41"/>
  <c r="AG55" i="41"/>
  <c r="AP55" i="41" s="1"/>
  <c r="W54" i="75"/>
  <c r="AG53" i="75"/>
  <c r="AP53" i="75" s="1"/>
  <c r="AE53" i="75"/>
  <c r="AF53" i="75"/>
  <c r="AO53" i="75" s="1"/>
  <c r="AE54" i="85"/>
  <c r="W55" i="85"/>
  <c r="AF54" i="85"/>
  <c r="AO54" i="85" s="1"/>
  <c r="AG54" i="85"/>
  <c r="AP54" i="85" s="1"/>
  <c r="AR52" i="34"/>
  <c r="AI56" i="26"/>
  <c r="AN56" i="26"/>
  <c r="AH56" i="40"/>
  <c r="AQ56" i="40" s="1"/>
  <c r="X55" i="86"/>
  <c r="Z55" i="86" s="1"/>
  <c r="Y55" i="86"/>
  <c r="Y52" i="47"/>
  <c r="X52" i="47"/>
  <c r="AR49" i="76"/>
  <c r="AH55" i="37"/>
  <c r="AQ55" i="37" s="1"/>
  <c r="X57" i="38"/>
  <c r="Y57" i="38"/>
  <c r="Z57" i="38" s="1"/>
  <c r="AN54" i="86"/>
  <c r="AI54" i="86"/>
  <c r="AR52" i="45"/>
  <c r="AR54" i="84"/>
  <c r="AH54" i="88"/>
  <c r="AQ54" i="88" s="1"/>
  <c r="AH54" i="80"/>
  <c r="AQ54" i="80" s="1"/>
  <c r="AH55" i="96"/>
  <c r="AQ55" i="96" s="1"/>
  <c r="AH56" i="25"/>
  <c r="AQ56" i="25" s="1"/>
  <c r="AR54" i="96"/>
  <c r="Y54" i="87"/>
  <c r="X54" i="87"/>
  <c r="AH54" i="43"/>
  <c r="AQ54" i="43" s="1"/>
  <c r="AR52" i="92"/>
  <c r="AF55" i="82"/>
  <c r="AO55" i="82" s="1"/>
  <c r="AE55" i="82"/>
  <c r="AG55" i="82"/>
  <c r="AP55" i="82" s="1"/>
  <c r="W56" i="82"/>
  <c r="Y56" i="44"/>
  <c r="X56" i="44"/>
  <c r="AR53" i="80"/>
  <c r="Y54" i="32"/>
  <c r="X54" i="32"/>
  <c r="AR52" i="46"/>
  <c r="Z54" i="88"/>
  <c r="Z54" i="80"/>
  <c r="Z53" i="91"/>
  <c r="AR54" i="35"/>
  <c r="Y52" i="30"/>
  <c r="X52" i="30"/>
  <c r="Y56" i="36"/>
  <c r="X56" i="36"/>
  <c r="AH53" i="45"/>
  <c r="AQ53" i="45" s="1"/>
  <c r="AR53" i="48"/>
  <c r="Y54" i="89"/>
  <c r="X54" i="89"/>
  <c r="AH55" i="35"/>
  <c r="AQ55" i="35" s="1"/>
  <c r="AH53" i="46"/>
  <c r="AQ53" i="46" s="1"/>
  <c r="Z55" i="35"/>
  <c r="AR55" i="25"/>
  <c r="AR54" i="78"/>
  <c r="Z55" i="37"/>
  <c r="AH50" i="76"/>
  <c r="AQ50" i="76" s="1"/>
  <c r="AN56" i="38"/>
  <c r="AI56" i="38"/>
  <c r="AR54" i="41"/>
  <c r="X55" i="94"/>
  <c r="Z55" i="94" s="1"/>
  <c r="Y55" i="94"/>
  <c r="AN53" i="89"/>
  <c r="AI53" i="89"/>
  <c r="AH53" i="93"/>
  <c r="AQ53" i="93" s="1"/>
  <c r="Z55" i="96"/>
  <c r="AH53" i="92"/>
  <c r="AQ53" i="92" s="1"/>
  <c r="Z56" i="25"/>
  <c r="X56" i="31"/>
  <c r="Y56" i="31"/>
  <c r="AN51" i="47"/>
  <c r="AI51" i="47"/>
  <c r="AI53" i="87"/>
  <c r="AN53" i="87"/>
  <c r="AH55" i="84"/>
  <c r="AQ55" i="84" s="1"/>
  <c r="AR53" i="88"/>
  <c r="AE56" i="81"/>
  <c r="W57" i="81"/>
  <c r="AF56" i="81"/>
  <c r="AO56" i="81" s="1"/>
  <c r="AG56" i="81"/>
  <c r="AP56" i="81" s="1"/>
  <c r="AH55" i="78"/>
  <c r="AQ55" i="78" s="1"/>
  <c r="AI55" i="44"/>
  <c r="AN55" i="44"/>
  <c r="AH55" i="41"/>
  <c r="AQ55" i="41" s="1"/>
  <c r="Y54" i="29"/>
  <c r="X54" i="29"/>
  <c r="Z54" i="29" s="1"/>
  <c r="X56" i="83"/>
  <c r="Y56" i="83"/>
  <c r="Z56" i="83" s="1"/>
  <c r="AI53" i="32"/>
  <c r="AN53" i="32"/>
  <c r="AH53" i="75"/>
  <c r="AQ53" i="75" s="1"/>
  <c r="AR55" i="40"/>
  <c r="AI55" i="36"/>
  <c r="AN55" i="36"/>
  <c r="AR53" i="33"/>
  <c r="AR55" i="73"/>
  <c r="Z53" i="45"/>
  <c r="AI54" i="94"/>
  <c r="AN54" i="94"/>
  <c r="AI53" i="95"/>
  <c r="AN53" i="95"/>
  <c r="Y57" i="42"/>
  <c r="X57" i="42"/>
  <c r="W55" i="48"/>
  <c r="AG54" i="48"/>
  <c r="AP54" i="48" s="1"/>
  <c r="AF54" i="48"/>
  <c r="AO54" i="48" s="1"/>
  <c r="AE54" i="48"/>
  <c r="AH55" i="74"/>
  <c r="AQ55" i="74" s="1"/>
  <c r="AR52" i="93"/>
  <c r="AR53" i="43"/>
  <c r="AH54" i="90"/>
  <c r="AQ54" i="90" s="1"/>
  <c r="AF53" i="93"/>
  <c r="AO53" i="93" s="1"/>
  <c r="AG53" i="93"/>
  <c r="AP53" i="93" s="1"/>
  <c r="W54" i="93"/>
  <c r="AE53" i="93"/>
  <c r="W55" i="27"/>
  <c r="AG54" i="27"/>
  <c r="AP54" i="27" s="1"/>
  <c r="AF54" i="27"/>
  <c r="AO54" i="27" s="1"/>
  <c r="AE54" i="27"/>
  <c r="AH54" i="48"/>
  <c r="AQ54" i="48" s="1"/>
  <c r="Z54" i="43"/>
  <c r="AR53" i="90"/>
  <c r="AH56" i="73"/>
  <c r="AQ56" i="73" s="1"/>
  <c r="AH54" i="33"/>
  <c r="AQ54" i="33" s="1"/>
  <c r="AI53" i="29"/>
  <c r="AN53" i="29"/>
  <c r="AI55" i="83"/>
  <c r="AN55" i="83"/>
  <c r="AR54" i="37"/>
  <c r="AF52" i="28"/>
  <c r="AO52" i="28" s="1"/>
  <c r="W53" i="28"/>
  <c r="AG52" i="28"/>
  <c r="AP52" i="28" s="1"/>
  <c r="AE52" i="28"/>
  <c r="AR52" i="75"/>
  <c r="AH54" i="85"/>
  <c r="AQ54" i="85" s="1"/>
  <c r="AI52" i="39"/>
  <c r="AN52" i="39"/>
  <c r="AN51" i="30"/>
  <c r="AI51" i="30"/>
  <c r="Y57" i="26"/>
  <c r="X57" i="26"/>
  <c r="AR52" i="91"/>
  <c r="AN56" i="42"/>
  <c r="AI56" i="42"/>
  <c r="W57" i="73" l="1"/>
  <c r="AE56" i="73"/>
  <c r="Z54" i="95"/>
  <c r="Z56" i="31"/>
  <c r="Z52" i="47"/>
  <c r="AG52" i="47" s="1"/>
  <c r="AP52" i="47" s="1"/>
  <c r="Z52" i="30"/>
  <c r="AE52" i="30" s="1"/>
  <c r="Z54" i="87"/>
  <c r="AG54" i="87" s="1"/>
  <c r="AP54" i="87" s="1"/>
  <c r="W53" i="47"/>
  <c r="AE52" i="47"/>
  <c r="AF54" i="87"/>
  <c r="AO54" i="87" s="1"/>
  <c r="AE54" i="87"/>
  <c r="W55" i="87"/>
  <c r="W57" i="31"/>
  <c r="AG56" i="31"/>
  <c r="AP56" i="31" s="1"/>
  <c r="AF56" i="31"/>
  <c r="AO56" i="31" s="1"/>
  <c r="AE56" i="31"/>
  <c r="W56" i="86"/>
  <c r="AG55" i="86"/>
  <c r="AP55" i="86" s="1"/>
  <c r="AE55" i="86"/>
  <c r="AF55" i="86"/>
  <c r="AO55" i="86" s="1"/>
  <c r="W53" i="30"/>
  <c r="AG52" i="30"/>
  <c r="AP52" i="30" s="1"/>
  <c r="AF56" i="83"/>
  <c r="AO56" i="83" s="1"/>
  <c r="AE56" i="83"/>
  <c r="W57" i="83"/>
  <c r="AG56" i="83"/>
  <c r="AP56" i="83" s="1"/>
  <c r="AR55" i="83"/>
  <c r="AR51" i="30"/>
  <c r="AN52" i="28"/>
  <c r="AI52" i="28"/>
  <c r="AI56" i="81"/>
  <c r="AN56" i="81"/>
  <c r="AH55" i="94"/>
  <c r="AQ55" i="94" s="1"/>
  <c r="AH57" i="38"/>
  <c r="AQ57" i="38" s="1"/>
  <c r="AI53" i="75"/>
  <c r="AN53" i="75"/>
  <c r="X56" i="41"/>
  <c r="Y56" i="41"/>
  <c r="AI54" i="33"/>
  <c r="AN54" i="33"/>
  <c r="AH54" i="95"/>
  <c r="AQ54" i="95" s="1"/>
  <c r="AN54" i="79"/>
  <c r="AI54" i="79"/>
  <c r="AE55" i="94"/>
  <c r="W56" i="94"/>
  <c r="AF55" i="94"/>
  <c r="AO55" i="94" s="1"/>
  <c r="AG55" i="94"/>
  <c r="AP55" i="94" s="1"/>
  <c r="AH56" i="36"/>
  <c r="AQ56" i="36" s="1"/>
  <c r="AH56" i="44"/>
  <c r="AQ56" i="44" s="1"/>
  <c r="W58" i="38"/>
  <c r="AG57" i="38"/>
  <c r="AP57" i="38" s="1"/>
  <c r="AF57" i="38"/>
  <c r="AO57" i="38" s="1"/>
  <c r="AE57" i="38"/>
  <c r="AH53" i="39"/>
  <c r="AQ53" i="39" s="1"/>
  <c r="AI53" i="46"/>
  <c r="AN53" i="46"/>
  <c r="Y53" i="28"/>
  <c r="X53" i="28"/>
  <c r="Z53" i="28" s="1"/>
  <c r="Y55" i="27"/>
  <c r="X55" i="27"/>
  <c r="X55" i="48"/>
  <c r="Y55" i="48"/>
  <c r="Z55" i="48" s="1"/>
  <c r="AR55" i="44"/>
  <c r="AH54" i="32"/>
  <c r="AQ54" i="32" s="1"/>
  <c r="X56" i="78"/>
  <c r="Y56" i="78"/>
  <c r="AI54" i="90"/>
  <c r="AN54" i="90"/>
  <c r="AI55" i="84"/>
  <c r="AN55" i="84"/>
  <c r="Y54" i="34"/>
  <c r="X54" i="34"/>
  <c r="Z54" i="34" s="1"/>
  <c r="AG54" i="29"/>
  <c r="AP54" i="29" s="1"/>
  <c r="AE54" i="29"/>
  <c r="W55" i="29"/>
  <c r="AF54" i="29"/>
  <c r="AO54" i="29" s="1"/>
  <c r="AH56" i="31"/>
  <c r="AQ56" i="31" s="1"/>
  <c r="AN55" i="82"/>
  <c r="AI55" i="82"/>
  <c r="AH55" i="86"/>
  <c r="AQ55" i="86" s="1"/>
  <c r="AI55" i="41"/>
  <c r="AN55" i="41"/>
  <c r="AE54" i="95"/>
  <c r="W55" i="95"/>
  <c r="AF54" i="95"/>
  <c r="AO54" i="95" s="1"/>
  <c r="AG54" i="95"/>
  <c r="AP54" i="95" s="1"/>
  <c r="AH57" i="26"/>
  <c r="AQ57" i="26" s="1"/>
  <c r="AR52" i="39"/>
  <c r="AR53" i="29"/>
  <c r="AH57" i="42"/>
  <c r="AQ57" i="42" s="1"/>
  <c r="AR54" i="94"/>
  <c r="AH56" i="83"/>
  <c r="AQ56" i="83" s="1"/>
  <c r="AR53" i="87"/>
  <c r="AF56" i="25"/>
  <c r="AO56" i="25" s="1"/>
  <c r="AE56" i="25"/>
  <c r="W57" i="25"/>
  <c r="AG56" i="25"/>
  <c r="AP56" i="25" s="1"/>
  <c r="W56" i="96"/>
  <c r="AG55" i="96"/>
  <c r="AP55" i="96" s="1"/>
  <c r="AF55" i="96"/>
  <c r="AO55" i="96" s="1"/>
  <c r="AE55" i="96"/>
  <c r="AR53" i="89"/>
  <c r="AH54" i="89"/>
  <c r="AQ54" i="89" s="1"/>
  <c r="Z56" i="36"/>
  <c r="W54" i="91"/>
  <c r="AG53" i="91"/>
  <c r="AP53" i="91" s="1"/>
  <c r="AE53" i="91"/>
  <c r="AF53" i="91"/>
  <c r="AO53" i="91" s="1"/>
  <c r="Z56" i="44"/>
  <c r="AR54" i="86"/>
  <c r="AH52" i="47"/>
  <c r="AQ52" i="47" s="1"/>
  <c r="AR56" i="26"/>
  <c r="X55" i="85"/>
  <c r="Y55" i="85"/>
  <c r="X54" i="75"/>
  <c r="Y54" i="75"/>
  <c r="X55" i="33"/>
  <c r="Y55" i="33"/>
  <c r="AN56" i="40"/>
  <c r="AI56" i="40"/>
  <c r="Z53" i="39"/>
  <c r="AN55" i="77"/>
  <c r="AI55" i="77"/>
  <c r="Y56" i="74"/>
  <c r="X56" i="74"/>
  <c r="Y54" i="92"/>
  <c r="X54" i="92"/>
  <c r="Z54" i="92" s="1"/>
  <c r="AN50" i="76"/>
  <c r="AI50" i="76"/>
  <c r="AN53" i="34"/>
  <c r="AI53" i="34"/>
  <c r="AR53" i="32"/>
  <c r="AG54" i="43"/>
  <c r="AP54" i="43" s="1"/>
  <c r="AF54" i="43"/>
  <c r="AO54" i="43" s="1"/>
  <c r="AE54" i="43"/>
  <c r="W55" i="43"/>
  <c r="AI54" i="27"/>
  <c r="AN54" i="27"/>
  <c r="AN53" i="93"/>
  <c r="AI53" i="93"/>
  <c r="AI54" i="48"/>
  <c r="AN54" i="48"/>
  <c r="AG53" i="45"/>
  <c r="AP53" i="45" s="1"/>
  <c r="W54" i="45"/>
  <c r="AF53" i="45"/>
  <c r="AO53" i="45" s="1"/>
  <c r="AE53" i="45"/>
  <c r="AR55" i="36"/>
  <c r="AR51" i="47"/>
  <c r="AR56" i="38"/>
  <c r="AE55" i="35"/>
  <c r="W56" i="35"/>
  <c r="AF55" i="35"/>
  <c r="AO55" i="35" s="1"/>
  <c r="AG55" i="35"/>
  <c r="AP55" i="35" s="1"/>
  <c r="AH52" i="30"/>
  <c r="AQ52" i="30" s="1"/>
  <c r="W55" i="80"/>
  <c r="AG54" i="80"/>
  <c r="AP54" i="80" s="1"/>
  <c r="AE54" i="80"/>
  <c r="AF54" i="80"/>
  <c r="AO54" i="80" s="1"/>
  <c r="Z54" i="32"/>
  <c r="AH54" i="87"/>
  <c r="AQ54" i="87" s="1"/>
  <c r="AI54" i="85"/>
  <c r="AN54" i="85"/>
  <c r="AI55" i="78"/>
  <c r="AN55" i="78"/>
  <c r="AR55" i="31"/>
  <c r="Y57" i="40"/>
  <c r="X57" i="40"/>
  <c r="AN55" i="74"/>
  <c r="AI55" i="74"/>
  <c r="X54" i="46"/>
  <c r="Y54" i="46"/>
  <c r="Z54" i="46" s="1"/>
  <c r="Y57" i="73"/>
  <c r="X57" i="73"/>
  <c r="AR53" i="95"/>
  <c r="X56" i="84"/>
  <c r="Z56" i="84" s="1"/>
  <c r="Y56" i="84"/>
  <c r="AR56" i="42"/>
  <c r="Z57" i="26"/>
  <c r="Y54" i="93"/>
  <c r="X54" i="93"/>
  <c r="Z54" i="93" s="1"/>
  <c r="Z57" i="42"/>
  <c r="AH54" i="29"/>
  <c r="AQ54" i="29" s="1"/>
  <c r="X57" i="81"/>
  <c r="Y57" i="81"/>
  <c r="Z57" i="81" s="1"/>
  <c r="AE55" i="37"/>
  <c r="W56" i="37"/>
  <c r="AF55" i="37"/>
  <c r="AO55" i="37" s="1"/>
  <c r="AG55" i="37"/>
  <c r="AP55" i="37" s="1"/>
  <c r="Z54" i="89"/>
  <c r="AE54" i="88"/>
  <c r="W55" i="88"/>
  <c r="AF54" i="88"/>
  <c r="AO54" i="88" s="1"/>
  <c r="AG54" i="88"/>
  <c r="AP54" i="88" s="1"/>
  <c r="Y56" i="82"/>
  <c r="X56" i="82"/>
  <c r="Y55" i="79"/>
  <c r="X55" i="79"/>
  <c r="X56" i="77"/>
  <c r="Y56" i="77"/>
  <c r="Y55" i="90"/>
  <c r="X55" i="90"/>
  <c r="AI53" i="92"/>
  <c r="AN53" i="92"/>
  <c r="X51" i="76"/>
  <c r="Y51" i="76"/>
  <c r="AI56" i="73"/>
  <c r="AN56" i="73"/>
  <c r="AF52" i="47" l="1"/>
  <c r="AO52" i="47" s="1"/>
  <c r="AF52" i="30"/>
  <c r="AO52" i="30" s="1"/>
  <c r="Z55" i="90"/>
  <c r="Z55" i="33"/>
  <c r="W56" i="33" s="1"/>
  <c r="Z55" i="79"/>
  <c r="AF55" i="79" s="1"/>
  <c r="AO55" i="79" s="1"/>
  <c r="Z56" i="74"/>
  <c r="W57" i="74" s="1"/>
  <c r="AE54" i="92"/>
  <c r="AF54" i="92"/>
  <c r="AO54" i="92" s="1"/>
  <c r="W55" i="92"/>
  <c r="AG54" i="92"/>
  <c r="AP54" i="92" s="1"/>
  <c r="W56" i="79"/>
  <c r="AG55" i="79"/>
  <c r="AP55" i="79" s="1"/>
  <c r="AF55" i="90"/>
  <c r="AO55" i="90" s="1"/>
  <c r="AE55" i="90"/>
  <c r="W56" i="90"/>
  <c r="AG55" i="90"/>
  <c r="AP55" i="90" s="1"/>
  <c r="AE55" i="48"/>
  <c r="W56" i="48"/>
  <c r="AF55" i="48"/>
  <c r="AO55" i="48" s="1"/>
  <c r="AG55" i="48"/>
  <c r="AP55" i="48" s="1"/>
  <c r="AG56" i="74"/>
  <c r="AP56" i="74" s="1"/>
  <c r="AE56" i="74"/>
  <c r="AE54" i="46"/>
  <c r="W55" i="46"/>
  <c r="AG54" i="46"/>
  <c r="AP54" i="46" s="1"/>
  <c r="AF54" i="46"/>
  <c r="AO54" i="46" s="1"/>
  <c r="AE55" i="33"/>
  <c r="AF55" i="33"/>
  <c r="AO55" i="33" s="1"/>
  <c r="AF53" i="28"/>
  <c r="AO53" i="28" s="1"/>
  <c r="AG53" i="28"/>
  <c r="AP53" i="28" s="1"/>
  <c r="W54" i="28"/>
  <c r="AE53" i="28"/>
  <c r="AG57" i="81"/>
  <c r="AP57" i="81" s="1"/>
  <c r="W58" i="81"/>
  <c r="AF57" i="81"/>
  <c r="AO57" i="81" s="1"/>
  <c r="AE57" i="81"/>
  <c r="AI54" i="80"/>
  <c r="AN54" i="80"/>
  <c r="W55" i="34"/>
  <c r="AG54" i="34"/>
  <c r="AP54" i="34" s="1"/>
  <c r="AF54" i="34"/>
  <c r="AO54" i="34" s="1"/>
  <c r="AE54" i="34"/>
  <c r="AH56" i="78"/>
  <c r="AQ56" i="78" s="1"/>
  <c r="AH55" i="27"/>
  <c r="AQ55" i="27" s="1"/>
  <c r="AR56" i="73"/>
  <c r="AH55" i="90"/>
  <c r="AQ55" i="90" s="1"/>
  <c r="AH55" i="79"/>
  <c r="AQ55" i="79" s="1"/>
  <c r="AH57" i="81"/>
  <c r="AQ57" i="81" s="1"/>
  <c r="X54" i="45"/>
  <c r="Y54" i="45"/>
  <c r="AG56" i="44"/>
  <c r="AP56" i="44" s="1"/>
  <c r="AF56" i="44"/>
  <c r="AO56" i="44" s="1"/>
  <c r="AE56" i="44"/>
  <c r="W57" i="44"/>
  <c r="AG56" i="36"/>
  <c r="AP56" i="36" s="1"/>
  <c r="AE56" i="36"/>
  <c r="W57" i="36"/>
  <c r="AF56" i="36"/>
  <c r="AO56" i="36" s="1"/>
  <c r="X56" i="96"/>
  <c r="Y56" i="96"/>
  <c r="Z56" i="96" s="1"/>
  <c r="Y58" i="38"/>
  <c r="X58" i="38"/>
  <c r="AR54" i="33"/>
  <c r="AR52" i="28"/>
  <c r="AI52" i="30"/>
  <c r="AN52" i="30"/>
  <c r="AR54" i="27"/>
  <c r="AH55" i="85"/>
  <c r="AQ55" i="85" s="1"/>
  <c r="AH51" i="76"/>
  <c r="AQ51" i="76" s="1"/>
  <c r="AH54" i="93"/>
  <c r="AQ54" i="93" s="1"/>
  <c r="AI55" i="35"/>
  <c r="AN55" i="35"/>
  <c r="Y55" i="43"/>
  <c r="X55" i="43"/>
  <c r="Z55" i="85"/>
  <c r="AI53" i="91"/>
  <c r="AN53" i="91"/>
  <c r="AI55" i="96"/>
  <c r="AN55" i="96"/>
  <c r="X55" i="95"/>
  <c r="Z55" i="95" s="1"/>
  <c r="Y55" i="95"/>
  <c r="Y55" i="29"/>
  <c r="X55" i="29"/>
  <c r="Z56" i="78"/>
  <c r="AR53" i="46"/>
  <c r="AI57" i="38"/>
  <c r="AN57" i="38"/>
  <c r="X56" i="94"/>
  <c r="Z56" i="94" s="1"/>
  <c r="Y56" i="94"/>
  <c r="AH56" i="41"/>
  <c r="AQ56" i="41" s="1"/>
  <c r="X57" i="83"/>
  <c r="Y57" i="83"/>
  <c r="X56" i="86"/>
  <c r="Y56" i="86"/>
  <c r="Z55" i="87"/>
  <c r="X55" i="87"/>
  <c r="Y55" i="87"/>
  <c r="AH57" i="73"/>
  <c r="AQ57" i="73" s="1"/>
  <c r="Z51" i="76"/>
  <c r="AH56" i="82"/>
  <c r="AQ56" i="82" s="1"/>
  <c r="Y55" i="88"/>
  <c r="X55" i="88"/>
  <c r="X56" i="37"/>
  <c r="Y56" i="37"/>
  <c r="AH56" i="84"/>
  <c r="AQ56" i="84" s="1"/>
  <c r="Z57" i="73"/>
  <c r="AH57" i="40"/>
  <c r="AQ57" i="40" s="1"/>
  <c r="AR55" i="78"/>
  <c r="AN53" i="45"/>
  <c r="AI53" i="45"/>
  <c r="AR54" i="48"/>
  <c r="AR53" i="34"/>
  <c r="AE53" i="39"/>
  <c r="AG53" i="39"/>
  <c r="AP53" i="39" s="1"/>
  <c r="W54" i="39"/>
  <c r="AF53" i="39"/>
  <c r="AO53" i="39" s="1"/>
  <c r="Y57" i="25"/>
  <c r="X57" i="25"/>
  <c r="Z57" i="25" s="1"/>
  <c r="AI54" i="95"/>
  <c r="AN54" i="95"/>
  <c r="AN54" i="29"/>
  <c r="AI54" i="29"/>
  <c r="AR55" i="84"/>
  <c r="Z55" i="27"/>
  <c r="AI55" i="94"/>
  <c r="AN55" i="94"/>
  <c r="Z56" i="41"/>
  <c r="AN56" i="83"/>
  <c r="AI56" i="83"/>
  <c r="Y53" i="30"/>
  <c r="Z53" i="30" s="1"/>
  <c r="X53" i="30"/>
  <c r="AI56" i="31"/>
  <c r="AN56" i="31"/>
  <c r="X53" i="47"/>
  <c r="Y53" i="47"/>
  <c r="AF57" i="42"/>
  <c r="AO57" i="42" s="1"/>
  <c r="W58" i="42"/>
  <c r="AG57" i="42"/>
  <c r="AP57" i="42" s="1"/>
  <c r="AE57" i="42"/>
  <c r="AR55" i="74"/>
  <c r="X56" i="35"/>
  <c r="Y56" i="35"/>
  <c r="AH54" i="92"/>
  <c r="AQ54" i="92" s="1"/>
  <c r="AH55" i="33"/>
  <c r="AQ55" i="33" s="1"/>
  <c r="AN52" i="47"/>
  <c r="AI52" i="47"/>
  <c r="AH56" i="77"/>
  <c r="AQ56" i="77" s="1"/>
  <c r="AI54" i="88"/>
  <c r="AN54" i="88"/>
  <c r="AI55" i="37"/>
  <c r="AN55" i="37"/>
  <c r="W55" i="93"/>
  <c r="AG54" i="93"/>
  <c r="AP54" i="93" s="1"/>
  <c r="AF54" i="93"/>
  <c r="AO54" i="93" s="1"/>
  <c r="AE54" i="93"/>
  <c r="X55" i="80"/>
  <c r="Y55" i="80"/>
  <c r="AR53" i="93"/>
  <c r="AR56" i="40"/>
  <c r="AH54" i="75"/>
  <c r="AQ54" i="75" s="1"/>
  <c r="AI56" i="25"/>
  <c r="AN56" i="25"/>
  <c r="AH53" i="28"/>
  <c r="AQ53" i="28" s="1"/>
  <c r="AR54" i="79"/>
  <c r="AN54" i="87"/>
  <c r="AI54" i="87"/>
  <c r="AR55" i="77"/>
  <c r="X57" i="31"/>
  <c r="Y57" i="31"/>
  <c r="AG56" i="84"/>
  <c r="AP56" i="84" s="1"/>
  <c r="AF56" i="84"/>
  <c r="AO56" i="84" s="1"/>
  <c r="AE56" i="84"/>
  <c r="W57" i="84"/>
  <c r="AN54" i="43"/>
  <c r="AI54" i="43"/>
  <c r="AH56" i="74"/>
  <c r="AQ56" i="74" s="1"/>
  <c r="AR53" i="92"/>
  <c r="Z56" i="77"/>
  <c r="Z56" i="82"/>
  <c r="W55" i="89"/>
  <c r="AG54" i="89"/>
  <c r="AP54" i="89" s="1"/>
  <c r="AF54" i="89"/>
  <c r="AO54" i="89" s="1"/>
  <c r="AE54" i="89"/>
  <c r="AG57" i="26"/>
  <c r="AP57" i="26" s="1"/>
  <c r="AF57" i="26"/>
  <c r="AO57" i="26" s="1"/>
  <c r="AE57" i="26"/>
  <c r="W58" i="26"/>
  <c r="AH54" i="46"/>
  <c r="AQ54" i="46" s="1"/>
  <c r="Z57" i="40"/>
  <c r="AR54" i="85"/>
  <c r="AG54" i="32"/>
  <c r="AP54" i="32" s="1"/>
  <c r="AF54" i="32"/>
  <c r="AO54" i="32" s="1"/>
  <c r="AE54" i="32"/>
  <c r="W55" i="32"/>
  <c r="AR50" i="76"/>
  <c r="Z54" i="75"/>
  <c r="X54" i="91"/>
  <c r="Y54" i="91"/>
  <c r="AR55" i="41"/>
  <c r="AR55" i="82"/>
  <c r="AH54" i="34"/>
  <c r="AQ54" i="34" s="1"/>
  <c r="AR54" i="90"/>
  <c r="AH55" i="48"/>
  <c r="AQ55" i="48" s="1"/>
  <c r="AR53" i="75"/>
  <c r="AR56" i="81"/>
  <c r="AI55" i="86"/>
  <c r="AN55" i="86"/>
  <c r="Z53" i="47" l="1"/>
  <c r="Z56" i="37"/>
  <c r="Z57" i="83"/>
  <c r="AG55" i="33"/>
  <c r="AP55" i="33" s="1"/>
  <c r="AE55" i="79"/>
  <c r="Z54" i="91"/>
  <c r="Z58" i="38"/>
  <c r="AF56" i="74"/>
  <c r="AO56" i="74" s="1"/>
  <c r="Z56" i="86"/>
  <c r="AF56" i="86" s="1"/>
  <c r="AO56" i="86" s="1"/>
  <c r="Z55" i="88"/>
  <c r="AG55" i="88" s="1"/>
  <c r="AP55" i="88" s="1"/>
  <c r="AG57" i="25"/>
  <c r="AP57" i="25" s="1"/>
  <c r="AF57" i="25"/>
  <c r="AO57" i="25" s="1"/>
  <c r="AE57" i="25"/>
  <c r="W58" i="25"/>
  <c r="W57" i="96"/>
  <c r="AE56" i="96"/>
  <c r="AF56" i="96"/>
  <c r="AO56" i="96" s="1"/>
  <c r="AG56" i="96"/>
  <c r="AP56" i="96" s="1"/>
  <c r="AE55" i="88"/>
  <c r="W56" i="88"/>
  <c r="AE56" i="86"/>
  <c r="W57" i="86"/>
  <c r="AF54" i="91"/>
  <c r="AO54" i="91" s="1"/>
  <c r="AE54" i="91"/>
  <c r="W55" i="91"/>
  <c r="AG54" i="91"/>
  <c r="AP54" i="91" s="1"/>
  <c r="AN54" i="32"/>
  <c r="AI54" i="32"/>
  <c r="X58" i="26"/>
  <c r="Z58" i="26" s="1"/>
  <c r="Y58" i="26"/>
  <c r="AR54" i="43"/>
  <c r="AR54" i="87"/>
  <c r="AI57" i="42"/>
  <c r="AN57" i="42"/>
  <c r="AH53" i="47"/>
  <c r="AQ53" i="47" s="1"/>
  <c r="AE53" i="30"/>
  <c r="W54" i="30"/>
  <c r="AG53" i="30"/>
  <c r="AP53" i="30" s="1"/>
  <c r="AF53" i="30"/>
  <c r="AO53" i="30" s="1"/>
  <c r="AE55" i="27"/>
  <c r="W56" i="27"/>
  <c r="AG55" i="27"/>
  <c r="AP55" i="27" s="1"/>
  <c r="AF55" i="27"/>
  <c r="AO55" i="27" s="1"/>
  <c r="AR54" i="95"/>
  <c r="AG56" i="37"/>
  <c r="AP56" i="37" s="1"/>
  <c r="AE56" i="37"/>
  <c r="W57" i="37"/>
  <c r="AF56" i="37"/>
  <c r="AO56" i="37" s="1"/>
  <c r="AH56" i="94"/>
  <c r="AQ56" i="94" s="1"/>
  <c r="AE56" i="78"/>
  <c r="W57" i="78"/>
  <c r="AF56" i="78"/>
  <c r="AO56" i="78" s="1"/>
  <c r="AG56" i="78"/>
  <c r="AP56" i="78" s="1"/>
  <c r="AG55" i="95"/>
  <c r="AP55" i="95" s="1"/>
  <c r="AE55" i="95"/>
  <c r="AF55" i="95"/>
  <c r="AO55" i="95" s="1"/>
  <c r="W56" i="95"/>
  <c r="AH55" i="43"/>
  <c r="AQ55" i="43" s="1"/>
  <c r="AE58" i="38"/>
  <c r="W59" i="38"/>
  <c r="AF58" i="38"/>
  <c r="AO58" i="38" s="1"/>
  <c r="AG58" i="38"/>
  <c r="AP58" i="38" s="1"/>
  <c r="Y57" i="36"/>
  <c r="X57" i="36"/>
  <c r="X55" i="34"/>
  <c r="Y55" i="34"/>
  <c r="AI56" i="74"/>
  <c r="AN56" i="74"/>
  <c r="AI55" i="90"/>
  <c r="AN55" i="90"/>
  <c r="Y56" i="79"/>
  <c r="X56" i="79"/>
  <c r="AN57" i="26"/>
  <c r="AI57" i="26"/>
  <c r="W54" i="47"/>
  <c r="AG53" i="47"/>
  <c r="AP53" i="47" s="1"/>
  <c r="AF53" i="47"/>
  <c r="AO53" i="47" s="1"/>
  <c r="AE53" i="47"/>
  <c r="AH55" i="29"/>
  <c r="AQ55" i="29" s="1"/>
  <c r="Y56" i="48"/>
  <c r="X56" i="48"/>
  <c r="Y55" i="89"/>
  <c r="X55" i="89"/>
  <c r="AH57" i="31"/>
  <c r="AQ57" i="31" s="1"/>
  <c r="AH56" i="35"/>
  <c r="AQ56" i="35" s="1"/>
  <c r="AN53" i="39"/>
  <c r="AI53" i="39"/>
  <c r="AR55" i="96"/>
  <c r="Z55" i="43"/>
  <c r="AH56" i="96"/>
  <c r="AQ56" i="96" s="1"/>
  <c r="AI54" i="34"/>
  <c r="AN54" i="34"/>
  <c r="AR54" i="80"/>
  <c r="AI55" i="48"/>
  <c r="AN55" i="48"/>
  <c r="AI55" i="79"/>
  <c r="AN55" i="79"/>
  <c r="X55" i="92"/>
  <c r="Z55" i="92" s="1"/>
  <c r="Y55" i="92"/>
  <c r="AF54" i="75"/>
  <c r="AO54" i="75" s="1"/>
  <c r="AE54" i="75"/>
  <c r="W55" i="75"/>
  <c r="AG54" i="75"/>
  <c r="AP54" i="75" s="1"/>
  <c r="AG56" i="82"/>
  <c r="AP56" i="82" s="1"/>
  <c r="AF56" i="82"/>
  <c r="AO56" i="82" s="1"/>
  <c r="W57" i="82"/>
  <c r="AE56" i="82"/>
  <c r="Y57" i="84"/>
  <c r="X57" i="84"/>
  <c r="Z57" i="84" s="1"/>
  <c r="Z57" i="31"/>
  <c r="AH55" i="80"/>
  <c r="AQ55" i="80" s="1"/>
  <c r="X55" i="93"/>
  <c r="Y55" i="93"/>
  <c r="Z56" i="35"/>
  <c r="Y58" i="42"/>
  <c r="X58" i="42"/>
  <c r="AR56" i="31"/>
  <c r="AG56" i="41"/>
  <c r="AP56" i="41" s="1"/>
  <c r="AE56" i="41"/>
  <c r="W57" i="41"/>
  <c r="AF56" i="41"/>
  <c r="AO56" i="41" s="1"/>
  <c r="AR54" i="29"/>
  <c r="W52" i="76"/>
  <c r="AG51" i="76"/>
  <c r="AP51" i="76" s="1"/>
  <c r="AF51" i="76"/>
  <c r="AO51" i="76" s="1"/>
  <c r="AE51" i="76"/>
  <c r="AR57" i="38"/>
  <c r="Z55" i="29"/>
  <c r="AH54" i="45"/>
  <c r="AQ54" i="45" s="1"/>
  <c r="AN57" i="81"/>
  <c r="AI57" i="81"/>
  <c r="AI53" i="28"/>
  <c r="AN53" i="28"/>
  <c r="X55" i="46"/>
  <c r="Z55" i="46" s="1"/>
  <c r="Y55" i="46"/>
  <c r="X57" i="74"/>
  <c r="Y57" i="74"/>
  <c r="AR55" i="86"/>
  <c r="AR54" i="88"/>
  <c r="AR52" i="47"/>
  <c r="AH55" i="88"/>
  <c r="AQ55" i="88" s="1"/>
  <c r="AN56" i="36"/>
  <c r="AI56" i="36"/>
  <c r="AI54" i="89"/>
  <c r="AN54" i="89"/>
  <c r="W57" i="77"/>
  <c r="AE56" i="77"/>
  <c r="AF56" i="77"/>
  <c r="AO56" i="77" s="1"/>
  <c r="AG56" i="77"/>
  <c r="AP56" i="77" s="1"/>
  <c r="AN56" i="84"/>
  <c r="AI56" i="84"/>
  <c r="AR56" i="25"/>
  <c r="Z55" i="80"/>
  <c r="AH53" i="30"/>
  <c r="AQ53" i="30" s="1"/>
  <c r="AG57" i="73"/>
  <c r="AP57" i="73" s="1"/>
  <c r="AF57" i="73"/>
  <c r="AO57" i="73" s="1"/>
  <c r="AE57" i="73"/>
  <c r="W58" i="73"/>
  <c r="AH55" i="87"/>
  <c r="AQ55" i="87" s="1"/>
  <c r="AH57" i="83"/>
  <c r="AQ57" i="83" s="1"/>
  <c r="AR53" i="91"/>
  <c r="AR55" i="35"/>
  <c r="AH58" i="38"/>
  <c r="AQ58" i="38" s="1"/>
  <c r="Y57" i="44"/>
  <c r="X57" i="44"/>
  <c r="Z54" i="45"/>
  <c r="X54" i="28"/>
  <c r="Y54" i="28"/>
  <c r="Y56" i="33"/>
  <c r="X56" i="33"/>
  <c r="AI54" i="46"/>
  <c r="AN54" i="46"/>
  <c r="AR56" i="83"/>
  <c r="AH57" i="25"/>
  <c r="AQ57" i="25" s="1"/>
  <c r="AR53" i="45"/>
  <c r="AH56" i="86"/>
  <c r="AQ56" i="86" s="1"/>
  <c r="AG56" i="94"/>
  <c r="AP56" i="94" s="1"/>
  <c r="AF56" i="94"/>
  <c r="AO56" i="94" s="1"/>
  <c r="AE56" i="94"/>
  <c r="W57" i="94"/>
  <c r="AH54" i="91"/>
  <c r="AQ54" i="91" s="1"/>
  <c r="Y55" i="32"/>
  <c r="X55" i="32"/>
  <c r="W58" i="40"/>
  <c r="AG57" i="40"/>
  <c r="AP57" i="40" s="1"/>
  <c r="AF57" i="40"/>
  <c r="AO57" i="40" s="1"/>
  <c r="AE57" i="40"/>
  <c r="AI54" i="93"/>
  <c r="AN54" i="93"/>
  <c r="AR55" i="37"/>
  <c r="AR55" i="94"/>
  <c r="X54" i="39"/>
  <c r="Y54" i="39"/>
  <c r="AH56" i="37"/>
  <c r="AQ56" i="37" s="1"/>
  <c r="W56" i="87"/>
  <c r="AG55" i="87"/>
  <c r="AP55" i="87" s="1"/>
  <c r="AF55" i="87"/>
  <c r="AO55" i="87" s="1"/>
  <c r="AE55" i="87"/>
  <c r="W58" i="83"/>
  <c r="AG57" i="83"/>
  <c r="AP57" i="83" s="1"/>
  <c r="AF57" i="83"/>
  <c r="AO57" i="83" s="1"/>
  <c r="AE57" i="83"/>
  <c r="AH55" i="95"/>
  <c r="AQ55" i="95" s="1"/>
  <c r="AG55" i="85"/>
  <c r="AP55" i="85" s="1"/>
  <c r="AF55" i="85"/>
  <c r="AO55" i="85" s="1"/>
  <c r="AE55" i="85"/>
  <c r="W56" i="85"/>
  <c r="AR52" i="30"/>
  <c r="AN56" i="44"/>
  <c r="AI56" i="44"/>
  <c r="X58" i="81"/>
  <c r="Y58" i="81"/>
  <c r="AN55" i="33"/>
  <c r="AI55" i="33"/>
  <c r="Y56" i="90"/>
  <c r="X56" i="90"/>
  <c r="AN54" i="92"/>
  <c r="AI54" i="92"/>
  <c r="AG56" i="86" l="1"/>
  <c r="AP56" i="86" s="1"/>
  <c r="AF55" i="88"/>
  <c r="AO55" i="88" s="1"/>
  <c r="Z55" i="32"/>
  <c r="W56" i="32" s="1"/>
  <c r="Z57" i="44"/>
  <c r="AG57" i="44" s="1"/>
  <c r="AP57" i="44" s="1"/>
  <c r="Z57" i="36"/>
  <c r="Z56" i="79"/>
  <c r="AE56" i="79" s="1"/>
  <c r="Z55" i="89"/>
  <c r="AF55" i="89"/>
  <c r="AO55" i="89" s="1"/>
  <c r="AE55" i="89"/>
  <c r="W56" i="89"/>
  <c r="AG55" i="89"/>
  <c r="AP55" i="89" s="1"/>
  <c r="AF56" i="79"/>
  <c r="AO56" i="79" s="1"/>
  <c r="W59" i="26"/>
  <c r="AG58" i="26"/>
  <c r="AP58" i="26" s="1"/>
  <c r="AF58" i="26"/>
  <c r="AO58" i="26" s="1"/>
  <c r="AE58" i="26"/>
  <c r="AG55" i="32"/>
  <c r="AP55" i="32" s="1"/>
  <c r="AE55" i="32"/>
  <c r="AF55" i="32"/>
  <c r="AO55" i="32" s="1"/>
  <c r="W58" i="44"/>
  <c r="AF57" i="44"/>
  <c r="AO57" i="44" s="1"/>
  <c r="AF55" i="80"/>
  <c r="AO55" i="80" s="1"/>
  <c r="AE55" i="80"/>
  <c r="W56" i="80"/>
  <c r="AG55" i="80"/>
  <c r="AP55" i="80" s="1"/>
  <c r="AR56" i="36"/>
  <c r="AG55" i="46"/>
  <c r="AP55" i="46" s="1"/>
  <c r="AF55" i="46"/>
  <c r="AO55" i="46" s="1"/>
  <c r="AE55" i="46"/>
  <c r="W56" i="46"/>
  <c r="AG56" i="35"/>
  <c r="AP56" i="35" s="1"/>
  <c r="AE56" i="35"/>
  <c r="AF56" i="35"/>
  <c r="AO56" i="35" s="1"/>
  <c r="W57" i="35"/>
  <c r="W58" i="84"/>
  <c r="AG57" i="84"/>
  <c r="AP57" i="84" s="1"/>
  <c r="AF57" i="84"/>
  <c r="AO57" i="84" s="1"/>
  <c r="AE57" i="84"/>
  <c r="AH55" i="92"/>
  <c r="AQ55" i="92" s="1"/>
  <c r="AR53" i="39"/>
  <c r="AH55" i="89"/>
  <c r="AQ55" i="89" s="1"/>
  <c r="AH56" i="79"/>
  <c r="AQ56" i="79" s="1"/>
  <c r="AR56" i="74"/>
  <c r="AF57" i="36"/>
  <c r="AO57" i="36" s="1"/>
  <c r="W58" i="36"/>
  <c r="AG57" i="36"/>
  <c r="AP57" i="36" s="1"/>
  <c r="AE57" i="36"/>
  <c r="X57" i="78"/>
  <c r="Z57" i="78" s="1"/>
  <c r="Y57" i="78"/>
  <c r="X56" i="27"/>
  <c r="Y56" i="27"/>
  <c r="AI53" i="30"/>
  <c r="AN53" i="30"/>
  <c r="Y57" i="96"/>
  <c r="X57" i="96"/>
  <c r="Y57" i="94"/>
  <c r="X57" i="94"/>
  <c r="Z57" i="94" s="1"/>
  <c r="AI56" i="77"/>
  <c r="AN56" i="77"/>
  <c r="AI51" i="76"/>
  <c r="AN51" i="76"/>
  <c r="AN56" i="82"/>
  <c r="AI56" i="82"/>
  <c r="X55" i="91"/>
  <c r="Y55" i="91"/>
  <c r="AN56" i="94"/>
  <c r="AI56" i="94"/>
  <c r="AH57" i="74"/>
  <c r="AQ57" i="74" s="1"/>
  <c r="AR53" i="28"/>
  <c r="AH55" i="93"/>
  <c r="AQ55" i="93" s="1"/>
  <c r="Y55" i="75"/>
  <c r="X55" i="75"/>
  <c r="AH55" i="34"/>
  <c r="AQ55" i="34" s="1"/>
  <c r="AN55" i="95"/>
  <c r="AI55" i="95"/>
  <c r="AN56" i="78"/>
  <c r="AI56" i="78"/>
  <c r="AI54" i="91"/>
  <c r="AN54" i="91"/>
  <c r="AI56" i="86"/>
  <c r="AN56" i="86"/>
  <c r="Y58" i="25"/>
  <c r="X58" i="25"/>
  <c r="Z58" i="25" s="1"/>
  <c r="AH56" i="90"/>
  <c r="AQ56" i="90" s="1"/>
  <c r="X56" i="85"/>
  <c r="Y56" i="85"/>
  <c r="AR57" i="42"/>
  <c r="AH58" i="26"/>
  <c r="AQ58" i="26" s="1"/>
  <c r="X58" i="40"/>
  <c r="Y58" i="40"/>
  <c r="W55" i="45"/>
  <c r="AE54" i="45"/>
  <c r="AG54" i="45"/>
  <c r="AP54" i="45" s="1"/>
  <c r="AF54" i="45"/>
  <c r="AO54" i="45" s="1"/>
  <c r="Y58" i="73"/>
  <c r="X58" i="73"/>
  <c r="AR56" i="84"/>
  <c r="X57" i="77"/>
  <c r="Y57" i="77"/>
  <c r="Z57" i="77" s="1"/>
  <c r="Z57" i="74"/>
  <c r="AR57" i="81"/>
  <c r="AH58" i="42"/>
  <c r="AQ58" i="42" s="1"/>
  <c r="Z55" i="93"/>
  <c r="AE57" i="31"/>
  <c r="W58" i="31"/>
  <c r="AF57" i="31"/>
  <c r="AO57" i="31" s="1"/>
  <c r="AG57" i="31"/>
  <c r="AP57" i="31" s="1"/>
  <c r="X57" i="82"/>
  <c r="Z57" i="82" s="1"/>
  <c r="Y57" i="82"/>
  <c r="AI54" i="75"/>
  <c r="AN54" i="75"/>
  <c r="AR55" i="79"/>
  <c r="AR54" i="34"/>
  <c r="W56" i="43"/>
  <c r="AG55" i="43"/>
  <c r="AP55" i="43" s="1"/>
  <c r="AF55" i="43"/>
  <c r="AO55" i="43" s="1"/>
  <c r="AE55" i="43"/>
  <c r="AH56" i="48"/>
  <c r="AQ56" i="48" s="1"/>
  <c r="X54" i="47"/>
  <c r="Y54" i="47"/>
  <c r="Z54" i="47" s="1"/>
  <c r="Z55" i="34"/>
  <c r="AR54" i="32"/>
  <c r="AN57" i="25"/>
  <c r="AI57" i="25"/>
  <c r="AH58" i="81"/>
  <c r="AQ58" i="81" s="1"/>
  <c r="AH54" i="28"/>
  <c r="AQ54" i="28" s="1"/>
  <c r="AG55" i="92"/>
  <c r="AP55" i="92" s="1"/>
  <c r="W56" i="92"/>
  <c r="AF55" i="92"/>
  <c r="AO55" i="92" s="1"/>
  <c r="AE55" i="92"/>
  <c r="Z58" i="81"/>
  <c r="AR54" i="46"/>
  <c r="X58" i="83"/>
  <c r="Y58" i="83"/>
  <c r="AH54" i="39"/>
  <c r="AQ54" i="39" s="1"/>
  <c r="AH56" i="33"/>
  <c r="AQ56" i="33" s="1"/>
  <c r="AR55" i="33"/>
  <c r="AI55" i="87"/>
  <c r="AN55" i="87"/>
  <c r="Z54" i="39"/>
  <c r="AR54" i="93"/>
  <c r="AH55" i="32"/>
  <c r="AQ55" i="32" s="1"/>
  <c r="AH57" i="44"/>
  <c r="AQ57" i="44" s="1"/>
  <c r="AN57" i="73"/>
  <c r="AI57" i="73"/>
  <c r="W56" i="29"/>
  <c r="AG55" i="29"/>
  <c r="AP55" i="29" s="1"/>
  <c r="AF55" i="29"/>
  <c r="AO55" i="29" s="1"/>
  <c r="AE55" i="29"/>
  <c r="Y57" i="41"/>
  <c r="X57" i="41"/>
  <c r="AH57" i="84"/>
  <c r="AQ57" i="84" s="1"/>
  <c r="AR57" i="26"/>
  <c r="AR55" i="90"/>
  <c r="AH57" i="36"/>
  <c r="AQ57" i="36" s="1"/>
  <c r="X59" i="38"/>
  <c r="Y59" i="38"/>
  <c r="Y57" i="37"/>
  <c r="X57" i="37"/>
  <c r="Z57" i="37" s="1"/>
  <c r="Y56" i="88"/>
  <c r="X56" i="88"/>
  <c r="AI56" i="96"/>
  <c r="AN56" i="96"/>
  <c r="AI55" i="27"/>
  <c r="AN55" i="27"/>
  <c r="Y57" i="86"/>
  <c r="X57" i="86"/>
  <c r="Z57" i="86" s="1"/>
  <c r="X56" i="87"/>
  <c r="Y56" i="87"/>
  <c r="Z54" i="28"/>
  <c r="Z56" i="90"/>
  <c r="AR56" i="44"/>
  <c r="AN55" i="85"/>
  <c r="AI55" i="85"/>
  <c r="AR54" i="92"/>
  <c r="AN57" i="83"/>
  <c r="AI57" i="83"/>
  <c r="AI57" i="40"/>
  <c r="AN57" i="40"/>
  <c r="Z56" i="33"/>
  <c r="AR54" i="89"/>
  <c r="AH55" i="46"/>
  <c r="AQ55" i="46" s="1"/>
  <c r="Y52" i="76"/>
  <c r="X52" i="76"/>
  <c r="Z52" i="76" s="1"/>
  <c r="AN56" i="41"/>
  <c r="AI56" i="41"/>
  <c r="Z58" i="42"/>
  <c r="AR55" i="48"/>
  <c r="Z56" i="48"/>
  <c r="AI53" i="47"/>
  <c r="AN53" i="47"/>
  <c r="AI58" i="38"/>
  <c r="AN58" i="38"/>
  <c r="X56" i="95"/>
  <c r="Y56" i="95"/>
  <c r="Z56" i="95" s="1"/>
  <c r="AN56" i="37"/>
  <c r="AI56" i="37"/>
  <c r="Y54" i="30"/>
  <c r="X54" i="30"/>
  <c r="AN55" i="88"/>
  <c r="AI55" i="88"/>
  <c r="Z58" i="40" l="1"/>
  <c r="AG56" i="79"/>
  <c r="AP56" i="79" s="1"/>
  <c r="AE57" i="44"/>
  <c r="W57" i="79"/>
  <c r="Z54" i="30"/>
  <c r="Z56" i="87"/>
  <c r="AG56" i="87" s="1"/>
  <c r="AP56" i="87" s="1"/>
  <c r="Z57" i="96"/>
  <c r="Z58" i="83"/>
  <c r="Z59" i="38"/>
  <c r="AF59" i="38" s="1"/>
  <c r="AO59" i="38" s="1"/>
  <c r="AF56" i="87"/>
  <c r="AO56" i="87" s="1"/>
  <c r="W59" i="83"/>
  <c r="AG58" i="83"/>
  <c r="AP58" i="83" s="1"/>
  <c r="AF58" i="83"/>
  <c r="AO58" i="83" s="1"/>
  <c r="AE58" i="83"/>
  <c r="AF57" i="77"/>
  <c r="AO57" i="77" s="1"/>
  <c r="AE57" i="77"/>
  <c r="W58" i="77"/>
  <c r="AG57" i="77"/>
  <c r="AP57" i="77" s="1"/>
  <c r="AG57" i="86"/>
  <c r="AP57" i="86" s="1"/>
  <c r="AF57" i="86"/>
  <c r="AO57" i="86" s="1"/>
  <c r="AE57" i="86"/>
  <c r="W58" i="86"/>
  <c r="W57" i="95"/>
  <c r="AG56" i="95"/>
  <c r="AP56" i="95" s="1"/>
  <c r="AF56" i="95"/>
  <c r="AO56" i="95" s="1"/>
  <c r="AE56" i="95"/>
  <c r="AG59" i="38"/>
  <c r="AP59" i="38" s="1"/>
  <c r="W60" i="38"/>
  <c r="AF54" i="47"/>
  <c r="AO54" i="47" s="1"/>
  <c r="AE54" i="47"/>
  <c r="AG54" i="47"/>
  <c r="AP54" i="47" s="1"/>
  <c r="W55" i="47"/>
  <c r="AE57" i="96"/>
  <c r="W58" i="96"/>
  <c r="AF57" i="96"/>
  <c r="AO57" i="96" s="1"/>
  <c r="AG57" i="96"/>
  <c r="AP57" i="96" s="1"/>
  <c r="AH57" i="41"/>
  <c r="AQ57" i="41" s="1"/>
  <c r="AF58" i="81"/>
  <c r="AO58" i="81" s="1"/>
  <c r="AG58" i="81"/>
  <c r="AP58" i="81" s="1"/>
  <c r="AE58" i="81"/>
  <c r="W59" i="81"/>
  <c r="W58" i="82"/>
  <c r="AG57" i="82"/>
  <c r="AP57" i="82" s="1"/>
  <c r="AE57" i="82"/>
  <c r="AF57" i="82"/>
  <c r="AO57" i="82" s="1"/>
  <c r="AI57" i="36"/>
  <c r="AN57" i="36"/>
  <c r="X59" i="26"/>
  <c r="Y59" i="26"/>
  <c r="AR58" i="38"/>
  <c r="AG56" i="90"/>
  <c r="AP56" i="90" s="1"/>
  <c r="AF56" i="90"/>
  <c r="AO56" i="90" s="1"/>
  <c r="AE56" i="90"/>
  <c r="W57" i="90"/>
  <c r="Y56" i="29"/>
  <c r="X56" i="29"/>
  <c r="AN55" i="92"/>
  <c r="AI55" i="92"/>
  <c r="AI54" i="45"/>
  <c r="AN54" i="45"/>
  <c r="AR51" i="76"/>
  <c r="AH56" i="27"/>
  <c r="AQ56" i="27" s="1"/>
  <c r="Y56" i="80"/>
  <c r="X56" i="80"/>
  <c r="AR53" i="47"/>
  <c r="AR57" i="83"/>
  <c r="AI55" i="43"/>
  <c r="AN55" i="43"/>
  <c r="AH57" i="82"/>
  <c r="AQ57" i="82" s="1"/>
  <c r="AI57" i="31"/>
  <c r="AN57" i="31"/>
  <c r="AH58" i="40"/>
  <c r="AQ58" i="40" s="1"/>
  <c r="AR56" i="78"/>
  <c r="AR56" i="94"/>
  <c r="AR53" i="30"/>
  <c r="AG57" i="78"/>
  <c r="AP57" i="78" s="1"/>
  <c r="AF57" i="78"/>
  <c r="AO57" i="78" s="1"/>
  <c r="AE57" i="78"/>
  <c r="W58" i="78"/>
  <c r="AI57" i="44"/>
  <c r="AN57" i="44"/>
  <c r="AG54" i="30"/>
  <c r="AP54" i="30" s="1"/>
  <c r="AE54" i="30"/>
  <c r="W55" i="30"/>
  <c r="AF54" i="30"/>
  <c r="AO54" i="30" s="1"/>
  <c r="AF52" i="76"/>
  <c r="AO52" i="76" s="1"/>
  <c r="AE52" i="76"/>
  <c r="AG52" i="76"/>
  <c r="AP52" i="76" s="1"/>
  <c r="W53" i="76"/>
  <c r="AR56" i="96"/>
  <c r="AR55" i="87"/>
  <c r="AE58" i="40"/>
  <c r="AF58" i="40"/>
  <c r="AO58" i="40" s="1"/>
  <c r="W59" i="40"/>
  <c r="AG58" i="40"/>
  <c r="AP58" i="40" s="1"/>
  <c r="W59" i="25"/>
  <c r="AG58" i="25"/>
  <c r="AP58" i="25" s="1"/>
  <c r="AF58" i="25"/>
  <c r="AO58" i="25" s="1"/>
  <c r="AE58" i="25"/>
  <c r="AR56" i="37"/>
  <c r="AR55" i="95"/>
  <c r="Y56" i="32"/>
  <c r="X56" i="32"/>
  <c r="Z56" i="32" s="1"/>
  <c r="AR55" i="88"/>
  <c r="AR56" i="41"/>
  <c r="AG56" i="33"/>
  <c r="AP56" i="33" s="1"/>
  <c r="AF56" i="33"/>
  <c r="AO56" i="33" s="1"/>
  <c r="AE56" i="33"/>
  <c r="W57" i="33"/>
  <c r="W55" i="28"/>
  <c r="AG54" i="28"/>
  <c r="AP54" i="28" s="1"/>
  <c r="AF54" i="28"/>
  <c r="AO54" i="28" s="1"/>
  <c r="AE54" i="28"/>
  <c r="AH59" i="38"/>
  <c r="AQ59" i="38" s="1"/>
  <c r="Z57" i="41"/>
  <c r="AR57" i="73"/>
  <c r="AH58" i="83"/>
  <c r="AQ58" i="83" s="1"/>
  <c r="AE55" i="34"/>
  <c r="AG55" i="34"/>
  <c r="AP55" i="34" s="1"/>
  <c r="W56" i="34"/>
  <c r="AF55" i="34"/>
  <c r="AO55" i="34" s="1"/>
  <c r="AF57" i="74"/>
  <c r="AO57" i="74" s="1"/>
  <c r="AE57" i="74"/>
  <c r="W58" i="74"/>
  <c r="AG57" i="74"/>
  <c r="AP57" i="74" s="1"/>
  <c r="AH58" i="73"/>
  <c r="AQ58" i="73" s="1"/>
  <c r="AR56" i="86"/>
  <c r="AH55" i="75"/>
  <c r="AQ55" i="75" s="1"/>
  <c r="AH55" i="91"/>
  <c r="AQ55" i="91" s="1"/>
  <c r="Z56" i="27"/>
  <c r="AN56" i="35"/>
  <c r="AI56" i="35"/>
  <c r="AI55" i="80"/>
  <c r="AN55" i="80"/>
  <c r="X58" i="44"/>
  <c r="Y58" i="44"/>
  <c r="Z58" i="44" s="1"/>
  <c r="AI58" i="26"/>
  <c r="AN58" i="26"/>
  <c r="X56" i="89"/>
  <c r="Y56" i="89"/>
  <c r="AH57" i="86"/>
  <c r="AQ57" i="86" s="1"/>
  <c r="W58" i="37"/>
  <c r="AG57" i="37"/>
  <c r="AP57" i="37" s="1"/>
  <c r="AF57" i="37"/>
  <c r="AO57" i="37" s="1"/>
  <c r="AE57" i="37"/>
  <c r="AE55" i="93"/>
  <c r="W56" i="93"/>
  <c r="AF55" i="93"/>
  <c r="AO55" i="93" s="1"/>
  <c r="AG55" i="93"/>
  <c r="AP55" i="93" s="1"/>
  <c r="W58" i="94"/>
  <c r="AG57" i="94"/>
  <c r="AP57" i="94" s="1"/>
  <c r="AF57" i="94"/>
  <c r="AO57" i="94" s="1"/>
  <c r="AE57" i="94"/>
  <c r="AI57" i="84"/>
  <c r="AN57" i="84"/>
  <c r="X57" i="35"/>
  <c r="Y57" i="35"/>
  <c r="Z57" i="35" s="1"/>
  <c r="AH56" i="88"/>
  <c r="AQ56" i="88" s="1"/>
  <c r="X56" i="92"/>
  <c r="Y56" i="92"/>
  <c r="AR54" i="75"/>
  <c r="Y55" i="45"/>
  <c r="X55" i="45"/>
  <c r="Z55" i="45" s="1"/>
  <c r="AH56" i="85"/>
  <c r="AQ56" i="85" s="1"/>
  <c r="Z55" i="91"/>
  <c r="AR56" i="77"/>
  <c r="Y58" i="36"/>
  <c r="X58" i="36"/>
  <c r="Z58" i="36" s="1"/>
  <c r="Z57" i="79"/>
  <c r="Y57" i="79"/>
  <c r="X57" i="79"/>
  <c r="AI55" i="89"/>
  <c r="AN55" i="89"/>
  <c r="AN55" i="46"/>
  <c r="AI55" i="46"/>
  <c r="AF58" i="42"/>
  <c r="AO58" i="42" s="1"/>
  <c r="AE58" i="42"/>
  <c r="W59" i="42"/>
  <c r="AG58" i="42"/>
  <c r="AP58" i="42" s="1"/>
  <c r="AH57" i="96"/>
  <c r="AQ57" i="96" s="1"/>
  <c r="AR55" i="85"/>
  <c r="Z56" i="88"/>
  <c r="AI55" i="29"/>
  <c r="AN55" i="29"/>
  <c r="Y56" i="43"/>
  <c r="X56" i="43"/>
  <c r="AH54" i="30"/>
  <c r="AQ54" i="30" s="1"/>
  <c r="AH56" i="95"/>
  <c r="AQ56" i="95" s="1"/>
  <c r="AG56" i="48"/>
  <c r="AP56" i="48" s="1"/>
  <c r="AF56" i="48"/>
  <c r="AO56" i="48" s="1"/>
  <c r="AE56" i="48"/>
  <c r="W57" i="48"/>
  <c r="AH52" i="76"/>
  <c r="AQ52" i="76" s="1"/>
  <c r="AR57" i="40"/>
  <c r="AH56" i="87"/>
  <c r="AQ56" i="87" s="1"/>
  <c r="AR55" i="27"/>
  <c r="AH57" i="37"/>
  <c r="AQ57" i="37" s="1"/>
  <c r="AG54" i="39"/>
  <c r="AP54" i="39" s="1"/>
  <c r="AF54" i="39"/>
  <c r="AO54" i="39" s="1"/>
  <c r="AE54" i="39"/>
  <c r="W55" i="39"/>
  <c r="AR57" i="25"/>
  <c r="AH54" i="47"/>
  <c r="AQ54" i="47" s="1"/>
  <c r="X58" i="31"/>
  <c r="Y58" i="31"/>
  <c r="AH57" i="77"/>
  <c r="AQ57" i="77" s="1"/>
  <c r="Z58" i="73"/>
  <c r="Z56" i="85"/>
  <c r="AH58" i="25"/>
  <c r="AQ58" i="25" s="1"/>
  <c r="AR54" i="91"/>
  <c r="Z55" i="75"/>
  <c r="AR56" i="82"/>
  <c r="AH57" i="94"/>
  <c r="AQ57" i="94" s="1"/>
  <c r="AH57" i="78"/>
  <c r="AQ57" i="78" s="1"/>
  <c r="X58" i="84"/>
  <c r="Y58" i="84"/>
  <c r="X56" i="46"/>
  <c r="Y56" i="46"/>
  <c r="AI55" i="32"/>
  <c r="AN55" i="32"/>
  <c r="AI56" i="79"/>
  <c r="AN56" i="79"/>
  <c r="W57" i="87" l="1"/>
  <c r="AE56" i="87"/>
  <c r="Z56" i="92"/>
  <c r="W57" i="92" s="1"/>
  <c r="AE59" i="38"/>
  <c r="Z56" i="80"/>
  <c r="AG56" i="80" s="1"/>
  <c r="AP56" i="80" s="1"/>
  <c r="AF58" i="44"/>
  <c r="AO58" i="44" s="1"/>
  <c r="AE58" i="44"/>
  <c r="W59" i="44"/>
  <c r="AG58" i="44"/>
  <c r="AP58" i="44" s="1"/>
  <c r="AE55" i="45"/>
  <c r="AG55" i="45"/>
  <c r="AP55" i="45" s="1"/>
  <c r="AF55" i="45"/>
  <c r="AO55" i="45" s="1"/>
  <c r="W56" i="45"/>
  <c r="AF58" i="36"/>
  <c r="AO58" i="36" s="1"/>
  <c r="AE58" i="36"/>
  <c r="W59" i="36"/>
  <c r="AG58" i="36"/>
  <c r="AP58" i="36" s="1"/>
  <c r="AF56" i="92"/>
  <c r="AO56" i="92" s="1"/>
  <c r="AE56" i="92"/>
  <c r="AG56" i="92"/>
  <c r="AP56" i="92" s="1"/>
  <c r="W58" i="35"/>
  <c r="AG57" i="35"/>
  <c r="AP57" i="35" s="1"/>
  <c r="AF57" i="35"/>
  <c r="AO57" i="35" s="1"/>
  <c r="AE57" i="35"/>
  <c r="AF56" i="32"/>
  <c r="AO56" i="32" s="1"/>
  <c r="AE56" i="32"/>
  <c r="W57" i="32"/>
  <c r="AG56" i="32"/>
  <c r="AP56" i="32" s="1"/>
  <c r="AG55" i="91"/>
  <c r="AP55" i="91" s="1"/>
  <c r="AF55" i="91"/>
  <c r="AO55" i="91" s="1"/>
  <c r="AE55" i="91"/>
  <c r="W56" i="91"/>
  <c r="AI57" i="94"/>
  <c r="AN57" i="94"/>
  <c r="AR56" i="35"/>
  <c r="AH59" i="26"/>
  <c r="AQ59" i="26" s="1"/>
  <c r="AF57" i="41"/>
  <c r="AO57" i="41" s="1"/>
  <c r="W58" i="41"/>
  <c r="AG57" i="41"/>
  <c r="AP57" i="41" s="1"/>
  <c r="AE57" i="41"/>
  <c r="AG55" i="75"/>
  <c r="AP55" i="75" s="1"/>
  <c r="AF55" i="75"/>
  <c r="AO55" i="75" s="1"/>
  <c r="AE55" i="75"/>
  <c r="W56" i="75"/>
  <c r="Y55" i="39"/>
  <c r="X55" i="39"/>
  <c r="AR56" i="79"/>
  <c r="W59" i="73"/>
  <c r="AG58" i="73"/>
  <c r="AP58" i="73" s="1"/>
  <c r="AE58" i="73"/>
  <c r="AF58" i="73"/>
  <c r="AO58" i="73" s="1"/>
  <c r="AN56" i="48"/>
  <c r="AI56" i="48"/>
  <c r="W57" i="88"/>
  <c r="AG56" i="88"/>
  <c r="AP56" i="88" s="1"/>
  <c r="AF56" i="88"/>
  <c r="AO56" i="88" s="1"/>
  <c r="AE56" i="88"/>
  <c r="AR57" i="84"/>
  <c r="AR55" i="80"/>
  <c r="AI57" i="74"/>
  <c r="AN57" i="74"/>
  <c r="AI55" i="34"/>
  <c r="AN55" i="34"/>
  <c r="Y55" i="28"/>
  <c r="X55" i="28"/>
  <c r="Y59" i="40"/>
  <c r="X59" i="40"/>
  <c r="AR57" i="44"/>
  <c r="AR57" i="31"/>
  <c r="AH56" i="80"/>
  <c r="AQ56" i="80" s="1"/>
  <c r="AR55" i="92"/>
  <c r="Y57" i="90"/>
  <c r="X57" i="90"/>
  <c r="Z57" i="90" s="1"/>
  <c r="AI57" i="82"/>
  <c r="AN57" i="82"/>
  <c r="AN57" i="96"/>
  <c r="AI57" i="96"/>
  <c r="X60" i="38"/>
  <c r="Y60" i="38"/>
  <c r="Z60" i="38" s="1"/>
  <c r="AN57" i="86"/>
  <c r="AI57" i="86"/>
  <c r="AN57" i="77"/>
  <c r="AI57" i="77"/>
  <c r="X59" i="83"/>
  <c r="Y59" i="83"/>
  <c r="AH56" i="43"/>
  <c r="AQ56" i="43" s="1"/>
  <c r="AR58" i="26"/>
  <c r="X57" i="33"/>
  <c r="Z57" i="33" s="1"/>
  <c r="Y57" i="33"/>
  <c r="X53" i="76"/>
  <c r="Y53" i="76"/>
  <c r="X55" i="47"/>
  <c r="Z55" i="47" s="1"/>
  <c r="Y55" i="47"/>
  <c r="X56" i="93"/>
  <c r="Y56" i="93"/>
  <c r="AH56" i="29"/>
  <c r="AQ56" i="29" s="1"/>
  <c r="AN59" i="38"/>
  <c r="AI59" i="38"/>
  <c r="AH58" i="84"/>
  <c r="AQ58" i="84" s="1"/>
  <c r="AR55" i="46"/>
  <c r="AN56" i="90"/>
  <c r="AI56" i="90"/>
  <c r="AN56" i="33"/>
  <c r="AI56" i="33"/>
  <c r="Z59" i="26"/>
  <c r="Z56" i="43"/>
  <c r="AH57" i="35"/>
  <c r="AQ57" i="35" s="1"/>
  <c r="Y58" i="37"/>
  <c r="X58" i="37"/>
  <c r="AH58" i="44"/>
  <c r="AQ58" i="44" s="1"/>
  <c r="AG56" i="27"/>
  <c r="AP56" i="27" s="1"/>
  <c r="AF56" i="27"/>
  <c r="AO56" i="27" s="1"/>
  <c r="AE56" i="27"/>
  <c r="W57" i="27"/>
  <c r="X56" i="34"/>
  <c r="Y56" i="34"/>
  <c r="AI54" i="28"/>
  <c r="AN54" i="28"/>
  <c r="X59" i="25"/>
  <c r="Y59" i="25"/>
  <c r="Z59" i="25" s="1"/>
  <c r="AN54" i="30"/>
  <c r="AI54" i="30"/>
  <c r="X58" i="82"/>
  <c r="Z58" i="82" s="1"/>
  <c r="Y58" i="82"/>
  <c r="X57" i="95"/>
  <c r="Y57" i="95"/>
  <c r="AN58" i="83"/>
  <c r="AI58" i="83"/>
  <c r="AG57" i="79"/>
  <c r="AP57" i="79" s="1"/>
  <c r="AF57" i="79"/>
  <c r="AO57" i="79" s="1"/>
  <c r="AE57" i="79"/>
  <c r="W58" i="79"/>
  <c r="AH56" i="92"/>
  <c r="AQ56" i="92" s="1"/>
  <c r="X58" i="78"/>
  <c r="Z58" i="78" s="1"/>
  <c r="Y58" i="78"/>
  <c r="AR55" i="43"/>
  <c r="AR55" i="32"/>
  <c r="Z58" i="84"/>
  <c r="X55" i="30"/>
  <c r="Y55" i="30"/>
  <c r="AN57" i="78"/>
  <c r="AI57" i="78"/>
  <c r="Y57" i="48"/>
  <c r="X57" i="48"/>
  <c r="X59" i="42"/>
  <c r="Y59" i="42"/>
  <c r="AR55" i="89"/>
  <c r="AN55" i="93"/>
  <c r="AI55" i="93"/>
  <c r="AH56" i="89"/>
  <c r="AQ56" i="89" s="1"/>
  <c r="AH56" i="32"/>
  <c r="AQ56" i="32" s="1"/>
  <c r="AN52" i="76"/>
  <c r="AI52" i="76"/>
  <c r="Z56" i="29"/>
  <c r="AR57" i="36"/>
  <c r="Y59" i="81"/>
  <c r="X59" i="81"/>
  <c r="Y58" i="96"/>
  <c r="X58" i="96"/>
  <c r="AN54" i="47"/>
  <c r="AI54" i="47"/>
  <c r="Y57" i="87"/>
  <c r="X57" i="87"/>
  <c r="AH58" i="31"/>
  <c r="AQ58" i="31" s="1"/>
  <c r="AH55" i="45"/>
  <c r="AQ55" i="45" s="1"/>
  <c r="Z58" i="31"/>
  <c r="AH58" i="36"/>
  <c r="AQ58" i="36" s="1"/>
  <c r="AI58" i="40"/>
  <c r="AN58" i="40"/>
  <c r="AH56" i="46"/>
  <c r="AQ56" i="46" s="1"/>
  <c r="Z56" i="46"/>
  <c r="W57" i="85"/>
  <c r="AG56" i="85"/>
  <c r="AP56" i="85" s="1"/>
  <c r="AF56" i="85"/>
  <c r="AO56" i="85" s="1"/>
  <c r="AE56" i="85"/>
  <c r="AN54" i="39"/>
  <c r="AI54" i="39"/>
  <c r="AR55" i="29"/>
  <c r="AI58" i="42"/>
  <c r="AN58" i="42"/>
  <c r="AH57" i="79"/>
  <c r="AQ57" i="79" s="1"/>
  <c r="Y58" i="94"/>
  <c r="X58" i="94"/>
  <c r="AI57" i="37"/>
  <c r="AN57" i="37"/>
  <c r="Z56" i="89"/>
  <c r="X58" i="74"/>
  <c r="Y58" i="74"/>
  <c r="Z58" i="74" s="1"/>
  <c r="AI58" i="25"/>
  <c r="AN58" i="25"/>
  <c r="AR54" i="45"/>
  <c r="AN58" i="81"/>
  <c r="AI58" i="81"/>
  <c r="AI56" i="95"/>
  <c r="AN56" i="95"/>
  <c r="Y58" i="86"/>
  <c r="X58" i="86"/>
  <c r="Z58" i="86" s="1"/>
  <c r="X58" i="77"/>
  <c r="Y58" i="77"/>
  <c r="Z58" i="77" s="1"/>
  <c r="AI56" i="87"/>
  <c r="AN56" i="87"/>
  <c r="AE56" i="80" l="1"/>
  <c r="Z55" i="39"/>
  <c r="W57" i="80"/>
  <c r="Z58" i="96"/>
  <c r="AE58" i="96" s="1"/>
  <c r="AF56" i="80"/>
  <c r="AO56" i="80" s="1"/>
  <c r="Z59" i="40"/>
  <c r="AF59" i="40" s="1"/>
  <c r="AO59" i="40" s="1"/>
  <c r="AF59" i="25"/>
  <c r="AO59" i="25" s="1"/>
  <c r="AE59" i="25"/>
  <c r="W60" i="25"/>
  <c r="AG59" i="25"/>
  <c r="AP59" i="25" s="1"/>
  <c r="W61" i="38"/>
  <c r="AG60" i="38"/>
  <c r="AP60" i="38" s="1"/>
  <c r="AF60" i="38"/>
  <c r="AO60" i="38" s="1"/>
  <c r="AE60" i="38"/>
  <c r="AG58" i="77"/>
  <c r="AP58" i="77" s="1"/>
  <c r="AF58" i="77"/>
  <c r="AO58" i="77" s="1"/>
  <c r="W59" i="77"/>
  <c r="AE58" i="77"/>
  <c r="AG58" i="74"/>
  <c r="AP58" i="74" s="1"/>
  <c r="AF58" i="74"/>
  <c r="AO58" i="74" s="1"/>
  <c r="AE58" i="74"/>
  <c r="W59" i="74"/>
  <c r="AG58" i="96"/>
  <c r="AP58" i="96" s="1"/>
  <c r="AF58" i="96"/>
  <c r="AO58" i="96" s="1"/>
  <c r="W60" i="40"/>
  <c r="AE59" i="40"/>
  <c r="AR58" i="81"/>
  <c r="AH58" i="94"/>
  <c r="AQ58" i="94" s="1"/>
  <c r="AH58" i="86"/>
  <c r="AQ58" i="86" s="1"/>
  <c r="AH58" i="74"/>
  <c r="AQ58" i="74" s="1"/>
  <c r="W57" i="46"/>
  <c r="AG56" i="46"/>
  <c r="AP56" i="46" s="1"/>
  <c r="AF56" i="46"/>
  <c r="AO56" i="46" s="1"/>
  <c r="AE56" i="46"/>
  <c r="AH57" i="87"/>
  <c r="AQ57" i="87" s="1"/>
  <c r="AR57" i="78"/>
  <c r="W59" i="78"/>
  <c r="AE58" i="78"/>
  <c r="AF58" i="78"/>
  <c r="AO58" i="78" s="1"/>
  <c r="AG58" i="78"/>
  <c r="AP58" i="78" s="1"/>
  <c r="AF58" i="82"/>
  <c r="AO58" i="82" s="1"/>
  <c r="AE58" i="82"/>
  <c r="W59" i="82"/>
  <c r="AG58" i="82"/>
  <c r="AP58" i="82" s="1"/>
  <c r="Y57" i="27"/>
  <c r="Z57" i="27" s="1"/>
  <c r="X57" i="27"/>
  <c r="AF59" i="26"/>
  <c r="AO59" i="26" s="1"/>
  <c r="AE59" i="26"/>
  <c r="W60" i="26"/>
  <c r="AG59" i="26"/>
  <c r="AP59" i="26" s="1"/>
  <c r="AR59" i="38"/>
  <c r="AG55" i="47"/>
  <c r="AP55" i="47" s="1"/>
  <c r="AF55" i="47"/>
  <c r="AO55" i="47" s="1"/>
  <c r="W56" i="47"/>
  <c r="AE55" i="47"/>
  <c r="W58" i="33"/>
  <c r="AG57" i="33"/>
  <c r="AP57" i="33" s="1"/>
  <c r="AF57" i="33"/>
  <c r="AO57" i="33" s="1"/>
  <c r="AE57" i="33"/>
  <c r="AR57" i="96"/>
  <c r="W58" i="90"/>
  <c r="AG57" i="90"/>
  <c r="AP57" i="90" s="1"/>
  <c r="AE57" i="90"/>
  <c r="AF57" i="90"/>
  <c r="AO57" i="90" s="1"/>
  <c r="AH59" i="40"/>
  <c r="AQ59" i="40" s="1"/>
  <c r="X57" i="88"/>
  <c r="Y57" i="88"/>
  <c r="Z57" i="88" s="1"/>
  <c r="W56" i="39"/>
  <c r="AG55" i="39"/>
  <c r="AP55" i="39" s="1"/>
  <c r="AF55" i="39"/>
  <c r="AO55" i="39" s="1"/>
  <c r="AE55" i="39"/>
  <c r="AI57" i="41"/>
  <c r="AN57" i="41"/>
  <c r="AI57" i="35"/>
  <c r="AN57" i="35"/>
  <c r="AI56" i="92"/>
  <c r="AN56" i="92"/>
  <c r="Y59" i="36"/>
  <c r="X59" i="36"/>
  <c r="Z58" i="94"/>
  <c r="AI56" i="85"/>
  <c r="AN56" i="85"/>
  <c r="AR58" i="40"/>
  <c r="AG58" i="31"/>
  <c r="AP58" i="31" s="1"/>
  <c r="AF58" i="31"/>
  <c r="AO58" i="31" s="1"/>
  <c r="AE58" i="31"/>
  <c r="W59" i="31"/>
  <c r="AE56" i="29"/>
  <c r="W57" i="29"/>
  <c r="AG56" i="29"/>
  <c r="AP56" i="29" s="1"/>
  <c r="AF56" i="29"/>
  <c r="AO56" i="29" s="1"/>
  <c r="AH59" i="42"/>
  <c r="AQ59" i="42" s="1"/>
  <c r="Y58" i="79"/>
  <c r="X58" i="79"/>
  <c r="AR54" i="30"/>
  <c r="AR54" i="28"/>
  <c r="AN56" i="27"/>
  <c r="AI56" i="27"/>
  <c r="AR56" i="33"/>
  <c r="AR57" i="86"/>
  <c r="AR55" i="34"/>
  <c r="AR56" i="48"/>
  <c r="Y59" i="73"/>
  <c r="X59" i="73"/>
  <c r="Z59" i="73" s="1"/>
  <c r="AR57" i="94"/>
  <c r="AI58" i="36"/>
  <c r="AN58" i="36"/>
  <c r="AN55" i="45"/>
  <c r="AI55" i="45"/>
  <c r="W59" i="86"/>
  <c r="AG58" i="86"/>
  <c r="AP58" i="86" s="1"/>
  <c r="AE58" i="86"/>
  <c r="AF58" i="86"/>
  <c r="AO58" i="86" s="1"/>
  <c r="AG56" i="89"/>
  <c r="AP56" i="89" s="1"/>
  <c r="AF56" i="89"/>
  <c r="AO56" i="89" s="1"/>
  <c r="W57" i="89"/>
  <c r="AE56" i="89"/>
  <c r="AR58" i="42"/>
  <c r="Z57" i="87"/>
  <c r="AH59" i="81"/>
  <c r="AQ59" i="81" s="1"/>
  <c r="AR52" i="76"/>
  <c r="AR55" i="93"/>
  <c r="Z59" i="42"/>
  <c r="AN57" i="79"/>
  <c r="AI57" i="79"/>
  <c r="AH57" i="95"/>
  <c r="AQ57" i="95" s="1"/>
  <c r="AH56" i="93"/>
  <c r="AQ56" i="93" s="1"/>
  <c r="AH53" i="76"/>
  <c r="AQ53" i="76" s="1"/>
  <c r="AI56" i="88"/>
  <c r="AN56" i="88"/>
  <c r="X56" i="75"/>
  <c r="Y56" i="75"/>
  <c r="Y57" i="80"/>
  <c r="X57" i="80"/>
  <c r="Z57" i="80" s="1"/>
  <c r="AR54" i="47"/>
  <c r="AH57" i="48"/>
  <c r="AQ57" i="48" s="1"/>
  <c r="AH55" i="30"/>
  <c r="AQ55" i="30" s="1"/>
  <c r="Z57" i="95"/>
  <c r="AH56" i="34"/>
  <c r="AQ56" i="34" s="1"/>
  <c r="AH58" i="37"/>
  <c r="AQ58" i="37" s="1"/>
  <c r="AR56" i="90"/>
  <c r="Z56" i="93"/>
  <c r="Z53" i="76"/>
  <c r="AH59" i="83"/>
  <c r="AQ59" i="83" s="1"/>
  <c r="AR57" i="82"/>
  <c r="AH55" i="28"/>
  <c r="AQ55" i="28" s="1"/>
  <c r="AR57" i="74"/>
  <c r="AN55" i="75"/>
  <c r="AI55" i="75"/>
  <c r="Y58" i="41"/>
  <c r="X58" i="41"/>
  <c r="X56" i="91"/>
  <c r="Y56" i="91"/>
  <c r="Y57" i="32"/>
  <c r="X57" i="32"/>
  <c r="Y57" i="92"/>
  <c r="X57" i="92"/>
  <c r="AN56" i="80"/>
  <c r="AI56" i="80"/>
  <c r="AR56" i="87"/>
  <c r="AH58" i="77"/>
  <c r="AQ58" i="77" s="1"/>
  <c r="AR56" i="95"/>
  <c r="AR58" i="25"/>
  <c r="AR57" i="37"/>
  <c r="Z59" i="81"/>
  <c r="Z55" i="30"/>
  <c r="AH59" i="25"/>
  <c r="AQ59" i="25" s="1"/>
  <c r="Z56" i="34"/>
  <c r="Z59" i="83"/>
  <c r="AH60" i="38"/>
  <c r="AQ60" i="38" s="1"/>
  <c r="AH57" i="90"/>
  <c r="AQ57" i="90" s="1"/>
  <c r="AI58" i="73"/>
  <c r="AN58" i="73"/>
  <c r="AH55" i="39"/>
  <c r="AQ55" i="39" s="1"/>
  <c r="AN55" i="91"/>
  <c r="AI55" i="91"/>
  <c r="AI56" i="32"/>
  <c r="AN56" i="32"/>
  <c r="Y58" i="35"/>
  <c r="X58" i="35"/>
  <c r="Y56" i="45"/>
  <c r="X56" i="45"/>
  <c r="Y59" i="44"/>
  <c r="X59" i="44"/>
  <c r="AR54" i="39"/>
  <c r="Y57" i="85"/>
  <c r="X57" i="85"/>
  <c r="Z57" i="85" s="1"/>
  <c r="AH58" i="96"/>
  <c r="AQ58" i="96" s="1"/>
  <c r="Z57" i="48"/>
  <c r="AE58" i="84"/>
  <c r="W59" i="84"/>
  <c r="AF58" i="84"/>
  <c r="AO58" i="84" s="1"/>
  <c r="AG58" i="84"/>
  <c r="AP58" i="84" s="1"/>
  <c r="AH58" i="78"/>
  <c r="AQ58" i="78" s="1"/>
  <c r="AR58" i="83"/>
  <c r="AH58" i="82"/>
  <c r="AQ58" i="82" s="1"/>
  <c r="Z58" i="37"/>
  <c r="AE56" i="43"/>
  <c r="W57" i="43"/>
  <c r="AF56" i="43"/>
  <c r="AO56" i="43" s="1"/>
  <c r="AG56" i="43"/>
  <c r="AP56" i="43" s="1"/>
  <c r="AH55" i="47"/>
  <c r="AQ55" i="47" s="1"/>
  <c r="AH57" i="33"/>
  <c r="AQ57" i="33" s="1"/>
  <c r="AR57" i="77"/>
  <c r="Z55" i="28"/>
  <c r="AI58" i="44"/>
  <c r="AN58" i="44"/>
  <c r="AG59" i="40" l="1"/>
  <c r="AP59" i="40" s="1"/>
  <c r="Z56" i="75"/>
  <c r="W59" i="96"/>
  <c r="Z57" i="32"/>
  <c r="Z59" i="44"/>
  <c r="Z56" i="45"/>
  <c r="W57" i="45" s="1"/>
  <c r="Z57" i="92"/>
  <c r="AF57" i="92" s="1"/>
  <c r="AO57" i="92" s="1"/>
  <c r="Z58" i="41"/>
  <c r="AF58" i="41" s="1"/>
  <c r="AO58" i="41" s="1"/>
  <c r="Z58" i="35"/>
  <c r="W59" i="35" s="1"/>
  <c r="AE57" i="92"/>
  <c r="W58" i="92"/>
  <c r="AG56" i="45"/>
  <c r="AP56" i="45" s="1"/>
  <c r="AE59" i="73"/>
  <c r="W60" i="73"/>
  <c r="AF59" i="73"/>
  <c r="AO59" i="73" s="1"/>
  <c r="AG59" i="73"/>
  <c r="AP59" i="73" s="1"/>
  <c r="AE57" i="88"/>
  <c r="W58" i="88"/>
  <c r="AF57" i="88"/>
  <c r="AO57" i="88" s="1"/>
  <c r="AG57" i="88"/>
  <c r="AP57" i="88" s="1"/>
  <c r="W57" i="75"/>
  <c r="AG56" i="75"/>
  <c r="AP56" i="75" s="1"/>
  <c r="AE56" i="75"/>
  <c r="AF56" i="75"/>
  <c r="AO56" i="75" s="1"/>
  <c r="AE58" i="41"/>
  <c r="W59" i="41"/>
  <c r="AG58" i="41"/>
  <c r="AP58" i="41" s="1"/>
  <c r="AE58" i="35"/>
  <c r="AG58" i="35"/>
  <c r="AP58" i="35" s="1"/>
  <c r="AG57" i="32"/>
  <c r="AP57" i="32" s="1"/>
  <c r="AF57" i="32"/>
  <c r="AO57" i="32" s="1"/>
  <c r="AE57" i="32"/>
  <c r="W58" i="32"/>
  <c r="AG59" i="44"/>
  <c r="AP59" i="44" s="1"/>
  <c r="AF59" i="44"/>
  <c r="AO59" i="44" s="1"/>
  <c r="AE59" i="44"/>
  <c r="W60" i="44"/>
  <c r="W58" i="27"/>
  <c r="AG57" i="27"/>
  <c r="AP57" i="27" s="1"/>
  <c r="AF57" i="27"/>
  <c r="AO57" i="27" s="1"/>
  <c r="AE57" i="27"/>
  <c r="AR56" i="80"/>
  <c r="AI57" i="90"/>
  <c r="AN57" i="90"/>
  <c r="Y57" i="89"/>
  <c r="X57" i="89"/>
  <c r="X56" i="47"/>
  <c r="Y56" i="47"/>
  <c r="AE57" i="85"/>
  <c r="W58" i="85"/>
  <c r="AF57" i="85"/>
  <c r="AO57" i="85" s="1"/>
  <c r="AG57" i="85"/>
  <c r="AP57" i="85" s="1"/>
  <c r="AH56" i="45"/>
  <c r="AQ56" i="45" s="1"/>
  <c r="AH57" i="32"/>
  <c r="AQ57" i="32" s="1"/>
  <c r="AH58" i="41"/>
  <c r="AQ58" i="41" s="1"/>
  <c r="W58" i="80"/>
  <c r="AG57" i="80"/>
  <c r="AP57" i="80" s="1"/>
  <c r="AE57" i="80"/>
  <c r="AF57" i="80"/>
  <c r="AO57" i="80" s="1"/>
  <c r="AI58" i="86"/>
  <c r="AN58" i="86"/>
  <c r="AN58" i="31"/>
  <c r="AI58" i="31"/>
  <c r="AR56" i="85"/>
  <c r="AR56" i="92"/>
  <c r="AN55" i="47"/>
  <c r="AI55" i="47"/>
  <c r="AH57" i="27"/>
  <c r="AQ57" i="27" s="1"/>
  <c r="AI58" i="82"/>
  <c r="AN58" i="82"/>
  <c r="X59" i="78"/>
  <c r="Y59" i="78"/>
  <c r="X57" i="46"/>
  <c r="Z57" i="46" s="1"/>
  <c r="Y57" i="46"/>
  <c r="AN59" i="40"/>
  <c r="AI59" i="40"/>
  <c r="AN58" i="96"/>
  <c r="AI58" i="96"/>
  <c r="AN58" i="74"/>
  <c r="AI58" i="74"/>
  <c r="Y61" i="38"/>
  <c r="X61" i="38"/>
  <c r="AR56" i="32"/>
  <c r="AN56" i="89"/>
  <c r="AI56" i="89"/>
  <c r="AR58" i="36"/>
  <c r="AI57" i="33"/>
  <c r="AN57" i="33"/>
  <c r="Y57" i="43"/>
  <c r="X57" i="43"/>
  <c r="Z57" i="43" s="1"/>
  <c r="Y59" i="84"/>
  <c r="X59" i="84"/>
  <c r="AH59" i="36"/>
  <c r="AQ59" i="36" s="1"/>
  <c r="AR57" i="35"/>
  <c r="AR58" i="44"/>
  <c r="AI56" i="43"/>
  <c r="AN56" i="43"/>
  <c r="AI58" i="84"/>
  <c r="AN58" i="84"/>
  <c r="AH59" i="44"/>
  <c r="AQ59" i="44" s="1"/>
  <c r="AH58" i="35"/>
  <c r="AQ58" i="35" s="1"/>
  <c r="AF59" i="83"/>
  <c r="AO59" i="83" s="1"/>
  <c r="W60" i="83"/>
  <c r="AG59" i="83"/>
  <c r="AP59" i="83" s="1"/>
  <c r="AE59" i="83"/>
  <c r="AH57" i="92"/>
  <c r="AQ57" i="92" s="1"/>
  <c r="AR55" i="75"/>
  <c r="AE57" i="95"/>
  <c r="W58" i="95"/>
  <c r="AG57" i="95"/>
  <c r="AP57" i="95" s="1"/>
  <c r="AF57" i="95"/>
  <c r="AO57" i="95" s="1"/>
  <c r="AR57" i="79"/>
  <c r="AG57" i="87"/>
  <c r="AP57" i="87" s="1"/>
  <c r="AF57" i="87"/>
  <c r="AO57" i="87" s="1"/>
  <c r="AE57" i="87"/>
  <c r="W58" i="87"/>
  <c r="X59" i="86"/>
  <c r="Z59" i="86" s="1"/>
  <c r="Y59" i="86"/>
  <c r="AR56" i="27"/>
  <c r="AH58" i="79"/>
  <c r="AQ58" i="79" s="1"/>
  <c r="AI56" i="29"/>
  <c r="AN56" i="29"/>
  <c r="X56" i="39"/>
  <c r="Z56" i="39" s="1"/>
  <c r="Y56" i="39"/>
  <c r="Y60" i="26"/>
  <c r="X60" i="26"/>
  <c r="AN58" i="77"/>
  <c r="AI58" i="77"/>
  <c r="Y60" i="25"/>
  <c r="Z60" i="25" s="1"/>
  <c r="X60" i="25"/>
  <c r="AE58" i="37"/>
  <c r="W59" i="37"/>
  <c r="AF58" i="37"/>
  <c r="AO58" i="37" s="1"/>
  <c r="AG58" i="37"/>
  <c r="AP58" i="37" s="1"/>
  <c r="W58" i="48"/>
  <c r="AG57" i="48"/>
  <c r="AP57" i="48" s="1"/>
  <c r="AF57" i="48"/>
  <c r="AO57" i="48" s="1"/>
  <c r="AE57" i="48"/>
  <c r="AH57" i="85"/>
  <c r="AQ57" i="85" s="1"/>
  <c r="AR58" i="73"/>
  <c r="AG56" i="34"/>
  <c r="AP56" i="34" s="1"/>
  <c r="AE56" i="34"/>
  <c r="W57" i="34"/>
  <c r="AF56" i="34"/>
  <c r="AO56" i="34" s="1"/>
  <c r="W56" i="30"/>
  <c r="AG55" i="30"/>
  <c r="AP55" i="30" s="1"/>
  <c r="AF55" i="30"/>
  <c r="AO55" i="30" s="1"/>
  <c r="AE55" i="30"/>
  <c r="AH56" i="91"/>
  <c r="AQ56" i="91" s="1"/>
  <c r="AH57" i="80"/>
  <c r="AQ57" i="80" s="1"/>
  <c r="AR55" i="45"/>
  <c r="AH59" i="73"/>
  <c r="AQ59" i="73" s="1"/>
  <c r="Z59" i="36"/>
  <c r="AR57" i="41"/>
  <c r="X58" i="90"/>
  <c r="Y58" i="90"/>
  <c r="AI59" i="26"/>
  <c r="AN59" i="26"/>
  <c r="AI58" i="78"/>
  <c r="AN58" i="78"/>
  <c r="AI59" i="25"/>
  <c r="AN59" i="25"/>
  <c r="AG53" i="76"/>
  <c r="AP53" i="76" s="1"/>
  <c r="AF53" i="76"/>
  <c r="AO53" i="76" s="1"/>
  <c r="W54" i="76"/>
  <c r="AE53" i="76"/>
  <c r="AE58" i="94"/>
  <c r="W59" i="94"/>
  <c r="AF58" i="94"/>
  <c r="AO58" i="94" s="1"/>
  <c r="AG58" i="94"/>
  <c r="AP58" i="94" s="1"/>
  <c r="Y60" i="40"/>
  <c r="Z60" i="40" s="1"/>
  <c r="X60" i="40"/>
  <c r="AR55" i="91"/>
  <c r="AF56" i="93"/>
  <c r="AO56" i="93" s="1"/>
  <c r="AG56" i="93"/>
  <c r="AP56" i="93" s="1"/>
  <c r="W57" i="93"/>
  <c r="AE56" i="93"/>
  <c r="AH56" i="75"/>
  <c r="AQ56" i="75" s="1"/>
  <c r="Y57" i="29"/>
  <c r="X57" i="29"/>
  <c r="AI56" i="46"/>
  <c r="AN56" i="46"/>
  <c r="AI60" i="38"/>
  <c r="AN60" i="38"/>
  <c r="AF55" i="28"/>
  <c r="AO55" i="28" s="1"/>
  <c r="W56" i="28"/>
  <c r="AG55" i="28"/>
  <c r="AP55" i="28" s="1"/>
  <c r="AE55" i="28"/>
  <c r="AG59" i="81"/>
  <c r="AP59" i="81" s="1"/>
  <c r="AF59" i="81"/>
  <c r="AO59" i="81" s="1"/>
  <c r="W60" i="81"/>
  <c r="AE59" i="81"/>
  <c r="Z56" i="91"/>
  <c r="AR56" i="88"/>
  <c r="AG59" i="42"/>
  <c r="AP59" i="42" s="1"/>
  <c r="AE59" i="42"/>
  <c r="W60" i="42"/>
  <c r="AF59" i="42"/>
  <c r="AO59" i="42" s="1"/>
  <c r="Z58" i="79"/>
  <c r="X59" i="31"/>
  <c r="Y59" i="31"/>
  <c r="AI55" i="39"/>
  <c r="AN55" i="39"/>
  <c r="AH57" i="88"/>
  <c r="AQ57" i="88" s="1"/>
  <c r="X58" i="33"/>
  <c r="Y58" i="33"/>
  <c r="Y59" i="82"/>
  <c r="X59" i="82"/>
  <c r="Y59" i="96"/>
  <c r="X59" i="96"/>
  <c r="X59" i="74"/>
  <c r="Z59" i="74" s="1"/>
  <c r="Y59" i="74"/>
  <c r="X59" i="77"/>
  <c r="Y59" i="77"/>
  <c r="AF56" i="45" l="1"/>
  <c r="AO56" i="45" s="1"/>
  <c r="AE56" i="45"/>
  <c r="Z56" i="47"/>
  <c r="AE56" i="47" s="1"/>
  <c r="AF58" i="35"/>
  <c r="AO58" i="35" s="1"/>
  <c r="AG57" i="92"/>
  <c r="AP57" i="92" s="1"/>
  <c r="Z59" i="82"/>
  <c r="AE59" i="82" s="1"/>
  <c r="W61" i="40"/>
  <c r="AE60" i="40"/>
  <c r="AF60" i="40"/>
  <c r="AO60" i="40" s="1"/>
  <c r="AG60" i="40"/>
  <c r="AP60" i="40" s="1"/>
  <c r="AG60" i="25"/>
  <c r="AP60" i="25" s="1"/>
  <c r="AF60" i="25"/>
  <c r="AO60" i="25" s="1"/>
  <c r="AE60" i="25"/>
  <c r="W61" i="25"/>
  <c r="W57" i="47"/>
  <c r="AG56" i="47"/>
  <c r="AP56" i="47" s="1"/>
  <c r="AE57" i="46"/>
  <c r="W58" i="46"/>
  <c r="AF57" i="46"/>
  <c r="AO57" i="46" s="1"/>
  <c r="AG57" i="46"/>
  <c r="AP57" i="46" s="1"/>
  <c r="AG57" i="43"/>
  <c r="AP57" i="43" s="1"/>
  <c r="AF57" i="43"/>
  <c r="AO57" i="43" s="1"/>
  <c r="AE57" i="43"/>
  <c r="W58" i="43"/>
  <c r="W60" i="74"/>
  <c r="AG59" i="74"/>
  <c r="AP59" i="74" s="1"/>
  <c r="AE59" i="74"/>
  <c r="AF59" i="74"/>
  <c r="AO59" i="74" s="1"/>
  <c r="AI55" i="28"/>
  <c r="AN55" i="28"/>
  <c r="AI58" i="94"/>
  <c r="AN58" i="94"/>
  <c r="X59" i="37"/>
  <c r="Y59" i="37"/>
  <c r="AR58" i="84"/>
  <c r="AR55" i="47"/>
  <c r="AI59" i="73"/>
  <c r="AN59" i="73"/>
  <c r="AH59" i="31"/>
  <c r="AQ59" i="31" s="1"/>
  <c r="AR56" i="46"/>
  <c r="AI58" i="37"/>
  <c r="AN58" i="37"/>
  <c r="AR57" i="33"/>
  <c r="Y58" i="27"/>
  <c r="X58" i="27"/>
  <c r="AH59" i="82"/>
  <c r="AQ59" i="82" s="1"/>
  <c r="AR55" i="39"/>
  <c r="W57" i="91"/>
  <c r="AG56" i="91"/>
  <c r="AP56" i="91" s="1"/>
  <c r="AE56" i="91"/>
  <c r="AF56" i="91"/>
  <c r="AO56" i="91" s="1"/>
  <c r="AR60" i="38"/>
  <c r="AN56" i="93"/>
  <c r="AI56" i="93"/>
  <c r="AH60" i="40"/>
  <c r="AQ60" i="40" s="1"/>
  <c r="Z59" i="94"/>
  <c r="X59" i="94"/>
  <c r="Y59" i="94"/>
  <c r="AR59" i="26"/>
  <c r="AG59" i="36"/>
  <c r="AP59" i="36" s="1"/>
  <c r="AE59" i="36"/>
  <c r="W60" i="36"/>
  <c r="AF59" i="36"/>
  <c r="AO59" i="36" s="1"/>
  <c r="AI55" i="30"/>
  <c r="AN55" i="30"/>
  <c r="AR58" i="77"/>
  <c r="AH56" i="39"/>
  <c r="AQ56" i="39" s="1"/>
  <c r="AH59" i="86"/>
  <c r="AQ59" i="86" s="1"/>
  <c r="X58" i="95"/>
  <c r="Y58" i="95"/>
  <c r="Z58" i="95" s="1"/>
  <c r="X60" i="83"/>
  <c r="Y60" i="83"/>
  <c r="AR58" i="74"/>
  <c r="AI57" i="80"/>
  <c r="AN57" i="80"/>
  <c r="AI56" i="75"/>
  <c r="AN56" i="75"/>
  <c r="X60" i="73"/>
  <c r="Y60" i="73"/>
  <c r="X60" i="42"/>
  <c r="Y60" i="42"/>
  <c r="Y57" i="93"/>
  <c r="X57" i="93"/>
  <c r="Z57" i="93" s="1"/>
  <c r="Y57" i="34"/>
  <c r="X57" i="34"/>
  <c r="AE56" i="39"/>
  <c r="W57" i="39"/>
  <c r="AF56" i="39"/>
  <c r="AO56" i="39" s="1"/>
  <c r="AG56" i="39"/>
  <c r="AP56" i="39" s="1"/>
  <c r="AH59" i="84"/>
  <c r="AQ59" i="84" s="1"/>
  <c r="AR58" i="82"/>
  <c r="AR57" i="90"/>
  <c r="X60" i="81"/>
  <c r="Y60" i="81"/>
  <c r="AN53" i="76"/>
  <c r="AI53" i="76"/>
  <c r="AH58" i="90"/>
  <c r="AQ58" i="90" s="1"/>
  <c r="AH60" i="26"/>
  <c r="AQ60" i="26" s="1"/>
  <c r="Y58" i="87"/>
  <c r="X58" i="87"/>
  <c r="Z58" i="87" s="1"/>
  <c r="AH59" i="96"/>
  <c r="AQ59" i="96" s="1"/>
  <c r="Z59" i="31"/>
  <c r="Y56" i="28"/>
  <c r="X56" i="28"/>
  <c r="AH57" i="29"/>
  <c r="AQ57" i="29" s="1"/>
  <c r="Z58" i="90"/>
  <c r="X58" i="48"/>
  <c r="Z58" i="48" s="1"/>
  <c r="Y58" i="48"/>
  <c r="AH60" i="25"/>
  <c r="AQ60" i="25" s="1"/>
  <c r="AR56" i="29"/>
  <c r="AR56" i="43"/>
  <c r="Z59" i="84"/>
  <c r="AH61" i="38"/>
  <c r="AQ61" i="38" s="1"/>
  <c r="Y58" i="80"/>
  <c r="X58" i="80"/>
  <c r="Z58" i="80" s="1"/>
  <c r="AH57" i="89"/>
  <c r="AQ57" i="89" s="1"/>
  <c r="Y58" i="32"/>
  <c r="X58" i="32"/>
  <c r="AI58" i="41"/>
  <c r="AN58" i="41"/>
  <c r="X57" i="75"/>
  <c r="Y57" i="75"/>
  <c r="AN56" i="45"/>
  <c r="AI56" i="45"/>
  <c r="AE59" i="86"/>
  <c r="W60" i="86"/>
  <c r="AF59" i="86"/>
  <c r="AO59" i="86" s="1"/>
  <c r="AG59" i="86"/>
  <c r="AP59" i="86" s="1"/>
  <c r="AH57" i="46"/>
  <c r="AQ57" i="46" s="1"/>
  <c r="AR58" i="31"/>
  <c r="AH56" i="47"/>
  <c r="AQ56" i="47" s="1"/>
  <c r="X58" i="88"/>
  <c r="Y58" i="88"/>
  <c r="AR59" i="25"/>
  <c r="AN56" i="34"/>
  <c r="AI56" i="34"/>
  <c r="AR58" i="96"/>
  <c r="Y59" i="41"/>
  <c r="X59" i="41"/>
  <c r="AH59" i="77"/>
  <c r="AQ59" i="77" s="1"/>
  <c r="AH58" i="33"/>
  <c r="AQ58" i="33" s="1"/>
  <c r="W59" i="79"/>
  <c r="AG58" i="79"/>
  <c r="AP58" i="79" s="1"/>
  <c r="AF58" i="79"/>
  <c r="AO58" i="79" s="1"/>
  <c r="AE58" i="79"/>
  <c r="X54" i="76"/>
  <c r="Y54" i="76"/>
  <c r="AR58" i="78"/>
  <c r="Y56" i="30"/>
  <c r="Z56" i="30" s="1"/>
  <c r="X56" i="30"/>
  <c r="Z60" i="26"/>
  <c r="AN57" i="87"/>
  <c r="AI57" i="87"/>
  <c r="AN59" i="83"/>
  <c r="AI59" i="83"/>
  <c r="AH57" i="43"/>
  <c r="AQ57" i="43" s="1"/>
  <c r="AR59" i="40"/>
  <c r="AH59" i="78"/>
  <c r="AQ59" i="78" s="1"/>
  <c r="AR58" i="86"/>
  <c r="X58" i="85"/>
  <c r="Y58" i="85"/>
  <c r="AI57" i="27"/>
  <c r="AN57" i="27"/>
  <c r="Y60" i="44"/>
  <c r="X60" i="44"/>
  <c r="AN57" i="32"/>
  <c r="AI57" i="32"/>
  <c r="X59" i="35"/>
  <c r="Y59" i="35"/>
  <c r="AH59" i="74"/>
  <c r="AQ59" i="74" s="1"/>
  <c r="AI59" i="81"/>
  <c r="AN59" i="81"/>
  <c r="AI57" i="95"/>
  <c r="AN57" i="95"/>
  <c r="X58" i="92"/>
  <c r="Y58" i="92"/>
  <c r="AN59" i="42"/>
  <c r="AI59" i="42"/>
  <c r="AI57" i="88"/>
  <c r="AN57" i="88"/>
  <c r="Z59" i="77"/>
  <c r="Z59" i="96"/>
  <c r="Z58" i="33"/>
  <c r="Z57" i="29"/>
  <c r="AI57" i="48"/>
  <c r="AN57" i="48"/>
  <c r="AR56" i="89"/>
  <c r="Z61" i="38"/>
  <c r="Z59" i="78"/>
  <c r="AI57" i="85"/>
  <c r="AN57" i="85"/>
  <c r="Z57" i="89"/>
  <c r="AN59" i="44"/>
  <c r="AI59" i="44"/>
  <c r="AI58" i="35"/>
  <c r="AN58" i="35"/>
  <c r="X57" i="45"/>
  <c r="Y57" i="45"/>
  <c r="AN57" i="92"/>
  <c r="AI57" i="92"/>
  <c r="Z57" i="75" l="1"/>
  <c r="Z60" i="73"/>
  <c r="AF56" i="47"/>
  <c r="AO56" i="47" s="1"/>
  <c r="AF59" i="82"/>
  <c r="AO59" i="82" s="1"/>
  <c r="Z54" i="76"/>
  <c r="W55" i="76" s="1"/>
  <c r="AG59" i="82"/>
  <c r="AP59" i="82" s="1"/>
  <c r="W60" i="82"/>
  <c r="Z58" i="27"/>
  <c r="AE58" i="27" s="1"/>
  <c r="AF54" i="76"/>
  <c r="AO54" i="76" s="1"/>
  <c r="AE54" i="76"/>
  <c r="AG58" i="27"/>
  <c r="AP58" i="27" s="1"/>
  <c r="AF58" i="27"/>
  <c r="AO58" i="27" s="1"/>
  <c r="AE56" i="30"/>
  <c r="W57" i="30"/>
  <c r="AG56" i="30"/>
  <c r="AP56" i="30" s="1"/>
  <c r="AF56" i="30"/>
  <c r="AO56" i="30" s="1"/>
  <c r="Y60" i="86"/>
  <c r="X60" i="86"/>
  <c r="AF57" i="75"/>
  <c r="AO57" i="75" s="1"/>
  <c r="AE57" i="75"/>
  <c r="W58" i="75"/>
  <c r="AG57" i="75"/>
  <c r="AP57" i="75" s="1"/>
  <c r="AH58" i="48"/>
  <c r="AQ58" i="48" s="1"/>
  <c r="AR53" i="76"/>
  <c r="AI56" i="39"/>
  <c r="AN56" i="39"/>
  <c r="W58" i="93"/>
  <c r="AG57" i="93"/>
  <c r="AP57" i="93" s="1"/>
  <c r="AE57" i="93"/>
  <c r="AF57" i="93"/>
  <c r="AO57" i="93" s="1"/>
  <c r="AG60" i="73"/>
  <c r="AP60" i="73" s="1"/>
  <c r="AF60" i="73"/>
  <c r="AO60" i="73" s="1"/>
  <c r="AE60" i="73"/>
  <c r="W61" i="73"/>
  <c r="AG58" i="95"/>
  <c r="AP58" i="95" s="1"/>
  <c r="AE58" i="95"/>
  <c r="AF58" i="95"/>
  <c r="AO58" i="95" s="1"/>
  <c r="W59" i="95"/>
  <c r="AN59" i="36"/>
  <c r="AI59" i="36"/>
  <c r="AG59" i="94"/>
  <c r="AP59" i="94" s="1"/>
  <c r="AF59" i="94"/>
  <c r="AO59" i="94" s="1"/>
  <c r="AE59" i="94"/>
  <c r="W60" i="94"/>
  <c r="AR56" i="93"/>
  <c r="AR55" i="28"/>
  <c r="Y58" i="43"/>
  <c r="X58" i="43"/>
  <c r="Z58" i="43" s="1"/>
  <c r="Y61" i="40"/>
  <c r="X61" i="40"/>
  <c r="AR59" i="44"/>
  <c r="AE61" i="38"/>
  <c r="W62" i="38"/>
  <c r="AF61" i="38"/>
  <c r="AO61" i="38" s="1"/>
  <c r="AG61" i="38"/>
  <c r="AP61" i="38" s="1"/>
  <c r="AE58" i="33"/>
  <c r="W59" i="33"/>
  <c r="AG58" i="33"/>
  <c r="AP58" i="33" s="1"/>
  <c r="AF58" i="33"/>
  <c r="AO58" i="33" s="1"/>
  <c r="AH60" i="44"/>
  <c r="AQ60" i="44" s="1"/>
  <c r="AH58" i="85"/>
  <c r="AQ58" i="85" s="1"/>
  <c r="AR57" i="87"/>
  <c r="AH58" i="88"/>
  <c r="AQ58" i="88" s="1"/>
  <c r="AI59" i="86"/>
  <c r="AN59" i="86"/>
  <c r="AF58" i="80"/>
  <c r="AO58" i="80" s="1"/>
  <c r="AE58" i="80"/>
  <c r="W59" i="80"/>
  <c r="AG58" i="80"/>
  <c r="AP58" i="80" s="1"/>
  <c r="AG59" i="84"/>
  <c r="AP59" i="84" s="1"/>
  <c r="AF59" i="84"/>
  <c r="AO59" i="84" s="1"/>
  <c r="AE59" i="84"/>
  <c r="W60" i="84"/>
  <c r="AE58" i="48"/>
  <c r="W59" i="48"/>
  <c r="AF58" i="48"/>
  <c r="AO58" i="48" s="1"/>
  <c r="AG58" i="48"/>
  <c r="AP58" i="48" s="1"/>
  <c r="W59" i="87"/>
  <c r="AG58" i="87"/>
  <c r="AP58" i="87" s="1"/>
  <c r="AF58" i="87"/>
  <c r="AO58" i="87" s="1"/>
  <c r="AE58" i="87"/>
  <c r="AH57" i="34"/>
  <c r="AQ57" i="34" s="1"/>
  <c r="AR59" i="73"/>
  <c r="AH59" i="37"/>
  <c r="AQ59" i="37" s="1"/>
  <c r="W60" i="96"/>
  <c r="AE59" i="96"/>
  <c r="AF59" i="96"/>
  <c r="AO59" i="96" s="1"/>
  <c r="AG59" i="96"/>
  <c r="AP59" i="96" s="1"/>
  <c r="AR59" i="81"/>
  <c r="Z58" i="85"/>
  <c r="AR56" i="34"/>
  <c r="Z58" i="88"/>
  <c r="AR56" i="45"/>
  <c r="AR58" i="41"/>
  <c r="AF58" i="90"/>
  <c r="AO58" i="90" s="1"/>
  <c r="AE58" i="90"/>
  <c r="W59" i="90"/>
  <c r="AG58" i="90"/>
  <c r="AP58" i="90" s="1"/>
  <c r="AH56" i="28"/>
  <c r="AQ56" i="28" s="1"/>
  <c r="AH60" i="42"/>
  <c r="AQ60" i="42" s="1"/>
  <c r="AR56" i="75"/>
  <c r="AH60" i="83"/>
  <c r="AQ60" i="83" s="1"/>
  <c r="AR55" i="30"/>
  <c r="Y57" i="91"/>
  <c r="X57" i="91"/>
  <c r="Z57" i="91" s="1"/>
  <c r="Z59" i="37"/>
  <c r="AI59" i="74"/>
  <c r="AN59" i="74"/>
  <c r="AN57" i="43"/>
  <c r="AI57" i="43"/>
  <c r="X58" i="46"/>
  <c r="Y58" i="46"/>
  <c r="Y57" i="47"/>
  <c r="X57" i="47"/>
  <c r="X60" i="82"/>
  <c r="Y60" i="82"/>
  <c r="Z60" i="82" s="1"/>
  <c r="AE59" i="78"/>
  <c r="AG59" i="78"/>
  <c r="AP59" i="78" s="1"/>
  <c r="AF59" i="78"/>
  <c r="AO59" i="78" s="1"/>
  <c r="W60" i="78"/>
  <c r="AG57" i="29"/>
  <c r="AP57" i="29" s="1"/>
  <c r="AE57" i="29"/>
  <c r="W58" i="29"/>
  <c r="AF57" i="29"/>
  <c r="AO57" i="29" s="1"/>
  <c r="AR57" i="95"/>
  <c r="W60" i="77"/>
  <c r="AG59" i="77"/>
  <c r="AP59" i="77" s="1"/>
  <c r="AE59" i="77"/>
  <c r="AF59" i="77"/>
  <c r="AO59" i="77" s="1"/>
  <c r="AH59" i="41"/>
  <c r="AQ59" i="41" s="1"/>
  <c r="AH58" i="32"/>
  <c r="AQ58" i="32" s="1"/>
  <c r="AH60" i="81"/>
  <c r="AQ60" i="81" s="1"/>
  <c r="Z57" i="34"/>
  <c r="Z60" i="42"/>
  <c r="Z60" i="83"/>
  <c r="AI57" i="46"/>
  <c r="AN57" i="46"/>
  <c r="AN59" i="82"/>
  <c r="AI59" i="82"/>
  <c r="AR57" i="92"/>
  <c r="AR59" i="42"/>
  <c r="AH57" i="45"/>
  <c r="AQ57" i="45" s="1"/>
  <c r="W58" i="89"/>
  <c r="AG57" i="89"/>
  <c r="AP57" i="89" s="1"/>
  <c r="AE57" i="89"/>
  <c r="AF57" i="89"/>
  <c r="AO57" i="89" s="1"/>
  <c r="AH58" i="92"/>
  <c r="AQ58" i="92" s="1"/>
  <c r="AH59" i="35"/>
  <c r="AQ59" i="35" s="1"/>
  <c r="Z57" i="45"/>
  <c r="Z58" i="92"/>
  <c r="Z59" i="35"/>
  <c r="AH56" i="30"/>
  <c r="AQ56" i="30" s="1"/>
  <c r="AH54" i="76"/>
  <c r="AQ54" i="76" s="1"/>
  <c r="X59" i="79"/>
  <c r="Y59" i="79"/>
  <c r="Z56" i="28"/>
  <c r="Z60" i="81"/>
  <c r="AH57" i="93"/>
  <c r="AQ57" i="93" s="1"/>
  <c r="AR57" i="80"/>
  <c r="AH58" i="27"/>
  <c r="AQ58" i="27" s="1"/>
  <c r="AR58" i="37"/>
  <c r="AR58" i="94"/>
  <c r="Y61" i="25"/>
  <c r="X61" i="25"/>
  <c r="Z61" i="25" s="1"/>
  <c r="AI60" i="40"/>
  <c r="AN60" i="40"/>
  <c r="AR58" i="35"/>
  <c r="AI58" i="79"/>
  <c r="AN58" i="79"/>
  <c r="Z60" i="44"/>
  <c r="AG60" i="26"/>
  <c r="AP60" i="26" s="1"/>
  <c r="AF60" i="26"/>
  <c r="AO60" i="26" s="1"/>
  <c r="AE60" i="26"/>
  <c r="W61" i="26"/>
  <c r="AR57" i="85"/>
  <c r="AR57" i="48"/>
  <c r="AR57" i="88"/>
  <c r="AR57" i="32"/>
  <c r="AR57" i="27"/>
  <c r="AR59" i="83"/>
  <c r="Z59" i="41"/>
  <c r="AH57" i="75"/>
  <c r="AQ57" i="75" s="1"/>
  <c r="Z58" i="32"/>
  <c r="AH58" i="80"/>
  <c r="AQ58" i="80" s="1"/>
  <c r="W60" i="31"/>
  <c r="AG59" i="31"/>
  <c r="AP59" i="31" s="1"/>
  <c r="AF59" i="31"/>
  <c r="AO59" i="31" s="1"/>
  <c r="AE59" i="31"/>
  <c r="AH58" i="87"/>
  <c r="AQ58" i="87" s="1"/>
  <c r="Y57" i="39"/>
  <c r="X57" i="39"/>
  <c r="Z57" i="39" s="1"/>
  <c r="AH60" i="73"/>
  <c r="AQ60" i="73" s="1"/>
  <c r="AH58" i="95"/>
  <c r="AQ58" i="95" s="1"/>
  <c r="Z60" i="36"/>
  <c r="Y60" i="36"/>
  <c r="X60" i="36"/>
  <c r="AH59" i="94"/>
  <c r="AQ59" i="94" s="1"/>
  <c r="AI56" i="91"/>
  <c r="AN56" i="91"/>
  <c r="X60" i="74"/>
  <c r="Z60" i="74" s="1"/>
  <c r="Y60" i="74"/>
  <c r="AI56" i="47"/>
  <c r="AN56" i="47"/>
  <c r="AN60" i="25"/>
  <c r="AI60" i="25"/>
  <c r="AG54" i="76" l="1"/>
  <c r="AP54" i="76" s="1"/>
  <c r="Z58" i="46"/>
  <c r="W59" i="27"/>
  <c r="W61" i="82"/>
  <c r="AG60" i="82"/>
  <c r="AP60" i="82" s="1"/>
  <c r="AE60" i="82"/>
  <c r="AF60" i="82"/>
  <c r="AO60" i="82" s="1"/>
  <c r="AG58" i="46"/>
  <c r="AP58" i="46" s="1"/>
  <c r="AF58" i="46"/>
  <c r="AO58" i="46" s="1"/>
  <c r="AE58" i="46"/>
  <c r="W59" i="46"/>
  <c r="AF60" i="74"/>
  <c r="AO60" i="74" s="1"/>
  <c r="AE60" i="74"/>
  <c r="W61" i="74"/>
  <c r="AG60" i="74"/>
  <c r="AP60" i="74" s="1"/>
  <c r="AN60" i="26"/>
  <c r="AI60" i="26"/>
  <c r="W62" i="25"/>
  <c r="AG61" i="25"/>
  <c r="AP61" i="25" s="1"/>
  <c r="AF61" i="25"/>
  <c r="AO61" i="25" s="1"/>
  <c r="AE61" i="25"/>
  <c r="AH60" i="74"/>
  <c r="AQ60" i="74" s="1"/>
  <c r="AG57" i="39"/>
  <c r="AP57" i="39" s="1"/>
  <c r="AE57" i="39"/>
  <c r="W58" i="39"/>
  <c r="AF57" i="39"/>
  <c r="AO57" i="39" s="1"/>
  <c r="AI59" i="31"/>
  <c r="AN59" i="31"/>
  <c r="X61" i="26"/>
  <c r="Y61" i="26"/>
  <c r="AR58" i="79"/>
  <c r="W61" i="81"/>
  <c r="AE60" i="81"/>
  <c r="AF60" i="81"/>
  <c r="AO60" i="81" s="1"/>
  <c r="AG60" i="81"/>
  <c r="AP60" i="81" s="1"/>
  <c r="AR59" i="82"/>
  <c r="W58" i="34"/>
  <c r="AG57" i="34"/>
  <c r="AP57" i="34" s="1"/>
  <c r="AF57" i="34"/>
  <c r="AO57" i="34" s="1"/>
  <c r="AE57" i="34"/>
  <c r="AH57" i="47"/>
  <c r="AQ57" i="47" s="1"/>
  <c r="AR57" i="43"/>
  <c r="AI58" i="90"/>
  <c r="AN58" i="90"/>
  <c r="AG58" i="88"/>
  <c r="AP58" i="88" s="1"/>
  <c r="AF58" i="88"/>
  <c r="AO58" i="88" s="1"/>
  <c r="AE58" i="88"/>
  <c r="W59" i="88"/>
  <c r="AI58" i="33"/>
  <c r="AN58" i="33"/>
  <c r="AI57" i="93"/>
  <c r="AN57" i="93"/>
  <c r="AH60" i="86"/>
  <c r="AQ60" i="86" s="1"/>
  <c r="Y57" i="30"/>
  <c r="X57" i="30"/>
  <c r="AI58" i="27"/>
  <c r="AN58" i="27"/>
  <c r="AF56" i="28"/>
  <c r="AO56" i="28" s="1"/>
  <c r="AG56" i="28"/>
  <c r="AP56" i="28" s="1"/>
  <c r="W57" i="28"/>
  <c r="AE56" i="28"/>
  <c r="Y58" i="29"/>
  <c r="X58" i="29"/>
  <c r="AF57" i="91"/>
  <c r="AO57" i="91" s="1"/>
  <c r="AE57" i="91"/>
  <c r="W58" i="91"/>
  <c r="AG57" i="91"/>
  <c r="AP57" i="91" s="1"/>
  <c r="Y59" i="48"/>
  <c r="X59" i="48"/>
  <c r="W59" i="43"/>
  <c r="AG58" i="43"/>
  <c r="AP58" i="43" s="1"/>
  <c r="AF58" i="43"/>
  <c r="AO58" i="43" s="1"/>
  <c r="AE58" i="43"/>
  <c r="X60" i="94"/>
  <c r="Y60" i="94"/>
  <c r="Z60" i="94" s="1"/>
  <c r="X59" i="95"/>
  <c r="Y59" i="95"/>
  <c r="Y61" i="73"/>
  <c r="X61" i="73"/>
  <c r="AI56" i="30"/>
  <c r="AN56" i="30"/>
  <c r="AI54" i="76"/>
  <c r="AN54" i="76"/>
  <c r="AR60" i="25"/>
  <c r="Y58" i="89"/>
  <c r="X58" i="89"/>
  <c r="X60" i="77"/>
  <c r="Y60" i="77"/>
  <c r="AN57" i="29"/>
  <c r="AI57" i="29"/>
  <c r="AN59" i="78"/>
  <c r="AI59" i="78"/>
  <c r="Z57" i="47"/>
  <c r="AI59" i="96"/>
  <c r="AN59" i="96"/>
  <c r="AI58" i="48"/>
  <c r="AN58" i="48"/>
  <c r="AR59" i="86"/>
  <c r="AH61" i="40"/>
  <c r="AQ61" i="40" s="1"/>
  <c r="AN59" i="94"/>
  <c r="AI59" i="94"/>
  <c r="AN60" i="73"/>
  <c r="AI60" i="73"/>
  <c r="Z60" i="86"/>
  <c r="AH59" i="79"/>
  <c r="AQ59" i="79" s="1"/>
  <c r="AG59" i="35"/>
  <c r="AP59" i="35" s="1"/>
  <c r="AE59" i="35"/>
  <c r="AF59" i="35"/>
  <c r="AO59" i="35" s="1"/>
  <c r="W60" i="35"/>
  <c r="AR57" i="46"/>
  <c r="AR59" i="74"/>
  <c r="AG58" i="85"/>
  <c r="AP58" i="85" s="1"/>
  <c r="AF58" i="85"/>
  <c r="AO58" i="85" s="1"/>
  <c r="AE58" i="85"/>
  <c r="W59" i="85"/>
  <c r="X59" i="87"/>
  <c r="Y59" i="87"/>
  <c r="X60" i="84"/>
  <c r="Y60" i="84"/>
  <c r="Y58" i="93"/>
  <c r="X58" i="93"/>
  <c r="Y58" i="75"/>
  <c r="X58" i="75"/>
  <c r="AR56" i="91"/>
  <c r="AH60" i="36"/>
  <c r="AQ60" i="36" s="1"/>
  <c r="AR56" i="47"/>
  <c r="AH57" i="39"/>
  <c r="AQ57" i="39" s="1"/>
  <c r="X60" i="31"/>
  <c r="Y60" i="31"/>
  <c r="W59" i="32"/>
  <c r="AG58" i="32"/>
  <c r="AP58" i="32" s="1"/>
  <c r="AE58" i="32"/>
  <c r="AF58" i="32"/>
  <c r="AO58" i="32" s="1"/>
  <c r="AG59" i="41"/>
  <c r="AP59" i="41" s="1"/>
  <c r="AE59" i="41"/>
  <c r="W60" i="41"/>
  <c r="AF59" i="41"/>
  <c r="AO59" i="41" s="1"/>
  <c r="W61" i="44"/>
  <c r="AG60" i="44"/>
  <c r="AP60" i="44" s="1"/>
  <c r="AE60" i="44"/>
  <c r="AF60" i="44"/>
  <c r="AO60" i="44" s="1"/>
  <c r="AR60" i="40"/>
  <c r="Z59" i="79"/>
  <c r="AG58" i="92"/>
  <c r="AP58" i="92" s="1"/>
  <c r="AF58" i="92"/>
  <c r="AO58" i="92" s="1"/>
  <c r="W59" i="92"/>
  <c r="AE58" i="92"/>
  <c r="AF60" i="83"/>
  <c r="AO60" i="83" s="1"/>
  <c r="AG60" i="83"/>
  <c r="AP60" i="83" s="1"/>
  <c r="W61" i="83"/>
  <c r="AE60" i="83"/>
  <c r="Y60" i="78"/>
  <c r="X60" i="78"/>
  <c r="Z60" i="78" s="1"/>
  <c r="AH60" i="82"/>
  <c r="AQ60" i="82" s="1"/>
  <c r="AH58" i="46"/>
  <c r="AQ58" i="46" s="1"/>
  <c r="AG59" i="37"/>
  <c r="AP59" i="37" s="1"/>
  <c r="AE59" i="37"/>
  <c r="W60" i="37"/>
  <c r="AF59" i="37"/>
  <c r="AO59" i="37" s="1"/>
  <c r="X60" i="96"/>
  <c r="Y60" i="96"/>
  <c r="Z60" i="96" s="1"/>
  <c r="X59" i="80"/>
  <c r="Z59" i="80" s="1"/>
  <c r="Y59" i="80"/>
  <c r="X62" i="38"/>
  <c r="Z62" i="38" s="1"/>
  <c r="Y62" i="38"/>
  <c r="Z61" i="40"/>
  <c r="AN58" i="95"/>
  <c r="AI58" i="95"/>
  <c r="AI57" i="75"/>
  <c r="AN57" i="75"/>
  <c r="AF60" i="36"/>
  <c r="AO60" i="36" s="1"/>
  <c r="W61" i="36"/>
  <c r="AG60" i="36"/>
  <c r="AP60" i="36" s="1"/>
  <c r="AE60" i="36"/>
  <c r="AH61" i="25"/>
  <c r="AQ61" i="25" s="1"/>
  <c r="W58" i="45"/>
  <c r="AE57" i="45"/>
  <c r="AF57" i="45"/>
  <c r="AO57" i="45" s="1"/>
  <c r="AG57" i="45"/>
  <c r="AP57" i="45" s="1"/>
  <c r="AI57" i="89"/>
  <c r="AN57" i="89"/>
  <c r="AF60" i="42"/>
  <c r="AO60" i="42" s="1"/>
  <c r="W61" i="42"/>
  <c r="AG60" i="42"/>
  <c r="AP60" i="42" s="1"/>
  <c r="AE60" i="42"/>
  <c r="AI59" i="77"/>
  <c r="AN59" i="77"/>
  <c r="AH57" i="91"/>
  <c r="AQ57" i="91" s="1"/>
  <c r="Y59" i="90"/>
  <c r="X59" i="90"/>
  <c r="AI58" i="87"/>
  <c r="AN58" i="87"/>
  <c r="AN59" i="84"/>
  <c r="AI59" i="84"/>
  <c r="AI58" i="80"/>
  <c r="AN58" i="80"/>
  <c r="Z59" i="33"/>
  <c r="X59" i="33"/>
  <c r="Y59" i="33"/>
  <c r="AI61" i="38"/>
  <c r="AN61" i="38"/>
  <c r="AH58" i="43"/>
  <c r="AQ58" i="43" s="1"/>
  <c r="AR59" i="36"/>
  <c r="AR56" i="39"/>
  <c r="X59" i="27"/>
  <c r="Y59" i="27"/>
  <c r="X55" i="76"/>
  <c r="Y55" i="76"/>
  <c r="Z59" i="27" l="1"/>
  <c r="Z58" i="75"/>
  <c r="Z58" i="93"/>
  <c r="W59" i="93" s="1"/>
  <c r="Z61" i="73"/>
  <c r="W62" i="73" s="1"/>
  <c r="Z59" i="87"/>
  <c r="AE59" i="87" s="1"/>
  <c r="Z58" i="89"/>
  <c r="AF58" i="89" s="1"/>
  <c r="AO58" i="89" s="1"/>
  <c r="Z60" i="84"/>
  <c r="Z60" i="77"/>
  <c r="W60" i="87"/>
  <c r="AF59" i="87"/>
  <c r="AO59" i="87" s="1"/>
  <c r="AG59" i="87"/>
  <c r="AP59" i="87" s="1"/>
  <c r="W61" i="94"/>
  <c r="AG60" i="94"/>
  <c r="AP60" i="94" s="1"/>
  <c r="AF60" i="94"/>
  <c r="AO60" i="94" s="1"/>
  <c r="AE60" i="94"/>
  <c r="AE58" i="93"/>
  <c r="AF58" i="93"/>
  <c r="AO58" i="93" s="1"/>
  <c r="AG58" i="93"/>
  <c r="AP58" i="93" s="1"/>
  <c r="AE58" i="89"/>
  <c r="W59" i="89"/>
  <c r="AG58" i="89"/>
  <c r="AP58" i="89" s="1"/>
  <c r="AF61" i="73"/>
  <c r="AO61" i="73" s="1"/>
  <c r="AE61" i="73"/>
  <c r="W61" i="84"/>
  <c r="AG60" i="84"/>
  <c r="AP60" i="84" s="1"/>
  <c r="AF60" i="84"/>
  <c r="AO60" i="84" s="1"/>
  <c r="AE60" i="84"/>
  <c r="AG59" i="80"/>
  <c r="AP59" i="80" s="1"/>
  <c r="AF59" i="80"/>
  <c r="AO59" i="80" s="1"/>
  <c r="AE59" i="80"/>
  <c r="W60" i="80"/>
  <c r="AF60" i="77"/>
  <c r="AO60" i="77" s="1"/>
  <c r="AE60" i="77"/>
  <c r="W61" i="77"/>
  <c r="AG60" i="77"/>
  <c r="AP60" i="77" s="1"/>
  <c r="Y61" i="36"/>
  <c r="X61" i="36"/>
  <c r="Z61" i="36" s="1"/>
  <c r="AE61" i="40"/>
  <c r="AF61" i="40"/>
  <c r="AO61" i="40" s="1"/>
  <c r="AG61" i="40"/>
  <c r="AP61" i="40" s="1"/>
  <c r="W62" i="40"/>
  <c r="X60" i="37"/>
  <c r="Y60" i="37"/>
  <c r="X61" i="83"/>
  <c r="Y61" i="83"/>
  <c r="Z61" i="83" s="1"/>
  <c r="AI60" i="44"/>
  <c r="AN60" i="44"/>
  <c r="Y60" i="41"/>
  <c r="X60" i="41"/>
  <c r="AF57" i="47"/>
  <c r="AO57" i="47" s="1"/>
  <c r="AE57" i="47"/>
  <c r="W58" i="47"/>
  <c r="AG57" i="47"/>
  <c r="AP57" i="47" s="1"/>
  <c r="AH60" i="77"/>
  <c r="AQ60" i="77" s="1"/>
  <c r="AH60" i="94"/>
  <c r="AQ60" i="94" s="1"/>
  <c r="Y59" i="43"/>
  <c r="X59" i="43"/>
  <c r="Z59" i="43" s="1"/>
  <c r="Z58" i="91"/>
  <c r="Y58" i="91"/>
  <c r="X58" i="91"/>
  <c r="AI56" i="28"/>
  <c r="AN56" i="28"/>
  <c r="AR58" i="27"/>
  <c r="AR58" i="33"/>
  <c r="AI60" i="81"/>
  <c r="AN60" i="81"/>
  <c r="AH61" i="26"/>
  <c r="AQ61" i="26" s="1"/>
  <c r="X58" i="39"/>
  <c r="Y58" i="39"/>
  <c r="X62" i="25"/>
  <c r="Y62" i="25"/>
  <c r="AI60" i="74"/>
  <c r="AN60" i="74"/>
  <c r="AH59" i="90"/>
  <c r="AQ59" i="90" s="1"/>
  <c r="AR58" i="80"/>
  <c r="Y61" i="42"/>
  <c r="Z61" i="42" s="1"/>
  <c r="X61" i="42"/>
  <c r="AI57" i="45"/>
  <c r="AN57" i="45"/>
  <c r="AN59" i="37"/>
  <c r="AI59" i="37"/>
  <c r="AH60" i="78"/>
  <c r="AQ60" i="78" s="1"/>
  <c r="AN59" i="41"/>
  <c r="AI59" i="41"/>
  <c r="X59" i="32"/>
  <c r="Z59" i="32" s="1"/>
  <c r="Y59" i="32"/>
  <c r="AH58" i="75"/>
  <c r="AQ58" i="75" s="1"/>
  <c r="X59" i="85"/>
  <c r="Y59" i="85"/>
  <c r="AN59" i="35"/>
  <c r="AI59" i="35"/>
  <c r="AR59" i="78"/>
  <c r="AH59" i="48"/>
  <c r="AQ59" i="48" s="1"/>
  <c r="AI57" i="91"/>
  <c r="AN57" i="91"/>
  <c r="X57" i="28"/>
  <c r="Y57" i="28"/>
  <c r="AH57" i="30"/>
  <c r="AQ57" i="30" s="1"/>
  <c r="X59" i="88"/>
  <c r="Z59" i="88" s="1"/>
  <c r="Y59" i="88"/>
  <c r="AR58" i="90"/>
  <c r="X58" i="34"/>
  <c r="Z58" i="34" s="1"/>
  <c r="Y58" i="34"/>
  <c r="Z61" i="26"/>
  <c r="AN57" i="39"/>
  <c r="AI57" i="39"/>
  <c r="AR60" i="26"/>
  <c r="AH55" i="76"/>
  <c r="AQ55" i="76" s="1"/>
  <c r="AH59" i="27"/>
  <c r="AQ59" i="27" s="1"/>
  <c r="AR61" i="38"/>
  <c r="AR59" i="84"/>
  <c r="Z59" i="90"/>
  <c r="AH62" i="38"/>
  <c r="AQ62" i="38" s="1"/>
  <c r="AH60" i="96"/>
  <c r="AQ60" i="96" s="1"/>
  <c r="AF59" i="79"/>
  <c r="AO59" i="79" s="1"/>
  <c r="AE59" i="79"/>
  <c r="W60" i="79"/>
  <c r="AG59" i="79"/>
  <c r="AP59" i="79" s="1"/>
  <c r="AH60" i="84"/>
  <c r="AQ60" i="84" s="1"/>
  <c r="AG60" i="86"/>
  <c r="AP60" i="86" s="1"/>
  <c r="AF60" i="86"/>
  <c r="AO60" i="86" s="1"/>
  <c r="AE60" i="86"/>
  <c r="W61" i="86"/>
  <c r="AH58" i="89"/>
  <c r="AQ58" i="89" s="1"/>
  <c r="AR54" i="76"/>
  <c r="AI58" i="43"/>
  <c r="AN58" i="43"/>
  <c r="X61" i="81"/>
  <c r="Y61" i="81"/>
  <c r="AI61" i="25"/>
  <c r="AN61" i="25"/>
  <c r="X59" i="46"/>
  <c r="Y59" i="46"/>
  <c r="AI60" i="82"/>
  <c r="AN60" i="82"/>
  <c r="Z55" i="76"/>
  <c r="AG59" i="27"/>
  <c r="AP59" i="27" s="1"/>
  <c r="AF59" i="27"/>
  <c r="AO59" i="27" s="1"/>
  <c r="AE59" i="27"/>
  <c r="W60" i="27"/>
  <c r="AR59" i="77"/>
  <c r="X58" i="45"/>
  <c r="Y58" i="45"/>
  <c r="AI60" i="36"/>
  <c r="AN60" i="36"/>
  <c r="AR57" i="75"/>
  <c r="AG62" i="38"/>
  <c r="AP62" i="38" s="1"/>
  <c r="AF62" i="38"/>
  <c r="AO62" i="38" s="1"/>
  <c r="AE62" i="38"/>
  <c r="W63" i="38"/>
  <c r="AE60" i="96"/>
  <c r="AG60" i="96"/>
  <c r="AP60" i="96" s="1"/>
  <c r="AF60" i="96"/>
  <c r="AO60" i="96" s="1"/>
  <c r="W61" i="96"/>
  <c r="AG60" i="78"/>
  <c r="AP60" i="78" s="1"/>
  <c r="AF60" i="78"/>
  <c r="AO60" i="78" s="1"/>
  <c r="W61" i="78"/>
  <c r="AE60" i="78"/>
  <c r="X61" i="44"/>
  <c r="Z61" i="44" s="1"/>
  <c r="Y61" i="44"/>
  <c r="AH60" i="31"/>
  <c r="AQ60" i="31" s="1"/>
  <c r="AG58" i="75"/>
  <c r="AP58" i="75" s="1"/>
  <c r="AF58" i="75"/>
  <c r="AO58" i="75" s="1"/>
  <c r="AE58" i="75"/>
  <c r="W59" i="75"/>
  <c r="AN58" i="85"/>
  <c r="AI58" i="85"/>
  <c r="AR60" i="73"/>
  <c r="AR58" i="48"/>
  <c r="AR57" i="29"/>
  <c r="AH59" i="95"/>
  <c r="AQ59" i="95" s="1"/>
  <c r="Z59" i="48"/>
  <c r="AH58" i="29"/>
  <c r="AQ58" i="29" s="1"/>
  <c r="Z57" i="30"/>
  <c r="AN58" i="88"/>
  <c r="AI58" i="88"/>
  <c r="AI57" i="34"/>
  <c r="AN57" i="34"/>
  <c r="AR59" i="31"/>
  <c r="AH59" i="33"/>
  <c r="AQ59" i="33" s="1"/>
  <c r="AI60" i="42"/>
  <c r="AN60" i="42"/>
  <c r="AR57" i="89"/>
  <c r="AR58" i="95"/>
  <c r="AN58" i="92"/>
  <c r="AI58" i="92"/>
  <c r="AI58" i="32"/>
  <c r="AN58" i="32"/>
  <c r="Z60" i="31"/>
  <c r="AH58" i="93"/>
  <c r="AQ58" i="93" s="1"/>
  <c r="AR56" i="30"/>
  <c r="Z59" i="95"/>
  <c r="AR57" i="93"/>
  <c r="AN58" i="46"/>
  <c r="AI58" i="46"/>
  <c r="AG59" i="33"/>
  <c r="AP59" i="33" s="1"/>
  <c r="W60" i="33"/>
  <c r="AF59" i="33"/>
  <c r="AO59" i="33" s="1"/>
  <c r="AE59" i="33"/>
  <c r="AR58" i="87"/>
  <c r="AH59" i="80"/>
  <c r="AQ59" i="80" s="1"/>
  <c r="AI60" i="83"/>
  <c r="AN60" i="83"/>
  <c r="X59" i="92"/>
  <c r="Y59" i="92"/>
  <c r="AH59" i="87"/>
  <c r="AQ59" i="87" s="1"/>
  <c r="X60" i="35"/>
  <c r="Y60" i="35"/>
  <c r="AR59" i="94"/>
  <c r="AR59" i="96"/>
  <c r="AH61" i="73"/>
  <c r="AQ61" i="73" s="1"/>
  <c r="Z58" i="29"/>
  <c r="X61" i="74"/>
  <c r="Y61" i="74"/>
  <c r="X61" i="82"/>
  <c r="Y61" i="82"/>
  <c r="Z60" i="35" l="1"/>
  <c r="AG61" i="73"/>
  <c r="AP61" i="73" s="1"/>
  <c r="Z61" i="74"/>
  <c r="Z59" i="46"/>
  <c r="AF59" i="46" s="1"/>
  <c r="AO59" i="46" s="1"/>
  <c r="Z61" i="82"/>
  <c r="AF61" i="82" s="1"/>
  <c r="AO61" i="82" s="1"/>
  <c r="Z60" i="41"/>
  <c r="AF60" i="41" s="1"/>
  <c r="AO60" i="41" s="1"/>
  <c r="W62" i="83"/>
  <c r="AG61" i="83"/>
  <c r="AP61" i="83" s="1"/>
  <c r="AF61" i="83"/>
  <c r="AO61" i="83" s="1"/>
  <c r="AE61" i="83"/>
  <c r="AF61" i="36"/>
  <c r="AO61" i="36" s="1"/>
  <c r="AE61" i="36"/>
  <c r="W62" i="36"/>
  <c r="AG61" i="36"/>
  <c r="AP61" i="36" s="1"/>
  <c r="AE61" i="82"/>
  <c r="W62" i="82"/>
  <c r="AG61" i="82"/>
  <c r="AP61" i="82" s="1"/>
  <c r="W60" i="46"/>
  <c r="AG59" i="46"/>
  <c r="AP59" i="46" s="1"/>
  <c r="AF61" i="42"/>
  <c r="AO61" i="42" s="1"/>
  <c r="AE61" i="42"/>
  <c r="W62" i="42"/>
  <c r="AG61" i="42"/>
  <c r="AP61" i="42" s="1"/>
  <c r="AG58" i="91"/>
  <c r="AP58" i="91" s="1"/>
  <c r="AF58" i="91"/>
  <c r="AO58" i="91" s="1"/>
  <c r="AE58" i="91"/>
  <c r="W59" i="91"/>
  <c r="Y62" i="40"/>
  <c r="X62" i="40"/>
  <c r="Z62" i="40" s="1"/>
  <c r="AI60" i="84"/>
  <c r="AN60" i="84"/>
  <c r="X61" i="94"/>
  <c r="Z61" i="94" s="1"/>
  <c r="Y61" i="94"/>
  <c r="AH59" i="92"/>
  <c r="AQ59" i="92" s="1"/>
  <c r="Z59" i="92"/>
  <c r="X61" i="78"/>
  <c r="Y61" i="78"/>
  <c r="AH58" i="45"/>
  <c r="AQ58" i="45" s="1"/>
  <c r="AN59" i="27"/>
  <c r="AI59" i="27"/>
  <c r="AH61" i="81"/>
  <c r="AQ61" i="81" s="1"/>
  <c r="Y61" i="86"/>
  <c r="X61" i="86"/>
  <c r="Z61" i="86" s="1"/>
  <c r="AI59" i="79"/>
  <c r="AN59" i="79"/>
  <c r="AH59" i="85"/>
  <c r="AQ59" i="85" s="1"/>
  <c r="Y60" i="33"/>
  <c r="X60" i="33"/>
  <c r="W60" i="95"/>
  <c r="AG59" i="95"/>
  <c r="AP59" i="95" s="1"/>
  <c r="AF59" i="95"/>
  <c r="AO59" i="95" s="1"/>
  <c r="AE59" i="95"/>
  <c r="AR60" i="42"/>
  <c r="AG57" i="30"/>
  <c r="AP57" i="30" s="1"/>
  <c r="AE57" i="30"/>
  <c r="W58" i="30"/>
  <c r="AF57" i="30"/>
  <c r="AO57" i="30" s="1"/>
  <c r="AG59" i="48"/>
  <c r="AP59" i="48" s="1"/>
  <c r="AF59" i="48"/>
  <c r="AO59" i="48" s="1"/>
  <c r="AE59" i="48"/>
  <c r="W60" i="48"/>
  <c r="AR58" i="85"/>
  <c r="AN60" i="96"/>
  <c r="AI60" i="96"/>
  <c r="Z58" i="45"/>
  <c r="AH59" i="46"/>
  <c r="AQ59" i="46" s="1"/>
  <c r="Z61" i="81"/>
  <c r="AN60" i="86"/>
  <c r="AI60" i="86"/>
  <c r="W62" i="26"/>
  <c r="AG61" i="26"/>
  <c r="AP61" i="26" s="1"/>
  <c r="AF61" i="26"/>
  <c r="AO61" i="26" s="1"/>
  <c r="AE61" i="26"/>
  <c r="AR57" i="91"/>
  <c r="Z59" i="85"/>
  <c r="AH58" i="39"/>
  <c r="AQ58" i="39" s="1"/>
  <c r="AH59" i="43"/>
  <c r="AQ59" i="43" s="1"/>
  <c r="AH60" i="41"/>
  <c r="AQ60" i="41" s="1"/>
  <c r="AH61" i="83"/>
  <c r="AQ61" i="83" s="1"/>
  <c r="AN58" i="89"/>
  <c r="AI58" i="89"/>
  <c r="AN58" i="93"/>
  <c r="AI58" i="93"/>
  <c r="W61" i="35"/>
  <c r="AG60" i="35"/>
  <c r="AP60" i="35" s="1"/>
  <c r="AF60" i="35"/>
  <c r="AO60" i="35" s="1"/>
  <c r="AE60" i="35"/>
  <c r="AR58" i="92"/>
  <c r="AH61" i="74"/>
  <c r="AQ61" i="74" s="1"/>
  <c r="AR60" i="83"/>
  <c r="AH61" i="44"/>
  <c r="AQ61" i="44" s="1"/>
  <c r="X63" i="38"/>
  <c r="Y63" i="38"/>
  <c r="Z63" i="38" s="1"/>
  <c r="AH59" i="88"/>
  <c r="AQ59" i="88" s="1"/>
  <c r="AH59" i="32"/>
  <c r="AQ59" i="32" s="1"/>
  <c r="AR57" i="45"/>
  <c r="AR60" i="74"/>
  <c r="Z58" i="39"/>
  <c r="X60" i="80"/>
  <c r="Y60" i="80"/>
  <c r="AI60" i="94"/>
  <c r="AN60" i="94"/>
  <c r="W59" i="29"/>
  <c r="AG58" i="29"/>
  <c r="AP58" i="29" s="1"/>
  <c r="AF58" i="29"/>
  <c r="AO58" i="29" s="1"/>
  <c r="AE58" i="29"/>
  <c r="AH61" i="82"/>
  <c r="AQ61" i="82" s="1"/>
  <c r="W60" i="90"/>
  <c r="AG59" i="90"/>
  <c r="AP59" i="90" s="1"/>
  <c r="AF59" i="90"/>
  <c r="AO59" i="90" s="1"/>
  <c r="AE59" i="90"/>
  <c r="AG61" i="74"/>
  <c r="AP61" i="74" s="1"/>
  <c r="AF61" i="74"/>
  <c r="AO61" i="74" s="1"/>
  <c r="AE61" i="74"/>
  <c r="W62" i="74"/>
  <c r="AH60" i="35"/>
  <c r="AQ60" i="35" s="1"/>
  <c r="AR58" i="46"/>
  <c r="AE60" i="31"/>
  <c r="W61" i="31"/>
  <c r="AF60" i="31"/>
  <c r="AO60" i="31" s="1"/>
  <c r="AG60" i="31"/>
  <c r="AP60" i="31" s="1"/>
  <c r="AF61" i="44"/>
  <c r="AO61" i="44" s="1"/>
  <c r="AE61" i="44"/>
  <c r="W62" i="44"/>
  <c r="AG61" i="44"/>
  <c r="AP61" i="44" s="1"/>
  <c r="X61" i="96"/>
  <c r="Y61" i="96"/>
  <c r="AF55" i="76"/>
  <c r="AO55" i="76" s="1"/>
  <c r="AE55" i="76"/>
  <c r="AG55" i="76"/>
  <c r="AP55" i="76" s="1"/>
  <c r="W56" i="76"/>
  <c r="AR58" i="43"/>
  <c r="AH58" i="34"/>
  <c r="AQ58" i="34" s="1"/>
  <c r="W60" i="88"/>
  <c r="AG59" i="88"/>
  <c r="AP59" i="88" s="1"/>
  <c r="AF59" i="88"/>
  <c r="AO59" i="88" s="1"/>
  <c r="AE59" i="88"/>
  <c r="AR59" i="35"/>
  <c r="AF59" i="32"/>
  <c r="AO59" i="32" s="1"/>
  <c r="AE59" i="32"/>
  <c r="W60" i="32"/>
  <c r="AG59" i="32"/>
  <c r="AP59" i="32" s="1"/>
  <c r="AH61" i="42"/>
  <c r="AQ61" i="42" s="1"/>
  <c r="AR60" i="81"/>
  <c r="AR56" i="28"/>
  <c r="AE59" i="43"/>
  <c r="W60" i="43"/>
  <c r="AF59" i="43"/>
  <c r="AO59" i="43" s="1"/>
  <c r="AG59" i="43"/>
  <c r="AP59" i="43" s="1"/>
  <c r="X61" i="77"/>
  <c r="Y61" i="77"/>
  <c r="AN59" i="80"/>
  <c r="AI59" i="80"/>
  <c r="Y62" i="73"/>
  <c r="X62" i="73"/>
  <c r="AN59" i="33"/>
  <c r="AI59" i="33"/>
  <c r="AR57" i="34"/>
  <c r="X59" i="75"/>
  <c r="Y59" i="75"/>
  <c r="AN62" i="38"/>
  <c r="AI62" i="38"/>
  <c r="AR60" i="36"/>
  <c r="AR61" i="25"/>
  <c r="AE58" i="34"/>
  <c r="AG58" i="34"/>
  <c r="AP58" i="34" s="1"/>
  <c r="W59" i="34"/>
  <c r="AF58" i="34"/>
  <c r="AO58" i="34" s="1"/>
  <c r="AH57" i="28"/>
  <c r="AQ57" i="28" s="1"/>
  <c r="AR59" i="41"/>
  <c r="AH62" i="25"/>
  <c r="AQ62" i="25" s="1"/>
  <c r="AH58" i="91"/>
  <c r="AQ58" i="91" s="1"/>
  <c r="X58" i="47"/>
  <c r="Y58" i="47"/>
  <c r="AH60" i="37"/>
  <c r="AQ60" i="37" s="1"/>
  <c r="AN61" i="40"/>
  <c r="AI61" i="40"/>
  <c r="X61" i="84"/>
  <c r="Y61" i="84"/>
  <c r="Y59" i="93"/>
  <c r="X59" i="93"/>
  <c r="Y60" i="87"/>
  <c r="X60" i="87"/>
  <c r="AR58" i="32"/>
  <c r="AR58" i="88"/>
  <c r="AN58" i="75"/>
  <c r="AI58" i="75"/>
  <c r="AN60" i="78"/>
  <c r="AI60" i="78"/>
  <c r="X60" i="27"/>
  <c r="Y60" i="27"/>
  <c r="AR60" i="82"/>
  <c r="Y60" i="79"/>
  <c r="X60" i="79"/>
  <c r="Z60" i="79" s="1"/>
  <c r="AR57" i="39"/>
  <c r="Z57" i="28"/>
  <c r="AR59" i="37"/>
  <c r="Z62" i="25"/>
  <c r="AI57" i="47"/>
  <c r="AN57" i="47"/>
  <c r="AR60" i="44"/>
  <c r="Z60" i="37"/>
  <c r="AH61" i="36"/>
  <c r="AQ61" i="36" s="1"/>
  <c r="AN60" i="77"/>
  <c r="AI60" i="77"/>
  <c r="AI61" i="73"/>
  <c r="AN61" i="73"/>
  <c r="Y59" i="89"/>
  <c r="X59" i="89"/>
  <c r="AI59" i="87"/>
  <c r="AN59" i="87"/>
  <c r="AE60" i="41" l="1"/>
  <c r="AG60" i="41"/>
  <c r="AP60" i="41" s="1"/>
  <c r="AE59" i="46"/>
  <c r="W61" i="41"/>
  <c r="Z60" i="27"/>
  <c r="AG60" i="27" s="1"/>
  <c r="AP60" i="27" s="1"/>
  <c r="Z60" i="80"/>
  <c r="W61" i="80" s="1"/>
  <c r="Z58" i="47"/>
  <c r="Z61" i="96"/>
  <c r="W62" i="96" s="1"/>
  <c r="AG58" i="47"/>
  <c r="AP58" i="47" s="1"/>
  <c r="AF58" i="47"/>
  <c r="AO58" i="47" s="1"/>
  <c r="AE58" i="47"/>
  <c r="W59" i="47"/>
  <c r="AG61" i="96"/>
  <c r="AP61" i="96" s="1"/>
  <c r="AF61" i="96"/>
  <c r="AO61" i="96" s="1"/>
  <c r="AE61" i="96"/>
  <c r="W64" i="38"/>
  <c r="AG63" i="38"/>
  <c r="AP63" i="38" s="1"/>
  <c r="AF63" i="38"/>
  <c r="AO63" i="38" s="1"/>
  <c r="AE63" i="38"/>
  <c r="AH59" i="89"/>
  <c r="AQ59" i="89" s="1"/>
  <c r="W61" i="37"/>
  <c r="AG60" i="37"/>
  <c r="AP60" i="37" s="1"/>
  <c r="AF60" i="37"/>
  <c r="AO60" i="37" s="1"/>
  <c r="AE60" i="37"/>
  <c r="W61" i="27"/>
  <c r="AH59" i="93"/>
  <c r="AQ59" i="93" s="1"/>
  <c r="AR61" i="40"/>
  <c r="AR62" i="38"/>
  <c r="AR59" i="80"/>
  <c r="Y60" i="88"/>
  <c r="X60" i="88"/>
  <c r="Z60" i="88" s="1"/>
  <c r="Y62" i="44"/>
  <c r="X62" i="44"/>
  <c r="Y61" i="31"/>
  <c r="X61" i="31"/>
  <c r="X60" i="90"/>
  <c r="Y60" i="90"/>
  <c r="AI58" i="29"/>
  <c r="AN58" i="29"/>
  <c r="AR60" i="94"/>
  <c r="AI60" i="35"/>
  <c r="AN60" i="35"/>
  <c r="X62" i="26"/>
  <c r="Y62" i="26"/>
  <c r="Z62" i="26" s="1"/>
  <c r="X60" i="95"/>
  <c r="Y60" i="95"/>
  <c r="AH61" i="94"/>
  <c r="AQ61" i="94" s="1"/>
  <c r="AG62" i="40"/>
  <c r="AP62" i="40" s="1"/>
  <c r="W63" i="40"/>
  <c r="AE62" i="40"/>
  <c r="AF62" i="40"/>
  <c r="AO62" i="40" s="1"/>
  <c r="AI61" i="82"/>
  <c r="AN61" i="82"/>
  <c r="AR58" i="89"/>
  <c r="AH60" i="33"/>
  <c r="AQ60" i="33" s="1"/>
  <c r="W62" i="86"/>
  <c r="AG61" i="86"/>
  <c r="AP61" i="86" s="1"/>
  <c r="AE61" i="86"/>
  <c r="AF61" i="86"/>
  <c r="AO61" i="86" s="1"/>
  <c r="AR59" i="27"/>
  <c r="AE61" i="94"/>
  <c r="W62" i="94"/>
  <c r="AF61" i="94"/>
  <c r="AO61" i="94" s="1"/>
  <c r="AG61" i="94"/>
  <c r="AP61" i="94" s="1"/>
  <c r="X61" i="41"/>
  <c r="Z61" i="41" s="1"/>
  <c r="Y61" i="41"/>
  <c r="AI61" i="83"/>
  <c r="AN61" i="83"/>
  <c r="AR60" i="86"/>
  <c r="Z59" i="89"/>
  <c r="AE57" i="28"/>
  <c r="W58" i="28"/>
  <c r="AG57" i="28"/>
  <c r="AP57" i="28" s="1"/>
  <c r="AF57" i="28"/>
  <c r="AO57" i="28" s="1"/>
  <c r="Z59" i="93"/>
  <c r="AH58" i="47"/>
  <c r="AQ58" i="47" s="1"/>
  <c r="Y60" i="43"/>
  <c r="X60" i="43"/>
  <c r="AI59" i="88"/>
  <c r="AN59" i="88"/>
  <c r="X56" i="76"/>
  <c r="Z56" i="76" s="1"/>
  <c r="Y56" i="76"/>
  <c r="AH61" i="96"/>
  <c r="AQ61" i="96" s="1"/>
  <c r="AH60" i="80"/>
  <c r="AQ60" i="80" s="1"/>
  <c r="AH63" i="38"/>
  <c r="AQ63" i="38" s="1"/>
  <c r="AI61" i="26"/>
  <c r="AN61" i="26"/>
  <c r="Y60" i="48"/>
  <c r="X60" i="48"/>
  <c r="AI59" i="95"/>
  <c r="AN59" i="95"/>
  <c r="Y59" i="91"/>
  <c r="X59" i="91"/>
  <c r="X62" i="42"/>
  <c r="Y62" i="42"/>
  <c r="AR58" i="75"/>
  <c r="AH60" i="87"/>
  <c r="AQ60" i="87" s="1"/>
  <c r="AH59" i="75"/>
  <c r="AQ59" i="75" s="1"/>
  <c r="AH62" i="73"/>
  <c r="AQ62" i="73" s="1"/>
  <c r="AH61" i="77"/>
  <c r="AQ61" i="77" s="1"/>
  <c r="AI59" i="43"/>
  <c r="AN59" i="43"/>
  <c r="Y60" i="32"/>
  <c r="X60" i="32"/>
  <c r="AN59" i="90"/>
  <c r="AI59" i="90"/>
  <c r="AF61" i="81"/>
  <c r="AO61" i="81" s="1"/>
  <c r="AE61" i="81"/>
  <c r="W62" i="81"/>
  <c r="AG61" i="81"/>
  <c r="AP61" i="81" s="1"/>
  <c r="AE58" i="45"/>
  <c r="AG58" i="45"/>
  <c r="AP58" i="45" s="1"/>
  <c r="AF58" i="45"/>
  <c r="AO58" i="45" s="1"/>
  <c r="W59" i="45"/>
  <c r="Y58" i="30"/>
  <c r="X58" i="30"/>
  <c r="Z60" i="33"/>
  <c r="AH61" i="78"/>
  <c r="AQ61" i="78" s="1"/>
  <c r="AR60" i="84"/>
  <c r="AN58" i="91"/>
  <c r="AI58" i="91"/>
  <c r="AI61" i="42"/>
  <c r="AN61" i="42"/>
  <c r="X60" i="46"/>
  <c r="Y60" i="46"/>
  <c r="AR60" i="78"/>
  <c r="AI58" i="34"/>
  <c r="AN58" i="34"/>
  <c r="AI60" i="31"/>
  <c r="AN60" i="31"/>
  <c r="AR61" i="73"/>
  <c r="AR57" i="47"/>
  <c r="AH61" i="84"/>
  <c r="AQ61" i="84" s="1"/>
  <c r="Y59" i="34"/>
  <c r="X59" i="34"/>
  <c r="Z59" i="75"/>
  <c r="Z62" i="73"/>
  <c r="Z61" i="77"/>
  <c r="AI59" i="32"/>
  <c r="AN59" i="32"/>
  <c r="Y62" i="74"/>
  <c r="X62" i="74"/>
  <c r="Z59" i="29"/>
  <c r="Y59" i="29"/>
  <c r="X59" i="29"/>
  <c r="W59" i="39"/>
  <c r="AG58" i="39"/>
  <c r="AP58" i="39" s="1"/>
  <c r="AF58" i="39"/>
  <c r="AO58" i="39" s="1"/>
  <c r="AE58" i="39"/>
  <c r="X61" i="35"/>
  <c r="Y61" i="35"/>
  <c r="AR60" i="96"/>
  <c r="AN59" i="48"/>
  <c r="AI59" i="48"/>
  <c r="AN57" i="30"/>
  <c r="AI57" i="30"/>
  <c r="AR59" i="79"/>
  <c r="Z61" i="78"/>
  <c r="AH62" i="40"/>
  <c r="AQ62" i="40" s="1"/>
  <c r="AI60" i="41"/>
  <c r="AN60" i="41"/>
  <c r="Y62" i="36"/>
  <c r="X62" i="36"/>
  <c r="Z62" i="36" s="1"/>
  <c r="AG60" i="79"/>
  <c r="AP60" i="79" s="1"/>
  <c r="AF60" i="79"/>
  <c r="AO60" i="79" s="1"/>
  <c r="AE60" i="79"/>
  <c r="W61" i="79"/>
  <c r="AR59" i="33"/>
  <c r="AI61" i="44"/>
  <c r="AN61" i="44"/>
  <c r="AR59" i="87"/>
  <c r="AR60" i="77"/>
  <c r="AF62" i="25"/>
  <c r="AO62" i="25" s="1"/>
  <c r="AE62" i="25"/>
  <c r="W63" i="25"/>
  <c r="AG62" i="25"/>
  <c r="AP62" i="25" s="1"/>
  <c r="AH60" i="79"/>
  <c r="AQ60" i="79" s="1"/>
  <c r="AH60" i="27"/>
  <c r="AQ60" i="27" s="1"/>
  <c r="Z60" i="87"/>
  <c r="Z61" i="84"/>
  <c r="AN55" i="76"/>
  <c r="AI55" i="76"/>
  <c r="AN61" i="74"/>
  <c r="AI61" i="74"/>
  <c r="AR58" i="93"/>
  <c r="W60" i="85"/>
  <c r="AG59" i="85"/>
  <c r="AP59" i="85" s="1"/>
  <c r="AF59" i="85"/>
  <c r="AO59" i="85" s="1"/>
  <c r="AE59" i="85"/>
  <c r="AH61" i="86"/>
  <c r="AQ61" i="86" s="1"/>
  <c r="W60" i="92"/>
  <c r="AG59" i="92"/>
  <c r="AP59" i="92" s="1"/>
  <c r="AF59" i="92"/>
  <c r="AO59" i="92" s="1"/>
  <c r="AE59" i="92"/>
  <c r="AI59" i="46"/>
  <c r="AN59" i="46"/>
  <c r="Y62" i="82"/>
  <c r="X62" i="82"/>
  <c r="Z62" i="82" s="1"/>
  <c r="AI61" i="36"/>
  <c r="AN61" i="36"/>
  <c r="X62" i="83"/>
  <c r="Z62" i="83" s="1"/>
  <c r="Y62" i="83"/>
  <c r="AF60" i="80" l="1"/>
  <c r="AO60" i="80" s="1"/>
  <c r="AE60" i="27"/>
  <c r="AE60" i="80"/>
  <c r="AF60" i="27"/>
  <c r="AO60" i="27" s="1"/>
  <c r="AG60" i="80"/>
  <c r="AP60" i="80" s="1"/>
  <c r="Z62" i="42"/>
  <c r="W63" i="42" s="1"/>
  <c r="Z61" i="31"/>
  <c r="Z60" i="46"/>
  <c r="AG62" i="36"/>
  <c r="AP62" i="36" s="1"/>
  <c r="AE62" i="36"/>
  <c r="W63" i="36"/>
  <c r="AF62" i="36"/>
  <c r="AO62" i="36" s="1"/>
  <c r="AE60" i="46"/>
  <c r="W61" i="46"/>
  <c r="AG60" i="46"/>
  <c r="AP60" i="46" s="1"/>
  <c r="AF60" i="46"/>
  <c r="AO60" i="46" s="1"/>
  <c r="AF62" i="83"/>
  <c r="AO62" i="83" s="1"/>
  <c r="W63" i="83"/>
  <c r="AG62" i="83"/>
  <c r="AP62" i="83" s="1"/>
  <c r="AE62" i="83"/>
  <c r="AF62" i="42"/>
  <c r="AO62" i="42" s="1"/>
  <c r="AE61" i="84"/>
  <c r="W62" i="84"/>
  <c r="AF61" i="84"/>
  <c r="AO61" i="84" s="1"/>
  <c r="AG61" i="84"/>
  <c r="AP61" i="84" s="1"/>
  <c r="X63" i="40"/>
  <c r="Y63" i="40"/>
  <c r="Z63" i="40" s="1"/>
  <c r="AR58" i="29"/>
  <c r="AE60" i="88"/>
  <c r="W61" i="88"/>
  <c r="AF60" i="88"/>
  <c r="AO60" i="88" s="1"/>
  <c r="AG60" i="88"/>
  <c r="AP60" i="88" s="1"/>
  <c r="X60" i="85"/>
  <c r="Y60" i="85"/>
  <c r="AE59" i="29"/>
  <c r="W60" i="29"/>
  <c r="AG59" i="29"/>
  <c r="AP59" i="29" s="1"/>
  <c r="AF59" i="29"/>
  <c r="AO59" i="29" s="1"/>
  <c r="AG61" i="77"/>
  <c r="AP61" i="77" s="1"/>
  <c r="AF61" i="77"/>
  <c r="AO61" i="77" s="1"/>
  <c r="W62" i="77"/>
  <c r="AE61" i="77"/>
  <c r="AR58" i="34"/>
  <c r="AH58" i="30"/>
  <c r="AQ58" i="30" s="1"/>
  <c r="AR61" i="26"/>
  <c r="AG56" i="76"/>
  <c r="AP56" i="76" s="1"/>
  <c r="AF56" i="76"/>
  <c r="AO56" i="76" s="1"/>
  <c r="W57" i="76"/>
  <c r="AE56" i="76"/>
  <c r="AF61" i="41"/>
  <c r="AO61" i="41" s="1"/>
  <c r="AE61" i="41"/>
  <c r="W62" i="41"/>
  <c r="AG61" i="41"/>
  <c r="AP61" i="41" s="1"/>
  <c r="X62" i="86"/>
  <c r="Y62" i="86"/>
  <c r="Z62" i="86" s="1"/>
  <c r="AN62" i="40"/>
  <c r="AI62" i="40"/>
  <c r="AH62" i="26"/>
  <c r="AQ62" i="26" s="1"/>
  <c r="AI60" i="37"/>
  <c r="AN60" i="37"/>
  <c r="X61" i="80"/>
  <c r="Y61" i="80"/>
  <c r="AG62" i="82"/>
  <c r="AP62" i="82" s="1"/>
  <c r="AF62" i="82"/>
  <c r="AO62" i="82" s="1"/>
  <c r="AE62" i="82"/>
  <c r="W63" i="82"/>
  <c r="Y60" i="92"/>
  <c r="Z60" i="92" s="1"/>
  <c r="X60" i="92"/>
  <c r="AI59" i="85"/>
  <c r="AN59" i="85"/>
  <c r="AR57" i="30"/>
  <c r="W60" i="75"/>
  <c r="AG59" i="75"/>
  <c r="AP59" i="75" s="1"/>
  <c r="AE59" i="75"/>
  <c r="AF59" i="75"/>
  <c r="AO59" i="75" s="1"/>
  <c r="AR58" i="91"/>
  <c r="Z58" i="30"/>
  <c r="AH60" i="48"/>
  <c r="AQ60" i="48" s="1"/>
  <c r="AR59" i="88"/>
  <c r="Y58" i="28"/>
  <c r="X58" i="28"/>
  <c r="AH62" i="44"/>
  <c r="AQ62" i="44" s="1"/>
  <c r="Y64" i="38"/>
  <c r="X64" i="38"/>
  <c r="Y59" i="47"/>
  <c r="X59" i="47"/>
  <c r="AH62" i="74"/>
  <c r="AQ62" i="74" s="1"/>
  <c r="AR61" i="42"/>
  <c r="AR59" i="90"/>
  <c r="AR59" i="46"/>
  <c r="AH61" i="35"/>
  <c r="AQ61" i="35" s="1"/>
  <c r="X59" i="39"/>
  <c r="Y59" i="39"/>
  <c r="Z59" i="39" s="1"/>
  <c r="Z62" i="74"/>
  <c r="AH59" i="34"/>
  <c r="AQ59" i="34" s="1"/>
  <c r="X62" i="81"/>
  <c r="Y62" i="81"/>
  <c r="AH60" i="32"/>
  <c r="AQ60" i="32" s="1"/>
  <c r="AH59" i="91"/>
  <c r="AQ59" i="91" s="1"/>
  <c r="AH60" i="43"/>
  <c r="AQ60" i="43" s="1"/>
  <c r="AR61" i="83"/>
  <c r="AI61" i="86"/>
  <c r="AN61" i="86"/>
  <c r="AR61" i="82"/>
  <c r="AH60" i="95"/>
  <c r="AQ60" i="95" s="1"/>
  <c r="AR60" i="35"/>
  <c r="AH60" i="90"/>
  <c r="AQ60" i="90" s="1"/>
  <c r="AI60" i="80"/>
  <c r="AN60" i="80"/>
  <c r="AN58" i="47"/>
  <c r="AI58" i="47"/>
  <c r="AH62" i="83"/>
  <c r="AQ62" i="83" s="1"/>
  <c r="AN58" i="45"/>
  <c r="AI58" i="45"/>
  <c r="AR59" i="43"/>
  <c r="AH62" i="42"/>
  <c r="AQ62" i="42" s="1"/>
  <c r="AF62" i="26"/>
  <c r="AO62" i="26" s="1"/>
  <c r="AE62" i="26"/>
  <c r="W63" i="26"/>
  <c r="AG62" i="26"/>
  <c r="AP62" i="26" s="1"/>
  <c r="AG61" i="31"/>
  <c r="AP61" i="31" s="1"/>
  <c r="AF61" i="31"/>
  <c r="AO61" i="31" s="1"/>
  <c r="AE61" i="31"/>
  <c r="W62" i="31"/>
  <c r="AI60" i="27"/>
  <c r="AN60" i="27"/>
  <c r="AG60" i="87"/>
  <c r="AP60" i="87" s="1"/>
  <c r="AF60" i="87"/>
  <c r="AO60" i="87" s="1"/>
  <c r="AE60" i="87"/>
  <c r="W61" i="87"/>
  <c r="AR61" i="74"/>
  <c r="Y63" i="25"/>
  <c r="X63" i="25"/>
  <c r="Z63" i="25" s="1"/>
  <c r="Y61" i="79"/>
  <c r="X61" i="79"/>
  <c r="Z61" i="79" s="1"/>
  <c r="AR61" i="36"/>
  <c r="AI59" i="92"/>
  <c r="AN59" i="92"/>
  <c r="AI62" i="25"/>
  <c r="AN62" i="25"/>
  <c r="AN60" i="79"/>
  <c r="AI60" i="79"/>
  <c r="AR59" i="48"/>
  <c r="Z61" i="35"/>
  <c r="AH59" i="29"/>
  <c r="AQ59" i="29" s="1"/>
  <c r="AR60" i="31"/>
  <c r="AH60" i="46"/>
  <c r="AQ60" i="46" s="1"/>
  <c r="Y59" i="45"/>
  <c r="X59" i="45"/>
  <c r="Z60" i="48"/>
  <c r="AN57" i="28"/>
  <c r="AI57" i="28"/>
  <c r="X62" i="94"/>
  <c r="Z62" i="94" s="1"/>
  <c r="Y62" i="94"/>
  <c r="Z60" i="95"/>
  <c r="Z60" i="90"/>
  <c r="Z62" i="44"/>
  <c r="X61" i="37"/>
  <c r="Y61" i="37"/>
  <c r="AI63" i="38"/>
  <c r="AN63" i="38"/>
  <c r="AN61" i="96"/>
  <c r="AI61" i="96"/>
  <c r="AH62" i="36"/>
  <c r="AQ62" i="36" s="1"/>
  <c r="AE62" i="73"/>
  <c r="W63" i="73"/>
  <c r="AG62" i="73"/>
  <c r="AP62" i="73" s="1"/>
  <c r="AF62" i="73"/>
  <c r="AO62" i="73" s="1"/>
  <c r="AR59" i="95"/>
  <c r="AH62" i="82"/>
  <c r="AQ62" i="82" s="1"/>
  <c r="AR55" i="76"/>
  <c r="AR61" i="44"/>
  <c r="AR60" i="41"/>
  <c r="W62" i="78"/>
  <c r="AG61" i="78"/>
  <c r="AP61" i="78" s="1"/>
  <c r="AF61" i="78"/>
  <c r="AO61" i="78" s="1"/>
  <c r="AE61" i="78"/>
  <c r="AI58" i="39"/>
  <c r="AN58" i="39"/>
  <c r="AR59" i="32"/>
  <c r="Z59" i="34"/>
  <c r="W61" i="33"/>
  <c r="AF60" i="33"/>
  <c r="AO60" i="33" s="1"/>
  <c r="AE60" i="33"/>
  <c r="AG60" i="33"/>
  <c r="AP60" i="33" s="1"/>
  <c r="AN61" i="81"/>
  <c r="AI61" i="81"/>
  <c r="Z60" i="32"/>
  <c r="Z59" i="91"/>
  <c r="AH56" i="76"/>
  <c r="AQ56" i="76" s="1"/>
  <c r="Z60" i="43"/>
  <c r="AF59" i="93"/>
  <c r="AO59" i="93" s="1"/>
  <c r="AG59" i="93"/>
  <c r="AP59" i="93" s="1"/>
  <c r="AE59" i="93"/>
  <c r="W60" i="93"/>
  <c r="AG59" i="89"/>
  <c r="AP59" i="89" s="1"/>
  <c r="AF59" i="89"/>
  <c r="AO59" i="89" s="1"/>
  <c r="AE59" i="89"/>
  <c r="W60" i="89"/>
  <c r="AH61" i="41"/>
  <c r="AQ61" i="41" s="1"/>
  <c r="AI61" i="94"/>
  <c r="AN61" i="94"/>
  <c r="AH61" i="31"/>
  <c r="AQ61" i="31" s="1"/>
  <c r="AH60" i="88"/>
  <c r="AQ60" i="88" s="1"/>
  <c r="Y61" i="27"/>
  <c r="X61" i="27"/>
  <c r="X62" i="96"/>
  <c r="Y62" i="96"/>
  <c r="Z61" i="37" l="1"/>
  <c r="AE62" i="42"/>
  <c r="AG62" i="42"/>
  <c r="AP62" i="42" s="1"/>
  <c r="Z62" i="81"/>
  <c r="Z59" i="45"/>
  <c r="Z64" i="38"/>
  <c r="AG64" i="38" s="1"/>
  <c r="AP64" i="38" s="1"/>
  <c r="Z62" i="96"/>
  <c r="Z60" i="85"/>
  <c r="Z61" i="80"/>
  <c r="AG61" i="80" s="1"/>
  <c r="AP61" i="80" s="1"/>
  <c r="AF64" i="38"/>
  <c r="AO64" i="38" s="1"/>
  <c r="AE59" i="39"/>
  <c r="AG59" i="39"/>
  <c r="AP59" i="39" s="1"/>
  <c r="W60" i="39"/>
  <c r="AF59" i="39"/>
  <c r="AO59" i="39" s="1"/>
  <c r="W64" i="40"/>
  <c r="AG63" i="40"/>
  <c r="AP63" i="40" s="1"/>
  <c r="AF63" i="40"/>
  <c r="AO63" i="40" s="1"/>
  <c r="AE63" i="40"/>
  <c r="AE60" i="85"/>
  <c r="W61" i="85"/>
  <c r="AF60" i="85"/>
  <c r="AO60" i="85" s="1"/>
  <c r="AG60" i="85"/>
  <c r="AP60" i="85" s="1"/>
  <c r="W63" i="96"/>
  <c r="AG62" i="96"/>
  <c r="AP62" i="96" s="1"/>
  <c r="AF62" i="96"/>
  <c r="AO62" i="96" s="1"/>
  <c r="AE62" i="96"/>
  <c r="AG63" i="25"/>
  <c r="AP63" i="25" s="1"/>
  <c r="AF63" i="25"/>
  <c r="AO63" i="25" s="1"/>
  <c r="AE63" i="25"/>
  <c r="W64" i="25"/>
  <c r="AF61" i="80"/>
  <c r="AO61" i="80" s="1"/>
  <c r="AE61" i="80"/>
  <c r="W62" i="80"/>
  <c r="AE62" i="86"/>
  <c r="W63" i="86"/>
  <c r="AF62" i="86"/>
  <c r="AO62" i="86" s="1"/>
  <c r="AG62" i="86"/>
  <c r="AP62" i="86" s="1"/>
  <c r="W62" i="79"/>
  <c r="AG61" i="79"/>
  <c r="AP61" i="79" s="1"/>
  <c r="AE61" i="79"/>
  <c r="AF61" i="79"/>
  <c r="AO61" i="79" s="1"/>
  <c r="AE60" i="92"/>
  <c r="AF60" i="92"/>
  <c r="AO60" i="92" s="1"/>
  <c r="W61" i="92"/>
  <c r="AG60" i="92"/>
  <c r="AP60" i="92" s="1"/>
  <c r="AH61" i="27"/>
  <c r="AQ61" i="27" s="1"/>
  <c r="W60" i="91"/>
  <c r="AG59" i="91"/>
  <c r="AP59" i="91" s="1"/>
  <c r="AE59" i="91"/>
  <c r="AF59" i="91"/>
  <c r="AO59" i="91" s="1"/>
  <c r="AI62" i="73"/>
  <c r="AN62" i="73"/>
  <c r="AI60" i="33"/>
  <c r="AN60" i="33"/>
  <c r="Y63" i="73"/>
  <c r="X63" i="73"/>
  <c r="Z63" i="73" s="1"/>
  <c r="AH61" i="37"/>
  <c r="AQ61" i="37" s="1"/>
  <c r="AH62" i="94"/>
  <c r="AQ62" i="94" s="1"/>
  <c r="AN61" i="31"/>
  <c r="AI61" i="31"/>
  <c r="AI62" i="26"/>
  <c r="AN62" i="26"/>
  <c r="AH62" i="81"/>
  <c r="AQ62" i="81" s="1"/>
  <c r="AH64" i="38"/>
  <c r="AQ64" i="38" s="1"/>
  <c r="W59" i="30"/>
  <c r="AG58" i="30"/>
  <c r="AP58" i="30" s="1"/>
  <c r="AF58" i="30"/>
  <c r="AO58" i="30" s="1"/>
  <c r="AE58" i="30"/>
  <c r="AH60" i="92"/>
  <c r="AQ60" i="92" s="1"/>
  <c r="AR60" i="37"/>
  <c r="AR62" i="40"/>
  <c r="X57" i="76"/>
  <c r="Y57" i="76"/>
  <c r="AN61" i="77"/>
  <c r="AI61" i="77"/>
  <c r="Y63" i="83"/>
  <c r="X63" i="83"/>
  <c r="Z63" i="83" s="1"/>
  <c r="AI60" i="46"/>
  <c r="AN60" i="46"/>
  <c r="Y62" i="78"/>
  <c r="X62" i="78"/>
  <c r="AE61" i="37"/>
  <c r="W62" i="37"/>
  <c r="AF61" i="37"/>
  <c r="AO61" i="37" s="1"/>
  <c r="AG61" i="37"/>
  <c r="AP61" i="37" s="1"/>
  <c r="AR60" i="80"/>
  <c r="W63" i="74"/>
  <c r="AG62" i="74"/>
  <c r="AP62" i="74" s="1"/>
  <c r="AE62" i="74"/>
  <c r="AF62" i="74"/>
  <c r="AO62" i="74" s="1"/>
  <c r="Y62" i="41"/>
  <c r="X62" i="41"/>
  <c r="X60" i="93"/>
  <c r="Y60" i="93"/>
  <c r="AG60" i="32"/>
  <c r="AP60" i="32" s="1"/>
  <c r="AF60" i="32"/>
  <c r="AO60" i="32" s="1"/>
  <c r="AE60" i="32"/>
  <c r="W61" i="32"/>
  <c r="AR58" i="39"/>
  <c r="AG62" i="44"/>
  <c r="AP62" i="44" s="1"/>
  <c r="AF62" i="44"/>
  <c r="AO62" i="44" s="1"/>
  <c r="AE62" i="44"/>
  <c r="W63" i="44"/>
  <c r="AR57" i="28"/>
  <c r="AE61" i="35"/>
  <c r="W62" i="35"/>
  <c r="AF61" i="35"/>
  <c r="AO61" i="35" s="1"/>
  <c r="AG61" i="35"/>
  <c r="AP61" i="35" s="1"/>
  <c r="AR62" i="25"/>
  <c r="AH58" i="28"/>
  <c r="AQ58" i="28" s="1"/>
  <c r="AI61" i="41"/>
  <c r="AN61" i="41"/>
  <c r="X62" i="77"/>
  <c r="Y62" i="77"/>
  <c r="Y60" i="29"/>
  <c r="X60" i="29"/>
  <c r="X62" i="84"/>
  <c r="Y62" i="84"/>
  <c r="Z62" i="84" s="1"/>
  <c r="Y63" i="42"/>
  <c r="X63" i="42"/>
  <c r="Y63" i="36"/>
  <c r="X63" i="36"/>
  <c r="AG59" i="45"/>
  <c r="AP59" i="45" s="1"/>
  <c r="W60" i="45"/>
  <c r="AF59" i="45"/>
  <c r="AO59" i="45" s="1"/>
  <c r="AE59" i="45"/>
  <c r="AG62" i="81"/>
  <c r="AP62" i="81" s="1"/>
  <c r="AF62" i="81"/>
  <c r="AO62" i="81" s="1"/>
  <c r="AE62" i="81"/>
  <c r="W63" i="81"/>
  <c r="X60" i="75"/>
  <c r="Z60" i="75" s="1"/>
  <c r="Y60" i="75"/>
  <c r="Z61" i="27"/>
  <c r="AR61" i="94"/>
  <c r="Y60" i="89"/>
  <c r="X60" i="89"/>
  <c r="AN59" i="93"/>
  <c r="AI59" i="93"/>
  <c r="AR61" i="81"/>
  <c r="X61" i="33"/>
  <c r="Z61" i="33" s="1"/>
  <c r="Y61" i="33"/>
  <c r="AI61" i="78"/>
  <c r="AN61" i="78"/>
  <c r="AG60" i="90"/>
  <c r="AP60" i="90" s="1"/>
  <c r="AF60" i="90"/>
  <c r="AO60" i="90" s="1"/>
  <c r="AE60" i="90"/>
  <c r="W61" i="90"/>
  <c r="Y61" i="87"/>
  <c r="X61" i="87"/>
  <c r="AR60" i="27"/>
  <c r="AR58" i="45"/>
  <c r="AH59" i="39"/>
  <c r="AQ59" i="39" s="1"/>
  <c r="AH59" i="47"/>
  <c r="AQ59" i="47" s="1"/>
  <c r="AH61" i="80"/>
  <c r="AQ61" i="80" s="1"/>
  <c r="AH62" i="86"/>
  <c r="AQ62" i="86" s="1"/>
  <c r="AI59" i="29"/>
  <c r="AN59" i="29"/>
  <c r="AH63" i="40"/>
  <c r="AQ63" i="40" s="1"/>
  <c r="AI61" i="84"/>
  <c r="AN61" i="84"/>
  <c r="AI62" i="83"/>
  <c r="AN62" i="83"/>
  <c r="AG62" i="94"/>
  <c r="AP62" i="94" s="1"/>
  <c r="AF62" i="94"/>
  <c r="AO62" i="94" s="1"/>
  <c r="AE62" i="94"/>
  <c r="W63" i="94"/>
  <c r="AN59" i="89"/>
  <c r="AI59" i="89"/>
  <c r="AG59" i="34"/>
  <c r="AP59" i="34" s="1"/>
  <c r="AF59" i="34"/>
  <c r="AO59" i="34" s="1"/>
  <c r="AE59" i="34"/>
  <c r="W60" i="34"/>
  <c r="AR63" i="38"/>
  <c r="AE60" i="95"/>
  <c r="W61" i="95"/>
  <c r="AG60" i="95"/>
  <c r="AP60" i="95" s="1"/>
  <c r="AF60" i="95"/>
  <c r="AO60" i="95" s="1"/>
  <c r="W61" i="48"/>
  <c r="AG60" i="48"/>
  <c r="AP60" i="48" s="1"/>
  <c r="AF60" i="48"/>
  <c r="AO60" i="48" s="1"/>
  <c r="AE60" i="48"/>
  <c r="AR59" i="92"/>
  <c r="AH63" i="25"/>
  <c r="AQ63" i="25" s="1"/>
  <c r="X62" i="31"/>
  <c r="Y62" i="31"/>
  <c r="AR58" i="47"/>
  <c r="Z58" i="28"/>
  <c r="AI59" i="75"/>
  <c r="AN59" i="75"/>
  <c r="Y63" i="82"/>
  <c r="X63" i="82"/>
  <c r="AN56" i="76"/>
  <c r="AI56" i="76"/>
  <c r="Y61" i="88"/>
  <c r="X61" i="88"/>
  <c r="AN62" i="36"/>
  <c r="AI62" i="36"/>
  <c r="AG60" i="43"/>
  <c r="AP60" i="43" s="1"/>
  <c r="AF60" i="43"/>
  <c r="AO60" i="43" s="1"/>
  <c r="AE60" i="43"/>
  <c r="W61" i="43"/>
  <c r="AR61" i="96"/>
  <c r="AH61" i="79"/>
  <c r="AQ61" i="79" s="1"/>
  <c r="AH62" i="96"/>
  <c r="AQ62" i="96" s="1"/>
  <c r="AH59" i="45"/>
  <c r="AQ59" i="45" s="1"/>
  <c r="AR60" i="79"/>
  <c r="AN60" i="87"/>
  <c r="AI60" i="87"/>
  <c r="Y63" i="26"/>
  <c r="X63" i="26"/>
  <c r="AR61" i="86"/>
  <c r="Z59" i="47"/>
  <c r="AR59" i="85"/>
  <c r="AN62" i="82"/>
  <c r="AI62" i="82"/>
  <c r="AH60" i="85"/>
  <c r="AQ60" i="85" s="1"/>
  <c r="AI60" i="88"/>
  <c r="AN60" i="88"/>
  <c r="AI62" i="42"/>
  <c r="AN62" i="42"/>
  <c r="X61" i="46"/>
  <c r="Y61" i="46"/>
  <c r="Z60" i="29" l="1"/>
  <c r="Z62" i="41"/>
  <c r="W65" i="38"/>
  <c r="Z62" i="77"/>
  <c r="AF62" i="77" s="1"/>
  <c r="AO62" i="77" s="1"/>
  <c r="AE64" i="38"/>
  <c r="Z62" i="31"/>
  <c r="W63" i="31" s="1"/>
  <c r="Z61" i="88"/>
  <c r="Z63" i="42"/>
  <c r="Z57" i="76"/>
  <c r="Z61" i="46"/>
  <c r="AG61" i="46" s="1"/>
  <c r="AP61" i="46" s="1"/>
  <c r="Z63" i="36"/>
  <c r="AG63" i="36" s="1"/>
  <c r="AP63" i="36" s="1"/>
  <c r="W64" i="36"/>
  <c r="W62" i="46"/>
  <c r="W63" i="77"/>
  <c r="AG62" i="77"/>
  <c r="AP62" i="77" s="1"/>
  <c r="AF62" i="31"/>
  <c r="AO62" i="31" s="1"/>
  <c r="AE62" i="31"/>
  <c r="AF60" i="75"/>
  <c r="AO60" i="75" s="1"/>
  <c r="AE60" i="75"/>
  <c r="W61" i="75"/>
  <c r="AG60" i="75"/>
  <c r="AP60" i="75" s="1"/>
  <c r="AF63" i="42"/>
  <c r="AO63" i="42" s="1"/>
  <c r="AE63" i="42"/>
  <c r="W64" i="42"/>
  <c r="AG63" i="42"/>
  <c r="AP63" i="42" s="1"/>
  <c r="W58" i="76"/>
  <c r="AG57" i="76"/>
  <c r="AP57" i="76" s="1"/>
  <c r="AF57" i="76"/>
  <c r="AO57" i="76" s="1"/>
  <c r="AE57" i="76"/>
  <c r="AG60" i="29"/>
  <c r="AP60" i="29" s="1"/>
  <c r="AE60" i="29"/>
  <c r="W61" i="29"/>
  <c r="AF60" i="29"/>
  <c r="AO60" i="29" s="1"/>
  <c r="AG62" i="84"/>
  <c r="AP62" i="84" s="1"/>
  <c r="AF62" i="84"/>
  <c r="AO62" i="84" s="1"/>
  <c r="AE62" i="84"/>
  <c r="W63" i="84"/>
  <c r="AF63" i="83"/>
  <c r="AO63" i="83" s="1"/>
  <c r="AG63" i="83"/>
  <c r="AP63" i="83" s="1"/>
  <c r="AE63" i="83"/>
  <c r="W64" i="83"/>
  <c r="AR56" i="76"/>
  <c r="AR59" i="75"/>
  <c r="X61" i="48"/>
  <c r="Y61" i="48"/>
  <c r="AR59" i="29"/>
  <c r="AH61" i="33"/>
  <c r="AQ61" i="33" s="1"/>
  <c r="AH60" i="89"/>
  <c r="AQ60" i="89" s="1"/>
  <c r="X63" i="74"/>
  <c r="Y63" i="74"/>
  <c r="X62" i="37"/>
  <c r="Y62" i="37"/>
  <c r="AR60" i="46"/>
  <c r="AI58" i="30"/>
  <c r="AN58" i="30"/>
  <c r="Y61" i="92"/>
  <c r="Z61" i="92" s="1"/>
  <c r="X61" i="92"/>
  <c r="AI62" i="86"/>
  <c r="AN62" i="86"/>
  <c r="AI59" i="39"/>
  <c r="AN59" i="39"/>
  <c r="AH61" i="87"/>
  <c r="AQ61" i="87" s="1"/>
  <c r="AG63" i="73"/>
  <c r="AP63" i="73" s="1"/>
  <c r="AF63" i="73"/>
  <c r="AO63" i="73" s="1"/>
  <c r="AE63" i="73"/>
  <c r="W64" i="73"/>
  <c r="AI59" i="91"/>
  <c r="AN59" i="91"/>
  <c r="Y62" i="79"/>
  <c r="X62" i="79"/>
  <c r="Z64" i="25"/>
  <c r="Y64" i="25"/>
  <c r="X64" i="25"/>
  <c r="AH61" i="46"/>
  <c r="AQ61" i="46" s="1"/>
  <c r="AH63" i="26"/>
  <c r="AQ63" i="26" s="1"/>
  <c r="X61" i="43"/>
  <c r="Y61" i="43"/>
  <c r="AH63" i="82"/>
  <c r="AQ63" i="82" s="1"/>
  <c r="AI60" i="48"/>
  <c r="AN60" i="48"/>
  <c r="Y60" i="34"/>
  <c r="X60" i="34"/>
  <c r="Z60" i="34" s="1"/>
  <c r="Z60" i="89"/>
  <c r="AN59" i="45"/>
  <c r="AI59" i="45"/>
  <c r="AH62" i="84"/>
  <c r="AQ62" i="84" s="1"/>
  <c r="AH62" i="77"/>
  <c r="AQ62" i="77" s="1"/>
  <c r="AH62" i="78"/>
  <c r="AQ62" i="78" s="1"/>
  <c r="AI60" i="92"/>
  <c r="AN60" i="92"/>
  <c r="AN63" i="25"/>
  <c r="AI63" i="25"/>
  <c r="AI60" i="85"/>
  <c r="AN60" i="85"/>
  <c r="AR62" i="82"/>
  <c r="AR62" i="36"/>
  <c r="AR59" i="89"/>
  <c r="X61" i="85"/>
  <c r="Y61" i="85"/>
  <c r="AH61" i="88"/>
  <c r="AQ61" i="88" s="1"/>
  <c r="AN59" i="34"/>
  <c r="AI59" i="34"/>
  <c r="AR62" i="83"/>
  <c r="Z61" i="87"/>
  <c r="Y63" i="81"/>
  <c r="X63" i="81"/>
  <c r="Z63" i="81" s="1"/>
  <c r="X63" i="44"/>
  <c r="Z63" i="44" s="1"/>
  <c r="Y63" i="44"/>
  <c r="AH60" i="93"/>
  <c r="AQ60" i="93" s="1"/>
  <c r="AI62" i="74"/>
  <c r="AN62" i="74"/>
  <c r="AR60" i="33"/>
  <c r="Z62" i="80"/>
  <c r="X62" i="80"/>
  <c r="Y62" i="80"/>
  <c r="Y63" i="96"/>
  <c r="X63" i="96"/>
  <c r="AI63" i="40"/>
  <c r="AN63" i="40"/>
  <c r="X60" i="39"/>
  <c r="Z60" i="39" s="1"/>
  <c r="Y60" i="39"/>
  <c r="AR60" i="88"/>
  <c r="AF58" i="28"/>
  <c r="AO58" i="28" s="1"/>
  <c r="AE58" i="28"/>
  <c r="W59" i="28"/>
  <c r="AG58" i="28"/>
  <c r="AP58" i="28" s="1"/>
  <c r="AE61" i="33"/>
  <c r="W62" i="33"/>
  <c r="AG61" i="33"/>
  <c r="AP61" i="33" s="1"/>
  <c r="AF61" i="33"/>
  <c r="AO61" i="33" s="1"/>
  <c r="AH60" i="75"/>
  <c r="AQ60" i="75" s="1"/>
  <c r="AH63" i="36"/>
  <c r="AQ63" i="36" s="1"/>
  <c r="AG62" i="41"/>
  <c r="AP62" i="41" s="1"/>
  <c r="AE62" i="41"/>
  <c r="W63" i="41"/>
  <c r="AF62" i="41"/>
  <c r="AO62" i="41" s="1"/>
  <c r="AI61" i="37"/>
  <c r="AN61" i="37"/>
  <c r="AH63" i="83"/>
  <c r="AQ63" i="83" s="1"/>
  <c r="AH57" i="76"/>
  <c r="AQ57" i="76" s="1"/>
  <c r="Y64" i="40"/>
  <c r="X64" i="40"/>
  <c r="Z63" i="26"/>
  <c r="AN60" i="43"/>
  <c r="AI60" i="43"/>
  <c r="Z63" i="82"/>
  <c r="X61" i="95"/>
  <c r="Y61" i="95"/>
  <c r="X63" i="94"/>
  <c r="Z63" i="94" s="1"/>
  <c r="Y63" i="94"/>
  <c r="X61" i="90"/>
  <c r="Y61" i="90"/>
  <c r="Z61" i="90" s="1"/>
  <c r="AR61" i="78"/>
  <c r="AR59" i="93"/>
  <c r="AN62" i="81"/>
  <c r="AI62" i="81"/>
  <c r="AH63" i="42"/>
  <c r="AQ63" i="42" s="1"/>
  <c r="AH60" i="29"/>
  <c r="AQ60" i="29" s="1"/>
  <c r="X62" i="35"/>
  <c r="Y62" i="35"/>
  <c r="AN62" i="44"/>
  <c r="AI62" i="44"/>
  <c r="X61" i="32"/>
  <c r="Y61" i="32"/>
  <c r="Z61" i="32" s="1"/>
  <c r="Z60" i="93"/>
  <c r="Z62" i="78"/>
  <c r="AR61" i="77"/>
  <c r="Y59" i="30"/>
  <c r="X59" i="30"/>
  <c r="AR62" i="26"/>
  <c r="X60" i="91"/>
  <c r="Y60" i="91"/>
  <c r="Z60" i="91" s="1"/>
  <c r="AI61" i="79"/>
  <c r="AN61" i="79"/>
  <c r="AI61" i="80"/>
  <c r="AN61" i="80"/>
  <c r="X65" i="38"/>
  <c r="Y65" i="38"/>
  <c r="AR62" i="42"/>
  <c r="W60" i="47"/>
  <c r="AG59" i="47"/>
  <c r="AP59" i="47" s="1"/>
  <c r="AE59" i="47"/>
  <c r="AF59" i="47"/>
  <c r="AO59" i="47" s="1"/>
  <c r="AR60" i="87"/>
  <c r="AG61" i="88"/>
  <c r="AP61" i="88" s="1"/>
  <c r="AF61" i="88"/>
  <c r="AO61" i="88" s="1"/>
  <c r="AE61" i="88"/>
  <c r="W62" i="88"/>
  <c r="AH62" i="31"/>
  <c r="AQ62" i="31" s="1"/>
  <c r="AI60" i="95"/>
  <c r="AN60" i="95"/>
  <c r="AN62" i="94"/>
  <c r="AI62" i="94"/>
  <c r="AR61" i="84"/>
  <c r="AN60" i="90"/>
  <c r="AI60" i="90"/>
  <c r="AE61" i="27"/>
  <c r="W62" i="27"/>
  <c r="AG61" i="27"/>
  <c r="AP61" i="27" s="1"/>
  <c r="AF61" i="27"/>
  <c r="AO61" i="27" s="1"/>
  <c r="Y60" i="45"/>
  <c r="X60" i="45"/>
  <c r="AR61" i="41"/>
  <c r="AI61" i="35"/>
  <c r="AN61" i="35"/>
  <c r="AN60" i="32"/>
  <c r="AI60" i="32"/>
  <c r="AH62" i="41"/>
  <c r="AQ62" i="41" s="1"/>
  <c r="AR61" i="31"/>
  <c r="AH63" i="73"/>
  <c r="AQ63" i="73" s="1"/>
  <c r="AR62" i="73"/>
  <c r="Y63" i="86"/>
  <c r="X63" i="86"/>
  <c r="Z63" i="86" s="1"/>
  <c r="AI62" i="96"/>
  <c r="AN62" i="96"/>
  <c r="AI64" i="38"/>
  <c r="AN64" i="38"/>
  <c r="Z64" i="40" l="1"/>
  <c r="Z61" i="85"/>
  <c r="AG62" i="31"/>
  <c r="AP62" i="31" s="1"/>
  <c r="AE61" i="46"/>
  <c r="Z63" i="74"/>
  <c r="AE62" i="77"/>
  <c r="AF61" i="46"/>
  <c r="AO61" i="46" s="1"/>
  <c r="AF63" i="36"/>
  <c r="AO63" i="36" s="1"/>
  <c r="AE63" i="36"/>
  <c r="Z65" i="38"/>
  <c r="AF65" i="38" s="1"/>
  <c r="AO65" i="38" s="1"/>
  <c r="Z62" i="35"/>
  <c r="W63" i="35" s="1"/>
  <c r="Z61" i="95"/>
  <c r="AG61" i="95" s="1"/>
  <c r="AP61" i="95" s="1"/>
  <c r="AF60" i="91"/>
  <c r="AO60" i="91" s="1"/>
  <c r="AE60" i="91"/>
  <c r="W61" i="91"/>
  <c r="AG60" i="91"/>
  <c r="AP60" i="91" s="1"/>
  <c r="W64" i="81"/>
  <c r="AE63" i="81"/>
  <c r="AF63" i="81"/>
  <c r="AO63" i="81" s="1"/>
  <c r="AG63" i="81"/>
  <c r="AP63" i="81" s="1"/>
  <c r="AF63" i="74"/>
  <c r="AO63" i="74" s="1"/>
  <c r="AE63" i="74"/>
  <c r="W64" i="74"/>
  <c r="AG63" i="74"/>
  <c r="AP63" i="74" s="1"/>
  <c r="AG62" i="35"/>
  <c r="AP62" i="35" s="1"/>
  <c r="AE62" i="35"/>
  <c r="AF62" i="35"/>
  <c r="AO62" i="35" s="1"/>
  <c r="AF61" i="95"/>
  <c r="AO61" i="95" s="1"/>
  <c r="W62" i="32"/>
  <c r="AG61" i="32"/>
  <c r="AP61" i="32" s="1"/>
  <c r="AE61" i="32"/>
  <c r="AF61" i="32"/>
  <c r="AO61" i="32" s="1"/>
  <c r="AG61" i="90"/>
  <c r="AP61" i="90" s="1"/>
  <c r="AF61" i="90"/>
  <c r="AO61" i="90" s="1"/>
  <c r="AE61" i="90"/>
  <c r="W62" i="90"/>
  <c r="AH60" i="45"/>
  <c r="AQ60" i="45" s="1"/>
  <c r="AG63" i="26"/>
  <c r="AP63" i="26" s="1"/>
  <c r="AF63" i="26"/>
  <c r="AO63" i="26" s="1"/>
  <c r="AE63" i="26"/>
  <c r="W64" i="26"/>
  <c r="AN61" i="88"/>
  <c r="AI61" i="88"/>
  <c r="AI59" i="47"/>
  <c r="AN59" i="47"/>
  <c r="AR61" i="79"/>
  <c r="AH59" i="30"/>
  <c r="AQ59" i="30" s="1"/>
  <c r="W61" i="93"/>
  <c r="AE60" i="93"/>
  <c r="AF60" i="93"/>
  <c r="AO60" i="93" s="1"/>
  <c r="AG60" i="93"/>
  <c r="AP60" i="93" s="1"/>
  <c r="W64" i="94"/>
  <c r="AG63" i="94"/>
  <c r="AP63" i="94" s="1"/>
  <c r="AF63" i="94"/>
  <c r="AO63" i="94" s="1"/>
  <c r="AE63" i="94"/>
  <c r="AN61" i="33"/>
  <c r="AI61" i="33"/>
  <c r="AR63" i="40"/>
  <c r="AG62" i="80"/>
  <c r="AP62" i="80" s="1"/>
  <c r="AF62" i="80"/>
  <c r="AO62" i="80" s="1"/>
  <c r="AE62" i="80"/>
  <c r="W63" i="80"/>
  <c r="W64" i="44"/>
  <c r="AG63" i="44"/>
  <c r="AP63" i="44" s="1"/>
  <c r="AE63" i="44"/>
  <c r="AF63" i="44"/>
  <c r="AO63" i="44" s="1"/>
  <c r="AR60" i="85"/>
  <c r="W65" i="25"/>
  <c r="AG64" i="25"/>
  <c r="AP64" i="25" s="1"/>
  <c r="AF64" i="25"/>
  <c r="AO64" i="25" s="1"/>
  <c r="AE64" i="25"/>
  <c r="AR58" i="30"/>
  <c r="AR62" i="96"/>
  <c r="Y62" i="27"/>
  <c r="X62" i="27"/>
  <c r="Y63" i="41"/>
  <c r="X63" i="41"/>
  <c r="W61" i="34"/>
  <c r="AE60" i="34"/>
  <c r="AG60" i="34"/>
  <c r="AP60" i="34" s="1"/>
  <c r="AF60" i="34"/>
  <c r="AO60" i="34" s="1"/>
  <c r="AH62" i="79"/>
  <c r="AQ62" i="79" s="1"/>
  <c r="Y64" i="73"/>
  <c r="X64" i="73"/>
  <c r="Z64" i="73" s="1"/>
  <c r="AR62" i="86"/>
  <c r="X61" i="75"/>
  <c r="Y61" i="75"/>
  <c r="AI63" i="36"/>
  <c r="AN63" i="36"/>
  <c r="AH63" i="86"/>
  <c r="AQ63" i="86" s="1"/>
  <c r="AI61" i="27"/>
  <c r="AN61" i="27"/>
  <c r="AH60" i="91"/>
  <c r="AQ60" i="91" s="1"/>
  <c r="Z59" i="30"/>
  <c r="AH61" i="32"/>
  <c r="AQ61" i="32" s="1"/>
  <c r="AH61" i="90"/>
  <c r="AQ61" i="90" s="1"/>
  <c r="AH61" i="95"/>
  <c r="AQ61" i="95" s="1"/>
  <c r="AH64" i="40"/>
  <c r="AQ64" i="40" s="1"/>
  <c r="AN62" i="41"/>
  <c r="AI62" i="41"/>
  <c r="Y59" i="28"/>
  <c r="X59" i="28"/>
  <c r="AR59" i="45"/>
  <c r="AN63" i="73"/>
  <c r="AI63" i="73"/>
  <c r="AH61" i="92"/>
  <c r="AQ61" i="92" s="1"/>
  <c r="Y64" i="42"/>
  <c r="X64" i="42"/>
  <c r="AI60" i="75"/>
  <c r="AN60" i="75"/>
  <c r="X63" i="31"/>
  <c r="Y63" i="31"/>
  <c r="X62" i="46"/>
  <c r="Y62" i="46"/>
  <c r="AH62" i="35"/>
  <c r="AQ62" i="35" s="1"/>
  <c r="AR62" i="81"/>
  <c r="AH63" i="96"/>
  <c r="AQ63" i="96" s="1"/>
  <c r="AH63" i="74"/>
  <c r="AQ63" i="74" s="1"/>
  <c r="Y63" i="77"/>
  <c r="X63" i="77"/>
  <c r="Z60" i="45"/>
  <c r="AR60" i="90"/>
  <c r="X60" i="47"/>
  <c r="Y60" i="47"/>
  <c r="AH60" i="39"/>
  <c r="AQ60" i="39" s="1"/>
  <c r="Z63" i="96"/>
  <c r="AH61" i="85"/>
  <c r="AQ61" i="85" s="1"/>
  <c r="AR60" i="48"/>
  <c r="Z62" i="79"/>
  <c r="Y63" i="84"/>
  <c r="X63" i="84"/>
  <c r="Z63" i="84" s="1"/>
  <c r="AI63" i="42"/>
  <c r="AN63" i="42"/>
  <c r="AI62" i="77"/>
  <c r="AN62" i="77"/>
  <c r="AR62" i="94"/>
  <c r="AR61" i="80"/>
  <c r="AR62" i="44"/>
  <c r="W64" i="82"/>
  <c r="AG63" i="82"/>
  <c r="AP63" i="82" s="1"/>
  <c r="AE63" i="82"/>
  <c r="AF63" i="82"/>
  <c r="AO63" i="82" s="1"/>
  <c r="AE64" i="40"/>
  <c r="AF64" i="40"/>
  <c r="AO64" i="40" s="1"/>
  <c r="W65" i="40"/>
  <c r="AG64" i="40"/>
  <c r="AP64" i="40" s="1"/>
  <c r="AR61" i="37"/>
  <c r="AN58" i="28"/>
  <c r="AI58" i="28"/>
  <c r="AG60" i="39"/>
  <c r="AP60" i="39" s="1"/>
  <c r="AF60" i="39"/>
  <c r="AO60" i="39" s="1"/>
  <c r="W61" i="39"/>
  <c r="AE60" i="39"/>
  <c r="AR62" i="74"/>
  <c r="W62" i="87"/>
  <c r="AG61" i="87"/>
  <c r="AP61" i="87" s="1"/>
  <c r="AF61" i="87"/>
  <c r="AO61" i="87" s="1"/>
  <c r="AE61" i="87"/>
  <c r="AG61" i="85"/>
  <c r="AP61" i="85" s="1"/>
  <c r="AF61" i="85"/>
  <c r="AO61" i="85" s="1"/>
  <c r="AE61" i="85"/>
  <c r="W62" i="85"/>
  <c r="AR60" i="92"/>
  <c r="W61" i="89"/>
  <c r="AE60" i="89"/>
  <c r="AF60" i="89"/>
  <c r="AO60" i="89" s="1"/>
  <c r="AG60" i="89"/>
  <c r="AP60" i="89" s="1"/>
  <c r="AH61" i="43"/>
  <c r="AQ61" i="43" s="1"/>
  <c r="AH64" i="25"/>
  <c r="AQ64" i="25" s="1"/>
  <c r="AG61" i="92"/>
  <c r="AP61" i="92" s="1"/>
  <c r="AF61" i="92"/>
  <c r="AO61" i="92" s="1"/>
  <c r="W62" i="92"/>
  <c r="AE61" i="92"/>
  <c r="AH62" i="37"/>
  <c r="AQ62" i="37" s="1"/>
  <c r="AH61" i="48"/>
  <c r="AQ61" i="48" s="1"/>
  <c r="X64" i="83"/>
  <c r="Y64" i="83"/>
  <c r="Y61" i="29"/>
  <c r="X61" i="29"/>
  <c r="AI62" i="31"/>
  <c r="AN62" i="31"/>
  <c r="AN61" i="46"/>
  <c r="AI61" i="46"/>
  <c r="Y64" i="36"/>
  <c r="X64" i="36"/>
  <c r="AR60" i="32"/>
  <c r="AH65" i="38"/>
  <c r="AQ65" i="38" s="1"/>
  <c r="AH63" i="81"/>
  <c r="AQ63" i="81" s="1"/>
  <c r="AR59" i="34"/>
  <c r="AR63" i="25"/>
  <c r="AI57" i="76"/>
  <c r="AN57" i="76"/>
  <c r="AG63" i="86"/>
  <c r="AP63" i="86" s="1"/>
  <c r="AF63" i="86"/>
  <c r="AO63" i="86" s="1"/>
  <c r="AE63" i="86"/>
  <c r="W64" i="86"/>
  <c r="AR61" i="35"/>
  <c r="AR60" i="95"/>
  <c r="X62" i="88"/>
  <c r="Y62" i="88"/>
  <c r="AR64" i="38"/>
  <c r="AE62" i="78"/>
  <c r="W63" i="78"/>
  <c r="AG62" i="78"/>
  <c r="AP62" i="78" s="1"/>
  <c r="AF62" i="78"/>
  <c r="AO62" i="78" s="1"/>
  <c r="AH63" i="94"/>
  <c r="AQ63" i="94" s="1"/>
  <c r="AR60" i="43"/>
  <c r="Y62" i="33"/>
  <c r="X62" i="33"/>
  <c r="Z62" i="33" s="1"/>
  <c r="AH62" i="80"/>
  <c r="AQ62" i="80" s="1"/>
  <c r="AH63" i="44"/>
  <c r="AQ63" i="44" s="1"/>
  <c r="AH60" i="34"/>
  <c r="AQ60" i="34" s="1"/>
  <c r="Z61" i="43"/>
  <c r="AR59" i="91"/>
  <c r="AR59" i="39"/>
  <c r="Z62" i="37"/>
  <c r="Z61" i="48"/>
  <c r="AI63" i="83"/>
  <c r="AN63" i="83"/>
  <c r="AN62" i="84"/>
  <c r="AI62" i="84"/>
  <c r="AN60" i="29"/>
  <c r="AI60" i="29"/>
  <c r="X58" i="76"/>
  <c r="Y58" i="76"/>
  <c r="Z60" i="47" l="1"/>
  <c r="Z63" i="31"/>
  <c r="W62" i="95"/>
  <c r="W66" i="38"/>
  <c r="Z62" i="88"/>
  <c r="AE61" i="95"/>
  <c r="AG65" i="38"/>
  <c r="AP65" i="38" s="1"/>
  <c r="Z63" i="41"/>
  <c r="Z61" i="75"/>
  <c r="AG61" i="75" s="1"/>
  <c r="AP61" i="75" s="1"/>
  <c r="Z61" i="29"/>
  <c r="W62" i="29" s="1"/>
  <c r="Z63" i="77"/>
  <c r="AE63" i="77" s="1"/>
  <c r="Z62" i="46"/>
  <c r="AE62" i="46" s="1"/>
  <c r="AE65" i="38"/>
  <c r="Z58" i="76"/>
  <c r="AF63" i="41"/>
  <c r="AO63" i="41" s="1"/>
  <c r="W64" i="41"/>
  <c r="AG63" i="41"/>
  <c r="AP63" i="41" s="1"/>
  <c r="AE63" i="41"/>
  <c r="AE61" i="75"/>
  <c r="W62" i="75"/>
  <c r="AG62" i="33"/>
  <c r="AP62" i="33" s="1"/>
  <c r="AF62" i="33"/>
  <c r="AO62" i="33" s="1"/>
  <c r="AE62" i="33"/>
  <c r="W63" i="33"/>
  <c r="AG61" i="29"/>
  <c r="AP61" i="29" s="1"/>
  <c r="AF61" i="29"/>
  <c r="AO61" i="29" s="1"/>
  <c r="AE61" i="29"/>
  <c r="AF63" i="77"/>
  <c r="AO63" i="77" s="1"/>
  <c r="AG62" i="46"/>
  <c r="AP62" i="46" s="1"/>
  <c r="AF62" i="46"/>
  <c r="AO62" i="46" s="1"/>
  <c r="AF58" i="76"/>
  <c r="AO58" i="76" s="1"/>
  <c r="AE58" i="76"/>
  <c r="AG58" i="76"/>
  <c r="AP58" i="76" s="1"/>
  <c r="W59" i="76"/>
  <c r="W63" i="88"/>
  <c r="AG62" i="88"/>
  <c r="AP62" i="88" s="1"/>
  <c r="AF62" i="88"/>
  <c r="AO62" i="88" s="1"/>
  <c r="AE62" i="88"/>
  <c r="AF60" i="47"/>
  <c r="AO60" i="47" s="1"/>
  <c r="AE60" i="47"/>
  <c r="W61" i="47"/>
  <c r="AG60" i="47"/>
  <c r="AP60" i="47" s="1"/>
  <c r="AR63" i="83"/>
  <c r="AR60" i="29"/>
  <c r="AE61" i="48"/>
  <c r="W62" i="48"/>
  <c r="AF61" i="48"/>
  <c r="AO61" i="48" s="1"/>
  <c r="AG61" i="48"/>
  <c r="AP61" i="48" s="1"/>
  <c r="W62" i="43"/>
  <c r="AG61" i="43"/>
  <c r="AP61" i="43" s="1"/>
  <c r="AF61" i="43"/>
  <c r="AO61" i="43" s="1"/>
  <c r="AE61" i="43"/>
  <c r="AI62" i="78"/>
  <c r="AN62" i="78"/>
  <c r="AN63" i="86"/>
  <c r="AI63" i="86"/>
  <c r="AR61" i="46"/>
  <c r="X62" i="85"/>
  <c r="Y62" i="85"/>
  <c r="AN60" i="39"/>
  <c r="AI60" i="39"/>
  <c r="Y64" i="82"/>
  <c r="X64" i="82"/>
  <c r="AH63" i="41"/>
  <c r="AQ63" i="41" s="1"/>
  <c r="AI63" i="44"/>
  <c r="AN63" i="44"/>
  <c r="AN62" i="80"/>
  <c r="AI62" i="80"/>
  <c r="AN63" i="26"/>
  <c r="AI63" i="26"/>
  <c r="X62" i="95"/>
  <c r="Y62" i="95"/>
  <c r="Y63" i="35"/>
  <c r="X63" i="35"/>
  <c r="AN65" i="38"/>
  <c r="AI65" i="38"/>
  <c r="AI63" i="74"/>
  <c r="AN63" i="74"/>
  <c r="Y64" i="81"/>
  <c r="X64" i="81"/>
  <c r="Z64" i="81" s="1"/>
  <c r="W65" i="73"/>
  <c r="AG64" i="73"/>
  <c r="AP64" i="73" s="1"/>
  <c r="AE64" i="73"/>
  <c r="AF64" i="73"/>
  <c r="AO64" i="73" s="1"/>
  <c r="AH64" i="83"/>
  <c r="AQ64" i="83" s="1"/>
  <c r="AN61" i="85"/>
  <c r="AI61" i="85"/>
  <c r="AR62" i="77"/>
  <c r="AF62" i="79"/>
  <c r="AO62" i="79" s="1"/>
  <c r="AE62" i="79"/>
  <c r="W63" i="79"/>
  <c r="AG62" i="79"/>
  <c r="AP62" i="79" s="1"/>
  <c r="AH64" i="42"/>
  <c r="AQ64" i="42" s="1"/>
  <c r="AH59" i="28"/>
  <c r="AQ59" i="28" s="1"/>
  <c r="X65" i="25"/>
  <c r="Y65" i="25"/>
  <c r="AI60" i="93"/>
  <c r="AN60" i="93"/>
  <c r="AR61" i="88"/>
  <c r="X62" i="90"/>
  <c r="Y62" i="90"/>
  <c r="Z62" i="90" s="1"/>
  <c r="AI61" i="32"/>
  <c r="AN61" i="32"/>
  <c r="AN61" i="95"/>
  <c r="AI61" i="95"/>
  <c r="AN62" i="35"/>
  <c r="AI62" i="35"/>
  <c r="AR60" i="75"/>
  <c r="AH61" i="75"/>
  <c r="AQ61" i="75" s="1"/>
  <c r="AH64" i="36"/>
  <c r="AQ64" i="36" s="1"/>
  <c r="AR62" i="31"/>
  <c r="Z64" i="83"/>
  <c r="AN61" i="92"/>
  <c r="AI61" i="92"/>
  <c r="Y61" i="89"/>
  <c r="X61" i="89"/>
  <c r="X62" i="87"/>
  <c r="Y62" i="87"/>
  <c r="AI63" i="82"/>
  <c r="AN63" i="82"/>
  <c r="W61" i="45"/>
  <c r="AE60" i="45"/>
  <c r="AG60" i="45"/>
  <c r="AP60" i="45" s="1"/>
  <c r="AF60" i="45"/>
  <c r="AO60" i="45" s="1"/>
  <c r="AE59" i="30"/>
  <c r="W60" i="30"/>
  <c r="AG59" i="30"/>
  <c r="AP59" i="30" s="1"/>
  <c r="AF59" i="30"/>
  <c r="AO59" i="30" s="1"/>
  <c r="AI60" i="34"/>
  <c r="AN60" i="34"/>
  <c r="AH62" i="27"/>
  <c r="AQ62" i="27" s="1"/>
  <c r="X64" i="44"/>
  <c r="Y64" i="44"/>
  <c r="X61" i="91"/>
  <c r="Y61" i="91"/>
  <c r="AG62" i="37"/>
  <c r="AP62" i="37" s="1"/>
  <c r="AE62" i="37"/>
  <c r="W63" i="37"/>
  <c r="AF62" i="37"/>
  <c r="AO62" i="37" s="1"/>
  <c r="AI60" i="89"/>
  <c r="AN60" i="89"/>
  <c r="Y61" i="39"/>
  <c r="X61" i="39"/>
  <c r="AN64" i="40"/>
  <c r="AI64" i="40"/>
  <c r="AR62" i="84"/>
  <c r="AH58" i="76"/>
  <c r="AQ58" i="76" s="1"/>
  <c r="AH62" i="33"/>
  <c r="AQ62" i="33" s="1"/>
  <c r="AH62" i="88"/>
  <c r="AQ62" i="88" s="1"/>
  <c r="AR57" i="76"/>
  <c r="AH61" i="29"/>
  <c r="AQ61" i="29" s="1"/>
  <c r="Y62" i="92"/>
  <c r="X62" i="92"/>
  <c r="AR63" i="42"/>
  <c r="AE63" i="96"/>
  <c r="W64" i="96"/>
  <c r="AG63" i="96"/>
  <c r="AP63" i="96" s="1"/>
  <c r="AF63" i="96"/>
  <c r="AO63" i="96" s="1"/>
  <c r="AH63" i="77"/>
  <c r="AQ63" i="77" s="1"/>
  <c r="AH63" i="31"/>
  <c r="AQ63" i="31" s="1"/>
  <c r="Z64" i="42"/>
  <c r="AR63" i="73"/>
  <c r="Z59" i="28"/>
  <c r="AR61" i="27"/>
  <c r="AI64" i="25"/>
  <c r="AN64" i="25"/>
  <c r="Y61" i="93"/>
  <c r="X61" i="93"/>
  <c r="AN61" i="90"/>
  <c r="AI61" i="90"/>
  <c r="X66" i="38"/>
  <c r="Y66" i="38"/>
  <c r="Z66" i="38" s="1"/>
  <c r="AI63" i="81"/>
  <c r="AN63" i="81"/>
  <c r="AI60" i="91"/>
  <c r="AN60" i="91"/>
  <c r="W64" i="84"/>
  <c r="AG63" i="84"/>
  <c r="AP63" i="84" s="1"/>
  <c r="AF63" i="84"/>
  <c r="AO63" i="84" s="1"/>
  <c r="AE63" i="84"/>
  <c r="AH62" i="46"/>
  <c r="AQ62" i="46" s="1"/>
  <c r="AI63" i="94"/>
  <c r="AN63" i="94"/>
  <c r="AR59" i="47"/>
  <c r="Y63" i="78"/>
  <c r="Z63" i="78" s="1"/>
  <c r="X63" i="78"/>
  <c r="Y64" i="86"/>
  <c r="X64" i="86"/>
  <c r="Z64" i="36"/>
  <c r="AI61" i="87"/>
  <c r="AN61" i="87"/>
  <c r="AR58" i="28"/>
  <c r="Y65" i="40"/>
  <c r="X65" i="40"/>
  <c r="AH63" i="84"/>
  <c r="AQ63" i="84" s="1"/>
  <c r="AH60" i="47"/>
  <c r="AQ60" i="47" s="1"/>
  <c r="AE63" i="31"/>
  <c r="W64" i="31"/>
  <c r="AF63" i="31"/>
  <c r="AO63" i="31" s="1"/>
  <c r="AG63" i="31"/>
  <c r="AP63" i="31" s="1"/>
  <c r="AR62" i="41"/>
  <c r="AR63" i="36"/>
  <c r="AH64" i="73"/>
  <c r="AQ64" i="73" s="1"/>
  <c r="Y61" i="34"/>
  <c r="X61" i="34"/>
  <c r="Z62" i="27"/>
  <c r="Y63" i="80"/>
  <c r="X63" i="80"/>
  <c r="Z63" i="80" s="1"/>
  <c r="AR61" i="33"/>
  <c r="X64" i="94"/>
  <c r="Y64" i="94"/>
  <c r="X64" i="26"/>
  <c r="Y64" i="26"/>
  <c r="X62" i="32"/>
  <c r="Y62" i="32"/>
  <c r="X64" i="74"/>
  <c r="Y64" i="74"/>
  <c r="Z64" i="44" l="1"/>
  <c r="Z62" i="85"/>
  <c r="W63" i="46"/>
  <c r="AF61" i="75"/>
  <c r="AO61" i="75" s="1"/>
  <c r="Z62" i="92"/>
  <c r="AE62" i="92" s="1"/>
  <c r="Z61" i="91"/>
  <c r="AE61" i="91" s="1"/>
  <c r="Z64" i="82"/>
  <c r="W64" i="77"/>
  <c r="Z61" i="89"/>
  <c r="AF61" i="89" s="1"/>
  <c r="AO61" i="89" s="1"/>
  <c r="Z61" i="39"/>
  <c r="AG61" i="39" s="1"/>
  <c r="AP61" i="39" s="1"/>
  <c r="Z63" i="35"/>
  <c r="AG63" i="35" s="1"/>
  <c r="AP63" i="35" s="1"/>
  <c r="Z65" i="40"/>
  <c r="AG65" i="40" s="1"/>
  <c r="AP65" i="40" s="1"/>
  <c r="AG63" i="77"/>
  <c r="AP63" i="77" s="1"/>
  <c r="AE61" i="89"/>
  <c r="W62" i="89"/>
  <c r="AG61" i="89"/>
  <c r="AP61" i="89" s="1"/>
  <c r="W67" i="38"/>
  <c r="AG66" i="38"/>
  <c r="AP66" i="38" s="1"/>
  <c r="AF66" i="38"/>
  <c r="AO66" i="38" s="1"/>
  <c r="AE66" i="38"/>
  <c r="W62" i="39"/>
  <c r="AE61" i="39"/>
  <c r="AF61" i="39"/>
  <c r="AO61" i="39" s="1"/>
  <c r="AF62" i="90"/>
  <c r="AO62" i="90" s="1"/>
  <c r="W63" i="90"/>
  <c r="AG62" i="90"/>
  <c r="AP62" i="90" s="1"/>
  <c r="AE62" i="90"/>
  <c r="AE65" i="40"/>
  <c r="AG61" i="91"/>
  <c r="AP61" i="91" s="1"/>
  <c r="AF61" i="91"/>
  <c r="AO61" i="91" s="1"/>
  <c r="AH62" i="32"/>
  <c r="AQ62" i="32" s="1"/>
  <c r="AR63" i="81"/>
  <c r="W63" i="92"/>
  <c r="AG62" i="92"/>
  <c r="AP62" i="92" s="1"/>
  <c r="AH64" i="86"/>
  <c r="AQ64" i="86" s="1"/>
  <c r="X64" i="31"/>
  <c r="Y64" i="31"/>
  <c r="AH65" i="40"/>
  <c r="AQ65" i="40" s="1"/>
  <c r="AR61" i="87"/>
  <c r="AN62" i="37"/>
  <c r="AI62" i="37"/>
  <c r="AH64" i="44"/>
  <c r="AQ64" i="44" s="1"/>
  <c r="Y60" i="30"/>
  <c r="X60" i="30"/>
  <c r="X61" i="45"/>
  <c r="Y61" i="45"/>
  <c r="AH61" i="89"/>
  <c r="AQ61" i="89" s="1"/>
  <c r="Y63" i="79"/>
  <c r="X63" i="79"/>
  <c r="AH63" i="35"/>
  <c r="AQ63" i="35" s="1"/>
  <c r="AR63" i="26"/>
  <c r="W63" i="85"/>
  <c r="AG62" i="85"/>
  <c r="AP62" i="85" s="1"/>
  <c r="AF62" i="85"/>
  <c r="AO62" i="85" s="1"/>
  <c r="AE62" i="85"/>
  <c r="AR62" i="78"/>
  <c r="AI60" i="47"/>
  <c r="AN60" i="47"/>
  <c r="X63" i="88"/>
  <c r="Y63" i="88"/>
  <c r="AI62" i="46"/>
  <c r="AN62" i="46"/>
  <c r="Y64" i="96"/>
  <c r="X64" i="96"/>
  <c r="AF64" i="44"/>
  <c r="AO64" i="44" s="1"/>
  <c r="AE64" i="44"/>
  <c r="W65" i="44"/>
  <c r="AG64" i="44"/>
  <c r="AP64" i="44" s="1"/>
  <c r="AI59" i="30"/>
  <c r="AN59" i="30"/>
  <c r="AR61" i="32"/>
  <c r="AI64" i="73"/>
  <c r="AN64" i="73"/>
  <c r="AG62" i="27"/>
  <c r="AP62" i="27" s="1"/>
  <c r="AF62" i="27"/>
  <c r="AO62" i="27" s="1"/>
  <c r="AE62" i="27"/>
  <c r="W63" i="27"/>
  <c r="AR64" i="40"/>
  <c r="AR60" i="89"/>
  <c r="AR60" i="34"/>
  <c r="AR63" i="82"/>
  <c r="AR62" i="35"/>
  <c r="AR60" i="93"/>
  <c r="AR62" i="80"/>
  <c r="AR60" i="39"/>
  <c r="AI62" i="88"/>
  <c r="AN62" i="88"/>
  <c r="AN63" i="77"/>
  <c r="AI63" i="77"/>
  <c r="Y62" i="29"/>
  <c r="Z62" i="29" s="1"/>
  <c r="X62" i="29"/>
  <c r="AH64" i="94"/>
  <c r="AQ64" i="94" s="1"/>
  <c r="AI63" i="31"/>
  <c r="AN63" i="31"/>
  <c r="AG63" i="78"/>
  <c r="AP63" i="78" s="1"/>
  <c r="AF63" i="78"/>
  <c r="AO63" i="78" s="1"/>
  <c r="W64" i="78"/>
  <c r="AE63" i="78"/>
  <c r="AH61" i="93"/>
  <c r="AQ61" i="93" s="1"/>
  <c r="AI62" i="79"/>
  <c r="AN62" i="79"/>
  <c r="AF64" i="81"/>
  <c r="AO64" i="81" s="1"/>
  <c r="AE64" i="81"/>
  <c r="W65" i="81"/>
  <c r="AG64" i="81"/>
  <c r="AP64" i="81" s="1"/>
  <c r="AF64" i="82"/>
  <c r="AO64" i="82" s="1"/>
  <c r="AE64" i="82"/>
  <c r="W65" i="82"/>
  <c r="AG64" i="82"/>
  <c r="AP64" i="82" s="1"/>
  <c r="X59" i="76"/>
  <c r="Z59" i="76" s="1"/>
  <c r="Y59" i="76"/>
  <c r="AI63" i="41"/>
  <c r="AN63" i="41"/>
  <c r="Z62" i="32"/>
  <c r="AI63" i="96"/>
  <c r="AN63" i="96"/>
  <c r="AH61" i="34"/>
  <c r="AQ61" i="34" s="1"/>
  <c r="X64" i="84"/>
  <c r="Y64" i="84"/>
  <c r="AH66" i="38"/>
  <c r="AQ66" i="38" s="1"/>
  <c r="Z61" i="93"/>
  <c r="AH61" i="91"/>
  <c r="AQ61" i="91" s="1"/>
  <c r="AR61" i="92"/>
  <c r="AH62" i="90"/>
  <c r="AQ62" i="90" s="1"/>
  <c r="AR63" i="74"/>
  <c r="AR63" i="86"/>
  <c r="Y62" i="48"/>
  <c r="X62" i="48"/>
  <c r="X63" i="33"/>
  <c r="Y63" i="33"/>
  <c r="X62" i="75"/>
  <c r="Y62" i="75"/>
  <c r="AF64" i="36"/>
  <c r="AO64" i="36" s="1"/>
  <c r="AE64" i="36"/>
  <c r="W65" i="36"/>
  <c r="AG64" i="36"/>
  <c r="AP64" i="36" s="1"/>
  <c r="AF59" i="28"/>
  <c r="AO59" i="28" s="1"/>
  <c r="W60" i="28"/>
  <c r="AE59" i="28"/>
  <c r="AG59" i="28"/>
  <c r="AP59" i="28" s="1"/>
  <c r="AH64" i="26"/>
  <c r="AQ64" i="26" s="1"/>
  <c r="Z64" i="86"/>
  <c r="AH61" i="39"/>
  <c r="AQ61" i="39" s="1"/>
  <c r="AI60" i="45"/>
  <c r="AN60" i="45"/>
  <c r="AH62" i="87"/>
  <c r="AQ62" i="87" s="1"/>
  <c r="AR61" i="95"/>
  <c r="AH65" i="25"/>
  <c r="AQ65" i="25" s="1"/>
  <c r="Z65" i="73"/>
  <c r="Y65" i="73"/>
  <c r="X65" i="73"/>
  <c r="AR65" i="38"/>
  <c r="AH62" i="95"/>
  <c r="AQ62" i="95" s="1"/>
  <c r="AI61" i="48"/>
  <c r="AN61" i="48"/>
  <c r="AN58" i="76"/>
  <c r="AI58" i="76"/>
  <c r="X63" i="46"/>
  <c r="Y63" i="46"/>
  <c r="AI61" i="29"/>
  <c r="AN61" i="29"/>
  <c r="AN62" i="33"/>
  <c r="AI62" i="33"/>
  <c r="AN61" i="75"/>
  <c r="AI61" i="75"/>
  <c r="Y64" i="41"/>
  <c r="X64" i="41"/>
  <c r="Z64" i="41" s="1"/>
  <c r="W64" i="80"/>
  <c r="AG63" i="80"/>
  <c r="AP63" i="80" s="1"/>
  <c r="AE63" i="80"/>
  <c r="AF63" i="80"/>
  <c r="AO63" i="80" s="1"/>
  <c r="AI61" i="43"/>
  <c r="AN61" i="43"/>
  <c r="Z64" i="94"/>
  <c r="AH64" i="74"/>
  <c r="AQ64" i="74" s="1"/>
  <c r="Z64" i="74"/>
  <c r="Z64" i="26"/>
  <c r="AH63" i="80"/>
  <c r="AQ63" i="80" s="1"/>
  <c r="Z61" i="34"/>
  <c r="AH63" i="78"/>
  <c r="AQ63" i="78" s="1"/>
  <c r="AR63" i="94"/>
  <c r="AI63" i="84"/>
  <c r="AN63" i="84"/>
  <c r="AR60" i="91"/>
  <c r="AR61" i="90"/>
  <c r="AR64" i="25"/>
  <c r="AG64" i="42"/>
  <c r="AP64" i="42" s="1"/>
  <c r="AF64" i="42"/>
  <c r="AO64" i="42" s="1"/>
  <c r="AE64" i="42"/>
  <c r="W65" i="42"/>
  <c r="AH62" i="92"/>
  <c r="AQ62" i="92" s="1"/>
  <c r="Y63" i="37"/>
  <c r="X63" i="37"/>
  <c r="Z63" i="37" s="1"/>
  <c r="Z62" i="87"/>
  <c r="AE64" i="83"/>
  <c r="AF64" i="83"/>
  <c r="AO64" i="83" s="1"/>
  <c r="AG64" i="83"/>
  <c r="AP64" i="83" s="1"/>
  <c r="W65" i="83"/>
  <c r="Z65" i="25"/>
  <c r="AR61" i="85"/>
  <c r="AH64" i="81"/>
  <c r="AQ64" i="81" s="1"/>
  <c r="Z62" i="95"/>
  <c r="AR63" i="44"/>
  <c r="AH64" i="82"/>
  <c r="AQ64" i="82" s="1"/>
  <c r="AH62" i="85"/>
  <c r="AQ62" i="85" s="1"/>
  <c r="Y62" i="43"/>
  <c r="X62" i="43"/>
  <c r="X61" i="47"/>
  <c r="Y61" i="47"/>
  <c r="X64" i="77"/>
  <c r="Y64" i="77"/>
  <c r="W66" i="40" l="1"/>
  <c r="AE63" i="35"/>
  <c r="AF62" i="92"/>
  <c r="AO62" i="92" s="1"/>
  <c r="W62" i="91"/>
  <c r="AF65" i="40"/>
  <c r="AO65" i="40" s="1"/>
  <c r="W64" i="35"/>
  <c r="Z64" i="77"/>
  <c r="Z62" i="43"/>
  <c r="Z63" i="46"/>
  <c r="W64" i="46" s="1"/>
  <c r="AF63" i="35"/>
  <c r="AO63" i="35" s="1"/>
  <c r="Z62" i="75"/>
  <c r="AF62" i="75" s="1"/>
  <c r="AO62" i="75" s="1"/>
  <c r="AE63" i="46"/>
  <c r="AF63" i="46"/>
  <c r="AO63" i="46" s="1"/>
  <c r="AG62" i="75"/>
  <c r="AP62" i="75" s="1"/>
  <c r="AE62" i="75"/>
  <c r="AF64" i="41"/>
  <c r="AO64" i="41" s="1"/>
  <c r="AE64" i="41"/>
  <c r="W65" i="41"/>
  <c r="AG64" i="41"/>
  <c r="AP64" i="41" s="1"/>
  <c r="W64" i="37"/>
  <c r="AG63" i="37"/>
  <c r="AP63" i="37" s="1"/>
  <c r="AF63" i="37"/>
  <c r="AO63" i="37" s="1"/>
  <c r="AE63" i="37"/>
  <c r="AR63" i="84"/>
  <c r="AH62" i="48"/>
  <c r="AQ62" i="48" s="1"/>
  <c r="X64" i="78"/>
  <c r="Y64" i="78"/>
  <c r="AH60" i="30"/>
  <c r="AQ60" i="30" s="1"/>
  <c r="AH64" i="31"/>
  <c r="AQ64" i="31" s="1"/>
  <c r="Y67" i="38"/>
  <c r="X67" i="38"/>
  <c r="Z67" i="38" s="1"/>
  <c r="W63" i="95"/>
  <c r="AG62" i="95"/>
  <c r="AP62" i="95" s="1"/>
  <c r="AF62" i="95"/>
  <c r="AO62" i="95" s="1"/>
  <c r="AE62" i="95"/>
  <c r="X65" i="42"/>
  <c r="Y65" i="42"/>
  <c r="AI63" i="80"/>
  <c r="AN63" i="80"/>
  <c r="AR61" i="29"/>
  <c r="AH62" i="75"/>
  <c r="AQ62" i="75" s="1"/>
  <c r="AE61" i="93"/>
  <c r="AG61" i="93"/>
  <c r="AP61" i="93" s="1"/>
  <c r="AF61" i="93"/>
  <c r="AO61" i="93" s="1"/>
  <c r="W62" i="93"/>
  <c r="AR63" i="41"/>
  <c r="Y65" i="82"/>
  <c r="X65" i="82"/>
  <c r="AN64" i="81"/>
  <c r="AI64" i="81"/>
  <c r="AR63" i="77"/>
  <c r="AR59" i="30"/>
  <c r="AH64" i="96"/>
  <c r="AQ64" i="96" s="1"/>
  <c r="AH63" i="88"/>
  <c r="AQ63" i="88" s="1"/>
  <c r="AI62" i="85"/>
  <c r="AN62" i="85"/>
  <c r="AH63" i="79"/>
  <c r="AQ63" i="79" s="1"/>
  <c r="Z64" i="31"/>
  <c r="AN65" i="40"/>
  <c r="AI65" i="40"/>
  <c r="X62" i="39"/>
  <c r="Y62" i="39"/>
  <c r="AE62" i="43"/>
  <c r="W63" i="43"/>
  <c r="AF62" i="43"/>
  <c r="AO62" i="43" s="1"/>
  <c r="AG62" i="43"/>
  <c r="AP62" i="43" s="1"/>
  <c r="AN64" i="83"/>
  <c r="AI64" i="83"/>
  <c r="AN64" i="42"/>
  <c r="AI64" i="42"/>
  <c r="AE61" i="34"/>
  <c r="AG61" i="34"/>
  <c r="AP61" i="34" s="1"/>
  <c r="W62" i="34"/>
  <c r="AF61" i="34"/>
  <c r="AO61" i="34" s="1"/>
  <c r="AR61" i="75"/>
  <c r="AR61" i="48"/>
  <c r="AR60" i="45"/>
  <c r="W65" i="86"/>
  <c r="AG64" i="86"/>
  <c r="AP64" i="86" s="1"/>
  <c r="AE64" i="86"/>
  <c r="AF64" i="86"/>
  <c r="AO64" i="86" s="1"/>
  <c r="Z62" i="48"/>
  <c r="AH64" i="84"/>
  <c r="AQ64" i="84" s="1"/>
  <c r="AI64" i="82"/>
  <c r="AN64" i="82"/>
  <c r="Z63" i="88"/>
  <c r="Z60" i="30"/>
  <c r="AR62" i="37"/>
  <c r="AI62" i="92"/>
  <c r="AN62" i="92"/>
  <c r="X62" i="91"/>
  <c r="Y62" i="91"/>
  <c r="X66" i="40"/>
  <c r="Y66" i="40"/>
  <c r="Y63" i="90"/>
  <c r="X63" i="90"/>
  <c r="X64" i="35"/>
  <c r="Y64" i="35"/>
  <c r="AI66" i="38"/>
  <c r="AN66" i="38"/>
  <c r="X62" i="89"/>
  <c r="Y62" i="89"/>
  <c r="AG64" i="77"/>
  <c r="AP64" i="77" s="1"/>
  <c r="AF64" i="77"/>
  <c r="AO64" i="77" s="1"/>
  <c r="W65" i="77"/>
  <c r="AE64" i="77"/>
  <c r="AE65" i="73"/>
  <c r="W66" i="73"/>
  <c r="AF65" i="73"/>
  <c r="AO65" i="73" s="1"/>
  <c r="AG65" i="73"/>
  <c r="AP65" i="73" s="1"/>
  <c r="AH61" i="47"/>
  <c r="AQ61" i="47" s="1"/>
  <c r="W65" i="26"/>
  <c r="AG64" i="26"/>
  <c r="AP64" i="26" s="1"/>
  <c r="AF64" i="26"/>
  <c r="AO64" i="26" s="1"/>
  <c r="AE64" i="26"/>
  <c r="Z61" i="47"/>
  <c r="AF65" i="25"/>
  <c r="AO65" i="25" s="1"/>
  <c r="AE65" i="25"/>
  <c r="W66" i="25"/>
  <c r="AG65" i="25"/>
  <c r="AP65" i="25" s="1"/>
  <c r="AE62" i="87"/>
  <c r="W63" i="87"/>
  <c r="AF62" i="87"/>
  <c r="AO62" i="87" s="1"/>
  <c r="AG62" i="87"/>
  <c r="AP62" i="87" s="1"/>
  <c r="AG64" i="74"/>
  <c r="AP64" i="74" s="1"/>
  <c r="AF64" i="74"/>
  <c r="AO64" i="74" s="1"/>
  <c r="AE64" i="74"/>
  <c r="W65" i="74"/>
  <c r="AE64" i="94"/>
  <c r="W65" i="94"/>
  <c r="AF64" i="94"/>
  <c r="AO64" i="94" s="1"/>
  <c r="AG64" i="94"/>
  <c r="AP64" i="94" s="1"/>
  <c r="AH63" i="46"/>
  <c r="AQ63" i="46" s="1"/>
  <c r="Y65" i="36"/>
  <c r="X65" i="36"/>
  <c r="Z64" i="84"/>
  <c r="AH59" i="76"/>
  <c r="AQ59" i="76" s="1"/>
  <c r="AR64" i="73"/>
  <c r="Z64" i="96"/>
  <c r="Z63" i="79"/>
  <c r="AN61" i="91"/>
  <c r="AI61" i="91"/>
  <c r="AE62" i="29"/>
  <c r="W63" i="29"/>
  <c r="AG62" i="29"/>
  <c r="AP62" i="29" s="1"/>
  <c r="AF62" i="29"/>
  <c r="AO62" i="29" s="1"/>
  <c r="AH62" i="43"/>
  <c r="AQ62" i="43" s="1"/>
  <c r="X65" i="83"/>
  <c r="Z65" i="83" s="1"/>
  <c r="Y65" i="83"/>
  <c r="AH63" i="37"/>
  <c r="AQ63" i="37" s="1"/>
  <c r="X64" i="80"/>
  <c r="Y64" i="80"/>
  <c r="AR62" i="33"/>
  <c r="AH65" i="73"/>
  <c r="AQ65" i="73" s="1"/>
  <c r="AN59" i="28"/>
  <c r="AI59" i="28"/>
  <c r="AI64" i="36"/>
  <c r="AN64" i="36"/>
  <c r="AH63" i="33"/>
  <c r="AQ63" i="33" s="1"/>
  <c r="AR63" i="96"/>
  <c r="AG59" i="76"/>
  <c r="AP59" i="76" s="1"/>
  <c r="AF59" i="76"/>
  <c r="AO59" i="76" s="1"/>
  <c r="W60" i="76"/>
  <c r="AE59" i="76"/>
  <c r="AR62" i="79"/>
  <c r="AR63" i="31"/>
  <c r="AH62" i="29"/>
  <c r="AQ62" i="29" s="1"/>
  <c r="AR62" i="88"/>
  <c r="X63" i="27"/>
  <c r="Y63" i="27"/>
  <c r="Y65" i="44"/>
  <c r="X65" i="44"/>
  <c r="Z65" i="44" s="1"/>
  <c r="AR60" i="47"/>
  <c r="AH61" i="45"/>
  <c r="AQ61" i="45" s="1"/>
  <c r="AI63" i="35"/>
  <c r="AN63" i="35"/>
  <c r="AN61" i="89"/>
  <c r="AI61" i="89"/>
  <c r="AH64" i="77"/>
  <c r="AQ64" i="77" s="1"/>
  <c r="AR61" i="43"/>
  <c r="AH64" i="41"/>
  <c r="AQ64" i="41" s="1"/>
  <c r="AR58" i="76"/>
  <c r="Y60" i="28"/>
  <c r="X60" i="28"/>
  <c r="Z63" i="33"/>
  <c r="AF62" i="32"/>
  <c r="AO62" i="32" s="1"/>
  <c r="AE62" i="32"/>
  <c r="W63" i="32"/>
  <c r="AG62" i="32"/>
  <c r="AP62" i="32" s="1"/>
  <c r="Y65" i="81"/>
  <c r="X65" i="81"/>
  <c r="Z65" i="81" s="1"/>
  <c r="AN63" i="78"/>
  <c r="AI63" i="78"/>
  <c r="AN62" i="27"/>
  <c r="AI62" i="27"/>
  <c r="AI64" i="44"/>
  <c r="AN64" i="44"/>
  <c r="AR62" i="46"/>
  <c r="X63" i="85"/>
  <c r="Z63" i="85" s="1"/>
  <c r="Y63" i="85"/>
  <c r="Z61" i="45"/>
  <c r="X63" i="92"/>
  <c r="Y63" i="92"/>
  <c r="AI62" i="90"/>
  <c r="AN62" i="90"/>
  <c r="AI61" i="39"/>
  <c r="AN61" i="39"/>
  <c r="W63" i="75" l="1"/>
  <c r="AG63" i="46"/>
  <c r="AP63" i="46" s="1"/>
  <c r="Z65" i="36"/>
  <c r="AG65" i="36" s="1"/>
  <c r="AP65" i="36" s="1"/>
  <c r="Z64" i="78"/>
  <c r="AG64" i="78" s="1"/>
  <c r="AP64" i="78" s="1"/>
  <c r="Z63" i="92"/>
  <c r="AG63" i="92" s="1"/>
  <c r="AP63" i="92" s="1"/>
  <c r="W64" i="92"/>
  <c r="AE65" i="36"/>
  <c r="W66" i="36"/>
  <c r="AF65" i="36"/>
  <c r="AO65" i="36" s="1"/>
  <c r="W65" i="78"/>
  <c r="AE63" i="85"/>
  <c r="W64" i="85"/>
  <c r="AF63" i="85"/>
  <c r="AO63" i="85" s="1"/>
  <c r="AG63" i="85"/>
  <c r="AP63" i="85" s="1"/>
  <c r="AH60" i="28"/>
  <c r="AQ60" i="28" s="1"/>
  <c r="AG65" i="44"/>
  <c r="AP65" i="44" s="1"/>
  <c r="AF65" i="44"/>
  <c r="AO65" i="44" s="1"/>
  <c r="AE65" i="44"/>
  <c r="W66" i="44"/>
  <c r="AF65" i="83"/>
  <c r="AO65" i="83" s="1"/>
  <c r="AE65" i="83"/>
  <c r="AG65" i="83"/>
  <c r="AP65" i="83" s="1"/>
  <c r="W66" i="83"/>
  <c r="Y66" i="25"/>
  <c r="X66" i="25"/>
  <c r="AI65" i="73"/>
  <c r="AN65" i="73"/>
  <c r="AR62" i="92"/>
  <c r="Y63" i="43"/>
  <c r="X63" i="43"/>
  <c r="AR63" i="78"/>
  <c r="X65" i="74"/>
  <c r="Y65" i="74"/>
  <c r="Z65" i="74" s="1"/>
  <c r="AR62" i="90"/>
  <c r="AH63" i="85"/>
  <c r="AQ63" i="85" s="1"/>
  <c r="AR62" i="27"/>
  <c r="AG65" i="81"/>
  <c r="AP65" i="81" s="1"/>
  <c r="W66" i="81"/>
  <c r="AE65" i="81"/>
  <c r="AF65" i="81"/>
  <c r="AO65" i="81" s="1"/>
  <c r="W64" i="33"/>
  <c r="AG63" i="33"/>
  <c r="AP63" i="33" s="1"/>
  <c r="AF63" i="33"/>
  <c r="AO63" i="33" s="1"/>
  <c r="AE63" i="33"/>
  <c r="AR61" i="89"/>
  <c r="X60" i="76"/>
  <c r="Z60" i="76" s="1"/>
  <c r="Y60" i="76"/>
  <c r="AR59" i="28"/>
  <c r="AH65" i="83"/>
  <c r="AQ65" i="83" s="1"/>
  <c r="AR61" i="91"/>
  <c r="AH65" i="36"/>
  <c r="AQ65" i="36" s="1"/>
  <c r="AI64" i="94"/>
  <c r="AN64" i="94"/>
  <c r="Z66" i="73"/>
  <c r="X66" i="73"/>
  <c r="Y66" i="73"/>
  <c r="X65" i="86"/>
  <c r="Y65" i="86"/>
  <c r="AR64" i="42"/>
  <c r="AR65" i="40"/>
  <c r="AR64" i="81"/>
  <c r="AI62" i="95"/>
  <c r="AN62" i="95"/>
  <c r="AI64" i="41"/>
  <c r="AN64" i="41"/>
  <c r="X63" i="75"/>
  <c r="Y63" i="75"/>
  <c r="AH66" i="40"/>
  <c r="AQ66" i="40" s="1"/>
  <c r="AR64" i="82"/>
  <c r="X62" i="93"/>
  <c r="Y62" i="93"/>
  <c r="Z62" i="93" s="1"/>
  <c r="AH62" i="89"/>
  <c r="AQ62" i="89" s="1"/>
  <c r="AR64" i="83"/>
  <c r="AG64" i="31"/>
  <c r="AP64" i="31" s="1"/>
  <c r="AF64" i="31"/>
  <c r="AO64" i="31" s="1"/>
  <c r="AE64" i="31"/>
  <c r="W65" i="31"/>
  <c r="AH65" i="82"/>
  <c r="AQ65" i="82" s="1"/>
  <c r="AR63" i="80"/>
  <c r="Y64" i="37"/>
  <c r="X64" i="37"/>
  <c r="Y63" i="32"/>
  <c r="X63" i="32"/>
  <c r="Z60" i="28"/>
  <c r="AR63" i="35"/>
  <c r="AH63" i="27"/>
  <c r="AQ63" i="27" s="1"/>
  <c r="AG64" i="96"/>
  <c r="AP64" i="96" s="1"/>
  <c r="AF64" i="96"/>
  <c r="AO64" i="96" s="1"/>
  <c r="W65" i="96"/>
  <c r="AE64" i="96"/>
  <c r="AN64" i="74"/>
  <c r="AI64" i="74"/>
  <c r="Y63" i="87"/>
  <c r="X63" i="87"/>
  <c r="X65" i="26"/>
  <c r="Z65" i="26" s="1"/>
  <c r="Y65" i="26"/>
  <c r="Z62" i="89"/>
  <c r="AH63" i="90"/>
  <c r="AQ63" i="90" s="1"/>
  <c r="AI64" i="86"/>
  <c r="AN64" i="86"/>
  <c r="AR62" i="85"/>
  <c r="AI62" i="75"/>
  <c r="AN62" i="75"/>
  <c r="AR61" i="39"/>
  <c r="AE61" i="45"/>
  <c r="AG61" i="45"/>
  <c r="AP61" i="45" s="1"/>
  <c r="AF61" i="45"/>
  <c r="AO61" i="45" s="1"/>
  <c r="W62" i="45"/>
  <c r="AH65" i="81"/>
  <c r="AQ65" i="81" s="1"/>
  <c r="AI62" i="32"/>
  <c r="AN62" i="32"/>
  <c r="Z63" i="27"/>
  <c r="AN59" i="76"/>
  <c r="AI59" i="76"/>
  <c r="AH64" i="80"/>
  <c r="AQ64" i="80" s="1"/>
  <c r="Y63" i="29"/>
  <c r="X63" i="29"/>
  <c r="AI62" i="87"/>
  <c r="AN62" i="87"/>
  <c r="AG61" i="47"/>
  <c r="AP61" i="47" s="1"/>
  <c r="AF61" i="47"/>
  <c r="AO61" i="47" s="1"/>
  <c r="AE61" i="47"/>
  <c r="W62" i="47"/>
  <c r="X65" i="77"/>
  <c r="Z65" i="77" s="1"/>
  <c r="Y65" i="77"/>
  <c r="AH62" i="91"/>
  <c r="AQ62" i="91" s="1"/>
  <c r="AG60" i="30"/>
  <c r="AP60" i="30" s="1"/>
  <c r="AE60" i="30"/>
  <c r="W61" i="30"/>
  <c r="AF60" i="30"/>
  <c r="AO60" i="30" s="1"/>
  <c r="AH62" i="39"/>
  <c r="AQ62" i="39" s="1"/>
  <c r="Z65" i="82"/>
  <c r="AH65" i="42"/>
  <c r="AQ65" i="42" s="1"/>
  <c r="X63" i="95"/>
  <c r="Z63" i="95" s="1"/>
  <c r="Y63" i="95"/>
  <c r="AI63" i="37"/>
  <c r="AN63" i="37"/>
  <c r="Y64" i="46"/>
  <c r="X64" i="46"/>
  <c r="Z64" i="46" s="1"/>
  <c r="AH64" i="35"/>
  <c r="AQ64" i="35" s="1"/>
  <c r="AG62" i="48"/>
  <c r="AP62" i="48" s="1"/>
  <c r="AF62" i="48"/>
  <c r="AO62" i="48" s="1"/>
  <c r="AE62" i="48"/>
  <c r="W63" i="48"/>
  <c r="AE67" i="38"/>
  <c r="W68" i="38"/>
  <c r="AF67" i="38"/>
  <c r="AO67" i="38" s="1"/>
  <c r="AG67" i="38"/>
  <c r="AP67" i="38" s="1"/>
  <c r="AH64" i="78"/>
  <c r="AQ64" i="78" s="1"/>
  <c r="AH63" i="92"/>
  <c r="AQ63" i="92" s="1"/>
  <c r="AG63" i="79"/>
  <c r="AP63" i="79" s="1"/>
  <c r="AF63" i="79"/>
  <c r="AO63" i="79" s="1"/>
  <c r="AE63" i="79"/>
  <c r="W64" i="79"/>
  <c r="AI65" i="25"/>
  <c r="AN65" i="25"/>
  <c r="AN64" i="77"/>
  <c r="AI64" i="77"/>
  <c r="Z64" i="35"/>
  <c r="Z66" i="40"/>
  <c r="X62" i="34"/>
  <c r="Y62" i="34"/>
  <c r="AI62" i="43"/>
  <c r="AN62" i="43"/>
  <c r="AR64" i="44"/>
  <c r="AH65" i="44"/>
  <c r="AQ65" i="44" s="1"/>
  <c r="AR64" i="36"/>
  <c r="Z64" i="80"/>
  <c r="AI62" i="29"/>
  <c r="AN62" i="29"/>
  <c r="AE64" i="84"/>
  <c r="W65" i="84"/>
  <c r="AF64" i="84"/>
  <c r="AO64" i="84" s="1"/>
  <c r="AG64" i="84"/>
  <c r="AP64" i="84" s="1"/>
  <c r="Y65" i="94"/>
  <c r="X65" i="94"/>
  <c r="Z65" i="94" s="1"/>
  <c r="AI64" i="26"/>
  <c r="AN64" i="26"/>
  <c r="AR66" i="38"/>
  <c r="Z63" i="90"/>
  <c r="Z62" i="91"/>
  <c r="AE63" i="88"/>
  <c r="W64" i="88"/>
  <c r="AF63" i="88"/>
  <c r="AO63" i="88" s="1"/>
  <c r="AG63" i="88"/>
  <c r="AP63" i="88" s="1"/>
  <c r="AN61" i="34"/>
  <c r="AI61" i="34"/>
  <c r="Z62" i="39"/>
  <c r="AN61" i="93"/>
  <c r="AI61" i="93"/>
  <c r="Z65" i="42"/>
  <c r="AH67" i="38"/>
  <c r="AQ67" i="38" s="1"/>
  <c r="X65" i="41"/>
  <c r="Z65" i="41" s="1"/>
  <c r="Y65" i="41"/>
  <c r="AI63" i="46"/>
  <c r="AN63" i="46"/>
  <c r="Z66" i="25" l="1"/>
  <c r="Z63" i="43"/>
  <c r="AE64" i="78"/>
  <c r="Z64" i="37"/>
  <c r="AF64" i="78"/>
  <c r="AO64" i="78" s="1"/>
  <c r="AF63" i="92"/>
  <c r="AO63" i="92" s="1"/>
  <c r="AE63" i="92"/>
  <c r="Z63" i="29"/>
  <c r="W64" i="29" s="1"/>
  <c r="AF62" i="93"/>
  <c r="AO62" i="93" s="1"/>
  <c r="AG62" i="93"/>
  <c r="AP62" i="93" s="1"/>
  <c r="W63" i="93"/>
  <c r="AE62" i="93"/>
  <c r="AG64" i="46"/>
  <c r="AP64" i="46" s="1"/>
  <c r="AF64" i="46"/>
  <c r="AO64" i="46" s="1"/>
  <c r="AE64" i="46"/>
  <c r="W65" i="46"/>
  <c r="AG63" i="29"/>
  <c r="AP63" i="29" s="1"/>
  <c r="AE63" i="29"/>
  <c r="W66" i="77"/>
  <c r="AG65" i="77"/>
  <c r="AP65" i="77" s="1"/>
  <c r="AF65" i="77"/>
  <c r="AO65" i="77" s="1"/>
  <c r="AE65" i="77"/>
  <c r="W64" i="27"/>
  <c r="AG63" i="27"/>
  <c r="AP63" i="27" s="1"/>
  <c r="AF63" i="27"/>
  <c r="AO63" i="27" s="1"/>
  <c r="AE63" i="27"/>
  <c r="AN61" i="45"/>
  <c r="AI61" i="45"/>
  <c r="AH63" i="87"/>
  <c r="AQ63" i="87" s="1"/>
  <c r="AN64" i="96"/>
  <c r="AI64" i="96"/>
  <c r="AH63" i="32"/>
  <c r="AQ63" i="32" s="1"/>
  <c r="AH63" i="75"/>
  <c r="AQ63" i="75" s="1"/>
  <c r="W61" i="76"/>
  <c r="AG60" i="76"/>
  <c r="AP60" i="76" s="1"/>
  <c r="AF60" i="76"/>
  <c r="AO60" i="76" s="1"/>
  <c r="AE60" i="76"/>
  <c r="W66" i="74"/>
  <c r="AG65" i="74"/>
  <c r="AP65" i="74" s="1"/>
  <c r="AE65" i="74"/>
  <c r="AF65" i="74"/>
  <c r="AO65" i="74" s="1"/>
  <c r="AG66" i="25"/>
  <c r="AP66" i="25" s="1"/>
  <c r="AF66" i="25"/>
  <c r="AO66" i="25" s="1"/>
  <c r="AE66" i="25"/>
  <c r="W67" i="25"/>
  <c r="AR64" i="77"/>
  <c r="AN63" i="79"/>
  <c r="AI63" i="79"/>
  <c r="Y63" i="48"/>
  <c r="X63" i="48"/>
  <c r="Y61" i="30"/>
  <c r="X61" i="30"/>
  <c r="AR62" i="87"/>
  <c r="X65" i="96"/>
  <c r="Y65" i="96"/>
  <c r="Y65" i="31"/>
  <c r="X65" i="31"/>
  <c r="Z63" i="75"/>
  <c r="AH65" i="86"/>
  <c r="AQ65" i="86" s="1"/>
  <c r="AR64" i="94"/>
  <c r="X64" i="33"/>
  <c r="Y64" i="33"/>
  <c r="X66" i="83"/>
  <c r="Z66" i="83" s="1"/>
  <c r="Y66" i="83"/>
  <c r="Y66" i="44"/>
  <c r="X66" i="44"/>
  <c r="X64" i="85"/>
  <c r="Z64" i="85" s="1"/>
  <c r="Y64" i="85"/>
  <c r="X65" i="78"/>
  <c r="Y65" i="78"/>
  <c r="AI67" i="38"/>
  <c r="AN67" i="38"/>
  <c r="AE63" i="95"/>
  <c r="W64" i="95"/>
  <c r="AG63" i="95"/>
  <c r="AP63" i="95" s="1"/>
  <c r="AF63" i="95"/>
  <c r="AO63" i="95" s="1"/>
  <c r="AR62" i="29"/>
  <c r="AR62" i="43"/>
  <c r="AR63" i="46"/>
  <c r="AE62" i="39"/>
  <c r="AG62" i="39"/>
  <c r="AP62" i="39" s="1"/>
  <c r="W63" i="39"/>
  <c r="AF62" i="39"/>
  <c r="AO62" i="39" s="1"/>
  <c r="Z64" i="88"/>
  <c r="Y64" i="88"/>
  <c r="X64" i="88"/>
  <c r="AF64" i="80"/>
  <c r="AO64" i="80" s="1"/>
  <c r="AE64" i="80"/>
  <c r="W65" i="80"/>
  <c r="AG64" i="80"/>
  <c r="AP64" i="80" s="1"/>
  <c r="X62" i="47"/>
  <c r="Y62" i="47"/>
  <c r="AH63" i="29"/>
  <c r="AQ63" i="29" s="1"/>
  <c r="AR62" i="32"/>
  <c r="Y62" i="45"/>
  <c r="X62" i="45"/>
  <c r="Z62" i="45" s="1"/>
  <c r="AR64" i="86"/>
  <c r="AG62" i="89"/>
  <c r="AP62" i="89" s="1"/>
  <c r="W63" i="89"/>
  <c r="AE62" i="89"/>
  <c r="AF62" i="89"/>
  <c r="AO62" i="89" s="1"/>
  <c r="Z63" i="87"/>
  <c r="Z63" i="32"/>
  <c r="AH62" i="93"/>
  <c r="AQ62" i="93" s="1"/>
  <c r="Z65" i="86"/>
  <c r="AN65" i="44"/>
  <c r="AI65" i="44"/>
  <c r="AI63" i="85"/>
  <c r="AN63" i="85"/>
  <c r="AG65" i="82"/>
  <c r="AP65" i="82" s="1"/>
  <c r="AF65" i="82"/>
  <c r="AO65" i="82" s="1"/>
  <c r="AE65" i="82"/>
  <c r="W66" i="82"/>
  <c r="AR61" i="34"/>
  <c r="AI63" i="88"/>
  <c r="AN63" i="88"/>
  <c r="AR64" i="26"/>
  <c r="AH62" i="34"/>
  <c r="AQ62" i="34" s="1"/>
  <c r="AN62" i="48"/>
  <c r="AI62" i="48"/>
  <c r="AR63" i="37"/>
  <c r="AN60" i="30"/>
  <c r="AI60" i="30"/>
  <c r="AN61" i="47"/>
  <c r="AI61" i="47"/>
  <c r="AR64" i="74"/>
  <c r="AH64" i="37"/>
  <c r="AQ64" i="37" s="1"/>
  <c r="AN64" i="31"/>
  <c r="AI64" i="31"/>
  <c r="AR64" i="41"/>
  <c r="AI63" i="33"/>
  <c r="AN63" i="33"/>
  <c r="AN65" i="81"/>
  <c r="AI65" i="81"/>
  <c r="AH63" i="43"/>
  <c r="AQ63" i="43" s="1"/>
  <c r="AR65" i="73"/>
  <c r="AI64" i="78"/>
  <c r="AN64" i="78"/>
  <c r="AR61" i="93"/>
  <c r="AG65" i="94"/>
  <c r="AP65" i="94" s="1"/>
  <c r="AF65" i="94"/>
  <c r="AO65" i="94" s="1"/>
  <c r="AE65" i="94"/>
  <c r="W66" i="94"/>
  <c r="AE64" i="35"/>
  <c r="W65" i="35"/>
  <c r="AF64" i="35"/>
  <c r="AO64" i="35" s="1"/>
  <c r="AG64" i="35"/>
  <c r="AP64" i="35" s="1"/>
  <c r="Y64" i="79"/>
  <c r="X64" i="79"/>
  <c r="AH65" i="41"/>
  <c r="AQ65" i="41" s="1"/>
  <c r="W63" i="91"/>
  <c r="AG62" i="91"/>
  <c r="AP62" i="91" s="1"/>
  <c r="AE62" i="91"/>
  <c r="AF62" i="91"/>
  <c r="AO62" i="91" s="1"/>
  <c r="AH65" i="94"/>
  <c r="AQ65" i="94" s="1"/>
  <c r="Y65" i="84"/>
  <c r="X65" i="84"/>
  <c r="Z62" i="34"/>
  <c r="AR65" i="25"/>
  <c r="AR59" i="76"/>
  <c r="AR62" i="75"/>
  <c r="AH65" i="26"/>
  <c r="AQ65" i="26" s="1"/>
  <c r="AH66" i="73"/>
  <c r="AQ66" i="73" s="1"/>
  <c r="X66" i="81"/>
  <c r="Z66" i="81" s="1"/>
  <c r="Y66" i="81"/>
  <c r="AH66" i="25"/>
  <c r="AQ66" i="25" s="1"/>
  <c r="AN65" i="83"/>
  <c r="AI65" i="83"/>
  <c r="Y66" i="36"/>
  <c r="X66" i="36"/>
  <c r="X64" i="92"/>
  <c r="Y64" i="92"/>
  <c r="AG65" i="41"/>
  <c r="AP65" i="41" s="1"/>
  <c r="AE65" i="41"/>
  <c r="W66" i="41"/>
  <c r="AF65" i="41"/>
  <c r="AO65" i="41" s="1"/>
  <c r="W66" i="42"/>
  <c r="AG65" i="42"/>
  <c r="AP65" i="42" s="1"/>
  <c r="AE65" i="42"/>
  <c r="AF65" i="42"/>
  <c r="AO65" i="42" s="1"/>
  <c r="AE63" i="90"/>
  <c r="AG63" i="90"/>
  <c r="AP63" i="90" s="1"/>
  <c r="AF63" i="90"/>
  <c r="AO63" i="90" s="1"/>
  <c r="W64" i="90"/>
  <c r="AI64" i="84"/>
  <c r="AN64" i="84"/>
  <c r="W67" i="40"/>
  <c r="AG66" i="40"/>
  <c r="AP66" i="40" s="1"/>
  <c r="AF66" i="40"/>
  <c r="AO66" i="40" s="1"/>
  <c r="AE66" i="40"/>
  <c r="X68" i="38"/>
  <c r="Y68" i="38"/>
  <c r="AH64" i="46"/>
  <c r="AQ64" i="46" s="1"/>
  <c r="AH63" i="95"/>
  <c r="AQ63" i="95" s="1"/>
  <c r="AH65" i="77"/>
  <c r="AQ65" i="77" s="1"/>
  <c r="AF65" i="26"/>
  <c r="AO65" i="26" s="1"/>
  <c r="AE65" i="26"/>
  <c r="W66" i="26"/>
  <c r="AG65" i="26"/>
  <c r="AP65" i="26" s="1"/>
  <c r="W61" i="28"/>
  <c r="AG60" i="28"/>
  <c r="AP60" i="28" s="1"/>
  <c r="AF60" i="28"/>
  <c r="AO60" i="28" s="1"/>
  <c r="AE60" i="28"/>
  <c r="AE64" i="37"/>
  <c r="W65" i="37"/>
  <c r="AF64" i="37"/>
  <c r="AO64" i="37" s="1"/>
  <c r="AG64" i="37"/>
  <c r="AP64" i="37" s="1"/>
  <c r="AR62" i="95"/>
  <c r="AG66" i="73"/>
  <c r="AP66" i="73" s="1"/>
  <c r="AF66" i="73"/>
  <c r="AO66" i="73" s="1"/>
  <c r="AE66" i="73"/>
  <c r="W67" i="73"/>
  <c r="AH60" i="76"/>
  <c r="AQ60" i="76" s="1"/>
  <c r="AH65" i="74"/>
  <c r="AQ65" i="74" s="1"/>
  <c r="AG63" i="43"/>
  <c r="AP63" i="43" s="1"/>
  <c r="AF63" i="43"/>
  <c r="AO63" i="43" s="1"/>
  <c r="AE63" i="43"/>
  <c r="W64" i="43"/>
  <c r="AN65" i="36"/>
  <c r="AI65" i="36"/>
  <c r="AI63" i="92"/>
  <c r="AN63" i="92"/>
  <c r="Z63" i="48" l="1"/>
  <c r="Z64" i="92"/>
  <c r="Z65" i="96"/>
  <c r="AF63" i="29"/>
  <c r="AO63" i="29" s="1"/>
  <c r="Z65" i="31"/>
  <c r="W66" i="31" s="1"/>
  <c r="Z66" i="36"/>
  <c r="AF66" i="36" s="1"/>
  <c r="AO66" i="36" s="1"/>
  <c r="Z62" i="47"/>
  <c r="W63" i="47" s="1"/>
  <c r="AF65" i="31"/>
  <c r="AO65" i="31" s="1"/>
  <c r="AE65" i="31"/>
  <c r="AG62" i="47"/>
  <c r="AP62" i="47" s="1"/>
  <c r="AE62" i="47"/>
  <c r="AF62" i="47"/>
  <c r="AO62" i="47" s="1"/>
  <c r="AE66" i="36"/>
  <c r="W64" i="48"/>
  <c r="AG63" i="48"/>
  <c r="AP63" i="48" s="1"/>
  <c r="AF63" i="48"/>
  <c r="AO63" i="48" s="1"/>
  <c r="AE63" i="48"/>
  <c r="X65" i="37"/>
  <c r="Y65" i="37"/>
  <c r="Z65" i="37" s="1"/>
  <c r="Y61" i="28"/>
  <c r="X61" i="28"/>
  <c r="Z61" i="28" s="1"/>
  <c r="AI66" i="40"/>
  <c r="AN66" i="40"/>
  <c r="AR64" i="84"/>
  <c r="AG64" i="92"/>
  <c r="AP64" i="92" s="1"/>
  <c r="AE64" i="92"/>
  <c r="W65" i="92"/>
  <c r="AF64" i="92"/>
  <c r="AO64" i="92" s="1"/>
  <c r="AH66" i="81"/>
  <c r="AQ66" i="81" s="1"/>
  <c r="AG62" i="34"/>
  <c r="AP62" i="34" s="1"/>
  <c r="AF62" i="34"/>
  <c r="AO62" i="34" s="1"/>
  <c r="AE62" i="34"/>
  <c r="W63" i="34"/>
  <c r="AR60" i="30"/>
  <c r="Y66" i="82"/>
  <c r="X66" i="82"/>
  <c r="Z66" i="82" s="1"/>
  <c r="AR65" i="44"/>
  <c r="X63" i="89"/>
  <c r="Z63" i="89" s="1"/>
  <c r="Y63" i="89"/>
  <c r="AN62" i="39"/>
  <c r="AI62" i="39"/>
  <c r="AH64" i="85"/>
  <c r="AQ64" i="85" s="1"/>
  <c r="AH66" i="83"/>
  <c r="AQ66" i="83" s="1"/>
  <c r="AF63" i="75"/>
  <c r="AO63" i="75" s="1"/>
  <c r="AE63" i="75"/>
  <c r="W64" i="75"/>
  <c r="AG63" i="75"/>
  <c r="AP63" i="75" s="1"/>
  <c r="W66" i="96"/>
  <c r="AG65" i="96"/>
  <c r="AP65" i="96" s="1"/>
  <c r="AF65" i="96"/>
  <c r="AO65" i="96" s="1"/>
  <c r="AE65" i="96"/>
  <c r="AH63" i="48"/>
  <c r="AQ63" i="48" s="1"/>
  <c r="AN63" i="29"/>
  <c r="AI63" i="29"/>
  <c r="AN63" i="43"/>
  <c r="AI63" i="43"/>
  <c r="X64" i="90"/>
  <c r="Y64" i="90"/>
  <c r="W67" i="81"/>
  <c r="AF66" i="81"/>
  <c r="AO66" i="81" s="1"/>
  <c r="AE66" i="81"/>
  <c r="AG66" i="81"/>
  <c r="AP66" i="81" s="1"/>
  <c r="AR67" i="38"/>
  <c r="AI64" i="35"/>
  <c r="AN64" i="35"/>
  <c r="AR63" i="88"/>
  <c r="AE65" i="86"/>
  <c r="W66" i="86"/>
  <c r="AF65" i="86"/>
  <c r="AO65" i="86" s="1"/>
  <c r="AG65" i="86"/>
  <c r="AP65" i="86" s="1"/>
  <c r="AG63" i="32"/>
  <c r="AP63" i="32" s="1"/>
  <c r="AF63" i="32"/>
  <c r="AO63" i="32" s="1"/>
  <c r="AE63" i="32"/>
  <c r="W64" i="32"/>
  <c r="X65" i="80"/>
  <c r="Y65" i="80"/>
  <c r="AH66" i="44"/>
  <c r="AQ66" i="44" s="1"/>
  <c r="Z67" i="25"/>
  <c r="Y67" i="25"/>
  <c r="X67" i="25"/>
  <c r="AR64" i="96"/>
  <c r="X66" i="77"/>
  <c r="Y66" i="77"/>
  <c r="Y65" i="46"/>
  <c r="Z65" i="46" s="1"/>
  <c r="X65" i="46"/>
  <c r="X63" i="93"/>
  <c r="Y63" i="93"/>
  <c r="AH65" i="84"/>
  <c r="AQ65" i="84" s="1"/>
  <c r="AH64" i="79"/>
  <c r="AQ64" i="79" s="1"/>
  <c r="AR65" i="81"/>
  <c r="AG64" i="88"/>
  <c r="AP64" i="88" s="1"/>
  <c r="AF64" i="88"/>
  <c r="AO64" i="88" s="1"/>
  <c r="AE64" i="88"/>
  <c r="W65" i="88"/>
  <c r="AR63" i="92"/>
  <c r="Z67" i="73"/>
  <c r="X67" i="73"/>
  <c r="Y67" i="73"/>
  <c r="AN60" i="28"/>
  <c r="AI60" i="28"/>
  <c r="Y66" i="26"/>
  <c r="X66" i="26"/>
  <c r="Z65" i="84"/>
  <c r="Z64" i="79"/>
  <c r="AG63" i="87"/>
  <c r="AP63" i="87" s="1"/>
  <c r="AF63" i="87"/>
  <c r="AO63" i="87" s="1"/>
  <c r="AE63" i="87"/>
  <c r="W64" i="87"/>
  <c r="AI64" i="80"/>
  <c r="AN64" i="80"/>
  <c r="X63" i="39"/>
  <c r="Y63" i="39"/>
  <c r="AH65" i="78"/>
  <c r="AQ65" i="78" s="1"/>
  <c r="AH64" i="33"/>
  <c r="AQ64" i="33" s="1"/>
  <c r="AH61" i="30"/>
  <c r="AQ61" i="30" s="1"/>
  <c r="AR63" i="79"/>
  <c r="AN66" i="25"/>
  <c r="AI66" i="25"/>
  <c r="X61" i="76"/>
  <c r="Y61" i="76"/>
  <c r="AR61" i="45"/>
  <c r="Y64" i="27"/>
  <c r="X64" i="27"/>
  <c r="AI65" i="42"/>
  <c r="AN65" i="42"/>
  <c r="Z66" i="41"/>
  <c r="Y66" i="41"/>
  <c r="X66" i="41"/>
  <c r="AH66" i="36"/>
  <c r="AQ66" i="36" s="1"/>
  <c r="Y63" i="91"/>
  <c r="X63" i="91"/>
  <c r="Z63" i="91" s="1"/>
  <c r="X65" i="35"/>
  <c r="Z65" i="35" s="1"/>
  <c r="Y65" i="35"/>
  <c r="AR64" i="31"/>
  <c r="AI65" i="74"/>
  <c r="AN65" i="74"/>
  <c r="AN62" i="93"/>
  <c r="AI62" i="93"/>
  <c r="AN65" i="41"/>
  <c r="AI65" i="41"/>
  <c r="AN66" i="73"/>
  <c r="AI66" i="73"/>
  <c r="AI65" i="26"/>
  <c r="AN65" i="26"/>
  <c r="AH68" i="38"/>
  <c r="AQ68" i="38" s="1"/>
  <c r="Y67" i="40"/>
  <c r="X67" i="40"/>
  <c r="X66" i="42"/>
  <c r="Y66" i="42"/>
  <c r="AR65" i="83"/>
  <c r="AI62" i="91"/>
  <c r="AN62" i="91"/>
  <c r="X66" i="94"/>
  <c r="Y66" i="94"/>
  <c r="AR63" i="33"/>
  <c r="AR61" i="47"/>
  <c r="AR62" i="48"/>
  <c r="AH62" i="47"/>
  <c r="AQ62" i="47" s="1"/>
  <c r="X64" i="95"/>
  <c r="Y64" i="95"/>
  <c r="Z65" i="78"/>
  <c r="Z66" i="44"/>
  <c r="Z64" i="33"/>
  <c r="X66" i="74"/>
  <c r="Y66" i="74"/>
  <c r="AI65" i="77"/>
  <c r="AN65" i="77"/>
  <c r="AN64" i="46"/>
  <c r="AI64" i="46"/>
  <c r="AI64" i="37"/>
  <c r="AN64" i="37"/>
  <c r="AN65" i="82"/>
  <c r="AI65" i="82"/>
  <c r="AG62" i="45"/>
  <c r="AP62" i="45" s="1"/>
  <c r="W63" i="45"/>
  <c r="AF62" i="45"/>
  <c r="AO62" i="45" s="1"/>
  <c r="AE62" i="45"/>
  <c r="AG64" i="85"/>
  <c r="AP64" i="85" s="1"/>
  <c r="AF64" i="85"/>
  <c r="AO64" i="85" s="1"/>
  <c r="AE64" i="85"/>
  <c r="W65" i="85"/>
  <c r="AF66" i="83"/>
  <c r="AO66" i="83" s="1"/>
  <c r="W67" i="83"/>
  <c r="AE66" i="83"/>
  <c r="AG66" i="83"/>
  <c r="AP66" i="83" s="1"/>
  <c r="AH65" i="31"/>
  <c r="AQ65" i="31" s="1"/>
  <c r="AR65" i="36"/>
  <c r="Y64" i="43"/>
  <c r="X64" i="43"/>
  <c r="Z68" i="38"/>
  <c r="AI63" i="90"/>
  <c r="AN63" i="90"/>
  <c r="AH64" i="92"/>
  <c r="AQ64" i="92" s="1"/>
  <c r="AN65" i="94"/>
  <c r="AI65" i="94"/>
  <c r="AR64" i="78"/>
  <c r="AR63" i="85"/>
  <c r="AN62" i="89"/>
  <c r="AI62" i="89"/>
  <c r="AH62" i="45"/>
  <c r="AQ62" i="45" s="1"/>
  <c r="AH64" i="88"/>
  <c r="AQ64" i="88" s="1"/>
  <c r="AI63" i="95"/>
  <c r="AN63" i="95"/>
  <c r="AH65" i="96"/>
  <c r="AQ65" i="96" s="1"/>
  <c r="Z61" i="30"/>
  <c r="AI60" i="76"/>
  <c r="AN60" i="76"/>
  <c r="AI63" i="27"/>
  <c r="AN63" i="27"/>
  <c r="Y64" i="29"/>
  <c r="X64" i="29"/>
  <c r="Z61" i="76" l="1"/>
  <c r="AG66" i="36"/>
  <c r="AP66" i="36" s="1"/>
  <c r="W67" i="36"/>
  <c r="AG65" i="31"/>
  <c r="AP65" i="31" s="1"/>
  <c r="Z64" i="29"/>
  <c r="W65" i="29" s="1"/>
  <c r="Z66" i="26"/>
  <c r="AG66" i="26" s="1"/>
  <c r="AP66" i="26" s="1"/>
  <c r="AG65" i="37"/>
  <c r="AP65" i="37" s="1"/>
  <c r="AE65" i="37"/>
  <c r="W66" i="37"/>
  <c r="AF65" i="37"/>
  <c r="AO65" i="37" s="1"/>
  <c r="AG65" i="35"/>
  <c r="AP65" i="35" s="1"/>
  <c r="AE65" i="35"/>
  <c r="AF65" i="35"/>
  <c r="AO65" i="35" s="1"/>
  <c r="W66" i="35"/>
  <c r="W66" i="46"/>
  <c r="AG65" i="46"/>
  <c r="AP65" i="46" s="1"/>
  <c r="AF65" i="46"/>
  <c r="AO65" i="46" s="1"/>
  <c r="AE65" i="46"/>
  <c r="W67" i="26"/>
  <c r="AE64" i="33"/>
  <c r="W65" i="33"/>
  <c r="AG64" i="33"/>
  <c r="AP64" i="33" s="1"/>
  <c r="AF64" i="33"/>
  <c r="AO64" i="33" s="1"/>
  <c r="AH66" i="94"/>
  <c r="AQ66" i="94" s="1"/>
  <c r="AF66" i="41"/>
  <c r="AO66" i="41" s="1"/>
  <c r="W67" i="41"/>
  <c r="AG66" i="41"/>
  <c r="AP66" i="41" s="1"/>
  <c r="AE66" i="41"/>
  <c r="AG64" i="29"/>
  <c r="AP64" i="29" s="1"/>
  <c r="AF64" i="29"/>
  <c r="AO64" i="29" s="1"/>
  <c r="AE64" i="29"/>
  <c r="AR63" i="95"/>
  <c r="X65" i="85"/>
  <c r="Y65" i="85"/>
  <c r="AR62" i="91"/>
  <c r="AH67" i="40"/>
  <c r="AQ67" i="40" s="1"/>
  <c r="AR65" i="41"/>
  <c r="AH64" i="27"/>
  <c r="AQ64" i="27" s="1"/>
  <c r="AH61" i="76"/>
  <c r="AQ61" i="76" s="1"/>
  <c r="AR60" i="28"/>
  <c r="AN63" i="32"/>
  <c r="AI63" i="32"/>
  <c r="Y66" i="86"/>
  <c r="X66" i="86"/>
  <c r="X67" i="81"/>
  <c r="Y67" i="81"/>
  <c r="Z67" i="81" s="1"/>
  <c r="AR63" i="29"/>
  <c r="AH63" i="89"/>
  <c r="AQ63" i="89" s="1"/>
  <c r="W67" i="82"/>
  <c r="AG66" i="82"/>
  <c r="AP66" i="82" s="1"/>
  <c r="AE66" i="82"/>
  <c r="AF66" i="82"/>
  <c r="AO66" i="82" s="1"/>
  <c r="AF61" i="28"/>
  <c r="AO61" i="28" s="1"/>
  <c r="W62" i="28"/>
  <c r="AG61" i="28"/>
  <c r="AP61" i="28" s="1"/>
  <c r="AE61" i="28"/>
  <c r="Y67" i="36"/>
  <c r="X67" i="36"/>
  <c r="Y63" i="47"/>
  <c r="X63" i="47"/>
  <c r="Z63" i="47" s="1"/>
  <c r="AR63" i="90"/>
  <c r="AR64" i="37"/>
  <c r="AH66" i="74"/>
  <c r="AQ66" i="74" s="1"/>
  <c r="AH64" i="95"/>
  <c r="AQ64" i="95" s="1"/>
  <c r="AF63" i="91"/>
  <c r="AO63" i="91" s="1"/>
  <c r="AE63" i="91"/>
  <c r="W64" i="91"/>
  <c r="AG63" i="91"/>
  <c r="AP63" i="91" s="1"/>
  <c r="AH66" i="41"/>
  <c r="AQ66" i="41" s="1"/>
  <c r="AF61" i="76"/>
  <c r="AO61" i="76" s="1"/>
  <c r="AE61" i="76"/>
  <c r="AG61" i="76"/>
  <c r="AP61" i="76" s="1"/>
  <c r="W62" i="76"/>
  <c r="AR64" i="80"/>
  <c r="W65" i="79"/>
  <c r="AG64" i="79"/>
  <c r="AP64" i="79" s="1"/>
  <c r="AE64" i="79"/>
  <c r="AF64" i="79"/>
  <c r="AO64" i="79" s="1"/>
  <c r="AH63" i="93"/>
  <c r="AQ63" i="93" s="1"/>
  <c r="AH66" i="77"/>
  <c r="AQ66" i="77" s="1"/>
  <c r="W68" i="25"/>
  <c r="AG67" i="25"/>
  <c r="AP67" i="25" s="1"/>
  <c r="AF67" i="25"/>
  <c r="AO67" i="25" s="1"/>
  <c r="AE67" i="25"/>
  <c r="AI65" i="86"/>
  <c r="AN65" i="86"/>
  <c r="AI65" i="96"/>
  <c r="AN65" i="96"/>
  <c r="W64" i="89"/>
  <c r="AF63" i="89"/>
  <c r="AO63" i="89" s="1"/>
  <c r="AE63" i="89"/>
  <c r="AG63" i="89"/>
  <c r="AP63" i="89" s="1"/>
  <c r="AI65" i="31"/>
  <c r="AN65" i="31"/>
  <c r="AN66" i="83"/>
  <c r="AI66" i="83"/>
  <c r="AR65" i="26"/>
  <c r="AR63" i="27"/>
  <c r="AG68" i="38"/>
  <c r="AP68" i="38" s="1"/>
  <c r="AF68" i="38"/>
  <c r="AO68" i="38" s="1"/>
  <c r="AE68" i="38"/>
  <c r="W69" i="38"/>
  <c r="AN64" i="85"/>
  <c r="AI64" i="85"/>
  <c r="Y63" i="45"/>
  <c r="X63" i="45"/>
  <c r="Z63" i="45" s="1"/>
  <c r="AR64" i="46"/>
  <c r="Z66" i="74"/>
  <c r="Z64" i="95"/>
  <c r="Z67" i="40"/>
  <c r="AR62" i="93"/>
  <c r="Z64" i="27"/>
  <c r="AR66" i="25"/>
  <c r="Y64" i="87"/>
  <c r="X64" i="87"/>
  <c r="Z64" i="87" s="1"/>
  <c r="AG65" i="84"/>
  <c r="AP65" i="84" s="1"/>
  <c r="AF65" i="84"/>
  <c r="AO65" i="84" s="1"/>
  <c r="AE65" i="84"/>
  <c r="W66" i="84"/>
  <c r="X65" i="88"/>
  <c r="Y65" i="88"/>
  <c r="Z65" i="88" s="1"/>
  <c r="Z63" i="93"/>
  <c r="Z66" i="77"/>
  <c r="AH65" i="80"/>
  <c r="AQ65" i="80" s="1"/>
  <c r="AH64" i="90"/>
  <c r="AQ64" i="90" s="1"/>
  <c r="Y64" i="75"/>
  <c r="X64" i="75"/>
  <c r="Z64" i="75" s="1"/>
  <c r="AH65" i="37"/>
  <c r="AQ65" i="37" s="1"/>
  <c r="X64" i="48"/>
  <c r="Y64" i="48"/>
  <c r="AH66" i="26"/>
  <c r="AQ66" i="26" s="1"/>
  <c r="AH67" i="73"/>
  <c r="AQ67" i="73" s="1"/>
  <c r="AN64" i="88"/>
  <c r="AI64" i="88"/>
  <c r="AH65" i="46"/>
  <c r="AQ65" i="46" s="1"/>
  <c r="Z65" i="80"/>
  <c r="AI66" i="81"/>
  <c r="AN66" i="81"/>
  <c r="Z64" i="90"/>
  <c r="AI63" i="75"/>
  <c r="AN63" i="75"/>
  <c r="AR62" i="39"/>
  <c r="X63" i="34"/>
  <c r="Z63" i="34" s="1"/>
  <c r="Y63" i="34"/>
  <c r="X65" i="92"/>
  <c r="Y65" i="92"/>
  <c r="Z65" i="92" s="1"/>
  <c r="AR66" i="40"/>
  <c r="AI66" i="36"/>
  <c r="AN66" i="36"/>
  <c r="AI62" i="47"/>
  <c r="AN62" i="47"/>
  <c r="AR60" i="76"/>
  <c r="X67" i="83"/>
  <c r="Y67" i="83"/>
  <c r="AR65" i="82"/>
  <c r="W67" i="44"/>
  <c r="AG66" i="44"/>
  <c r="AP66" i="44" s="1"/>
  <c r="AE66" i="44"/>
  <c r="AF66" i="44"/>
  <c r="AO66" i="44" s="1"/>
  <c r="Z66" i="94"/>
  <c r="AH66" i="42"/>
  <c r="AQ66" i="42" s="1"/>
  <c r="AR66" i="73"/>
  <c r="AH63" i="39"/>
  <c r="AQ63" i="39" s="1"/>
  <c r="AN63" i="87"/>
  <c r="AI63" i="87"/>
  <c r="W68" i="73"/>
  <c r="AG67" i="73"/>
  <c r="AP67" i="73" s="1"/>
  <c r="AF67" i="73"/>
  <c r="AO67" i="73" s="1"/>
  <c r="AE67" i="73"/>
  <c r="AR63" i="43"/>
  <c r="AH66" i="82"/>
  <c r="AQ66" i="82" s="1"/>
  <c r="AN62" i="34"/>
  <c r="AI62" i="34"/>
  <c r="AN64" i="92"/>
  <c r="AI64" i="92"/>
  <c r="AH61" i="28"/>
  <c r="AQ61" i="28" s="1"/>
  <c r="AI63" i="48"/>
  <c r="AN63" i="48"/>
  <c r="AH64" i="43"/>
  <c r="AQ64" i="43" s="1"/>
  <c r="AH65" i="35"/>
  <c r="AQ65" i="35" s="1"/>
  <c r="AH64" i="29"/>
  <c r="AQ64" i="29" s="1"/>
  <c r="W62" i="30"/>
  <c r="AG61" i="30"/>
  <c r="AP61" i="30" s="1"/>
  <c r="AE61" i="30"/>
  <c r="AF61" i="30"/>
  <c r="AO61" i="30" s="1"/>
  <c r="AR62" i="89"/>
  <c r="AR65" i="94"/>
  <c r="Z64" i="43"/>
  <c r="AN62" i="45"/>
  <c r="AI62" i="45"/>
  <c r="AR65" i="77"/>
  <c r="AE65" i="78"/>
  <c r="W66" i="78"/>
  <c r="AF65" i="78"/>
  <c r="AO65" i="78" s="1"/>
  <c r="AG65" i="78"/>
  <c r="AP65" i="78" s="1"/>
  <c r="Z66" i="42"/>
  <c r="AR65" i="74"/>
  <c r="AH63" i="91"/>
  <c r="AQ63" i="91" s="1"/>
  <c r="AR65" i="42"/>
  <c r="Z63" i="39"/>
  <c r="AH67" i="25"/>
  <c r="AQ67" i="25" s="1"/>
  <c r="Y64" i="32"/>
  <c r="X64" i="32"/>
  <c r="AR64" i="35"/>
  <c r="X66" i="96"/>
  <c r="Y66" i="96"/>
  <c r="Z66" i="96" s="1"/>
  <c r="X66" i="31"/>
  <c r="Z66" i="31" s="1"/>
  <c r="Y66" i="31"/>
  <c r="AE66" i="26" l="1"/>
  <c r="AF66" i="26"/>
  <c r="AO66" i="26" s="1"/>
  <c r="W66" i="92"/>
  <c r="AG65" i="92"/>
  <c r="AP65" i="92" s="1"/>
  <c r="AE65" i="92"/>
  <c r="AF65" i="92"/>
  <c r="AO65" i="92" s="1"/>
  <c r="AF67" i="81"/>
  <c r="AO67" i="81" s="1"/>
  <c r="AE67" i="81"/>
  <c r="AG67" i="81"/>
  <c r="AP67" i="81" s="1"/>
  <c r="W68" i="81"/>
  <c r="AF66" i="96"/>
  <c r="AO66" i="96" s="1"/>
  <c r="AE66" i="96"/>
  <c r="W67" i="96"/>
  <c r="AG66" i="96"/>
  <c r="AP66" i="96" s="1"/>
  <c r="W66" i="88"/>
  <c r="AG65" i="88"/>
  <c r="AP65" i="88" s="1"/>
  <c r="AF65" i="88"/>
  <c r="AO65" i="88" s="1"/>
  <c r="AE65" i="88"/>
  <c r="W65" i="87"/>
  <c r="AG64" i="87"/>
  <c r="AP64" i="87" s="1"/>
  <c r="AF64" i="87"/>
  <c r="AO64" i="87" s="1"/>
  <c r="AE64" i="87"/>
  <c r="AE66" i="31"/>
  <c r="W67" i="31"/>
  <c r="AF66" i="31"/>
  <c r="AO66" i="31" s="1"/>
  <c r="AG66" i="31"/>
  <c r="AP66" i="31" s="1"/>
  <c r="AF66" i="42"/>
  <c r="AO66" i="42" s="1"/>
  <c r="AE66" i="42"/>
  <c r="W67" i="42"/>
  <c r="AG66" i="42"/>
  <c r="AP66" i="42" s="1"/>
  <c r="AG64" i="75"/>
  <c r="AP64" i="75" s="1"/>
  <c r="AF64" i="75"/>
  <c r="AO64" i="75" s="1"/>
  <c r="AE64" i="75"/>
  <c r="W65" i="75"/>
  <c r="AR66" i="83"/>
  <c r="Y62" i="30"/>
  <c r="X62" i="30"/>
  <c r="AH66" i="31"/>
  <c r="AQ66" i="31" s="1"/>
  <c r="AN65" i="78"/>
  <c r="AI65" i="78"/>
  <c r="AI67" i="73"/>
  <c r="AN67" i="73"/>
  <c r="X67" i="44"/>
  <c r="Y67" i="44"/>
  <c r="AH63" i="34"/>
  <c r="AQ63" i="34" s="1"/>
  <c r="AG64" i="90"/>
  <c r="AP64" i="90" s="1"/>
  <c r="AF64" i="90"/>
  <c r="AO64" i="90" s="1"/>
  <c r="AE64" i="90"/>
  <c r="W65" i="90"/>
  <c r="AF66" i="77"/>
  <c r="AO66" i="77" s="1"/>
  <c r="AE66" i="77"/>
  <c r="AG66" i="77"/>
  <c r="AP66" i="77" s="1"/>
  <c r="W67" i="77"/>
  <c r="X66" i="84"/>
  <c r="Y66" i="84"/>
  <c r="AE67" i="40"/>
  <c r="AF67" i="40"/>
  <c r="AO67" i="40" s="1"/>
  <c r="W68" i="40"/>
  <c r="AG67" i="40"/>
  <c r="AP67" i="40" s="1"/>
  <c r="AN68" i="38"/>
  <c r="AI68" i="38"/>
  <c r="AI63" i="89"/>
  <c r="AN63" i="89"/>
  <c r="X68" i="25"/>
  <c r="Y68" i="25"/>
  <c r="AI64" i="79"/>
  <c r="AN64" i="79"/>
  <c r="X62" i="76"/>
  <c r="Z62" i="76" s="1"/>
  <c r="Y62" i="76"/>
  <c r="X64" i="91"/>
  <c r="Y64" i="91"/>
  <c r="AN61" i="28"/>
  <c r="AI61" i="28"/>
  <c r="Y65" i="29"/>
  <c r="X65" i="29"/>
  <c r="Z65" i="29" s="1"/>
  <c r="AN66" i="26"/>
  <c r="AI66" i="26"/>
  <c r="AR63" i="48"/>
  <c r="W67" i="94"/>
  <c r="AG66" i="94"/>
  <c r="AP66" i="94" s="1"/>
  <c r="AF66" i="94"/>
  <c r="AO66" i="94" s="1"/>
  <c r="AE66" i="94"/>
  <c r="W64" i="93"/>
  <c r="AF63" i="93"/>
  <c r="AO63" i="93" s="1"/>
  <c r="AE63" i="93"/>
  <c r="AG63" i="93"/>
  <c r="AP63" i="93" s="1"/>
  <c r="AF66" i="74"/>
  <c r="AO66" i="74" s="1"/>
  <c r="AE66" i="74"/>
  <c r="W67" i="74"/>
  <c r="AG66" i="74"/>
  <c r="AP66" i="74" s="1"/>
  <c r="AR64" i="85"/>
  <c r="AI67" i="25"/>
  <c r="AN67" i="25"/>
  <c r="AH67" i="36"/>
  <c r="AQ67" i="36" s="1"/>
  <c r="Y62" i="28"/>
  <c r="X62" i="28"/>
  <c r="X67" i="82"/>
  <c r="Y67" i="82"/>
  <c r="AI64" i="29"/>
  <c r="AN64" i="29"/>
  <c r="Z65" i="33"/>
  <c r="Y65" i="33"/>
  <c r="X65" i="33"/>
  <c r="AH64" i="32"/>
  <c r="AQ64" i="32" s="1"/>
  <c r="AG64" i="95"/>
  <c r="AP64" i="95" s="1"/>
  <c r="AF64" i="95"/>
  <c r="AO64" i="95" s="1"/>
  <c r="AE64" i="95"/>
  <c r="W65" i="95"/>
  <c r="AF63" i="47"/>
  <c r="AO63" i="47" s="1"/>
  <c r="AE63" i="47"/>
  <c r="W64" i="47"/>
  <c r="AG63" i="47"/>
  <c r="AP63" i="47" s="1"/>
  <c r="AH66" i="86"/>
  <c r="AQ66" i="86" s="1"/>
  <c r="AR66" i="81"/>
  <c r="AH66" i="96"/>
  <c r="AQ66" i="96" s="1"/>
  <c r="Z64" i="32"/>
  <c r="AG63" i="39"/>
  <c r="AP63" i="39" s="1"/>
  <c r="AF63" i="39"/>
  <c r="AO63" i="39" s="1"/>
  <c r="AE63" i="39"/>
  <c r="W64" i="39"/>
  <c r="AR62" i="45"/>
  <c r="AR62" i="34"/>
  <c r="AI66" i="44"/>
  <c r="AN66" i="44"/>
  <c r="AR62" i="47"/>
  <c r="AH65" i="92"/>
  <c r="AQ65" i="92" s="1"/>
  <c r="AG65" i="80"/>
  <c r="AP65" i="80" s="1"/>
  <c r="AF65" i="80"/>
  <c r="AO65" i="80" s="1"/>
  <c r="AE65" i="80"/>
  <c r="W66" i="80"/>
  <c r="AR64" i="88"/>
  <c r="AH65" i="88"/>
  <c r="AQ65" i="88" s="1"/>
  <c r="AE64" i="27"/>
  <c r="W65" i="27"/>
  <c r="AG64" i="27"/>
  <c r="AP64" i="27" s="1"/>
  <c r="AF64" i="27"/>
  <c r="AO64" i="27" s="1"/>
  <c r="Z64" i="89"/>
  <c r="Y64" i="89"/>
  <c r="X64" i="89"/>
  <c r="X65" i="79"/>
  <c r="Y65" i="79"/>
  <c r="AN61" i="76"/>
  <c r="AI61" i="76"/>
  <c r="Z66" i="86"/>
  <c r="AI64" i="33"/>
  <c r="AN64" i="33"/>
  <c r="AI65" i="46"/>
  <c r="AN65" i="46"/>
  <c r="Z66" i="35"/>
  <c r="X66" i="35"/>
  <c r="Y66" i="35"/>
  <c r="X66" i="37"/>
  <c r="Y66" i="37"/>
  <c r="AR64" i="92"/>
  <c r="AN65" i="84"/>
  <c r="AI65" i="84"/>
  <c r="X66" i="78"/>
  <c r="Y66" i="78"/>
  <c r="Y68" i="73"/>
  <c r="X68" i="73"/>
  <c r="AH67" i="83"/>
  <c r="AQ67" i="83" s="1"/>
  <c r="AH64" i="48"/>
  <c r="AQ64" i="48" s="1"/>
  <c r="AH64" i="87"/>
  <c r="AQ64" i="87" s="1"/>
  <c r="Y69" i="38"/>
  <c r="X69" i="38"/>
  <c r="AR65" i="31"/>
  <c r="Z67" i="36"/>
  <c r="AR63" i="32"/>
  <c r="AH65" i="85"/>
  <c r="AQ65" i="85" s="1"/>
  <c r="Y67" i="41"/>
  <c r="X67" i="41"/>
  <c r="AN65" i="37"/>
  <c r="AI65" i="37"/>
  <c r="W64" i="34"/>
  <c r="AG63" i="34"/>
  <c r="AP63" i="34" s="1"/>
  <c r="AF63" i="34"/>
  <c r="AO63" i="34" s="1"/>
  <c r="AE63" i="34"/>
  <c r="W64" i="45"/>
  <c r="AE63" i="45"/>
  <c r="AG63" i="45"/>
  <c r="AP63" i="45" s="1"/>
  <c r="AF63" i="45"/>
  <c r="AO63" i="45" s="1"/>
  <c r="AR65" i="86"/>
  <c r="AI63" i="91"/>
  <c r="AN63" i="91"/>
  <c r="AI66" i="41"/>
  <c r="AN66" i="41"/>
  <c r="X66" i="46"/>
  <c r="Y66" i="46"/>
  <c r="W65" i="43"/>
  <c r="AG64" i="43"/>
  <c r="AP64" i="43" s="1"/>
  <c r="AF64" i="43"/>
  <c r="AO64" i="43" s="1"/>
  <c r="AE64" i="43"/>
  <c r="AI61" i="30"/>
  <c r="AN61" i="30"/>
  <c r="AR63" i="87"/>
  <c r="Z67" i="83"/>
  <c r="AR66" i="36"/>
  <c r="AR63" i="75"/>
  <c r="Z64" i="48"/>
  <c r="AH64" i="75"/>
  <c r="AQ64" i="75" s="1"/>
  <c r="AH63" i="45"/>
  <c r="AQ63" i="45" s="1"/>
  <c r="AR65" i="96"/>
  <c r="AH63" i="47"/>
  <c r="AQ63" i="47" s="1"/>
  <c r="AI66" i="82"/>
  <c r="AN66" i="82"/>
  <c r="AH67" i="81"/>
  <c r="AQ67" i="81" s="1"/>
  <c r="Z65" i="85"/>
  <c r="X67" i="26"/>
  <c r="Z67" i="26" s="1"/>
  <c r="Y67" i="26"/>
  <c r="AN65" i="35"/>
  <c r="AI65" i="35"/>
  <c r="Z66" i="46" l="1"/>
  <c r="Z67" i="82"/>
  <c r="Z66" i="78"/>
  <c r="AG66" i="78" s="1"/>
  <c r="AP66" i="78" s="1"/>
  <c r="AF66" i="78"/>
  <c r="AO66" i="78" s="1"/>
  <c r="W67" i="78"/>
  <c r="AE66" i="78"/>
  <c r="AI64" i="43"/>
  <c r="AN64" i="43"/>
  <c r="AH66" i="46"/>
  <c r="AQ66" i="46" s="1"/>
  <c r="Y64" i="45"/>
  <c r="X64" i="45"/>
  <c r="AR65" i="37"/>
  <c r="AF67" i="36"/>
  <c r="AO67" i="36" s="1"/>
  <c r="AE67" i="36"/>
  <c r="W68" i="36"/>
  <c r="AG67" i="36"/>
  <c r="AP67" i="36" s="1"/>
  <c r="W67" i="35"/>
  <c r="AG66" i="35"/>
  <c r="AP66" i="35" s="1"/>
  <c r="AF66" i="35"/>
  <c r="AO66" i="35" s="1"/>
  <c r="AE66" i="35"/>
  <c r="AR61" i="76"/>
  <c r="AI64" i="27"/>
  <c r="AN64" i="27"/>
  <c r="AF67" i="82"/>
  <c r="AO67" i="82" s="1"/>
  <c r="AE67" i="82"/>
  <c r="W68" i="82"/>
  <c r="AG67" i="82"/>
  <c r="AP67" i="82" s="1"/>
  <c r="AR66" i="26"/>
  <c r="AG62" i="76"/>
  <c r="AP62" i="76" s="1"/>
  <c r="AF62" i="76"/>
  <c r="AO62" i="76" s="1"/>
  <c r="W63" i="76"/>
  <c r="AE62" i="76"/>
  <c r="Y68" i="40"/>
  <c r="X68" i="40"/>
  <c r="X67" i="77"/>
  <c r="Y67" i="77"/>
  <c r="AN64" i="90"/>
  <c r="AI64" i="90"/>
  <c r="AN66" i="96"/>
  <c r="AI66" i="96"/>
  <c r="W66" i="85"/>
  <c r="AG65" i="85"/>
  <c r="AP65" i="85" s="1"/>
  <c r="AF65" i="85"/>
  <c r="AO65" i="85" s="1"/>
  <c r="AE65" i="85"/>
  <c r="AF64" i="89"/>
  <c r="AO64" i="89" s="1"/>
  <c r="AE64" i="89"/>
  <c r="AG64" i="89"/>
  <c r="AP64" i="89" s="1"/>
  <c r="W65" i="89"/>
  <c r="AI63" i="93"/>
  <c r="AN63" i="93"/>
  <c r="AR67" i="73"/>
  <c r="AR65" i="35"/>
  <c r="AR66" i="82"/>
  <c r="AE64" i="48"/>
  <c r="W65" i="48"/>
  <c r="AF64" i="48"/>
  <c r="AO64" i="48" s="1"/>
  <c r="AG64" i="48"/>
  <c r="AP64" i="48" s="1"/>
  <c r="AH67" i="41"/>
  <c r="AQ67" i="41" s="1"/>
  <c r="AH66" i="37"/>
  <c r="AQ66" i="37" s="1"/>
  <c r="AR65" i="46"/>
  <c r="Y64" i="39"/>
  <c r="Z64" i="39" s="1"/>
  <c r="X64" i="39"/>
  <c r="AH65" i="29"/>
  <c r="AQ65" i="29" s="1"/>
  <c r="AH64" i="91"/>
  <c r="AQ64" i="91" s="1"/>
  <c r="AR64" i="79"/>
  <c r="AR68" i="38"/>
  <c r="AI67" i="40"/>
  <c r="AN67" i="40"/>
  <c r="AR65" i="78"/>
  <c r="X66" i="88"/>
  <c r="Y66" i="88"/>
  <c r="Z66" i="88" s="1"/>
  <c r="X68" i="81"/>
  <c r="Y68" i="81"/>
  <c r="AI65" i="92"/>
  <c r="AN65" i="92"/>
  <c r="W68" i="83"/>
  <c r="AG67" i="83"/>
  <c r="AP67" i="83" s="1"/>
  <c r="AF67" i="83"/>
  <c r="AO67" i="83" s="1"/>
  <c r="AE67" i="83"/>
  <c r="AE66" i="46"/>
  <c r="W67" i="46"/>
  <c r="AG66" i="46"/>
  <c r="AP66" i="46" s="1"/>
  <c r="AF66" i="46"/>
  <c r="AO66" i="46" s="1"/>
  <c r="AI63" i="34"/>
  <c r="AN63" i="34"/>
  <c r="AH66" i="78"/>
  <c r="AQ66" i="78" s="1"/>
  <c r="W65" i="32"/>
  <c r="AG64" i="32"/>
  <c r="AP64" i="32" s="1"/>
  <c r="AE64" i="32"/>
  <c r="AF64" i="32"/>
  <c r="AO64" i="32" s="1"/>
  <c r="X65" i="95"/>
  <c r="Y65" i="95"/>
  <c r="AG65" i="33"/>
  <c r="AP65" i="33" s="1"/>
  <c r="W66" i="33"/>
  <c r="AF65" i="33"/>
  <c r="AO65" i="33" s="1"/>
  <c r="AE65" i="33"/>
  <c r="AH62" i="28"/>
  <c r="AQ62" i="28" s="1"/>
  <c r="AR66" i="41"/>
  <c r="AH69" i="38"/>
  <c r="AQ69" i="38" s="1"/>
  <c r="AH68" i="73"/>
  <c r="AQ68" i="73" s="1"/>
  <c r="AR65" i="84"/>
  <c r="Z66" i="37"/>
  <c r="AH65" i="79"/>
  <c r="AQ65" i="79" s="1"/>
  <c r="X66" i="80"/>
  <c r="Y66" i="80"/>
  <c r="AR66" i="44"/>
  <c r="AN63" i="39"/>
  <c r="AI63" i="39"/>
  <c r="AN64" i="95"/>
  <c r="AI64" i="95"/>
  <c r="AR64" i="29"/>
  <c r="Z62" i="28"/>
  <c r="Y67" i="74"/>
  <c r="X67" i="74"/>
  <c r="Y67" i="94"/>
  <c r="X67" i="94"/>
  <c r="Z64" i="91"/>
  <c r="AI66" i="77"/>
  <c r="AN66" i="77"/>
  <c r="AH62" i="30"/>
  <c r="AQ62" i="30" s="1"/>
  <c r="Y65" i="75"/>
  <c r="X65" i="75"/>
  <c r="X67" i="42"/>
  <c r="Y67" i="42"/>
  <c r="Y67" i="31"/>
  <c r="X67" i="31"/>
  <c r="Y65" i="87"/>
  <c r="X65" i="87"/>
  <c r="AR63" i="89"/>
  <c r="Y65" i="43"/>
  <c r="X65" i="43"/>
  <c r="AI63" i="45"/>
  <c r="AN63" i="45"/>
  <c r="Z67" i="41"/>
  <c r="Z68" i="73"/>
  <c r="AR64" i="33"/>
  <c r="Z65" i="79"/>
  <c r="AN65" i="80"/>
  <c r="AI65" i="80"/>
  <c r="Y64" i="47"/>
  <c r="X64" i="47"/>
  <c r="Z64" i="47" s="1"/>
  <c r="AR67" i="25"/>
  <c r="AI66" i="74"/>
  <c r="AN66" i="74"/>
  <c r="Y64" i="93"/>
  <c r="X64" i="93"/>
  <c r="AE65" i="29"/>
  <c r="W66" i="29"/>
  <c r="AG65" i="29"/>
  <c r="AP65" i="29" s="1"/>
  <c r="AF65" i="29"/>
  <c r="AO65" i="29" s="1"/>
  <c r="AH68" i="25"/>
  <c r="AQ68" i="25" s="1"/>
  <c r="AH66" i="84"/>
  <c r="AQ66" i="84" s="1"/>
  <c r="AH67" i="44"/>
  <c r="AQ67" i="44" s="1"/>
  <c r="AN64" i="75"/>
  <c r="AI64" i="75"/>
  <c r="AI66" i="42"/>
  <c r="AN66" i="42"/>
  <c r="AI66" i="31"/>
  <c r="AN66" i="31"/>
  <c r="AI65" i="88"/>
  <c r="AN65" i="88"/>
  <c r="W68" i="26"/>
  <c r="AG67" i="26"/>
  <c r="AP67" i="26" s="1"/>
  <c r="AF67" i="26"/>
  <c r="AO67" i="26" s="1"/>
  <c r="AE67" i="26"/>
  <c r="AH67" i="26"/>
  <c r="AQ67" i="26" s="1"/>
  <c r="AR61" i="30"/>
  <c r="AR63" i="91"/>
  <c r="X64" i="34"/>
  <c r="Y64" i="34"/>
  <c r="Z69" i="38"/>
  <c r="AH66" i="35"/>
  <c r="AQ66" i="35" s="1"/>
  <c r="AG66" i="86"/>
  <c r="AP66" i="86" s="1"/>
  <c r="AF66" i="86"/>
  <c r="AO66" i="86" s="1"/>
  <c r="AE66" i="86"/>
  <c r="W67" i="86"/>
  <c r="AH64" i="89"/>
  <c r="AQ64" i="89" s="1"/>
  <c r="X65" i="27"/>
  <c r="Y65" i="27"/>
  <c r="Z65" i="27" s="1"/>
  <c r="AI63" i="47"/>
  <c r="AN63" i="47"/>
  <c r="AH65" i="33"/>
  <c r="AQ65" i="33" s="1"/>
  <c r="AH67" i="82"/>
  <c r="AQ67" i="82" s="1"/>
  <c r="AI66" i="94"/>
  <c r="AN66" i="94"/>
  <c r="AR61" i="28"/>
  <c r="AH62" i="76"/>
  <c r="AQ62" i="76" s="1"/>
  <c r="Z68" i="25"/>
  <c r="Z66" i="84"/>
  <c r="X65" i="90"/>
  <c r="Y65" i="90"/>
  <c r="Z67" i="44"/>
  <c r="Z62" i="30"/>
  <c r="AI64" i="87"/>
  <c r="AN64" i="87"/>
  <c r="X67" i="96"/>
  <c r="Y67" i="96"/>
  <c r="AN67" i="81"/>
  <c r="AI67" i="81"/>
  <c r="Y66" i="92"/>
  <c r="X66" i="92"/>
  <c r="Z67" i="74" l="1"/>
  <c r="Z64" i="93"/>
  <c r="AG64" i="93" s="1"/>
  <c r="AP64" i="93" s="1"/>
  <c r="Z67" i="94"/>
  <c r="AE67" i="94" s="1"/>
  <c r="Z65" i="95"/>
  <c r="W66" i="95" s="1"/>
  <c r="AE64" i="93"/>
  <c r="W65" i="93"/>
  <c r="AF64" i="93"/>
  <c r="AO64" i="93" s="1"/>
  <c r="W68" i="94"/>
  <c r="AF67" i="94"/>
  <c r="AO67" i="94" s="1"/>
  <c r="AG67" i="94"/>
  <c r="AP67" i="94" s="1"/>
  <c r="AF65" i="95"/>
  <c r="AO65" i="95" s="1"/>
  <c r="W65" i="39"/>
  <c r="AG64" i="39"/>
  <c r="AP64" i="39" s="1"/>
  <c r="AF64" i="39"/>
  <c r="AO64" i="39" s="1"/>
  <c r="AE64" i="39"/>
  <c r="AG65" i="27"/>
  <c r="AP65" i="27" s="1"/>
  <c r="AF65" i="27"/>
  <c r="AO65" i="27" s="1"/>
  <c r="AE65" i="27"/>
  <c r="W66" i="27"/>
  <c r="AG67" i="74"/>
  <c r="AP67" i="74" s="1"/>
  <c r="AF67" i="74"/>
  <c r="AO67" i="74" s="1"/>
  <c r="AE67" i="74"/>
  <c r="W68" i="74"/>
  <c r="AE66" i="88"/>
  <c r="W67" i="88"/>
  <c r="AF66" i="88"/>
  <c r="AO66" i="88" s="1"/>
  <c r="AG66" i="88"/>
  <c r="AP66" i="88" s="1"/>
  <c r="AG64" i="47"/>
  <c r="AP64" i="47" s="1"/>
  <c r="AF64" i="47"/>
  <c r="AO64" i="47" s="1"/>
  <c r="AE64" i="47"/>
  <c r="W65" i="47"/>
  <c r="AH67" i="96"/>
  <c r="AQ67" i="96" s="1"/>
  <c r="AH66" i="80"/>
  <c r="AQ66" i="80" s="1"/>
  <c r="AH68" i="81"/>
  <c r="AQ68" i="81" s="1"/>
  <c r="AI64" i="48"/>
  <c r="AN64" i="48"/>
  <c r="AN64" i="89"/>
  <c r="AI64" i="89"/>
  <c r="X66" i="85"/>
  <c r="Y66" i="85"/>
  <c r="AH67" i="77"/>
  <c r="AQ67" i="77" s="1"/>
  <c r="AR64" i="27"/>
  <c r="AR64" i="43"/>
  <c r="AH65" i="87"/>
  <c r="AQ65" i="87" s="1"/>
  <c r="Z67" i="96"/>
  <c r="X68" i="26"/>
  <c r="Z68" i="26" s="1"/>
  <c r="Y68" i="26"/>
  <c r="AH65" i="43"/>
  <c r="AQ65" i="43" s="1"/>
  <c r="AH67" i="42"/>
  <c r="AQ67" i="42" s="1"/>
  <c r="W67" i="37"/>
  <c r="AG66" i="37"/>
  <c r="AP66" i="37" s="1"/>
  <c r="AF66" i="37"/>
  <c r="AO66" i="37" s="1"/>
  <c r="AE66" i="37"/>
  <c r="X63" i="76"/>
  <c r="Y63" i="76"/>
  <c r="AH66" i="92"/>
  <c r="AQ66" i="92" s="1"/>
  <c r="AR66" i="94"/>
  <c r="AR63" i="47"/>
  <c r="AR66" i="42"/>
  <c r="AG64" i="91"/>
  <c r="AP64" i="91" s="1"/>
  <c r="AF64" i="91"/>
  <c r="AO64" i="91" s="1"/>
  <c r="AE64" i="91"/>
  <c r="W65" i="91"/>
  <c r="AR63" i="39"/>
  <c r="Z68" i="81"/>
  <c r="Y67" i="35"/>
  <c r="X67" i="35"/>
  <c r="W70" i="38"/>
  <c r="AG69" i="38"/>
  <c r="AP69" i="38" s="1"/>
  <c r="AF69" i="38"/>
  <c r="AO69" i="38" s="1"/>
  <c r="AE69" i="38"/>
  <c r="AR64" i="75"/>
  <c r="Z67" i="42"/>
  <c r="X68" i="83"/>
  <c r="Y68" i="83"/>
  <c r="AR67" i="40"/>
  <c r="AR63" i="93"/>
  <c r="AI65" i="85"/>
  <c r="AN65" i="85"/>
  <c r="AH68" i="40"/>
  <c r="AQ68" i="40" s="1"/>
  <c r="Y68" i="82"/>
  <c r="X68" i="82"/>
  <c r="Z68" i="82" s="1"/>
  <c r="X67" i="78"/>
  <c r="Y67" i="78"/>
  <c r="AR67" i="81"/>
  <c r="AR64" i="87"/>
  <c r="W67" i="84"/>
  <c r="AG66" i="84"/>
  <c r="AP66" i="84" s="1"/>
  <c r="AF66" i="84"/>
  <c r="AO66" i="84" s="1"/>
  <c r="AE66" i="84"/>
  <c r="AH65" i="27"/>
  <c r="AQ65" i="27" s="1"/>
  <c r="AI67" i="26"/>
  <c r="AN67" i="26"/>
  <c r="AR65" i="88"/>
  <c r="AE68" i="73"/>
  <c r="W69" i="73"/>
  <c r="AG68" i="73"/>
  <c r="AP68" i="73" s="1"/>
  <c r="AF68" i="73"/>
  <c r="AO68" i="73" s="1"/>
  <c r="Z65" i="43"/>
  <c r="AH67" i="31"/>
  <c r="AQ67" i="31" s="1"/>
  <c r="AH65" i="75"/>
  <c r="AQ65" i="75" s="1"/>
  <c r="AN65" i="33"/>
  <c r="AI65" i="33"/>
  <c r="AH65" i="95"/>
  <c r="AQ65" i="95" s="1"/>
  <c r="X65" i="32"/>
  <c r="Y65" i="32"/>
  <c r="AI66" i="46"/>
  <c r="AN66" i="46"/>
  <c r="AH66" i="88"/>
  <c r="AQ66" i="88" s="1"/>
  <c r="Y65" i="89"/>
  <c r="X65" i="89"/>
  <c r="AR64" i="90"/>
  <c r="AI67" i="82"/>
  <c r="AN67" i="82"/>
  <c r="AI66" i="35"/>
  <c r="AN66" i="35"/>
  <c r="AH64" i="45"/>
  <c r="AQ64" i="45" s="1"/>
  <c r="AN66" i="86"/>
  <c r="AI66" i="86"/>
  <c r="AH64" i="93"/>
  <c r="AQ64" i="93" s="1"/>
  <c r="AR63" i="45"/>
  <c r="AR66" i="77"/>
  <c r="X66" i="33"/>
  <c r="Y66" i="33"/>
  <c r="AH65" i="90"/>
  <c r="AQ65" i="90" s="1"/>
  <c r="AH64" i="47"/>
  <c r="AQ64" i="47" s="1"/>
  <c r="AN66" i="78"/>
  <c r="AI66" i="78"/>
  <c r="Z65" i="90"/>
  <c r="Z65" i="87"/>
  <c r="AH64" i="34"/>
  <c r="AQ64" i="34" s="1"/>
  <c r="Y66" i="29"/>
  <c r="X66" i="29"/>
  <c r="Z66" i="29" s="1"/>
  <c r="AR66" i="74"/>
  <c r="AR65" i="80"/>
  <c r="AF67" i="41"/>
  <c r="AO67" i="41" s="1"/>
  <c r="AE67" i="41"/>
  <c r="W68" i="41"/>
  <c r="AG67" i="41"/>
  <c r="AP67" i="41" s="1"/>
  <c r="AR63" i="34"/>
  <c r="AR65" i="92"/>
  <c r="Z68" i="40"/>
  <c r="Y68" i="36"/>
  <c r="X68" i="36"/>
  <c r="AF65" i="79"/>
  <c r="AO65" i="79" s="1"/>
  <c r="AE65" i="79"/>
  <c r="W66" i="79"/>
  <c r="AG65" i="79"/>
  <c r="AP65" i="79" s="1"/>
  <c r="AI64" i="32"/>
  <c r="AN64" i="32"/>
  <c r="Z66" i="80"/>
  <c r="AR66" i="96"/>
  <c r="Z67" i="77"/>
  <c r="Z66" i="92"/>
  <c r="AH67" i="94"/>
  <c r="AQ67" i="94" s="1"/>
  <c r="AF62" i="28"/>
  <c r="AO62" i="28" s="1"/>
  <c r="AG62" i="28"/>
  <c r="AP62" i="28" s="1"/>
  <c r="W63" i="28"/>
  <c r="AE62" i="28"/>
  <c r="Y67" i="46"/>
  <c r="X67" i="46"/>
  <c r="Z67" i="46" s="1"/>
  <c r="AE62" i="30"/>
  <c r="W63" i="30"/>
  <c r="AG62" i="30"/>
  <c r="AP62" i="30" s="1"/>
  <c r="AF62" i="30"/>
  <c r="AO62" i="30" s="1"/>
  <c r="AF68" i="25"/>
  <c r="AO68" i="25" s="1"/>
  <c r="AE68" i="25"/>
  <c r="W69" i="25"/>
  <c r="AG68" i="25"/>
  <c r="AP68" i="25" s="1"/>
  <c r="AF67" i="44"/>
  <c r="AO67" i="44" s="1"/>
  <c r="AE67" i="44"/>
  <c r="W68" i="44"/>
  <c r="AG67" i="44"/>
  <c r="AP67" i="44" s="1"/>
  <c r="X67" i="86"/>
  <c r="Z67" i="86" s="1"/>
  <c r="Y67" i="86"/>
  <c r="Z64" i="34"/>
  <c r="AR66" i="31"/>
  <c r="AI65" i="29"/>
  <c r="AN65" i="29"/>
  <c r="Z67" i="31"/>
  <c r="Z65" i="75"/>
  <c r="AH67" i="74"/>
  <c r="AQ67" i="74" s="1"/>
  <c r="AR64" i="95"/>
  <c r="AN67" i="83"/>
  <c r="AI67" i="83"/>
  <c r="AH64" i="39"/>
  <c r="AQ64" i="39" s="1"/>
  <c r="Y65" i="48"/>
  <c r="X65" i="48"/>
  <c r="AN62" i="76"/>
  <c r="AI62" i="76"/>
  <c r="AI67" i="36"/>
  <c r="AN67" i="36"/>
  <c r="Z64" i="45"/>
  <c r="Z68" i="36" l="1"/>
  <c r="Z67" i="35"/>
  <c r="Z63" i="76"/>
  <c r="AF63" i="76" s="1"/>
  <c r="AO63" i="76" s="1"/>
  <c r="Z65" i="48"/>
  <c r="AE65" i="95"/>
  <c r="Z67" i="78"/>
  <c r="Z66" i="85"/>
  <c r="AG65" i="95"/>
  <c r="AP65" i="95" s="1"/>
  <c r="AF68" i="26"/>
  <c r="AO68" i="26" s="1"/>
  <c r="AE68" i="26"/>
  <c r="W69" i="26"/>
  <c r="AG68" i="26"/>
  <c r="AP68" i="26" s="1"/>
  <c r="AE66" i="85"/>
  <c r="W67" i="85"/>
  <c r="AF66" i="85"/>
  <c r="AO66" i="85" s="1"/>
  <c r="AG66" i="85"/>
  <c r="AP66" i="85" s="1"/>
  <c r="AG68" i="36"/>
  <c r="AP68" i="36" s="1"/>
  <c r="AE68" i="36"/>
  <c r="W69" i="36"/>
  <c r="AF68" i="36"/>
  <c r="AO68" i="36" s="1"/>
  <c r="W68" i="78"/>
  <c r="AE67" i="78"/>
  <c r="AF67" i="78"/>
  <c r="AO67" i="78" s="1"/>
  <c r="AG67" i="78"/>
  <c r="AP67" i="78" s="1"/>
  <c r="AE67" i="35"/>
  <c r="W68" i="35"/>
  <c r="AF67" i="35"/>
  <c r="AO67" i="35" s="1"/>
  <c r="AG67" i="35"/>
  <c r="AP67" i="35" s="1"/>
  <c r="W64" i="76"/>
  <c r="AG63" i="76"/>
  <c r="AP63" i="76" s="1"/>
  <c r="AE63" i="76"/>
  <c r="AR62" i="76"/>
  <c r="W68" i="86"/>
  <c r="AG67" i="86"/>
  <c r="AP67" i="86" s="1"/>
  <c r="AE67" i="86"/>
  <c r="AF67" i="86"/>
  <c r="AO67" i="86" s="1"/>
  <c r="AR67" i="36"/>
  <c r="AF65" i="90"/>
  <c r="AO65" i="90" s="1"/>
  <c r="W66" i="90"/>
  <c r="AG65" i="90"/>
  <c r="AP65" i="90" s="1"/>
  <c r="AE65" i="90"/>
  <c r="Y69" i="73"/>
  <c r="X69" i="73"/>
  <c r="AH67" i="35"/>
  <c r="AQ67" i="35" s="1"/>
  <c r="X66" i="27"/>
  <c r="Z66" i="27" s="1"/>
  <c r="Y66" i="27"/>
  <c r="AI67" i="94"/>
  <c r="AN67" i="94"/>
  <c r="Y63" i="30"/>
  <c r="X63" i="30"/>
  <c r="Y66" i="79"/>
  <c r="Z66" i="79" s="1"/>
  <c r="X66" i="79"/>
  <c r="AR66" i="78"/>
  <c r="AH65" i="32"/>
  <c r="AQ65" i="32" s="1"/>
  <c r="AI69" i="38"/>
  <c r="AN69" i="38"/>
  <c r="X65" i="91"/>
  <c r="Y65" i="91"/>
  <c r="Z65" i="91" s="1"/>
  <c r="AG67" i="96"/>
  <c r="AP67" i="96" s="1"/>
  <c r="AF67" i="96"/>
  <c r="AO67" i="96" s="1"/>
  <c r="W68" i="96"/>
  <c r="AE67" i="96"/>
  <c r="AR64" i="89"/>
  <c r="Y68" i="74"/>
  <c r="X68" i="74"/>
  <c r="AN65" i="27"/>
  <c r="AI65" i="27"/>
  <c r="X66" i="95"/>
  <c r="Y66" i="95"/>
  <c r="AI62" i="28"/>
  <c r="AN62" i="28"/>
  <c r="AG68" i="40"/>
  <c r="AP68" i="40" s="1"/>
  <c r="W69" i="40"/>
  <c r="AF68" i="40"/>
  <c r="AO68" i="40" s="1"/>
  <c r="AE68" i="40"/>
  <c r="AR66" i="86"/>
  <c r="AI65" i="79"/>
  <c r="AN65" i="79"/>
  <c r="X68" i="41"/>
  <c r="Y68" i="41"/>
  <c r="AH66" i="33"/>
  <c r="AQ66" i="33" s="1"/>
  <c r="AH65" i="89"/>
  <c r="AQ65" i="89" s="1"/>
  <c r="Z65" i="32"/>
  <c r="AE65" i="43"/>
  <c r="W66" i="43"/>
  <c r="AF65" i="43"/>
  <c r="AO65" i="43" s="1"/>
  <c r="AG65" i="43"/>
  <c r="AP65" i="43" s="1"/>
  <c r="AH68" i="83"/>
  <c r="AQ68" i="83" s="1"/>
  <c r="AN64" i="91"/>
  <c r="AI64" i="91"/>
  <c r="AN67" i="74"/>
  <c r="AI67" i="74"/>
  <c r="X65" i="39"/>
  <c r="Y65" i="39"/>
  <c r="AI68" i="73"/>
  <c r="AN68" i="73"/>
  <c r="AG68" i="82"/>
  <c r="AP68" i="82" s="1"/>
  <c r="AF68" i="82"/>
  <c r="AO68" i="82" s="1"/>
  <c r="AE68" i="82"/>
  <c r="W69" i="82"/>
  <c r="AI66" i="37"/>
  <c r="AN66" i="37"/>
  <c r="W66" i="75"/>
  <c r="AG65" i="75"/>
  <c r="AP65" i="75" s="1"/>
  <c r="AE65" i="75"/>
  <c r="AF65" i="75"/>
  <c r="AO65" i="75" s="1"/>
  <c r="Y68" i="44"/>
  <c r="X68" i="44"/>
  <c r="AI68" i="25"/>
  <c r="AN68" i="25"/>
  <c r="AI62" i="30"/>
  <c r="AN62" i="30"/>
  <c r="X63" i="28"/>
  <c r="Y63" i="28"/>
  <c r="W67" i="80"/>
  <c r="AG66" i="80"/>
  <c r="AP66" i="80" s="1"/>
  <c r="AE66" i="80"/>
  <c r="AF66" i="80"/>
  <c r="AO66" i="80" s="1"/>
  <c r="AR65" i="33"/>
  <c r="AR65" i="85"/>
  <c r="AH65" i="48"/>
  <c r="AQ65" i="48" s="1"/>
  <c r="AG67" i="31"/>
  <c r="AP67" i="31" s="1"/>
  <c r="AF67" i="31"/>
  <c r="AO67" i="31" s="1"/>
  <c r="AE67" i="31"/>
  <c r="W68" i="31"/>
  <c r="AI67" i="44"/>
  <c r="AN67" i="44"/>
  <c r="AH67" i="46"/>
  <c r="AQ67" i="46" s="1"/>
  <c r="AI67" i="41"/>
  <c r="AN67" i="41"/>
  <c r="AH66" i="29"/>
  <c r="AQ66" i="29" s="1"/>
  <c r="Z66" i="33"/>
  <c r="AR66" i="35"/>
  <c r="X67" i="84"/>
  <c r="Z67" i="84" s="1"/>
  <c r="Y67" i="84"/>
  <c r="AH67" i="78"/>
  <c r="AQ67" i="78" s="1"/>
  <c r="Z68" i="83"/>
  <c r="AG68" i="81"/>
  <c r="AP68" i="81" s="1"/>
  <c r="W69" i="81"/>
  <c r="AE68" i="81"/>
  <c r="AF68" i="81"/>
  <c r="AO68" i="81" s="1"/>
  <c r="Y65" i="47"/>
  <c r="X65" i="47"/>
  <c r="AI65" i="95"/>
  <c r="AN65" i="95"/>
  <c r="Y69" i="25"/>
  <c r="X69" i="25"/>
  <c r="AE64" i="34"/>
  <c r="AG64" i="34"/>
  <c r="AP64" i="34" s="1"/>
  <c r="W65" i="34"/>
  <c r="AF64" i="34"/>
  <c r="AO64" i="34" s="1"/>
  <c r="AE64" i="45"/>
  <c r="AG64" i="45"/>
  <c r="AP64" i="45" s="1"/>
  <c r="AF64" i="45"/>
  <c r="AO64" i="45" s="1"/>
  <c r="W65" i="45"/>
  <c r="AH67" i="86"/>
  <c r="AQ67" i="86" s="1"/>
  <c r="AE66" i="92"/>
  <c r="W67" i="92"/>
  <c r="AF66" i="92"/>
  <c r="AO66" i="92" s="1"/>
  <c r="AG66" i="92"/>
  <c r="AP66" i="92" s="1"/>
  <c r="AR64" i="32"/>
  <c r="AH68" i="36"/>
  <c r="AQ68" i="36" s="1"/>
  <c r="Z65" i="89"/>
  <c r="AG67" i="42"/>
  <c r="AP67" i="42" s="1"/>
  <c r="AF67" i="42"/>
  <c r="AO67" i="42" s="1"/>
  <c r="AE67" i="42"/>
  <c r="W68" i="42"/>
  <c r="AR64" i="48"/>
  <c r="AN64" i="47"/>
  <c r="AI64" i="47"/>
  <c r="X67" i="88"/>
  <c r="Y67" i="88"/>
  <c r="AI64" i="39"/>
  <c r="AN64" i="39"/>
  <c r="X65" i="93"/>
  <c r="Y65" i="93"/>
  <c r="AG65" i="48"/>
  <c r="AP65" i="48" s="1"/>
  <c r="AF65" i="48"/>
  <c r="AO65" i="48" s="1"/>
  <c r="AE65" i="48"/>
  <c r="W66" i="48"/>
  <c r="AR67" i="83"/>
  <c r="AR65" i="29"/>
  <c r="AG67" i="46"/>
  <c r="AP67" i="46" s="1"/>
  <c r="AF67" i="46"/>
  <c r="AO67" i="46" s="1"/>
  <c r="AE67" i="46"/>
  <c r="W68" i="46"/>
  <c r="AG67" i="77"/>
  <c r="AP67" i="77" s="1"/>
  <c r="AF67" i="77"/>
  <c r="AO67" i="77" s="1"/>
  <c r="AE67" i="77"/>
  <c r="W68" i="77"/>
  <c r="AG66" i="29"/>
  <c r="AP66" i="29" s="1"/>
  <c r="AE66" i="29"/>
  <c r="W67" i="29"/>
  <c r="AF66" i="29"/>
  <c r="AO66" i="29" s="1"/>
  <c r="AE65" i="87"/>
  <c r="W66" i="87"/>
  <c r="AF65" i="87"/>
  <c r="AO65" i="87" s="1"/>
  <c r="AG65" i="87"/>
  <c r="AP65" i="87" s="1"/>
  <c r="AR67" i="82"/>
  <c r="AR66" i="46"/>
  <c r="AR67" i="26"/>
  <c r="AI66" i="84"/>
  <c r="AN66" i="84"/>
  <c r="AH68" i="82"/>
  <c r="AQ68" i="82" s="1"/>
  <c r="Y70" i="38"/>
  <c r="X70" i="38"/>
  <c r="AH63" i="76"/>
  <c r="AQ63" i="76" s="1"/>
  <c r="Y67" i="37"/>
  <c r="X67" i="37"/>
  <c r="AH68" i="26"/>
  <c r="AQ68" i="26" s="1"/>
  <c r="AH66" i="85"/>
  <c r="AQ66" i="85" s="1"/>
  <c r="AI66" i="88"/>
  <c r="AN66" i="88"/>
  <c r="X68" i="94"/>
  <c r="Z68" i="94" s="1"/>
  <c r="Y68" i="94"/>
  <c r="AN64" i="93"/>
  <c r="AI64" i="93"/>
  <c r="Z67" i="88" l="1"/>
  <c r="Z65" i="93"/>
  <c r="Z68" i="41"/>
  <c r="W69" i="41" s="1"/>
  <c r="Z63" i="30"/>
  <c r="AE63" i="30" s="1"/>
  <c r="Z68" i="74"/>
  <c r="AG67" i="88"/>
  <c r="AP67" i="88" s="1"/>
  <c r="AF67" i="88"/>
  <c r="AO67" i="88" s="1"/>
  <c r="AE67" i="88"/>
  <c r="W68" i="88"/>
  <c r="AG68" i="41"/>
  <c r="AP68" i="41" s="1"/>
  <c r="AE68" i="41"/>
  <c r="AF68" i="41"/>
  <c r="AO68" i="41" s="1"/>
  <c r="AG66" i="79"/>
  <c r="AP66" i="79" s="1"/>
  <c r="AF66" i="79"/>
  <c r="AO66" i="79" s="1"/>
  <c r="AE66" i="79"/>
  <c r="W67" i="79"/>
  <c r="AG63" i="30"/>
  <c r="AP63" i="30" s="1"/>
  <c r="AF63" i="30"/>
  <c r="AO63" i="30" s="1"/>
  <c r="AH67" i="37"/>
  <c r="AQ67" i="37" s="1"/>
  <c r="AN67" i="77"/>
  <c r="AI67" i="77"/>
  <c r="Y66" i="48"/>
  <c r="X66" i="48"/>
  <c r="AH65" i="93"/>
  <c r="AQ65" i="93" s="1"/>
  <c r="X68" i="42"/>
  <c r="Y68" i="42"/>
  <c r="AR65" i="95"/>
  <c r="AN68" i="81"/>
  <c r="AI68" i="81"/>
  <c r="X68" i="31"/>
  <c r="Y68" i="31"/>
  <c r="AR68" i="25"/>
  <c r="Y69" i="82"/>
  <c r="X69" i="82"/>
  <c r="X68" i="96"/>
  <c r="Y68" i="96"/>
  <c r="Z68" i="96" s="1"/>
  <c r="AH63" i="30"/>
  <c r="AQ63" i="30" s="1"/>
  <c r="AH66" i="27"/>
  <c r="AQ66" i="27" s="1"/>
  <c r="AI67" i="86"/>
  <c r="AN67" i="86"/>
  <c r="AI63" i="76"/>
  <c r="AN63" i="76"/>
  <c r="AI67" i="78"/>
  <c r="AN67" i="78"/>
  <c r="AN68" i="36"/>
  <c r="AI68" i="36"/>
  <c r="AI66" i="85"/>
  <c r="AN66" i="85"/>
  <c r="AR64" i="93"/>
  <c r="AR66" i="88"/>
  <c r="AI64" i="34"/>
  <c r="AN64" i="34"/>
  <c r="AH65" i="47"/>
  <c r="AQ65" i="47" s="1"/>
  <c r="X69" i="81"/>
  <c r="Y69" i="81"/>
  <c r="AN67" i="31"/>
  <c r="AI67" i="31"/>
  <c r="AH63" i="28"/>
  <c r="AQ63" i="28" s="1"/>
  <c r="AH68" i="44"/>
  <c r="AQ68" i="44" s="1"/>
  <c r="AN68" i="82"/>
  <c r="AI68" i="82"/>
  <c r="AH65" i="39"/>
  <c r="AQ65" i="39" s="1"/>
  <c r="AH66" i="95"/>
  <c r="AQ66" i="95" s="1"/>
  <c r="W69" i="74"/>
  <c r="AG68" i="74"/>
  <c r="AP68" i="74" s="1"/>
  <c r="AE68" i="74"/>
  <c r="AF68" i="74"/>
  <c r="AO68" i="74" s="1"/>
  <c r="AR69" i="38"/>
  <c r="W67" i="27"/>
  <c r="AG66" i="27"/>
  <c r="AP66" i="27" s="1"/>
  <c r="AF66" i="27"/>
  <c r="AO66" i="27" s="1"/>
  <c r="AE66" i="27"/>
  <c r="AH69" i="73"/>
  <c r="AQ69" i="73" s="1"/>
  <c r="Y66" i="90"/>
  <c r="X66" i="90"/>
  <c r="Y67" i="29"/>
  <c r="X67" i="29"/>
  <c r="Z67" i="29" s="1"/>
  <c r="AF65" i="93"/>
  <c r="AO65" i="93" s="1"/>
  <c r="AG65" i="93"/>
  <c r="AP65" i="93" s="1"/>
  <c r="W66" i="93"/>
  <c r="AE65" i="93"/>
  <c r="AN67" i="42"/>
  <c r="AI67" i="42"/>
  <c r="AN66" i="29"/>
  <c r="AI66" i="29"/>
  <c r="AN65" i="48"/>
  <c r="AI65" i="48"/>
  <c r="AN64" i="45"/>
  <c r="AI64" i="45"/>
  <c r="AH69" i="25"/>
  <c r="AQ69" i="25" s="1"/>
  <c r="W67" i="33"/>
  <c r="AF66" i="33"/>
  <c r="AO66" i="33" s="1"/>
  <c r="AE66" i="33"/>
  <c r="AG66" i="33"/>
  <c r="AP66" i="33" s="1"/>
  <c r="AI66" i="80"/>
  <c r="AN66" i="80"/>
  <c r="Z63" i="28"/>
  <c r="X66" i="75"/>
  <c r="Y66" i="75"/>
  <c r="Z65" i="39"/>
  <c r="AR65" i="79"/>
  <c r="X69" i="40"/>
  <c r="Z69" i="40" s="1"/>
  <c r="Y69" i="40"/>
  <c r="Z66" i="95"/>
  <c r="X68" i="35"/>
  <c r="Y68" i="35"/>
  <c r="Z68" i="35" s="1"/>
  <c r="Z68" i="78"/>
  <c r="Y68" i="78"/>
  <c r="X68" i="78"/>
  <c r="AR64" i="47"/>
  <c r="Z67" i="37"/>
  <c r="AH70" i="38"/>
  <c r="AQ70" i="38" s="1"/>
  <c r="Z66" i="87"/>
  <c r="Y66" i="87"/>
  <c r="X66" i="87"/>
  <c r="X68" i="46"/>
  <c r="Y68" i="46"/>
  <c r="AR64" i="39"/>
  <c r="Y67" i="92"/>
  <c r="X67" i="92"/>
  <c r="Z65" i="47"/>
  <c r="AF68" i="83"/>
  <c r="AO68" i="83" s="1"/>
  <c r="W69" i="83"/>
  <c r="AG68" i="83"/>
  <c r="AP68" i="83" s="1"/>
  <c r="AE68" i="83"/>
  <c r="AR67" i="41"/>
  <c r="Z68" i="44"/>
  <c r="AR67" i="74"/>
  <c r="Y66" i="43"/>
  <c r="X66" i="43"/>
  <c r="AR65" i="27"/>
  <c r="AH66" i="79"/>
  <c r="AQ66" i="79" s="1"/>
  <c r="Z69" i="73"/>
  <c r="Y68" i="86"/>
  <c r="Z68" i="86" s="1"/>
  <c r="X68" i="86"/>
  <c r="AI67" i="35"/>
  <c r="AN67" i="35"/>
  <c r="Y69" i="26"/>
  <c r="X69" i="26"/>
  <c r="AH68" i="94"/>
  <c r="AQ68" i="94" s="1"/>
  <c r="Z70" i="38"/>
  <c r="AI65" i="87"/>
  <c r="AN65" i="87"/>
  <c r="AG65" i="89"/>
  <c r="AP65" i="89" s="1"/>
  <c r="W66" i="89"/>
  <c r="AE65" i="89"/>
  <c r="AF65" i="89"/>
  <c r="AO65" i="89" s="1"/>
  <c r="AI66" i="92"/>
  <c r="AN66" i="92"/>
  <c r="X65" i="34"/>
  <c r="Y65" i="34"/>
  <c r="Z69" i="25"/>
  <c r="AH67" i="84"/>
  <c r="AQ67" i="84" s="1"/>
  <c r="AR67" i="44"/>
  <c r="AR62" i="30"/>
  <c r="AR66" i="37"/>
  <c r="AI65" i="43"/>
  <c r="AN65" i="43"/>
  <c r="AN67" i="96"/>
  <c r="AI67" i="96"/>
  <c r="AH65" i="91"/>
  <c r="AQ65" i="91" s="1"/>
  <c r="AR67" i="94"/>
  <c r="AI65" i="90"/>
  <c r="AN65" i="90"/>
  <c r="X64" i="76"/>
  <c r="Y64" i="76"/>
  <c r="AI68" i="26"/>
  <c r="AN68" i="26"/>
  <c r="AG68" i="94"/>
  <c r="AP68" i="94" s="1"/>
  <c r="AF68" i="94"/>
  <c r="AO68" i="94" s="1"/>
  <c r="AE68" i="94"/>
  <c r="W69" i="94"/>
  <c r="AR66" i="84"/>
  <c r="X68" i="77"/>
  <c r="Z68" i="77" s="1"/>
  <c r="Y68" i="77"/>
  <c r="AN67" i="46"/>
  <c r="AI67" i="46"/>
  <c r="AH67" i="88"/>
  <c r="AQ67" i="88" s="1"/>
  <c r="Y65" i="45"/>
  <c r="X65" i="45"/>
  <c r="AE67" i="84"/>
  <c r="W68" i="84"/>
  <c r="AF67" i="84"/>
  <c r="AO67" i="84" s="1"/>
  <c r="AG67" i="84"/>
  <c r="AP67" i="84" s="1"/>
  <c r="X67" i="80"/>
  <c r="Y67" i="80"/>
  <c r="AI65" i="75"/>
  <c r="AN65" i="75"/>
  <c r="AR68" i="73"/>
  <c r="AR64" i="91"/>
  <c r="AF65" i="32"/>
  <c r="AO65" i="32" s="1"/>
  <c r="AE65" i="32"/>
  <c r="W66" i="32"/>
  <c r="AG65" i="32"/>
  <c r="AP65" i="32" s="1"/>
  <c r="AH68" i="41"/>
  <c r="AQ68" i="41" s="1"/>
  <c r="AN68" i="40"/>
  <c r="AI68" i="40"/>
  <c r="AR62" i="28"/>
  <c r="AH68" i="74"/>
  <c r="AQ68" i="74" s="1"/>
  <c r="W66" i="91"/>
  <c r="AG65" i="91"/>
  <c r="AP65" i="91" s="1"/>
  <c r="AE65" i="91"/>
  <c r="AF65" i="91"/>
  <c r="AO65" i="91" s="1"/>
  <c r="X69" i="36"/>
  <c r="Y69" i="36"/>
  <c r="Z67" i="85"/>
  <c r="X67" i="85"/>
  <c r="Y67" i="85"/>
  <c r="Z66" i="75" l="1"/>
  <c r="Z67" i="80"/>
  <c r="W64" i="30"/>
  <c r="Z64" i="76"/>
  <c r="Z68" i="42"/>
  <c r="W69" i="42" s="1"/>
  <c r="Z69" i="82"/>
  <c r="AG69" i="82" s="1"/>
  <c r="AP69" i="82" s="1"/>
  <c r="Z66" i="90"/>
  <c r="AF68" i="42"/>
  <c r="AO68" i="42" s="1"/>
  <c r="AG68" i="35"/>
  <c r="AP68" i="35" s="1"/>
  <c r="AE68" i="35"/>
  <c r="AF68" i="35"/>
  <c r="AO68" i="35" s="1"/>
  <c r="W69" i="35"/>
  <c r="W69" i="96"/>
  <c r="AE68" i="96"/>
  <c r="AF68" i="96"/>
  <c r="AO68" i="96" s="1"/>
  <c r="AG68" i="96"/>
  <c r="AP68" i="96" s="1"/>
  <c r="AE68" i="86"/>
  <c r="W69" i="86"/>
  <c r="AF68" i="86"/>
  <c r="AO68" i="86" s="1"/>
  <c r="AG68" i="86"/>
  <c r="AP68" i="86" s="1"/>
  <c r="AE66" i="90"/>
  <c r="W67" i="90"/>
  <c r="AG66" i="90"/>
  <c r="AP66" i="90" s="1"/>
  <c r="AF66" i="90"/>
  <c r="AO66" i="90" s="1"/>
  <c r="W69" i="77"/>
  <c r="AG68" i="77"/>
  <c r="AP68" i="77" s="1"/>
  <c r="AF68" i="77"/>
  <c r="AO68" i="77" s="1"/>
  <c r="AE68" i="77"/>
  <c r="X66" i="91"/>
  <c r="Z66" i="91" s="1"/>
  <c r="Y66" i="91"/>
  <c r="AH68" i="46"/>
  <c r="AQ68" i="46" s="1"/>
  <c r="AH67" i="85"/>
  <c r="AQ67" i="85" s="1"/>
  <c r="AI65" i="91"/>
  <c r="AN65" i="91"/>
  <c r="AH67" i="80"/>
  <c r="AQ67" i="80" s="1"/>
  <c r="AI67" i="84"/>
  <c r="AN67" i="84"/>
  <c r="AH68" i="77"/>
  <c r="AQ68" i="77" s="1"/>
  <c r="AN68" i="94"/>
  <c r="AI68" i="94"/>
  <c r="AH64" i="76"/>
  <c r="AQ64" i="76" s="1"/>
  <c r="W69" i="44"/>
  <c r="AG68" i="44"/>
  <c r="AP68" i="44" s="1"/>
  <c r="AF68" i="44"/>
  <c r="AO68" i="44" s="1"/>
  <c r="AE68" i="44"/>
  <c r="X69" i="83"/>
  <c r="Y69" i="83"/>
  <c r="AE68" i="78"/>
  <c r="AG68" i="78"/>
  <c r="AP68" i="78" s="1"/>
  <c r="AF68" i="78"/>
  <c r="AO68" i="78" s="1"/>
  <c r="W69" i="78"/>
  <c r="AH69" i="40"/>
  <c r="AQ69" i="40" s="1"/>
  <c r="AQ71" i="40" s="1"/>
  <c r="AZ3" i="40"/>
  <c r="AX5" i="40" s="1"/>
  <c r="S5" i="40" s="1"/>
  <c r="AC5" i="40" s="1"/>
  <c r="AB6" i="40" s="1"/>
  <c r="AX43" i="40"/>
  <c r="S43" i="40" s="1"/>
  <c r="AC43" i="40" s="1"/>
  <c r="AB44" i="40" s="1"/>
  <c r="AX49" i="40"/>
  <c r="S49" i="40" s="1"/>
  <c r="AC49" i="40" s="1"/>
  <c r="AB50" i="40" s="1"/>
  <c r="AX55" i="40"/>
  <c r="S55" i="40" s="1"/>
  <c r="AC55" i="40" s="1"/>
  <c r="AB56" i="40" s="1"/>
  <c r="AX61" i="40"/>
  <c r="S61" i="40" s="1"/>
  <c r="AC61" i="40" s="1"/>
  <c r="AB62" i="40" s="1"/>
  <c r="AX67" i="40"/>
  <c r="S67" i="40" s="1"/>
  <c r="AC67" i="40" s="1"/>
  <c r="AB68" i="40" s="1"/>
  <c r="AH66" i="75"/>
  <c r="AQ66" i="75" s="1"/>
  <c r="AI66" i="33"/>
  <c r="AN66" i="33"/>
  <c r="W68" i="29"/>
  <c r="AG67" i="29"/>
  <c r="AP67" i="29" s="1"/>
  <c r="AF67" i="29"/>
  <c r="AO67" i="29" s="1"/>
  <c r="AE67" i="29"/>
  <c r="AR64" i="34"/>
  <c r="AR66" i="85"/>
  <c r="AR63" i="76"/>
  <c r="AR68" i="81"/>
  <c r="AH66" i="48"/>
  <c r="AQ66" i="48" s="1"/>
  <c r="Y64" i="30"/>
  <c r="X64" i="30"/>
  <c r="AH65" i="45"/>
  <c r="AQ65" i="45" s="1"/>
  <c r="AG66" i="87"/>
  <c r="AP66" i="87" s="1"/>
  <c r="AF66" i="87"/>
  <c r="AO66" i="87" s="1"/>
  <c r="AE66" i="87"/>
  <c r="W67" i="87"/>
  <c r="Y66" i="93"/>
  <c r="X66" i="93"/>
  <c r="Y67" i="27"/>
  <c r="X67" i="27"/>
  <c r="AR67" i="31"/>
  <c r="AN63" i="30"/>
  <c r="AI63" i="30"/>
  <c r="AR68" i="82"/>
  <c r="AR68" i="36"/>
  <c r="Y68" i="88"/>
  <c r="X68" i="88"/>
  <c r="Y66" i="32"/>
  <c r="X66" i="32"/>
  <c r="AR65" i="43"/>
  <c r="AG69" i="25"/>
  <c r="AP69" i="25" s="1"/>
  <c r="AF69" i="25"/>
  <c r="AO69" i="25" s="1"/>
  <c r="AE69" i="25"/>
  <c r="W70" i="25"/>
  <c r="AR65" i="87"/>
  <c r="AH68" i="86"/>
  <c r="AQ68" i="86" s="1"/>
  <c r="W66" i="47"/>
  <c r="AG65" i="47"/>
  <c r="AP65" i="47" s="1"/>
  <c r="AE65" i="47"/>
  <c r="AF65" i="47"/>
  <c r="AO65" i="47" s="1"/>
  <c r="AH68" i="35"/>
  <c r="AQ68" i="35" s="1"/>
  <c r="W64" i="28"/>
  <c r="AG63" i="28"/>
  <c r="AP63" i="28" s="1"/>
  <c r="AF63" i="28"/>
  <c r="AO63" i="28" s="1"/>
  <c r="AE63" i="28"/>
  <c r="X69" i="74"/>
  <c r="Y69" i="74"/>
  <c r="AR67" i="86"/>
  <c r="AH68" i="96"/>
  <c r="AQ68" i="96" s="1"/>
  <c r="Z66" i="48"/>
  <c r="Y69" i="41"/>
  <c r="X69" i="41"/>
  <c r="AG67" i="85"/>
  <c r="AP67" i="85" s="1"/>
  <c r="AF67" i="85"/>
  <c r="AO67" i="85" s="1"/>
  <c r="AE67" i="85"/>
  <c r="W68" i="85"/>
  <c r="AF67" i="80"/>
  <c r="AO67" i="80" s="1"/>
  <c r="AE67" i="80"/>
  <c r="W68" i="80"/>
  <c r="AG67" i="80"/>
  <c r="AP67" i="80" s="1"/>
  <c r="X67" i="33"/>
  <c r="Y67" i="33"/>
  <c r="AR67" i="42"/>
  <c r="AI66" i="27"/>
  <c r="AN66" i="27"/>
  <c r="AR67" i="77"/>
  <c r="AN67" i="88"/>
  <c r="AI67" i="88"/>
  <c r="AX69" i="40"/>
  <c r="S69" i="40" s="1"/>
  <c r="AC69" i="40" s="1"/>
  <c r="AF69" i="40"/>
  <c r="AO69" i="40" s="1"/>
  <c r="AO71" i="40" s="1"/>
  <c r="AG69" i="40"/>
  <c r="AP69" i="40" s="1"/>
  <c r="AP71" i="40" s="1"/>
  <c r="AE69" i="40"/>
  <c r="AH66" i="90"/>
  <c r="AQ66" i="90" s="1"/>
  <c r="AH69" i="36"/>
  <c r="AQ69" i="36" s="1"/>
  <c r="AQ71" i="36" s="1"/>
  <c r="AZ3" i="36"/>
  <c r="AX3" i="36" s="1"/>
  <c r="S3" i="36" s="1"/>
  <c r="AC3" i="36" s="1"/>
  <c r="AX26" i="36"/>
  <c r="S26" i="36" s="1"/>
  <c r="AC26" i="36" s="1"/>
  <c r="AB27" i="36" s="1"/>
  <c r="AX30" i="36"/>
  <c r="S30" i="36" s="1"/>
  <c r="AC30" i="36" s="1"/>
  <c r="AB31" i="36" s="1"/>
  <c r="AX38" i="36"/>
  <c r="S38" i="36" s="1"/>
  <c r="AC38" i="36" s="1"/>
  <c r="AB39" i="36" s="1"/>
  <c r="AX42" i="36"/>
  <c r="S42" i="36" s="1"/>
  <c r="AC42" i="36" s="1"/>
  <c r="AB43" i="36" s="1"/>
  <c r="AX50" i="36"/>
  <c r="S50" i="36" s="1"/>
  <c r="AC50" i="36" s="1"/>
  <c r="AB51" i="36" s="1"/>
  <c r="AX54" i="36"/>
  <c r="S54" i="36" s="1"/>
  <c r="AC54" i="36" s="1"/>
  <c r="AB55" i="36" s="1"/>
  <c r="AX62" i="36"/>
  <c r="S62" i="36" s="1"/>
  <c r="AC62" i="36" s="1"/>
  <c r="AB63" i="36" s="1"/>
  <c r="AX65" i="36"/>
  <c r="S65" i="36" s="1"/>
  <c r="AC65" i="36" s="1"/>
  <c r="AB66" i="36" s="1"/>
  <c r="AI65" i="32"/>
  <c r="AN65" i="32"/>
  <c r="Z65" i="45"/>
  <c r="AR65" i="90"/>
  <c r="AH67" i="92"/>
  <c r="AQ67" i="92" s="1"/>
  <c r="Z69" i="36"/>
  <c r="AR65" i="75"/>
  <c r="AR68" i="26"/>
  <c r="AH65" i="34"/>
  <c r="AQ65" i="34" s="1"/>
  <c r="AN65" i="89"/>
  <c r="AI65" i="89"/>
  <c r="AN68" i="83"/>
  <c r="AI68" i="83"/>
  <c r="Z68" i="46"/>
  <c r="AH68" i="78"/>
  <c r="AQ68" i="78" s="1"/>
  <c r="AF66" i="95"/>
  <c r="AO66" i="95" s="1"/>
  <c r="AE66" i="95"/>
  <c r="W67" i="95"/>
  <c r="AG66" i="95"/>
  <c r="AP66" i="95" s="1"/>
  <c r="AE65" i="39"/>
  <c r="W66" i="39"/>
  <c r="AF65" i="39"/>
  <c r="AO65" i="39" s="1"/>
  <c r="AG65" i="39"/>
  <c r="AP65" i="39" s="1"/>
  <c r="AR66" i="80"/>
  <c r="AH67" i="29"/>
  <c r="AQ67" i="29" s="1"/>
  <c r="AH69" i="81"/>
  <c r="AQ69" i="81" s="1"/>
  <c r="AR67" i="78"/>
  <c r="AH69" i="82"/>
  <c r="AQ69" i="82" s="1"/>
  <c r="AH68" i="31"/>
  <c r="AQ68" i="31" s="1"/>
  <c r="Y67" i="79"/>
  <c r="Z67" i="79" s="1"/>
  <c r="X67" i="79"/>
  <c r="AF64" i="76"/>
  <c r="AO64" i="76" s="1"/>
  <c r="AE64" i="76"/>
  <c r="AG64" i="76"/>
  <c r="AP64" i="76" s="1"/>
  <c r="W65" i="76"/>
  <c r="AR66" i="92"/>
  <c r="AR67" i="35"/>
  <c r="AH66" i="43"/>
  <c r="AQ66" i="43" s="1"/>
  <c r="AE67" i="37"/>
  <c r="W68" i="37"/>
  <c r="AF67" i="37"/>
  <c r="AO67" i="37" s="1"/>
  <c r="AG67" i="37"/>
  <c r="AP67" i="37" s="1"/>
  <c r="AF66" i="75"/>
  <c r="AO66" i="75" s="1"/>
  <c r="AE66" i="75"/>
  <c r="W67" i="75"/>
  <c r="AG66" i="75"/>
  <c r="AP66" i="75" s="1"/>
  <c r="AR66" i="29"/>
  <c r="AR67" i="46"/>
  <c r="AE70" i="38"/>
  <c r="W71" i="38"/>
  <c r="AF70" i="38"/>
  <c r="AO70" i="38" s="1"/>
  <c r="AG70" i="38"/>
  <c r="AP70" i="38" s="1"/>
  <c r="AH69" i="26"/>
  <c r="AQ69" i="26" s="1"/>
  <c r="Z66" i="43"/>
  <c r="AR64" i="45"/>
  <c r="AR68" i="40"/>
  <c r="X68" i="84"/>
  <c r="Y68" i="84"/>
  <c r="X69" i="94"/>
  <c r="Z69" i="94" s="1"/>
  <c r="Y69" i="94"/>
  <c r="AR67" i="96"/>
  <c r="Z65" i="34"/>
  <c r="Y66" i="89"/>
  <c r="X66" i="89"/>
  <c r="Z66" i="89" s="1"/>
  <c r="Z69" i="26"/>
  <c r="AG69" i="73"/>
  <c r="AP69" i="73" s="1"/>
  <c r="AF69" i="73"/>
  <c r="AO69" i="73" s="1"/>
  <c r="AE69" i="73"/>
  <c r="W70" i="73"/>
  <c r="Z67" i="92"/>
  <c r="AH66" i="87"/>
  <c r="AQ66" i="87" s="1"/>
  <c r="AR65" i="48"/>
  <c r="AN65" i="93"/>
  <c r="AI65" i="93"/>
  <c r="AI68" i="74"/>
  <c r="AN68" i="74"/>
  <c r="Z69" i="81"/>
  <c r="Z68" i="31"/>
  <c r="AH68" i="42"/>
  <c r="AQ68" i="42" s="1"/>
  <c r="AN66" i="79"/>
  <c r="AI66" i="79"/>
  <c r="AN68" i="41"/>
  <c r="AI68" i="41"/>
  <c r="AX37" i="40" l="1"/>
  <c r="S37" i="40" s="1"/>
  <c r="AC37" i="40" s="1"/>
  <c r="AB38" i="40" s="1"/>
  <c r="AX13" i="40"/>
  <c r="S13" i="40" s="1"/>
  <c r="AC13" i="40" s="1"/>
  <c r="AB14" i="40" s="1"/>
  <c r="AX61" i="36"/>
  <c r="S61" i="36" s="1"/>
  <c r="AC61" i="36" s="1"/>
  <c r="AB62" i="36" s="1"/>
  <c r="AX49" i="36"/>
  <c r="S49" i="36" s="1"/>
  <c r="AC49" i="36" s="1"/>
  <c r="AB50" i="36" s="1"/>
  <c r="AX37" i="36"/>
  <c r="S37" i="36" s="1"/>
  <c r="AC37" i="36" s="1"/>
  <c r="AB38" i="36" s="1"/>
  <c r="AX24" i="36"/>
  <c r="S24" i="36" s="1"/>
  <c r="AC24" i="36" s="1"/>
  <c r="AB25" i="36" s="1"/>
  <c r="Z67" i="27"/>
  <c r="AX66" i="40"/>
  <c r="S66" i="40" s="1"/>
  <c r="AC66" i="40" s="1"/>
  <c r="AB67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X25" i="40"/>
  <c r="S25" i="40" s="1"/>
  <c r="AC25" i="40" s="1"/>
  <c r="AB26" i="40" s="1"/>
  <c r="AX60" i="36"/>
  <c r="S60" i="36" s="1"/>
  <c r="AC60" i="36" s="1"/>
  <c r="AB61" i="36" s="1"/>
  <c r="AX48" i="36"/>
  <c r="S48" i="36" s="1"/>
  <c r="AC48" i="36" s="1"/>
  <c r="AB49" i="36" s="1"/>
  <c r="AX36" i="36"/>
  <c r="S36" i="36" s="1"/>
  <c r="AC36" i="36" s="1"/>
  <c r="AB37" i="36" s="1"/>
  <c r="AX20" i="36"/>
  <c r="S20" i="36" s="1"/>
  <c r="AC20" i="36" s="1"/>
  <c r="AB21" i="36" s="1"/>
  <c r="AX65" i="40"/>
  <c r="S65" i="40" s="1"/>
  <c r="AC65" i="40" s="1"/>
  <c r="AB66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E68" i="42"/>
  <c r="AX31" i="40"/>
  <c r="S31" i="40" s="1"/>
  <c r="AC31" i="40" s="1"/>
  <c r="AB32" i="40" s="1"/>
  <c r="AX66" i="36"/>
  <c r="S66" i="36" s="1"/>
  <c r="AC66" i="36" s="1"/>
  <c r="AB67" i="36" s="1"/>
  <c r="AX56" i="36"/>
  <c r="S56" i="36" s="1"/>
  <c r="AC56" i="36" s="1"/>
  <c r="AB57" i="36" s="1"/>
  <c r="AX44" i="36"/>
  <c r="S44" i="36" s="1"/>
  <c r="AC44" i="36" s="1"/>
  <c r="AB45" i="36" s="1"/>
  <c r="AX32" i="36"/>
  <c r="S32" i="36" s="1"/>
  <c r="AC32" i="36" s="1"/>
  <c r="AB33" i="36" s="1"/>
  <c r="AX14" i="36"/>
  <c r="S14" i="36" s="1"/>
  <c r="AC14" i="36" s="1"/>
  <c r="AB15" i="36" s="1"/>
  <c r="AX64" i="40"/>
  <c r="S64" i="40" s="1"/>
  <c r="AC64" i="40" s="1"/>
  <c r="AB65" i="40" s="1"/>
  <c r="AX58" i="40"/>
  <c r="S58" i="40" s="1"/>
  <c r="AC58" i="40" s="1"/>
  <c r="AB59" i="40" s="1"/>
  <c r="AX52" i="40"/>
  <c r="S52" i="40" s="1"/>
  <c r="AC52" i="40" s="1"/>
  <c r="AB53" i="40" s="1"/>
  <c r="AX46" i="40"/>
  <c r="S46" i="40" s="1"/>
  <c r="AC46" i="40" s="1"/>
  <c r="AB47" i="40" s="1"/>
  <c r="AX40" i="40"/>
  <c r="S40" i="40" s="1"/>
  <c r="AC40" i="40" s="1"/>
  <c r="AB41" i="40" s="1"/>
  <c r="AX34" i="40"/>
  <c r="S34" i="40" s="1"/>
  <c r="AC34" i="40" s="1"/>
  <c r="AB35" i="40" s="1"/>
  <c r="AX28" i="40"/>
  <c r="S28" i="40" s="1"/>
  <c r="AC28" i="40" s="1"/>
  <c r="AB29" i="40" s="1"/>
  <c r="AX22" i="40"/>
  <c r="S22" i="40" s="1"/>
  <c r="AC22" i="40" s="1"/>
  <c r="AB23" i="40" s="1"/>
  <c r="AX16" i="40"/>
  <c r="S16" i="40" s="1"/>
  <c r="AC16" i="40" s="1"/>
  <c r="AB17" i="40" s="1"/>
  <c r="AX10" i="40"/>
  <c r="S10" i="40" s="1"/>
  <c r="AC10" i="40" s="1"/>
  <c r="AB11" i="40" s="1"/>
  <c r="AF69" i="82"/>
  <c r="AO69" i="82" s="1"/>
  <c r="AG68" i="42"/>
  <c r="AP68" i="42" s="1"/>
  <c r="AX19" i="40"/>
  <c r="S19" i="40" s="1"/>
  <c r="AC19" i="40" s="1"/>
  <c r="AB20" i="40" s="1"/>
  <c r="W70" i="82"/>
  <c r="AX64" i="36"/>
  <c r="S64" i="36" s="1"/>
  <c r="AC64" i="36" s="1"/>
  <c r="AB65" i="36" s="1"/>
  <c r="AX55" i="36"/>
  <c r="S55" i="36" s="1"/>
  <c r="AC55" i="36" s="1"/>
  <c r="AB56" i="36" s="1"/>
  <c r="AX43" i="36"/>
  <c r="S43" i="36" s="1"/>
  <c r="AC43" i="36" s="1"/>
  <c r="AB44" i="36" s="1"/>
  <c r="AX31" i="36"/>
  <c r="S31" i="36" s="1"/>
  <c r="AC31" i="36" s="1"/>
  <c r="AB32" i="36" s="1"/>
  <c r="AX8" i="36"/>
  <c r="S8" i="36" s="1"/>
  <c r="AC8" i="36" s="1"/>
  <c r="AB9" i="36" s="1"/>
  <c r="AX63" i="40"/>
  <c r="S63" i="40" s="1"/>
  <c r="AC63" i="40" s="1"/>
  <c r="AB64" i="40" s="1"/>
  <c r="AX57" i="40"/>
  <c r="S57" i="40" s="1"/>
  <c r="AC57" i="40" s="1"/>
  <c r="AB58" i="40" s="1"/>
  <c r="AX51" i="40"/>
  <c r="S51" i="40" s="1"/>
  <c r="AC51" i="40" s="1"/>
  <c r="AB52" i="40" s="1"/>
  <c r="AX45" i="40"/>
  <c r="S45" i="40" s="1"/>
  <c r="AC45" i="40" s="1"/>
  <c r="AB46" i="40" s="1"/>
  <c r="AX39" i="40"/>
  <c r="S39" i="40" s="1"/>
  <c r="AC39" i="40" s="1"/>
  <c r="AB40" i="40" s="1"/>
  <c r="AX33" i="40"/>
  <c r="S33" i="40" s="1"/>
  <c r="AC33" i="40" s="1"/>
  <c r="AB34" i="40" s="1"/>
  <c r="AX27" i="40"/>
  <c r="S27" i="40" s="1"/>
  <c r="AC27" i="40" s="1"/>
  <c r="AB28" i="40" s="1"/>
  <c r="AX21" i="40"/>
  <c r="S21" i="40" s="1"/>
  <c r="AC21" i="40" s="1"/>
  <c r="AB22" i="40" s="1"/>
  <c r="AX15" i="40"/>
  <c r="S15" i="40" s="1"/>
  <c r="AC15" i="40" s="1"/>
  <c r="AB16" i="40" s="1"/>
  <c r="AX9" i="40"/>
  <c r="S9" i="40" s="1"/>
  <c r="AC9" i="40" s="1"/>
  <c r="AB10" i="40" s="1"/>
  <c r="AE69" i="82"/>
  <c r="Z68" i="88"/>
  <c r="AX68" i="40"/>
  <c r="S68" i="40" s="1"/>
  <c r="AC68" i="40" s="1"/>
  <c r="AB69" i="40" s="1"/>
  <c r="AX62" i="40"/>
  <c r="S62" i="40" s="1"/>
  <c r="AC62" i="40" s="1"/>
  <c r="AB63" i="40" s="1"/>
  <c r="AX56" i="40"/>
  <c r="S56" i="40" s="1"/>
  <c r="AC56" i="40" s="1"/>
  <c r="AB57" i="40" s="1"/>
  <c r="AX50" i="40"/>
  <c r="S50" i="40" s="1"/>
  <c r="AC50" i="40" s="1"/>
  <c r="AB51" i="40" s="1"/>
  <c r="AX44" i="40"/>
  <c r="S44" i="40" s="1"/>
  <c r="AC44" i="40" s="1"/>
  <c r="AB45" i="40" s="1"/>
  <c r="AX38" i="40"/>
  <c r="S38" i="40" s="1"/>
  <c r="AC38" i="40" s="1"/>
  <c r="AB39" i="40" s="1"/>
  <c r="AX32" i="40"/>
  <c r="S32" i="40" s="1"/>
  <c r="AC32" i="40" s="1"/>
  <c r="AB33" i="40" s="1"/>
  <c r="AX26" i="40"/>
  <c r="S26" i="40" s="1"/>
  <c r="AC26" i="40" s="1"/>
  <c r="AB27" i="40" s="1"/>
  <c r="AX20" i="40"/>
  <c r="S20" i="40" s="1"/>
  <c r="AC20" i="40" s="1"/>
  <c r="AB21" i="40" s="1"/>
  <c r="AX14" i="40"/>
  <c r="S14" i="40" s="1"/>
  <c r="AC14" i="40" s="1"/>
  <c r="AB15" i="40" s="1"/>
  <c r="AX6" i="40"/>
  <c r="S6" i="40" s="1"/>
  <c r="AC6" i="40" s="1"/>
  <c r="AB7" i="40" s="1"/>
  <c r="AX4" i="40"/>
  <c r="S4" i="40" s="1"/>
  <c r="AC4" i="40" s="1"/>
  <c r="AB5" i="40" s="1"/>
  <c r="AX3" i="40"/>
  <c r="S3" i="40" s="1"/>
  <c r="AC3" i="40" s="1"/>
  <c r="AX8" i="40"/>
  <c r="S8" i="40" s="1"/>
  <c r="AC8" i="40" s="1"/>
  <c r="AB9" i="40" s="1"/>
  <c r="AX25" i="36"/>
  <c r="S25" i="36" s="1"/>
  <c r="AC25" i="36" s="1"/>
  <c r="AB26" i="36" s="1"/>
  <c r="AX7" i="40"/>
  <c r="S7" i="40" s="1"/>
  <c r="AC7" i="40" s="1"/>
  <c r="AB8" i="40" s="1"/>
  <c r="AE67" i="27"/>
  <c r="W68" i="27"/>
  <c r="AG67" i="27"/>
  <c r="AP67" i="27" s="1"/>
  <c r="AF67" i="27"/>
  <c r="AO67" i="27" s="1"/>
  <c r="W69" i="88"/>
  <c r="AG68" i="88"/>
  <c r="AP68" i="88" s="1"/>
  <c r="AF68" i="88"/>
  <c r="AO68" i="88" s="1"/>
  <c r="AE68" i="88"/>
  <c r="AK6" i="40"/>
  <c r="AT6" i="40" s="1"/>
  <c r="AB4" i="36"/>
  <c r="AJ3" i="36"/>
  <c r="W68" i="79"/>
  <c r="AG67" i="79"/>
  <c r="AP67" i="79" s="1"/>
  <c r="AE67" i="79"/>
  <c r="AF67" i="79"/>
  <c r="AO67" i="79" s="1"/>
  <c r="AG65" i="34"/>
  <c r="AP65" i="34" s="1"/>
  <c r="AE65" i="34"/>
  <c r="W66" i="34"/>
  <c r="AF65" i="34"/>
  <c r="AO65" i="34" s="1"/>
  <c r="X67" i="75"/>
  <c r="Y67" i="75"/>
  <c r="Z67" i="75" s="1"/>
  <c r="X68" i="37"/>
  <c r="Y68" i="37"/>
  <c r="AF69" i="36"/>
  <c r="AO69" i="36" s="1"/>
  <c r="AO71" i="36" s="1"/>
  <c r="AX69" i="36"/>
  <c r="S69" i="36" s="1"/>
  <c r="AC69" i="36" s="1"/>
  <c r="AG69" i="36"/>
  <c r="AP69" i="36" s="1"/>
  <c r="AP71" i="36" s="1"/>
  <c r="AE69" i="36"/>
  <c r="AJ65" i="36"/>
  <c r="AK65" i="36"/>
  <c r="AT65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X19" i="36"/>
  <c r="S19" i="36" s="1"/>
  <c r="AC19" i="36" s="1"/>
  <c r="AB20" i="36" s="1"/>
  <c r="AX13" i="36"/>
  <c r="S13" i="36" s="1"/>
  <c r="AC13" i="36" s="1"/>
  <c r="AB14" i="36" s="1"/>
  <c r="AX7" i="36"/>
  <c r="S7" i="36" s="1"/>
  <c r="AC7" i="36" s="1"/>
  <c r="AB8" i="36" s="1"/>
  <c r="AI69" i="40"/>
  <c r="AN69" i="40"/>
  <c r="AN71" i="40" s="1"/>
  <c r="AI67" i="80"/>
  <c r="AN67" i="80"/>
  <c r="AR63" i="30"/>
  <c r="AN66" i="87"/>
  <c r="AI66" i="87"/>
  <c r="AI67" i="29"/>
  <c r="AN67" i="29"/>
  <c r="AR66" i="33"/>
  <c r="AJ69" i="40"/>
  <c r="AS69" i="40" s="1"/>
  <c r="AK69" i="40"/>
  <c r="AT69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N68" i="78"/>
  <c r="AI68" i="78"/>
  <c r="AF66" i="91"/>
  <c r="AO66" i="91" s="1"/>
  <c r="AE66" i="91"/>
  <c r="W67" i="91"/>
  <c r="AG66" i="91"/>
  <c r="AP66" i="91" s="1"/>
  <c r="AI69" i="82"/>
  <c r="AN69" i="82"/>
  <c r="AI67" i="37"/>
  <c r="AN67" i="37"/>
  <c r="AR65" i="89"/>
  <c r="AJ66" i="36"/>
  <c r="AK66" i="36"/>
  <c r="AT66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X18" i="36"/>
  <c r="S18" i="36" s="1"/>
  <c r="AC18" i="36" s="1"/>
  <c r="AB19" i="36" s="1"/>
  <c r="AX12" i="36"/>
  <c r="S12" i="36" s="1"/>
  <c r="AC12" i="36" s="1"/>
  <c r="AB13" i="36" s="1"/>
  <c r="AX6" i="36"/>
  <c r="S6" i="36" s="1"/>
  <c r="AC6" i="36" s="1"/>
  <c r="AB7" i="36" s="1"/>
  <c r="AH67" i="33"/>
  <c r="AQ67" i="33" s="1"/>
  <c r="AH69" i="41"/>
  <c r="AQ69" i="41" s="1"/>
  <c r="AH69" i="74"/>
  <c r="AQ69" i="74" s="1"/>
  <c r="X64" i="28"/>
  <c r="Y64" i="28"/>
  <c r="AH66" i="93"/>
  <c r="AQ66" i="93" s="1"/>
  <c r="AJ68" i="40"/>
  <c r="AK68" i="40"/>
  <c r="AT68" i="40" s="1"/>
  <c r="AK62" i="40"/>
  <c r="AT62" i="40" s="1"/>
  <c r="AJ62" i="40"/>
  <c r="AJ56" i="40"/>
  <c r="AK56" i="40"/>
  <c r="AT56" i="40" s="1"/>
  <c r="AK50" i="40"/>
  <c r="AT50" i="40" s="1"/>
  <c r="AJ50" i="40"/>
  <c r="AK44" i="40"/>
  <c r="AT44" i="40" s="1"/>
  <c r="AJ44" i="40"/>
  <c r="AJ38" i="40"/>
  <c r="AK38" i="40"/>
  <c r="AT38" i="40" s="1"/>
  <c r="AK32" i="40"/>
  <c r="AT32" i="40" s="1"/>
  <c r="AJ32" i="40"/>
  <c r="AK26" i="40"/>
  <c r="AT26" i="40" s="1"/>
  <c r="AJ26" i="40"/>
  <c r="AJ20" i="40"/>
  <c r="AK20" i="40"/>
  <c r="AT20" i="40" s="1"/>
  <c r="AK14" i="40"/>
  <c r="AT14" i="40" s="1"/>
  <c r="AJ14" i="40"/>
  <c r="AJ8" i="40"/>
  <c r="AK8" i="40"/>
  <c r="AT8" i="40" s="1"/>
  <c r="AI68" i="77"/>
  <c r="AN68" i="77"/>
  <c r="Y69" i="86"/>
  <c r="X69" i="86"/>
  <c r="X69" i="96"/>
  <c r="Y69" i="96"/>
  <c r="AR65" i="93"/>
  <c r="W70" i="94"/>
  <c r="AG69" i="94"/>
  <c r="AP69" i="94" s="1"/>
  <c r="AF69" i="94"/>
  <c r="AO69" i="94" s="1"/>
  <c r="AE69" i="94"/>
  <c r="AH68" i="84"/>
  <c r="AQ68" i="84" s="1"/>
  <c r="W70" i="81"/>
  <c r="AG69" i="81"/>
  <c r="AP69" i="81" s="1"/>
  <c r="AF69" i="81"/>
  <c r="AO69" i="81" s="1"/>
  <c r="AE69" i="81"/>
  <c r="AG67" i="92"/>
  <c r="AP67" i="92" s="1"/>
  <c r="AE67" i="92"/>
  <c r="W68" i="92"/>
  <c r="AF67" i="92"/>
  <c r="AO67" i="92" s="1"/>
  <c r="AG69" i="26"/>
  <c r="AP69" i="26" s="1"/>
  <c r="AF69" i="26"/>
  <c r="AO69" i="26" s="1"/>
  <c r="AE69" i="26"/>
  <c r="W70" i="26"/>
  <c r="Z68" i="84"/>
  <c r="AN64" i="76"/>
  <c r="AI64" i="76"/>
  <c r="X67" i="95"/>
  <c r="Y67" i="95"/>
  <c r="AG65" i="45"/>
  <c r="AP65" i="45" s="1"/>
  <c r="W66" i="45"/>
  <c r="AE65" i="45"/>
  <c r="AF65" i="45"/>
  <c r="AO65" i="45" s="1"/>
  <c r="AX68" i="36"/>
  <c r="S68" i="36" s="1"/>
  <c r="AC68" i="36" s="1"/>
  <c r="AB69" i="36" s="1"/>
  <c r="AX59" i="36"/>
  <c r="S59" i="36" s="1"/>
  <c r="AC59" i="36" s="1"/>
  <c r="AB60" i="36" s="1"/>
  <c r="AX53" i="36"/>
  <c r="S53" i="36" s="1"/>
  <c r="AC53" i="36" s="1"/>
  <c r="AB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X17" i="36"/>
  <c r="S17" i="36" s="1"/>
  <c r="AC17" i="36" s="1"/>
  <c r="AB18" i="36" s="1"/>
  <c r="AX11" i="36"/>
  <c r="S11" i="36" s="1"/>
  <c r="AC11" i="36" s="1"/>
  <c r="AB12" i="36" s="1"/>
  <c r="AX5" i="36"/>
  <c r="S5" i="36" s="1"/>
  <c r="AC5" i="36" s="1"/>
  <c r="AB6" i="36" s="1"/>
  <c r="Z67" i="33"/>
  <c r="X68" i="85"/>
  <c r="Y68" i="85"/>
  <c r="Z69" i="74"/>
  <c r="AI65" i="47"/>
  <c r="AN65" i="47"/>
  <c r="Y70" i="25"/>
  <c r="X70" i="25"/>
  <c r="AH66" i="32"/>
  <c r="AQ66" i="32" s="1"/>
  <c r="AH64" i="30"/>
  <c r="AQ64" i="30" s="1"/>
  <c r="AJ67" i="40"/>
  <c r="AK67" i="40"/>
  <c r="AT67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J37" i="40"/>
  <c r="AK37" i="40"/>
  <c r="AT37" i="40" s="1"/>
  <c r="AJ31" i="40"/>
  <c r="AK31" i="40"/>
  <c r="AT31" i="40" s="1"/>
  <c r="AJ25" i="40"/>
  <c r="AK25" i="40"/>
  <c r="AT25" i="40" s="1"/>
  <c r="AJ19" i="40"/>
  <c r="AK19" i="40"/>
  <c r="AT19" i="40" s="1"/>
  <c r="AJ13" i="40"/>
  <c r="AK13" i="40"/>
  <c r="AT13" i="40" s="1"/>
  <c r="AJ7" i="40"/>
  <c r="AK7" i="40"/>
  <c r="AT7" i="40" s="1"/>
  <c r="X69" i="78"/>
  <c r="Y69" i="78"/>
  <c r="AH69" i="83"/>
  <c r="AQ69" i="83" s="1"/>
  <c r="X69" i="44"/>
  <c r="Y69" i="44"/>
  <c r="AR68" i="94"/>
  <c r="X67" i="90"/>
  <c r="Z67" i="90" s="1"/>
  <c r="Y67" i="90"/>
  <c r="AI68" i="86"/>
  <c r="AN68" i="86"/>
  <c r="AI68" i="42"/>
  <c r="AN68" i="42"/>
  <c r="AN69" i="73"/>
  <c r="AI69" i="73"/>
  <c r="W67" i="89"/>
  <c r="AG66" i="89"/>
  <c r="AP66" i="89" s="1"/>
  <c r="AF66" i="89"/>
  <c r="AO66" i="89" s="1"/>
  <c r="AE66" i="89"/>
  <c r="AG66" i="43"/>
  <c r="AP66" i="43" s="1"/>
  <c r="AF66" i="43"/>
  <c r="AO66" i="43" s="1"/>
  <c r="AE66" i="43"/>
  <c r="W67" i="43"/>
  <c r="AH66" i="89"/>
  <c r="AQ66" i="89" s="1"/>
  <c r="AI66" i="95"/>
  <c r="AN66" i="95"/>
  <c r="AX67" i="36"/>
  <c r="S67" i="36" s="1"/>
  <c r="AC67" i="36" s="1"/>
  <c r="AB68" i="36" s="1"/>
  <c r="AX58" i="36"/>
  <c r="S58" i="36" s="1"/>
  <c r="AC58" i="36" s="1"/>
  <c r="AB59" i="36" s="1"/>
  <c r="AX52" i="36"/>
  <c r="S52" i="36" s="1"/>
  <c r="AC52" i="36" s="1"/>
  <c r="AB53" i="36" s="1"/>
  <c r="AX46" i="36"/>
  <c r="S46" i="36" s="1"/>
  <c r="AC46" i="36" s="1"/>
  <c r="AB47" i="36" s="1"/>
  <c r="AX40" i="36"/>
  <c r="S40" i="36" s="1"/>
  <c r="AC40" i="36" s="1"/>
  <c r="AB41" i="36" s="1"/>
  <c r="AX34" i="36"/>
  <c r="S34" i="36" s="1"/>
  <c r="AC34" i="36" s="1"/>
  <c r="AB35" i="36" s="1"/>
  <c r="AX28" i="36"/>
  <c r="S28" i="36" s="1"/>
  <c r="AC28" i="36" s="1"/>
  <c r="AB29" i="36" s="1"/>
  <c r="AX22" i="36"/>
  <c r="S22" i="36" s="1"/>
  <c r="AC22" i="36" s="1"/>
  <c r="AB23" i="36" s="1"/>
  <c r="AX16" i="36"/>
  <c r="S16" i="36" s="1"/>
  <c r="AC16" i="36" s="1"/>
  <c r="AB17" i="36" s="1"/>
  <c r="AX10" i="36"/>
  <c r="S10" i="36" s="1"/>
  <c r="AC10" i="36" s="1"/>
  <c r="AB11" i="36" s="1"/>
  <c r="AX4" i="36"/>
  <c r="S4" i="36" s="1"/>
  <c r="AC4" i="36" s="1"/>
  <c r="AB5" i="36" s="1"/>
  <c r="AR66" i="27"/>
  <c r="Z69" i="41"/>
  <c r="AN69" i="25"/>
  <c r="AI69" i="25"/>
  <c r="Z66" i="93"/>
  <c r="AJ66" i="40"/>
  <c r="AK66" i="40"/>
  <c r="AT66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Z69" i="83"/>
  <c r="AI66" i="90"/>
  <c r="AN66" i="90"/>
  <c r="Y70" i="82"/>
  <c r="X70" i="82"/>
  <c r="Y69" i="35"/>
  <c r="Z69" i="35" s="1"/>
  <c r="X69" i="35"/>
  <c r="AR66" i="79"/>
  <c r="W69" i="31"/>
  <c r="AG68" i="31"/>
  <c r="AP68" i="31" s="1"/>
  <c r="AF68" i="31"/>
  <c r="AO68" i="31" s="1"/>
  <c r="AE68" i="31"/>
  <c r="AI66" i="75"/>
  <c r="AN66" i="75"/>
  <c r="AR68" i="41"/>
  <c r="AR68" i="74"/>
  <c r="Y70" i="73"/>
  <c r="X70" i="73"/>
  <c r="AH69" i="94"/>
  <c r="AQ69" i="94" s="1"/>
  <c r="X71" i="38"/>
  <c r="Y71" i="38"/>
  <c r="Z71" i="38" s="1"/>
  <c r="AH67" i="79"/>
  <c r="AQ67" i="79" s="1"/>
  <c r="X66" i="39"/>
  <c r="Y66" i="39"/>
  <c r="W69" i="46"/>
  <c r="AG68" i="46"/>
  <c r="AP68" i="46" s="1"/>
  <c r="AF68" i="46"/>
  <c r="AO68" i="46" s="1"/>
  <c r="AE68" i="46"/>
  <c r="AR65" i="32"/>
  <c r="AX63" i="36"/>
  <c r="S63" i="36" s="1"/>
  <c r="AC63" i="36" s="1"/>
  <c r="AB64" i="36" s="1"/>
  <c r="AX57" i="36"/>
  <c r="S57" i="36" s="1"/>
  <c r="AC57" i="36" s="1"/>
  <c r="AB58" i="36" s="1"/>
  <c r="AX51" i="36"/>
  <c r="S51" i="36" s="1"/>
  <c r="AC51" i="36" s="1"/>
  <c r="AB52" i="36" s="1"/>
  <c r="AX45" i="36"/>
  <c r="S45" i="36" s="1"/>
  <c r="AC45" i="36" s="1"/>
  <c r="AB46" i="36" s="1"/>
  <c r="AX39" i="36"/>
  <c r="S39" i="36" s="1"/>
  <c r="AC39" i="36" s="1"/>
  <c r="AB40" i="36" s="1"/>
  <c r="AX33" i="36"/>
  <c r="S33" i="36" s="1"/>
  <c r="AC33" i="36" s="1"/>
  <c r="AB34" i="36" s="1"/>
  <c r="AX27" i="36"/>
  <c r="S27" i="36" s="1"/>
  <c r="AC27" i="36" s="1"/>
  <c r="AB28" i="36" s="1"/>
  <c r="AX21" i="36"/>
  <c r="S21" i="36" s="1"/>
  <c r="AC21" i="36" s="1"/>
  <c r="AB22" i="36" s="1"/>
  <c r="AX15" i="36"/>
  <c r="S15" i="36" s="1"/>
  <c r="AC15" i="36" s="1"/>
  <c r="AB16" i="36" s="1"/>
  <c r="AX9" i="36"/>
  <c r="S9" i="36" s="1"/>
  <c r="AC9" i="36" s="1"/>
  <c r="AB10" i="36" s="1"/>
  <c r="AR67" i="88"/>
  <c r="AN67" i="85"/>
  <c r="AI67" i="85"/>
  <c r="W67" i="48"/>
  <c r="AG66" i="48"/>
  <c r="AP66" i="48" s="1"/>
  <c r="AF66" i="48"/>
  <c r="AO66" i="48" s="1"/>
  <c r="AE66" i="48"/>
  <c r="AI63" i="28"/>
  <c r="AN63" i="28"/>
  <c r="Z66" i="32"/>
  <c r="AH67" i="27"/>
  <c r="AQ67" i="27" s="1"/>
  <c r="Y67" i="87"/>
  <c r="Z67" i="87" s="1"/>
  <c r="X67" i="87"/>
  <c r="Z64" i="30"/>
  <c r="Y68" i="29"/>
  <c r="X68" i="29"/>
  <c r="AJ65" i="40"/>
  <c r="AK65" i="40"/>
  <c r="AT65" i="40" s="1"/>
  <c r="AK59" i="40"/>
  <c r="AT59" i="40" s="1"/>
  <c r="AJ59" i="40"/>
  <c r="AK53" i="40"/>
  <c r="AT53" i="40" s="1"/>
  <c r="AJ53" i="40"/>
  <c r="AJ47" i="40"/>
  <c r="AK47" i="40"/>
  <c r="AT47" i="40" s="1"/>
  <c r="AK41" i="40"/>
  <c r="AT41" i="40" s="1"/>
  <c r="AJ41" i="40"/>
  <c r="AK35" i="40"/>
  <c r="AT35" i="40" s="1"/>
  <c r="AJ35" i="40"/>
  <c r="AJ29" i="40"/>
  <c r="AK29" i="40"/>
  <c r="AT29" i="40" s="1"/>
  <c r="AK23" i="40"/>
  <c r="AT23" i="40" s="1"/>
  <c r="AJ23" i="40"/>
  <c r="AK17" i="40"/>
  <c r="AT17" i="40" s="1"/>
  <c r="AJ17" i="40"/>
  <c r="AJ11" i="40"/>
  <c r="AK11" i="40"/>
  <c r="AT11" i="40" s="1"/>
  <c r="AR67" i="84"/>
  <c r="AI70" i="38"/>
  <c r="AN70" i="38"/>
  <c r="X65" i="76"/>
  <c r="Y65" i="76"/>
  <c r="AI65" i="39"/>
  <c r="AN65" i="39"/>
  <c r="AR68" i="83"/>
  <c r="AJ67" i="36"/>
  <c r="AK67" i="36"/>
  <c r="AT67" i="36" s="1"/>
  <c r="AK63" i="36"/>
  <c r="AT63" i="36" s="1"/>
  <c r="AK57" i="36"/>
  <c r="AT57" i="36" s="1"/>
  <c r="AJ51" i="36"/>
  <c r="AK51" i="36"/>
  <c r="AT51" i="36" s="1"/>
  <c r="AK45" i="36"/>
  <c r="AT45" i="36" s="1"/>
  <c r="AJ39" i="36"/>
  <c r="AK39" i="36"/>
  <c r="AT39" i="36" s="1"/>
  <c r="AJ33" i="36"/>
  <c r="AK33" i="36"/>
  <c r="AT33" i="36" s="1"/>
  <c r="AK27" i="36"/>
  <c r="AT27" i="36" s="1"/>
  <c r="AJ21" i="36"/>
  <c r="AK21" i="36"/>
  <c r="AT21" i="36" s="1"/>
  <c r="AK15" i="36"/>
  <c r="AT15" i="36" s="1"/>
  <c r="AK9" i="36"/>
  <c r="AT9" i="36" s="1"/>
  <c r="Y68" i="80"/>
  <c r="X68" i="80"/>
  <c r="Z68" i="80" s="1"/>
  <c r="X66" i="47"/>
  <c r="Z66" i="47" s="1"/>
  <c r="Y66" i="47"/>
  <c r="AH68" i="88"/>
  <c r="AQ68" i="88" s="1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J5" i="40"/>
  <c r="AK5" i="40"/>
  <c r="AT5" i="40" s="1"/>
  <c r="AN68" i="44"/>
  <c r="AI68" i="44"/>
  <c r="AR65" i="91"/>
  <c r="AH66" i="91"/>
  <c r="AQ66" i="91" s="1"/>
  <c r="Y69" i="77"/>
  <c r="X69" i="77"/>
  <c r="AI68" i="96"/>
  <c r="AN68" i="96"/>
  <c r="AN68" i="35"/>
  <c r="AI68" i="35"/>
  <c r="Y69" i="42"/>
  <c r="X69" i="42"/>
  <c r="AJ63" i="36" l="1"/>
  <c r="AJ6" i="40"/>
  <c r="Z64" i="28"/>
  <c r="Z69" i="96"/>
  <c r="AJ15" i="36"/>
  <c r="AJ57" i="36"/>
  <c r="Z70" i="73"/>
  <c r="Z70" i="82"/>
  <c r="Z69" i="42"/>
  <c r="W70" i="42" s="1"/>
  <c r="Z67" i="95"/>
  <c r="AE67" i="95" s="1"/>
  <c r="AF69" i="42"/>
  <c r="AO69" i="42" s="1"/>
  <c r="AE69" i="42"/>
  <c r="W71" i="73"/>
  <c r="AG70" i="73"/>
  <c r="AP70" i="73" s="1"/>
  <c r="AE70" i="73"/>
  <c r="AF70" i="73"/>
  <c r="AO70" i="73" s="1"/>
  <c r="AG67" i="75"/>
  <c r="AP67" i="75" s="1"/>
  <c r="AF67" i="75"/>
  <c r="AO67" i="75" s="1"/>
  <c r="AE67" i="75"/>
  <c r="W68" i="75"/>
  <c r="AG67" i="95"/>
  <c r="AP67" i="95" s="1"/>
  <c r="AF67" i="95"/>
  <c r="AO67" i="95" s="1"/>
  <c r="AH69" i="42"/>
  <c r="AQ69" i="42" s="1"/>
  <c r="AR68" i="96"/>
  <c r="AS16" i="40"/>
  <c r="AL16" i="40"/>
  <c r="AU16" i="40" s="1"/>
  <c r="AS34" i="40"/>
  <c r="AL34" i="40"/>
  <c r="AU34" i="40" s="1"/>
  <c r="AS52" i="40"/>
  <c r="AL52" i="40"/>
  <c r="AU52" i="40" s="1"/>
  <c r="AF66" i="47"/>
  <c r="AO66" i="47" s="1"/>
  <c r="AE66" i="47"/>
  <c r="W67" i="47"/>
  <c r="AG66" i="47"/>
  <c r="AP66" i="47" s="1"/>
  <c r="W65" i="30"/>
  <c r="AG64" i="30"/>
  <c r="AP64" i="30" s="1"/>
  <c r="AF64" i="30"/>
  <c r="AO64" i="30" s="1"/>
  <c r="AE64" i="30"/>
  <c r="AI66" i="48"/>
  <c r="AN66" i="48"/>
  <c r="AJ28" i="36"/>
  <c r="AK28" i="36"/>
  <c r="AT28" i="36" s="1"/>
  <c r="AJ64" i="36"/>
  <c r="AK64" i="36"/>
  <c r="AT64" i="36" s="1"/>
  <c r="AG71" i="38"/>
  <c r="AP71" i="38" s="1"/>
  <c r="AF71" i="38"/>
  <c r="AO71" i="38" s="1"/>
  <c r="AE71" i="38"/>
  <c r="W72" i="38"/>
  <c r="AH70" i="73"/>
  <c r="AQ70" i="73" s="1"/>
  <c r="W70" i="35"/>
  <c r="AG69" i="35"/>
  <c r="AP69" i="35" s="1"/>
  <c r="AF69" i="35"/>
  <c r="AO69" i="35" s="1"/>
  <c r="AE69" i="35"/>
  <c r="AF69" i="83"/>
  <c r="AO69" i="83" s="1"/>
  <c r="AG69" i="83"/>
  <c r="AP69" i="83" s="1"/>
  <c r="W70" i="83"/>
  <c r="AE69" i="83"/>
  <c r="AS24" i="40"/>
  <c r="AL24" i="40"/>
  <c r="AU24" i="40" s="1"/>
  <c r="AS42" i="40"/>
  <c r="AL42" i="40"/>
  <c r="AU42" i="40" s="1"/>
  <c r="AS60" i="40"/>
  <c r="AL60" i="40"/>
  <c r="AU60" i="40" s="1"/>
  <c r="AF69" i="41"/>
  <c r="AO69" i="41" s="1"/>
  <c r="W70" i="41"/>
  <c r="AG69" i="41"/>
  <c r="AP69" i="41" s="1"/>
  <c r="AE69" i="41"/>
  <c r="AJ23" i="36"/>
  <c r="AK23" i="36"/>
  <c r="AT23" i="36" s="1"/>
  <c r="AJ59" i="36"/>
  <c r="AK59" i="36"/>
  <c r="AT59" i="36" s="1"/>
  <c r="X67" i="89"/>
  <c r="Z67" i="89" s="1"/>
  <c r="Y67" i="89"/>
  <c r="AR68" i="86"/>
  <c r="AS7" i="40"/>
  <c r="AL7" i="40"/>
  <c r="AU7" i="40" s="1"/>
  <c r="AS25" i="40"/>
  <c r="AL25" i="40"/>
  <c r="AU25" i="40" s="1"/>
  <c r="AS43" i="40"/>
  <c r="AL43" i="40"/>
  <c r="AU43" i="40" s="1"/>
  <c r="AS61" i="40"/>
  <c r="AL61" i="40"/>
  <c r="AU61" i="40" s="1"/>
  <c r="AF69" i="74"/>
  <c r="AO69" i="74" s="1"/>
  <c r="AE69" i="74"/>
  <c r="W70" i="74"/>
  <c r="AG69" i="74"/>
  <c r="AP69" i="74" s="1"/>
  <c r="AJ12" i="36"/>
  <c r="AK12" i="36"/>
  <c r="AT12" i="36" s="1"/>
  <c r="AJ48" i="36"/>
  <c r="AK48" i="36"/>
  <c r="AT48" i="36" s="1"/>
  <c r="AR64" i="76"/>
  <c r="AH64" i="28"/>
  <c r="AQ64" i="28" s="1"/>
  <c r="AJ13" i="36"/>
  <c r="AK13" i="36"/>
  <c r="AT13" i="36" s="1"/>
  <c r="AS15" i="40"/>
  <c r="AL15" i="40"/>
  <c r="AU15" i="40" s="1"/>
  <c r="AS33" i="40"/>
  <c r="AL33" i="40"/>
  <c r="AU33" i="40" s="1"/>
  <c r="AS51" i="40"/>
  <c r="AL51" i="40"/>
  <c r="AU51" i="40" s="1"/>
  <c r="AL69" i="40"/>
  <c r="AU69" i="40" s="1"/>
  <c r="AR69" i="40"/>
  <c r="AR71" i="40" s="1"/>
  <c r="AI67" i="79"/>
  <c r="AN67" i="79"/>
  <c r="X69" i="88"/>
  <c r="Y69" i="88"/>
  <c r="AH69" i="77"/>
  <c r="AQ69" i="77" s="1"/>
  <c r="AH68" i="80"/>
  <c r="AQ68" i="80" s="1"/>
  <c r="AS15" i="36"/>
  <c r="AL15" i="36"/>
  <c r="AU15" i="36" s="1"/>
  <c r="AS33" i="36"/>
  <c r="AL33" i="36"/>
  <c r="AU33" i="36" s="1"/>
  <c r="AS51" i="36"/>
  <c r="AL51" i="36"/>
  <c r="AU51" i="36" s="1"/>
  <c r="AS67" i="36"/>
  <c r="AL67" i="36"/>
  <c r="AU67" i="36" s="1"/>
  <c r="AH65" i="76"/>
  <c r="AQ65" i="76" s="1"/>
  <c r="AH67" i="87"/>
  <c r="AQ67" i="87" s="1"/>
  <c r="AJ34" i="36"/>
  <c r="AK34" i="36"/>
  <c r="AT34" i="36" s="1"/>
  <c r="X69" i="46"/>
  <c r="Y69" i="46"/>
  <c r="X69" i="31"/>
  <c r="Y69" i="31"/>
  <c r="AH70" i="82"/>
  <c r="AQ70" i="82" s="1"/>
  <c r="AJ29" i="36"/>
  <c r="AK29" i="36"/>
  <c r="AT29" i="36" s="1"/>
  <c r="AJ68" i="36"/>
  <c r="AK68" i="36"/>
  <c r="AT68" i="36" s="1"/>
  <c r="AR69" i="73"/>
  <c r="AH69" i="44"/>
  <c r="AQ69" i="44" s="1"/>
  <c r="AQ71" i="44" s="1"/>
  <c r="AZ3" i="44"/>
  <c r="AX6" i="44" s="1"/>
  <c r="S6" i="44" s="1"/>
  <c r="AC6" i="44" s="1"/>
  <c r="AB7" i="44" s="1"/>
  <c r="AH70" i="25"/>
  <c r="AQ70" i="25" s="1"/>
  <c r="AJ18" i="36"/>
  <c r="AK18" i="36"/>
  <c r="AT18" i="36" s="1"/>
  <c r="AJ54" i="36"/>
  <c r="AK54" i="36"/>
  <c r="AT54" i="36" s="1"/>
  <c r="Y66" i="45"/>
  <c r="X66" i="45"/>
  <c r="Z66" i="45" s="1"/>
  <c r="AI69" i="81"/>
  <c r="AN69" i="81"/>
  <c r="AH69" i="96"/>
  <c r="AQ69" i="96" s="1"/>
  <c r="AQ71" i="96" s="1"/>
  <c r="AZ3" i="96"/>
  <c r="AX3" i="96" s="1"/>
  <c r="S3" i="96" s="1"/>
  <c r="AC3" i="96" s="1"/>
  <c r="AX4" i="96"/>
  <c r="S4" i="96" s="1"/>
  <c r="AC4" i="96" s="1"/>
  <c r="AB5" i="96" s="1"/>
  <c r="AX5" i="96"/>
  <c r="S5" i="96" s="1"/>
  <c r="AC5" i="96" s="1"/>
  <c r="AB6" i="96" s="1"/>
  <c r="AX6" i="96"/>
  <c r="S6" i="96" s="1"/>
  <c r="AC6" i="96" s="1"/>
  <c r="AB7" i="96" s="1"/>
  <c r="AX7" i="96"/>
  <c r="S7" i="96" s="1"/>
  <c r="AC7" i="96" s="1"/>
  <c r="AB8" i="96" s="1"/>
  <c r="AX8" i="96"/>
  <c r="S8" i="96" s="1"/>
  <c r="AC8" i="96" s="1"/>
  <c r="AB9" i="96" s="1"/>
  <c r="AX9" i="96"/>
  <c r="S9" i="96" s="1"/>
  <c r="AC9" i="96" s="1"/>
  <c r="AB10" i="96" s="1"/>
  <c r="AX10" i="96"/>
  <c r="S10" i="96" s="1"/>
  <c r="AC10" i="96" s="1"/>
  <c r="AB11" i="96" s="1"/>
  <c r="AX11" i="96"/>
  <c r="S11" i="96" s="1"/>
  <c r="AC11" i="96" s="1"/>
  <c r="AB12" i="96" s="1"/>
  <c r="AX12" i="96"/>
  <c r="S12" i="96" s="1"/>
  <c r="AC12" i="96" s="1"/>
  <c r="AB13" i="96" s="1"/>
  <c r="AX13" i="96"/>
  <c r="S13" i="96" s="1"/>
  <c r="AC13" i="96" s="1"/>
  <c r="AB14" i="96" s="1"/>
  <c r="AX14" i="96"/>
  <c r="S14" i="96" s="1"/>
  <c r="AC14" i="96" s="1"/>
  <c r="AB15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7" i="96"/>
  <c r="S67" i="96" s="1"/>
  <c r="AC67" i="96" s="1"/>
  <c r="AB68" i="96" s="1"/>
  <c r="AX66" i="96"/>
  <c r="S66" i="96" s="1"/>
  <c r="AC66" i="96" s="1"/>
  <c r="AB67" i="96" s="1"/>
  <c r="AX64" i="96"/>
  <c r="S64" i="96" s="1"/>
  <c r="AC64" i="96" s="1"/>
  <c r="AB65" i="96" s="1"/>
  <c r="AX68" i="96"/>
  <c r="S68" i="96" s="1"/>
  <c r="AC68" i="96" s="1"/>
  <c r="AB69" i="96" s="1"/>
  <c r="AX65" i="96"/>
  <c r="S65" i="96" s="1"/>
  <c r="AC65" i="96" s="1"/>
  <c r="AB66" i="96" s="1"/>
  <c r="AR68" i="77"/>
  <c r="AS20" i="40"/>
  <c r="AL20" i="40"/>
  <c r="AU20" i="40" s="1"/>
  <c r="AS38" i="40"/>
  <c r="AL38" i="40"/>
  <c r="AU38" i="40" s="1"/>
  <c r="AS56" i="40"/>
  <c r="AL56" i="40"/>
  <c r="AU56" i="40" s="1"/>
  <c r="AF64" i="28"/>
  <c r="AO64" i="28" s="1"/>
  <c r="W65" i="28"/>
  <c r="AG64" i="28"/>
  <c r="AP64" i="28" s="1"/>
  <c r="AE64" i="28"/>
  <c r="AJ19" i="36"/>
  <c r="AK19" i="36"/>
  <c r="AT19" i="36" s="1"/>
  <c r="AS37" i="36"/>
  <c r="AL37" i="36"/>
  <c r="AU37" i="36" s="1"/>
  <c r="AS55" i="36"/>
  <c r="AL55" i="36"/>
  <c r="AU55" i="36" s="1"/>
  <c r="AJ4" i="40"/>
  <c r="AK4" i="40"/>
  <c r="AT4" i="40" s="1"/>
  <c r="AT71" i="40" s="1"/>
  <c r="AJ8" i="36"/>
  <c r="AK8" i="36"/>
  <c r="AT8" i="36" s="1"/>
  <c r="AS32" i="36"/>
  <c r="AL32" i="36"/>
  <c r="AU32" i="36" s="1"/>
  <c r="AS50" i="36"/>
  <c r="AL50" i="36"/>
  <c r="AU50" i="36" s="1"/>
  <c r="AS65" i="36"/>
  <c r="AL65" i="36"/>
  <c r="AU65" i="36" s="1"/>
  <c r="AH68" i="37"/>
  <c r="AQ68" i="37" s="1"/>
  <c r="AS6" i="40"/>
  <c r="AL6" i="40"/>
  <c r="AU6" i="40" s="1"/>
  <c r="AS5" i="40"/>
  <c r="AL5" i="40"/>
  <c r="AU5" i="40" s="1"/>
  <c r="AS22" i="40"/>
  <c r="AL22" i="40"/>
  <c r="AU22" i="40" s="1"/>
  <c r="AS40" i="40"/>
  <c r="AL40" i="40"/>
  <c r="AU40" i="40" s="1"/>
  <c r="AS58" i="40"/>
  <c r="AL58" i="40"/>
  <c r="AU58" i="40" s="1"/>
  <c r="Z65" i="76"/>
  <c r="AS11" i="40"/>
  <c r="AL11" i="40"/>
  <c r="AU11" i="40" s="1"/>
  <c r="AS29" i="40"/>
  <c r="AL29" i="40"/>
  <c r="AU29" i="40" s="1"/>
  <c r="AS47" i="40"/>
  <c r="AL47" i="40"/>
  <c r="AU47" i="40" s="1"/>
  <c r="AS65" i="40"/>
  <c r="AL65" i="40"/>
  <c r="AU65" i="40" s="1"/>
  <c r="AJ40" i="36"/>
  <c r="AK40" i="36"/>
  <c r="AT40" i="36" s="1"/>
  <c r="AR66" i="75"/>
  <c r="AS12" i="40"/>
  <c r="AL12" i="40"/>
  <c r="AU12" i="40" s="1"/>
  <c r="AS30" i="40"/>
  <c r="AL30" i="40"/>
  <c r="AU30" i="40" s="1"/>
  <c r="AS48" i="40"/>
  <c r="AL48" i="40"/>
  <c r="AU48" i="40" s="1"/>
  <c r="AS66" i="40"/>
  <c r="AL66" i="40"/>
  <c r="AU66" i="40" s="1"/>
  <c r="AJ35" i="36"/>
  <c r="AK35" i="36"/>
  <c r="AT35" i="36" s="1"/>
  <c r="AI66" i="89"/>
  <c r="AN66" i="89"/>
  <c r="AH67" i="90"/>
  <c r="AQ67" i="90" s="1"/>
  <c r="Z69" i="44"/>
  <c r="AS13" i="40"/>
  <c r="AL13" i="40"/>
  <c r="AU13" i="40" s="1"/>
  <c r="AS31" i="40"/>
  <c r="AL31" i="40"/>
  <c r="AU31" i="40" s="1"/>
  <c r="AS49" i="40"/>
  <c r="AL49" i="40"/>
  <c r="AU49" i="40" s="1"/>
  <c r="AS67" i="40"/>
  <c r="AL67" i="40"/>
  <c r="AU67" i="40" s="1"/>
  <c r="AH68" i="85"/>
  <c r="AQ68" i="85" s="1"/>
  <c r="AJ24" i="36"/>
  <c r="AK24" i="36"/>
  <c r="AT24" i="36" s="1"/>
  <c r="AJ60" i="36"/>
  <c r="AK60" i="36"/>
  <c r="AT60" i="36" s="1"/>
  <c r="AG68" i="84"/>
  <c r="AP68" i="84" s="1"/>
  <c r="AF68" i="84"/>
  <c r="AO68" i="84" s="1"/>
  <c r="AE68" i="84"/>
  <c r="W69" i="84"/>
  <c r="AF69" i="96"/>
  <c r="AO69" i="96" s="1"/>
  <c r="AO71" i="96" s="1"/>
  <c r="AE69" i="96"/>
  <c r="AX69" i="96"/>
  <c r="S69" i="96" s="1"/>
  <c r="AC69" i="96" s="1"/>
  <c r="AG69" i="96"/>
  <c r="AP69" i="96" s="1"/>
  <c r="AP71" i="96" s="1"/>
  <c r="AS26" i="40"/>
  <c r="AL26" i="40"/>
  <c r="AU26" i="40" s="1"/>
  <c r="AS44" i="40"/>
  <c r="AL44" i="40"/>
  <c r="AU44" i="40" s="1"/>
  <c r="AS62" i="40"/>
  <c r="AL62" i="40"/>
  <c r="AU62" i="40" s="1"/>
  <c r="X67" i="91"/>
  <c r="Y67" i="9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J14" i="36"/>
  <c r="AK14" i="36"/>
  <c r="AT14" i="36" s="1"/>
  <c r="AI69" i="36"/>
  <c r="AN69" i="36"/>
  <c r="AN71" i="36" s="1"/>
  <c r="Z68" i="37"/>
  <c r="Y66" i="34"/>
  <c r="X66" i="34"/>
  <c r="AI68" i="88"/>
  <c r="AN68" i="88"/>
  <c r="AR68" i="35"/>
  <c r="Z69" i="77"/>
  <c r="AG68" i="80"/>
  <c r="AP68" i="80" s="1"/>
  <c r="AF68" i="80"/>
  <c r="AO68" i="80" s="1"/>
  <c r="AE68" i="80"/>
  <c r="W69" i="80"/>
  <c r="AS21" i="36"/>
  <c r="AL21" i="36"/>
  <c r="AU21" i="36" s="1"/>
  <c r="AS39" i="36"/>
  <c r="AL39" i="36"/>
  <c r="AU39" i="36" s="1"/>
  <c r="AS57" i="36"/>
  <c r="AL57" i="36"/>
  <c r="AU57" i="36" s="1"/>
  <c r="AS17" i="40"/>
  <c r="AL17" i="40"/>
  <c r="AU17" i="40" s="1"/>
  <c r="AS35" i="40"/>
  <c r="AL35" i="40"/>
  <c r="AU35" i="40" s="1"/>
  <c r="AS53" i="40"/>
  <c r="AL53" i="40"/>
  <c r="AU53" i="40" s="1"/>
  <c r="AH68" i="29"/>
  <c r="AQ68" i="29" s="1"/>
  <c r="W68" i="87"/>
  <c r="AG67" i="87"/>
  <c r="AP67" i="87" s="1"/>
  <c r="AF67" i="87"/>
  <c r="AO67" i="87" s="1"/>
  <c r="AE67" i="87"/>
  <c r="AF66" i="32"/>
  <c r="AO66" i="32" s="1"/>
  <c r="AG66" i="32"/>
  <c r="AP66" i="32" s="1"/>
  <c r="W67" i="32"/>
  <c r="AE66" i="32"/>
  <c r="AJ10" i="36"/>
  <c r="AK10" i="36"/>
  <c r="AT10" i="36" s="1"/>
  <c r="AJ46" i="36"/>
  <c r="AK46" i="36"/>
  <c r="AT46" i="36" s="1"/>
  <c r="AI68" i="46"/>
  <c r="AN68" i="46"/>
  <c r="AH66" i="39"/>
  <c r="AQ66" i="39" s="1"/>
  <c r="AI68" i="31"/>
  <c r="AN68" i="31"/>
  <c r="AF70" i="82"/>
  <c r="AO70" i="82" s="1"/>
  <c r="AE70" i="82"/>
  <c r="W71" i="82"/>
  <c r="AG70" i="82"/>
  <c r="AP70" i="82" s="1"/>
  <c r="AF66" i="93"/>
  <c r="AO66" i="93" s="1"/>
  <c r="W67" i="93"/>
  <c r="AG66" i="93"/>
  <c r="AP66" i="93" s="1"/>
  <c r="AE66" i="93"/>
  <c r="AJ5" i="36"/>
  <c r="AK5" i="36"/>
  <c r="AT5" i="36" s="1"/>
  <c r="AJ41" i="36"/>
  <c r="AK41" i="36"/>
  <c r="AT41" i="36" s="1"/>
  <c r="AR66" i="95"/>
  <c r="Y67" i="43"/>
  <c r="X67" i="43"/>
  <c r="AG67" i="90"/>
  <c r="AP67" i="90" s="1"/>
  <c r="W68" i="90"/>
  <c r="AE67" i="90"/>
  <c r="AF67" i="90"/>
  <c r="AO67" i="90" s="1"/>
  <c r="AH69" i="78"/>
  <c r="AQ69" i="78" s="1"/>
  <c r="Z70" i="25"/>
  <c r="Z68" i="85"/>
  <c r="AJ30" i="36"/>
  <c r="AK30" i="36"/>
  <c r="AT30" i="36" s="1"/>
  <c r="AJ69" i="36"/>
  <c r="AS69" i="36" s="1"/>
  <c r="AK69" i="36"/>
  <c r="AT69" i="36" s="1"/>
  <c r="X68" i="92"/>
  <c r="Y68" i="92"/>
  <c r="X70" i="94"/>
  <c r="Y70" i="94"/>
  <c r="AH69" i="86"/>
  <c r="AQ69" i="86" s="1"/>
  <c r="AS8" i="40"/>
  <c r="AL8" i="40"/>
  <c r="AU8" i="40" s="1"/>
  <c r="AS25" i="36"/>
  <c r="AL25" i="36"/>
  <c r="AU25" i="36" s="1"/>
  <c r="AS43" i="36"/>
  <c r="AL43" i="36"/>
  <c r="AU43" i="36" s="1"/>
  <c r="AS61" i="36"/>
  <c r="AL61" i="36"/>
  <c r="AU61" i="36" s="1"/>
  <c r="AR67" i="37"/>
  <c r="AI66" i="91"/>
  <c r="AN66" i="91"/>
  <c r="AJ20" i="36"/>
  <c r="AK20" i="36"/>
  <c r="AT20" i="36" s="1"/>
  <c r="AS38" i="36"/>
  <c r="AL38" i="36"/>
  <c r="AU38" i="36" s="1"/>
  <c r="AS56" i="36"/>
  <c r="AL56" i="36"/>
  <c r="AU56" i="36" s="1"/>
  <c r="AN65" i="34"/>
  <c r="AI65" i="34"/>
  <c r="X68" i="79"/>
  <c r="Y68" i="79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R70" i="38"/>
  <c r="Y67" i="48"/>
  <c r="X67" i="48"/>
  <c r="AJ16" i="36"/>
  <c r="AK16" i="36"/>
  <c r="AT16" i="36" s="1"/>
  <c r="AJ52" i="36"/>
  <c r="AK52" i="36"/>
  <c r="AT52" i="36" s="1"/>
  <c r="Z66" i="39"/>
  <c r="AH69" i="35"/>
  <c r="AQ69" i="35" s="1"/>
  <c r="AS18" i="40"/>
  <c r="AL18" i="40"/>
  <c r="AU18" i="40" s="1"/>
  <c r="AS36" i="40"/>
  <c r="AL36" i="40"/>
  <c r="AU36" i="40" s="1"/>
  <c r="AS54" i="40"/>
  <c r="AL54" i="40"/>
  <c r="AU54" i="40" s="1"/>
  <c r="AR69" i="25"/>
  <c r="AJ11" i="36"/>
  <c r="AK11" i="36"/>
  <c r="AT11" i="36" s="1"/>
  <c r="AJ47" i="36"/>
  <c r="AK47" i="36"/>
  <c r="AT47" i="36" s="1"/>
  <c r="AR68" i="42"/>
  <c r="Z69" i="78"/>
  <c r="AS19" i="40"/>
  <c r="AL19" i="40"/>
  <c r="AU19" i="40" s="1"/>
  <c r="AS37" i="40"/>
  <c r="AL37" i="40"/>
  <c r="AU37" i="40" s="1"/>
  <c r="AS55" i="40"/>
  <c r="AL55" i="40"/>
  <c r="AU55" i="40" s="1"/>
  <c r="AE67" i="33"/>
  <c r="W68" i="33"/>
  <c r="AG67" i="33"/>
  <c r="AP67" i="33" s="1"/>
  <c r="AF67" i="33"/>
  <c r="AO67" i="33" s="1"/>
  <c r="AJ36" i="36"/>
  <c r="AK36" i="36"/>
  <c r="AT36" i="36" s="1"/>
  <c r="AH67" i="95"/>
  <c r="AQ67" i="95" s="1"/>
  <c r="X70" i="26"/>
  <c r="Y70" i="26"/>
  <c r="AS14" i="40"/>
  <c r="AL14" i="40"/>
  <c r="AU14" i="40" s="1"/>
  <c r="AS32" i="40"/>
  <c r="AL32" i="40"/>
  <c r="AU32" i="40" s="1"/>
  <c r="AS50" i="40"/>
  <c r="AL50" i="40"/>
  <c r="AU50" i="40" s="1"/>
  <c r="AS9" i="40"/>
  <c r="AL9" i="40"/>
  <c r="AU9" i="40" s="1"/>
  <c r="AS27" i="40"/>
  <c r="AL27" i="40"/>
  <c r="AU27" i="40" s="1"/>
  <c r="AS45" i="40"/>
  <c r="AL45" i="40"/>
  <c r="AU45" i="40" s="1"/>
  <c r="AS63" i="40"/>
  <c r="AL63" i="40"/>
  <c r="AU63" i="40" s="1"/>
  <c r="AR67" i="29"/>
  <c r="AR67" i="80"/>
  <c r="AH67" i="75"/>
  <c r="AQ67" i="75" s="1"/>
  <c r="AS3" i="36"/>
  <c r="AL3" i="36"/>
  <c r="AU3" i="36" s="1"/>
  <c r="Y68" i="27"/>
  <c r="X68" i="27"/>
  <c r="AR68" i="44"/>
  <c r="AH66" i="47"/>
  <c r="AQ66" i="47" s="1"/>
  <c r="AJ9" i="36"/>
  <c r="AJ27" i="36"/>
  <c r="AJ45" i="36"/>
  <c r="AS63" i="36"/>
  <c r="AL63" i="36"/>
  <c r="AU63" i="36" s="1"/>
  <c r="AR65" i="39"/>
  <c r="AS23" i="40"/>
  <c r="AL23" i="40"/>
  <c r="AU23" i="40" s="1"/>
  <c r="AS41" i="40"/>
  <c r="AL41" i="40"/>
  <c r="AU41" i="40" s="1"/>
  <c r="AS59" i="40"/>
  <c r="AL59" i="40"/>
  <c r="AU59" i="40" s="1"/>
  <c r="Z68" i="29"/>
  <c r="AR63" i="28"/>
  <c r="AR67" i="85"/>
  <c r="AJ22" i="36"/>
  <c r="AK22" i="36"/>
  <c r="AT22" i="36" s="1"/>
  <c r="AJ58" i="36"/>
  <c r="AK58" i="36"/>
  <c r="AT58" i="36" s="1"/>
  <c r="AH71" i="38"/>
  <c r="AQ71" i="38" s="1"/>
  <c r="AR66" i="90"/>
  <c r="AJ17" i="36"/>
  <c r="AK17" i="36"/>
  <c r="AT17" i="36" s="1"/>
  <c r="AJ53" i="36"/>
  <c r="AK53" i="36"/>
  <c r="AT53" i="36" s="1"/>
  <c r="AN66" i="43"/>
  <c r="AI66" i="43"/>
  <c r="AR65" i="47"/>
  <c r="AJ6" i="36"/>
  <c r="AK6" i="36"/>
  <c r="AT6" i="36" s="1"/>
  <c r="AJ42" i="36"/>
  <c r="AK42" i="36"/>
  <c r="AT42" i="36" s="1"/>
  <c r="AN65" i="45"/>
  <c r="AI65" i="45"/>
  <c r="AN69" i="26"/>
  <c r="AI69" i="26"/>
  <c r="AN67" i="92"/>
  <c r="AI67" i="92"/>
  <c r="X70" i="81"/>
  <c r="Y70" i="81"/>
  <c r="AI69" i="94"/>
  <c r="AN69" i="94"/>
  <c r="Z69" i="86"/>
  <c r="AS68" i="40"/>
  <c r="AL68" i="40"/>
  <c r="AU68" i="40" s="1"/>
  <c r="AJ7" i="36"/>
  <c r="AK7" i="36"/>
  <c r="AT7" i="36" s="1"/>
  <c r="AS31" i="36"/>
  <c r="AL31" i="36"/>
  <c r="AU31" i="36" s="1"/>
  <c r="AS49" i="36"/>
  <c r="AL49" i="36"/>
  <c r="AU49" i="36" s="1"/>
  <c r="AS66" i="36"/>
  <c r="AL66" i="36"/>
  <c r="AU66" i="36" s="1"/>
  <c r="AR69" i="82"/>
  <c r="AR68" i="78"/>
  <c r="AR66" i="87"/>
  <c r="AS26" i="36"/>
  <c r="AL26" i="36"/>
  <c r="AU26" i="36" s="1"/>
  <c r="AS44" i="36"/>
  <c r="AL44" i="36"/>
  <c r="AU44" i="36" s="1"/>
  <c r="AS62" i="36"/>
  <c r="AL62" i="36"/>
  <c r="AU62" i="36" s="1"/>
  <c r="AJ4" i="36"/>
  <c r="AK4" i="36"/>
  <c r="AT4" i="36" s="1"/>
  <c r="AI67" i="27"/>
  <c r="AN67" i="27"/>
  <c r="AX39" i="44" l="1"/>
  <c r="S39" i="44" s="1"/>
  <c r="AC39" i="44" s="1"/>
  <c r="AB40" i="44" s="1"/>
  <c r="AX21" i="44"/>
  <c r="S21" i="44" s="1"/>
  <c r="AC21" i="44" s="1"/>
  <c r="AB22" i="44" s="1"/>
  <c r="Z70" i="94"/>
  <c r="AX57" i="44"/>
  <c r="S57" i="44" s="1"/>
  <c r="AC57" i="44" s="1"/>
  <c r="AB58" i="44" s="1"/>
  <c r="W68" i="95"/>
  <c r="AG69" i="42"/>
  <c r="AP69" i="42" s="1"/>
  <c r="Z70" i="81"/>
  <c r="Z68" i="27"/>
  <c r="Z68" i="79"/>
  <c r="AX51" i="44"/>
  <c r="S51" i="44" s="1"/>
  <c r="AC51" i="44" s="1"/>
  <c r="AB52" i="44" s="1"/>
  <c r="Z69" i="31"/>
  <c r="Z69" i="88"/>
  <c r="AX15" i="44"/>
  <c r="S15" i="44" s="1"/>
  <c r="AC15" i="44" s="1"/>
  <c r="AB16" i="44" s="1"/>
  <c r="Z67" i="91"/>
  <c r="AX45" i="44"/>
  <c r="S45" i="44" s="1"/>
  <c r="AC45" i="44" s="1"/>
  <c r="AB46" i="44" s="1"/>
  <c r="AX9" i="44"/>
  <c r="S9" i="44" s="1"/>
  <c r="AC9" i="44" s="1"/>
  <c r="AB10" i="44" s="1"/>
  <c r="AX33" i="44"/>
  <c r="S33" i="44" s="1"/>
  <c r="AC33" i="44" s="1"/>
  <c r="AB34" i="44" s="1"/>
  <c r="Z67" i="48"/>
  <c r="Z66" i="34"/>
  <c r="AF66" i="34" s="1"/>
  <c r="AO66" i="34" s="1"/>
  <c r="AX63" i="44"/>
  <c r="S63" i="44" s="1"/>
  <c r="AC63" i="44" s="1"/>
  <c r="AB64" i="44" s="1"/>
  <c r="AX27" i="44"/>
  <c r="S27" i="44" s="1"/>
  <c r="AC27" i="44" s="1"/>
  <c r="AB28" i="44" s="1"/>
  <c r="AF68" i="79"/>
  <c r="AO68" i="79" s="1"/>
  <c r="AE68" i="79"/>
  <c r="W69" i="79"/>
  <c r="AG68" i="79"/>
  <c r="AP68" i="79" s="1"/>
  <c r="AE67" i="48"/>
  <c r="W68" i="48"/>
  <c r="AF67" i="48"/>
  <c r="AO67" i="48" s="1"/>
  <c r="AG67" i="48"/>
  <c r="AP67" i="48" s="1"/>
  <c r="AE66" i="34"/>
  <c r="AE69" i="31"/>
  <c r="W70" i="31"/>
  <c r="AF69" i="31"/>
  <c r="AO69" i="31" s="1"/>
  <c r="AG69" i="31"/>
  <c r="AP69" i="31" s="1"/>
  <c r="AE69" i="88"/>
  <c r="AX69" i="88"/>
  <c r="S69" i="88" s="1"/>
  <c r="AC69" i="88" s="1"/>
  <c r="AF69" i="88"/>
  <c r="AO69" i="88" s="1"/>
  <c r="AO71" i="88" s="1"/>
  <c r="AG69" i="88"/>
  <c r="AP69" i="88" s="1"/>
  <c r="AP71" i="88" s="1"/>
  <c r="AG67" i="91"/>
  <c r="AP67" i="91" s="1"/>
  <c r="AF67" i="91"/>
  <c r="AO67" i="91" s="1"/>
  <c r="AE67" i="91"/>
  <c r="W68" i="91"/>
  <c r="AF70" i="81"/>
  <c r="AO70" i="81" s="1"/>
  <c r="AE70" i="81"/>
  <c r="AG70" i="81"/>
  <c r="AP70" i="81" s="1"/>
  <c r="W71" i="81"/>
  <c r="AK7" i="44"/>
  <c r="AT7" i="44" s="1"/>
  <c r="AS7" i="36"/>
  <c r="AL7" i="36"/>
  <c r="AU7" i="36" s="1"/>
  <c r="AS6" i="36"/>
  <c r="AL6" i="36"/>
  <c r="AU6" i="36" s="1"/>
  <c r="AS53" i="36"/>
  <c r="AL53" i="36"/>
  <c r="AU53" i="36" s="1"/>
  <c r="AE68" i="29"/>
  <c r="W69" i="29"/>
  <c r="AG68" i="29"/>
  <c r="AP68" i="29" s="1"/>
  <c r="AF68" i="29"/>
  <c r="AO68" i="29" s="1"/>
  <c r="AS27" i="36"/>
  <c r="AL27" i="36"/>
  <c r="AU27" i="36" s="1"/>
  <c r="AF66" i="39"/>
  <c r="AO66" i="39" s="1"/>
  <c r="AG66" i="39"/>
  <c r="AP66" i="39" s="1"/>
  <c r="W67" i="39"/>
  <c r="AE66" i="39"/>
  <c r="AR66" i="91"/>
  <c r="AE70" i="94"/>
  <c r="W71" i="94"/>
  <c r="AF70" i="94"/>
  <c r="AO70" i="94" s="1"/>
  <c r="AG70" i="94"/>
  <c r="AP70" i="94" s="1"/>
  <c r="Y68" i="90"/>
  <c r="X68" i="90"/>
  <c r="X71" i="82"/>
  <c r="Y71" i="82"/>
  <c r="AF69" i="77"/>
  <c r="AO69" i="77" s="1"/>
  <c r="AE69" i="77"/>
  <c r="AG69" i="77"/>
  <c r="AP69" i="77" s="1"/>
  <c r="W70" i="77"/>
  <c r="AS14" i="36"/>
  <c r="AL14" i="36"/>
  <c r="AU14" i="36" s="1"/>
  <c r="AN68" i="84"/>
  <c r="AI68" i="84"/>
  <c r="AS24" i="36"/>
  <c r="AL24" i="36"/>
  <c r="AU24" i="36" s="1"/>
  <c r="AJ69" i="96"/>
  <c r="AS69" i="96" s="1"/>
  <c r="AK69" i="96"/>
  <c r="AT69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AX66" i="44"/>
  <c r="S66" i="44" s="1"/>
  <c r="AC66" i="44" s="1"/>
  <c r="AB67" i="44" s="1"/>
  <c r="AX59" i="44"/>
  <c r="S59" i="44" s="1"/>
  <c r="AC59" i="44" s="1"/>
  <c r="AB60" i="44" s="1"/>
  <c r="AX53" i="44"/>
  <c r="S53" i="44" s="1"/>
  <c r="AC53" i="44" s="1"/>
  <c r="AB54" i="44" s="1"/>
  <c r="AX47" i="44"/>
  <c r="S47" i="44" s="1"/>
  <c r="AC47" i="44" s="1"/>
  <c r="AB48" i="44" s="1"/>
  <c r="AX41" i="44"/>
  <c r="S41" i="44" s="1"/>
  <c r="AC41" i="44" s="1"/>
  <c r="AB42" i="44" s="1"/>
  <c r="AX35" i="44"/>
  <c r="S35" i="44" s="1"/>
  <c r="AC35" i="44" s="1"/>
  <c r="AB36" i="44" s="1"/>
  <c r="AX29" i="44"/>
  <c r="S29" i="44" s="1"/>
  <c r="AC29" i="44" s="1"/>
  <c r="AB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S13" i="36"/>
  <c r="AL13" i="36"/>
  <c r="AU13" i="36" s="1"/>
  <c r="X70" i="35"/>
  <c r="Y70" i="35"/>
  <c r="AS64" i="36"/>
  <c r="AL64" i="36"/>
  <c r="AU64" i="36" s="1"/>
  <c r="X67" i="47"/>
  <c r="Z67" i="47" s="1"/>
  <c r="Y67" i="47"/>
  <c r="AN67" i="95"/>
  <c r="AI67" i="95"/>
  <c r="Y71" i="73"/>
  <c r="X71" i="73"/>
  <c r="AH70" i="81"/>
  <c r="AQ70" i="81" s="1"/>
  <c r="AR65" i="45"/>
  <c r="AS22" i="36"/>
  <c r="AL22" i="36"/>
  <c r="AU22" i="36" s="1"/>
  <c r="AS9" i="36"/>
  <c r="AL9" i="36"/>
  <c r="AU9" i="36" s="1"/>
  <c r="AH68" i="79"/>
  <c r="AQ68" i="79" s="1"/>
  <c r="AS30" i="36"/>
  <c r="AL30" i="36"/>
  <c r="AU30" i="36" s="1"/>
  <c r="AI70" i="82"/>
  <c r="AN70" i="82"/>
  <c r="AS46" i="36"/>
  <c r="AL46" i="36"/>
  <c r="AU46" i="36" s="1"/>
  <c r="X68" i="87"/>
  <c r="Y68" i="87"/>
  <c r="AS8" i="36"/>
  <c r="AL8" i="36"/>
  <c r="AU8" i="36" s="1"/>
  <c r="Y65" i="28"/>
  <c r="X65" i="28"/>
  <c r="AJ65" i="96"/>
  <c r="AK65" i="96"/>
  <c r="AT65" i="96" s="1"/>
  <c r="AK61" i="96"/>
  <c r="AT61" i="96" s="1"/>
  <c r="AJ61" i="96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K31" i="96"/>
  <c r="AT31" i="96" s="1"/>
  <c r="AJ31" i="96"/>
  <c r="AJ25" i="96"/>
  <c r="AK25" i="96"/>
  <c r="AT25" i="96" s="1"/>
  <c r="AK19" i="96"/>
  <c r="AT19" i="96" s="1"/>
  <c r="AJ19" i="96"/>
  <c r="AK13" i="96"/>
  <c r="AT13" i="96" s="1"/>
  <c r="AJ13" i="96"/>
  <c r="AJ7" i="96"/>
  <c r="AK7" i="96"/>
  <c r="AT7" i="96" s="1"/>
  <c r="AS54" i="36"/>
  <c r="AL54" i="36"/>
  <c r="AU54" i="36" s="1"/>
  <c r="AX64" i="44"/>
  <c r="S64" i="44" s="1"/>
  <c r="AC64" i="44" s="1"/>
  <c r="AB65" i="44" s="1"/>
  <c r="AX58" i="44"/>
  <c r="S58" i="44" s="1"/>
  <c r="AC58" i="44" s="1"/>
  <c r="AB59" i="44" s="1"/>
  <c r="AX52" i="44"/>
  <c r="S52" i="44" s="1"/>
  <c r="AC52" i="44" s="1"/>
  <c r="AB53" i="44" s="1"/>
  <c r="AX46" i="44"/>
  <c r="S46" i="44" s="1"/>
  <c r="AC46" i="44" s="1"/>
  <c r="AB47" i="44" s="1"/>
  <c r="AX40" i="44"/>
  <c r="S40" i="44" s="1"/>
  <c r="AC40" i="44" s="1"/>
  <c r="AB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X3" i="44"/>
  <c r="S3" i="44" s="1"/>
  <c r="AC3" i="44" s="1"/>
  <c r="AS59" i="36"/>
  <c r="AL59" i="36"/>
  <c r="AU59" i="36" s="1"/>
  <c r="Y70" i="41"/>
  <c r="Z70" i="41" s="1"/>
  <c r="X70" i="41"/>
  <c r="X72" i="38"/>
  <c r="Y72" i="38"/>
  <c r="AI66" i="47"/>
  <c r="AN66" i="47"/>
  <c r="AH70" i="26"/>
  <c r="AQ70" i="26" s="1"/>
  <c r="X68" i="33"/>
  <c r="Y68" i="33"/>
  <c r="AS47" i="36"/>
  <c r="AL47" i="36"/>
  <c r="AU47" i="36" s="1"/>
  <c r="AS52" i="36"/>
  <c r="AL52" i="36"/>
  <c r="AU52" i="36" s="1"/>
  <c r="AH68" i="92"/>
  <c r="AQ68" i="92" s="1"/>
  <c r="W69" i="85"/>
  <c r="AG68" i="85"/>
  <c r="AP68" i="85" s="1"/>
  <c r="AF68" i="85"/>
  <c r="AO68" i="85" s="1"/>
  <c r="AE68" i="85"/>
  <c r="AH67" i="43"/>
  <c r="AQ67" i="43" s="1"/>
  <c r="AS41" i="36"/>
  <c r="AL41" i="36"/>
  <c r="AU41" i="36" s="1"/>
  <c r="X67" i="93"/>
  <c r="Z67" i="93" s="1"/>
  <c r="Y67" i="93"/>
  <c r="Y69" i="80"/>
  <c r="X69" i="80"/>
  <c r="AG68" i="37"/>
  <c r="AP68" i="37" s="1"/>
  <c r="AF68" i="37"/>
  <c r="AO68" i="37" s="1"/>
  <c r="AE68" i="37"/>
  <c r="W69" i="37"/>
  <c r="AN69" i="96"/>
  <c r="AN71" i="96" s="1"/>
  <c r="AI69" i="96"/>
  <c r="AF69" i="44"/>
  <c r="AO69" i="44" s="1"/>
  <c r="AO71" i="44" s="1"/>
  <c r="AX69" i="44"/>
  <c r="S69" i="44" s="1"/>
  <c r="AC69" i="44" s="1"/>
  <c r="AG69" i="44"/>
  <c r="AP69" i="44" s="1"/>
  <c r="AP71" i="44" s="1"/>
  <c r="AE69" i="44"/>
  <c r="AG65" i="76"/>
  <c r="AP65" i="76" s="1"/>
  <c r="AF65" i="76"/>
  <c r="AO65" i="76" s="1"/>
  <c r="W66" i="76"/>
  <c r="AE65" i="76"/>
  <c r="AK67" i="96"/>
  <c r="AT67" i="96" s="1"/>
  <c r="AJ67" i="96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J12" i="96"/>
  <c r="AK12" i="96"/>
  <c r="AT12" i="96" s="1"/>
  <c r="AJ6" i="96"/>
  <c r="AK6" i="96"/>
  <c r="AT6" i="96" s="1"/>
  <c r="AR69" i="81"/>
  <c r="AK64" i="44"/>
  <c r="AT64" i="44" s="1"/>
  <c r="AJ64" i="44"/>
  <c r="AK58" i="44"/>
  <c r="AT58" i="44" s="1"/>
  <c r="AJ58" i="44"/>
  <c r="AK52" i="44"/>
  <c r="AT52" i="44" s="1"/>
  <c r="AJ52" i="44"/>
  <c r="AK46" i="44"/>
  <c r="AT46" i="44" s="1"/>
  <c r="AJ46" i="44"/>
  <c r="AK40" i="44"/>
  <c r="AT40" i="44" s="1"/>
  <c r="AJ40" i="44"/>
  <c r="AK34" i="44"/>
  <c r="AT34" i="44" s="1"/>
  <c r="AJ34" i="44"/>
  <c r="AK28" i="44"/>
  <c r="AT28" i="44" s="1"/>
  <c r="AJ28" i="44"/>
  <c r="AK22" i="44"/>
  <c r="AT22" i="44" s="1"/>
  <c r="AJ22" i="44"/>
  <c r="AK16" i="44"/>
  <c r="AT16" i="44" s="1"/>
  <c r="AK10" i="44"/>
  <c r="AT10" i="44" s="1"/>
  <c r="AS68" i="36"/>
  <c r="AL68" i="36"/>
  <c r="AU68" i="36" s="1"/>
  <c r="AH69" i="46"/>
  <c r="AQ69" i="46" s="1"/>
  <c r="AR67" i="79"/>
  <c r="X70" i="74"/>
  <c r="Y70" i="74"/>
  <c r="AI69" i="35"/>
  <c r="AN69" i="35"/>
  <c r="AN71" i="38"/>
  <c r="AI71" i="38"/>
  <c r="AS28" i="36"/>
  <c r="AL28" i="36"/>
  <c r="AU28" i="36" s="1"/>
  <c r="AT71" i="36"/>
  <c r="AG69" i="86"/>
  <c r="AP69" i="86" s="1"/>
  <c r="AF69" i="86"/>
  <c r="AO69" i="86" s="1"/>
  <c r="AE69" i="86"/>
  <c r="W70" i="86"/>
  <c r="AR67" i="92"/>
  <c r="AR66" i="43"/>
  <c r="AH68" i="27"/>
  <c r="AQ68" i="27" s="1"/>
  <c r="Z70" i="26"/>
  <c r="AN67" i="33"/>
  <c r="AI67" i="33"/>
  <c r="AR65" i="34"/>
  <c r="Z68" i="92"/>
  <c r="W71" i="25"/>
  <c r="AG70" i="25"/>
  <c r="AP70" i="25" s="1"/>
  <c r="AF70" i="25"/>
  <c r="AO70" i="25" s="1"/>
  <c r="AE70" i="25"/>
  <c r="AS10" i="36"/>
  <c r="AL10" i="36"/>
  <c r="AU10" i="36" s="1"/>
  <c r="AI67" i="87"/>
  <c r="AN67" i="87"/>
  <c r="AN68" i="80"/>
  <c r="AI68" i="80"/>
  <c r="AR66" i="89"/>
  <c r="AS4" i="40"/>
  <c r="AS71" i="40" s="1"/>
  <c r="AL4" i="40"/>
  <c r="AU4" i="40" s="1"/>
  <c r="AU71" i="40" s="1"/>
  <c r="C11" i="40" s="1"/>
  <c r="AS19" i="36"/>
  <c r="AL19" i="36"/>
  <c r="AU19" i="36" s="1"/>
  <c r="AJ68" i="96"/>
  <c r="AK68" i="96"/>
  <c r="AT68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AJ5" i="96"/>
  <c r="AK5" i="96"/>
  <c r="AT5" i="96" s="1"/>
  <c r="AH66" i="45"/>
  <c r="AQ66" i="45" s="1"/>
  <c r="AS18" i="36"/>
  <c r="AL18" i="36"/>
  <c r="AU18" i="36" s="1"/>
  <c r="AX68" i="44"/>
  <c r="S68" i="44" s="1"/>
  <c r="AC68" i="44" s="1"/>
  <c r="AB69" i="44" s="1"/>
  <c r="AX62" i="44"/>
  <c r="S62" i="44" s="1"/>
  <c r="AC62" i="44" s="1"/>
  <c r="AB63" i="44" s="1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32" i="44"/>
  <c r="S32" i="44" s="1"/>
  <c r="AC32" i="44" s="1"/>
  <c r="AB33" i="44" s="1"/>
  <c r="AX26" i="44"/>
  <c r="S26" i="44" s="1"/>
  <c r="AC26" i="44" s="1"/>
  <c r="AB27" i="44" s="1"/>
  <c r="AX20" i="44"/>
  <c r="S20" i="44" s="1"/>
  <c r="AC20" i="44" s="1"/>
  <c r="AB21" i="44" s="1"/>
  <c r="AX14" i="44"/>
  <c r="S14" i="44" s="1"/>
  <c r="AC14" i="44" s="1"/>
  <c r="AB15" i="44" s="1"/>
  <c r="AX8" i="44"/>
  <c r="S8" i="44" s="1"/>
  <c r="AC8" i="44" s="1"/>
  <c r="AB9" i="44" s="1"/>
  <c r="AX4" i="44"/>
  <c r="S4" i="44" s="1"/>
  <c r="AC4" i="44" s="1"/>
  <c r="AB5" i="44" s="1"/>
  <c r="Z69" i="46"/>
  <c r="AS48" i="36"/>
  <c r="AL48" i="36"/>
  <c r="AU48" i="36" s="1"/>
  <c r="AI69" i="74"/>
  <c r="AN69" i="74"/>
  <c r="AS23" i="36"/>
  <c r="AL23" i="36"/>
  <c r="AU23" i="36" s="1"/>
  <c r="Y65" i="30"/>
  <c r="X65" i="30"/>
  <c r="Z65" i="30" s="1"/>
  <c r="AI70" i="73"/>
  <c r="AN70" i="73"/>
  <c r="Y70" i="42"/>
  <c r="X70" i="42"/>
  <c r="AR67" i="27"/>
  <c r="AS17" i="36"/>
  <c r="AL17" i="36"/>
  <c r="AU17" i="36" s="1"/>
  <c r="AS4" i="36"/>
  <c r="AL4" i="36"/>
  <c r="AU4" i="36" s="1"/>
  <c r="AS42" i="36"/>
  <c r="AL42" i="36"/>
  <c r="AU42" i="36" s="1"/>
  <c r="AS36" i="36"/>
  <c r="AL36" i="36"/>
  <c r="AU36" i="36" s="1"/>
  <c r="AG69" i="78"/>
  <c r="AP69" i="78" s="1"/>
  <c r="AF69" i="78"/>
  <c r="AO69" i="78" s="1"/>
  <c r="W70" i="78"/>
  <c r="AE69" i="78"/>
  <c r="AS11" i="36"/>
  <c r="AL11" i="36"/>
  <c r="AU11" i="36" s="1"/>
  <c r="AS16" i="36"/>
  <c r="AL16" i="36"/>
  <c r="AU16" i="36" s="1"/>
  <c r="AS20" i="36"/>
  <c r="AL20" i="36"/>
  <c r="AU20" i="36" s="1"/>
  <c r="Z67" i="43"/>
  <c r="AS5" i="36"/>
  <c r="AL5" i="36"/>
  <c r="AU5" i="36" s="1"/>
  <c r="AR68" i="31"/>
  <c r="AI66" i="32"/>
  <c r="AN66" i="32"/>
  <c r="AR68" i="88"/>
  <c r="AL69" i="36"/>
  <c r="AU69" i="36" s="1"/>
  <c r="AR69" i="36"/>
  <c r="AR71" i="36" s="1"/>
  <c r="AH67" i="91"/>
  <c r="AQ67" i="91" s="1"/>
  <c r="X69" i="84"/>
  <c r="Y69" i="84"/>
  <c r="AS60" i="36"/>
  <c r="AL60" i="36"/>
  <c r="AU60" i="36" s="1"/>
  <c r="AJ64" i="96"/>
  <c r="AK64" i="96"/>
  <c r="AT64" i="96" s="1"/>
  <c r="AK58" i="96"/>
  <c r="AT58" i="96" s="1"/>
  <c r="AJ58" i="96"/>
  <c r="AJ52" i="96"/>
  <c r="AK52" i="96"/>
  <c r="AT52" i="96" s="1"/>
  <c r="AJ46" i="96"/>
  <c r="AK46" i="96"/>
  <c r="AT46" i="96" s="1"/>
  <c r="AJ40" i="96"/>
  <c r="AK40" i="96"/>
  <c r="AT40" i="96" s="1"/>
  <c r="AK34" i="96"/>
  <c r="AT34" i="96" s="1"/>
  <c r="AJ34" i="96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X65" i="44"/>
  <c r="S65" i="44" s="1"/>
  <c r="AC65" i="44" s="1"/>
  <c r="AB66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AS29" i="36"/>
  <c r="AL29" i="36"/>
  <c r="AU29" i="36" s="1"/>
  <c r="AH67" i="89"/>
  <c r="AQ67" i="89" s="1"/>
  <c r="AI69" i="41"/>
  <c r="AN69" i="41"/>
  <c r="AI69" i="83"/>
  <c r="AN69" i="83"/>
  <c r="AR66" i="48"/>
  <c r="X68" i="95"/>
  <c r="Y68" i="95"/>
  <c r="X68" i="75"/>
  <c r="Y68" i="75"/>
  <c r="AI69" i="42"/>
  <c r="AN69" i="42"/>
  <c r="AR69" i="94"/>
  <c r="AR69" i="26"/>
  <c r="AS58" i="36"/>
  <c r="AL58" i="36"/>
  <c r="AU58" i="36" s="1"/>
  <c r="AS45" i="36"/>
  <c r="AL45" i="36"/>
  <c r="AU45" i="36" s="1"/>
  <c r="AG68" i="27"/>
  <c r="AP68" i="27" s="1"/>
  <c r="AF68" i="27"/>
  <c r="AO68" i="27" s="1"/>
  <c r="AE68" i="27"/>
  <c r="W69" i="27"/>
  <c r="AH67" i="48"/>
  <c r="AQ67" i="48" s="1"/>
  <c r="AH70" i="94"/>
  <c r="AQ70" i="94" s="1"/>
  <c r="AN67" i="90"/>
  <c r="AI67" i="90"/>
  <c r="AI66" i="93"/>
  <c r="AN66" i="93"/>
  <c r="AR68" i="46"/>
  <c r="X67" i="32"/>
  <c r="Y67" i="32"/>
  <c r="AH66" i="34"/>
  <c r="AQ66" i="34" s="1"/>
  <c r="AS35" i="36"/>
  <c r="AL35" i="36"/>
  <c r="AU35" i="36" s="1"/>
  <c r="AS40" i="36"/>
  <c r="AL40" i="36"/>
  <c r="AU40" i="36" s="1"/>
  <c r="AI64" i="28"/>
  <c r="AN64" i="28"/>
  <c r="AJ66" i="96"/>
  <c r="AK66" i="96"/>
  <c r="AT66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B4" i="96"/>
  <c r="AJ3" i="96"/>
  <c r="W67" i="45"/>
  <c r="AE66" i="45"/>
  <c r="AF66" i="45"/>
  <c r="AO66" i="45" s="1"/>
  <c r="AG66" i="45"/>
  <c r="AP66" i="45" s="1"/>
  <c r="AX67" i="44"/>
  <c r="S67" i="44" s="1"/>
  <c r="AC67" i="44" s="1"/>
  <c r="AB68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S42" i="44" s="1"/>
  <c r="AC42" i="44" s="1"/>
  <c r="AB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H69" i="31"/>
  <c r="AQ69" i="31" s="1"/>
  <c r="AS34" i="36"/>
  <c r="AL34" i="36"/>
  <c r="AU34" i="36" s="1"/>
  <c r="AH69" i="88"/>
  <c r="AQ69" i="88" s="1"/>
  <c r="AQ71" i="88" s="1"/>
  <c r="AZ3" i="88"/>
  <c r="AX7" i="88" s="1"/>
  <c r="S7" i="88" s="1"/>
  <c r="AC7" i="88" s="1"/>
  <c r="AB8" i="88" s="1"/>
  <c r="AX11" i="88"/>
  <c r="S11" i="88" s="1"/>
  <c r="AC11" i="88" s="1"/>
  <c r="AB12" i="88" s="1"/>
  <c r="AX12" i="88"/>
  <c r="S12" i="88" s="1"/>
  <c r="AC12" i="88" s="1"/>
  <c r="AB13" i="88" s="1"/>
  <c r="AX14" i="88"/>
  <c r="S14" i="88" s="1"/>
  <c r="AC14" i="88" s="1"/>
  <c r="AB15" i="88" s="1"/>
  <c r="AX16" i="88"/>
  <c r="S16" i="88" s="1"/>
  <c r="AC16" i="88" s="1"/>
  <c r="AB17" i="88" s="1"/>
  <c r="AX18" i="88"/>
  <c r="S18" i="88" s="1"/>
  <c r="AC18" i="88" s="1"/>
  <c r="AB19" i="88" s="1"/>
  <c r="AX20" i="88"/>
  <c r="S20" i="88" s="1"/>
  <c r="AC20" i="88" s="1"/>
  <c r="AB21" i="88" s="1"/>
  <c r="AX21" i="88"/>
  <c r="S21" i="88" s="1"/>
  <c r="AC21" i="88" s="1"/>
  <c r="AB22" i="88" s="1"/>
  <c r="AX23" i="88"/>
  <c r="S23" i="88" s="1"/>
  <c r="AC23" i="88" s="1"/>
  <c r="AB24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30" i="88"/>
  <c r="S30" i="88" s="1"/>
  <c r="AC30" i="88" s="1"/>
  <c r="AB31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8" i="88"/>
  <c r="S38" i="88" s="1"/>
  <c r="AC38" i="88" s="1"/>
  <c r="AB39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8" i="88"/>
  <c r="S68" i="88" s="1"/>
  <c r="AC68" i="88" s="1"/>
  <c r="AB69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7" i="88"/>
  <c r="S67" i="88" s="1"/>
  <c r="AC67" i="88" s="1"/>
  <c r="AB68" i="88" s="1"/>
  <c r="AS12" i="36"/>
  <c r="AL12" i="36"/>
  <c r="AU12" i="36" s="1"/>
  <c r="AF67" i="89"/>
  <c r="AO67" i="89" s="1"/>
  <c r="AE67" i="89"/>
  <c r="AG67" i="89"/>
  <c r="AP67" i="89" s="1"/>
  <c r="W68" i="89"/>
  <c r="X70" i="83"/>
  <c r="Y70" i="83"/>
  <c r="AI64" i="30"/>
  <c r="AN64" i="30"/>
  <c r="AN67" i="75"/>
  <c r="AI67" i="75"/>
  <c r="AX39" i="88" l="1"/>
  <c r="S39" i="88" s="1"/>
  <c r="AC39" i="88" s="1"/>
  <c r="AB40" i="88" s="1"/>
  <c r="AX32" i="88"/>
  <c r="S32" i="88" s="1"/>
  <c r="AC32" i="88" s="1"/>
  <c r="AB33" i="88" s="1"/>
  <c r="AX24" i="88"/>
  <c r="S24" i="88" s="1"/>
  <c r="AC24" i="88" s="1"/>
  <c r="AB25" i="88" s="1"/>
  <c r="AX17" i="88"/>
  <c r="S17" i="88" s="1"/>
  <c r="AC17" i="88" s="1"/>
  <c r="AB18" i="88" s="1"/>
  <c r="AX9" i="88"/>
  <c r="S9" i="88" s="1"/>
  <c r="AC9" i="88" s="1"/>
  <c r="AB10" i="88" s="1"/>
  <c r="AJ10" i="88" s="1"/>
  <c r="Z69" i="84"/>
  <c r="Z70" i="74"/>
  <c r="Z68" i="33"/>
  <c r="Z71" i="82"/>
  <c r="AG66" i="34"/>
  <c r="AP66" i="34" s="1"/>
  <c r="AX8" i="88"/>
  <c r="S8" i="88" s="1"/>
  <c r="AC8" i="88" s="1"/>
  <c r="AB9" i="88" s="1"/>
  <c r="AK9" i="88" s="1"/>
  <c r="AT9" i="88" s="1"/>
  <c r="AX29" i="88"/>
  <c r="S29" i="88" s="1"/>
  <c r="AC29" i="88" s="1"/>
  <c r="AB30" i="88" s="1"/>
  <c r="AJ30" i="88" s="1"/>
  <c r="AX22" i="88"/>
  <c r="S22" i="88" s="1"/>
  <c r="AC22" i="88" s="1"/>
  <c r="AB23" i="88" s="1"/>
  <c r="AX15" i="88"/>
  <c r="S15" i="88" s="1"/>
  <c r="AC15" i="88" s="1"/>
  <c r="AB16" i="88" s="1"/>
  <c r="AX6" i="88"/>
  <c r="S6" i="88" s="1"/>
  <c r="AC6" i="88" s="1"/>
  <c r="AB7" i="88" s="1"/>
  <c r="Z68" i="95"/>
  <c r="Z71" i="73"/>
  <c r="AG71" i="73" s="1"/>
  <c r="AP71" i="73" s="1"/>
  <c r="AX10" i="88"/>
  <c r="S10" i="88" s="1"/>
  <c r="AC10" i="88" s="1"/>
  <c r="AB11" i="88" s="1"/>
  <c r="AJ16" i="44"/>
  <c r="W67" i="34"/>
  <c r="Z69" i="80"/>
  <c r="AX5" i="88"/>
  <c r="S5" i="88" s="1"/>
  <c r="AC5" i="88" s="1"/>
  <c r="AB6" i="88" s="1"/>
  <c r="AS71" i="36"/>
  <c r="AJ10" i="44"/>
  <c r="AU71" i="36"/>
  <c r="C11" i="36" s="1"/>
  <c r="AX69" i="84"/>
  <c r="S69" i="84" s="1"/>
  <c r="AC69" i="84" s="1"/>
  <c r="AG69" i="84"/>
  <c r="AP69" i="84" s="1"/>
  <c r="AP71" i="84" s="1"/>
  <c r="AF69" i="84"/>
  <c r="AO69" i="84" s="1"/>
  <c r="AO71" i="84" s="1"/>
  <c r="AE69" i="84"/>
  <c r="AF70" i="41"/>
  <c r="AO70" i="41" s="1"/>
  <c r="AE70" i="41"/>
  <c r="W71" i="41"/>
  <c r="AG70" i="41"/>
  <c r="AP70" i="41" s="1"/>
  <c r="AK8" i="88"/>
  <c r="AT8" i="88" s="1"/>
  <c r="AG70" i="74"/>
  <c r="AP70" i="74" s="1"/>
  <c r="AF70" i="74"/>
  <c r="AO70" i="74" s="1"/>
  <c r="AE70" i="74"/>
  <c r="W71" i="74"/>
  <c r="W72" i="73"/>
  <c r="AX69" i="80"/>
  <c r="S69" i="80" s="1"/>
  <c r="AC69" i="80" s="1"/>
  <c r="AG69" i="80"/>
  <c r="AP69" i="80" s="1"/>
  <c r="AP71" i="80" s="1"/>
  <c r="AE69" i="80"/>
  <c r="AF69" i="80"/>
  <c r="AO69" i="80" s="1"/>
  <c r="AO71" i="80" s="1"/>
  <c r="AH70" i="83"/>
  <c r="AQ70" i="83" s="1"/>
  <c r="AJ67" i="88"/>
  <c r="AK67" i="88"/>
  <c r="AT67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K30" i="88"/>
  <c r="AT30" i="88" s="1"/>
  <c r="AK24" i="88"/>
  <c r="AT24" i="88" s="1"/>
  <c r="AJ24" i="88"/>
  <c r="AJ18" i="88"/>
  <c r="AK18" i="88"/>
  <c r="AT18" i="88" s="1"/>
  <c r="AJ12" i="88"/>
  <c r="AK12" i="88"/>
  <c r="AT12" i="88" s="1"/>
  <c r="AJ6" i="88"/>
  <c r="AK6" i="88"/>
  <c r="AT6" i="88" s="1"/>
  <c r="AK13" i="44"/>
  <c r="AT13" i="44" s="1"/>
  <c r="AJ13" i="44"/>
  <c r="AK49" i="44"/>
  <c r="AT49" i="44" s="1"/>
  <c r="AJ49" i="44"/>
  <c r="AI66" i="45"/>
  <c r="AN66" i="45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J38" i="44"/>
  <c r="AK38" i="44"/>
  <c r="AT38" i="44" s="1"/>
  <c r="AN69" i="78"/>
  <c r="AI69" i="78"/>
  <c r="AR70" i="73"/>
  <c r="AK9" i="44"/>
  <c r="AT9" i="44" s="1"/>
  <c r="AJ9" i="44"/>
  <c r="AJ45" i="44"/>
  <c r="AK45" i="44"/>
  <c r="AT45" i="44" s="1"/>
  <c r="AR67" i="33"/>
  <c r="AS28" i="44"/>
  <c r="AL28" i="44"/>
  <c r="AU28" i="44" s="1"/>
  <c r="AS46" i="44"/>
  <c r="AL46" i="44"/>
  <c r="AU46" i="44" s="1"/>
  <c r="AS64" i="44"/>
  <c r="AL64" i="44"/>
  <c r="AU64" i="44" s="1"/>
  <c r="AS67" i="96"/>
  <c r="AL67" i="96"/>
  <c r="AU67" i="96" s="1"/>
  <c r="AE67" i="93"/>
  <c r="W68" i="93"/>
  <c r="AF67" i="93"/>
  <c r="AO67" i="93" s="1"/>
  <c r="AG67" i="93"/>
  <c r="AP67" i="93" s="1"/>
  <c r="X69" i="85"/>
  <c r="Z69" i="85" s="1"/>
  <c r="Y69" i="85"/>
  <c r="AG68" i="33"/>
  <c r="AP68" i="33" s="1"/>
  <c r="AF68" i="33"/>
  <c r="AO68" i="33" s="1"/>
  <c r="AE68" i="33"/>
  <c r="W69" i="33"/>
  <c r="AJ17" i="44"/>
  <c r="AK17" i="44"/>
  <c r="AT17" i="44" s="1"/>
  <c r="AJ53" i="44"/>
  <c r="AK53" i="44"/>
  <c r="AT53" i="44" s="1"/>
  <c r="AS7" i="96"/>
  <c r="AL7" i="96"/>
  <c r="AU7" i="96" s="1"/>
  <c r="AS25" i="96"/>
  <c r="AL25" i="96"/>
  <c r="AU25" i="96" s="1"/>
  <c r="AS43" i="96"/>
  <c r="AL43" i="96"/>
  <c r="AU43" i="96" s="1"/>
  <c r="AG67" i="47"/>
  <c r="AP67" i="47" s="1"/>
  <c r="AF67" i="47"/>
  <c r="AO67" i="47" s="1"/>
  <c r="AE67" i="47"/>
  <c r="W68" i="47"/>
  <c r="AJ30" i="44"/>
  <c r="AK30" i="44"/>
  <c r="AT30" i="44" s="1"/>
  <c r="AK67" i="44"/>
  <c r="AT67" i="44" s="1"/>
  <c r="AJ67" i="44"/>
  <c r="AS20" i="96"/>
  <c r="AL20" i="96"/>
  <c r="AU20" i="96" s="1"/>
  <c r="AS38" i="96"/>
  <c r="AL38" i="96"/>
  <c r="AU38" i="96" s="1"/>
  <c r="AS56" i="96"/>
  <c r="AL56" i="96"/>
  <c r="AU56" i="96" s="1"/>
  <c r="Z70" i="77"/>
  <c r="X70" i="77"/>
  <c r="Y70" i="77"/>
  <c r="AG71" i="82"/>
  <c r="AP71" i="82" s="1"/>
  <c r="AF71" i="82"/>
  <c r="AO71" i="82" s="1"/>
  <c r="AE71" i="82"/>
  <c r="W72" i="82"/>
  <c r="AN66" i="39"/>
  <c r="AI66" i="39"/>
  <c r="AJ7" i="44"/>
  <c r="AI67" i="48"/>
  <c r="AN67" i="48"/>
  <c r="AR67" i="75"/>
  <c r="Z70" i="83"/>
  <c r="AJ69" i="88"/>
  <c r="AS69" i="88" s="1"/>
  <c r="AK69" i="88"/>
  <c r="AT69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K19" i="44"/>
  <c r="AT19" i="44" s="1"/>
  <c r="AJ19" i="44"/>
  <c r="AK55" i="44"/>
  <c r="AT55" i="44" s="1"/>
  <c r="AJ55" i="44"/>
  <c r="AH68" i="75"/>
  <c r="AQ68" i="75" s="1"/>
  <c r="AK8" i="44"/>
  <c r="AT8" i="44" s="1"/>
  <c r="AJ8" i="44"/>
  <c r="AJ44" i="44"/>
  <c r="AK44" i="44"/>
  <c r="AT44" i="44" s="1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X70" i="78"/>
  <c r="Y70" i="78"/>
  <c r="AH65" i="30"/>
  <c r="AQ65" i="30" s="1"/>
  <c r="AR69" i="74"/>
  <c r="AJ15" i="44"/>
  <c r="AK15" i="44"/>
  <c r="AT15" i="44" s="1"/>
  <c r="AJ51" i="44"/>
  <c r="AK51" i="44"/>
  <c r="AT51" i="44" s="1"/>
  <c r="AS5" i="96"/>
  <c r="AL5" i="96"/>
  <c r="AU5" i="96" s="1"/>
  <c r="AS23" i="96"/>
  <c r="AL23" i="96"/>
  <c r="AU23" i="96" s="1"/>
  <c r="AS41" i="96"/>
  <c r="AL41" i="96"/>
  <c r="AU41" i="96" s="1"/>
  <c r="AS59" i="96"/>
  <c r="AL59" i="96"/>
  <c r="AU59" i="96" s="1"/>
  <c r="AR67" i="87"/>
  <c r="Y70" i="86"/>
  <c r="X70" i="86"/>
  <c r="AH70" i="74"/>
  <c r="AQ70" i="74" s="1"/>
  <c r="AS10" i="44"/>
  <c r="AL10" i="44"/>
  <c r="AU10" i="44" s="1"/>
  <c r="AS12" i="96"/>
  <c r="AL12" i="96"/>
  <c r="AU12" i="96" s="1"/>
  <c r="AS30" i="96"/>
  <c r="AL30" i="96"/>
  <c r="AU30" i="96" s="1"/>
  <c r="AS48" i="96"/>
  <c r="AL48" i="96"/>
  <c r="AU48" i="96" s="1"/>
  <c r="AN69" i="44"/>
  <c r="AN71" i="44" s="1"/>
  <c r="AI69" i="44"/>
  <c r="AH69" i="80"/>
  <c r="AQ69" i="80" s="1"/>
  <c r="AQ71" i="80" s="1"/>
  <c r="AZ3" i="80"/>
  <c r="AX6" i="80" s="1"/>
  <c r="S6" i="80" s="1"/>
  <c r="AC6" i="80" s="1"/>
  <c r="AB7" i="80" s="1"/>
  <c r="AX5" i="80"/>
  <c r="S5" i="80" s="1"/>
  <c r="AC5" i="80" s="1"/>
  <c r="AB6" i="80" s="1"/>
  <c r="AX10" i="80"/>
  <c r="S10" i="80" s="1"/>
  <c r="AC10" i="80" s="1"/>
  <c r="AB11" i="80" s="1"/>
  <c r="AX11" i="80"/>
  <c r="S11" i="80" s="1"/>
  <c r="AC11" i="80" s="1"/>
  <c r="AB12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1" i="80"/>
  <c r="S21" i="80" s="1"/>
  <c r="AC21" i="80" s="1"/>
  <c r="AB22" i="80" s="1"/>
  <c r="AX22" i="80"/>
  <c r="S22" i="80" s="1"/>
  <c r="AC22" i="80" s="1"/>
  <c r="AB23" i="80" s="1"/>
  <c r="AX23" i="80"/>
  <c r="S23" i="80" s="1"/>
  <c r="AC23" i="80" s="1"/>
  <c r="AB24" i="80" s="1"/>
  <c r="AX24" i="80"/>
  <c r="S24" i="80" s="1"/>
  <c r="AC24" i="80" s="1"/>
  <c r="AB25" i="80" s="1"/>
  <c r="AX25" i="80"/>
  <c r="S25" i="80" s="1"/>
  <c r="AC25" i="80" s="1"/>
  <c r="AB26" i="80" s="1"/>
  <c r="AX27" i="80"/>
  <c r="S27" i="80" s="1"/>
  <c r="AC27" i="80" s="1"/>
  <c r="AB28" i="80" s="1"/>
  <c r="AX28" i="80"/>
  <c r="S28" i="80" s="1"/>
  <c r="AC28" i="80" s="1"/>
  <c r="AB29" i="80" s="1"/>
  <c r="AX29" i="80"/>
  <c r="S29" i="80" s="1"/>
  <c r="AC29" i="80" s="1"/>
  <c r="AB30" i="80" s="1"/>
  <c r="AX30" i="80"/>
  <c r="S30" i="80" s="1"/>
  <c r="AC30" i="80" s="1"/>
  <c r="AB31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5" i="80"/>
  <c r="S35" i="80" s="1"/>
  <c r="AC35" i="80" s="1"/>
  <c r="AB36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6" i="80"/>
  <c r="S66" i="80" s="1"/>
  <c r="AC66" i="80" s="1"/>
  <c r="AB67" i="80" s="1"/>
  <c r="AX67" i="80"/>
  <c r="S67" i="80" s="1"/>
  <c r="AC67" i="80" s="1"/>
  <c r="AB68" i="80" s="1"/>
  <c r="AX65" i="80"/>
  <c r="S65" i="80" s="1"/>
  <c r="AC65" i="80" s="1"/>
  <c r="AB66" i="80" s="1"/>
  <c r="AX68" i="80"/>
  <c r="S68" i="80" s="1"/>
  <c r="AC68" i="80" s="1"/>
  <c r="AB69" i="80" s="1"/>
  <c r="AX64" i="80"/>
  <c r="S64" i="80" s="1"/>
  <c r="AC64" i="80" s="1"/>
  <c r="AB65" i="80" s="1"/>
  <c r="AR66" i="47"/>
  <c r="AJ23" i="44"/>
  <c r="AK23" i="44"/>
  <c r="AT23" i="44" s="1"/>
  <c r="AJ59" i="44"/>
  <c r="AK59" i="44"/>
  <c r="AT59" i="44" s="1"/>
  <c r="AS13" i="96"/>
  <c r="AL13" i="96"/>
  <c r="AU13" i="96" s="1"/>
  <c r="AS31" i="96"/>
  <c r="AL31" i="96"/>
  <c r="AU31" i="96" s="1"/>
  <c r="AJ36" i="44"/>
  <c r="AK36" i="44"/>
  <c r="AT36" i="44" s="1"/>
  <c r="AR68" i="84"/>
  <c r="AH68" i="90"/>
  <c r="AQ68" i="90" s="1"/>
  <c r="Y71" i="94"/>
  <c r="X71" i="94"/>
  <c r="Y67" i="39"/>
  <c r="X67" i="39"/>
  <c r="X70" i="31"/>
  <c r="Y70" i="31"/>
  <c r="X67" i="34"/>
  <c r="Y67" i="34"/>
  <c r="X68" i="89"/>
  <c r="Y68" i="89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X4" i="88"/>
  <c r="S4" i="88" s="1"/>
  <c r="AC4" i="88" s="1"/>
  <c r="AB5" i="88" s="1"/>
  <c r="AK25" i="44"/>
  <c r="AT25" i="44" s="1"/>
  <c r="AJ25" i="44"/>
  <c r="AK61" i="44"/>
  <c r="AT61" i="44" s="1"/>
  <c r="AJ61" i="44"/>
  <c r="Y67" i="45"/>
  <c r="X67" i="45"/>
  <c r="AS15" i="96"/>
  <c r="AL15" i="96"/>
  <c r="AU15" i="96" s="1"/>
  <c r="AS33" i="96"/>
  <c r="AL33" i="96"/>
  <c r="AU33" i="96" s="1"/>
  <c r="AS51" i="96"/>
  <c r="AL51" i="96"/>
  <c r="AU51" i="96" s="1"/>
  <c r="AS66" i="96"/>
  <c r="AL66" i="96"/>
  <c r="AU66" i="96" s="1"/>
  <c r="AR66" i="93"/>
  <c r="Z68" i="75"/>
  <c r="AJ14" i="44"/>
  <c r="AK14" i="44"/>
  <c r="AT14" i="44" s="1"/>
  <c r="AJ50" i="44"/>
  <c r="AK50" i="44"/>
  <c r="AT50" i="44" s="1"/>
  <c r="AS34" i="96"/>
  <c r="AL34" i="96"/>
  <c r="AU34" i="96" s="1"/>
  <c r="AH70" i="42"/>
  <c r="AQ70" i="42" s="1"/>
  <c r="AE65" i="30"/>
  <c r="W66" i="30"/>
  <c r="AG65" i="30"/>
  <c r="AP65" i="30" s="1"/>
  <c r="AF65" i="30"/>
  <c r="AO65" i="30" s="1"/>
  <c r="AJ21" i="44"/>
  <c r="AK21" i="44"/>
  <c r="AT21" i="44" s="1"/>
  <c r="AJ57" i="44"/>
  <c r="AK57" i="44"/>
  <c r="AT57" i="44" s="1"/>
  <c r="X71" i="25"/>
  <c r="Y71" i="25"/>
  <c r="W71" i="26"/>
  <c r="AG70" i="26"/>
  <c r="AP70" i="26" s="1"/>
  <c r="AF70" i="26"/>
  <c r="AO70" i="26" s="1"/>
  <c r="AE70" i="26"/>
  <c r="AN69" i="86"/>
  <c r="AI69" i="86"/>
  <c r="AR71" i="38"/>
  <c r="AS16" i="44"/>
  <c r="AL16" i="44"/>
  <c r="AU16" i="44" s="1"/>
  <c r="AS34" i="44"/>
  <c r="AL34" i="44"/>
  <c r="AU34" i="44" s="1"/>
  <c r="AS52" i="44"/>
  <c r="AL52" i="44"/>
  <c r="AU52" i="44" s="1"/>
  <c r="AN65" i="76"/>
  <c r="AI65" i="76"/>
  <c r="AI68" i="85"/>
  <c r="AN68" i="85"/>
  <c r="AJ29" i="44"/>
  <c r="AK29" i="44"/>
  <c r="AT29" i="44" s="1"/>
  <c r="AJ65" i="44"/>
  <c r="AK65" i="44"/>
  <c r="AT65" i="44" s="1"/>
  <c r="AS49" i="96"/>
  <c r="AL49" i="96"/>
  <c r="AU49" i="96" s="1"/>
  <c r="AS65" i="96"/>
  <c r="AL65" i="96"/>
  <c r="AU65" i="96" s="1"/>
  <c r="AR67" i="95"/>
  <c r="AJ6" i="44"/>
  <c r="AK6" i="44"/>
  <c r="AT6" i="44" s="1"/>
  <c r="AJ42" i="44"/>
  <c r="AK42" i="44"/>
  <c r="AT42" i="44" s="1"/>
  <c r="AS8" i="96"/>
  <c r="AL8" i="96"/>
  <c r="AU8" i="96" s="1"/>
  <c r="AS26" i="96"/>
  <c r="AL26" i="96"/>
  <c r="AU26" i="96" s="1"/>
  <c r="AS44" i="96"/>
  <c r="AL44" i="96"/>
  <c r="AU44" i="96" s="1"/>
  <c r="AS62" i="96"/>
  <c r="AL62" i="96"/>
  <c r="AU62" i="96" s="1"/>
  <c r="AI69" i="77"/>
  <c r="AN69" i="77"/>
  <c r="AI70" i="94"/>
  <c r="AN70" i="94"/>
  <c r="X71" i="81"/>
  <c r="Y71" i="81"/>
  <c r="X68" i="91"/>
  <c r="Y68" i="91"/>
  <c r="AI69" i="31"/>
  <c r="AN69" i="31"/>
  <c r="AJ68" i="88"/>
  <c r="AK68" i="88"/>
  <c r="AT68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K15" i="88"/>
  <c r="AT15" i="88" s="1"/>
  <c r="AJ15" i="88"/>
  <c r="AX3" i="88"/>
  <c r="S3" i="88" s="1"/>
  <c r="AC3" i="88" s="1"/>
  <c r="AK31" i="44"/>
  <c r="AT31" i="44" s="1"/>
  <c r="AJ31" i="44"/>
  <c r="AJ68" i="44"/>
  <c r="AK68" i="44"/>
  <c r="AT68" i="44" s="1"/>
  <c r="AS3" i="96"/>
  <c r="AL3" i="96"/>
  <c r="AU3" i="96" s="1"/>
  <c r="AH67" i="32"/>
  <c r="AQ67" i="32" s="1"/>
  <c r="AR67" i="90"/>
  <c r="AR69" i="83"/>
  <c r="AJ20" i="44"/>
  <c r="AK20" i="44"/>
  <c r="AT20" i="44" s="1"/>
  <c r="AJ56" i="44"/>
  <c r="AK56" i="44"/>
  <c r="AT56" i="44" s="1"/>
  <c r="AS16" i="96"/>
  <c r="AL16" i="96"/>
  <c r="AU16" i="96" s="1"/>
  <c r="AS52" i="96"/>
  <c r="AL52" i="96"/>
  <c r="AU52" i="96" s="1"/>
  <c r="AJ27" i="44"/>
  <c r="AK27" i="44"/>
  <c r="AT27" i="44" s="1"/>
  <c r="AJ63" i="44"/>
  <c r="AK63" i="44"/>
  <c r="AT63" i="44" s="1"/>
  <c r="AS11" i="96"/>
  <c r="AL11" i="96"/>
  <c r="AU11" i="96" s="1"/>
  <c r="AS29" i="96"/>
  <c r="AL29" i="96"/>
  <c r="AU29" i="96" s="1"/>
  <c r="AS47" i="96"/>
  <c r="AL47" i="96"/>
  <c r="AU47" i="96" s="1"/>
  <c r="AS68" i="96"/>
  <c r="AL68" i="96"/>
  <c r="AU68" i="96" s="1"/>
  <c r="W69" i="92"/>
  <c r="AG68" i="92"/>
  <c r="AP68" i="92" s="1"/>
  <c r="AE68" i="92"/>
  <c r="AF68" i="92"/>
  <c r="AO68" i="92" s="1"/>
  <c r="AS18" i="96"/>
  <c r="AL18" i="96"/>
  <c r="AU18" i="96" s="1"/>
  <c r="AS36" i="96"/>
  <c r="AL36" i="96"/>
  <c r="AU36" i="96" s="1"/>
  <c r="AS54" i="96"/>
  <c r="AL54" i="96"/>
  <c r="AU54" i="96" s="1"/>
  <c r="Y69" i="37"/>
  <c r="X69" i="37"/>
  <c r="Z69" i="37" s="1"/>
  <c r="AH72" i="38"/>
  <c r="AQ72" i="38" s="1"/>
  <c r="AJ35" i="44"/>
  <c r="AK35" i="44"/>
  <c r="AT35" i="44" s="1"/>
  <c r="AS19" i="96"/>
  <c r="AL19" i="96"/>
  <c r="AU19" i="96" s="1"/>
  <c r="AH65" i="28"/>
  <c r="AQ65" i="28" s="1"/>
  <c r="AR70" i="82"/>
  <c r="AJ12" i="44"/>
  <c r="AK12" i="44"/>
  <c r="AT12" i="44" s="1"/>
  <c r="AJ48" i="44"/>
  <c r="AK48" i="44"/>
  <c r="AT48" i="44" s="1"/>
  <c r="Z68" i="90"/>
  <c r="AN67" i="91"/>
  <c r="AI67" i="91"/>
  <c r="AI69" i="88"/>
  <c r="AN69" i="88"/>
  <c r="AN71" i="88" s="1"/>
  <c r="AI66" i="34"/>
  <c r="AN66" i="34"/>
  <c r="Z69" i="79"/>
  <c r="Y69" i="79"/>
  <c r="X69" i="79"/>
  <c r="AR64" i="30"/>
  <c r="AJ66" i="88"/>
  <c r="AK66" i="88"/>
  <c r="AT66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X37" i="88"/>
  <c r="S37" i="88" s="1"/>
  <c r="AC37" i="88" s="1"/>
  <c r="AB38" i="88" s="1"/>
  <c r="AX31" i="88"/>
  <c r="S31" i="88" s="1"/>
  <c r="AC31" i="88" s="1"/>
  <c r="AB32" i="88" s="1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K37" i="44"/>
  <c r="AT37" i="44" s="1"/>
  <c r="AJ37" i="44"/>
  <c r="AJ4" i="96"/>
  <c r="AK4" i="96"/>
  <c r="AT4" i="96" s="1"/>
  <c r="AT71" i="96" s="1"/>
  <c r="AS21" i="96"/>
  <c r="AL21" i="96"/>
  <c r="AU21" i="96" s="1"/>
  <c r="AS39" i="96"/>
  <c r="AL39" i="96"/>
  <c r="AU39" i="96" s="1"/>
  <c r="AS57" i="96"/>
  <c r="AL57" i="96"/>
  <c r="AU57" i="96" s="1"/>
  <c r="AR64" i="28"/>
  <c r="Z67" i="32"/>
  <c r="X69" i="27"/>
  <c r="Y69" i="27"/>
  <c r="Z69" i="27" s="1"/>
  <c r="AH68" i="95"/>
  <c r="AQ68" i="95" s="1"/>
  <c r="AJ26" i="44"/>
  <c r="AK26" i="44"/>
  <c r="AT26" i="44" s="1"/>
  <c r="AJ62" i="44"/>
  <c r="AK62" i="44"/>
  <c r="AT62" i="44" s="1"/>
  <c r="AS58" i="96"/>
  <c r="AL58" i="96"/>
  <c r="AU58" i="96" s="1"/>
  <c r="W68" i="43"/>
  <c r="AG67" i="43"/>
  <c r="AP67" i="43" s="1"/>
  <c r="AF67" i="43"/>
  <c r="AO67" i="43" s="1"/>
  <c r="AE67" i="43"/>
  <c r="Z70" i="42"/>
  <c r="AE69" i="46"/>
  <c r="W70" i="46"/>
  <c r="AG69" i="46"/>
  <c r="AP69" i="46" s="1"/>
  <c r="AF69" i="46"/>
  <c r="AO69" i="46" s="1"/>
  <c r="AJ33" i="44"/>
  <c r="AK33" i="44"/>
  <c r="AT33" i="44" s="1"/>
  <c r="AK69" i="44"/>
  <c r="AT69" i="44" s="1"/>
  <c r="AJ69" i="44"/>
  <c r="AS69" i="44" s="1"/>
  <c r="AR68" i="80"/>
  <c r="AI70" i="25"/>
  <c r="AN70" i="25"/>
  <c r="AS22" i="44"/>
  <c r="AL22" i="44"/>
  <c r="AU22" i="44" s="1"/>
  <c r="AS40" i="44"/>
  <c r="AL40" i="44"/>
  <c r="AU40" i="44" s="1"/>
  <c r="AS58" i="44"/>
  <c r="AL58" i="44"/>
  <c r="AU58" i="44" s="1"/>
  <c r="X66" i="76"/>
  <c r="Z66" i="76" s="1"/>
  <c r="Y66" i="76"/>
  <c r="AN68" i="37"/>
  <c r="AI68" i="37"/>
  <c r="Z72" i="38"/>
  <c r="AJ3" i="44"/>
  <c r="AB4" i="44"/>
  <c r="AJ41" i="44"/>
  <c r="AK41" i="44"/>
  <c r="AT41" i="44" s="1"/>
  <c r="AS37" i="96"/>
  <c r="AL37" i="96"/>
  <c r="AU37" i="96" s="1"/>
  <c r="AS55" i="96"/>
  <c r="AL55" i="96"/>
  <c r="AU55" i="96" s="1"/>
  <c r="AH68" i="87"/>
  <c r="AQ68" i="87" s="1"/>
  <c r="AH70" i="35"/>
  <c r="AQ70" i="35" s="1"/>
  <c r="AJ18" i="44"/>
  <c r="AK18" i="44"/>
  <c r="AT18" i="44" s="1"/>
  <c r="AJ54" i="44"/>
  <c r="AK54" i="44"/>
  <c r="AT54" i="44" s="1"/>
  <c r="AS14" i="96"/>
  <c r="AL14" i="96"/>
  <c r="AU14" i="96" s="1"/>
  <c r="AS32" i="96"/>
  <c r="AL32" i="96"/>
  <c r="AU32" i="96" s="1"/>
  <c r="AS50" i="96"/>
  <c r="AL50" i="96"/>
  <c r="AU50" i="96" s="1"/>
  <c r="Y69" i="29"/>
  <c r="X69" i="29"/>
  <c r="AI68" i="79"/>
  <c r="AN68" i="79"/>
  <c r="AN67" i="89"/>
  <c r="AI67" i="89"/>
  <c r="AJ65" i="88"/>
  <c r="AK65" i="88"/>
  <c r="AT65" i="88" s="1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K37" i="88"/>
  <c r="AT37" i="88" s="1"/>
  <c r="AJ31" i="88"/>
  <c r="AK31" i="88"/>
  <c r="AT31" i="88" s="1"/>
  <c r="AK25" i="88"/>
  <c r="AT25" i="88" s="1"/>
  <c r="AK19" i="88"/>
  <c r="AT19" i="88" s="1"/>
  <c r="AK13" i="88"/>
  <c r="AT13" i="88" s="1"/>
  <c r="AJ7" i="88"/>
  <c r="AK7" i="88"/>
  <c r="AT7" i="88" s="1"/>
  <c r="AK43" i="44"/>
  <c r="AT43" i="44" s="1"/>
  <c r="AJ43" i="44"/>
  <c r="AN68" i="27"/>
  <c r="AI68" i="27"/>
  <c r="AR69" i="42"/>
  <c r="W69" i="95"/>
  <c r="AG68" i="95"/>
  <c r="AP68" i="95" s="1"/>
  <c r="AE68" i="95"/>
  <c r="AF68" i="95"/>
  <c r="AO68" i="95" s="1"/>
  <c r="AR69" i="41"/>
  <c r="AJ32" i="44"/>
  <c r="AK32" i="44"/>
  <c r="AT32" i="44" s="1"/>
  <c r="AJ66" i="44"/>
  <c r="AK66" i="44"/>
  <c r="AT66" i="44" s="1"/>
  <c r="AS22" i="96"/>
  <c r="AL22" i="96"/>
  <c r="AU22" i="96" s="1"/>
  <c r="AS40" i="96"/>
  <c r="AL40" i="96"/>
  <c r="AU40" i="96" s="1"/>
  <c r="AH69" i="84"/>
  <c r="AQ69" i="84" s="1"/>
  <c r="AQ71" i="84" s="1"/>
  <c r="AZ3" i="84"/>
  <c r="AX3" i="84" s="1"/>
  <c r="S3" i="84" s="1"/>
  <c r="AC3" i="84" s="1"/>
  <c r="AX5" i="84"/>
  <c r="S5" i="84" s="1"/>
  <c r="AC5" i="84" s="1"/>
  <c r="AB6" i="84" s="1"/>
  <c r="AX12" i="84"/>
  <c r="S12" i="84" s="1"/>
  <c r="AC12" i="84" s="1"/>
  <c r="AB13" i="84" s="1"/>
  <c r="AX18" i="84"/>
  <c r="S18" i="84" s="1"/>
  <c r="AC18" i="84" s="1"/>
  <c r="AB19" i="84" s="1"/>
  <c r="AX19" i="84"/>
  <c r="S19" i="84" s="1"/>
  <c r="AC19" i="84" s="1"/>
  <c r="AB20" i="84" s="1"/>
  <c r="AX25" i="84"/>
  <c r="S25" i="84" s="1"/>
  <c r="AC25" i="84" s="1"/>
  <c r="AB26" i="84" s="1"/>
  <c r="AX27" i="84"/>
  <c r="S27" i="84" s="1"/>
  <c r="AC27" i="84" s="1"/>
  <c r="AB28" i="84" s="1"/>
  <c r="AX33" i="84"/>
  <c r="S33" i="84" s="1"/>
  <c r="AC33" i="84" s="1"/>
  <c r="AB34" i="84" s="1"/>
  <c r="AX34" i="84"/>
  <c r="S34" i="84" s="1"/>
  <c r="AC34" i="84" s="1"/>
  <c r="AB35" i="84" s="1"/>
  <c r="AX39" i="84"/>
  <c r="S39" i="84" s="1"/>
  <c r="AC39" i="84" s="1"/>
  <c r="AB40" i="84" s="1"/>
  <c r="AX40" i="84"/>
  <c r="S40" i="84" s="1"/>
  <c r="AC40" i="84" s="1"/>
  <c r="AB41" i="84" s="1"/>
  <c r="AX45" i="84"/>
  <c r="S45" i="84" s="1"/>
  <c r="AC45" i="84" s="1"/>
  <c r="AB46" i="84" s="1"/>
  <c r="AX46" i="84"/>
  <c r="S46" i="84" s="1"/>
  <c r="AC46" i="84" s="1"/>
  <c r="AB47" i="84" s="1"/>
  <c r="AX51" i="84"/>
  <c r="S51" i="84" s="1"/>
  <c r="AC51" i="84" s="1"/>
  <c r="AB52" i="84" s="1"/>
  <c r="AX52" i="84"/>
  <c r="S52" i="84" s="1"/>
  <c r="AC52" i="84" s="1"/>
  <c r="AB53" i="84" s="1"/>
  <c r="AX57" i="84"/>
  <c r="S57" i="84" s="1"/>
  <c r="AC57" i="84" s="1"/>
  <c r="AB58" i="84" s="1"/>
  <c r="AX58" i="84"/>
  <c r="S58" i="84" s="1"/>
  <c r="AC58" i="84" s="1"/>
  <c r="AB59" i="84" s="1"/>
  <c r="AX63" i="84"/>
  <c r="S63" i="84" s="1"/>
  <c r="AC63" i="84" s="1"/>
  <c r="AB64" i="84" s="1"/>
  <c r="AX65" i="84"/>
  <c r="S65" i="84" s="1"/>
  <c r="AC65" i="84" s="1"/>
  <c r="AB66" i="84" s="1"/>
  <c r="AR66" i="32"/>
  <c r="AJ5" i="44"/>
  <c r="AK5" i="44"/>
  <c r="AT5" i="44" s="1"/>
  <c r="AJ39" i="44"/>
  <c r="AK39" i="44"/>
  <c r="AT39" i="44" s="1"/>
  <c r="AS17" i="96"/>
  <c r="AL17" i="96"/>
  <c r="AU17" i="96" s="1"/>
  <c r="AS35" i="96"/>
  <c r="AL35" i="96"/>
  <c r="AU35" i="96" s="1"/>
  <c r="AS53" i="96"/>
  <c r="AL53" i="96"/>
  <c r="AU53" i="96" s="1"/>
  <c r="AR69" i="35"/>
  <c r="AS6" i="96"/>
  <c r="AL6" i="96"/>
  <c r="AU6" i="96" s="1"/>
  <c r="AS24" i="96"/>
  <c r="AL24" i="96"/>
  <c r="AU24" i="96" s="1"/>
  <c r="AS42" i="96"/>
  <c r="AL42" i="96"/>
  <c r="AU42" i="96" s="1"/>
  <c r="AS60" i="96"/>
  <c r="AL60" i="96"/>
  <c r="AU60" i="96" s="1"/>
  <c r="AL69" i="96"/>
  <c r="AU69" i="96" s="1"/>
  <c r="AR69" i="96"/>
  <c r="AR71" i="96" s="1"/>
  <c r="AH67" i="93"/>
  <c r="AQ67" i="93" s="1"/>
  <c r="AH68" i="33"/>
  <c r="AQ68" i="33" s="1"/>
  <c r="AH70" i="41"/>
  <c r="AQ70" i="41" s="1"/>
  <c r="AJ11" i="44"/>
  <c r="AK11" i="44"/>
  <c r="AT11" i="44" s="1"/>
  <c r="AJ47" i="44"/>
  <c r="AK47" i="44"/>
  <c r="AT47" i="44" s="1"/>
  <c r="AS61" i="96"/>
  <c r="AL61" i="96"/>
  <c r="AU61" i="96" s="1"/>
  <c r="Z65" i="28"/>
  <c r="Z68" i="87"/>
  <c r="AH71" i="73"/>
  <c r="AQ71" i="73" s="1"/>
  <c r="AH67" i="47"/>
  <c r="AQ67" i="47" s="1"/>
  <c r="Z70" i="35"/>
  <c r="AJ24" i="44"/>
  <c r="AK24" i="44"/>
  <c r="AT24" i="44" s="1"/>
  <c r="AJ60" i="44"/>
  <c r="AK60" i="44"/>
  <c r="AT60" i="44" s="1"/>
  <c r="AH71" i="82"/>
  <c r="AQ71" i="82" s="1"/>
  <c r="AI68" i="29"/>
  <c r="AN68" i="29"/>
  <c r="AN70" i="81"/>
  <c r="AI70" i="81"/>
  <c r="Y68" i="48"/>
  <c r="X68" i="48"/>
  <c r="AX66" i="84" l="1"/>
  <c r="S66" i="84" s="1"/>
  <c r="AC66" i="84" s="1"/>
  <c r="AB67" i="84" s="1"/>
  <c r="AX54" i="84"/>
  <c r="S54" i="84" s="1"/>
  <c r="AC54" i="84" s="1"/>
  <c r="AB55" i="84" s="1"/>
  <c r="AX48" i="84"/>
  <c r="S48" i="84" s="1"/>
  <c r="AC48" i="84" s="1"/>
  <c r="AB49" i="84" s="1"/>
  <c r="AX36" i="84"/>
  <c r="S36" i="84" s="1"/>
  <c r="AC36" i="84" s="1"/>
  <c r="AB37" i="84" s="1"/>
  <c r="AX29" i="84"/>
  <c r="S29" i="84" s="1"/>
  <c r="AC29" i="84" s="1"/>
  <c r="AB30" i="84" s="1"/>
  <c r="AX22" i="84"/>
  <c r="S22" i="84" s="1"/>
  <c r="AC22" i="84" s="1"/>
  <c r="AB23" i="84" s="1"/>
  <c r="AX7" i="84"/>
  <c r="S7" i="84" s="1"/>
  <c r="AC7" i="84" s="1"/>
  <c r="AB8" i="84" s="1"/>
  <c r="AX67" i="84"/>
  <c r="S67" i="84" s="1"/>
  <c r="AC67" i="84" s="1"/>
  <c r="AB68" i="84" s="1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S35" i="84" s="1"/>
  <c r="AC35" i="84" s="1"/>
  <c r="AB36" i="84" s="1"/>
  <c r="AX28" i="84"/>
  <c r="S28" i="84" s="1"/>
  <c r="AC28" i="84" s="1"/>
  <c r="AB29" i="84" s="1"/>
  <c r="AX21" i="84"/>
  <c r="S21" i="84" s="1"/>
  <c r="AC21" i="84" s="1"/>
  <c r="AB22" i="84" s="1"/>
  <c r="AX13" i="84"/>
  <c r="S13" i="84" s="1"/>
  <c r="AC13" i="84" s="1"/>
  <c r="AB14" i="84" s="1"/>
  <c r="AX6" i="84"/>
  <c r="S6" i="84" s="1"/>
  <c r="AC6" i="84" s="1"/>
  <c r="AB7" i="84" s="1"/>
  <c r="AJ37" i="88"/>
  <c r="AF71" i="73"/>
  <c r="AO71" i="73" s="1"/>
  <c r="AE71" i="73"/>
  <c r="AJ8" i="88"/>
  <c r="AX68" i="84"/>
  <c r="S68" i="84" s="1"/>
  <c r="AC68" i="84" s="1"/>
  <c r="AB69" i="84" s="1"/>
  <c r="AX62" i="84"/>
  <c r="S62" i="84" s="1"/>
  <c r="AC62" i="84" s="1"/>
  <c r="AB63" i="84" s="1"/>
  <c r="AX56" i="84"/>
  <c r="S56" i="84" s="1"/>
  <c r="AC56" i="84" s="1"/>
  <c r="AB57" i="84" s="1"/>
  <c r="AX50" i="84"/>
  <c r="S50" i="84" s="1"/>
  <c r="AC50" i="84" s="1"/>
  <c r="AB51" i="84" s="1"/>
  <c r="AX44" i="84"/>
  <c r="S44" i="84" s="1"/>
  <c r="AC44" i="84" s="1"/>
  <c r="AB45" i="84" s="1"/>
  <c r="AX38" i="84"/>
  <c r="S38" i="84" s="1"/>
  <c r="AC38" i="84" s="1"/>
  <c r="AB39" i="84" s="1"/>
  <c r="AX31" i="84"/>
  <c r="S31" i="84" s="1"/>
  <c r="AC31" i="84" s="1"/>
  <c r="AB32" i="84" s="1"/>
  <c r="AX24" i="84"/>
  <c r="S24" i="84" s="1"/>
  <c r="AC24" i="84" s="1"/>
  <c r="AB25" i="84" s="1"/>
  <c r="AX17" i="84"/>
  <c r="S17" i="84" s="1"/>
  <c r="AC17" i="84" s="1"/>
  <c r="AB18" i="84" s="1"/>
  <c r="AX10" i="84"/>
  <c r="S10" i="84" s="1"/>
  <c r="AC10" i="84" s="1"/>
  <c r="AB11" i="84" s="1"/>
  <c r="AJ9" i="88"/>
  <c r="AX11" i="84"/>
  <c r="S11" i="84" s="1"/>
  <c r="AC11" i="84" s="1"/>
  <c r="AB12" i="84" s="1"/>
  <c r="AX64" i="84"/>
  <c r="S64" i="84" s="1"/>
  <c r="AC64" i="84" s="1"/>
  <c r="AB65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3" i="84"/>
  <c r="S43" i="84" s="1"/>
  <c r="AC43" i="84" s="1"/>
  <c r="AB44" i="84" s="1"/>
  <c r="AX37" i="84"/>
  <c r="S37" i="84" s="1"/>
  <c r="AC37" i="84" s="1"/>
  <c r="AB38" i="84" s="1"/>
  <c r="AX30" i="84"/>
  <c r="S30" i="84" s="1"/>
  <c r="AC30" i="84" s="1"/>
  <c r="AB31" i="84" s="1"/>
  <c r="AX23" i="84"/>
  <c r="S23" i="84" s="1"/>
  <c r="AC23" i="84" s="1"/>
  <c r="AB24" i="84" s="1"/>
  <c r="AX16" i="84"/>
  <c r="S16" i="84" s="1"/>
  <c r="AC16" i="84" s="1"/>
  <c r="AB17" i="84" s="1"/>
  <c r="AX9" i="84"/>
  <c r="S9" i="84" s="1"/>
  <c r="AC9" i="84" s="1"/>
  <c r="AB10" i="84" s="1"/>
  <c r="AK10" i="88"/>
  <c r="AT10" i="88" s="1"/>
  <c r="AX60" i="84"/>
  <c r="S60" i="84" s="1"/>
  <c r="AC60" i="84" s="1"/>
  <c r="AB61" i="84" s="1"/>
  <c r="AX42" i="84"/>
  <c r="S42" i="84" s="1"/>
  <c r="AC42" i="84" s="1"/>
  <c r="AB43" i="84" s="1"/>
  <c r="AX15" i="84"/>
  <c r="S15" i="84" s="1"/>
  <c r="AC15" i="84" s="1"/>
  <c r="AB16" i="84" s="1"/>
  <c r="AX26" i="80"/>
  <c r="S26" i="80" s="1"/>
  <c r="AC26" i="80" s="1"/>
  <c r="AB27" i="80" s="1"/>
  <c r="AX20" i="80"/>
  <c r="S20" i="80" s="1"/>
  <c r="AC20" i="80" s="1"/>
  <c r="AB21" i="80" s="1"/>
  <c r="AX13" i="80"/>
  <c r="S13" i="80" s="1"/>
  <c r="AC13" i="80" s="1"/>
  <c r="AB14" i="80" s="1"/>
  <c r="Z67" i="39"/>
  <c r="W68" i="39" s="1"/>
  <c r="AX4" i="80"/>
  <c r="S4" i="80" s="1"/>
  <c r="AC4" i="80" s="1"/>
  <c r="AB5" i="80" s="1"/>
  <c r="Z71" i="94"/>
  <c r="AE71" i="94" s="1"/>
  <c r="AX9" i="80"/>
  <c r="S9" i="80" s="1"/>
  <c r="AC9" i="80" s="1"/>
  <c r="AB10" i="80" s="1"/>
  <c r="AJ13" i="88"/>
  <c r="AX8" i="80"/>
  <c r="S8" i="80" s="1"/>
  <c r="AC8" i="80" s="1"/>
  <c r="AB9" i="80" s="1"/>
  <c r="Z70" i="86"/>
  <c r="AX4" i="84"/>
  <c r="S4" i="84" s="1"/>
  <c r="AC4" i="84" s="1"/>
  <c r="AB5" i="84" s="1"/>
  <c r="AX14" i="80"/>
  <c r="S14" i="80" s="1"/>
  <c r="AC14" i="80" s="1"/>
  <c r="AB15" i="80" s="1"/>
  <c r="AX7" i="80"/>
  <c r="S7" i="80" s="1"/>
  <c r="AC7" i="80" s="1"/>
  <c r="AB8" i="80" s="1"/>
  <c r="AK7" i="80"/>
  <c r="AT7" i="80" s="1"/>
  <c r="AG67" i="39"/>
  <c r="AP67" i="39" s="1"/>
  <c r="AF67" i="39"/>
  <c r="AO67" i="39" s="1"/>
  <c r="AE67" i="39"/>
  <c r="AG71" i="94"/>
  <c r="AP71" i="94" s="1"/>
  <c r="AJ3" i="84"/>
  <c r="AB4" i="84"/>
  <c r="W70" i="27"/>
  <c r="AG69" i="27"/>
  <c r="AP69" i="27" s="1"/>
  <c r="AF69" i="27"/>
  <c r="AO69" i="27" s="1"/>
  <c r="AE69" i="27"/>
  <c r="W71" i="86"/>
  <c r="AG70" i="86"/>
  <c r="AP70" i="86" s="1"/>
  <c r="AE70" i="86"/>
  <c r="AF70" i="86"/>
  <c r="AO70" i="86" s="1"/>
  <c r="AR70" i="81"/>
  <c r="AS24" i="44"/>
  <c r="AL24" i="44"/>
  <c r="AU24" i="44" s="1"/>
  <c r="AE68" i="87"/>
  <c r="W69" i="87"/>
  <c r="AF68" i="87"/>
  <c r="AO68" i="87" s="1"/>
  <c r="AG68" i="87"/>
  <c r="AP68" i="87" s="1"/>
  <c r="AS39" i="44"/>
  <c r="AL39" i="44"/>
  <c r="AU39" i="44" s="1"/>
  <c r="AJ65" i="84"/>
  <c r="AK65" i="84"/>
  <c r="AT65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K32" i="84"/>
  <c r="AT32" i="84" s="1"/>
  <c r="AK26" i="84"/>
  <c r="AT26" i="84" s="1"/>
  <c r="AK20" i="84"/>
  <c r="AT20" i="84" s="1"/>
  <c r="AK14" i="84"/>
  <c r="AT14" i="84" s="1"/>
  <c r="AK8" i="84"/>
  <c r="AT8" i="84" s="1"/>
  <c r="AS66" i="44"/>
  <c r="AL66" i="44"/>
  <c r="AU66" i="44" s="1"/>
  <c r="AI68" i="95"/>
  <c r="AN68" i="95"/>
  <c r="AR68" i="27"/>
  <c r="AH69" i="29"/>
  <c r="AQ69" i="29" s="1"/>
  <c r="AS18" i="44"/>
  <c r="AL18" i="44"/>
  <c r="AU18" i="44" s="1"/>
  <c r="AS3" i="44"/>
  <c r="AL3" i="44"/>
  <c r="AU3" i="44" s="1"/>
  <c r="W67" i="76"/>
  <c r="AG66" i="76"/>
  <c r="AP66" i="76" s="1"/>
  <c r="AF66" i="76"/>
  <c r="AO66" i="76" s="1"/>
  <c r="AE66" i="76"/>
  <c r="X70" i="46"/>
  <c r="Y70" i="46"/>
  <c r="AJ20" i="88"/>
  <c r="AK20" i="88"/>
  <c r="AT20" i="88" s="1"/>
  <c r="AG69" i="79"/>
  <c r="AP69" i="79" s="1"/>
  <c r="AF69" i="79"/>
  <c r="AO69" i="79" s="1"/>
  <c r="AE69" i="79"/>
  <c r="W70" i="79"/>
  <c r="W70" i="37"/>
  <c r="AG69" i="37"/>
  <c r="AP69" i="37" s="1"/>
  <c r="AF69" i="37"/>
  <c r="AO69" i="37" s="1"/>
  <c r="AE69" i="37"/>
  <c r="AS25" i="44"/>
  <c r="AL25" i="44"/>
  <c r="AU25" i="44" s="1"/>
  <c r="AS16" i="88"/>
  <c r="AL16" i="88"/>
  <c r="AU16" i="88" s="1"/>
  <c r="AS34" i="88"/>
  <c r="AL34" i="88"/>
  <c r="AU34" i="88" s="1"/>
  <c r="AS52" i="88"/>
  <c r="AL52" i="88"/>
  <c r="AU52" i="88" s="1"/>
  <c r="AH68" i="89"/>
  <c r="AQ68" i="89" s="1"/>
  <c r="AH70" i="31"/>
  <c r="AQ70" i="31" s="1"/>
  <c r="AS23" i="44"/>
  <c r="AL23" i="44"/>
  <c r="AU23" i="44" s="1"/>
  <c r="AK68" i="80"/>
  <c r="AT68" i="80" s="1"/>
  <c r="AJ68" i="80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J36" i="80"/>
  <c r="AK36" i="80"/>
  <c r="AT36" i="80" s="1"/>
  <c r="AJ30" i="80"/>
  <c r="AK30" i="80"/>
  <c r="AT30" i="80" s="1"/>
  <c r="AJ24" i="80"/>
  <c r="AK24" i="80"/>
  <c r="AT24" i="80" s="1"/>
  <c r="AJ18" i="80"/>
  <c r="AK18" i="80"/>
  <c r="AT18" i="80" s="1"/>
  <c r="AK12" i="80"/>
  <c r="AT12" i="80" s="1"/>
  <c r="AJ6" i="80"/>
  <c r="AK6" i="80"/>
  <c r="AT6" i="80" s="1"/>
  <c r="AS15" i="44"/>
  <c r="AL15" i="44"/>
  <c r="AU15" i="44" s="1"/>
  <c r="AS19" i="44"/>
  <c r="AL19" i="44"/>
  <c r="AU19" i="44" s="1"/>
  <c r="AH70" i="77"/>
  <c r="AQ70" i="77" s="1"/>
  <c r="AS53" i="44"/>
  <c r="AL53" i="44"/>
  <c r="AU53" i="44" s="1"/>
  <c r="AS13" i="44"/>
  <c r="AL13" i="44"/>
  <c r="AU13" i="44" s="1"/>
  <c r="AI69" i="80"/>
  <c r="AN69" i="80"/>
  <c r="AN71" i="80" s="1"/>
  <c r="X72" i="73"/>
  <c r="Y72" i="73"/>
  <c r="AI70" i="41"/>
  <c r="AN70" i="41"/>
  <c r="AE70" i="35"/>
  <c r="W71" i="35"/>
  <c r="AF70" i="35"/>
  <c r="AO70" i="35" s="1"/>
  <c r="AG70" i="35"/>
  <c r="AP70" i="35" s="1"/>
  <c r="AF65" i="28"/>
  <c r="AO65" i="28" s="1"/>
  <c r="AG65" i="28"/>
  <c r="AP65" i="28" s="1"/>
  <c r="W66" i="28"/>
  <c r="AE65" i="28"/>
  <c r="AS11" i="44"/>
  <c r="AL11" i="44"/>
  <c r="AU11" i="44" s="1"/>
  <c r="AJ67" i="84"/>
  <c r="AK67" i="84"/>
  <c r="AT67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AS13" i="88"/>
  <c r="AL13" i="88"/>
  <c r="AU13" i="88" s="1"/>
  <c r="AS31" i="88"/>
  <c r="AL31" i="88"/>
  <c r="AU31" i="88" s="1"/>
  <c r="AS49" i="88"/>
  <c r="AL49" i="88"/>
  <c r="AU49" i="88" s="1"/>
  <c r="AS65" i="88"/>
  <c r="AL65" i="88"/>
  <c r="AU65" i="88" s="1"/>
  <c r="W73" i="38"/>
  <c r="AG72" i="38"/>
  <c r="AP72" i="38" s="1"/>
  <c r="AF72" i="38"/>
  <c r="AO72" i="38" s="1"/>
  <c r="AE72" i="38"/>
  <c r="AI69" i="46"/>
  <c r="AN69" i="46"/>
  <c r="Y68" i="43"/>
  <c r="X68" i="43"/>
  <c r="AS26" i="44"/>
  <c r="AL26" i="44"/>
  <c r="AU26" i="44" s="1"/>
  <c r="AJ26" i="88"/>
  <c r="AK26" i="88"/>
  <c r="AT26" i="88" s="1"/>
  <c r="AS50" i="88"/>
  <c r="AL50" i="88"/>
  <c r="AU50" i="88" s="1"/>
  <c r="AS66" i="88"/>
  <c r="AL66" i="88"/>
  <c r="AU66" i="88" s="1"/>
  <c r="W69" i="90"/>
  <c r="AG68" i="90"/>
  <c r="AP68" i="90" s="1"/>
  <c r="AF68" i="90"/>
  <c r="AO68" i="90" s="1"/>
  <c r="AE68" i="90"/>
  <c r="AS20" i="44"/>
  <c r="AL20" i="44"/>
  <c r="AU20" i="44" s="1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H68" i="91"/>
  <c r="AQ68" i="91" s="1"/>
  <c r="AR70" i="94"/>
  <c r="AS42" i="44"/>
  <c r="AL42" i="44"/>
  <c r="AU42" i="44" s="1"/>
  <c r="AS29" i="44"/>
  <c r="AL29" i="44"/>
  <c r="AU29" i="44" s="1"/>
  <c r="AS57" i="44"/>
  <c r="AL57" i="44"/>
  <c r="AU57" i="44" s="1"/>
  <c r="Y66" i="30"/>
  <c r="X66" i="30"/>
  <c r="AS14" i="44"/>
  <c r="AL14" i="44"/>
  <c r="AU14" i="44" s="1"/>
  <c r="AH67" i="45"/>
  <c r="AQ67" i="45" s="1"/>
  <c r="Z68" i="89"/>
  <c r="Z70" i="31"/>
  <c r="AJ67" i="80"/>
  <c r="AK67" i="80"/>
  <c r="AT67" i="80" s="1"/>
  <c r="AK59" i="80"/>
  <c r="AT59" i="80" s="1"/>
  <c r="AJ59" i="80"/>
  <c r="AK53" i="80"/>
  <c r="AT53" i="80" s="1"/>
  <c r="AJ53" i="80"/>
  <c r="AK47" i="80"/>
  <c r="AT47" i="80" s="1"/>
  <c r="AJ47" i="80"/>
  <c r="AK41" i="80"/>
  <c r="AT41" i="80" s="1"/>
  <c r="AJ41" i="80"/>
  <c r="AK35" i="80"/>
  <c r="AT35" i="80" s="1"/>
  <c r="AJ35" i="80"/>
  <c r="AK29" i="80"/>
  <c r="AT29" i="80" s="1"/>
  <c r="AJ29" i="80"/>
  <c r="AK23" i="80"/>
  <c r="AT23" i="80" s="1"/>
  <c r="AJ23" i="80"/>
  <c r="AK17" i="80"/>
  <c r="AT17" i="80" s="1"/>
  <c r="AJ17" i="80"/>
  <c r="AJ11" i="80"/>
  <c r="AK11" i="80"/>
  <c r="AT11" i="80" s="1"/>
  <c r="AJ5" i="80"/>
  <c r="AK5" i="80"/>
  <c r="AT5" i="80" s="1"/>
  <c r="AS23" i="88"/>
  <c r="AL23" i="88"/>
  <c r="AU23" i="88" s="1"/>
  <c r="AS41" i="88"/>
  <c r="AL41" i="88"/>
  <c r="AU41" i="88" s="1"/>
  <c r="AS59" i="88"/>
  <c r="AL59" i="88"/>
  <c r="AU59" i="88" s="1"/>
  <c r="Y72" i="82"/>
  <c r="X72" i="82"/>
  <c r="AG70" i="77"/>
  <c r="AP70" i="77" s="1"/>
  <c r="AF70" i="77"/>
  <c r="AO70" i="77" s="1"/>
  <c r="AE70" i="77"/>
  <c r="W71" i="77"/>
  <c r="X68" i="47"/>
  <c r="Y68" i="47"/>
  <c r="AS18" i="88"/>
  <c r="AL18" i="88"/>
  <c r="AU18" i="88" s="1"/>
  <c r="AS36" i="88"/>
  <c r="AL36" i="88"/>
  <c r="AU36" i="88" s="1"/>
  <c r="AS54" i="88"/>
  <c r="AL54" i="88"/>
  <c r="AU54" i="88" s="1"/>
  <c r="AI71" i="73"/>
  <c r="AN71" i="73"/>
  <c r="AS5" i="44"/>
  <c r="AL5" i="44"/>
  <c r="AU5" i="44" s="1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J12" i="84"/>
  <c r="AK12" i="84"/>
  <c r="AT12" i="84" s="1"/>
  <c r="AJ6" i="84"/>
  <c r="AK6" i="84"/>
  <c r="AT6" i="84" s="1"/>
  <c r="AS32" i="44"/>
  <c r="AL32" i="44"/>
  <c r="AU32" i="44" s="1"/>
  <c r="AS43" i="44"/>
  <c r="AL43" i="44"/>
  <c r="AU43" i="44" s="1"/>
  <c r="AR67" i="89"/>
  <c r="Z69" i="29"/>
  <c r="AR68" i="37"/>
  <c r="AR70" i="25"/>
  <c r="AS33" i="44"/>
  <c r="AL33" i="44"/>
  <c r="AU33" i="44" s="1"/>
  <c r="AG70" i="42"/>
  <c r="AP70" i="42" s="1"/>
  <c r="AF70" i="42"/>
  <c r="AO70" i="42" s="1"/>
  <c r="AE70" i="42"/>
  <c r="W71" i="42"/>
  <c r="AH69" i="27"/>
  <c r="AQ69" i="27" s="1"/>
  <c r="AS4" i="96"/>
  <c r="AS71" i="96" s="1"/>
  <c r="AL4" i="96"/>
  <c r="AU4" i="96" s="1"/>
  <c r="AJ32" i="88"/>
  <c r="AK32" i="88"/>
  <c r="AT32" i="88" s="1"/>
  <c r="AR66" i="34"/>
  <c r="AI68" i="92"/>
  <c r="AN68" i="92"/>
  <c r="AS68" i="44"/>
  <c r="AL68" i="44"/>
  <c r="AU68" i="44" s="1"/>
  <c r="AS15" i="88"/>
  <c r="AL15" i="88"/>
  <c r="AU15" i="88" s="1"/>
  <c r="Z68" i="91"/>
  <c r="AR69" i="86"/>
  <c r="X71" i="26"/>
  <c r="Z71" i="26" s="1"/>
  <c r="Y71" i="26"/>
  <c r="AI65" i="30"/>
  <c r="AN65" i="30"/>
  <c r="W69" i="75"/>
  <c r="AG68" i="75"/>
  <c r="AP68" i="75" s="1"/>
  <c r="AE68" i="75"/>
  <c r="AF68" i="75"/>
  <c r="AO68" i="75" s="1"/>
  <c r="AJ5" i="88"/>
  <c r="AK5" i="88"/>
  <c r="AT5" i="88" s="1"/>
  <c r="AS22" i="88"/>
  <c r="AL22" i="88"/>
  <c r="AU22" i="88" s="1"/>
  <c r="AS40" i="88"/>
  <c r="AL40" i="88"/>
  <c r="AU40" i="88" s="1"/>
  <c r="AS58" i="88"/>
  <c r="AL58" i="88"/>
  <c r="AU58" i="88" s="1"/>
  <c r="AH67" i="39"/>
  <c r="AQ67" i="39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K10" i="80"/>
  <c r="AT10" i="80" s="1"/>
  <c r="AJ10" i="80"/>
  <c r="AX3" i="80"/>
  <c r="S3" i="80" s="1"/>
  <c r="AC3" i="80" s="1"/>
  <c r="AH70" i="86"/>
  <c r="AQ70" i="86" s="1"/>
  <c r="AS44" i="44"/>
  <c r="AL44" i="44"/>
  <c r="AU44" i="44" s="1"/>
  <c r="AR67" i="48"/>
  <c r="AN71" i="82"/>
  <c r="AI71" i="82"/>
  <c r="AS67" i="44"/>
  <c r="AL67" i="44"/>
  <c r="AU67" i="44" s="1"/>
  <c r="AN67" i="47"/>
  <c r="AI67" i="47"/>
  <c r="AS17" i="44"/>
  <c r="AL17" i="44"/>
  <c r="AU17" i="44" s="1"/>
  <c r="Y68" i="93"/>
  <c r="X68" i="93"/>
  <c r="AR69" i="78"/>
  <c r="AS24" i="88"/>
  <c r="AL24" i="88"/>
  <c r="AU24" i="88" s="1"/>
  <c r="AS8" i="88"/>
  <c r="AL8" i="88"/>
  <c r="AU8" i="88" s="1"/>
  <c r="AI69" i="84"/>
  <c r="AN69" i="84"/>
  <c r="AN71" i="84" s="1"/>
  <c r="AH68" i="48"/>
  <c r="AQ68" i="48" s="1"/>
  <c r="AR68" i="29"/>
  <c r="AJ66" i="84"/>
  <c r="AK66" i="84"/>
  <c r="AT66" i="84" s="1"/>
  <c r="AJ59" i="84"/>
  <c r="AK59" i="84"/>
  <c r="AT59" i="84" s="1"/>
  <c r="AJ53" i="84"/>
  <c r="AK53" i="84"/>
  <c r="AT53" i="84" s="1"/>
  <c r="AJ47" i="84"/>
  <c r="AK47" i="84"/>
  <c r="AT47" i="84" s="1"/>
  <c r="AK41" i="84"/>
  <c r="AT41" i="84" s="1"/>
  <c r="AJ41" i="84"/>
  <c r="AJ35" i="84"/>
  <c r="AK35" i="84"/>
  <c r="AT35" i="84" s="1"/>
  <c r="AJ29" i="84"/>
  <c r="AK29" i="84"/>
  <c r="AT29" i="84" s="1"/>
  <c r="AK23" i="84"/>
  <c r="AT23" i="84" s="1"/>
  <c r="AJ23" i="84"/>
  <c r="AJ17" i="84"/>
  <c r="AK17" i="84"/>
  <c r="AT17" i="84" s="1"/>
  <c r="AK11" i="84"/>
  <c r="AT11" i="84" s="1"/>
  <c r="AJ11" i="84"/>
  <c r="Y69" i="95"/>
  <c r="X69" i="95"/>
  <c r="Z69" i="95" s="1"/>
  <c r="AJ19" i="88"/>
  <c r="AS37" i="88"/>
  <c r="AL37" i="88"/>
  <c r="AU37" i="88" s="1"/>
  <c r="AS55" i="88"/>
  <c r="AL55" i="88"/>
  <c r="AU55" i="88" s="1"/>
  <c r="AI67" i="43"/>
  <c r="AN67" i="43"/>
  <c r="AS37" i="44"/>
  <c r="AL37" i="44"/>
  <c r="AU37" i="44" s="1"/>
  <c r="AJ38" i="88"/>
  <c r="AK38" i="88"/>
  <c r="AT38" i="88" s="1"/>
  <c r="AS56" i="88"/>
  <c r="AL56" i="88"/>
  <c r="AU56" i="88" s="1"/>
  <c r="AS48" i="44"/>
  <c r="AL48" i="44"/>
  <c r="AU48" i="44" s="1"/>
  <c r="AS63" i="44"/>
  <c r="AL63" i="44"/>
  <c r="AU63" i="44" s="1"/>
  <c r="AS31" i="44"/>
  <c r="AL31" i="44"/>
  <c r="AU31" i="44" s="1"/>
  <c r="AS33" i="88"/>
  <c r="AL33" i="88"/>
  <c r="AU33" i="88" s="1"/>
  <c r="AS51" i="88"/>
  <c r="AL51" i="88"/>
  <c r="AU51" i="88" s="1"/>
  <c r="AS68" i="88"/>
  <c r="AL68" i="88"/>
  <c r="AU68" i="88" s="1"/>
  <c r="AR69" i="77"/>
  <c r="AS6" i="44"/>
  <c r="AL6" i="44"/>
  <c r="AU6" i="44" s="1"/>
  <c r="AR68" i="85"/>
  <c r="AS21" i="44"/>
  <c r="AL21" i="44"/>
  <c r="AU21" i="44" s="1"/>
  <c r="Z67" i="45"/>
  <c r="AH67" i="34"/>
  <c r="AQ67" i="34" s="1"/>
  <c r="AK65" i="80"/>
  <c r="AT65" i="80" s="1"/>
  <c r="AJ65" i="80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H70" i="78"/>
  <c r="AQ70" i="78" s="1"/>
  <c r="AS8" i="44"/>
  <c r="AL8" i="44"/>
  <c r="AU8" i="44" s="1"/>
  <c r="AS11" i="88"/>
  <c r="AL11" i="88"/>
  <c r="AU11" i="88" s="1"/>
  <c r="AS29" i="88"/>
  <c r="AL29" i="88"/>
  <c r="AU29" i="88" s="1"/>
  <c r="AS47" i="88"/>
  <c r="AL47" i="88"/>
  <c r="AU47" i="88" s="1"/>
  <c r="AS7" i="44"/>
  <c r="AL7" i="44"/>
  <c r="AU7" i="44" s="1"/>
  <c r="X69" i="33"/>
  <c r="Y69" i="33"/>
  <c r="AH69" i="85"/>
  <c r="AQ69" i="85" s="1"/>
  <c r="AN67" i="93"/>
  <c r="AI67" i="93"/>
  <c r="AS45" i="44"/>
  <c r="AL45" i="44"/>
  <c r="AU45" i="44" s="1"/>
  <c r="AR66" i="45"/>
  <c r="AS6" i="88"/>
  <c r="AL6" i="88"/>
  <c r="AU6" i="88" s="1"/>
  <c r="AS42" i="88"/>
  <c r="AL42" i="88"/>
  <c r="AU42" i="88" s="1"/>
  <c r="AS60" i="88"/>
  <c r="AL60" i="88"/>
  <c r="AU60" i="88" s="1"/>
  <c r="X71" i="74"/>
  <c r="Z71" i="74" s="1"/>
  <c r="Y71" i="74"/>
  <c r="AS60" i="44"/>
  <c r="AL60" i="44"/>
  <c r="AU60" i="44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K5" i="84"/>
  <c r="AT5" i="84" s="1"/>
  <c r="AJ5" i="84"/>
  <c r="AS54" i="44"/>
  <c r="AL54" i="44"/>
  <c r="AU54" i="44" s="1"/>
  <c r="AS41" i="44"/>
  <c r="AL41" i="44"/>
  <c r="AU41" i="44" s="1"/>
  <c r="AE67" i="32"/>
  <c r="W68" i="32"/>
  <c r="AF67" i="32"/>
  <c r="AO67" i="32" s="1"/>
  <c r="AG67" i="32"/>
  <c r="AP67" i="32" s="1"/>
  <c r="AH69" i="79"/>
  <c r="AQ69" i="79" s="1"/>
  <c r="AR69" i="88"/>
  <c r="AR71" i="88" s="1"/>
  <c r="AL69" i="88"/>
  <c r="AU69" i="88" s="1"/>
  <c r="AS35" i="44"/>
  <c r="AL35" i="44"/>
  <c r="AU35" i="44" s="1"/>
  <c r="AH69" i="37"/>
  <c r="AQ69" i="37" s="1"/>
  <c r="AH71" i="81"/>
  <c r="AQ71" i="81" s="1"/>
  <c r="AR65" i="76"/>
  <c r="AI70" i="26"/>
  <c r="AN70" i="26"/>
  <c r="AH71" i="25"/>
  <c r="AQ71" i="25" s="1"/>
  <c r="AS61" i="44"/>
  <c r="AL61" i="44"/>
  <c r="AU61" i="44" s="1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Z67" i="34"/>
  <c r="AS36" i="44"/>
  <c r="AL36" i="44"/>
  <c r="AU36" i="44" s="1"/>
  <c r="AS59" i="44"/>
  <c r="AL59" i="44"/>
  <c r="AU59" i="44" s="1"/>
  <c r="AJ69" i="80"/>
  <c r="AS69" i="80" s="1"/>
  <c r="AK69" i="80"/>
  <c r="AT69" i="80" s="1"/>
  <c r="AK62" i="80"/>
  <c r="AT62" i="80" s="1"/>
  <c r="AJ62" i="80"/>
  <c r="AK56" i="80"/>
  <c r="AT56" i="80" s="1"/>
  <c r="AJ56" i="80"/>
  <c r="AK50" i="80"/>
  <c r="AT50" i="80" s="1"/>
  <c r="AJ50" i="80"/>
  <c r="AK44" i="80"/>
  <c r="AT44" i="80" s="1"/>
  <c r="AJ44" i="80"/>
  <c r="AK38" i="80"/>
  <c r="AT38" i="80" s="1"/>
  <c r="AJ38" i="80"/>
  <c r="AK32" i="80"/>
  <c r="AT32" i="80" s="1"/>
  <c r="AJ32" i="80"/>
  <c r="AK26" i="80"/>
  <c r="AT26" i="80" s="1"/>
  <c r="AJ26" i="80"/>
  <c r="AK20" i="80"/>
  <c r="AT20" i="80" s="1"/>
  <c r="AJ20" i="80"/>
  <c r="AK14" i="80"/>
  <c r="AT14" i="80" s="1"/>
  <c r="AJ14" i="80"/>
  <c r="AJ8" i="80"/>
  <c r="AK8" i="80"/>
  <c r="AT8" i="80" s="1"/>
  <c r="AS51" i="44"/>
  <c r="AL51" i="44"/>
  <c r="AU51" i="44" s="1"/>
  <c r="Z70" i="78"/>
  <c r="AS55" i="44"/>
  <c r="AL55" i="44"/>
  <c r="AU55" i="44" s="1"/>
  <c r="W71" i="83"/>
  <c r="AG70" i="83"/>
  <c r="AP70" i="83" s="1"/>
  <c r="AF70" i="83"/>
  <c r="AO70" i="83" s="1"/>
  <c r="AE70" i="83"/>
  <c r="AR66" i="39"/>
  <c r="AN68" i="33"/>
  <c r="AI68" i="33"/>
  <c r="AE69" i="85"/>
  <c r="W70" i="85"/>
  <c r="AF69" i="85"/>
  <c r="AO69" i="85" s="1"/>
  <c r="AG69" i="85"/>
  <c r="AP69" i="85" s="1"/>
  <c r="AS9" i="44"/>
  <c r="AL9" i="44"/>
  <c r="AU9" i="44" s="1"/>
  <c r="AS49" i="44"/>
  <c r="AL49" i="44"/>
  <c r="AU49" i="44" s="1"/>
  <c r="AN70" i="74"/>
  <c r="AI70" i="74"/>
  <c r="Z68" i="48"/>
  <c r="AS47" i="44"/>
  <c r="AL47" i="44"/>
  <c r="AU47" i="44" s="1"/>
  <c r="AJ69" i="84"/>
  <c r="AS69" i="84" s="1"/>
  <c r="AK69" i="84"/>
  <c r="AT69" i="84" s="1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X32" i="84"/>
  <c r="S32" i="84" s="1"/>
  <c r="AC32" i="84" s="1"/>
  <c r="AB33" i="84" s="1"/>
  <c r="AX26" i="84"/>
  <c r="S26" i="84" s="1"/>
  <c r="AC26" i="84" s="1"/>
  <c r="AB27" i="84" s="1"/>
  <c r="AX20" i="84"/>
  <c r="S20" i="84" s="1"/>
  <c r="AC20" i="84" s="1"/>
  <c r="AB21" i="84" s="1"/>
  <c r="AX14" i="84"/>
  <c r="S14" i="84" s="1"/>
  <c r="AC14" i="84" s="1"/>
  <c r="AB15" i="84" s="1"/>
  <c r="AX8" i="84"/>
  <c r="S8" i="84" s="1"/>
  <c r="AC8" i="84" s="1"/>
  <c r="AB9" i="84" s="1"/>
  <c r="AS7" i="88"/>
  <c r="AL7" i="88"/>
  <c r="AU7" i="88" s="1"/>
  <c r="AJ25" i="88"/>
  <c r="AS43" i="88"/>
  <c r="AL43" i="88"/>
  <c r="AU43" i="88" s="1"/>
  <c r="AS61" i="88"/>
  <c r="AL61" i="88"/>
  <c r="AU61" i="88" s="1"/>
  <c r="AR68" i="79"/>
  <c r="AJ4" i="44"/>
  <c r="AK4" i="44"/>
  <c r="AT4" i="44" s="1"/>
  <c r="AT71" i="44" s="1"/>
  <c r="AH66" i="76"/>
  <c r="AQ66" i="76" s="1"/>
  <c r="AS62" i="44"/>
  <c r="AL62" i="44"/>
  <c r="AU62" i="44" s="1"/>
  <c r="AJ14" i="88"/>
  <c r="AK14" i="88"/>
  <c r="AT14" i="88" s="1"/>
  <c r="AS44" i="88"/>
  <c r="AL44" i="88"/>
  <c r="AU44" i="88" s="1"/>
  <c r="AS62" i="88"/>
  <c r="AL62" i="88"/>
  <c r="AU62" i="88" s="1"/>
  <c r="AR67" i="91"/>
  <c r="AS12" i="44"/>
  <c r="AL12" i="44"/>
  <c r="AU12" i="44" s="1"/>
  <c r="Y69" i="92"/>
  <c r="X69" i="92"/>
  <c r="AS27" i="44"/>
  <c r="AL27" i="44"/>
  <c r="AU27" i="44" s="1"/>
  <c r="AS56" i="44"/>
  <c r="AL56" i="44"/>
  <c r="AU56" i="44" s="1"/>
  <c r="AU71" i="96"/>
  <c r="C11" i="96" s="1"/>
  <c r="F49" i="97" s="1"/>
  <c r="AB4" i="88"/>
  <c r="AJ3" i="88"/>
  <c r="AS21" i="88"/>
  <c r="AL21" i="88"/>
  <c r="AU21" i="88" s="1"/>
  <c r="AS39" i="88"/>
  <c r="AL39" i="88"/>
  <c r="AU39" i="88" s="1"/>
  <c r="AS57" i="88"/>
  <c r="AL57" i="88"/>
  <c r="AU57" i="88" s="1"/>
  <c r="AR69" i="31"/>
  <c r="Z71" i="81"/>
  <c r="AS65" i="44"/>
  <c r="AL65" i="44"/>
  <c r="AU65" i="44" s="1"/>
  <c r="Z71" i="25"/>
  <c r="AS50" i="44"/>
  <c r="AL50" i="44"/>
  <c r="AU50" i="44" s="1"/>
  <c r="AH71" i="94"/>
  <c r="AQ71" i="94" s="1"/>
  <c r="AJ66" i="80"/>
  <c r="AK66" i="80"/>
  <c r="AT66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X12" i="80"/>
  <c r="S12" i="80" s="1"/>
  <c r="AC12" i="80" s="1"/>
  <c r="AB13" i="80" s="1"/>
  <c r="AL69" i="44"/>
  <c r="AU69" i="44" s="1"/>
  <c r="AR69" i="44"/>
  <c r="AR71" i="44" s="1"/>
  <c r="AS17" i="88"/>
  <c r="AL17" i="88"/>
  <c r="AU17" i="88" s="1"/>
  <c r="AS35" i="88"/>
  <c r="AL35" i="88"/>
  <c r="AU35" i="88" s="1"/>
  <c r="AS53" i="88"/>
  <c r="AL53" i="88"/>
  <c r="AU53" i="88" s="1"/>
  <c r="AS30" i="44"/>
  <c r="AL30" i="44"/>
  <c r="AU30" i="44" s="1"/>
  <c r="AS38" i="44"/>
  <c r="AL38" i="44"/>
  <c r="AU38" i="44" s="1"/>
  <c r="AS12" i="88"/>
  <c r="AL12" i="88"/>
  <c r="AU12" i="88" s="1"/>
  <c r="AS30" i="88"/>
  <c r="AL30" i="88"/>
  <c r="AU30" i="88" s="1"/>
  <c r="AS48" i="88"/>
  <c r="AL48" i="88"/>
  <c r="AU48" i="88" s="1"/>
  <c r="AS67" i="88"/>
  <c r="AL67" i="88"/>
  <c r="AU67" i="88" s="1"/>
  <c r="X71" i="41"/>
  <c r="Y71" i="41"/>
  <c r="Z69" i="92" l="1"/>
  <c r="Z70" i="46"/>
  <c r="Z68" i="93"/>
  <c r="W72" i="94"/>
  <c r="AF71" i="94"/>
  <c r="AO71" i="94" s="1"/>
  <c r="AJ7" i="80"/>
  <c r="AS25" i="80"/>
  <c r="AL25" i="80"/>
  <c r="AU25" i="80" s="1"/>
  <c r="AS43" i="80"/>
  <c r="AL43" i="80"/>
  <c r="AU43" i="80" s="1"/>
  <c r="AS61" i="80"/>
  <c r="AL61" i="80"/>
  <c r="AU61" i="80" s="1"/>
  <c r="AK9" i="84"/>
  <c r="AT9" i="84" s="1"/>
  <c r="AJ9" i="84"/>
  <c r="AS39" i="84"/>
  <c r="AL39" i="84"/>
  <c r="AU39" i="84" s="1"/>
  <c r="AS57" i="84"/>
  <c r="AL57" i="84"/>
  <c r="AU57" i="84" s="1"/>
  <c r="AI69" i="85"/>
  <c r="AN69" i="85"/>
  <c r="W71" i="78"/>
  <c r="AG70" i="78"/>
  <c r="AP70" i="78" s="1"/>
  <c r="AF70" i="78"/>
  <c r="AO70" i="78" s="1"/>
  <c r="AE70" i="78"/>
  <c r="AI67" i="32"/>
  <c r="AN67" i="32"/>
  <c r="AS22" i="84"/>
  <c r="AL22" i="84"/>
  <c r="AU22" i="84" s="1"/>
  <c r="AS40" i="84"/>
  <c r="AL40" i="84"/>
  <c r="AU40" i="84" s="1"/>
  <c r="AS58" i="84"/>
  <c r="AL58" i="84"/>
  <c r="AU58" i="84" s="1"/>
  <c r="AH71" i="74"/>
  <c r="AQ71" i="74" s="1"/>
  <c r="AR67" i="93"/>
  <c r="AS21" i="80"/>
  <c r="AL21" i="80"/>
  <c r="AU21" i="80" s="1"/>
  <c r="AS39" i="80"/>
  <c r="AL39" i="80"/>
  <c r="AU39" i="80" s="1"/>
  <c r="AS57" i="80"/>
  <c r="AL57" i="80"/>
  <c r="AU57" i="80" s="1"/>
  <c r="AS29" i="84"/>
  <c r="AL29" i="84"/>
  <c r="AU29" i="84" s="1"/>
  <c r="AS47" i="84"/>
  <c r="AL47" i="84"/>
  <c r="AU47" i="84" s="1"/>
  <c r="AS66" i="84"/>
  <c r="AL66" i="84"/>
  <c r="AU66" i="84" s="1"/>
  <c r="AF68" i="93"/>
  <c r="AO68" i="93" s="1"/>
  <c r="AG68" i="93"/>
  <c r="AP68" i="93" s="1"/>
  <c r="W69" i="93"/>
  <c r="AE68" i="93"/>
  <c r="AJ3" i="80"/>
  <c r="AB4" i="80"/>
  <c r="AS22" i="80"/>
  <c r="AL22" i="80"/>
  <c r="AU22" i="80" s="1"/>
  <c r="AS40" i="80"/>
  <c r="AL40" i="80"/>
  <c r="AU40" i="80" s="1"/>
  <c r="AS58" i="80"/>
  <c r="AL58" i="80"/>
  <c r="AU58" i="80" s="1"/>
  <c r="AH71" i="26"/>
  <c r="AQ71" i="26" s="1"/>
  <c r="AN70" i="42"/>
  <c r="AI70" i="42"/>
  <c r="AS5" i="80"/>
  <c r="AL5" i="80"/>
  <c r="AU5" i="80" s="1"/>
  <c r="AH66" i="30"/>
  <c r="AQ66" i="30" s="1"/>
  <c r="Y69" i="90"/>
  <c r="Z69" i="90" s="1"/>
  <c r="X69" i="90"/>
  <c r="AS26" i="88"/>
  <c r="AL26" i="88"/>
  <c r="AU26" i="88" s="1"/>
  <c r="Y73" i="38"/>
  <c r="X73" i="38"/>
  <c r="AS13" i="84"/>
  <c r="AL13" i="84"/>
  <c r="AU13" i="84" s="1"/>
  <c r="AS31" i="84"/>
  <c r="AL31" i="84"/>
  <c r="AU31" i="84" s="1"/>
  <c r="AS49" i="84"/>
  <c r="AL49" i="84"/>
  <c r="AU49" i="84" s="1"/>
  <c r="AS67" i="84"/>
  <c r="AL67" i="84"/>
  <c r="AU67" i="84" s="1"/>
  <c r="AI70" i="35"/>
  <c r="AN70" i="35"/>
  <c r="AJ12" i="80"/>
  <c r="AS30" i="80"/>
  <c r="AL30" i="80"/>
  <c r="AU30" i="80" s="1"/>
  <c r="AS48" i="80"/>
  <c r="AL48" i="80"/>
  <c r="AU48" i="80" s="1"/>
  <c r="AG70" i="46"/>
  <c r="AP70" i="46" s="1"/>
  <c r="AF70" i="46"/>
  <c r="AO70" i="46" s="1"/>
  <c r="AE70" i="46"/>
  <c r="W71" i="46"/>
  <c r="AR68" i="95"/>
  <c r="AS50" i="84"/>
  <c r="AL50" i="84"/>
  <c r="AU50" i="84" s="1"/>
  <c r="AS65" i="84"/>
  <c r="AL65" i="84"/>
  <c r="AU65" i="84" s="1"/>
  <c r="Y69" i="87"/>
  <c r="X69" i="87"/>
  <c r="AE69" i="92"/>
  <c r="AX69" i="92"/>
  <c r="S69" i="92" s="1"/>
  <c r="AC69" i="92" s="1"/>
  <c r="AF69" i="92"/>
  <c r="AO69" i="92" s="1"/>
  <c r="AO71" i="92" s="1"/>
  <c r="AG69" i="92"/>
  <c r="AP69" i="92" s="1"/>
  <c r="AP71" i="92" s="1"/>
  <c r="AJ15" i="84"/>
  <c r="AK15" i="84"/>
  <c r="AT15" i="84" s="1"/>
  <c r="AG68" i="48"/>
  <c r="AP68" i="48" s="1"/>
  <c r="AF68" i="48"/>
  <c r="AO68" i="48" s="1"/>
  <c r="AE68" i="48"/>
  <c r="W69" i="48"/>
  <c r="AR68" i="33"/>
  <c r="AS20" i="80"/>
  <c r="AL20" i="80"/>
  <c r="AU20" i="80" s="1"/>
  <c r="AS38" i="80"/>
  <c r="AL38" i="80"/>
  <c r="AU38" i="80" s="1"/>
  <c r="AS56" i="80"/>
  <c r="AL56" i="80"/>
  <c r="AU56" i="80" s="1"/>
  <c r="W72" i="74"/>
  <c r="AG71" i="74"/>
  <c r="AP71" i="74" s="1"/>
  <c r="AE71" i="74"/>
  <c r="AF71" i="74"/>
  <c r="AO71" i="74" s="1"/>
  <c r="AS19" i="88"/>
  <c r="AL19" i="88"/>
  <c r="AU19" i="88" s="1"/>
  <c r="AR71" i="82"/>
  <c r="AS10" i="80"/>
  <c r="AL10" i="80"/>
  <c r="AU10" i="80" s="1"/>
  <c r="AF71" i="26"/>
  <c r="AO71" i="26" s="1"/>
  <c r="AE71" i="26"/>
  <c r="W72" i="26"/>
  <c r="AG71" i="26"/>
  <c r="AP71" i="26" s="1"/>
  <c r="AS12" i="84"/>
  <c r="AL12" i="84"/>
  <c r="AU12" i="84" s="1"/>
  <c r="AS30" i="84"/>
  <c r="AL30" i="84"/>
  <c r="AU30" i="84" s="1"/>
  <c r="AS48" i="84"/>
  <c r="AL48" i="84"/>
  <c r="AU48" i="84" s="1"/>
  <c r="AS68" i="84"/>
  <c r="AL68" i="84"/>
  <c r="AU68" i="84" s="1"/>
  <c r="AH68" i="47"/>
  <c r="AQ68" i="47" s="1"/>
  <c r="AS29" i="80"/>
  <c r="AL29" i="80"/>
  <c r="AU29" i="80" s="1"/>
  <c r="AS47" i="80"/>
  <c r="AL47" i="80"/>
  <c r="AU47" i="80" s="1"/>
  <c r="AR69" i="46"/>
  <c r="AR69" i="80"/>
  <c r="AR71" i="80" s="1"/>
  <c r="AL69" i="80"/>
  <c r="AU69" i="80" s="1"/>
  <c r="AI66" i="76"/>
  <c r="AN66" i="76"/>
  <c r="AI68" i="87"/>
  <c r="AN68" i="87"/>
  <c r="AI70" i="86"/>
  <c r="AN70" i="86"/>
  <c r="X72" i="94"/>
  <c r="Y72" i="94"/>
  <c r="AJ13" i="80"/>
  <c r="AK13" i="80"/>
  <c r="AT13" i="80" s="1"/>
  <c r="AS31" i="80"/>
  <c r="AL31" i="80"/>
  <c r="AU31" i="80" s="1"/>
  <c r="AS49" i="80"/>
  <c r="AL49" i="80"/>
  <c r="AU49" i="80" s="1"/>
  <c r="AS66" i="80"/>
  <c r="AL66" i="80"/>
  <c r="AU66" i="80" s="1"/>
  <c r="AS4" i="44"/>
  <c r="AS71" i="44" s="1"/>
  <c r="AL4" i="44"/>
  <c r="AU4" i="44" s="1"/>
  <c r="AU71" i="44" s="1"/>
  <c r="C11" i="44" s="1"/>
  <c r="AJ21" i="84"/>
  <c r="AK21" i="84"/>
  <c r="AT21" i="84" s="1"/>
  <c r="AS45" i="84"/>
  <c r="AL45" i="84"/>
  <c r="AU45" i="84" s="1"/>
  <c r="AS63" i="84"/>
  <c r="AL63" i="84"/>
  <c r="AU63" i="84" s="1"/>
  <c r="AR70" i="74"/>
  <c r="AS10" i="84"/>
  <c r="AL10" i="84"/>
  <c r="AU10" i="84" s="1"/>
  <c r="AS28" i="84"/>
  <c r="AL28" i="84"/>
  <c r="AU28" i="84" s="1"/>
  <c r="AS46" i="84"/>
  <c r="AL46" i="84"/>
  <c r="AU46" i="84" s="1"/>
  <c r="AS64" i="84"/>
  <c r="AL64" i="84"/>
  <c r="AU64" i="84" s="1"/>
  <c r="AH69" i="33"/>
  <c r="AQ69" i="33" s="1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AR67" i="43"/>
  <c r="AH69" i="95"/>
  <c r="AQ69" i="95" s="1"/>
  <c r="AS17" i="84"/>
  <c r="AL17" i="84"/>
  <c r="AU17" i="84" s="1"/>
  <c r="AS35" i="84"/>
  <c r="AL35" i="84"/>
  <c r="AU35" i="84" s="1"/>
  <c r="AS53" i="84"/>
  <c r="AL53" i="84"/>
  <c r="AU53" i="84" s="1"/>
  <c r="AS28" i="80"/>
  <c r="AL28" i="80"/>
  <c r="AU28" i="80" s="1"/>
  <c r="AS46" i="80"/>
  <c r="AL46" i="80"/>
  <c r="AU46" i="80" s="1"/>
  <c r="AS64" i="80"/>
  <c r="AL64" i="80"/>
  <c r="AU64" i="80" s="1"/>
  <c r="X69" i="75"/>
  <c r="Y69" i="75"/>
  <c r="AS32" i="88"/>
  <c r="AL32" i="88"/>
  <c r="AU32" i="88" s="1"/>
  <c r="Z68" i="47"/>
  <c r="AH72" i="82"/>
  <c r="AQ72" i="82" s="1"/>
  <c r="AS11" i="80"/>
  <c r="AL11" i="80"/>
  <c r="AU11" i="80" s="1"/>
  <c r="AS67" i="80"/>
  <c r="AL67" i="80"/>
  <c r="AU67" i="80" s="1"/>
  <c r="Z66" i="30"/>
  <c r="AI68" i="90"/>
  <c r="AN68" i="90"/>
  <c r="AI72" i="38"/>
  <c r="AN72" i="38"/>
  <c r="AS19" i="84"/>
  <c r="AL19" i="84"/>
  <c r="AU19" i="84" s="1"/>
  <c r="AS37" i="84"/>
  <c r="AL37" i="84"/>
  <c r="AU37" i="84" s="1"/>
  <c r="AS55" i="84"/>
  <c r="AL55" i="84"/>
  <c r="AU55" i="84" s="1"/>
  <c r="AR70" i="41"/>
  <c r="AS18" i="80"/>
  <c r="AL18" i="80"/>
  <c r="AU18" i="80" s="1"/>
  <c r="AS36" i="80"/>
  <c r="AL36" i="80"/>
  <c r="AU36" i="80" s="1"/>
  <c r="AS54" i="80"/>
  <c r="AL54" i="80"/>
  <c r="AU54" i="80" s="1"/>
  <c r="Y70" i="37"/>
  <c r="X70" i="37"/>
  <c r="AJ20" i="84"/>
  <c r="AS38" i="84"/>
  <c r="AL38" i="84"/>
  <c r="AU38" i="84" s="1"/>
  <c r="AS56" i="84"/>
  <c r="AL56" i="84"/>
  <c r="AU56" i="84" s="1"/>
  <c r="AN71" i="94"/>
  <c r="AI71" i="94"/>
  <c r="AS25" i="88"/>
  <c r="AL25" i="88"/>
  <c r="AU25" i="88" s="1"/>
  <c r="AJ27" i="84"/>
  <c r="AK27" i="84"/>
  <c r="AT27" i="84" s="1"/>
  <c r="X71" i="83"/>
  <c r="Y71" i="83"/>
  <c r="AS26" i="80"/>
  <c r="AL26" i="80"/>
  <c r="AU26" i="80" s="1"/>
  <c r="AS44" i="80"/>
  <c r="AL44" i="80"/>
  <c r="AU44" i="80" s="1"/>
  <c r="AS62" i="80"/>
  <c r="AL62" i="80"/>
  <c r="AU62" i="80" s="1"/>
  <c r="Z69" i="33"/>
  <c r="AS65" i="80"/>
  <c r="AL65" i="80"/>
  <c r="AU65" i="80" s="1"/>
  <c r="AS23" i="84"/>
  <c r="AL23" i="84"/>
  <c r="AU23" i="84" s="1"/>
  <c r="AS41" i="84"/>
  <c r="AL41" i="84"/>
  <c r="AU41" i="84" s="1"/>
  <c r="AL69" i="84"/>
  <c r="AU69" i="84" s="1"/>
  <c r="AR69" i="84"/>
  <c r="AR71" i="84" s="1"/>
  <c r="AR67" i="47"/>
  <c r="AS5" i="88"/>
  <c r="AL5" i="88"/>
  <c r="AU5" i="88" s="1"/>
  <c r="AG69" i="29"/>
  <c r="AP69" i="29" s="1"/>
  <c r="AE69" i="29"/>
  <c r="W70" i="29"/>
  <c r="AF69" i="29"/>
  <c r="AO69" i="29" s="1"/>
  <c r="AS18" i="84"/>
  <c r="AL18" i="84"/>
  <c r="AU18" i="84" s="1"/>
  <c r="AS36" i="84"/>
  <c r="AL36" i="84"/>
  <c r="AU36" i="84" s="1"/>
  <c r="AS54" i="84"/>
  <c r="AL54" i="84"/>
  <c r="AU54" i="84" s="1"/>
  <c r="X71" i="77"/>
  <c r="Y71" i="77"/>
  <c r="AS17" i="80"/>
  <c r="AL17" i="80"/>
  <c r="AU17" i="80" s="1"/>
  <c r="AS35" i="80"/>
  <c r="AL35" i="80"/>
  <c r="AU35" i="80" s="1"/>
  <c r="AS53" i="80"/>
  <c r="AL53" i="80"/>
  <c r="AU53" i="80" s="1"/>
  <c r="AG70" i="31"/>
  <c r="AP70" i="31" s="1"/>
  <c r="AF70" i="31"/>
  <c r="AO70" i="31" s="1"/>
  <c r="AE70" i="31"/>
  <c r="W71" i="31"/>
  <c r="AH68" i="43"/>
  <c r="AQ68" i="43" s="1"/>
  <c r="AI65" i="28"/>
  <c r="AN65" i="28"/>
  <c r="AS20" i="88"/>
  <c r="AL20" i="88"/>
  <c r="AU20" i="88" s="1"/>
  <c r="Y70" i="27"/>
  <c r="X70" i="27"/>
  <c r="X68" i="39"/>
  <c r="Y68" i="39"/>
  <c r="AH71" i="41"/>
  <c r="AQ71" i="41" s="1"/>
  <c r="AS19" i="80"/>
  <c r="AL19" i="80"/>
  <c r="AU19" i="80" s="1"/>
  <c r="AS37" i="80"/>
  <c r="AL37" i="80"/>
  <c r="AU37" i="80" s="1"/>
  <c r="AS55" i="80"/>
  <c r="AL55" i="80"/>
  <c r="AU55" i="80" s="1"/>
  <c r="AF71" i="25"/>
  <c r="AO71" i="25" s="1"/>
  <c r="AE71" i="25"/>
  <c r="W72" i="25"/>
  <c r="AG71" i="25"/>
  <c r="AP71" i="25" s="1"/>
  <c r="AS3" i="88"/>
  <c r="AL3" i="88"/>
  <c r="AU3" i="88" s="1"/>
  <c r="AJ33" i="84"/>
  <c r="AK33" i="84"/>
  <c r="AT33" i="84" s="1"/>
  <c r="AS51" i="84"/>
  <c r="AL51" i="84"/>
  <c r="AU51" i="84" s="1"/>
  <c r="AS8" i="80"/>
  <c r="AL8" i="80"/>
  <c r="AU8" i="80" s="1"/>
  <c r="AR70" i="26"/>
  <c r="AS16" i="84"/>
  <c r="AL16" i="84"/>
  <c r="AU16" i="84" s="1"/>
  <c r="AS34" i="84"/>
  <c r="AL34" i="84"/>
  <c r="AU34" i="84" s="1"/>
  <c r="AS52" i="84"/>
  <c r="AL52" i="84"/>
  <c r="AU52" i="84" s="1"/>
  <c r="AS15" i="80"/>
  <c r="AL15" i="80"/>
  <c r="AU15" i="80" s="1"/>
  <c r="AS33" i="80"/>
  <c r="AL33" i="80"/>
  <c r="AU33" i="80" s="1"/>
  <c r="AS51" i="80"/>
  <c r="AL51" i="80"/>
  <c r="AU51" i="80" s="1"/>
  <c r="AE67" i="45"/>
  <c r="AG67" i="45"/>
  <c r="AP67" i="45" s="1"/>
  <c r="AF67" i="45"/>
  <c r="AO67" i="45" s="1"/>
  <c r="W68" i="45"/>
  <c r="AS38" i="88"/>
  <c r="AL38" i="88"/>
  <c r="AU38" i="88" s="1"/>
  <c r="AF69" i="95"/>
  <c r="AO69" i="95" s="1"/>
  <c r="AE69" i="95"/>
  <c r="W70" i="95"/>
  <c r="AG69" i="95"/>
  <c r="AP69" i="95" s="1"/>
  <c r="AS59" i="84"/>
  <c r="AL59" i="84"/>
  <c r="AU59" i="84" s="1"/>
  <c r="AH68" i="93"/>
  <c r="AQ68" i="93" s="1"/>
  <c r="AS16" i="80"/>
  <c r="AL16" i="80"/>
  <c r="AU16" i="80" s="1"/>
  <c r="AS34" i="80"/>
  <c r="AL34" i="80"/>
  <c r="AU34" i="80" s="1"/>
  <c r="AS52" i="80"/>
  <c r="AL52" i="80"/>
  <c r="AU52" i="80" s="1"/>
  <c r="AR65" i="30"/>
  <c r="W69" i="91"/>
  <c r="AG68" i="91"/>
  <c r="AP68" i="91" s="1"/>
  <c r="AE68" i="91"/>
  <c r="AF68" i="91"/>
  <c r="AO68" i="91" s="1"/>
  <c r="AR68" i="92"/>
  <c r="Z72" i="82"/>
  <c r="AG68" i="89"/>
  <c r="AP68" i="89" s="1"/>
  <c r="AF68" i="89"/>
  <c r="AO68" i="89" s="1"/>
  <c r="W69" i="89"/>
  <c r="AE68" i="89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Y66" i="28"/>
  <c r="X66" i="28"/>
  <c r="Z66" i="28" s="1"/>
  <c r="AH72" i="73"/>
  <c r="AQ72" i="73" s="1"/>
  <c r="AS6" i="80"/>
  <c r="AL6" i="80"/>
  <c r="AU6" i="80" s="1"/>
  <c r="AS24" i="80"/>
  <c r="AL24" i="80"/>
  <c r="AU24" i="80" s="1"/>
  <c r="AS42" i="80"/>
  <c r="AL42" i="80"/>
  <c r="AU42" i="80" s="1"/>
  <c r="AS60" i="80"/>
  <c r="AL60" i="80"/>
  <c r="AU60" i="80" s="1"/>
  <c r="AI69" i="37"/>
  <c r="AN69" i="37"/>
  <c r="Y70" i="79"/>
  <c r="X70" i="79"/>
  <c r="Z70" i="79" s="1"/>
  <c r="AJ8" i="84"/>
  <c r="AJ26" i="84"/>
  <c r="AS44" i="84"/>
  <c r="AL44" i="84"/>
  <c r="AU44" i="84" s="1"/>
  <c r="AS62" i="84"/>
  <c r="AL62" i="84"/>
  <c r="AU62" i="84" s="1"/>
  <c r="X71" i="86"/>
  <c r="Y71" i="86"/>
  <c r="AJ4" i="84"/>
  <c r="AK4" i="84"/>
  <c r="AT4" i="84" s="1"/>
  <c r="AG71" i="81"/>
  <c r="AP71" i="81" s="1"/>
  <c r="AF71" i="81"/>
  <c r="AO71" i="81" s="1"/>
  <c r="W72" i="81"/>
  <c r="AE71" i="81"/>
  <c r="Z71" i="41"/>
  <c r="AJ4" i="88"/>
  <c r="AK4" i="88"/>
  <c r="AT4" i="88" s="1"/>
  <c r="AT71" i="88" s="1"/>
  <c r="AH69" i="92"/>
  <c r="AQ69" i="92" s="1"/>
  <c r="AQ71" i="92" s="1"/>
  <c r="AX4" i="92"/>
  <c r="S4" i="92" s="1"/>
  <c r="AC4" i="92" s="1"/>
  <c r="AB5" i="92" s="1"/>
  <c r="AZ3" i="92"/>
  <c r="AX5" i="92" s="1"/>
  <c r="S5" i="92" s="1"/>
  <c r="AC5" i="92" s="1"/>
  <c r="AB6" i="92" s="1"/>
  <c r="AX9" i="92"/>
  <c r="S9" i="92" s="1"/>
  <c r="AC9" i="92" s="1"/>
  <c r="AB10" i="92" s="1"/>
  <c r="AX10" i="92"/>
  <c r="S10" i="92" s="1"/>
  <c r="AC10" i="92" s="1"/>
  <c r="AB11" i="92" s="1"/>
  <c r="AX13" i="92"/>
  <c r="S13" i="92" s="1"/>
  <c r="AC13" i="92" s="1"/>
  <c r="AB14" i="92" s="1"/>
  <c r="AX14" i="92"/>
  <c r="S14" i="92" s="1"/>
  <c r="AC14" i="92" s="1"/>
  <c r="AB15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4" i="92"/>
  <c r="S64" i="92" s="1"/>
  <c r="AC64" i="92" s="1"/>
  <c r="AB65" i="92" s="1"/>
  <c r="AX65" i="92"/>
  <c r="S65" i="92" s="1"/>
  <c r="AC65" i="92" s="1"/>
  <c r="AB66" i="92" s="1"/>
  <c r="AX66" i="92"/>
  <c r="S66" i="92" s="1"/>
  <c r="AC66" i="92" s="1"/>
  <c r="AB67" i="92" s="1"/>
  <c r="AX67" i="92"/>
  <c r="S67" i="92" s="1"/>
  <c r="AC67" i="92" s="1"/>
  <c r="AB68" i="92" s="1"/>
  <c r="AX68" i="92"/>
  <c r="S68" i="92" s="1"/>
  <c r="AC68" i="92" s="1"/>
  <c r="AB69" i="92" s="1"/>
  <c r="AS14" i="88"/>
  <c r="AL14" i="88"/>
  <c r="AU14" i="88" s="1"/>
  <c r="X70" i="85"/>
  <c r="Y70" i="85"/>
  <c r="Z70" i="85" s="1"/>
  <c r="AI70" i="83"/>
  <c r="AN70" i="83"/>
  <c r="AS14" i="80"/>
  <c r="AL14" i="80"/>
  <c r="AU14" i="80" s="1"/>
  <c r="AS32" i="80"/>
  <c r="AL32" i="80"/>
  <c r="AU32" i="80" s="1"/>
  <c r="AS50" i="80"/>
  <c r="AL50" i="80"/>
  <c r="AU50" i="80" s="1"/>
  <c r="AE67" i="34"/>
  <c r="AG67" i="34"/>
  <c r="AP67" i="34" s="1"/>
  <c r="W68" i="34"/>
  <c r="AF67" i="34"/>
  <c r="AO67" i="34" s="1"/>
  <c r="Y68" i="32"/>
  <c r="Z68" i="32" s="1"/>
  <c r="X68" i="32"/>
  <c r="AS5" i="84"/>
  <c r="AL5" i="84"/>
  <c r="AU5" i="84" s="1"/>
  <c r="AS11" i="84"/>
  <c r="AL11" i="84"/>
  <c r="AU11" i="84" s="1"/>
  <c r="AI68" i="75"/>
  <c r="AN68" i="75"/>
  <c r="X71" i="42"/>
  <c r="Y71" i="42"/>
  <c r="AS6" i="84"/>
  <c r="AL6" i="84"/>
  <c r="AU6" i="84" s="1"/>
  <c r="AS24" i="84"/>
  <c r="AL24" i="84"/>
  <c r="AU24" i="84" s="1"/>
  <c r="AS42" i="84"/>
  <c r="AL42" i="84"/>
  <c r="AU42" i="84" s="1"/>
  <c r="AS60" i="84"/>
  <c r="AL60" i="84"/>
  <c r="AU60" i="84" s="1"/>
  <c r="AR71" i="73"/>
  <c r="AN70" i="77"/>
  <c r="AI70" i="77"/>
  <c r="AS23" i="80"/>
  <c r="AL23" i="80"/>
  <c r="AU23" i="80" s="1"/>
  <c r="AS41" i="80"/>
  <c r="AL41" i="80"/>
  <c r="AU41" i="80" s="1"/>
  <c r="AS59" i="80"/>
  <c r="AL59" i="80"/>
  <c r="AU59" i="80" s="1"/>
  <c r="Z68" i="43"/>
  <c r="X71" i="35"/>
  <c r="Y71" i="35"/>
  <c r="Z72" i="73"/>
  <c r="AS68" i="80"/>
  <c r="AL68" i="80"/>
  <c r="AU68" i="80" s="1"/>
  <c r="AN69" i="79"/>
  <c r="AI69" i="79"/>
  <c r="AH70" i="46"/>
  <c r="AQ70" i="46" s="1"/>
  <c r="X67" i="76"/>
  <c r="Y67" i="76"/>
  <c r="Z67" i="76" s="1"/>
  <c r="AJ14" i="84"/>
  <c r="AJ32" i="84"/>
  <c r="AI69" i="27"/>
  <c r="AN69" i="27"/>
  <c r="AS3" i="84"/>
  <c r="AL3" i="84"/>
  <c r="AU3" i="84" s="1"/>
  <c r="AI67" i="39"/>
  <c r="AN67" i="39"/>
  <c r="AS7" i="80"/>
  <c r="AL7" i="80"/>
  <c r="AU7" i="80" s="1"/>
  <c r="Z71" i="35" l="1"/>
  <c r="Z68" i="39"/>
  <c r="Z70" i="37"/>
  <c r="AX3" i="92"/>
  <c r="S3" i="92" s="1"/>
  <c r="AC3" i="92" s="1"/>
  <c r="Z71" i="83"/>
  <c r="Z69" i="75"/>
  <c r="AX28" i="92"/>
  <c r="S28" i="92" s="1"/>
  <c r="AC28" i="92" s="1"/>
  <c r="AB29" i="92" s="1"/>
  <c r="AX22" i="92"/>
  <c r="S22" i="92" s="1"/>
  <c r="AC22" i="92" s="1"/>
  <c r="AB23" i="92" s="1"/>
  <c r="AX16" i="92"/>
  <c r="S16" i="92" s="1"/>
  <c r="AC16" i="92" s="1"/>
  <c r="AB17" i="92" s="1"/>
  <c r="AX8" i="92"/>
  <c r="S8" i="92" s="1"/>
  <c r="AC8" i="92" s="1"/>
  <c r="AB9" i="92" s="1"/>
  <c r="AX27" i="92"/>
  <c r="S27" i="92" s="1"/>
  <c r="AC27" i="92" s="1"/>
  <c r="AB28" i="92" s="1"/>
  <c r="AX21" i="92"/>
  <c r="S21" i="92" s="1"/>
  <c r="AC21" i="92" s="1"/>
  <c r="AB22" i="92" s="1"/>
  <c r="AX15" i="92"/>
  <c r="S15" i="92" s="1"/>
  <c r="AC15" i="92" s="1"/>
  <c r="AB16" i="92" s="1"/>
  <c r="AX7" i="92"/>
  <c r="S7" i="92" s="1"/>
  <c r="AC7" i="92" s="1"/>
  <c r="AB8" i="92" s="1"/>
  <c r="AT71" i="84"/>
  <c r="AK6" i="92"/>
  <c r="AT6" i="92" s="1"/>
  <c r="AG70" i="85"/>
  <c r="AP70" i="85" s="1"/>
  <c r="AF70" i="85"/>
  <c r="AO70" i="85" s="1"/>
  <c r="AE70" i="85"/>
  <c r="W71" i="85"/>
  <c r="AF71" i="83"/>
  <c r="AO71" i="83" s="1"/>
  <c r="W72" i="83"/>
  <c r="AG71" i="83"/>
  <c r="AP71" i="83" s="1"/>
  <c r="AE71" i="83"/>
  <c r="AF69" i="75"/>
  <c r="AO69" i="75" s="1"/>
  <c r="AE69" i="75"/>
  <c r="W70" i="75"/>
  <c r="AG69" i="75"/>
  <c r="AP69" i="75" s="1"/>
  <c r="AF67" i="76"/>
  <c r="AO67" i="76" s="1"/>
  <c r="AE67" i="76"/>
  <c r="AG67" i="76"/>
  <c r="AP67" i="76" s="1"/>
  <c r="W68" i="76"/>
  <c r="AG68" i="32"/>
  <c r="AP68" i="32" s="1"/>
  <c r="W69" i="32"/>
  <c r="AF68" i="32"/>
  <c r="AO68" i="32" s="1"/>
  <c r="AE68" i="32"/>
  <c r="AJ52" i="92"/>
  <c r="AK52" i="92"/>
  <c r="AT52" i="92" s="1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K22" i="92"/>
  <c r="AT22" i="92" s="1"/>
  <c r="AJ22" i="92"/>
  <c r="AK16" i="92"/>
  <c r="AT16" i="92" s="1"/>
  <c r="AJ16" i="92"/>
  <c r="AJ10" i="92"/>
  <c r="AK10" i="92"/>
  <c r="AT10" i="92" s="1"/>
  <c r="AJ5" i="92"/>
  <c r="AK5" i="92"/>
  <c r="AT5" i="92" s="1"/>
  <c r="AS4" i="84"/>
  <c r="AL4" i="84"/>
  <c r="AU4" i="84" s="1"/>
  <c r="W71" i="79"/>
  <c r="AG70" i="79"/>
  <c r="AP70" i="79" s="1"/>
  <c r="AE70" i="79"/>
  <c r="AF70" i="79"/>
  <c r="AO70" i="79" s="1"/>
  <c r="AE66" i="28"/>
  <c r="W67" i="28"/>
  <c r="AG66" i="28"/>
  <c r="AP66" i="28" s="1"/>
  <c r="AF66" i="28"/>
  <c r="AO66" i="28" s="1"/>
  <c r="AI68" i="91"/>
  <c r="AN68" i="91"/>
  <c r="AN67" i="45"/>
  <c r="AI67" i="45"/>
  <c r="AH70" i="27"/>
  <c r="AQ70" i="27" s="1"/>
  <c r="AR65" i="28"/>
  <c r="X71" i="31"/>
  <c r="Y71" i="31"/>
  <c r="AH71" i="77"/>
  <c r="AQ71" i="77" s="1"/>
  <c r="AS27" i="84"/>
  <c r="AL27" i="84"/>
  <c r="AU27" i="84" s="1"/>
  <c r="AE70" i="37"/>
  <c r="W71" i="37"/>
  <c r="AF70" i="37"/>
  <c r="AO70" i="37" s="1"/>
  <c r="AG70" i="37"/>
  <c r="AP70" i="37" s="1"/>
  <c r="AR68" i="90"/>
  <c r="AR66" i="76"/>
  <c r="X72" i="26"/>
  <c r="Z72" i="26" s="1"/>
  <c r="Y72" i="26"/>
  <c r="AN68" i="48"/>
  <c r="AI68" i="48"/>
  <c r="AR70" i="35"/>
  <c r="AR70" i="42"/>
  <c r="AE68" i="43"/>
  <c r="W69" i="43"/>
  <c r="AF68" i="43"/>
  <c r="AO68" i="43" s="1"/>
  <c r="AG68" i="43"/>
  <c r="AP68" i="43" s="1"/>
  <c r="AR67" i="39"/>
  <c r="AS14" i="84"/>
  <c r="AL14" i="84"/>
  <c r="AU14" i="84" s="1"/>
  <c r="AR70" i="77"/>
  <c r="AR70" i="83"/>
  <c r="AJ69" i="92"/>
  <c r="AS69" i="92" s="1"/>
  <c r="AK69" i="92"/>
  <c r="AT69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J39" i="92"/>
  <c r="AK39" i="92"/>
  <c r="AT39" i="92" s="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B4" i="92"/>
  <c r="AJ3" i="92"/>
  <c r="AN71" i="81"/>
  <c r="AI71" i="81"/>
  <c r="Y72" i="25"/>
  <c r="X72" i="25"/>
  <c r="Z71" i="77"/>
  <c r="W70" i="33"/>
  <c r="AG69" i="33"/>
  <c r="AP69" i="33" s="1"/>
  <c r="AF69" i="33"/>
  <c r="AO69" i="33" s="1"/>
  <c r="AE69" i="33"/>
  <c r="AG66" i="30"/>
  <c r="AP66" i="30" s="1"/>
  <c r="AE66" i="30"/>
  <c r="W67" i="30"/>
  <c r="AF66" i="30"/>
  <c r="AO66" i="30" s="1"/>
  <c r="AR70" i="86"/>
  <c r="AI71" i="26"/>
  <c r="AN71" i="26"/>
  <c r="X72" i="74"/>
  <c r="Y72" i="74"/>
  <c r="X71" i="46"/>
  <c r="Y71" i="46"/>
  <c r="AK4" i="80"/>
  <c r="AT4" i="80" s="1"/>
  <c r="AT71" i="80" s="1"/>
  <c r="AJ4" i="80"/>
  <c r="AS32" i="84"/>
  <c r="AL32" i="84"/>
  <c r="AU32" i="84" s="1"/>
  <c r="AG72" i="73"/>
  <c r="AP72" i="73" s="1"/>
  <c r="AF72" i="73"/>
  <c r="AO72" i="73" s="1"/>
  <c r="AE72" i="73"/>
  <c r="W73" i="73"/>
  <c r="AH71" i="42"/>
  <c r="AQ71" i="42" s="1"/>
  <c r="X68" i="34"/>
  <c r="Y68" i="34"/>
  <c r="AJ68" i="92"/>
  <c r="AK68" i="92"/>
  <c r="AT68" i="92" s="1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AK8" i="92"/>
  <c r="AT8" i="92" s="1"/>
  <c r="AJ8" i="92"/>
  <c r="X72" i="81"/>
  <c r="Y72" i="81"/>
  <c r="AH71" i="86"/>
  <c r="AQ71" i="86" s="1"/>
  <c r="AS26" i="84"/>
  <c r="AL26" i="84"/>
  <c r="AU26" i="84" s="1"/>
  <c r="AR69" i="37"/>
  <c r="W73" i="82"/>
  <c r="AG72" i="82"/>
  <c r="AP72" i="82" s="1"/>
  <c r="AE72" i="82"/>
  <c r="AF72" i="82"/>
  <c r="AO72" i="82" s="1"/>
  <c r="AS33" i="84"/>
  <c r="AL33" i="84"/>
  <c r="AU33" i="84" s="1"/>
  <c r="AI71" i="25"/>
  <c r="AN71" i="25"/>
  <c r="Z70" i="27"/>
  <c r="AN70" i="31"/>
  <c r="AI70" i="31"/>
  <c r="AS13" i="80"/>
  <c r="AL13" i="80"/>
  <c r="AU13" i="80" s="1"/>
  <c r="AI69" i="92"/>
  <c r="AN69" i="92"/>
  <c r="AN71" i="92" s="1"/>
  <c r="AH69" i="90"/>
  <c r="AQ69" i="90" s="1"/>
  <c r="AS3" i="80"/>
  <c r="AL3" i="80"/>
  <c r="AU3" i="80" s="1"/>
  <c r="AK58" i="92"/>
  <c r="AT58" i="92" s="1"/>
  <c r="AJ58" i="92"/>
  <c r="AH67" i="76"/>
  <c r="AQ67" i="76" s="1"/>
  <c r="Z71" i="42"/>
  <c r="AH70" i="85"/>
  <c r="AQ70" i="85" s="1"/>
  <c r="AK67" i="92"/>
  <c r="AT67" i="92" s="1"/>
  <c r="AJ67" i="92"/>
  <c r="AJ61" i="92"/>
  <c r="AK61" i="92"/>
  <c r="AT61" i="92" s="1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K31" i="92"/>
  <c r="AT31" i="92" s="1"/>
  <c r="AJ31" i="92"/>
  <c r="AK25" i="92"/>
  <c r="AT25" i="92" s="1"/>
  <c r="AJ25" i="92"/>
  <c r="AK19" i="92"/>
  <c r="AT19" i="92" s="1"/>
  <c r="AJ19" i="92"/>
  <c r="AX12" i="92"/>
  <c r="S12" i="92" s="1"/>
  <c r="AC12" i="92" s="1"/>
  <c r="AB13" i="92" s="1"/>
  <c r="AX6" i="92"/>
  <c r="S6" i="92" s="1"/>
  <c r="AC6" i="92" s="1"/>
  <c r="AB7" i="92" s="1"/>
  <c r="Z71" i="86"/>
  <c r="AS8" i="84"/>
  <c r="AL8" i="84"/>
  <c r="AU8" i="84" s="1"/>
  <c r="X69" i="91"/>
  <c r="Y69" i="91"/>
  <c r="Z70" i="95"/>
  <c r="X70" i="95"/>
  <c r="Y70" i="95"/>
  <c r="Y68" i="45"/>
  <c r="X68" i="45"/>
  <c r="AH71" i="83"/>
  <c r="AQ71" i="83" s="1"/>
  <c r="AR71" i="94"/>
  <c r="AS20" i="84"/>
  <c r="AL20" i="84"/>
  <c r="AU20" i="84" s="1"/>
  <c r="AH69" i="75"/>
  <c r="AQ69" i="75" s="1"/>
  <c r="AR68" i="87"/>
  <c r="AH69" i="87"/>
  <c r="AQ69" i="87" s="1"/>
  <c r="AN70" i="46"/>
  <c r="AI70" i="46"/>
  <c r="AH73" i="38"/>
  <c r="AQ73" i="38" s="1"/>
  <c r="AN68" i="93"/>
  <c r="AI68" i="93"/>
  <c r="Y71" i="78"/>
  <c r="Z71" i="78" s="1"/>
  <c r="X71" i="78"/>
  <c r="AK64" i="92"/>
  <c r="AT64" i="92" s="1"/>
  <c r="AJ64" i="92"/>
  <c r="AR69" i="79"/>
  <c r="AH71" i="35"/>
  <c r="AQ71" i="35" s="1"/>
  <c r="AH68" i="32"/>
  <c r="AQ68" i="32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X11" i="92"/>
  <c r="S11" i="92" s="1"/>
  <c r="AC11" i="92" s="1"/>
  <c r="AB12" i="92" s="1"/>
  <c r="AS4" i="88"/>
  <c r="AS71" i="88" s="1"/>
  <c r="AL4" i="88"/>
  <c r="AU4" i="88" s="1"/>
  <c r="AU71" i="88" s="1"/>
  <c r="C11" i="88" s="1"/>
  <c r="F41" i="97" s="1"/>
  <c r="AH70" i="79"/>
  <c r="AQ70" i="79" s="1"/>
  <c r="AH66" i="28"/>
  <c r="AQ66" i="28" s="1"/>
  <c r="AN68" i="89"/>
  <c r="AI68" i="89"/>
  <c r="AI69" i="95"/>
  <c r="AN69" i="95"/>
  <c r="AH68" i="39"/>
  <c r="AQ68" i="39" s="1"/>
  <c r="Y70" i="29"/>
  <c r="X70" i="29"/>
  <c r="AH70" i="37"/>
  <c r="AQ70" i="37" s="1"/>
  <c r="AR72" i="38"/>
  <c r="AS21" i="84"/>
  <c r="AL21" i="84"/>
  <c r="AU21" i="84" s="1"/>
  <c r="AH72" i="94"/>
  <c r="AQ72" i="94" s="1"/>
  <c r="AI71" i="74"/>
  <c r="AN71" i="74"/>
  <c r="Y69" i="48"/>
  <c r="X69" i="48"/>
  <c r="Z69" i="48" s="1"/>
  <c r="AS15" i="84"/>
  <c r="AL15" i="84"/>
  <c r="AU15" i="84" s="1"/>
  <c r="AS12" i="80"/>
  <c r="AL12" i="80"/>
  <c r="AU12" i="80" s="1"/>
  <c r="AF69" i="90"/>
  <c r="AO69" i="90" s="1"/>
  <c r="AE69" i="90"/>
  <c r="W70" i="90"/>
  <c r="AG69" i="90"/>
  <c r="AP69" i="90" s="1"/>
  <c r="AR67" i="32"/>
  <c r="AS9" i="84"/>
  <c r="AL9" i="84"/>
  <c r="AU9" i="84" s="1"/>
  <c r="AR69" i="27"/>
  <c r="AG71" i="35"/>
  <c r="AP71" i="35" s="1"/>
  <c r="AE71" i="35"/>
  <c r="AF71" i="35"/>
  <c r="AO71" i="35" s="1"/>
  <c r="W72" i="35"/>
  <c r="AR68" i="75"/>
  <c r="AI67" i="34"/>
  <c r="AN67" i="34"/>
  <c r="AJ65" i="92"/>
  <c r="AK65" i="92"/>
  <c r="AT65" i="92" s="1"/>
  <c r="AJ59" i="92"/>
  <c r="AK59" i="92"/>
  <c r="AT59" i="92" s="1"/>
  <c r="AJ53" i="92"/>
  <c r="AK53" i="92"/>
  <c r="AT53" i="92" s="1"/>
  <c r="AJ47" i="92"/>
  <c r="AK47" i="92"/>
  <c r="AT47" i="92" s="1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K11" i="92"/>
  <c r="AT11" i="92" s="1"/>
  <c r="AG71" i="41"/>
  <c r="AP71" i="41" s="1"/>
  <c r="AE71" i="41"/>
  <c r="AF71" i="41"/>
  <c r="AO71" i="41" s="1"/>
  <c r="W72" i="41"/>
  <c r="Y69" i="89"/>
  <c r="X69" i="89"/>
  <c r="AE68" i="39"/>
  <c r="W69" i="39"/>
  <c r="AG68" i="39"/>
  <c r="AP68" i="39" s="1"/>
  <c r="AF68" i="39"/>
  <c r="AO68" i="39" s="1"/>
  <c r="AN69" i="29"/>
  <c r="AI69" i="29"/>
  <c r="W69" i="47"/>
  <c r="AG68" i="47"/>
  <c r="AP68" i="47" s="1"/>
  <c r="AE68" i="47"/>
  <c r="AF68" i="47"/>
  <c r="AO68" i="47" s="1"/>
  <c r="Z72" i="94"/>
  <c r="Z69" i="87"/>
  <c r="Z73" i="38"/>
  <c r="Y69" i="93"/>
  <c r="X69" i="93"/>
  <c r="AI70" i="78"/>
  <c r="AN70" i="78"/>
  <c r="AR69" i="85"/>
  <c r="Z69" i="89" l="1"/>
  <c r="AS71" i="84"/>
  <c r="AU71" i="84"/>
  <c r="C11" i="84" s="1"/>
  <c r="F37" i="97" s="1"/>
  <c r="W70" i="89"/>
  <c r="AG69" i="89"/>
  <c r="AP69" i="89" s="1"/>
  <c r="AF69" i="89"/>
  <c r="AO69" i="89" s="1"/>
  <c r="AE69" i="89"/>
  <c r="AG72" i="26"/>
  <c r="AP72" i="26" s="1"/>
  <c r="AF72" i="26"/>
  <c r="AO72" i="26" s="1"/>
  <c r="AE72" i="26"/>
  <c r="W73" i="26"/>
  <c r="AX69" i="48"/>
  <c r="S69" i="48" s="1"/>
  <c r="AC69" i="48" s="1"/>
  <c r="AG69" i="48"/>
  <c r="AP69" i="48" s="1"/>
  <c r="AP71" i="48" s="1"/>
  <c r="AF69" i="48"/>
  <c r="AO69" i="48" s="1"/>
  <c r="AO71" i="48" s="1"/>
  <c r="AE69" i="48"/>
  <c r="AS66" i="92"/>
  <c r="AL66" i="92"/>
  <c r="AU66" i="92" s="1"/>
  <c r="AE70" i="27"/>
  <c r="W71" i="27"/>
  <c r="AG70" i="27"/>
  <c r="AP70" i="27" s="1"/>
  <c r="AF70" i="27"/>
  <c r="AO70" i="27" s="1"/>
  <c r="AN72" i="73"/>
  <c r="AI72" i="73"/>
  <c r="AS4" i="80"/>
  <c r="AL4" i="80"/>
  <c r="AU4" i="80" s="1"/>
  <c r="AH72" i="74"/>
  <c r="AQ72" i="74" s="1"/>
  <c r="AR70" i="78"/>
  <c r="AG72" i="94"/>
  <c r="AP72" i="94" s="1"/>
  <c r="W73" i="94"/>
  <c r="AF72" i="94"/>
  <c r="AO72" i="94" s="1"/>
  <c r="AE72" i="94"/>
  <c r="AR69" i="29"/>
  <c r="AI68" i="39"/>
  <c r="AN68" i="39"/>
  <c r="AS17" i="92"/>
  <c r="AL17" i="92"/>
  <c r="AU17" i="92" s="1"/>
  <c r="AS35" i="92"/>
  <c r="AL35" i="92"/>
  <c r="AU35" i="92" s="1"/>
  <c r="AS53" i="92"/>
  <c r="AL53" i="92"/>
  <c r="AU53" i="92" s="1"/>
  <c r="AR67" i="34"/>
  <c r="AN71" i="35"/>
  <c r="AI71" i="35"/>
  <c r="AH70" i="29"/>
  <c r="AQ70" i="29" s="1"/>
  <c r="AE71" i="78"/>
  <c r="W72" i="78"/>
  <c r="AG71" i="78"/>
  <c r="AP71" i="78" s="1"/>
  <c r="AF71" i="78"/>
  <c r="AO71" i="78" s="1"/>
  <c r="AH70" i="95"/>
  <c r="AQ70" i="95" s="1"/>
  <c r="AS25" i="92"/>
  <c r="AL25" i="92"/>
  <c r="AU25" i="92" s="1"/>
  <c r="AS43" i="92"/>
  <c r="AL43" i="92"/>
  <c r="AU43" i="92" s="1"/>
  <c r="AU71" i="80"/>
  <c r="C11" i="80" s="1"/>
  <c r="F33" i="97" s="1"/>
  <c r="AS26" i="92"/>
  <c r="AL26" i="92"/>
  <c r="AU26" i="92" s="1"/>
  <c r="AS44" i="92"/>
  <c r="AL44" i="92"/>
  <c r="AU44" i="92" s="1"/>
  <c r="AS62" i="92"/>
  <c r="AL62" i="92"/>
  <c r="AU62" i="92" s="1"/>
  <c r="X73" i="73"/>
  <c r="Z73" i="73" s="1"/>
  <c r="Y73" i="73"/>
  <c r="AI69" i="33"/>
  <c r="AN69" i="33"/>
  <c r="AH72" i="25"/>
  <c r="AQ72" i="25" s="1"/>
  <c r="AJ4" i="92"/>
  <c r="AK4" i="92"/>
  <c r="AT4" i="92" s="1"/>
  <c r="AS21" i="92"/>
  <c r="AL21" i="92"/>
  <c r="AU21" i="92" s="1"/>
  <c r="AS39" i="92"/>
  <c r="AL39" i="92"/>
  <c r="AU39" i="92" s="1"/>
  <c r="AS57" i="92"/>
  <c r="AL57" i="92"/>
  <c r="AU57" i="92" s="1"/>
  <c r="Z71" i="79"/>
  <c r="X71" i="79"/>
  <c r="Y71" i="79"/>
  <c r="AS10" i="92"/>
  <c r="AL10" i="92"/>
  <c r="AU10" i="92" s="1"/>
  <c r="AI71" i="83"/>
  <c r="AN71" i="83"/>
  <c r="AN71" i="41"/>
  <c r="AI71" i="41"/>
  <c r="AJ12" i="92"/>
  <c r="AK12" i="92"/>
  <c r="AT12" i="92" s="1"/>
  <c r="AS48" i="92"/>
  <c r="AL48" i="92"/>
  <c r="AU48" i="92" s="1"/>
  <c r="AR68" i="93"/>
  <c r="AG70" i="95"/>
  <c r="AP70" i="95" s="1"/>
  <c r="W71" i="95"/>
  <c r="AF70" i="95"/>
  <c r="AO70" i="95" s="1"/>
  <c r="AE70" i="95"/>
  <c r="AI68" i="47"/>
  <c r="AN68" i="47"/>
  <c r="AS23" i="92"/>
  <c r="AL23" i="92"/>
  <c r="AU23" i="92" s="1"/>
  <c r="AS41" i="92"/>
  <c r="AL41" i="92"/>
  <c r="AU41" i="92" s="1"/>
  <c r="AS59" i="92"/>
  <c r="AL59" i="92"/>
  <c r="AU59" i="92" s="1"/>
  <c r="Z70" i="29"/>
  <c r="AS64" i="92"/>
  <c r="AL64" i="92"/>
  <c r="AU64" i="92" s="1"/>
  <c r="AR70" i="46"/>
  <c r="AH68" i="45"/>
  <c r="AQ68" i="45" s="1"/>
  <c r="AK7" i="92"/>
  <c r="AT7" i="92" s="1"/>
  <c r="AJ7" i="92"/>
  <c r="AS31" i="92"/>
  <c r="AL31" i="92"/>
  <c r="AU31" i="92" s="1"/>
  <c r="AS49" i="92"/>
  <c r="AL49" i="92"/>
  <c r="AU49" i="92" s="1"/>
  <c r="AS67" i="92"/>
  <c r="AL67" i="92"/>
  <c r="AU67" i="92" s="1"/>
  <c r="AR69" i="92"/>
  <c r="AR71" i="92" s="1"/>
  <c r="AL69" i="92"/>
  <c r="AU69" i="92" s="1"/>
  <c r="AS14" i="92"/>
  <c r="AL14" i="92"/>
  <c r="AU14" i="92" s="1"/>
  <c r="AS32" i="92"/>
  <c r="AL32" i="92"/>
  <c r="AU32" i="92" s="1"/>
  <c r="AS50" i="92"/>
  <c r="AL50" i="92"/>
  <c r="AU50" i="92" s="1"/>
  <c r="AS68" i="92"/>
  <c r="AL68" i="92"/>
  <c r="AU68" i="92" s="1"/>
  <c r="Z72" i="74"/>
  <c r="Z72" i="25"/>
  <c r="AS9" i="92"/>
  <c r="AL9" i="92"/>
  <c r="AU9" i="92" s="1"/>
  <c r="AS27" i="92"/>
  <c r="AL27" i="92"/>
  <c r="AU27" i="92" s="1"/>
  <c r="AS45" i="92"/>
  <c r="AL45" i="92"/>
  <c r="AU45" i="92" s="1"/>
  <c r="AS63" i="92"/>
  <c r="AL63" i="92"/>
  <c r="AU63" i="92" s="1"/>
  <c r="AH71" i="31"/>
  <c r="AQ71" i="31" s="1"/>
  <c r="AR68" i="91"/>
  <c r="AS52" i="92"/>
  <c r="AL52" i="92"/>
  <c r="AU52" i="92" s="1"/>
  <c r="X68" i="76"/>
  <c r="Y68" i="76"/>
  <c r="AH69" i="93"/>
  <c r="AQ69" i="93" s="1"/>
  <c r="AI72" i="82"/>
  <c r="AN72" i="82"/>
  <c r="Z69" i="93"/>
  <c r="X70" i="90"/>
  <c r="Y70" i="90"/>
  <c r="AR71" i="74"/>
  <c r="AS18" i="92"/>
  <c r="AL18" i="92"/>
  <c r="AU18" i="92" s="1"/>
  <c r="AS36" i="92"/>
  <c r="AL36" i="92"/>
  <c r="AU36" i="92" s="1"/>
  <c r="AS54" i="92"/>
  <c r="AL54" i="92"/>
  <c r="AU54" i="92" s="1"/>
  <c r="AH69" i="91"/>
  <c r="AQ69" i="91" s="1"/>
  <c r="AK13" i="92"/>
  <c r="AT13" i="92" s="1"/>
  <c r="AJ13" i="92"/>
  <c r="W72" i="42"/>
  <c r="AG71" i="42"/>
  <c r="AP71" i="42" s="1"/>
  <c r="AE71" i="42"/>
  <c r="AF71" i="42"/>
  <c r="AO71" i="42" s="1"/>
  <c r="AR71" i="25"/>
  <c r="AH72" i="81"/>
  <c r="AQ72" i="81" s="1"/>
  <c r="Y67" i="30"/>
  <c r="X67" i="30"/>
  <c r="AR71" i="81"/>
  <c r="Z71" i="31"/>
  <c r="AI70" i="79"/>
  <c r="AN70" i="79"/>
  <c r="AS22" i="92"/>
  <c r="AL22" i="92"/>
  <c r="AU22" i="92" s="1"/>
  <c r="AS40" i="92"/>
  <c r="AL40" i="92"/>
  <c r="AU40" i="92" s="1"/>
  <c r="AN68" i="32"/>
  <c r="AI68" i="32"/>
  <c r="Y70" i="75"/>
  <c r="Z70" i="75" s="1"/>
  <c r="X70" i="75"/>
  <c r="X72" i="83"/>
  <c r="Y72" i="83"/>
  <c r="AE71" i="86"/>
  <c r="W72" i="86"/>
  <c r="AF71" i="86"/>
  <c r="AO71" i="86" s="1"/>
  <c r="AG71" i="86"/>
  <c r="AP71" i="86" s="1"/>
  <c r="AS61" i="92"/>
  <c r="AL61" i="92"/>
  <c r="AU61" i="92" s="1"/>
  <c r="AS71" i="80"/>
  <c r="AE73" i="38"/>
  <c r="W74" i="38"/>
  <c r="AF73" i="38"/>
  <c r="AO73" i="38" s="1"/>
  <c r="AG73" i="38"/>
  <c r="AP73" i="38" s="1"/>
  <c r="Y72" i="41"/>
  <c r="X72" i="41"/>
  <c r="AJ11" i="92"/>
  <c r="AS29" i="92"/>
  <c r="AL29" i="92"/>
  <c r="AU29" i="92" s="1"/>
  <c r="AS47" i="92"/>
  <c r="AL47" i="92"/>
  <c r="AU47" i="92" s="1"/>
  <c r="AS65" i="92"/>
  <c r="AL65" i="92"/>
  <c r="AU65" i="92" s="1"/>
  <c r="X72" i="35"/>
  <c r="Y72" i="35"/>
  <c r="AR69" i="95"/>
  <c r="AH71" i="78"/>
  <c r="AQ71" i="78" s="1"/>
  <c r="Z68" i="45"/>
  <c r="Z69" i="91"/>
  <c r="AS19" i="92"/>
  <c r="AL19" i="92"/>
  <c r="AU19" i="92" s="1"/>
  <c r="AS37" i="92"/>
  <c r="AL37" i="92"/>
  <c r="AU37" i="92" s="1"/>
  <c r="AS55" i="92"/>
  <c r="AL55" i="92"/>
  <c r="AU55" i="92" s="1"/>
  <c r="AS58" i="92"/>
  <c r="AL58" i="92"/>
  <c r="AU58" i="92" s="1"/>
  <c r="Y73" i="82"/>
  <c r="X73" i="82"/>
  <c r="Z73" i="82" s="1"/>
  <c r="Z72" i="81"/>
  <c r="AS20" i="92"/>
  <c r="AL20" i="92"/>
  <c r="AU20" i="92" s="1"/>
  <c r="AS38" i="92"/>
  <c r="AL38" i="92"/>
  <c r="AU38" i="92" s="1"/>
  <c r="AS56" i="92"/>
  <c r="AL56" i="92"/>
  <c r="AU56" i="92" s="1"/>
  <c r="AH68" i="34"/>
  <c r="AQ68" i="34" s="1"/>
  <c r="AH71" i="46"/>
  <c r="AQ71" i="46" s="1"/>
  <c r="AR71" i="26"/>
  <c r="AN66" i="30"/>
  <c r="AI66" i="30"/>
  <c r="X70" i="33"/>
  <c r="Y70" i="33"/>
  <c r="Z70" i="33" s="1"/>
  <c r="AS15" i="92"/>
  <c r="AL15" i="92"/>
  <c r="AU15" i="92" s="1"/>
  <c r="AS33" i="92"/>
  <c r="AL33" i="92"/>
  <c r="AU33" i="92" s="1"/>
  <c r="AS51" i="92"/>
  <c r="AL51" i="92"/>
  <c r="AU51" i="92" s="1"/>
  <c r="Y69" i="43"/>
  <c r="X69" i="43"/>
  <c r="AR68" i="48"/>
  <c r="X71" i="37"/>
  <c r="Y71" i="37"/>
  <c r="AS5" i="92"/>
  <c r="AL5" i="92"/>
  <c r="AU5" i="92" s="1"/>
  <c r="AI69" i="75"/>
  <c r="AN69" i="75"/>
  <c r="AH69" i="89"/>
  <c r="AQ69" i="89" s="1"/>
  <c r="AS30" i="92"/>
  <c r="AL30" i="92"/>
  <c r="AU30" i="92" s="1"/>
  <c r="AH72" i="26"/>
  <c r="AQ72" i="26" s="1"/>
  <c r="AN66" i="28"/>
  <c r="AI66" i="28"/>
  <c r="AS16" i="92"/>
  <c r="AL16" i="92"/>
  <c r="AU16" i="92" s="1"/>
  <c r="AS34" i="92"/>
  <c r="AL34" i="92"/>
  <c r="AU34" i="92" s="1"/>
  <c r="AN70" i="85"/>
  <c r="AI70" i="85"/>
  <c r="AG69" i="87"/>
  <c r="AP69" i="87" s="1"/>
  <c r="AF69" i="87"/>
  <c r="AO69" i="87" s="1"/>
  <c r="AE69" i="87"/>
  <c r="W70" i="87"/>
  <c r="Y69" i="47"/>
  <c r="X69" i="47"/>
  <c r="Y69" i="39"/>
  <c r="X69" i="39"/>
  <c r="Z69" i="39" s="1"/>
  <c r="AN69" i="90"/>
  <c r="AI69" i="90"/>
  <c r="AH69" i="48"/>
  <c r="AQ69" i="48" s="1"/>
  <c r="AQ71" i="48" s="1"/>
  <c r="AZ3" i="48"/>
  <c r="AX4" i="48" s="1"/>
  <c r="S4" i="48" s="1"/>
  <c r="AC4" i="48" s="1"/>
  <c r="AB5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31" i="48"/>
  <c r="S31" i="48" s="1"/>
  <c r="AC31" i="48" s="1"/>
  <c r="AB32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43" i="48"/>
  <c r="S43" i="48" s="1"/>
  <c r="AC43" i="48" s="1"/>
  <c r="AB44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7" i="48"/>
  <c r="S67" i="48" s="1"/>
  <c r="AC67" i="48" s="1"/>
  <c r="AB68" i="48" s="1"/>
  <c r="AX66" i="48"/>
  <c r="S66" i="48" s="1"/>
  <c r="AC66" i="48" s="1"/>
  <c r="AB67" i="48" s="1"/>
  <c r="AX64" i="48"/>
  <c r="S64" i="48" s="1"/>
  <c r="AC64" i="48" s="1"/>
  <c r="AB65" i="48" s="1"/>
  <c r="AX65" i="48"/>
  <c r="S65" i="48" s="1"/>
  <c r="AC65" i="48" s="1"/>
  <c r="AB66" i="48" s="1"/>
  <c r="AX68" i="48"/>
  <c r="S68" i="48" s="1"/>
  <c r="AC68" i="48" s="1"/>
  <c r="AB69" i="48" s="1"/>
  <c r="AR68" i="89"/>
  <c r="AS24" i="92"/>
  <c r="AL24" i="92"/>
  <c r="AU24" i="92" s="1"/>
  <c r="AS42" i="92"/>
  <c r="AL42" i="92"/>
  <c r="AU42" i="92" s="1"/>
  <c r="AS60" i="92"/>
  <c r="AL60" i="92"/>
  <c r="AU60" i="92" s="1"/>
  <c r="AR70" i="31"/>
  <c r="AS8" i="92"/>
  <c r="AL8" i="92"/>
  <c r="AU8" i="92" s="1"/>
  <c r="Z68" i="34"/>
  <c r="Z71" i="46"/>
  <c r="W72" i="77"/>
  <c r="AF71" i="77"/>
  <c r="AO71" i="77" s="1"/>
  <c r="AE71" i="77"/>
  <c r="AG71" i="77"/>
  <c r="AP71" i="77" s="1"/>
  <c r="AS3" i="92"/>
  <c r="AL3" i="92"/>
  <c r="AU3" i="92" s="1"/>
  <c r="AI68" i="43"/>
  <c r="AN68" i="43"/>
  <c r="AI70" i="37"/>
  <c r="AN70" i="37"/>
  <c r="AR67" i="45"/>
  <c r="X67" i="28"/>
  <c r="Y67" i="28"/>
  <c r="AS28" i="92"/>
  <c r="AL28" i="92"/>
  <c r="AU28" i="92" s="1"/>
  <c r="AS46" i="92"/>
  <c r="AL46" i="92"/>
  <c r="AU46" i="92" s="1"/>
  <c r="X69" i="32"/>
  <c r="Z69" i="32" s="1"/>
  <c r="Y69" i="32"/>
  <c r="AN67" i="76"/>
  <c r="AI67" i="76"/>
  <c r="X71" i="85"/>
  <c r="Y71" i="85"/>
  <c r="AJ6" i="92"/>
  <c r="AX14" i="48" l="1"/>
  <c r="S14" i="48" s="1"/>
  <c r="AC14" i="48" s="1"/>
  <c r="AB15" i="48" s="1"/>
  <c r="Z72" i="41"/>
  <c r="Z72" i="83"/>
  <c r="AX13" i="48"/>
  <c r="S13" i="48" s="1"/>
  <c r="AC13" i="48" s="1"/>
  <c r="AB14" i="48" s="1"/>
  <c r="AX12" i="48"/>
  <c r="S12" i="48" s="1"/>
  <c r="AC12" i="48" s="1"/>
  <c r="AB13" i="48" s="1"/>
  <c r="AX44" i="48"/>
  <c r="S44" i="48" s="1"/>
  <c r="AC44" i="48" s="1"/>
  <c r="AB45" i="48" s="1"/>
  <c r="AX32" i="48"/>
  <c r="S32" i="48" s="1"/>
  <c r="AC32" i="48" s="1"/>
  <c r="AB33" i="48" s="1"/>
  <c r="AX20" i="48"/>
  <c r="S20" i="48" s="1"/>
  <c r="AC20" i="48" s="1"/>
  <c r="AB21" i="48" s="1"/>
  <c r="AX8" i="48"/>
  <c r="S8" i="48" s="1"/>
  <c r="AC8" i="48" s="1"/>
  <c r="AB9" i="48" s="1"/>
  <c r="AX19" i="48"/>
  <c r="S19" i="48" s="1"/>
  <c r="AC19" i="48" s="1"/>
  <c r="AB20" i="48" s="1"/>
  <c r="AX7" i="48"/>
  <c r="S7" i="48" s="1"/>
  <c r="AC7" i="48" s="1"/>
  <c r="AB8" i="48" s="1"/>
  <c r="AX42" i="48"/>
  <c r="S42" i="48" s="1"/>
  <c r="AC42" i="48" s="1"/>
  <c r="AB43" i="48" s="1"/>
  <c r="AX30" i="48"/>
  <c r="S30" i="48" s="1"/>
  <c r="AC30" i="48" s="1"/>
  <c r="AB31" i="48" s="1"/>
  <c r="AX18" i="48"/>
  <c r="S18" i="48" s="1"/>
  <c r="AC18" i="48" s="1"/>
  <c r="AB19" i="48" s="1"/>
  <c r="AX6" i="48"/>
  <c r="S6" i="48" s="1"/>
  <c r="AC6" i="48" s="1"/>
  <c r="AB7" i="48" s="1"/>
  <c r="Z71" i="37"/>
  <c r="AF71" i="37" s="1"/>
  <c r="AO71" i="37" s="1"/>
  <c r="AT71" i="92"/>
  <c r="W72" i="37"/>
  <c r="AK5" i="48"/>
  <c r="AT5" i="48" s="1"/>
  <c r="AG70" i="75"/>
  <c r="AP70" i="75" s="1"/>
  <c r="AF70" i="75"/>
  <c r="AO70" i="75" s="1"/>
  <c r="AE70" i="75"/>
  <c r="W71" i="75"/>
  <c r="AH67" i="28"/>
  <c r="AQ67" i="28" s="1"/>
  <c r="AJ62" i="48"/>
  <c r="AK62" i="48"/>
  <c r="AT62" i="48" s="1"/>
  <c r="AK38" i="48"/>
  <c r="AT38" i="48" s="1"/>
  <c r="AJ38" i="48"/>
  <c r="AK14" i="48"/>
  <c r="AT14" i="48" s="1"/>
  <c r="AJ14" i="48"/>
  <c r="AR72" i="73"/>
  <c r="AH69" i="32"/>
  <c r="AQ69" i="32" s="1"/>
  <c r="AQ71" i="32" s="1"/>
  <c r="AZ3" i="32"/>
  <c r="AX6" i="32" s="1"/>
  <c r="S6" i="32" s="1"/>
  <c r="AC6" i="32" s="1"/>
  <c r="AB7" i="32" s="1"/>
  <c r="AX16" i="32"/>
  <c r="S16" i="32" s="1"/>
  <c r="AC16" i="32" s="1"/>
  <c r="AB17" i="32" s="1"/>
  <c r="AX18" i="32"/>
  <c r="S18" i="32" s="1"/>
  <c r="AC18" i="32" s="1"/>
  <c r="AB19" i="32" s="1"/>
  <c r="AX19" i="32"/>
  <c r="S19" i="32" s="1"/>
  <c r="AC19" i="32" s="1"/>
  <c r="AB20" i="32" s="1"/>
  <c r="AX20" i="32"/>
  <c r="S20" i="32" s="1"/>
  <c r="AC20" i="32" s="1"/>
  <c r="AB21" i="32" s="1"/>
  <c r="AX21" i="32"/>
  <c r="S21" i="32" s="1"/>
  <c r="AC21" i="32" s="1"/>
  <c r="AB22" i="32" s="1"/>
  <c r="AX22" i="32"/>
  <c r="S22" i="32" s="1"/>
  <c r="AC22" i="32" s="1"/>
  <c r="AB23" i="32" s="1"/>
  <c r="AX23" i="32"/>
  <c r="S23" i="32" s="1"/>
  <c r="AC23" i="32" s="1"/>
  <c r="AB24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5" i="32"/>
  <c r="S65" i="32" s="1"/>
  <c r="AC65" i="32" s="1"/>
  <c r="AB66" i="32" s="1"/>
  <c r="AX66" i="32"/>
  <c r="S66" i="32" s="1"/>
  <c r="AC66" i="32" s="1"/>
  <c r="AB67" i="32" s="1"/>
  <c r="AX67" i="32"/>
  <c r="S67" i="32" s="1"/>
  <c r="AC67" i="32" s="1"/>
  <c r="AB68" i="32" s="1"/>
  <c r="AX68" i="32"/>
  <c r="S68" i="32" s="1"/>
  <c r="AC68" i="32" s="1"/>
  <c r="AB69" i="32" s="1"/>
  <c r="AR70" i="37"/>
  <c r="AI71" i="77"/>
  <c r="AN71" i="77"/>
  <c r="AJ69" i="48"/>
  <c r="AS69" i="48" s="1"/>
  <c r="AK69" i="48"/>
  <c r="AT69" i="48" s="1"/>
  <c r="AJ63" i="48"/>
  <c r="AK63" i="48"/>
  <c r="AT63" i="48" s="1"/>
  <c r="AJ57" i="48"/>
  <c r="AK57" i="48"/>
  <c r="AT57" i="48" s="1"/>
  <c r="AJ51" i="48"/>
  <c r="AK51" i="48"/>
  <c r="AT51" i="48" s="1"/>
  <c r="AJ45" i="48"/>
  <c r="AK45" i="48"/>
  <c r="AT45" i="48" s="1"/>
  <c r="AK39" i="48"/>
  <c r="AT39" i="48" s="1"/>
  <c r="AK33" i="48"/>
  <c r="AT33" i="48" s="1"/>
  <c r="AK27" i="48"/>
  <c r="AT27" i="48" s="1"/>
  <c r="AK21" i="48"/>
  <c r="AT21" i="48" s="1"/>
  <c r="AK15" i="48"/>
  <c r="AT15" i="48" s="1"/>
  <c r="AK9" i="48"/>
  <c r="AT9" i="48" s="1"/>
  <c r="AF69" i="39"/>
  <c r="AO69" i="39" s="1"/>
  <c r="AG69" i="39"/>
  <c r="AP69" i="39" s="1"/>
  <c r="W70" i="39"/>
  <c r="AE69" i="39"/>
  <c r="AN69" i="87"/>
  <c r="AI69" i="87"/>
  <c r="AR69" i="75"/>
  <c r="AH70" i="33"/>
  <c r="AQ70" i="33" s="1"/>
  <c r="AI73" i="38"/>
  <c r="AN73" i="38"/>
  <c r="AH70" i="75"/>
  <c r="AQ70" i="75" s="1"/>
  <c r="AF71" i="79"/>
  <c r="AO71" i="79" s="1"/>
  <c r="AE71" i="79"/>
  <c r="W72" i="79"/>
  <c r="AG71" i="79"/>
  <c r="AP71" i="79" s="1"/>
  <c r="W74" i="73"/>
  <c r="AG73" i="73"/>
  <c r="AP73" i="73" s="1"/>
  <c r="AF73" i="73"/>
  <c r="AO73" i="73" s="1"/>
  <c r="AE73" i="73"/>
  <c r="Y71" i="27"/>
  <c r="X71" i="27"/>
  <c r="AH71" i="85"/>
  <c r="AQ71" i="85" s="1"/>
  <c r="AJ66" i="48"/>
  <c r="AK66" i="48"/>
  <c r="AT66" i="48" s="1"/>
  <c r="AK44" i="48"/>
  <c r="AT44" i="48" s="1"/>
  <c r="AJ44" i="48"/>
  <c r="AK26" i="48"/>
  <c r="AT26" i="48" s="1"/>
  <c r="AJ26" i="48"/>
  <c r="AH69" i="47"/>
  <c r="AQ69" i="47" s="1"/>
  <c r="AE70" i="33"/>
  <c r="W71" i="33"/>
  <c r="AG70" i="33"/>
  <c r="AP70" i="33" s="1"/>
  <c r="AF70" i="33"/>
  <c r="AO70" i="33" s="1"/>
  <c r="Y72" i="86"/>
  <c r="X72" i="86"/>
  <c r="AI71" i="42"/>
  <c r="AN71" i="42"/>
  <c r="AR71" i="83"/>
  <c r="AI70" i="27"/>
  <c r="AN70" i="27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J25" i="48"/>
  <c r="AK25" i="48"/>
  <c r="AT25" i="48" s="1"/>
  <c r="AJ19" i="48"/>
  <c r="AK19" i="48"/>
  <c r="AT19" i="48" s="1"/>
  <c r="AJ13" i="48"/>
  <c r="AK13" i="48"/>
  <c r="AT13" i="48" s="1"/>
  <c r="AJ7" i="48"/>
  <c r="AK7" i="48"/>
  <c r="AT7" i="48" s="1"/>
  <c r="AR69" i="90"/>
  <c r="AH69" i="43"/>
  <c r="AQ69" i="43" s="1"/>
  <c r="AR66" i="30"/>
  <c r="AH72" i="35"/>
  <c r="AQ72" i="35" s="1"/>
  <c r="AI71" i="86"/>
  <c r="AN71" i="86"/>
  <c r="AH67" i="30"/>
  <c r="AQ67" i="30" s="1"/>
  <c r="AH68" i="76"/>
  <c r="AQ68" i="76" s="1"/>
  <c r="W71" i="29"/>
  <c r="AG70" i="29"/>
  <c r="AP70" i="29" s="1"/>
  <c r="AF70" i="29"/>
  <c r="AO70" i="29" s="1"/>
  <c r="AE70" i="29"/>
  <c r="AS4" i="92"/>
  <c r="AL4" i="92"/>
  <c r="AU4" i="92" s="1"/>
  <c r="Y72" i="78"/>
  <c r="X72" i="78"/>
  <c r="AR68" i="39"/>
  <c r="AF69" i="32"/>
  <c r="AO69" i="32" s="1"/>
  <c r="AO71" i="32" s="1"/>
  <c r="AX69" i="32"/>
  <c r="S69" i="32" s="1"/>
  <c r="AC69" i="32" s="1"/>
  <c r="AG69" i="32"/>
  <c r="AP69" i="32" s="1"/>
  <c r="AP71" i="32" s="1"/>
  <c r="AE69" i="32"/>
  <c r="AK50" i="48"/>
  <c r="AT50" i="48" s="1"/>
  <c r="AJ50" i="48"/>
  <c r="AK20" i="48"/>
  <c r="AT20" i="48" s="1"/>
  <c r="AJ20" i="48"/>
  <c r="AF73" i="82"/>
  <c r="AO73" i="82" s="1"/>
  <c r="AE73" i="82"/>
  <c r="W74" i="82"/>
  <c r="AG73" i="82"/>
  <c r="AP73" i="82" s="1"/>
  <c r="X73" i="94"/>
  <c r="Y73" i="94"/>
  <c r="Z71" i="85"/>
  <c r="Z67" i="28"/>
  <c r="AR68" i="43"/>
  <c r="AR67" i="76"/>
  <c r="X72" i="77"/>
  <c r="Y72" i="77"/>
  <c r="AJ67" i="48"/>
  <c r="AK67" i="48"/>
  <c r="AT67" i="48" s="1"/>
  <c r="AJ60" i="48"/>
  <c r="AK60" i="48"/>
  <c r="AT60" i="48" s="1"/>
  <c r="AJ54" i="48"/>
  <c r="AK54" i="48"/>
  <c r="AT54" i="48" s="1"/>
  <c r="AJ48" i="48"/>
  <c r="AK48" i="48"/>
  <c r="AT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AX5" i="48"/>
  <c r="S5" i="48" s="1"/>
  <c r="AC5" i="48" s="1"/>
  <c r="AB6" i="48" s="1"/>
  <c r="Z69" i="47"/>
  <c r="AR70" i="85"/>
  <c r="AR66" i="28"/>
  <c r="Z72" i="35"/>
  <c r="AR68" i="32"/>
  <c r="AH70" i="90"/>
  <c r="AQ70" i="90" s="1"/>
  <c r="Z68" i="76"/>
  <c r="AG72" i="25"/>
  <c r="AP72" i="25" s="1"/>
  <c r="AF72" i="25"/>
  <c r="AO72" i="25" s="1"/>
  <c r="AE72" i="25"/>
  <c r="W73" i="25"/>
  <c r="AS7" i="92"/>
  <c r="AL7" i="92"/>
  <c r="AU7" i="92" s="1"/>
  <c r="AS12" i="92"/>
  <c r="AL12" i="92"/>
  <c r="AU12" i="92" s="1"/>
  <c r="AR69" i="33"/>
  <c r="AI71" i="78"/>
  <c r="AN71" i="78"/>
  <c r="AR71" i="35"/>
  <c r="X73" i="26"/>
  <c r="Y73" i="26"/>
  <c r="Z73" i="26" s="1"/>
  <c r="AJ65" i="48"/>
  <c r="AK65" i="48"/>
  <c r="AT65" i="48" s="1"/>
  <c r="W72" i="46"/>
  <c r="AG71" i="46"/>
  <c r="AP71" i="46" s="1"/>
  <c r="AE71" i="46"/>
  <c r="AF71" i="46"/>
  <c r="AO71" i="46" s="1"/>
  <c r="AJ68" i="48"/>
  <c r="AK68" i="48"/>
  <c r="AT68" i="48" s="1"/>
  <c r="AK59" i="48"/>
  <c r="AT59" i="48" s="1"/>
  <c r="AJ59" i="48"/>
  <c r="AK53" i="48"/>
  <c r="AT53" i="48" s="1"/>
  <c r="AJ53" i="48"/>
  <c r="AK47" i="48"/>
  <c r="AT47" i="48" s="1"/>
  <c r="AJ47" i="48"/>
  <c r="AX40" i="48"/>
  <c r="S40" i="48" s="1"/>
  <c r="AC40" i="48" s="1"/>
  <c r="AB41" i="48" s="1"/>
  <c r="AX34" i="48"/>
  <c r="S34" i="48" s="1"/>
  <c r="AC34" i="48" s="1"/>
  <c r="AB35" i="48" s="1"/>
  <c r="AX28" i="48"/>
  <c r="S28" i="48" s="1"/>
  <c r="AC28" i="48" s="1"/>
  <c r="AB29" i="48" s="1"/>
  <c r="AX22" i="48"/>
  <c r="S22" i="48" s="1"/>
  <c r="AC22" i="48" s="1"/>
  <c r="AB23" i="48" s="1"/>
  <c r="AX16" i="48"/>
  <c r="S16" i="48" s="1"/>
  <c r="AC16" i="48" s="1"/>
  <c r="AB17" i="48" s="1"/>
  <c r="AX10" i="48"/>
  <c r="S10" i="48" s="1"/>
  <c r="AC10" i="48" s="1"/>
  <c r="AB11" i="48" s="1"/>
  <c r="AX3" i="48"/>
  <c r="S3" i="48" s="1"/>
  <c r="AC3" i="48" s="1"/>
  <c r="AH69" i="39"/>
  <c r="AQ69" i="39" s="1"/>
  <c r="Y70" i="87"/>
  <c r="X70" i="87"/>
  <c r="AH71" i="37"/>
  <c r="AQ71" i="37" s="1"/>
  <c r="Z69" i="43"/>
  <c r="W73" i="81"/>
  <c r="AG72" i="81"/>
  <c r="AP72" i="81" s="1"/>
  <c r="AF72" i="81"/>
  <c r="AO72" i="81" s="1"/>
  <c r="AE72" i="81"/>
  <c r="AF69" i="91"/>
  <c r="AO69" i="91" s="1"/>
  <c r="AE69" i="91"/>
  <c r="W70" i="91"/>
  <c r="AG69" i="91"/>
  <c r="AP69" i="91" s="1"/>
  <c r="AS11" i="92"/>
  <c r="AL11" i="92"/>
  <c r="AU11" i="92" s="1"/>
  <c r="AH72" i="83"/>
  <c r="AQ72" i="83" s="1"/>
  <c r="AR70" i="79"/>
  <c r="Z67" i="30"/>
  <c r="X72" i="42"/>
  <c r="Y72" i="42"/>
  <c r="Z70" i="90"/>
  <c r="AF72" i="74"/>
  <c r="AO72" i="74" s="1"/>
  <c r="AE72" i="74"/>
  <c r="W73" i="74"/>
  <c r="AG72" i="74"/>
  <c r="AP72" i="74" s="1"/>
  <c r="AR68" i="47"/>
  <c r="AR71" i="41"/>
  <c r="AI69" i="48"/>
  <c r="AN69" i="48"/>
  <c r="AN71" i="48" s="1"/>
  <c r="AN72" i="26"/>
  <c r="AI72" i="26"/>
  <c r="AK56" i="48"/>
  <c r="AT56" i="48" s="1"/>
  <c r="AJ56" i="48"/>
  <c r="AJ32" i="48"/>
  <c r="AK32" i="48"/>
  <c r="AT32" i="48" s="1"/>
  <c r="AJ8" i="48"/>
  <c r="AK8" i="48"/>
  <c r="AT8" i="48" s="1"/>
  <c r="AF72" i="41"/>
  <c r="AO72" i="41" s="1"/>
  <c r="W73" i="41"/>
  <c r="AG72" i="41"/>
  <c r="AP72" i="41" s="1"/>
  <c r="AE72" i="41"/>
  <c r="AR72" i="82"/>
  <c r="X71" i="95"/>
  <c r="Y71" i="95"/>
  <c r="AI69" i="89"/>
  <c r="AN69" i="89"/>
  <c r="AS6" i="92"/>
  <c r="AL6" i="92"/>
  <c r="AU6" i="92" s="1"/>
  <c r="AG68" i="34"/>
  <c r="AP68" i="34" s="1"/>
  <c r="AF68" i="34"/>
  <c r="AO68" i="34" s="1"/>
  <c r="AE68" i="34"/>
  <c r="W69" i="34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X39" i="48"/>
  <c r="S39" i="48" s="1"/>
  <c r="AC39" i="48" s="1"/>
  <c r="AB40" i="48" s="1"/>
  <c r="AX33" i="48"/>
  <c r="S33" i="48" s="1"/>
  <c r="AC33" i="48" s="1"/>
  <c r="AB34" i="48" s="1"/>
  <c r="AX27" i="48"/>
  <c r="S27" i="48" s="1"/>
  <c r="AC27" i="48" s="1"/>
  <c r="AB28" i="48" s="1"/>
  <c r="AX21" i="48"/>
  <c r="S21" i="48" s="1"/>
  <c r="AC21" i="48" s="1"/>
  <c r="AB22" i="48" s="1"/>
  <c r="AX15" i="48"/>
  <c r="S15" i="48" s="1"/>
  <c r="AC15" i="48" s="1"/>
  <c r="AB16" i="48" s="1"/>
  <c r="AX9" i="48"/>
  <c r="S9" i="48" s="1"/>
  <c r="AC9" i="48" s="1"/>
  <c r="AB10" i="48" s="1"/>
  <c r="AH73" i="82"/>
  <c r="AQ73" i="82" s="1"/>
  <c r="AG68" i="45"/>
  <c r="AP68" i="45" s="1"/>
  <c r="W69" i="45"/>
  <c r="AF68" i="45"/>
  <c r="AO68" i="45" s="1"/>
  <c r="AE68" i="45"/>
  <c r="AH72" i="41"/>
  <c r="AQ72" i="41" s="1"/>
  <c r="X74" i="38"/>
  <c r="Z74" i="38" s="1"/>
  <c r="Y74" i="38"/>
  <c r="AF72" i="83"/>
  <c r="AO72" i="83" s="1"/>
  <c r="AG72" i="83"/>
  <c r="AP72" i="83" s="1"/>
  <c r="AE72" i="83"/>
  <c r="W73" i="83"/>
  <c r="W72" i="31"/>
  <c r="AG71" i="31"/>
  <c r="AP71" i="31" s="1"/>
  <c r="AF71" i="31"/>
  <c r="AO71" i="31" s="1"/>
  <c r="AE71" i="31"/>
  <c r="AS13" i="92"/>
  <c r="AL13" i="92"/>
  <c r="AU13" i="92" s="1"/>
  <c r="AF69" i="93"/>
  <c r="AO69" i="93" s="1"/>
  <c r="W70" i="93"/>
  <c r="AG69" i="93"/>
  <c r="AP69" i="93" s="1"/>
  <c r="AE69" i="93"/>
  <c r="AN70" i="95"/>
  <c r="AI70" i="95"/>
  <c r="AH71" i="79"/>
  <c r="AQ71" i="79" s="1"/>
  <c r="AH73" i="73"/>
  <c r="AQ73" i="73" s="1"/>
  <c r="AI72" i="94"/>
  <c r="AN72" i="94"/>
  <c r="X70" i="89"/>
  <c r="Y70" i="89"/>
  <c r="AG71" i="37" l="1"/>
  <c r="AP71" i="37" s="1"/>
  <c r="AX17" i="32"/>
  <c r="S17" i="32" s="1"/>
  <c r="AC17" i="32" s="1"/>
  <c r="AB18" i="32" s="1"/>
  <c r="AX15" i="32"/>
  <c r="S15" i="32" s="1"/>
  <c r="AC15" i="32" s="1"/>
  <c r="AB16" i="32" s="1"/>
  <c r="AE71" i="37"/>
  <c r="Z71" i="95"/>
  <c r="Z72" i="42"/>
  <c r="AX14" i="32"/>
  <c r="S14" i="32" s="1"/>
  <c r="AC14" i="32" s="1"/>
  <c r="AB15" i="32" s="1"/>
  <c r="AX9" i="32"/>
  <c r="S9" i="32" s="1"/>
  <c r="AC9" i="32" s="1"/>
  <c r="AB10" i="32" s="1"/>
  <c r="AX8" i="32"/>
  <c r="S8" i="32" s="1"/>
  <c r="AC8" i="32" s="1"/>
  <c r="AB9" i="32" s="1"/>
  <c r="AX7" i="32"/>
  <c r="S7" i="32" s="1"/>
  <c r="AC7" i="32" s="1"/>
  <c r="AB8" i="32" s="1"/>
  <c r="AX13" i="32"/>
  <c r="S13" i="32" s="1"/>
  <c r="AC13" i="32" s="1"/>
  <c r="AB14" i="32" s="1"/>
  <c r="AS71" i="92"/>
  <c r="Z72" i="78"/>
  <c r="W73" i="78" s="1"/>
  <c r="AX10" i="32"/>
  <c r="S10" i="32" s="1"/>
  <c r="AC10" i="32" s="1"/>
  <c r="AB11" i="32" s="1"/>
  <c r="AU71" i="92"/>
  <c r="C11" i="92" s="1"/>
  <c r="F45" i="97" s="1"/>
  <c r="AG72" i="78"/>
  <c r="AP72" i="78" s="1"/>
  <c r="AF72" i="78"/>
  <c r="AO72" i="78" s="1"/>
  <c r="AE72" i="78"/>
  <c r="W74" i="26"/>
  <c r="AG73" i="26"/>
  <c r="AP73" i="26" s="1"/>
  <c r="AF73" i="26"/>
  <c r="AO73" i="26" s="1"/>
  <c r="AE73" i="26"/>
  <c r="AF71" i="95"/>
  <c r="AO71" i="95" s="1"/>
  <c r="AG71" i="95"/>
  <c r="AP71" i="95" s="1"/>
  <c r="AE71" i="95"/>
  <c r="W72" i="95"/>
  <c r="AF72" i="42"/>
  <c r="AO72" i="42" s="1"/>
  <c r="AE72" i="42"/>
  <c r="W73" i="42"/>
  <c r="AG72" i="42"/>
  <c r="AP72" i="42" s="1"/>
  <c r="AK7" i="32"/>
  <c r="AT7" i="32" s="1"/>
  <c r="AI69" i="93"/>
  <c r="AN69" i="93"/>
  <c r="X73" i="83"/>
  <c r="Y73" i="83"/>
  <c r="AH74" i="38"/>
  <c r="AQ74" i="38" s="1"/>
  <c r="AJ16" i="48"/>
  <c r="AK16" i="48"/>
  <c r="AT16" i="48" s="1"/>
  <c r="AS46" i="48"/>
  <c r="AL46" i="48"/>
  <c r="AU46" i="48" s="1"/>
  <c r="AS64" i="48"/>
  <c r="AL64" i="48"/>
  <c r="AU64" i="48" s="1"/>
  <c r="Y73" i="41"/>
  <c r="X73" i="41"/>
  <c r="AS56" i="48"/>
  <c r="AL56" i="48"/>
  <c r="AU56" i="48" s="1"/>
  <c r="Y73" i="74"/>
  <c r="X73" i="74"/>
  <c r="AK11" i="48"/>
  <c r="AT11" i="48" s="1"/>
  <c r="AJ11" i="48"/>
  <c r="AS47" i="48"/>
  <c r="AL47" i="48"/>
  <c r="AU47" i="48" s="1"/>
  <c r="X72" i="46"/>
  <c r="Y72" i="46"/>
  <c r="Y73" i="25"/>
  <c r="X73" i="25"/>
  <c r="W73" i="35"/>
  <c r="AG72" i="35"/>
  <c r="AP72" i="35" s="1"/>
  <c r="AF72" i="35"/>
  <c r="AO72" i="35" s="1"/>
  <c r="AE72" i="35"/>
  <c r="AJ6" i="48"/>
  <c r="AK6" i="48"/>
  <c r="AT6" i="48" s="1"/>
  <c r="AJ42" i="48"/>
  <c r="AK42" i="48"/>
  <c r="AT42" i="48" s="1"/>
  <c r="AS60" i="48"/>
  <c r="AL60" i="48"/>
  <c r="AU60" i="48" s="1"/>
  <c r="W72" i="85"/>
  <c r="AG71" i="85"/>
  <c r="AP71" i="85" s="1"/>
  <c r="AF71" i="85"/>
  <c r="AO71" i="85" s="1"/>
  <c r="AE71" i="85"/>
  <c r="X74" i="82"/>
  <c r="Y74" i="82"/>
  <c r="AI70" i="29"/>
  <c r="AN70" i="29"/>
  <c r="AS19" i="48"/>
  <c r="AL19" i="48"/>
  <c r="AU19" i="48" s="1"/>
  <c r="AS37" i="48"/>
  <c r="AL37" i="48"/>
  <c r="AU37" i="48" s="1"/>
  <c r="AS55" i="48"/>
  <c r="AL55" i="48"/>
  <c r="AU55" i="48" s="1"/>
  <c r="AS44" i="48"/>
  <c r="AL44" i="48"/>
  <c r="AU44" i="48" s="1"/>
  <c r="AI73" i="73"/>
  <c r="AN73" i="73"/>
  <c r="AR69" i="87"/>
  <c r="AJ21" i="48"/>
  <c r="AJ39" i="48"/>
  <c r="AS57" i="48"/>
  <c r="AL57" i="48"/>
  <c r="AU57" i="48" s="1"/>
  <c r="AR71" i="77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X11" i="32"/>
  <c r="S11" i="32" s="1"/>
  <c r="AC11" i="32" s="1"/>
  <c r="AB12" i="32" s="1"/>
  <c r="AX5" i="32"/>
  <c r="S5" i="32" s="1"/>
  <c r="AC5" i="32" s="1"/>
  <c r="AB6" i="32" s="1"/>
  <c r="AS62" i="48"/>
  <c r="AL62" i="48"/>
  <c r="AU62" i="48" s="1"/>
  <c r="AJ22" i="48"/>
  <c r="AK22" i="48"/>
  <c r="AT22" i="48" s="1"/>
  <c r="X69" i="34"/>
  <c r="Y69" i="34"/>
  <c r="AI72" i="74"/>
  <c r="AN72" i="74"/>
  <c r="W68" i="30"/>
  <c r="AG67" i="30"/>
  <c r="AP67" i="30" s="1"/>
  <c r="AF67" i="30"/>
  <c r="AO67" i="30" s="1"/>
  <c r="AE67" i="30"/>
  <c r="X70" i="91"/>
  <c r="Y70" i="91"/>
  <c r="AK17" i="48"/>
  <c r="AT17" i="48" s="1"/>
  <c r="AJ17" i="48"/>
  <c r="AS68" i="48"/>
  <c r="AL68" i="48"/>
  <c r="AU68" i="48" s="1"/>
  <c r="AN72" i="25"/>
  <c r="AI72" i="25"/>
  <c r="AJ12" i="48"/>
  <c r="AK12" i="48"/>
  <c r="AT12" i="48" s="1"/>
  <c r="AI73" i="82"/>
  <c r="AN73" i="82"/>
  <c r="AN69" i="32"/>
  <c r="AN71" i="32" s="1"/>
  <c r="AI69" i="32"/>
  <c r="AH72" i="78"/>
  <c r="AQ72" i="78" s="1"/>
  <c r="Y72" i="79"/>
  <c r="X72" i="79"/>
  <c r="AK65" i="32"/>
  <c r="AT65" i="32" s="1"/>
  <c r="AJ65" i="32"/>
  <c r="AK59" i="32"/>
  <c r="AT59" i="32" s="1"/>
  <c r="AJ59" i="32"/>
  <c r="AK53" i="32"/>
  <c r="AT53" i="32" s="1"/>
  <c r="AJ53" i="32"/>
  <c r="AK47" i="32"/>
  <c r="AT47" i="32" s="1"/>
  <c r="AJ47" i="32"/>
  <c r="AK41" i="32"/>
  <c r="AT41" i="32" s="1"/>
  <c r="AJ41" i="32"/>
  <c r="AK35" i="32"/>
  <c r="AT35" i="32" s="1"/>
  <c r="AJ35" i="32"/>
  <c r="AK29" i="32"/>
  <c r="AT29" i="32" s="1"/>
  <c r="AJ29" i="32"/>
  <c r="AK23" i="32"/>
  <c r="AT23" i="32" s="1"/>
  <c r="AJ23" i="32"/>
  <c r="AK17" i="32"/>
  <c r="AT17" i="32" s="1"/>
  <c r="AJ17" i="32"/>
  <c r="AJ11" i="32"/>
  <c r="AK11" i="32"/>
  <c r="AT11" i="32" s="1"/>
  <c r="AX4" i="32"/>
  <c r="S4" i="32" s="1"/>
  <c r="AC4" i="32" s="1"/>
  <c r="AB5" i="32" s="1"/>
  <c r="AS14" i="48"/>
  <c r="AL14" i="48"/>
  <c r="AU14" i="48" s="1"/>
  <c r="X71" i="75"/>
  <c r="Y71" i="75"/>
  <c r="X72" i="37"/>
  <c r="Y72" i="37"/>
  <c r="AI71" i="31"/>
  <c r="AN71" i="31"/>
  <c r="AI72" i="83"/>
  <c r="AN72" i="83"/>
  <c r="AN68" i="45"/>
  <c r="AI68" i="45"/>
  <c r="AH70" i="89"/>
  <c r="AQ70" i="89" s="1"/>
  <c r="AJ28" i="48"/>
  <c r="AK28" i="48"/>
  <c r="AT28" i="48" s="1"/>
  <c r="AS52" i="48"/>
  <c r="AL52" i="48"/>
  <c r="AU52" i="48" s="1"/>
  <c r="AN68" i="34"/>
  <c r="AI68" i="34"/>
  <c r="AR72" i="26"/>
  <c r="AI69" i="91"/>
  <c r="AN69" i="91"/>
  <c r="X73" i="81"/>
  <c r="Z73" i="81" s="1"/>
  <c r="Y73" i="81"/>
  <c r="AK23" i="48"/>
  <c r="AT23" i="48" s="1"/>
  <c r="AJ23" i="48"/>
  <c r="AS53" i="48"/>
  <c r="AL53" i="48"/>
  <c r="AU53" i="48" s="1"/>
  <c r="AJ18" i="48"/>
  <c r="AK18" i="48"/>
  <c r="AT18" i="48" s="1"/>
  <c r="AS48" i="48"/>
  <c r="AL48" i="48"/>
  <c r="AU48" i="48" s="1"/>
  <c r="AS67" i="48"/>
  <c r="AL67" i="48"/>
  <c r="AU67" i="48" s="1"/>
  <c r="AH73" i="94"/>
  <c r="AQ73" i="94" s="1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R71" i="42"/>
  <c r="AI71" i="79"/>
  <c r="AN71" i="79"/>
  <c r="AJ9" i="48"/>
  <c r="AJ27" i="48"/>
  <c r="AS45" i="48"/>
  <c r="AL45" i="48"/>
  <c r="AU45" i="48" s="1"/>
  <c r="AS63" i="48"/>
  <c r="AL63" i="48"/>
  <c r="AU63" i="48" s="1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J28" i="32"/>
  <c r="AK28" i="32"/>
  <c r="AT28" i="32" s="1"/>
  <c r="AJ22" i="32"/>
  <c r="AK22" i="32"/>
  <c r="AT22" i="32" s="1"/>
  <c r="AJ16" i="32"/>
  <c r="AK16" i="32"/>
  <c r="AT16" i="32" s="1"/>
  <c r="AK10" i="32"/>
  <c r="AT10" i="32" s="1"/>
  <c r="AJ10" i="32"/>
  <c r="AN70" i="75"/>
  <c r="AI70" i="75"/>
  <c r="Z70" i="89"/>
  <c r="Y70" i="93"/>
  <c r="X70" i="93"/>
  <c r="AJ34" i="48"/>
  <c r="AK34" i="48"/>
  <c r="AT34" i="48" s="1"/>
  <c r="AR69" i="89"/>
  <c r="AI72" i="41"/>
  <c r="AN72" i="41"/>
  <c r="AS8" i="48"/>
  <c r="AL8" i="48"/>
  <c r="AU8" i="48" s="1"/>
  <c r="AG70" i="90"/>
  <c r="AP70" i="90" s="1"/>
  <c r="AF70" i="90"/>
  <c r="AO70" i="90" s="1"/>
  <c r="AE70" i="90"/>
  <c r="W71" i="90"/>
  <c r="AG69" i="43"/>
  <c r="AP69" i="43" s="1"/>
  <c r="AF69" i="43"/>
  <c r="AO69" i="43" s="1"/>
  <c r="AE69" i="43"/>
  <c r="W70" i="43"/>
  <c r="AH70" i="87"/>
  <c r="AQ70" i="87" s="1"/>
  <c r="AJ29" i="48"/>
  <c r="AK29" i="48"/>
  <c r="AT29" i="48" s="1"/>
  <c r="AI71" i="46"/>
  <c r="AN71" i="46"/>
  <c r="AS65" i="48"/>
  <c r="AL65" i="48"/>
  <c r="AU65" i="48" s="1"/>
  <c r="AJ24" i="48"/>
  <c r="AK24" i="48"/>
  <c r="AT24" i="48" s="1"/>
  <c r="Z73" i="94"/>
  <c r="AS20" i="48"/>
  <c r="AL20" i="48"/>
  <c r="AU20" i="48" s="1"/>
  <c r="AH72" i="86"/>
  <c r="AQ72" i="86" s="1"/>
  <c r="X71" i="33"/>
  <c r="Y71" i="33"/>
  <c r="AS66" i="48"/>
  <c r="AL66" i="48"/>
  <c r="AU66" i="48" s="1"/>
  <c r="AH71" i="27"/>
  <c r="AQ71" i="27" s="1"/>
  <c r="AN69" i="39"/>
  <c r="AI69" i="39"/>
  <c r="AJ69" i="32"/>
  <c r="AS69" i="32" s="1"/>
  <c r="AK69" i="32"/>
  <c r="AT69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J9" i="32"/>
  <c r="AK9" i="32"/>
  <c r="AT9" i="32" s="1"/>
  <c r="AX3" i="32"/>
  <c r="S3" i="32" s="1"/>
  <c r="AC3" i="32" s="1"/>
  <c r="AS38" i="48"/>
  <c r="AL38" i="48"/>
  <c r="AU38" i="48" s="1"/>
  <c r="AN71" i="37"/>
  <c r="AI71" i="37"/>
  <c r="AG74" i="38"/>
  <c r="AP74" i="38" s="1"/>
  <c r="AF74" i="38"/>
  <c r="AO74" i="38" s="1"/>
  <c r="AE74" i="38"/>
  <c r="W75" i="38"/>
  <c r="AR70" i="95"/>
  <c r="X69" i="45"/>
  <c r="Y69" i="45"/>
  <c r="AJ40" i="48"/>
  <c r="AK40" i="48"/>
  <c r="AT40" i="48" s="1"/>
  <c r="AS58" i="48"/>
  <c r="AL58" i="48"/>
  <c r="AU58" i="48" s="1"/>
  <c r="AI72" i="81"/>
  <c r="AN72" i="81"/>
  <c r="AJ35" i="48"/>
  <c r="AK35" i="48"/>
  <c r="AT35" i="48" s="1"/>
  <c r="AS59" i="48"/>
  <c r="AL59" i="48"/>
  <c r="AU59" i="48" s="1"/>
  <c r="AR71" i="78"/>
  <c r="AG68" i="76"/>
  <c r="AP68" i="76" s="1"/>
  <c r="AF68" i="76"/>
  <c r="AO68" i="76" s="1"/>
  <c r="W69" i="76"/>
  <c r="AE68" i="76"/>
  <c r="AJ30" i="48"/>
  <c r="AK30" i="48"/>
  <c r="AT30" i="48" s="1"/>
  <c r="AS54" i="48"/>
  <c r="AL54" i="48"/>
  <c r="AU54" i="48" s="1"/>
  <c r="AH72" i="77"/>
  <c r="AQ72" i="77" s="1"/>
  <c r="Y71" i="29"/>
  <c r="X71" i="29"/>
  <c r="AR71" i="86"/>
  <c r="AS13" i="48"/>
  <c r="AL13" i="48"/>
  <c r="AU13" i="48" s="1"/>
  <c r="AS31" i="48"/>
  <c r="AL31" i="48"/>
  <c r="AU31" i="48" s="1"/>
  <c r="AS49" i="48"/>
  <c r="AL49" i="48"/>
  <c r="AU49" i="48" s="1"/>
  <c r="AR70" i="27"/>
  <c r="AI70" i="33"/>
  <c r="AN70" i="33"/>
  <c r="AS26" i="48"/>
  <c r="AL26" i="48"/>
  <c r="AU26" i="48" s="1"/>
  <c r="Y74" i="73"/>
  <c r="X74" i="73"/>
  <c r="AR73" i="38"/>
  <c r="X70" i="39"/>
  <c r="Z70" i="39" s="1"/>
  <c r="Y70" i="39"/>
  <c r="AJ15" i="48"/>
  <c r="AJ33" i="48"/>
  <c r="AS51" i="48"/>
  <c r="AL51" i="48"/>
  <c r="AU51" i="48" s="1"/>
  <c r="AJ68" i="32"/>
  <c r="AK68" i="32"/>
  <c r="AT68" i="32" s="1"/>
  <c r="AK62" i="32"/>
  <c r="AT62" i="32" s="1"/>
  <c r="AJ62" i="32"/>
  <c r="AK56" i="32"/>
  <c r="AT56" i="32" s="1"/>
  <c r="AJ56" i="32"/>
  <c r="AK50" i="32"/>
  <c r="AT50" i="32" s="1"/>
  <c r="AJ50" i="32"/>
  <c r="AK44" i="32"/>
  <c r="AT44" i="32" s="1"/>
  <c r="AJ44" i="32"/>
  <c r="AK38" i="32"/>
  <c r="AT38" i="32" s="1"/>
  <c r="AJ38" i="32"/>
  <c r="AK32" i="32"/>
  <c r="AT32" i="32" s="1"/>
  <c r="AJ32" i="32"/>
  <c r="AK26" i="32"/>
  <c r="AT26" i="32" s="1"/>
  <c r="AJ26" i="32"/>
  <c r="AK20" i="32"/>
  <c r="AT20" i="32" s="1"/>
  <c r="AJ20" i="32"/>
  <c r="AK14" i="32"/>
  <c r="AT14" i="32" s="1"/>
  <c r="AJ14" i="32"/>
  <c r="AJ8" i="32"/>
  <c r="AK8" i="32"/>
  <c r="AT8" i="32" s="1"/>
  <c r="AR72" i="94"/>
  <c r="X72" i="31"/>
  <c r="Z72" i="31" s="1"/>
  <c r="Y72" i="31"/>
  <c r="AK10" i="48"/>
  <c r="AT10" i="48" s="1"/>
  <c r="AJ10" i="48"/>
  <c r="AH71" i="95"/>
  <c r="AQ71" i="95" s="1"/>
  <c r="AS32" i="48"/>
  <c r="AL32" i="48"/>
  <c r="AU32" i="48" s="1"/>
  <c r="AL69" i="48"/>
  <c r="AU69" i="48" s="1"/>
  <c r="AR69" i="48"/>
  <c r="AR71" i="48" s="1"/>
  <c r="AH72" i="42"/>
  <c r="AQ72" i="42" s="1"/>
  <c r="Z70" i="87"/>
  <c r="AJ3" i="48"/>
  <c r="AB4" i="48"/>
  <c r="AK41" i="48"/>
  <c r="AT41" i="48" s="1"/>
  <c r="AJ41" i="48"/>
  <c r="AH73" i="26"/>
  <c r="AQ73" i="26" s="1"/>
  <c r="AF69" i="47"/>
  <c r="AO69" i="47" s="1"/>
  <c r="AE69" i="47"/>
  <c r="W70" i="47"/>
  <c r="AG69" i="47"/>
  <c r="AP69" i="47" s="1"/>
  <c r="AJ36" i="48"/>
  <c r="AK36" i="48"/>
  <c r="AT36" i="48" s="1"/>
  <c r="Z72" i="77"/>
  <c r="AF67" i="28"/>
  <c r="AO67" i="28" s="1"/>
  <c r="AE67" i="28"/>
  <c r="W68" i="28"/>
  <c r="AG67" i="28"/>
  <c r="AP67" i="28" s="1"/>
  <c r="AS50" i="48"/>
  <c r="AL50" i="48"/>
  <c r="AU50" i="48" s="1"/>
  <c r="Z72" i="86"/>
  <c r="Z71" i="27"/>
  <c r="AJ67" i="32"/>
  <c r="AK67" i="32"/>
  <c r="AT67" i="32" s="1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X12" i="32"/>
  <c r="S12" i="32" s="1"/>
  <c r="AC12" i="32" s="1"/>
  <c r="AB13" i="32" s="1"/>
  <c r="AJ5" i="48"/>
  <c r="Z73" i="83" l="1"/>
  <c r="Z70" i="93"/>
  <c r="Z72" i="37"/>
  <c r="AJ7" i="32"/>
  <c r="Z73" i="25"/>
  <c r="AF73" i="25" s="1"/>
  <c r="AO73" i="25" s="1"/>
  <c r="Z69" i="34"/>
  <c r="W70" i="34" s="1"/>
  <c r="Z72" i="79"/>
  <c r="AG72" i="79" s="1"/>
  <c r="AP72" i="79" s="1"/>
  <c r="AF72" i="79"/>
  <c r="AO72" i="79" s="1"/>
  <c r="AE72" i="79"/>
  <c r="W73" i="79"/>
  <c r="AE73" i="83"/>
  <c r="AF73" i="83"/>
  <c r="AO73" i="83" s="1"/>
  <c r="AG73" i="83"/>
  <c r="AP73" i="83" s="1"/>
  <c r="W74" i="83"/>
  <c r="AE70" i="93"/>
  <c r="AG70" i="93"/>
  <c r="AP70" i="93" s="1"/>
  <c r="W71" i="93"/>
  <c r="AF70" i="93"/>
  <c r="AO70" i="93" s="1"/>
  <c r="W74" i="25"/>
  <c r="AG73" i="25"/>
  <c r="AP73" i="25" s="1"/>
  <c r="AS56" i="32"/>
  <c r="AL56" i="32"/>
  <c r="AU56" i="32" s="1"/>
  <c r="AG71" i="27"/>
  <c r="AP71" i="27" s="1"/>
  <c r="AF71" i="27"/>
  <c r="AO71" i="27" s="1"/>
  <c r="AE71" i="27"/>
  <c r="W72" i="27"/>
  <c r="AS25" i="32"/>
  <c r="AL25" i="32"/>
  <c r="AU25" i="32" s="1"/>
  <c r="AS43" i="32"/>
  <c r="AL43" i="32"/>
  <c r="AU43" i="32" s="1"/>
  <c r="AS61" i="32"/>
  <c r="AL61" i="32"/>
  <c r="AU61" i="32" s="1"/>
  <c r="AF72" i="77"/>
  <c r="AO72" i="77" s="1"/>
  <c r="AE72" i="77"/>
  <c r="AG72" i="77"/>
  <c r="AP72" i="77" s="1"/>
  <c r="W73" i="77"/>
  <c r="AI69" i="47"/>
  <c r="AN69" i="47"/>
  <c r="AE72" i="31"/>
  <c r="W73" i="31"/>
  <c r="AF72" i="31"/>
  <c r="AO72" i="31" s="1"/>
  <c r="AG72" i="31"/>
  <c r="AP72" i="31" s="1"/>
  <c r="AS68" i="32"/>
  <c r="AL68" i="32"/>
  <c r="AU68" i="32" s="1"/>
  <c r="AH70" i="39"/>
  <c r="AQ70" i="39" s="1"/>
  <c r="AR71" i="37"/>
  <c r="AS9" i="32"/>
  <c r="AL9" i="32"/>
  <c r="AU9" i="32" s="1"/>
  <c r="AS27" i="32"/>
  <c r="AL27" i="32"/>
  <c r="AU27" i="32" s="1"/>
  <c r="AS45" i="32"/>
  <c r="AL45" i="32"/>
  <c r="AU45" i="32" s="1"/>
  <c r="AS63" i="32"/>
  <c r="AL63" i="32"/>
  <c r="AU63" i="32" s="1"/>
  <c r="AS24" i="48"/>
  <c r="AL24" i="48"/>
  <c r="AU24" i="48" s="1"/>
  <c r="AS29" i="48"/>
  <c r="AL29" i="48"/>
  <c r="AU29" i="48" s="1"/>
  <c r="AH70" i="93"/>
  <c r="AQ70" i="93" s="1"/>
  <c r="AS10" i="32"/>
  <c r="AL10" i="32"/>
  <c r="AU10" i="32" s="1"/>
  <c r="AS27" i="48"/>
  <c r="AL27" i="48"/>
  <c r="AU27" i="48" s="1"/>
  <c r="AS18" i="48"/>
  <c r="AL18" i="48"/>
  <c r="AU18" i="48" s="1"/>
  <c r="AH73" i="81"/>
  <c r="AQ73" i="81" s="1"/>
  <c r="AR68" i="34"/>
  <c r="AH72" i="37"/>
  <c r="AQ72" i="37" s="1"/>
  <c r="AS23" i="32"/>
  <c r="AL23" i="32"/>
  <c r="AU23" i="32" s="1"/>
  <c r="AS41" i="32"/>
  <c r="AL41" i="32"/>
  <c r="AU41" i="32" s="1"/>
  <c r="AS59" i="32"/>
  <c r="AL59" i="32"/>
  <c r="AU59" i="32" s="1"/>
  <c r="AL69" i="32"/>
  <c r="AU69" i="32" s="1"/>
  <c r="AR69" i="32"/>
  <c r="AR71" i="32" s="1"/>
  <c r="AR72" i="25"/>
  <c r="AJ12" i="32"/>
  <c r="AK12" i="32"/>
  <c r="AT12" i="32" s="1"/>
  <c r="AS30" i="32"/>
  <c r="AL30" i="32"/>
  <c r="AU30" i="32" s="1"/>
  <c r="AS48" i="32"/>
  <c r="AL48" i="32"/>
  <c r="AU48" i="32" s="1"/>
  <c r="AS66" i="32"/>
  <c r="AL66" i="32"/>
  <c r="AU66" i="32" s="1"/>
  <c r="AS21" i="48"/>
  <c r="AL21" i="48"/>
  <c r="AU21" i="48" s="1"/>
  <c r="AI71" i="85"/>
  <c r="AN71" i="85"/>
  <c r="AS11" i="48"/>
  <c r="AL11" i="48"/>
  <c r="AU11" i="48" s="1"/>
  <c r="Y73" i="42"/>
  <c r="X73" i="42"/>
  <c r="Z73" i="42" s="1"/>
  <c r="X74" i="26"/>
  <c r="Y74" i="26"/>
  <c r="AS41" i="48"/>
  <c r="AL41" i="48"/>
  <c r="AU41" i="48" s="1"/>
  <c r="W71" i="39"/>
  <c r="AG70" i="39"/>
  <c r="AP70" i="39" s="1"/>
  <c r="AF70" i="39"/>
  <c r="AO70" i="39" s="1"/>
  <c r="AE70" i="39"/>
  <c r="AS35" i="48"/>
  <c r="AL35" i="48"/>
  <c r="AU35" i="48" s="1"/>
  <c r="AS40" i="48"/>
  <c r="AL40" i="48"/>
  <c r="AU40" i="48" s="1"/>
  <c r="AH71" i="33"/>
  <c r="AQ71" i="33" s="1"/>
  <c r="Y70" i="43"/>
  <c r="X70" i="43"/>
  <c r="AN70" i="90"/>
  <c r="AI70" i="90"/>
  <c r="AR72" i="41"/>
  <c r="AS28" i="32"/>
  <c r="AL28" i="32"/>
  <c r="AU28" i="32" s="1"/>
  <c r="AS46" i="32"/>
  <c r="AL46" i="32"/>
  <c r="AU46" i="32" s="1"/>
  <c r="AS64" i="32"/>
  <c r="AL64" i="32"/>
  <c r="AU64" i="32" s="1"/>
  <c r="AS9" i="48"/>
  <c r="AL9" i="48"/>
  <c r="AU9" i="48" s="1"/>
  <c r="AF73" i="81"/>
  <c r="AO73" i="81" s="1"/>
  <c r="AE73" i="81"/>
  <c r="W74" i="81"/>
  <c r="AG73" i="81"/>
  <c r="AP73" i="81" s="1"/>
  <c r="W73" i="37"/>
  <c r="AG72" i="37"/>
  <c r="AP72" i="37" s="1"/>
  <c r="AF72" i="37"/>
  <c r="AO72" i="37" s="1"/>
  <c r="AE72" i="37"/>
  <c r="AJ5" i="32"/>
  <c r="AK5" i="32"/>
  <c r="AT5" i="32" s="1"/>
  <c r="AH70" i="91"/>
  <c r="AQ70" i="91" s="1"/>
  <c r="Z68" i="30"/>
  <c r="Y68" i="30"/>
  <c r="X68" i="30"/>
  <c r="AH73" i="41"/>
  <c r="AQ73" i="41" s="1"/>
  <c r="AR69" i="93"/>
  <c r="AI72" i="42"/>
  <c r="AN72" i="42"/>
  <c r="AS5" i="48"/>
  <c r="AL5" i="48"/>
  <c r="AU5" i="48" s="1"/>
  <c r="AJ13" i="32"/>
  <c r="AK13" i="32"/>
  <c r="AT13" i="32" s="1"/>
  <c r="AS31" i="32"/>
  <c r="AL31" i="32"/>
  <c r="AU31" i="32" s="1"/>
  <c r="AS49" i="32"/>
  <c r="AL49" i="32"/>
  <c r="AU49" i="32" s="1"/>
  <c r="AS67" i="32"/>
  <c r="AL67" i="32"/>
  <c r="AU67" i="32" s="1"/>
  <c r="X68" i="28"/>
  <c r="Y68" i="28"/>
  <c r="AS36" i="48"/>
  <c r="AL36" i="48"/>
  <c r="AU36" i="48" s="1"/>
  <c r="AS10" i="48"/>
  <c r="AL10" i="48"/>
  <c r="AU10" i="48" s="1"/>
  <c r="AS30" i="48"/>
  <c r="AL30" i="48"/>
  <c r="AU30" i="48" s="1"/>
  <c r="Y75" i="38"/>
  <c r="X75" i="38"/>
  <c r="Z75" i="38" s="1"/>
  <c r="AS15" i="32"/>
  <c r="AL15" i="32"/>
  <c r="AU15" i="32" s="1"/>
  <c r="AS33" i="32"/>
  <c r="AL33" i="32"/>
  <c r="AU33" i="32" s="1"/>
  <c r="AS51" i="32"/>
  <c r="AL51" i="32"/>
  <c r="AU51" i="32" s="1"/>
  <c r="Z71" i="33"/>
  <c r="AN69" i="43"/>
  <c r="AI69" i="43"/>
  <c r="AR72" i="83"/>
  <c r="AS29" i="32"/>
  <c r="AL29" i="32"/>
  <c r="AU29" i="32" s="1"/>
  <c r="AS47" i="32"/>
  <c r="AL47" i="32"/>
  <c r="AU47" i="32" s="1"/>
  <c r="AS65" i="32"/>
  <c r="AL65" i="32"/>
  <c r="AU65" i="32" s="1"/>
  <c r="Z70" i="91"/>
  <c r="AS22" i="48"/>
  <c r="AL22" i="48"/>
  <c r="AU22" i="48" s="1"/>
  <c r="AS18" i="32"/>
  <c r="AL18" i="32"/>
  <c r="AU18" i="32" s="1"/>
  <c r="AS36" i="32"/>
  <c r="AL36" i="32"/>
  <c r="AU36" i="32" s="1"/>
  <c r="AS54" i="32"/>
  <c r="AL54" i="32"/>
  <c r="AU54" i="32" s="1"/>
  <c r="AR70" i="29"/>
  <c r="AS42" i="48"/>
  <c r="AL42" i="48"/>
  <c r="AU42" i="48" s="1"/>
  <c r="AH72" i="46"/>
  <c r="AQ72" i="46" s="1"/>
  <c r="AH73" i="74"/>
  <c r="AQ73" i="74" s="1"/>
  <c r="AI73" i="26"/>
  <c r="AN73" i="26"/>
  <c r="AN72" i="78"/>
  <c r="AI72" i="78"/>
  <c r="AJ4" i="48"/>
  <c r="AK4" i="48"/>
  <c r="AT4" i="48" s="1"/>
  <c r="AT71" i="48" s="1"/>
  <c r="AS26" i="32"/>
  <c r="AL26" i="32"/>
  <c r="AU26" i="32" s="1"/>
  <c r="AS44" i="32"/>
  <c r="AL44" i="32"/>
  <c r="AU44" i="32" s="1"/>
  <c r="AS62" i="32"/>
  <c r="AL62" i="32"/>
  <c r="AU62" i="32" s="1"/>
  <c r="AS33" i="48"/>
  <c r="AL33" i="48"/>
  <c r="AU33" i="48" s="1"/>
  <c r="AH71" i="29"/>
  <c r="AQ71" i="29" s="1"/>
  <c r="AN68" i="76"/>
  <c r="AI68" i="76"/>
  <c r="AR72" i="81"/>
  <c r="AH69" i="45"/>
  <c r="AQ69" i="45" s="1"/>
  <c r="AN74" i="38"/>
  <c r="AI74" i="38"/>
  <c r="AR69" i="39"/>
  <c r="AF70" i="89"/>
  <c r="AO70" i="89" s="1"/>
  <c r="AE70" i="89"/>
  <c r="W71" i="89"/>
  <c r="AG70" i="89"/>
  <c r="AP70" i="89" s="1"/>
  <c r="AS16" i="32"/>
  <c r="AL16" i="32"/>
  <c r="AU16" i="32" s="1"/>
  <c r="AS34" i="32"/>
  <c r="AL34" i="32"/>
  <c r="AU34" i="32" s="1"/>
  <c r="AS52" i="32"/>
  <c r="AL52" i="32"/>
  <c r="AU52" i="32" s="1"/>
  <c r="AR71" i="79"/>
  <c r="AS23" i="48"/>
  <c r="AL23" i="48"/>
  <c r="AU23" i="48" s="1"/>
  <c r="AR69" i="91"/>
  <c r="AH71" i="75"/>
  <c r="AQ71" i="75" s="1"/>
  <c r="AS11" i="32"/>
  <c r="AL11" i="32"/>
  <c r="AU11" i="32" s="1"/>
  <c r="AR73" i="82"/>
  <c r="AI67" i="30"/>
  <c r="AN67" i="30"/>
  <c r="AR72" i="74"/>
  <c r="X73" i="35"/>
  <c r="Y73" i="35"/>
  <c r="Z72" i="46"/>
  <c r="Z73" i="41"/>
  <c r="AS16" i="48"/>
  <c r="AL16" i="48"/>
  <c r="AU16" i="48" s="1"/>
  <c r="AS7" i="32"/>
  <c r="AL7" i="32"/>
  <c r="AU7" i="32" s="1"/>
  <c r="X72" i="95"/>
  <c r="Z72" i="95" s="1"/>
  <c r="Y72" i="95"/>
  <c r="X73" i="78"/>
  <c r="Y73" i="78"/>
  <c r="AS38" i="32"/>
  <c r="AL38" i="32"/>
  <c r="AU38" i="32" s="1"/>
  <c r="AS19" i="32"/>
  <c r="AL19" i="32"/>
  <c r="AU19" i="32" s="1"/>
  <c r="AS37" i="32"/>
  <c r="AL37" i="32"/>
  <c r="AU37" i="32" s="1"/>
  <c r="AS55" i="32"/>
  <c r="AL55" i="32"/>
  <c r="AU55" i="32" s="1"/>
  <c r="AG72" i="86"/>
  <c r="AP72" i="86" s="1"/>
  <c r="AF72" i="86"/>
  <c r="AO72" i="86" s="1"/>
  <c r="AE72" i="86"/>
  <c r="W73" i="86"/>
  <c r="AN67" i="28"/>
  <c r="AI67" i="28"/>
  <c r="AS3" i="48"/>
  <c r="AL3" i="48"/>
  <c r="AU3" i="48" s="1"/>
  <c r="AS8" i="32"/>
  <c r="AL8" i="32"/>
  <c r="AU8" i="32" s="1"/>
  <c r="AS15" i="48"/>
  <c r="AL15" i="48"/>
  <c r="AU15" i="48" s="1"/>
  <c r="AH74" i="73"/>
  <c r="AQ74" i="73" s="1"/>
  <c r="AR70" i="33"/>
  <c r="Z69" i="45"/>
  <c r="AJ3" i="32"/>
  <c r="AB4" i="32"/>
  <c r="AS21" i="32"/>
  <c r="AL21" i="32"/>
  <c r="AU21" i="32" s="1"/>
  <c r="AS39" i="32"/>
  <c r="AL39" i="32"/>
  <c r="AU39" i="32" s="1"/>
  <c r="AS57" i="32"/>
  <c r="AL57" i="32"/>
  <c r="AU57" i="32" s="1"/>
  <c r="W74" i="94"/>
  <c r="AF73" i="94"/>
  <c r="AO73" i="94" s="1"/>
  <c r="AE73" i="94"/>
  <c r="AG73" i="94"/>
  <c r="AP73" i="94" s="1"/>
  <c r="AR71" i="46"/>
  <c r="AR70" i="75"/>
  <c r="AR71" i="31"/>
  <c r="Z71" i="75"/>
  <c r="AS17" i="32"/>
  <c r="AL17" i="32"/>
  <c r="AU17" i="32" s="1"/>
  <c r="AS35" i="32"/>
  <c r="AL35" i="32"/>
  <c r="AU35" i="32" s="1"/>
  <c r="AS53" i="32"/>
  <c r="AL53" i="32"/>
  <c r="AU53" i="32" s="1"/>
  <c r="AH72" i="79"/>
  <c r="AQ72" i="79" s="1"/>
  <c r="AS17" i="48"/>
  <c r="AL17" i="48"/>
  <c r="AU17" i="48" s="1"/>
  <c r="AS24" i="32"/>
  <c r="AL24" i="32"/>
  <c r="AU24" i="32" s="1"/>
  <c r="AS42" i="32"/>
  <c r="AL42" i="32"/>
  <c r="AU42" i="32" s="1"/>
  <c r="AS60" i="32"/>
  <c r="AL60" i="32"/>
  <c r="AU60" i="32" s="1"/>
  <c r="AR73" i="73"/>
  <c r="AH74" i="82"/>
  <c r="AQ74" i="82" s="1"/>
  <c r="X72" i="85"/>
  <c r="Y72" i="85"/>
  <c r="AS6" i="48"/>
  <c r="AL6" i="48"/>
  <c r="AU6" i="48" s="1"/>
  <c r="AH73" i="25"/>
  <c r="AQ73" i="25" s="1"/>
  <c r="Z73" i="74"/>
  <c r="AH73" i="83"/>
  <c r="AQ73" i="83" s="1"/>
  <c r="AI71" i="95"/>
  <c r="AN71" i="95"/>
  <c r="AS20" i="32"/>
  <c r="AL20" i="32"/>
  <c r="AU20" i="32" s="1"/>
  <c r="Y70" i="47"/>
  <c r="X70" i="47"/>
  <c r="W71" i="87"/>
  <c r="AG70" i="87"/>
  <c r="AP70" i="87" s="1"/>
  <c r="AF70" i="87"/>
  <c r="AO70" i="87" s="1"/>
  <c r="AE70" i="87"/>
  <c r="AH72" i="31"/>
  <c r="AQ72" i="31" s="1"/>
  <c r="AS14" i="32"/>
  <c r="AL14" i="32"/>
  <c r="AU14" i="32" s="1"/>
  <c r="AS32" i="32"/>
  <c r="AL32" i="32"/>
  <c r="AU32" i="32" s="1"/>
  <c r="AS50" i="32"/>
  <c r="AL50" i="32"/>
  <c r="AU50" i="32" s="1"/>
  <c r="Z74" i="73"/>
  <c r="Z71" i="29"/>
  <c r="X69" i="76"/>
  <c r="Y69" i="76"/>
  <c r="Y71" i="90"/>
  <c r="X71" i="90"/>
  <c r="AS34" i="48"/>
  <c r="AL34" i="48"/>
  <c r="AU34" i="48" s="1"/>
  <c r="AS22" i="32"/>
  <c r="AL22" i="32"/>
  <c r="AU22" i="32" s="1"/>
  <c r="AS40" i="32"/>
  <c r="AL40" i="32"/>
  <c r="AU40" i="32" s="1"/>
  <c r="AS58" i="32"/>
  <c r="AL58" i="32"/>
  <c r="AU58" i="32" s="1"/>
  <c r="AS28" i="48"/>
  <c r="AL28" i="48"/>
  <c r="AU28" i="48" s="1"/>
  <c r="AR68" i="45"/>
  <c r="AS12" i="48"/>
  <c r="AL12" i="48"/>
  <c r="AU12" i="48" s="1"/>
  <c r="AH69" i="34"/>
  <c r="AQ69" i="34" s="1"/>
  <c r="AJ6" i="32"/>
  <c r="AK6" i="32"/>
  <c r="AT6" i="32" s="1"/>
  <c r="AS39" i="48"/>
  <c r="AL39" i="48"/>
  <c r="AU39" i="48" s="1"/>
  <c r="Z74" i="82"/>
  <c r="AI72" i="35"/>
  <c r="AN72" i="35"/>
  <c r="Z74" i="26" l="1"/>
  <c r="AF69" i="34"/>
  <c r="AO69" i="34" s="1"/>
  <c r="AG69" i="34"/>
  <c r="AP69" i="34" s="1"/>
  <c r="AE69" i="34"/>
  <c r="AE73" i="25"/>
  <c r="Z70" i="47"/>
  <c r="AG70" i="47" s="1"/>
  <c r="AP70" i="47" s="1"/>
  <c r="Z71" i="90"/>
  <c r="W72" i="90"/>
  <c r="AF71" i="90"/>
  <c r="AO71" i="90" s="1"/>
  <c r="AG71" i="90"/>
  <c r="AP71" i="90" s="1"/>
  <c r="AE71" i="90"/>
  <c r="AE74" i="73"/>
  <c r="W75" i="73"/>
  <c r="AG74" i="73"/>
  <c r="AP74" i="73" s="1"/>
  <c r="AF74" i="73"/>
  <c r="AO74" i="73" s="1"/>
  <c r="W72" i="75"/>
  <c r="AG71" i="75"/>
  <c r="AP71" i="75" s="1"/>
  <c r="AE71" i="75"/>
  <c r="AF71" i="75"/>
  <c r="AO71" i="75" s="1"/>
  <c r="AK4" i="32"/>
  <c r="AT4" i="32" s="1"/>
  <c r="AT71" i="32" s="1"/>
  <c r="AJ4" i="32"/>
  <c r="W73" i="95"/>
  <c r="AG72" i="95"/>
  <c r="AP72" i="95" s="1"/>
  <c r="AE72" i="95"/>
  <c r="AF72" i="95"/>
  <c r="AO72" i="95" s="1"/>
  <c r="AE72" i="46"/>
  <c r="W73" i="46"/>
  <c r="AG72" i="46"/>
  <c r="AP72" i="46" s="1"/>
  <c r="AF72" i="46"/>
  <c r="AO72" i="46" s="1"/>
  <c r="AR74" i="38"/>
  <c r="W76" i="38"/>
  <c r="AG75" i="38"/>
  <c r="AP75" i="38" s="1"/>
  <c r="AF75" i="38"/>
  <c r="AO75" i="38" s="1"/>
  <c r="AE75" i="38"/>
  <c r="X73" i="77"/>
  <c r="Y73" i="77"/>
  <c r="AN71" i="27"/>
  <c r="AI71" i="27"/>
  <c r="AR69" i="43"/>
  <c r="AE68" i="30"/>
  <c r="W69" i="30"/>
  <c r="AG68" i="30"/>
  <c r="AP68" i="30" s="1"/>
  <c r="AF68" i="30"/>
  <c r="AO68" i="30" s="1"/>
  <c r="Y73" i="37"/>
  <c r="X73" i="37"/>
  <c r="AI70" i="39"/>
  <c r="AN70" i="39"/>
  <c r="AG73" i="42"/>
  <c r="AP73" i="42" s="1"/>
  <c r="AF73" i="42"/>
  <c r="AO73" i="42" s="1"/>
  <c r="AE73" i="42"/>
  <c r="W74" i="42"/>
  <c r="Y73" i="31"/>
  <c r="X73" i="31"/>
  <c r="AN73" i="83"/>
  <c r="AI73" i="83"/>
  <c r="AS3" i="32"/>
  <c r="AL3" i="32"/>
  <c r="AU3" i="32" s="1"/>
  <c r="Y71" i="89"/>
  <c r="X71" i="89"/>
  <c r="AH70" i="43"/>
  <c r="AQ70" i="43" s="1"/>
  <c r="AH72" i="85"/>
  <c r="AQ72" i="85" s="1"/>
  <c r="AI73" i="94"/>
  <c r="AN73" i="94"/>
  <c r="W70" i="45"/>
  <c r="AE69" i="45"/>
  <c r="AG69" i="45"/>
  <c r="AP69" i="45" s="1"/>
  <c r="AF69" i="45"/>
  <c r="AO69" i="45" s="1"/>
  <c r="AN72" i="86"/>
  <c r="AI72" i="86"/>
  <c r="AH73" i="78"/>
  <c r="AQ73" i="78" s="1"/>
  <c r="AH73" i="35"/>
  <c r="AQ73" i="35" s="1"/>
  <c r="AI70" i="89"/>
  <c r="AN70" i="89"/>
  <c r="AR72" i="78"/>
  <c r="AH68" i="28"/>
  <c r="AQ68" i="28" s="1"/>
  <c r="AS5" i="32"/>
  <c r="AL5" i="32"/>
  <c r="AU5" i="32" s="1"/>
  <c r="AI72" i="31"/>
  <c r="AN72" i="31"/>
  <c r="AN72" i="77"/>
  <c r="AI72" i="77"/>
  <c r="AN70" i="93"/>
  <c r="AI70" i="93"/>
  <c r="AI70" i="87"/>
  <c r="AN70" i="87"/>
  <c r="X73" i="86"/>
  <c r="Y73" i="86"/>
  <c r="AS4" i="48"/>
  <c r="AL4" i="48"/>
  <c r="AU4" i="48" s="1"/>
  <c r="AU71" i="48" s="1"/>
  <c r="C11" i="48" s="1"/>
  <c r="AS6" i="32"/>
  <c r="AL6" i="32"/>
  <c r="AU6" i="32" s="1"/>
  <c r="AH69" i="76"/>
  <c r="AQ69" i="76" s="1"/>
  <c r="AQ71" i="76" s="1"/>
  <c r="AZ3" i="76"/>
  <c r="AX6" i="76" s="1"/>
  <c r="S6" i="76" s="1"/>
  <c r="AC6" i="76" s="1"/>
  <c r="AB7" i="76" s="1"/>
  <c r="AX8" i="76"/>
  <c r="S8" i="76" s="1"/>
  <c r="AC8" i="76" s="1"/>
  <c r="AB9" i="76" s="1"/>
  <c r="AX10" i="76"/>
  <c r="S10" i="76" s="1"/>
  <c r="AC10" i="76" s="1"/>
  <c r="AB11" i="76" s="1"/>
  <c r="AX14" i="76"/>
  <c r="S14" i="76" s="1"/>
  <c r="AC14" i="76" s="1"/>
  <c r="AB15" i="76" s="1"/>
  <c r="AX16" i="76"/>
  <c r="S16" i="76" s="1"/>
  <c r="AC16" i="76" s="1"/>
  <c r="AB17" i="76" s="1"/>
  <c r="AX20" i="76"/>
  <c r="S20" i="76" s="1"/>
  <c r="AC20" i="76" s="1"/>
  <c r="AB21" i="76" s="1"/>
  <c r="AX22" i="76"/>
  <c r="S22" i="76" s="1"/>
  <c r="AC22" i="76" s="1"/>
  <c r="AB23" i="76" s="1"/>
  <c r="AX26" i="76"/>
  <c r="S26" i="76" s="1"/>
  <c r="AC26" i="76" s="1"/>
  <c r="AB27" i="76" s="1"/>
  <c r="AX28" i="76"/>
  <c r="S28" i="76" s="1"/>
  <c r="AC28" i="76" s="1"/>
  <c r="AB29" i="76" s="1"/>
  <c r="AX32" i="76"/>
  <c r="S32" i="76" s="1"/>
  <c r="AC32" i="76" s="1"/>
  <c r="AB33" i="76" s="1"/>
  <c r="AX34" i="76"/>
  <c r="S34" i="76" s="1"/>
  <c r="AC34" i="76" s="1"/>
  <c r="AB35" i="76" s="1"/>
  <c r="AX38" i="76"/>
  <c r="S38" i="76" s="1"/>
  <c r="AC38" i="76" s="1"/>
  <c r="AB39" i="76" s="1"/>
  <c r="AX40" i="76"/>
  <c r="S40" i="76" s="1"/>
  <c r="AC40" i="76" s="1"/>
  <c r="AB41" i="76" s="1"/>
  <c r="AX44" i="76"/>
  <c r="S44" i="76" s="1"/>
  <c r="AC44" i="76" s="1"/>
  <c r="AB45" i="76" s="1"/>
  <c r="AX46" i="76"/>
  <c r="S46" i="76" s="1"/>
  <c r="AC46" i="76" s="1"/>
  <c r="AB47" i="76" s="1"/>
  <c r="AX50" i="76"/>
  <c r="S50" i="76" s="1"/>
  <c r="AC50" i="76" s="1"/>
  <c r="AB51" i="76" s="1"/>
  <c r="AX52" i="76"/>
  <c r="S52" i="76" s="1"/>
  <c r="AC52" i="76" s="1"/>
  <c r="AB53" i="76" s="1"/>
  <c r="AX56" i="76"/>
  <c r="S56" i="76" s="1"/>
  <c r="AC56" i="76" s="1"/>
  <c r="AB57" i="76" s="1"/>
  <c r="AX58" i="76"/>
  <c r="S58" i="76" s="1"/>
  <c r="AC58" i="76" s="1"/>
  <c r="AB59" i="76" s="1"/>
  <c r="AX62" i="76"/>
  <c r="S62" i="76" s="1"/>
  <c r="AC62" i="76" s="1"/>
  <c r="AB63" i="76" s="1"/>
  <c r="AX66" i="76"/>
  <c r="S66" i="76" s="1"/>
  <c r="AC66" i="76" s="1"/>
  <c r="AB67" i="76" s="1"/>
  <c r="AX68" i="76"/>
  <c r="S68" i="76" s="1"/>
  <c r="AC68" i="76" s="1"/>
  <c r="AB69" i="76" s="1"/>
  <c r="Z72" i="85"/>
  <c r="AS71" i="48"/>
  <c r="Z73" i="78"/>
  <c r="Z73" i="35"/>
  <c r="AR68" i="76"/>
  <c r="AG71" i="33"/>
  <c r="AP71" i="33" s="1"/>
  <c r="W72" i="33"/>
  <c r="AF71" i="33"/>
  <c r="AO71" i="33" s="1"/>
  <c r="AE71" i="33"/>
  <c r="Z68" i="28"/>
  <c r="AR72" i="42"/>
  <c r="AI72" i="37"/>
  <c r="AN72" i="37"/>
  <c r="Z70" i="43"/>
  <c r="AH74" i="26"/>
  <c r="AQ74" i="26" s="1"/>
  <c r="AS12" i="32"/>
  <c r="AL12" i="32"/>
  <c r="AU12" i="32" s="1"/>
  <c r="Y74" i="25"/>
  <c r="X74" i="25"/>
  <c r="X74" i="83"/>
  <c r="Y74" i="83"/>
  <c r="Y73" i="79"/>
  <c r="X73" i="79"/>
  <c r="AI69" i="34"/>
  <c r="AN69" i="34"/>
  <c r="AR67" i="30"/>
  <c r="AR72" i="35"/>
  <c r="Z69" i="76"/>
  <c r="X71" i="87"/>
  <c r="Y71" i="87"/>
  <c r="AR67" i="28"/>
  <c r="AG70" i="91"/>
  <c r="AP70" i="91" s="1"/>
  <c r="AF70" i="91"/>
  <c r="AO70" i="91" s="1"/>
  <c r="AE70" i="91"/>
  <c r="W71" i="91"/>
  <c r="AH75" i="38"/>
  <c r="AQ75" i="38" s="1"/>
  <c r="X74" i="81"/>
  <c r="Z74" i="81" s="1"/>
  <c r="Y74" i="81"/>
  <c r="AF74" i="26"/>
  <c r="AO74" i="26" s="1"/>
  <c r="AE74" i="26"/>
  <c r="W75" i="26"/>
  <c r="AG74" i="26"/>
  <c r="AP74" i="26" s="1"/>
  <c r="AR69" i="47"/>
  <c r="AN72" i="79"/>
  <c r="AI72" i="79"/>
  <c r="AG74" i="82"/>
  <c r="AP74" i="82" s="1"/>
  <c r="AF74" i="82"/>
  <c r="AO74" i="82" s="1"/>
  <c r="AE74" i="82"/>
  <c r="W75" i="82"/>
  <c r="AH71" i="90"/>
  <c r="AQ71" i="90" s="1"/>
  <c r="AE71" i="29"/>
  <c r="W72" i="29"/>
  <c r="AG71" i="29"/>
  <c r="AP71" i="29" s="1"/>
  <c r="AF71" i="29"/>
  <c r="AO71" i="29" s="1"/>
  <c r="AH70" i="47"/>
  <c r="AQ70" i="47" s="1"/>
  <c r="AR71" i="95"/>
  <c r="AG73" i="74"/>
  <c r="AP73" i="74" s="1"/>
  <c r="AF73" i="74"/>
  <c r="AO73" i="74" s="1"/>
  <c r="AE73" i="74"/>
  <c r="W74" i="74"/>
  <c r="X74" i="94"/>
  <c r="Z74" i="94" s="1"/>
  <c r="Y74" i="94"/>
  <c r="AH72" i="95"/>
  <c r="AQ72" i="95" s="1"/>
  <c r="AF73" i="41"/>
  <c r="AO73" i="41" s="1"/>
  <c r="AE73" i="41"/>
  <c r="W74" i="41"/>
  <c r="AG73" i="41"/>
  <c r="AP73" i="41" s="1"/>
  <c r="AR73" i="26"/>
  <c r="AS13" i="32"/>
  <c r="AL13" i="32"/>
  <c r="AU13" i="32" s="1"/>
  <c r="AH68" i="30"/>
  <c r="AQ68" i="30" s="1"/>
  <c r="AI73" i="81"/>
  <c r="AN73" i="81"/>
  <c r="AR70" i="90"/>
  <c r="X71" i="39"/>
  <c r="Y71" i="39"/>
  <c r="AH73" i="42"/>
  <c r="AQ73" i="42" s="1"/>
  <c r="AR71" i="85"/>
  <c r="X72" i="27"/>
  <c r="Y72" i="27"/>
  <c r="AI73" i="25"/>
  <c r="AN73" i="25"/>
  <c r="X71" i="93"/>
  <c r="Y71" i="93"/>
  <c r="X70" i="34"/>
  <c r="Y70" i="34"/>
  <c r="W71" i="47" l="1"/>
  <c r="AE70" i="47"/>
  <c r="AF70" i="47"/>
  <c r="AO70" i="47" s="1"/>
  <c r="Z71" i="93"/>
  <c r="Z74" i="83"/>
  <c r="AF74" i="83" s="1"/>
  <c r="AO74" i="83" s="1"/>
  <c r="AX3" i="76"/>
  <c r="S3" i="76" s="1"/>
  <c r="AC3" i="76" s="1"/>
  <c r="Z73" i="31"/>
  <c r="Z73" i="86"/>
  <c r="W74" i="86" s="1"/>
  <c r="AK7" i="76"/>
  <c r="AT7" i="76" s="1"/>
  <c r="AE73" i="86"/>
  <c r="AE74" i="94"/>
  <c r="AF74" i="94"/>
  <c r="AO74" i="94" s="1"/>
  <c r="W75" i="94"/>
  <c r="AG74" i="94"/>
  <c r="AP74" i="94" s="1"/>
  <c r="AF71" i="93"/>
  <c r="AO71" i="93" s="1"/>
  <c r="AG71" i="93"/>
  <c r="AP71" i="93" s="1"/>
  <c r="AE71" i="93"/>
  <c r="W72" i="93"/>
  <c r="AG74" i="83"/>
  <c r="AP74" i="83" s="1"/>
  <c r="W75" i="83"/>
  <c r="AG73" i="31"/>
  <c r="AP73" i="31" s="1"/>
  <c r="AF73" i="31"/>
  <c r="AO73" i="31" s="1"/>
  <c r="AE73" i="31"/>
  <c r="W74" i="31"/>
  <c r="AH70" i="34"/>
  <c r="AQ70" i="34" s="1"/>
  <c r="AR73" i="25"/>
  <c r="AH71" i="39"/>
  <c r="AQ71" i="39" s="1"/>
  <c r="AI73" i="41"/>
  <c r="AN73" i="41"/>
  <c r="AN73" i="74"/>
  <c r="AI73" i="74"/>
  <c r="AK67" i="76"/>
  <c r="AT67" i="76" s="1"/>
  <c r="AK23" i="76"/>
  <c r="AT23" i="76" s="1"/>
  <c r="AH72" i="27"/>
  <c r="AQ72" i="27" s="1"/>
  <c r="AH71" i="87"/>
  <c r="AQ71" i="87" s="1"/>
  <c r="AF68" i="28"/>
  <c r="AO68" i="28" s="1"/>
  <c r="W69" i="28"/>
  <c r="AE68" i="28"/>
  <c r="AG68" i="28"/>
  <c r="AP68" i="28" s="1"/>
  <c r="AK51" i="76"/>
  <c r="AT51" i="76" s="1"/>
  <c r="AK27" i="76"/>
  <c r="AT27" i="76" s="1"/>
  <c r="AK9" i="76"/>
  <c r="AT9" i="76" s="1"/>
  <c r="AI75" i="38"/>
  <c r="AN75" i="38"/>
  <c r="AR73" i="81"/>
  <c r="Y74" i="41"/>
  <c r="X74" i="41"/>
  <c r="X74" i="74"/>
  <c r="Y74" i="74"/>
  <c r="Z74" i="74" s="1"/>
  <c r="AH74" i="81"/>
  <c r="AQ74" i="81" s="1"/>
  <c r="AH73" i="79"/>
  <c r="AQ73" i="79" s="1"/>
  <c r="AH74" i="25"/>
  <c r="AQ74" i="25" s="1"/>
  <c r="AR72" i="37"/>
  <c r="W74" i="78"/>
  <c r="AG73" i="78"/>
  <c r="AP73" i="78" s="1"/>
  <c r="AF73" i="78"/>
  <c r="AO73" i="78" s="1"/>
  <c r="AE73" i="78"/>
  <c r="AX67" i="76"/>
  <c r="S67" i="76" s="1"/>
  <c r="AC67" i="76" s="1"/>
  <c r="AB68" i="76" s="1"/>
  <c r="AX59" i="76"/>
  <c r="S59" i="76" s="1"/>
  <c r="AC59" i="76" s="1"/>
  <c r="AB60" i="76" s="1"/>
  <c r="AX53" i="76"/>
  <c r="S53" i="76" s="1"/>
  <c r="AC53" i="76" s="1"/>
  <c r="AB54" i="76" s="1"/>
  <c r="AX47" i="76"/>
  <c r="S47" i="76" s="1"/>
  <c r="AC47" i="76" s="1"/>
  <c r="AB48" i="76" s="1"/>
  <c r="AX41" i="76"/>
  <c r="S41" i="76" s="1"/>
  <c r="AC41" i="76" s="1"/>
  <c r="AB42" i="76" s="1"/>
  <c r="AX35" i="76"/>
  <c r="S35" i="76" s="1"/>
  <c r="AC35" i="76" s="1"/>
  <c r="AB36" i="76" s="1"/>
  <c r="AX29" i="76"/>
  <c r="S29" i="76" s="1"/>
  <c r="AC29" i="76" s="1"/>
  <c r="AB30" i="76" s="1"/>
  <c r="AX23" i="76"/>
  <c r="S23" i="76" s="1"/>
  <c r="AC23" i="76" s="1"/>
  <c r="AB24" i="76" s="1"/>
  <c r="AX17" i="76"/>
  <c r="S17" i="76" s="1"/>
  <c r="AC17" i="76" s="1"/>
  <c r="AB18" i="76" s="1"/>
  <c r="AX11" i="76"/>
  <c r="S11" i="76" s="1"/>
  <c r="AC11" i="76" s="1"/>
  <c r="AB12" i="76" s="1"/>
  <c r="AX5" i="76"/>
  <c r="S5" i="76" s="1"/>
  <c r="AC5" i="76" s="1"/>
  <c r="AB6" i="76" s="1"/>
  <c r="AR70" i="89"/>
  <c r="X70" i="45"/>
  <c r="Y70" i="45"/>
  <c r="AR73" i="83"/>
  <c r="X74" i="42"/>
  <c r="Y74" i="42"/>
  <c r="AH73" i="37"/>
  <c r="AQ73" i="37" s="1"/>
  <c r="Y69" i="30"/>
  <c r="X69" i="30"/>
  <c r="Y75" i="73"/>
  <c r="X75" i="73"/>
  <c r="Z75" i="73" s="1"/>
  <c r="X72" i="90"/>
  <c r="Y72" i="90"/>
  <c r="W75" i="81"/>
  <c r="AG74" i="81"/>
  <c r="AP74" i="81" s="1"/>
  <c r="AF74" i="81"/>
  <c r="AO74" i="81" s="1"/>
  <c r="AE74" i="81"/>
  <c r="AJ47" i="76"/>
  <c r="AK47" i="76"/>
  <c r="AT47" i="76" s="1"/>
  <c r="AK17" i="76"/>
  <c r="AT17" i="76" s="1"/>
  <c r="AK11" i="76"/>
  <c r="AT11" i="76" s="1"/>
  <c r="AJ3" i="76"/>
  <c r="AB4" i="76"/>
  <c r="AR70" i="87"/>
  <c r="AR72" i="31"/>
  <c r="AH71" i="89"/>
  <c r="AQ71" i="89" s="1"/>
  <c r="AN73" i="42"/>
  <c r="AI73" i="42"/>
  <c r="AI68" i="30"/>
  <c r="AN68" i="30"/>
  <c r="AH73" i="77"/>
  <c r="AQ73" i="77" s="1"/>
  <c r="Y76" i="38"/>
  <c r="X76" i="38"/>
  <c r="X73" i="46"/>
  <c r="Z73" i="46" s="1"/>
  <c r="Y73" i="46"/>
  <c r="X73" i="95"/>
  <c r="Y73" i="95"/>
  <c r="AI74" i="73"/>
  <c r="AN74" i="73"/>
  <c r="Z70" i="34"/>
  <c r="Z71" i="39"/>
  <c r="Y72" i="29"/>
  <c r="X72" i="29"/>
  <c r="AR72" i="79"/>
  <c r="X75" i="26"/>
  <c r="Y75" i="26"/>
  <c r="Y71" i="91"/>
  <c r="X71" i="91"/>
  <c r="Z73" i="79"/>
  <c r="Z74" i="25"/>
  <c r="AE72" i="85"/>
  <c r="W73" i="85"/>
  <c r="AF72" i="85"/>
  <c r="AO72" i="85" s="1"/>
  <c r="AG72" i="85"/>
  <c r="AP72" i="85" s="1"/>
  <c r="AX63" i="76"/>
  <c r="S63" i="76" s="1"/>
  <c r="AC63" i="76" s="1"/>
  <c r="AB64" i="76" s="1"/>
  <c r="AX57" i="76"/>
  <c r="S57" i="76" s="1"/>
  <c r="AC57" i="76" s="1"/>
  <c r="AB58" i="76" s="1"/>
  <c r="AX51" i="76"/>
  <c r="S51" i="76" s="1"/>
  <c r="AC51" i="76" s="1"/>
  <c r="AB52" i="76" s="1"/>
  <c r="AX45" i="76"/>
  <c r="S45" i="76" s="1"/>
  <c r="AC45" i="76" s="1"/>
  <c r="AB46" i="76" s="1"/>
  <c r="AX39" i="76"/>
  <c r="S39" i="76" s="1"/>
  <c r="AC39" i="76" s="1"/>
  <c r="AB40" i="76" s="1"/>
  <c r="AX33" i="76"/>
  <c r="S33" i="76" s="1"/>
  <c r="AC33" i="76" s="1"/>
  <c r="AB34" i="76" s="1"/>
  <c r="AX27" i="76"/>
  <c r="S27" i="76" s="1"/>
  <c r="AC27" i="76" s="1"/>
  <c r="AB28" i="76" s="1"/>
  <c r="AX21" i="76"/>
  <c r="S21" i="76" s="1"/>
  <c r="AC21" i="76" s="1"/>
  <c r="AB22" i="76" s="1"/>
  <c r="AX15" i="76"/>
  <c r="S15" i="76" s="1"/>
  <c r="AC15" i="76" s="1"/>
  <c r="AB16" i="76" s="1"/>
  <c r="AX9" i="76"/>
  <c r="S9" i="76" s="1"/>
  <c r="AC9" i="76" s="1"/>
  <c r="AB10" i="76" s="1"/>
  <c r="AX4" i="76"/>
  <c r="S4" i="76" s="1"/>
  <c r="AC4" i="76" s="1"/>
  <c r="AB5" i="76" s="1"/>
  <c r="AR70" i="93"/>
  <c r="AR73" i="94"/>
  <c r="AH73" i="31"/>
  <c r="AQ73" i="31" s="1"/>
  <c r="Z73" i="37"/>
  <c r="Z73" i="77"/>
  <c r="AI72" i="46"/>
  <c r="AN72" i="46"/>
  <c r="AS4" i="32"/>
  <c r="AL4" i="32"/>
  <c r="AU4" i="32" s="1"/>
  <c r="X72" i="75"/>
  <c r="Y72" i="75"/>
  <c r="AI71" i="90"/>
  <c r="AN71" i="90"/>
  <c r="Y71" i="47"/>
  <c r="X71" i="47"/>
  <c r="X72" i="33"/>
  <c r="Y72" i="33"/>
  <c r="AJ41" i="76"/>
  <c r="AK41" i="76"/>
  <c r="AT41" i="76" s="1"/>
  <c r="AJ45" i="76"/>
  <c r="AK45" i="76"/>
  <c r="AT45" i="76" s="1"/>
  <c r="AN70" i="47"/>
  <c r="AI70" i="47"/>
  <c r="AJ53" i="76"/>
  <c r="AK53" i="76"/>
  <c r="AT53" i="76" s="1"/>
  <c r="AK35" i="76"/>
  <c r="AT35" i="76" s="1"/>
  <c r="AJ35" i="76"/>
  <c r="AN70" i="91"/>
  <c r="AI70" i="91"/>
  <c r="AK63" i="76"/>
  <c r="AT63" i="76" s="1"/>
  <c r="AJ39" i="76"/>
  <c r="AK39" i="76"/>
  <c r="AT39" i="76" s="1"/>
  <c r="AK21" i="76"/>
  <c r="AT21" i="76" s="1"/>
  <c r="AH71" i="93"/>
  <c r="AQ71" i="93" s="1"/>
  <c r="Z72" i="27"/>
  <c r="X75" i="82"/>
  <c r="Y75" i="82"/>
  <c r="Z71" i="87"/>
  <c r="AH74" i="83"/>
  <c r="AQ74" i="83" s="1"/>
  <c r="W71" i="43"/>
  <c r="AG70" i="43"/>
  <c r="AP70" i="43" s="1"/>
  <c r="AF70" i="43"/>
  <c r="AO70" i="43" s="1"/>
  <c r="AE70" i="43"/>
  <c r="AN71" i="33"/>
  <c r="AI71" i="33"/>
  <c r="AX64" i="76"/>
  <c r="S64" i="76" s="1"/>
  <c r="AC64" i="76" s="1"/>
  <c r="AB65" i="76" s="1"/>
  <c r="AX61" i="76"/>
  <c r="S61" i="76" s="1"/>
  <c r="AC61" i="76" s="1"/>
  <c r="AB62" i="76" s="1"/>
  <c r="AX55" i="76"/>
  <c r="S55" i="76" s="1"/>
  <c r="AC55" i="76" s="1"/>
  <c r="AB56" i="76" s="1"/>
  <c r="AX49" i="76"/>
  <c r="S49" i="76" s="1"/>
  <c r="AC49" i="76" s="1"/>
  <c r="AB50" i="76" s="1"/>
  <c r="AX43" i="76"/>
  <c r="S43" i="76" s="1"/>
  <c r="AC43" i="76" s="1"/>
  <c r="AB44" i="76" s="1"/>
  <c r="AX37" i="76"/>
  <c r="S37" i="76" s="1"/>
  <c r="AC37" i="76" s="1"/>
  <c r="AB38" i="76" s="1"/>
  <c r="AX31" i="76"/>
  <c r="S31" i="76" s="1"/>
  <c r="AC31" i="76" s="1"/>
  <c r="AB32" i="76" s="1"/>
  <c r="AX25" i="76"/>
  <c r="S25" i="76" s="1"/>
  <c r="AC25" i="76" s="1"/>
  <c r="AB26" i="76" s="1"/>
  <c r="AX19" i="76"/>
  <c r="S19" i="76" s="1"/>
  <c r="AC19" i="76" s="1"/>
  <c r="AB20" i="76" s="1"/>
  <c r="AX13" i="76"/>
  <c r="S13" i="76" s="1"/>
  <c r="AC13" i="76" s="1"/>
  <c r="AB14" i="76" s="1"/>
  <c r="AX7" i="76"/>
  <c r="S7" i="76" s="1"/>
  <c r="AC7" i="76" s="1"/>
  <c r="AB8" i="76" s="1"/>
  <c r="AH73" i="86"/>
  <c r="AQ73" i="86" s="1"/>
  <c r="AR72" i="77"/>
  <c r="AI69" i="45"/>
  <c r="AN69" i="45"/>
  <c r="AU71" i="32"/>
  <c r="C11" i="32" s="1"/>
  <c r="AR71" i="27"/>
  <c r="AJ59" i="76"/>
  <c r="AK59" i="76"/>
  <c r="AT59" i="76" s="1"/>
  <c r="AK29" i="76"/>
  <c r="AT29" i="76" s="1"/>
  <c r="AJ29" i="76"/>
  <c r="AH74" i="94"/>
  <c r="AQ74" i="94" s="1"/>
  <c r="AI71" i="29"/>
  <c r="AN71" i="29"/>
  <c r="AI74" i="26"/>
  <c r="AN74" i="26"/>
  <c r="AJ57" i="76"/>
  <c r="AK57" i="76"/>
  <c r="AT57" i="76" s="1"/>
  <c r="AJ33" i="76"/>
  <c r="AK33" i="76"/>
  <c r="AT33" i="76" s="1"/>
  <c r="AJ15" i="76"/>
  <c r="AK15" i="76"/>
  <c r="AT15" i="76" s="1"/>
  <c r="Z71" i="89"/>
  <c r="AN74" i="82"/>
  <c r="AI74" i="82"/>
  <c r="AX69" i="76"/>
  <c r="S69" i="76" s="1"/>
  <c r="AC69" i="76" s="1"/>
  <c r="AJ69" i="76" s="1"/>
  <c r="AS69" i="76" s="1"/>
  <c r="AG69" i="76"/>
  <c r="AP69" i="76" s="1"/>
  <c r="AP71" i="76" s="1"/>
  <c r="AF69" i="76"/>
  <c r="AO69" i="76" s="1"/>
  <c r="AO71" i="76" s="1"/>
  <c r="AE69" i="76"/>
  <c r="AR69" i="34"/>
  <c r="AE73" i="35"/>
  <c r="W74" i="35"/>
  <c r="AF73" i="35"/>
  <c r="AO73" i="35" s="1"/>
  <c r="AG73" i="35"/>
  <c r="AP73" i="35" s="1"/>
  <c r="AX65" i="76"/>
  <c r="S65" i="76" s="1"/>
  <c r="AC65" i="76" s="1"/>
  <c r="AB66" i="76" s="1"/>
  <c r="AX60" i="76"/>
  <c r="S60" i="76" s="1"/>
  <c r="AC60" i="76" s="1"/>
  <c r="AB61" i="76" s="1"/>
  <c r="AX54" i="76"/>
  <c r="S54" i="76" s="1"/>
  <c r="AC54" i="76" s="1"/>
  <c r="AB55" i="76" s="1"/>
  <c r="AX48" i="76"/>
  <c r="S48" i="76" s="1"/>
  <c r="AC48" i="76" s="1"/>
  <c r="AB49" i="76" s="1"/>
  <c r="AX42" i="76"/>
  <c r="S42" i="76" s="1"/>
  <c r="AC42" i="76" s="1"/>
  <c r="AB43" i="76" s="1"/>
  <c r="AX36" i="76"/>
  <c r="S36" i="76" s="1"/>
  <c r="AC36" i="76" s="1"/>
  <c r="AB37" i="76" s="1"/>
  <c r="AX30" i="76"/>
  <c r="S30" i="76" s="1"/>
  <c r="AC30" i="76" s="1"/>
  <c r="AB31" i="76" s="1"/>
  <c r="AX24" i="76"/>
  <c r="S24" i="76" s="1"/>
  <c r="AC24" i="76" s="1"/>
  <c r="AB25" i="76" s="1"/>
  <c r="AX18" i="76"/>
  <c r="S18" i="76" s="1"/>
  <c r="AC18" i="76" s="1"/>
  <c r="AB19" i="76" s="1"/>
  <c r="AX12" i="76"/>
  <c r="S12" i="76" s="1"/>
  <c r="AC12" i="76" s="1"/>
  <c r="AB13" i="76" s="1"/>
  <c r="AR72" i="86"/>
  <c r="AS71" i="32"/>
  <c r="AR70" i="39"/>
  <c r="AI72" i="95"/>
  <c r="AN72" i="95"/>
  <c r="AI71" i="75"/>
  <c r="AN71" i="75"/>
  <c r="Z75" i="82" l="1"/>
  <c r="Z71" i="91"/>
  <c r="Z72" i="90"/>
  <c r="AJ63" i="76"/>
  <c r="Z72" i="33"/>
  <c r="AE74" i="83"/>
  <c r="Z71" i="47"/>
  <c r="Z69" i="30"/>
  <c r="Z70" i="45"/>
  <c r="AE70" i="45" s="1"/>
  <c r="Z76" i="38"/>
  <c r="AE76" i="38" s="1"/>
  <c r="AJ11" i="76"/>
  <c r="Z72" i="29"/>
  <c r="AF72" i="29" s="1"/>
  <c r="AO72" i="29" s="1"/>
  <c r="AF73" i="86"/>
  <c r="AO73" i="86" s="1"/>
  <c r="AG73" i="86"/>
  <c r="AP73" i="86" s="1"/>
  <c r="AF76" i="38"/>
  <c r="AO76" i="38" s="1"/>
  <c r="AG76" i="38"/>
  <c r="AP76" i="38" s="1"/>
  <c r="W75" i="74"/>
  <c r="AG74" i="74"/>
  <c r="AP74" i="74" s="1"/>
  <c r="AE74" i="74"/>
  <c r="AF74" i="74"/>
  <c r="AO74" i="74" s="1"/>
  <c r="W73" i="29"/>
  <c r="AG70" i="45"/>
  <c r="AP70" i="45" s="1"/>
  <c r="AF70" i="45"/>
  <c r="AO70" i="45" s="1"/>
  <c r="W71" i="45"/>
  <c r="AJ43" i="76"/>
  <c r="AK43" i="76"/>
  <c r="AT43" i="76" s="1"/>
  <c r="AI69" i="76"/>
  <c r="AN69" i="76"/>
  <c r="AN71" i="76" s="1"/>
  <c r="AS57" i="76"/>
  <c r="AL57" i="76"/>
  <c r="AU57" i="76" s="1"/>
  <c r="AR71" i="29"/>
  <c r="AS29" i="76"/>
  <c r="AL29" i="76"/>
  <c r="AU29" i="76" s="1"/>
  <c r="AJ13" i="76"/>
  <c r="AK13" i="76"/>
  <c r="AT13" i="76" s="1"/>
  <c r="AJ49" i="76"/>
  <c r="AK49" i="76"/>
  <c r="AT49" i="76" s="1"/>
  <c r="AK69" i="76"/>
  <c r="AT69" i="76" s="1"/>
  <c r="AK26" i="76"/>
  <c r="AT26" i="76" s="1"/>
  <c r="AJ26" i="76"/>
  <c r="AJ62" i="76"/>
  <c r="AK62" i="76"/>
  <c r="AT62" i="76" s="1"/>
  <c r="W73" i="27"/>
  <c r="AG72" i="27"/>
  <c r="AP72" i="27" s="1"/>
  <c r="AF72" i="27"/>
  <c r="AO72" i="27" s="1"/>
  <c r="AE72" i="27"/>
  <c r="AR70" i="91"/>
  <c r="AR70" i="47"/>
  <c r="AJ28" i="76"/>
  <c r="AK28" i="76"/>
  <c r="AT28" i="76" s="1"/>
  <c r="AJ64" i="76"/>
  <c r="AK64" i="76"/>
  <c r="AT64" i="76" s="1"/>
  <c r="AF74" i="25"/>
  <c r="AO74" i="25" s="1"/>
  <c r="AE74" i="25"/>
  <c r="W75" i="25"/>
  <c r="AG74" i="25"/>
  <c r="AP74" i="25" s="1"/>
  <c r="AH75" i="26"/>
  <c r="AQ75" i="26" s="1"/>
  <c r="AH73" i="95"/>
  <c r="AQ73" i="95" s="1"/>
  <c r="AJ17" i="76"/>
  <c r="AH75" i="73"/>
  <c r="AQ75" i="73" s="1"/>
  <c r="AH74" i="42"/>
  <c r="AQ74" i="42" s="1"/>
  <c r="AJ24" i="76"/>
  <c r="AK24" i="76"/>
  <c r="AT24" i="76" s="1"/>
  <c r="AJ60" i="76"/>
  <c r="AK60" i="76"/>
  <c r="AT60" i="76" s="1"/>
  <c r="Y74" i="78"/>
  <c r="X74" i="78"/>
  <c r="Z74" i="78" s="1"/>
  <c r="AN68" i="28"/>
  <c r="AI68" i="28"/>
  <c r="AI73" i="86"/>
  <c r="AN73" i="86"/>
  <c r="AG71" i="89"/>
  <c r="AP71" i="89" s="1"/>
  <c r="AF71" i="89"/>
  <c r="AO71" i="89" s="1"/>
  <c r="W72" i="89"/>
  <c r="AE71" i="89"/>
  <c r="AK20" i="76"/>
  <c r="AT20" i="76" s="1"/>
  <c r="AJ20" i="76"/>
  <c r="AS53" i="76"/>
  <c r="AL53" i="76"/>
  <c r="AU53" i="76" s="1"/>
  <c r="AR72" i="95"/>
  <c r="AJ19" i="76"/>
  <c r="AK19" i="76"/>
  <c r="AT19" i="76" s="1"/>
  <c r="AJ55" i="76"/>
  <c r="AK55" i="76"/>
  <c r="AT55" i="76" s="1"/>
  <c r="X74" i="35"/>
  <c r="Y74" i="35"/>
  <c r="AS15" i="76"/>
  <c r="AL15" i="76"/>
  <c r="AU15" i="76" s="1"/>
  <c r="AR69" i="45"/>
  <c r="AJ32" i="76"/>
  <c r="AK32" i="76"/>
  <c r="AT32" i="76" s="1"/>
  <c r="AJ65" i="76"/>
  <c r="AK65" i="76"/>
  <c r="AT65" i="76" s="1"/>
  <c r="AJ21" i="76"/>
  <c r="AH72" i="33"/>
  <c r="AQ72" i="33" s="1"/>
  <c r="AR71" i="90"/>
  <c r="AJ34" i="76"/>
  <c r="AK34" i="76"/>
  <c r="AT34" i="76" s="1"/>
  <c r="W74" i="79"/>
  <c r="AG73" i="79"/>
  <c r="AP73" i="79" s="1"/>
  <c r="AE73" i="79"/>
  <c r="AF73" i="79"/>
  <c r="AO73" i="79" s="1"/>
  <c r="Z75" i="26"/>
  <c r="AE71" i="39"/>
  <c r="W72" i="39"/>
  <c r="AF71" i="39"/>
  <c r="AO71" i="39" s="1"/>
  <c r="AG71" i="39"/>
  <c r="AP71" i="39" s="1"/>
  <c r="Z73" i="95"/>
  <c r="Z74" i="42"/>
  <c r="AJ30" i="76"/>
  <c r="AK30" i="76"/>
  <c r="AT30" i="76" s="1"/>
  <c r="AJ68" i="76"/>
  <c r="AK68" i="76"/>
  <c r="AT68" i="76" s="1"/>
  <c r="AH74" i="74"/>
  <c r="AQ74" i="74" s="1"/>
  <c r="AJ27" i="76"/>
  <c r="Y69" i="28"/>
  <c r="X69" i="28"/>
  <c r="Z69" i="28" s="1"/>
  <c r="Y72" i="93"/>
  <c r="X72" i="93"/>
  <c r="X75" i="94"/>
  <c r="Z75" i="94" s="1"/>
  <c r="Y75" i="94"/>
  <c r="AJ25" i="76"/>
  <c r="AK25" i="76"/>
  <c r="AT25" i="76" s="1"/>
  <c r="AJ61" i="76"/>
  <c r="AK61" i="76"/>
  <c r="AT61" i="76" s="1"/>
  <c r="AI73" i="35"/>
  <c r="AN73" i="35"/>
  <c r="AS59" i="76"/>
  <c r="AL59" i="76"/>
  <c r="AU59" i="76" s="1"/>
  <c r="AK38" i="76"/>
  <c r="AT38" i="76" s="1"/>
  <c r="AJ38" i="76"/>
  <c r="AR71" i="33"/>
  <c r="Y71" i="43"/>
  <c r="X71" i="43"/>
  <c r="AE71" i="87"/>
  <c r="W72" i="87"/>
  <c r="AF71" i="87"/>
  <c r="AO71" i="87" s="1"/>
  <c r="AG71" i="87"/>
  <c r="AP71" i="87" s="1"/>
  <c r="AS35" i="76"/>
  <c r="AL35" i="76"/>
  <c r="AU35" i="76" s="1"/>
  <c r="W73" i="33"/>
  <c r="AF72" i="33"/>
  <c r="AO72" i="33" s="1"/>
  <c r="AE72" i="33"/>
  <c r="AG72" i="33"/>
  <c r="AP72" i="33" s="1"/>
  <c r="AR72" i="46"/>
  <c r="AK5" i="76"/>
  <c r="AT5" i="76" s="1"/>
  <c r="AJ5" i="76"/>
  <c r="AJ40" i="76"/>
  <c r="AK40" i="76"/>
  <c r="AT40" i="76" s="1"/>
  <c r="AH71" i="91"/>
  <c r="AQ71" i="91" s="1"/>
  <c r="AE70" i="34"/>
  <c r="AG70" i="34"/>
  <c r="AP70" i="34" s="1"/>
  <c r="W71" i="34"/>
  <c r="AF70" i="34"/>
  <c r="AO70" i="34" s="1"/>
  <c r="AR68" i="30"/>
  <c r="AK4" i="76"/>
  <c r="AT4" i="76" s="1"/>
  <c r="AJ4" i="76"/>
  <c r="Y75" i="81"/>
  <c r="X75" i="81"/>
  <c r="Z75" i="81" s="1"/>
  <c r="AG75" i="73"/>
  <c r="AP75" i="73" s="1"/>
  <c r="AF75" i="73"/>
  <c r="AO75" i="73" s="1"/>
  <c r="AE75" i="73"/>
  <c r="W76" i="73"/>
  <c r="AJ36" i="76"/>
  <c r="AK36" i="76"/>
  <c r="AT36" i="76" s="1"/>
  <c r="AI73" i="78"/>
  <c r="AN73" i="78"/>
  <c r="AJ23" i="76"/>
  <c r="AR73" i="41"/>
  <c r="X75" i="83"/>
  <c r="Y75" i="83"/>
  <c r="AN71" i="93"/>
  <c r="AI71" i="93"/>
  <c r="AJ31" i="76"/>
  <c r="AK31" i="76"/>
  <c r="AT31" i="76" s="1"/>
  <c r="AJ66" i="76"/>
  <c r="AK66" i="76"/>
  <c r="AT66" i="76" s="1"/>
  <c r="AR74" i="82"/>
  <c r="AS33" i="76"/>
  <c r="AL33" i="76"/>
  <c r="AU33" i="76" s="1"/>
  <c r="AR74" i="26"/>
  <c r="AJ8" i="76"/>
  <c r="AK8" i="76"/>
  <c r="AT8" i="76" s="1"/>
  <c r="AK44" i="76"/>
  <c r="AT44" i="76" s="1"/>
  <c r="AJ44" i="76"/>
  <c r="AS39" i="76"/>
  <c r="AL39" i="76"/>
  <c r="AU39" i="76" s="1"/>
  <c r="AS45" i="76"/>
  <c r="AL45" i="76"/>
  <c r="AU45" i="76" s="1"/>
  <c r="AH71" i="47"/>
  <c r="AQ71" i="47" s="1"/>
  <c r="AH72" i="75"/>
  <c r="AQ72" i="75" s="1"/>
  <c r="AG73" i="77"/>
  <c r="AP73" i="77" s="1"/>
  <c r="AF73" i="77"/>
  <c r="AO73" i="77" s="1"/>
  <c r="W74" i="77"/>
  <c r="AE73" i="77"/>
  <c r="AK10" i="76"/>
  <c r="AT10" i="76" s="1"/>
  <c r="AJ10" i="76"/>
  <c r="AJ46" i="76"/>
  <c r="AK46" i="76"/>
  <c r="AT46" i="76" s="1"/>
  <c r="AH73" i="46"/>
  <c r="AQ73" i="46" s="1"/>
  <c r="AR73" i="42"/>
  <c r="AS3" i="76"/>
  <c r="AL3" i="76"/>
  <c r="AU3" i="76" s="1"/>
  <c r="AS47" i="76"/>
  <c r="AL47" i="76"/>
  <c r="AU47" i="76" s="1"/>
  <c r="AH69" i="30"/>
  <c r="AQ69" i="30" s="1"/>
  <c r="AJ6" i="76"/>
  <c r="AK6" i="76"/>
  <c r="AT6" i="76" s="1"/>
  <c r="AJ42" i="76"/>
  <c r="AK42" i="76"/>
  <c r="AT42" i="76" s="1"/>
  <c r="AH74" i="41"/>
  <c r="AQ74" i="41" s="1"/>
  <c r="AR75" i="38"/>
  <c r="AJ51" i="76"/>
  <c r="X74" i="31"/>
  <c r="Y74" i="31"/>
  <c r="Y74" i="86"/>
  <c r="X74" i="86"/>
  <c r="AR71" i="75"/>
  <c r="AJ37" i="76"/>
  <c r="AK37" i="76"/>
  <c r="AT37" i="76" s="1"/>
  <c r="AJ14" i="76"/>
  <c r="AK14" i="76"/>
  <c r="AT14" i="76" s="1"/>
  <c r="AJ50" i="76"/>
  <c r="AK50" i="76"/>
  <c r="AT50" i="76" s="1"/>
  <c r="AI70" i="43"/>
  <c r="AN70" i="43"/>
  <c r="AH75" i="82"/>
  <c r="AQ75" i="82" s="1"/>
  <c r="Z72" i="75"/>
  <c r="AE73" i="37"/>
  <c r="W74" i="37"/>
  <c r="AF73" i="37"/>
  <c r="AO73" i="37" s="1"/>
  <c r="AG73" i="37"/>
  <c r="AP73" i="37" s="1"/>
  <c r="AJ16" i="76"/>
  <c r="AK16" i="76"/>
  <c r="AT16" i="76" s="1"/>
  <c r="AJ52" i="76"/>
  <c r="AK52" i="76"/>
  <c r="AT52" i="76" s="1"/>
  <c r="X73" i="85"/>
  <c r="Y73" i="85"/>
  <c r="W72" i="91"/>
  <c r="AG71" i="91"/>
  <c r="AP71" i="91" s="1"/>
  <c r="AE71" i="91"/>
  <c r="AF71" i="91"/>
  <c r="AO71" i="91" s="1"/>
  <c r="AH72" i="29"/>
  <c r="AQ72" i="29" s="1"/>
  <c r="AR74" i="73"/>
  <c r="AG73" i="46"/>
  <c r="AP73" i="46" s="1"/>
  <c r="AF73" i="46"/>
  <c r="AO73" i="46" s="1"/>
  <c r="AE73" i="46"/>
  <c r="W74" i="46"/>
  <c r="AS11" i="76"/>
  <c r="AL11" i="76"/>
  <c r="AU11" i="76" s="1"/>
  <c r="AH72" i="90"/>
  <c r="AQ72" i="90" s="1"/>
  <c r="AJ12" i="76"/>
  <c r="AK12" i="76"/>
  <c r="AT12" i="76" s="1"/>
  <c r="AJ48" i="76"/>
  <c r="AK48" i="76"/>
  <c r="AT48" i="76" s="1"/>
  <c r="AJ67" i="76"/>
  <c r="AN74" i="94"/>
  <c r="AI74" i="94"/>
  <c r="AJ56" i="76"/>
  <c r="AK56" i="76"/>
  <c r="AT56" i="76" s="1"/>
  <c r="W76" i="82"/>
  <c r="AG75" i="82"/>
  <c r="AP75" i="82" s="1"/>
  <c r="AE75" i="82"/>
  <c r="AF75" i="82"/>
  <c r="AO75" i="82" s="1"/>
  <c r="AS63" i="76"/>
  <c r="AL63" i="76"/>
  <c r="AU63" i="76" s="1"/>
  <c r="AS41" i="76"/>
  <c r="AL41" i="76"/>
  <c r="AU41" i="76" s="1"/>
  <c r="W72" i="47"/>
  <c r="AG71" i="47"/>
  <c r="AP71" i="47" s="1"/>
  <c r="AE71" i="47"/>
  <c r="AF71" i="47"/>
  <c r="AO71" i="47" s="1"/>
  <c r="AJ22" i="76"/>
  <c r="AK22" i="76"/>
  <c r="AT22" i="76" s="1"/>
  <c r="AJ58" i="76"/>
  <c r="AK58" i="76"/>
  <c r="AT58" i="76" s="1"/>
  <c r="AI72" i="85"/>
  <c r="AN72" i="85"/>
  <c r="AH76" i="38"/>
  <c r="AQ76" i="38" s="1"/>
  <c r="AN74" i="81"/>
  <c r="AI74" i="81"/>
  <c r="AF72" i="90"/>
  <c r="AO72" i="90" s="1"/>
  <c r="AE72" i="90"/>
  <c r="AG72" i="90"/>
  <c r="AP72" i="90" s="1"/>
  <c r="W73" i="90"/>
  <c r="AG69" i="30"/>
  <c r="AP69" i="30" s="1"/>
  <c r="AE69" i="30"/>
  <c r="W70" i="30"/>
  <c r="AF69" i="30"/>
  <c r="AO69" i="30" s="1"/>
  <c r="AH70" i="45"/>
  <c r="AQ70" i="45" s="1"/>
  <c r="AJ18" i="76"/>
  <c r="AK18" i="76"/>
  <c r="AT18" i="76" s="1"/>
  <c r="AJ54" i="76"/>
  <c r="AK54" i="76"/>
  <c r="AT54" i="76" s="1"/>
  <c r="Z74" i="41"/>
  <c r="AJ9" i="76"/>
  <c r="AR73" i="74"/>
  <c r="AN73" i="31"/>
  <c r="AI73" i="31"/>
  <c r="AN74" i="83"/>
  <c r="AI74" i="83"/>
  <c r="AJ7" i="76"/>
  <c r="AE72" i="29" l="1"/>
  <c r="AG72" i="29"/>
  <c r="AP72" i="29" s="1"/>
  <c r="W77" i="38"/>
  <c r="Z74" i="86"/>
  <c r="Z75" i="83"/>
  <c r="AF75" i="83" s="1"/>
  <c r="AO75" i="83" s="1"/>
  <c r="Z74" i="31"/>
  <c r="AG74" i="31" s="1"/>
  <c r="AP74" i="31" s="1"/>
  <c r="AT71" i="76"/>
  <c r="AE75" i="83"/>
  <c r="AG75" i="83"/>
  <c r="AP75" i="83" s="1"/>
  <c r="W75" i="31"/>
  <c r="AR73" i="31"/>
  <c r="AN69" i="30"/>
  <c r="AI69" i="30"/>
  <c r="X72" i="47"/>
  <c r="Y72" i="47"/>
  <c r="AI75" i="82"/>
  <c r="AN75" i="82"/>
  <c r="AR74" i="94"/>
  <c r="AS12" i="76"/>
  <c r="AL12" i="76"/>
  <c r="AU12" i="76" s="1"/>
  <c r="X72" i="91"/>
  <c r="Y72" i="91"/>
  <c r="AI73" i="37"/>
  <c r="AN73" i="37"/>
  <c r="AS14" i="76"/>
  <c r="AL14" i="76"/>
  <c r="AU14" i="76" s="1"/>
  <c r="AN75" i="73"/>
  <c r="AI75" i="73"/>
  <c r="AS4" i="76"/>
  <c r="AL4" i="76"/>
  <c r="AU4" i="76" s="1"/>
  <c r="X73" i="33"/>
  <c r="Z73" i="33" s="1"/>
  <c r="Y73" i="33"/>
  <c r="Y72" i="87"/>
  <c r="X72" i="87"/>
  <c r="AR73" i="35"/>
  <c r="AH75" i="94"/>
  <c r="AQ75" i="94" s="1"/>
  <c r="W75" i="42"/>
  <c r="AG74" i="42"/>
  <c r="AP74" i="42" s="1"/>
  <c r="AE74" i="42"/>
  <c r="AF74" i="42"/>
  <c r="AO74" i="42" s="1"/>
  <c r="AN71" i="39"/>
  <c r="AI71" i="39"/>
  <c r="X74" i="79"/>
  <c r="Y74" i="79"/>
  <c r="AS65" i="76"/>
  <c r="AL65" i="76"/>
  <c r="AU65" i="76" s="1"/>
  <c r="AS20" i="76"/>
  <c r="AL20" i="76"/>
  <c r="AU20" i="76" s="1"/>
  <c r="AI74" i="25"/>
  <c r="AN74" i="25"/>
  <c r="AN72" i="29"/>
  <c r="AI72" i="29"/>
  <c r="Y75" i="74"/>
  <c r="X75" i="74"/>
  <c r="AF72" i="75"/>
  <c r="AO72" i="75" s="1"/>
  <c r="AE72" i="75"/>
  <c r="W73" i="75"/>
  <c r="AG72" i="75"/>
  <c r="AP72" i="75" s="1"/>
  <c r="AN73" i="77"/>
  <c r="AI73" i="77"/>
  <c r="AS66" i="76"/>
  <c r="AL66" i="76"/>
  <c r="AU66" i="76" s="1"/>
  <c r="AI71" i="87"/>
  <c r="AN71" i="87"/>
  <c r="AS38" i="76"/>
  <c r="AL38" i="76"/>
  <c r="AU38" i="76" s="1"/>
  <c r="AG75" i="94"/>
  <c r="AP75" i="94" s="1"/>
  <c r="AF75" i="94"/>
  <c r="AO75" i="94" s="1"/>
  <c r="AE75" i="94"/>
  <c r="W76" i="94"/>
  <c r="AG69" i="28"/>
  <c r="AP69" i="28" s="1"/>
  <c r="AP71" i="28" s="1"/>
  <c r="AF69" i="28"/>
  <c r="AO69" i="28" s="1"/>
  <c r="AO71" i="28" s="1"/>
  <c r="AE69" i="28"/>
  <c r="AX69" i="28"/>
  <c r="S69" i="28" s="1"/>
  <c r="AC69" i="28" s="1"/>
  <c r="W74" i="95"/>
  <c r="AG73" i="95"/>
  <c r="AP73" i="95" s="1"/>
  <c r="AF73" i="95"/>
  <c r="AO73" i="95" s="1"/>
  <c r="AE73" i="95"/>
  <c r="AG75" i="26"/>
  <c r="AP75" i="26" s="1"/>
  <c r="AF75" i="26"/>
  <c r="AO75" i="26" s="1"/>
  <c r="AE75" i="26"/>
  <c r="W76" i="26"/>
  <c r="AS19" i="76"/>
  <c r="AL19" i="76"/>
  <c r="AU19" i="76" s="1"/>
  <c r="AE74" i="78"/>
  <c r="W75" i="78"/>
  <c r="AF74" i="78"/>
  <c r="AO74" i="78" s="1"/>
  <c r="AG74" i="78"/>
  <c r="AP74" i="78" s="1"/>
  <c r="AL69" i="76"/>
  <c r="AU69" i="76" s="1"/>
  <c r="AR69" i="76"/>
  <c r="AR71" i="76" s="1"/>
  <c r="AE74" i="86"/>
  <c r="W75" i="86"/>
  <c r="AF74" i="86"/>
  <c r="AO74" i="86" s="1"/>
  <c r="AG74" i="86"/>
  <c r="AP74" i="86" s="1"/>
  <c r="AR70" i="43"/>
  <c r="AS42" i="76"/>
  <c r="AL42" i="76"/>
  <c r="AU42" i="76" s="1"/>
  <c r="AS44" i="76"/>
  <c r="AL44" i="76"/>
  <c r="AU44" i="76" s="1"/>
  <c r="AN70" i="34"/>
  <c r="AI70" i="34"/>
  <c r="AH71" i="43"/>
  <c r="AQ71" i="43" s="1"/>
  <c r="AS61" i="76"/>
  <c r="AL61" i="76"/>
  <c r="AU61" i="76" s="1"/>
  <c r="AH72" i="93"/>
  <c r="AQ72" i="93" s="1"/>
  <c r="AS27" i="76"/>
  <c r="AL27" i="76"/>
  <c r="AU27" i="76" s="1"/>
  <c r="AS34" i="76"/>
  <c r="AL34" i="76"/>
  <c r="AU34" i="76" s="1"/>
  <c r="AS32" i="76"/>
  <c r="AL32" i="76"/>
  <c r="AU32" i="76" s="1"/>
  <c r="AH74" i="35"/>
  <c r="AQ74" i="35" s="1"/>
  <c r="AR73" i="86"/>
  <c r="Y73" i="27"/>
  <c r="Z73" i="27" s="1"/>
  <c r="X73" i="27"/>
  <c r="AN70" i="45"/>
  <c r="AI70" i="45"/>
  <c r="AS54" i="76"/>
  <c r="AL54" i="76"/>
  <c r="AU54" i="76" s="1"/>
  <c r="AR74" i="81"/>
  <c r="AS16" i="76"/>
  <c r="AL16" i="76"/>
  <c r="AU16" i="76" s="1"/>
  <c r="AH75" i="83"/>
  <c r="AQ75" i="83" s="1"/>
  <c r="X74" i="46"/>
  <c r="Y74" i="46"/>
  <c r="AH73" i="85"/>
  <c r="AQ73" i="85" s="1"/>
  <c r="AS7" i="76"/>
  <c r="AL7" i="76"/>
  <c r="AU7" i="76" s="1"/>
  <c r="AS18" i="76"/>
  <c r="AL18" i="76"/>
  <c r="AU18" i="76" s="1"/>
  <c r="Y73" i="90"/>
  <c r="X73" i="90"/>
  <c r="AR72" i="85"/>
  <c r="AI71" i="47"/>
  <c r="AN71" i="47"/>
  <c r="X76" i="82"/>
  <c r="Y76" i="82"/>
  <c r="AI71" i="91"/>
  <c r="AN71" i="91"/>
  <c r="Z73" i="85"/>
  <c r="AH74" i="31"/>
  <c r="AQ74" i="31" s="1"/>
  <c r="X74" i="77"/>
  <c r="Y74" i="77"/>
  <c r="AS31" i="76"/>
  <c r="AL31" i="76"/>
  <c r="AU31" i="76" s="1"/>
  <c r="AS36" i="76"/>
  <c r="AL36" i="76"/>
  <c r="AU36" i="76" s="1"/>
  <c r="AH75" i="81"/>
  <c r="AQ75" i="81" s="1"/>
  <c r="AS40" i="76"/>
  <c r="AL40" i="76"/>
  <c r="AU40" i="76" s="1"/>
  <c r="AI72" i="33"/>
  <c r="AN72" i="33"/>
  <c r="AS68" i="76"/>
  <c r="AL68" i="76"/>
  <c r="AU68" i="76" s="1"/>
  <c r="AI73" i="79"/>
  <c r="AN73" i="79"/>
  <c r="Z74" i="35"/>
  <c r="AN71" i="89"/>
  <c r="AI71" i="89"/>
  <c r="AR68" i="28"/>
  <c r="AS60" i="76"/>
  <c r="AL60" i="76"/>
  <c r="AU60" i="76" s="1"/>
  <c r="AS64" i="76"/>
  <c r="AL64" i="76"/>
  <c r="AU64" i="76" s="1"/>
  <c r="AS49" i="76"/>
  <c r="AL49" i="76"/>
  <c r="AU49" i="76" s="1"/>
  <c r="AS43" i="76"/>
  <c r="AL43" i="76"/>
  <c r="AU43" i="76" s="1"/>
  <c r="AI74" i="74"/>
  <c r="AN74" i="74"/>
  <c r="AR73" i="78"/>
  <c r="AS67" i="76"/>
  <c r="AL67" i="76"/>
  <c r="AU67" i="76" s="1"/>
  <c r="AS37" i="76"/>
  <c r="AL37" i="76"/>
  <c r="AU37" i="76" s="1"/>
  <c r="AR74" i="83"/>
  <c r="AS9" i="76"/>
  <c r="AL9" i="76"/>
  <c r="AU9" i="76" s="1"/>
  <c r="Y70" i="30"/>
  <c r="X70" i="30"/>
  <c r="AS48" i="76"/>
  <c r="AL48" i="76"/>
  <c r="AU48" i="76" s="1"/>
  <c r="AN73" i="46"/>
  <c r="AI73" i="46"/>
  <c r="AS50" i="76"/>
  <c r="AL50" i="76"/>
  <c r="AU50" i="76" s="1"/>
  <c r="AS6" i="76"/>
  <c r="AL6" i="76"/>
  <c r="AU6" i="76" s="1"/>
  <c r="AS46" i="76"/>
  <c r="AL46" i="76"/>
  <c r="AU46" i="76" s="1"/>
  <c r="AR71" i="93"/>
  <c r="AS5" i="76"/>
  <c r="AL5" i="76"/>
  <c r="AU5" i="76" s="1"/>
  <c r="Z71" i="43"/>
  <c r="AS25" i="76"/>
  <c r="AL25" i="76"/>
  <c r="AU25" i="76" s="1"/>
  <c r="Z72" i="93"/>
  <c r="X72" i="39"/>
  <c r="Y72" i="39"/>
  <c r="AS21" i="76"/>
  <c r="AL21" i="76"/>
  <c r="AU21" i="76" s="1"/>
  <c r="X72" i="89"/>
  <c r="Y72" i="89"/>
  <c r="AS17" i="76"/>
  <c r="AL17" i="76"/>
  <c r="AU17" i="76" s="1"/>
  <c r="AI72" i="27"/>
  <c r="AN72" i="27"/>
  <c r="AS62" i="76"/>
  <c r="AL62" i="76"/>
  <c r="AU62" i="76" s="1"/>
  <c r="Y71" i="45"/>
  <c r="X71" i="45"/>
  <c r="X77" i="38"/>
  <c r="Y77" i="38"/>
  <c r="Z77" i="38" s="1"/>
  <c r="AS22" i="76"/>
  <c r="AL22" i="76"/>
  <c r="AU22" i="76" s="1"/>
  <c r="AG74" i="41"/>
  <c r="AP74" i="41" s="1"/>
  <c r="AE74" i="41"/>
  <c r="W75" i="41"/>
  <c r="AF74" i="41"/>
  <c r="AO74" i="41" s="1"/>
  <c r="AI72" i="90"/>
  <c r="AN72" i="90"/>
  <c r="AS58" i="76"/>
  <c r="AL58" i="76"/>
  <c r="AU58" i="76" s="1"/>
  <c r="AS56" i="76"/>
  <c r="AL56" i="76"/>
  <c r="AU56" i="76" s="1"/>
  <c r="AS52" i="76"/>
  <c r="AL52" i="76"/>
  <c r="AU52" i="76" s="1"/>
  <c r="X74" i="37"/>
  <c r="Y74" i="37"/>
  <c r="AH74" i="86"/>
  <c r="AQ74" i="86" s="1"/>
  <c r="AS51" i="76"/>
  <c r="AL51" i="76"/>
  <c r="AU51" i="76" s="1"/>
  <c r="AS10" i="76"/>
  <c r="AL10" i="76"/>
  <c r="AU10" i="76" s="1"/>
  <c r="AS8" i="76"/>
  <c r="AL8" i="76"/>
  <c r="AU8" i="76" s="1"/>
  <c r="AS23" i="76"/>
  <c r="AL23" i="76"/>
  <c r="AU23" i="76" s="1"/>
  <c r="Y76" i="73"/>
  <c r="X76" i="73"/>
  <c r="AE75" i="81"/>
  <c r="W76" i="81"/>
  <c r="AF75" i="81"/>
  <c r="AO75" i="81" s="1"/>
  <c r="AG75" i="81"/>
  <c r="AP75" i="81" s="1"/>
  <c r="X71" i="34"/>
  <c r="Y71" i="34"/>
  <c r="Z71" i="34" s="1"/>
  <c r="AH69" i="28"/>
  <c r="AQ69" i="28" s="1"/>
  <c r="AQ71" i="28" s="1"/>
  <c r="AZ3" i="28"/>
  <c r="AX3" i="28" s="1"/>
  <c r="S3" i="28" s="1"/>
  <c r="AC3" i="28" s="1"/>
  <c r="AX4" i="28"/>
  <c r="S4" i="28" s="1"/>
  <c r="AC4" i="28" s="1"/>
  <c r="AB5" i="28" s="1"/>
  <c r="AX6" i="28"/>
  <c r="S6" i="28" s="1"/>
  <c r="AC6" i="28" s="1"/>
  <c r="AB7" i="28" s="1"/>
  <c r="AX8" i="28"/>
  <c r="S8" i="28" s="1"/>
  <c r="AC8" i="28" s="1"/>
  <c r="AB9" i="28" s="1"/>
  <c r="AX10" i="28"/>
  <c r="S10" i="28" s="1"/>
  <c r="AC10" i="28" s="1"/>
  <c r="AB11" i="28" s="1"/>
  <c r="AX14" i="28"/>
  <c r="S14" i="28" s="1"/>
  <c r="AC14" i="28" s="1"/>
  <c r="AB15" i="28" s="1"/>
  <c r="AX16" i="28"/>
  <c r="S16" i="28" s="1"/>
  <c r="AC16" i="28" s="1"/>
  <c r="AB17" i="28" s="1"/>
  <c r="AX18" i="28"/>
  <c r="S18" i="28" s="1"/>
  <c r="AC18" i="28" s="1"/>
  <c r="AB19" i="28" s="1"/>
  <c r="AX20" i="28"/>
  <c r="S20" i="28" s="1"/>
  <c r="AC20" i="28" s="1"/>
  <c r="AB21" i="28" s="1"/>
  <c r="AX22" i="28"/>
  <c r="S22" i="28" s="1"/>
  <c r="AC22" i="28" s="1"/>
  <c r="AB23" i="28" s="1"/>
  <c r="AX24" i="28"/>
  <c r="S24" i="28" s="1"/>
  <c r="AC24" i="28" s="1"/>
  <c r="AB25" i="28" s="1"/>
  <c r="AX26" i="28"/>
  <c r="S26" i="28" s="1"/>
  <c r="AC26" i="28" s="1"/>
  <c r="AB27" i="28" s="1"/>
  <c r="AX28" i="28"/>
  <c r="S28" i="28" s="1"/>
  <c r="AC28" i="28" s="1"/>
  <c r="AB29" i="28" s="1"/>
  <c r="AX30" i="28"/>
  <c r="S30" i="28" s="1"/>
  <c r="AC30" i="28" s="1"/>
  <c r="AB31" i="28" s="1"/>
  <c r="AX32" i="28"/>
  <c r="S32" i="28" s="1"/>
  <c r="AC32" i="28" s="1"/>
  <c r="AB33" i="28" s="1"/>
  <c r="AX34" i="28"/>
  <c r="S34" i="28" s="1"/>
  <c r="AC34" i="28" s="1"/>
  <c r="AB35" i="28" s="1"/>
  <c r="AX36" i="28"/>
  <c r="S36" i="28" s="1"/>
  <c r="AC36" i="28" s="1"/>
  <c r="AB37" i="28" s="1"/>
  <c r="AX38" i="28"/>
  <c r="S38" i="28" s="1"/>
  <c r="AC38" i="28" s="1"/>
  <c r="AB39" i="28" s="1"/>
  <c r="AX40" i="28"/>
  <c r="S40" i="28" s="1"/>
  <c r="AC40" i="28" s="1"/>
  <c r="AB41" i="28" s="1"/>
  <c r="AX42" i="28"/>
  <c r="S42" i="28" s="1"/>
  <c r="AC42" i="28" s="1"/>
  <c r="AB43" i="28" s="1"/>
  <c r="AX44" i="28"/>
  <c r="S44" i="28" s="1"/>
  <c r="AC44" i="28" s="1"/>
  <c r="AB45" i="28" s="1"/>
  <c r="AX46" i="28"/>
  <c r="S46" i="28" s="1"/>
  <c r="AC46" i="28" s="1"/>
  <c r="AB47" i="28" s="1"/>
  <c r="AX48" i="28"/>
  <c r="S48" i="28" s="1"/>
  <c r="AC48" i="28" s="1"/>
  <c r="AB49" i="28" s="1"/>
  <c r="AX50" i="28"/>
  <c r="S50" i="28" s="1"/>
  <c r="AC50" i="28" s="1"/>
  <c r="AB51" i="28" s="1"/>
  <c r="AX52" i="28"/>
  <c r="S52" i="28" s="1"/>
  <c r="AC52" i="28" s="1"/>
  <c r="AB53" i="28" s="1"/>
  <c r="AX54" i="28"/>
  <c r="S54" i="28" s="1"/>
  <c r="AC54" i="28" s="1"/>
  <c r="AB55" i="28" s="1"/>
  <c r="AX56" i="28"/>
  <c r="S56" i="28" s="1"/>
  <c r="AC56" i="28" s="1"/>
  <c r="AB57" i="28" s="1"/>
  <c r="AX58" i="28"/>
  <c r="S58" i="28" s="1"/>
  <c r="AC58" i="28" s="1"/>
  <c r="AB59" i="28" s="1"/>
  <c r="AX60" i="28"/>
  <c r="S60" i="28" s="1"/>
  <c r="AC60" i="28" s="1"/>
  <c r="AB61" i="28" s="1"/>
  <c r="AX62" i="28"/>
  <c r="S62" i="28" s="1"/>
  <c r="AC62" i="28" s="1"/>
  <c r="AB63" i="28" s="1"/>
  <c r="AX66" i="28"/>
  <c r="S66" i="28" s="1"/>
  <c r="AC66" i="28" s="1"/>
  <c r="AB67" i="28" s="1"/>
  <c r="AX64" i="28"/>
  <c r="S64" i="28" s="1"/>
  <c r="AC64" i="28" s="1"/>
  <c r="AB65" i="28" s="1"/>
  <c r="AX68" i="28"/>
  <c r="S68" i="28" s="1"/>
  <c r="AC68" i="28" s="1"/>
  <c r="AB69" i="28" s="1"/>
  <c r="AS30" i="76"/>
  <c r="AL30" i="76"/>
  <c r="AU30" i="76" s="1"/>
  <c r="AS55" i="76"/>
  <c r="AL55" i="76"/>
  <c r="AU55" i="76" s="1"/>
  <c r="AH74" i="78"/>
  <c r="AQ74" i="78" s="1"/>
  <c r="AS24" i="76"/>
  <c r="AL24" i="76"/>
  <c r="AU24" i="76" s="1"/>
  <c r="Y75" i="25"/>
  <c r="X75" i="25"/>
  <c r="AS28" i="76"/>
  <c r="AL28" i="76"/>
  <c r="AU28" i="76" s="1"/>
  <c r="AS26" i="76"/>
  <c r="AL26" i="76"/>
  <c r="AU26" i="76" s="1"/>
  <c r="AS13" i="76"/>
  <c r="AL13" i="76"/>
  <c r="AU13" i="76" s="1"/>
  <c r="Y73" i="29"/>
  <c r="X73" i="29"/>
  <c r="AI76" i="38"/>
  <c r="AN76" i="38"/>
  <c r="Z73" i="90" l="1"/>
  <c r="Z76" i="82"/>
  <c r="AE74" i="31"/>
  <c r="W76" i="83"/>
  <c r="Z72" i="91"/>
  <c r="AF74" i="31"/>
  <c r="AO74" i="31" s="1"/>
  <c r="AX12" i="28"/>
  <c r="S12" i="28" s="1"/>
  <c r="AC12" i="28" s="1"/>
  <c r="AB13" i="28" s="1"/>
  <c r="Z74" i="37"/>
  <c r="Z71" i="45"/>
  <c r="AS71" i="76"/>
  <c r="Z72" i="89"/>
  <c r="Z73" i="29"/>
  <c r="AF73" i="29" s="1"/>
  <c r="AO73" i="29" s="1"/>
  <c r="AU71" i="76"/>
  <c r="C11" i="76" s="1"/>
  <c r="F29" i="97" s="1"/>
  <c r="AG73" i="90"/>
  <c r="AP73" i="90" s="1"/>
  <c r="AF73" i="90"/>
  <c r="AO73" i="90" s="1"/>
  <c r="AE73" i="90"/>
  <c r="W74" i="90"/>
  <c r="W74" i="29"/>
  <c r="AG73" i="29"/>
  <c r="AP73" i="29" s="1"/>
  <c r="AG77" i="38"/>
  <c r="AP77" i="38" s="1"/>
  <c r="AF77" i="38"/>
  <c r="AO77" i="38" s="1"/>
  <c r="AE77" i="38"/>
  <c r="W78" i="38"/>
  <c r="AB4" i="28"/>
  <c r="AJ3" i="28"/>
  <c r="AG74" i="37"/>
  <c r="AP74" i="37" s="1"/>
  <c r="AF74" i="37"/>
  <c r="AO74" i="37" s="1"/>
  <c r="AE74" i="37"/>
  <c r="W75" i="37"/>
  <c r="AG71" i="45"/>
  <c r="AP71" i="45" s="1"/>
  <c r="W72" i="45"/>
  <c r="AF71" i="45"/>
  <c r="AO71" i="45" s="1"/>
  <c r="AE71" i="45"/>
  <c r="AG71" i="34"/>
  <c r="AP71" i="34" s="1"/>
  <c r="AF71" i="34"/>
  <c r="AO71" i="34" s="1"/>
  <c r="AE71" i="34"/>
  <c r="W72" i="34"/>
  <c r="W73" i="89"/>
  <c r="AG72" i="89"/>
  <c r="AP72" i="89" s="1"/>
  <c r="AF72" i="89"/>
  <c r="AO72" i="89" s="1"/>
  <c r="AE72" i="89"/>
  <c r="AK65" i="28"/>
  <c r="AT65" i="28" s="1"/>
  <c r="AK43" i="28"/>
  <c r="AT43" i="28" s="1"/>
  <c r="AK31" i="28"/>
  <c r="AT31" i="28" s="1"/>
  <c r="X76" i="81"/>
  <c r="Y76" i="81"/>
  <c r="AK53" i="28"/>
  <c r="AT53" i="28" s="1"/>
  <c r="AK29" i="28"/>
  <c r="AT29" i="28" s="1"/>
  <c r="AK5" i="28"/>
  <c r="AT5" i="28" s="1"/>
  <c r="AH76" i="73"/>
  <c r="AQ76" i="73" s="1"/>
  <c r="AR76" i="38"/>
  <c r="AK63" i="28"/>
  <c r="AT63" i="28" s="1"/>
  <c r="AK51" i="28"/>
  <c r="AT51" i="28" s="1"/>
  <c r="AK39" i="28"/>
  <c r="AT39" i="28" s="1"/>
  <c r="AK27" i="28"/>
  <c r="AT27" i="28" s="1"/>
  <c r="AK9" i="28"/>
  <c r="AT9" i="28" s="1"/>
  <c r="AH73" i="29"/>
  <c r="AQ73" i="29" s="1"/>
  <c r="AX65" i="28"/>
  <c r="S65" i="28" s="1"/>
  <c r="AC65" i="28" s="1"/>
  <c r="AB66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E71" i="43"/>
  <c r="W72" i="43"/>
  <c r="AF71" i="43"/>
  <c r="AO71" i="43" s="1"/>
  <c r="AG71" i="43"/>
  <c r="AP71" i="43" s="1"/>
  <c r="AG74" i="35"/>
  <c r="AP74" i="35" s="1"/>
  <c r="AE74" i="35"/>
  <c r="AF74" i="35"/>
  <c r="AO74" i="35" s="1"/>
  <c r="W75" i="35"/>
  <c r="AR72" i="33"/>
  <c r="AH76" i="82"/>
  <c r="AQ76" i="82" s="1"/>
  <c r="AH73" i="90"/>
  <c r="AQ73" i="90" s="1"/>
  <c r="AI73" i="95"/>
  <c r="AN73" i="95"/>
  <c r="AN69" i="28"/>
  <c r="AN71" i="28" s="1"/>
  <c r="AI69" i="28"/>
  <c r="Y73" i="75"/>
  <c r="X73" i="75"/>
  <c r="AR72" i="29"/>
  <c r="AE73" i="33"/>
  <c r="W74" i="33"/>
  <c r="AG73" i="33"/>
  <c r="AP73" i="33" s="1"/>
  <c r="AF73" i="33"/>
  <c r="AO73" i="33" s="1"/>
  <c r="AF72" i="91"/>
  <c r="AO72" i="91" s="1"/>
  <c r="AE72" i="91"/>
  <c r="W73" i="91"/>
  <c r="AG72" i="91"/>
  <c r="AP72" i="91" s="1"/>
  <c r="AR75" i="82"/>
  <c r="Y75" i="31"/>
  <c r="X75" i="31"/>
  <c r="Z75" i="31" s="1"/>
  <c r="AK61" i="28"/>
  <c r="AT61" i="28" s="1"/>
  <c r="AK13" i="28"/>
  <c r="AT13" i="28" s="1"/>
  <c r="AH72" i="39"/>
  <c r="AQ72" i="39" s="1"/>
  <c r="AH74" i="77"/>
  <c r="AQ74" i="77" s="1"/>
  <c r="AF76" i="82"/>
  <c r="AO76" i="82" s="1"/>
  <c r="AE76" i="82"/>
  <c r="W77" i="82"/>
  <c r="AG76" i="82"/>
  <c r="AP76" i="82" s="1"/>
  <c r="AH74" i="46"/>
  <c r="AQ74" i="46" s="1"/>
  <c r="AE73" i="27"/>
  <c r="W74" i="27"/>
  <c r="AG73" i="27"/>
  <c r="AP73" i="27" s="1"/>
  <c r="AF73" i="27"/>
  <c r="AO73" i="27" s="1"/>
  <c r="AI72" i="75"/>
  <c r="AN72" i="75"/>
  <c r="AH72" i="87"/>
  <c r="AQ72" i="87" s="1"/>
  <c r="AX67" i="28"/>
  <c r="S67" i="28" s="1"/>
  <c r="AC67" i="28" s="1"/>
  <c r="AB68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X5" i="28"/>
  <c r="S5" i="28" s="1"/>
  <c r="AC5" i="28" s="1"/>
  <c r="AB6" i="28" s="1"/>
  <c r="AH71" i="34"/>
  <c r="AQ71" i="34" s="1"/>
  <c r="AI75" i="81"/>
  <c r="AN75" i="81"/>
  <c r="AH74" i="37"/>
  <c r="AQ74" i="37" s="1"/>
  <c r="Y75" i="41"/>
  <c r="X75" i="41"/>
  <c r="Z75" i="41" s="1"/>
  <c r="AH77" i="38"/>
  <c r="AQ77" i="38" s="1"/>
  <c r="AH72" i="89"/>
  <c r="AQ72" i="89" s="1"/>
  <c r="Z72" i="39"/>
  <c r="AR73" i="79"/>
  <c r="Z74" i="77"/>
  <c r="AG73" i="85"/>
  <c r="AP73" i="85" s="1"/>
  <c r="AF73" i="85"/>
  <c r="AO73" i="85" s="1"/>
  <c r="AE73" i="85"/>
  <c r="W74" i="85"/>
  <c r="Z74" i="46"/>
  <c r="Y75" i="86"/>
  <c r="X75" i="86"/>
  <c r="Y75" i="78"/>
  <c r="X75" i="78"/>
  <c r="X76" i="26"/>
  <c r="Y76" i="26"/>
  <c r="AR73" i="77"/>
  <c r="AI74" i="42"/>
  <c r="AN74" i="42"/>
  <c r="AH72" i="47"/>
  <c r="AQ72" i="47" s="1"/>
  <c r="AI74" i="31"/>
  <c r="AN74" i="31"/>
  <c r="AK55" i="28"/>
  <c r="AT55" i="28" s="1"/>
  <c r="AK7" i="28"/>
  <c r="AT7" i="28" s="1"/>
  <c r="AH75" i="25"/>
  <c r="AQ75" i="25" s="1"/>
  <c r="AJ47" i="28"/>
  <c r="AK47" i="28"/>
  <c r="AT47" i="28" s="1"/>
  <c r="AK17" i="28"/>
  <c r="AT17" i="28" s="1"/>
  <c r="AJ17" i="28"/>
  <c r="AI74" i="86"/>
  <c r="AN74" i="86"/>
  <c r="AN75" i="26"/>
  <c r="AI75" i="26"/>
  <c r="Z72" i="87"/>
  <c r="AR73" i="37"/>
  <c r="Z72" i="47"/>
  <c r="AN75" i="83"/>
  <c r="AI75" i="83"/>
  <c r="AJ37" i="28"/>
  <c r="AK37" i="28"/>
  <c r="AT37" i="28" s="1"/>
  <c r="AK25" i="28"/>
  <c r="AT25" i="28" s="1"/>
  <c r="AK59" i="28"/>
  <c r="AT59" i="28" s="1"/>
  <c r="AJ59" i="28"/>
  <c r="AK35" i="28"/>
  <c r="AT35" i="28" s="1"/>
  <c r="AJ11" i="28"/>
  <c r="AK11" i="28"/>
  <c r="AT11" i="28" s="1"/>
  <c r="AN74" i="41"/>
  <c r="AI74" i="41"/>
  <c r="AR70" i="45"/>
  <c r="Y76" i="94"/>
  <c r="X76" i="94"/>
  <c r="AH75" i="74"/>
  <c r="AQ75" i="74" s="1"/>
  <c r="AR74" i="25"/>
  <c r="AH74" i="79"/>
  <c r="AQ74" i="79" s="1"/>
  <c r="AR75" i="73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H71" i="45"/>
  <c r="AQ71" i="45" s="1"/>
  <c r="AR72" i="27"/>
  <c r="AR71" i="89"/>
  <c r="AR71" i="91"/>
  <c r="AN74" i="78"/>
  <c r="AI74" i="78"/>
  <c r="X74" i="95"/>
  <c r="Y74" i="95"/>
  <c r="Z74" i="95" s="1"/>
  <c r="Z74" i="79"/>
  <c r="AR69" i="30"/>
  <c r="X76" i="83"/>
  <c r="Z76" i="83" s="1"/>
  <c r="Y76" i="83"/>
  <c r="AJ49" i="28"/>
  <c r="AK49" i="28"/>
  <c r="AT49" i="28" s="1"/>
  <c r="AK19" i="28"/>
  <c r="AT19" i="28" s="1"/>
  <c r="AJ67" i="28"/>
  <c r="AK67" i="28"/>
  <c r="AT67" i="28" s="1"/>
  <c r="AK41" i="28"/>
  <c r="AT41" i="28" s="1"/>
  <c r="AK23" i="28"/>
  <c r="AT23" i="28" s="1"/>
  <c r="AG72" i="93"/>
  <c r="AP72" i="93" s="1"/>
  <c r="AF72" i="93"/>
  <c r="AO72" i="93" s="1"/>
  <c r="W73" i="93"/>
  <c r="AE72" i="93"/>
  <c r="AH70" i="30"/>
  <c r="AQ70" i="30" s="1"/>
  <c r="AR71" i="47"/>
  <c r="AR70" i="34"/>
  <c r="Z75" i="25"/>
  <c r="AJ69" i="28"/>
  <c r="AS69" i="28" s="1"/>
  <c r="AK69" i="28"/>
  <c r="AT69" i="28" s="1"/>
  <c r="AJ57" i="28"/>
  <c r="AK57" i="28"/>
  <c r="AT57" i="28" s="1"/>
  <c r="AK45" i="28"/>
  <c r="AT45" i="28" s="1"/>
  <c r="AK33" i="28"/>
  <c r="AT33" i="28" s="1"/>
  <c r="AK21" i="28"/>
  <c r="AT21" i="28" s="1"/>
  <c r="AK15" i="28"/>
  <c r="AT15" i="28" s="1"/>
  <c r="AJ15" i="28"/>
  <c r="Z76" i="73"/>
  <c r="AR72" i="90"/>
  <c r="AR73" i="46"/>
  <c r="Z70" i="30"/>
  <c r="AR74" i="74"/>
  <c r="AH73" i="27"/>
  <c r="AQ73" i="27" s="1"/>
  <c r="AN75" i="94"/>
  <c r="AI75" i="94"/>
  <c r="AR71" i="87"/>
  <c r="Z75" i="74"/>
  <c r="AR71" i="39"/>
  <c r="Y75" i="42"/>
  <c r="Z75" i="42" s="1"/>
  <c r="X75" i="42"/>
  <c r="AH73" i="33"/>
  <c r="AQ73" i="33" s="1"/>
  <c r="AH72" i="91"/>
  <c r="AQ72" i="91" s="1"/>
  <c r="AJ7" i="28" l="1"/>
  <c r="Z75" i="86"/>
  <c r="AJ45" i="28"/>
  <c r="AJ13" i="28"/>
  <c r="AJ23" i="28"/>
  <c r="Z76" i="26"/>
  <c r="AF76" i="26" s="1"/>
  <c r="AO76" i="26" s="1"/>
  <c r="AJ21" i="28"/>
  <c r="Z73" i="75"/>
  <c r="AG73" i="75" s="1"/>
  <c r="AP73" i="75" s="1"/>
  <c r="AJ43" i="28"/>
  <c r="AE73" i="29"/>
  <c r="W77" i="26"/>
  <c r="AG76" i="26"/>
  <c r="AP76" i="26" s="1"/>
  <c r="AE75" i="31"/>
  <c r="W76" i="31"/>
  <c r="AF75" i="31"/>
  <c r="AO75" i="31" s="1"/>
  <c r="AG75" i="31"/>
  <c r="AP75" i="31" s="1"/>
  <c r="AF73" i="75"/>
  <c r="AO73" i="75" s="1"/>
  <c r="AE73" i="75"/>
  <c r="W74" i="75"/>
  <c r="AG75" i="86"/>
  <c r="AP75" i="86" s="1"/>
  <c r="AF75" i="86"/>
  <c r="AO75" i="86" s="1"/>
  <c r="AE75" i="86"/>
  <c r="W76" i="86"/>
  <c r="AF75" i="42"/>
  <c r="AO75" i="42" s="1"/>
  <c r="AE75" i="42"/>
  <c r="W76" i="42"/>
  <c r="AG75" i="42"/>
  <c r="AP75" i="42" s="1"/>
  <c r="AJ34" i="28"/>
  <c r="AK34" i="28"/>
  <c r="AT34" i="28" s="1"/>
  <c r="AG72" i="87"/>
  <c r="AP72" i="87" s="1"/>
  <c r="AF72" i="87"/>
  <c r="AO72" i="87" s="1"/>
  <c r="AE72" i="87"/>
  <c r="W73" i="87"/>
  <c r="AJ20" i="28"/>
  <c r="AK20" i="28"/>
  <c r="AT20" i="28" s="1"/>
  <c r="AS3" i="28"/>
  <c r="AL3" i="28"/>
  <c r="AU3" i="28" s="1"/>
  <c r="AS67" i="28"/>
  <c r="AL67" i="28"/>
  <c r="AU67" i="28" s="1"/>
  <c r="AH76" i="83"/>
  <c r="AQ76" i="83" s="1"/>
  <c r="AH74" i="95"/>
  <c r="AQ74" i="95" s="1"/>
  <c r="AJ28" i="28"/>
  <c r="AK28" i="28"/>
  <c r="AT28" i="28" s="1"/>
  <c r="AJ64" i="28"/>
  <c r="AK64" i="28"/>
  <c r="AT64" i="28" s="1"/>
  <c r="AJ35" i="28"/>
  <c r="AS17" i="28"/>
  <c r="AL17" i="28"/>
  <c r="AU17" i="28" s="1"/>
  <c r="AJ55" i="28"/>
  <c r="AH75" i="86"/>
  <c r="AQ75" i="86" s="1"/>
  <c r="AN73" i="85"/>
  <c r="AI73" i="85"/>
  <c r="AF72" i="39"/>
  <c r="AO72" i="39" s="1"/>
  <c r="AG72" i="39"/>
  <c r="AP72" i="39" s="1"/>
  <c r="AE72" i="39"/>
  <c r="W73" i="39"/>
  <c r="AJ30" i="28"/>
  <c r="AK30" i="28"/>
  <c r="AT30" i="28" s="1"/>
  <c r="AK68" i="28"/>
  <c r="AT68" i="28" s="1"/>
  <c r="AJ68" i="28"/>
  <c r="AI73" i="27"/>
  <c r="AN73" i="27"/>
  <c r="AJ61" i="28"/>
  <c r="AH73" i="75"/>
  <c r="AQ73" i="75" s="1"/>
  <c r="AR73" i="95"/>
  <c r="AJ14" i="28"/>
  <c r="AK14" i="28"/>
  <c r="AT14" i="28" s="1"/>
  <c r="AK50" i="28"/>
  <c r="AT50" i="28" s="1"/>
  <c r="AJ50" i="28"/>
  <c r="AJ27" i="28"/>
  <c r="AJ63" i="28"/>
  <c r="AJ53" i="28"/>
  <c r="AJ31" i="28"/>
  <c r="X72" i="45"/>
  <c r="Z72" i="45" s="1"/>
  <c r="Y72" i="45"/>
  <c r="Y74" i="29"/>
  <c r="Z74" i="29" s="1"/>
  <c r="X74" i="29"/>
  <c r="AN72" i="93"/>
  <c r="AI72" i="93"/>
  <c r="X75" i="35"/>
  <c r="Y75" i="35"/>
  <c r="AK26" i="28"/>
  <c r="AT26" i="28" s="1"/>
  <c r="AJ26" i="28"/>
  <c r="AK62" i="28"/>
  <c r="AT62" i="28" s="1"/>
  <c r="AJ62" i="28"/>
  <c r="AS43" i="28"/>
  <c r="AL43" i="28"/>
  <c r="AU43" i="28" s="1"/>
  <c r="Y75" i="37"/>
  <c r="Z75" i="37" s="1"/>
  <c r="X75" i="37"/>
  <c r="AJ4" i="28"/>
  <c r="AK4" i="28"/>
  <c r="AT4" i="28" s="1"/>
  <c r="AI73" i="29"/>
  <c r="AN73" i="29"/>
  <c r="AN73" i="90"/>
  <c r="AI73" i="90"/>
  <c r="AR75" i="94"/>
  <c r="AS57" i="28"/>
  <c r="AL57" i="28"/>
  <c r="AU57" i="28" s="1"/>
  <c r="AS23" i="28"/>
  <c r="AL23" i="28"/>
  <c r="AU23" i="28" s="1"/>
  <c r="AF75" i="41"/>
  <c r="AO75" i="41" s="1"/>
  <c r="W76" i="41"/>
  <c r="AG75" i="41"/>
  <c r="AP75" i="41" s="1"/>
  <c r="AE75" i="41"/>
  <c r="AR75" i="83"/>
  <c r="AJ42" i="28"/>
  <c r="AK42" i="28"/>
  <c r="AT42" i="28" s="1"/>
  <c r="Y77" i="82"/>
  <c r="X77" i="82"/>
  <c r="X73" i="91"/>
  <c r="Y73" i="91"/>
  <c r="Y74" i="33"/>
  <c r="Z74" i="33" s="1"/>
  <c r="X74" i="33"/>
  <c r="W77" i="73"/>
  <c r="AG76" i="73"/>
  <c r="AP76" i="73" s="1"/>
  <c r="AE76" i="73"/>
  <c r="AF76" i="73"/>
  <c r="AO76" i="73" s="1"/>
  <c r="AJ33" i="28"/>
  <c r="AJ41" i="28"/>
  <c r="AJ10" i="28"/>
  <c r="AK10" i="28"/>
  <c r="AT10" i="28" s="1"/>
  <c r="AJ46" i="28"/>
  <c r="AK46" i="28"/>
  <c r="AT46" i="28" s="1"/>
  <c r="AH76" i="94"/>
  <c r="AQ76" i="94" s="1"/>
  <c r="AS47" i="28"/>
  <c r="AL47" i="28"/>
  <c r="AU47" i="28" s="1"/>
  <c r="AR74" i="42"/>
  <c r="AH75" i="78"/>
  <c r="AQ75" i="78" s="1"/>
  <c r="W75" i="46"/>
  <c r="AG74" i="46"/>
  <c r="AP74" i="46" s="1"/>
  <c r="AF74" i="46"/>
  <c r="AO74" i="46" s="1"/>
  <c r="AE74" i="46"/>
  <c r="W75" i="77"/>
  <c r="AE74" i="77"/>
  <c r="AF74" i="77"/>
  <c r="AO74" i="77" s="1"/>
  <c r="AG74" i="77"/>
  <c r="AP74" i="77" s="1"/>
  <c r="AK12" i="28"/>
  <c r="AT12" i="28" s="1"/>
  <c r="AJ12" i="28"/>
  <c r="AJ48" i="28"/>
  <c r="AK48" i="28"/>
  <c r="AT48" i="28" s="1"/>
  <c r="AI76" i="82"/>
  <c r="AN76" i="82"/>
  <c r="AS13" i="28"/>
  <c r="AL13" i="28"/>
  <c r="AU13" i="28" s="1"/>
  <c r="AI72" i="91"/>
  <c r="AN72" i="91"/>
  <c r="AN73" i="33"/>
  <c r="AI73" i="33"/>
  <c r="AR69" i="28"/>
  <c r="AR71" i="28" s="1"/>
  <c r="AL69" i="28"/>
  <c r="AU69" i="28" s="1"/>
  <c r="X72" i="43"/>
  <c r="Y72" i="43"/>
  <c r="AK32" i="28"/>
  <c r="AT32" i="28" s="1"/>
  <c r="AJ32" i="28"/>
  <c r="AJ66" i="28"/>
  <c r="AK66" i="28"/>
  <c r="AT66" i="28" s="1"/>
  <c r="AJ9" i="28"/>
  <c r="AJ5" i="28"/>
  <c r="AH76" i="81"/>
  <c r="AQ76" i="81" s="1"/>
  <c r="Y73" i="89"/>
  <c r="Z73" i="89" s="1"/>
  <c r="X73" i="89"/>
  <c r="AN71" i="45"/>
  <c r="AI71" i="45"/>
  <c r="X78" i="38"/>
  <c r="Y78" i="38"/>
  <c r="Y74" i="90"/>
  <c r="X74" i="90"/>
  <c r="AJ19" i="28"/>
  <c r="AR74" i="78"/>
  <c r="AS59" i="28"/>
  <c r="AL59" i="28"/>
  <c r="AU59" i="28" s="1"/>
  <c r="AR75" i="26"/>
  <c r="AR74" i="31"/>
  <c r="AR75" i="81"/>
  <c r="AJ39" i="28"/>
  <c r="AF75" i="74"/>
  <c r="AO75" i="74" s="1"/>
  <c r="AE75" i="74"/>
  <c r="W76" i="74"/>
  <c r="AG75" i="74"/>
  <c r="AP75" i="74" s="1"/>
  <c r="W71" i="30"/>
  <c r="AG70" i="30"/>
  <c r="AP70" i="30" s="1"/>
  <c r="AE70" i="30"/>
  <c r="AF70" i="30"/>
  <c r="AO70" i="30" s="1"/>
  <c r="AS15" i="28"/>
  <c r="AL15" i="28"/>
  <c r="AU15" i="28" s="1"/>
  <c r="AG75" i="25"/>
  <c r="AP75" i="25" s="1"/>
  <c r="AF75" i="25"/>
  <c r="AO75" i="25" s="1"/>
  <c r="AE75" i="25"/>
  <c r="W76" i="25"/>
  <c r="Y73" i="93"/>
  <c r="X73" i="93"/>
  <c r="AS49" i="28"/>
  <c r="AL49" i="28"/>
  <c r="AU49" i="28" s="1"/>
  <c r="AF74" i="79"/>
  <c r="AO74" i="79" s="1"/>
  <c r="AE74" i="79"/>
  <c r="W75" i="79"/>
  <c r="AG74" i="79"/>
  <c r="AP74" i="79" s="1"/>
  <c r="AJ16" i="28"/>
  <c r="AK16" i="28"/>
  <c r="AT16" i="28" s="1"/>
  <c r="AJ52" i="28"/>
  <c r="AK52" i="28"/>
  <c r="AT52" i="28" s="1"/>
  <c r="AF72" i="47"/>
  <c r="AO72" i="47" s="1"/>
  <c r="AE72" i="47"/>
  <c r="W73" i="47"/>
  <c r="AG72" i="47"/>
  <c r="AP72" i="47" s="1"/>
  <c r="AS7" i="28"/>
  <c r="AL7" i="28"/>
  <c r="AU7" i="28" s="1"/>
  <c r="X74" i="85"/>
  <c r="Y74" i="85"/>
  <c r="AJ18" i="28"/>
  <c r="AK18" i="28"/>
  <c r="AT18" i="28" s="1"/>
  <c r="AJ54" i="28"/>
  <c r="AK54" i="28"/>
  <c r="AT54" i="28" s="1"/>
  <c r="AN74" i="35"/>
  <c r="AI74" i="35"/>
  <c r="AI71" i="43"/>
  <c r="AN71" i="43"/>
  <c r="AJ38" i="28"/>
  <c r="AK38" i="28"/>
  <c r="AT38" i="28" s="1"/>
  <c r="AJ51" i="28"/>
  <c r="Z76" i="81"/>
  <c r="AJ65" i="28"/>
  <c r="X72" i="34"/>
  <c r="Y72" i="34"/>
  <c r="AN74" i="37"/>
  <c r="AI74" i="37"/>
  <c r="AS21" i="28"/>
  <c r="AL21" i="28"/>
  <c r="AU21" i="28" s="1"/>
  <c r="W77" i="83"/>
  <c r="AG76" i="83"/>
  <c r="AP76" i="83" s="1"/>
  <c r="AF76" i="83"/>
  <c r="AO76" i="83" s="1"/>
  <c r="AE76" i="83"/>
  <c r="AF74" i="95"/>
  <c r="AO74" i="95" s="1"/>
  <c r="AE74" i="95"/>
  <c r="W75" i="95"/>
  <c r="AG74" i="95"/>
  <c r="AP74" i="95" s="1"/>
  <c r="AS37" i="28"/>
  <c r="AL37" i="28"/>
  <c r="AU37" i="28" s="1"/>
  <c r="AH76" i="26"/>
  <c r="AQ76" i="26" s="1"/>
  <c r="AJ36" i="28"/>
  <c r="AK36" i="28"/>
  <c r="AT36" i="28" s="1"/>
  <c r="AR72" i="75"/>
  <c r="AH75" i="31"/>
  <c r="AQ75" i="31" s="1"/>
  <c r="AJ56" i="28"/>
  <c r="AK56" i="28"/>
  <c r="AT56" i="28" s="1"/>
  <c r="AJ40" i="28"/>
  <c r="AK40" i="28"/>
  <c r="AT40" i="28" s="1"/>
  <c r="AR74" i="41"/>
  <c r="AK6" i="28"/>
  <c r="AT6" i="28" s="1"/>
  <c r="AJ6" i="28"/>
  <c r="AH75" i="42"/>
  <c r="AQ75" i="42" s="1"/>
  <c r="AS45" i="28"/>
  <c r="AL45" i="28"/>
  <c r="AU45" i="28" s="1"/>
  <c r="AJ22" i="28"/>
  <c r="AK22" i="28"/>
  <c r="AT22" i="28" s="1"/>
  <c r="AJ58" i="28"/>
  <c r="AK58" i="28"/>
  <c r="AT58" i="28" s="1"/>
  <c r="Z76" i="94"/>
  <c r="AS11" i="28"/>
  <c r="AL11" i="28"/>
  <c r="AU11" i="28" s="1"/>
  <c r="AJ25" i="28"/>
  <c r="AR74" i="86"/>
  <c r="Z75" i="78"/>
  <c r="AH75" i="41"/>
  <c r="AQ75" i="41" s="1"/>
  <c r="AJ24" i="28"/>
  <c r="AK24" i="28"/>
  <c r="AT24" i="28" s="1"/>
  <c r="AJ60" i="28"/>
  <c r="AK60" i="28"/>
  <c r="AT60" i="28" s="1"/>
  <c r="Y74" i="27"/>
  <c r="X74" i="27"/>
  <c r="AJ8" i="28"/>
  <c r="AK8" i="28"/>
  <c r="AT8" i="28" s="1"/>
  <c r="AK44" i="28"/>
  <c r="AT44" i="28" s="1"/>
  <c r="AJ44" i="28"/>
  <c r="AJ29" i="28"/>
  <c r="AI72" i="89"/>
  <c r="AN72" i="89"/>
  <c r="AN71" i="34"/>
  <c r="AI71" i="34"/>
  <c r="AN77" i="38"/>
  <c r="AI77" i="38"/>
  <c r="Z78" i="38" l="1"/>
  <c r="Z72" i="34"/>
  <c r="Z74" i="27"/>
  <c r="AE76" i="26"/>
  <c r="Z74" i="85"/>
  <c r="Z77" i="82"/>
  <c r="AG77" i="82" s="1"/>
  <c r="AP77" i="82" s="1"/>
  <c r="Z73" i="93"/>
  <c r="Z73" i="91"/>
  <c r="W74" i="91" s="1"/>
  <c r="W78" i="82"/>
  <c r="W74" i="93"/>
  <c r="AE73" i="93"/>
  <c r="AG73" i="93"/>
  <c r="AP73" i="93" s="1"/>
  <c r="AF73" i="93"/>
  <c r="AO73" i="93" s="1"/>
  <c r="AF73" i="89"/>
  <c r="AO73" i="89" s="1"/>
  <c r="AE73" i="89"/>
  <c r="W74" i="89"/>
  <c r="AG73" i="89"/>
  <c r="AP73" i="89" s="1"/>
  <c r="AG74" i="33"/>
  <c r="AP74" i="33" s="1"/>
  <c r="AF74" i="33"/>
  <c r="AO74" i="33" s="1"/>
  <c r="AE74" i="33"/>
  <c r="W75" i="33"/>
  <c r="W76" i="37"/>
  <c r="AG75" i="37"/>
  <c r="AP75" i="37" s="1"/>
  <c r="AF75" i="37"/>
  <c r="AO75" i="37" s="1"/>
  <c r="AE75" i="37"/>
  <c r="AE74" i="29"/>
  <c r="W75" i="29"/>
  <c r="AG74" i="29"/>
  <c r="AP74" i="29" s="1"/>
  <c r="AF74" i="29"/>
  <c r="AO74" i="29" s="1"/>
  <c r="AG73" i="91"/>
  <c r="AP73" i="91" s="1"/>
  <c r="AF73" i="91"/>
  <c r="AO73" i="91" s="1"/>
  <c r="AE73" i="91"/>
  <c r="AS22" i="28"/>
  <c r="AL22" i="28"/>
  <c r="AU22" i="28" s="1"/>
  <c r="AS36" i="28"/>
  <c r="AL36" i="28"/>
  <c r="AU36" i="28" s="1"/>
  <c r="W73" i="34"/>
  <c r="AG72" i="34"/>
  <c r="AP72" i="34" s="1"/>
  <c r="AF72" i="34"/>
  <c r="AO72" i="34" s="1"/>
  <c r="AE72" i="34"/>
  <c r="AS19" i="28"/>
  <c r="AL19" i="28"/>
  <c r="AU19" i="28" s="1"/>
  <c r="AS14" i="28"/>
  <c r="AL14" i="28"/>
  <c r="AU14" i="28" s="1"/>
  <c r="AI76" i="26"/>
  <c r="AN76" i="26"/>
  <c r="AR71" i="34"/>
  <c r="AS25" i="28"/>
  <c r="AL25" i="28"/>
  <c r="AU25" i="28" s="1"/>
  <c r="AN74" i="95"/>
  <c r="AI74" i="95"/>
  <c r="X77" i="83"/>
  <c r="Y77" i="83"/>
  <c r="AH72" i="34"/>
  <c r="AQ72" i="34" s="1"/>
  <c r="AS38" i="28"/>
  <c r="AL38" i="28"/>
  <c r="AU38" i="28" s="1"/>
  <c r="AS54" i="28"/>
  <c r="AL54" i="28"/>
  <c r="AU54" i="28" s="1"/>
  <c r="AH73" i="93"/>
  <c r="AQ73" i="93" s="1"/>
  <c r="AI75" i="74"/>
  <c r="AN75" i="74"/>
  <c r="AH78" i="38"/>
  <c r="AQ78" i="38" s="1"/>
  <c r="AS5" i="28"/>
  <c r="AL5" i="28"/>
  <c r="AU5" i="28" s="1"/>
  <c r="AR76" i="82"/>
  <c r="AS46" i="28"/>
  <c r="AL46" i="28"/>
  <c r="AU46" i="28" s="1"/>
  <c r="AI76" i="73"/>
  <c r="AN76" i="73"/>
  <c r="AH74" i="29"/>
  <c r="AQ74" i="29" s="1"/>
  <c r="AS31" i="28"/>
  <c r="AL31" i="28"/>
  <c r="AU31" i="28" s="1"/>
  <c r="AS68" i="28"/>
  <c r="AL68" i="28"/>
  <c r="AU68" i="28" s="1"/>
  <c r="AN72" i="87"/>
  <c r="AI72" i="87"/>
  <c r="AN75" i="86"/>
  <c r="AI75" i="86"/>
  <c r="AI75" i="31"/>
  <c r="AN75" i="31"/>
  <c r="AH72" i="43"/>
  <c r="AQ72" i="43" s="1"/>
  <c r="AI74" i="77"/>
  <c r="AN74" i="77"/>
  <c r="AS35" i="28"/>
  <c r="AL35" i="28"/>
  <c r="AU35" i="28" s="1"/>
  <c r="AR71" i="43"/>
  <c r="Z72" i="43"/>
  <c r="AS48" i="28"/>
  <c r="AL48" i="28"/>
  <c r="AU48" i="28" s="1"/>
  <c r="Y75" i="46"/>
  <c r="X75" i="46"/>
  <c r="Z75" i="46" s="1"/>
  <c r="AS42" i="28"/>
  <c r="AL42" i="28"/>
  <c r="AU42" i="28" s="1"/>
  <c r="AH75" i="35"/>
  <c r="AQ75" i="35" s="1"/>
  <c r="AI75" i="42"/>
  <c r="AN75" i="42"/>
  <c r="AS60" i="28"/>
  <c r="AL60" i="28"/>
  <c r="AU60" i="28" s="1"/>
  <c r="W79" i="38"/>
  <c r="AG78" i="38"/>
  <c r="AP78" i="38" s="1"/>
  <c r="AF78" i="38"/>
  <c r="AO78" i="38" s="1"/>
  <c r="AE78" i="38"/>
  <c r="AS9" i="28"/>
  <c r="AL9" i="28"/>
  <c r="AU9" i="28" s="1"/>
  <c r="AR73" i="29"/>
  <c r="Y76" i="42"/>
  <c r="X76" i="42"/>
  <c r="Z76" i="42" s="1"/>
  <c r="AS18" i="28"/>
  <c r="AL18" i="28"/>
  <c r="AU18" i="28" s="1"/>
  <c r="AS52" i="28"/>
  <c r="AL52" i="28"/>
  <c r="AU52" i="28" s="1"/>
  <c r="AI74" i="79"/>
  <c r="AN74" i="79"/>
  <c r="Y71" i="30"/>
  <c r="X71" i="30"/>
  <c r="AR71" i="45"/>
  <c r="AT71" i="28"/>
  <c r="AR72" i="89"/>
  <c r="AH74" i="27"/>
  <c r="AQ74" i="27" s="1"/>
  <c r="AS24" i="28"/>
  <c r="AL24" i="28"/>
  <c r="AU24" i="28" s="1"/>
  <c r="AG75" i="78"/>
  <c r="AP75" i="78" s="1"/>
  <c r="AF75" i="78"/>
  <c r="AO75" i="78" s="1"/>
  <c r="AE75" i="78"/>
  <c r="W76" i="78"/>
  <c r="W77" i="94"/>
  <c r="AF76" i="94"/>
  <c r="AO76" i="94" s="1"/>
  <c r="AG76" i="94"/>
  <c r="AP76" i="94" s="1"/>
  <c r="AE76" i="94"/>
  <c r="AS6" i="28"/>
  <c r="AL6" i="28"/>
  <c r="AU6" i="28" s="1"/>
  <c r="AN76" i="83"/>
  <c r="AI76" i="83"/>
  <c r="AR74" i="37"/>
  <c r="AG76" i="81"/>
  <c r="AP76" i="81" s="1"/>
  <c r="AF76" i="81"/>
  <c r="AO76" i="81" s="1"/>
  <c r="AE76" i="81"/>
  <c r="W77" i="81"/>
  <c r="AR74" i="35"/>
  <c r="AS66" i="28"/>
  <c r="AL66" i="28"/>
  <c r="AU66" i="28" s="1"/>
  <c r="AS12" i="28"/>
  <c r="AL12" i="28"/>
  <c r="AU12" i="28" s="1"/>
  <c r="X75" i="77"/>
  <c r="Y75" i="77"/>
  <c r="Z75" i="77" s="1"/>
  <c r="AS41" i="28"/>
  <c r="AL41" i="28"/>
  <c r="AU41" i="28" s="1"/>
  <c r="Y77" i="73"/>
  <c r="X77" i="73"/>
  <c r="AS4" i="28"/>
  <c r="AL4" i="28"/>
  <c r="AU4" i="28" s="1"/>
  <c r="AS62" i="28"/>
  <c r="AL62" i="28"/>
  <c r="AU62" i="28" s="1"/>
  <c r="Z75" i="35"/>
  <c r="AS27" i="28"/>
  <c r="AL27" i="28"/>
  <c r="AU27" i="28" s="1"/>
  <c r="AS61" i="28"/>
  <c r="AL61" i="28"/>
  <c r="AU61" i="28" s="1"/>
  <c r="AS30" i="28"/>
  <c r="AL30" i="28"/>
  <c r="AU30" i="28" s="1"/>
  <c r="AR73" i="85"/>
  <c r="AS64" i="28"/>
  <c r="AL64" i="28"/>
  <c r="AU64" i="28" s="1"/>
  <c r="AS20" i="28"/>
  <c r="AL20" i="28"/>
  <c r="AU20" i="28" s="1"/>
  <c r="AS65" i="28"/>
  <c r="AL65" i="28"/>
  <c r="AU65" i="28" s="1"/>
  <c r="AS39" i="28"/>
  <c r="AL39" i="28"/>
  <c r="AU39" i="28" s="1"/>
  <c r="AH74" i="90"/>
  <c r="AQ74" i="90" s="1"/>
  <c r="AR72" i="91"/>
  <c r="AH73" i="91"/>
  <c r="AQ73" i="91" s="1"/>
  <c r="Y76" i="41"/>
  <c r="Z76" i="41" s="1"/>
  <c r="X76" i="41"/>
  <c r="AS63" i="28"/>
  <c r="AL63" i="28"/>
  <c r="AU63" i="28" s="1"/>
  <c r="AR77" i="38"/>
  <c r="AS29" i="28"/>
  <c r="AL29" i="28"/>
  <c r="AU29" i="28" s="1"/>
  <c r="AS56" i="28"/>
  <c r="AL56" i="28"/>
  <c r="AU56" i="28" s="1"/>
  <c r="Y75" i="95"/>
  <c r="X75" i="95"/>
  <c r="AS51" i="28"/>
  <c r="AL51" i="28"/>
  <c r="AU51" i="28" s="1"/>
  <c r="AH74" i="85"/>
  <c r="AQ74" i="85" s="1"/>
  <c r="X73" i="47"/>
  <c r="Y73" i="47"/>
  <c r="AS16" i="28"/>
  <c r="AL16" i="28"/>
  <c r="AU16" i="28" s="1"/>
  <c r="Y76" i="25"/>
  <c r="X76" i="25"/>
  <c r="Z74" i="90"/>
  <c r="AH73" i="89"/>
  <c r="AQ73" i="89" s="1"/>
  <c r="AS32" i="28"/>
  <c r="AL32" i="28"/>
  <c r="AU32" i="28" s="1"/>
  <c r="AI74" i="46"/>
  <c r="AN74" i="46"/>
  <c r="AS33" i="28"/>
  <c r="AL33" i="28"/>
  <c r="AU33" i="28" s="1"/>
  <c r="AH74" i="33"/>
  <c r="AQ74" i="33" s="1"/>
  <c r="AH77" i="82"/>
  <c r="AQ77" i="82" s="1"/>
  <c r="AR73" i="90"/>
  <c r="AH75" i="37"/>
  <c r="AQ75" i="37" s="1"/>
  <c r="AR72" i="93"/>
  <c r="AH72" i="45"/>
  <c r="AQ72" i="45" s="1"/>
  <c r="AS50" i="28"/>
  <c r="AL50" i="28"/>
  <c r="AU50" i="28" s="1"/>
  <c r="X73" i="39"/>
  <c r="Y73" i="39"/>
  <c r="AS55" i="28"/>
  <c r="AL55" i="28"/>
  <c r="AU55" i="28" s="1"/>
  <c r="Y73" i="87"/>
  <c r="X73" i="87"/>
  <c r="AS34" i="28"/>
  <c r="AL34" i="28"/>
  <c r="AU34" i="28" s="1"/>
  <c r="X74" i="75"/>
  <c r="Y74" i="75"/>
  <c r="Y75" i="79"/>
  <c r="X75" i="79"/>
  <c r="AS53" i="28"/>
  <c r="AL53" i="28"/>
  <c r="AU53" i="28" s="1"/>
  <c r="AS8" i="28"/>
  <c r="AL8" i="28"/>
  <c r="AU8" i="28" s="1"/>
  <c r="AS40" i="28"/>
  <c r="AL40" i="28"/>
  <c r="AU40" i="28" s="1"/>
  <c r="AS10" i="28"/>
  <c r="AL10" i="28"/>
  <c r="AU10" i="28" s="1"/>
  <c r="AS44" i="28"/>
  <c r="AL44" i="28"/>
  <c r="AU44" i="28" s="1"/>
  <c r="AG74" i="27"/>
  <c r="AP74" i="27" s="1"/>
  <c r="AF74" i="27"/>
  <c r="AO74" i="27" s="1"/>
  <c r="AE74" i="27"/>
  <c r="W75" i="27"/>
  <c r="AS58" i="28"/>
  <c r="AL58" i="28"/>
  <c r="AU58" i="28" s="1"/>
  <c r="W75" i="85"/>
  <c r="AG74" i="85"/>
  <c r="AP74" i="85" s="1"/>
  <c r="AF74" i="85"/>
  <c r="AO74" i="85" s="1"/>
  <c r="AE74" i="85"/>
  <c r="AI72" i="47"/>
  <c r="AN72" i="47"/>
  <c r="AN75" i="25"/>
  <c r="AI75" i="25"/>
  <c r="AI70" i="30"/>
  <c r="AN70" i="30"/>
  <c r="X76" i="74"/>
  <c r="Y76" i="74"/>
  <c r="AR73" i="33"/>
  <c r="AI75" i="41"/>
  <c r="AN75" i="41"/>
  <c r="AS26" i="28"/>
  <c r="AL26" i="28"/>
  <c r="AU26" i="28" s="1"/>
  <c r="W73" i="45"/>
  <c r="AE72" i="45"/>
  <c r="AG72" i="45"/>
  <c r="AP72" i="45" s="1"/>
  <c r="AF72" i="45"/>
  <c r="AO72" i="45" s="1"/>
  <c r="AR73" i="27"/>
  <c r="AN72" i="39"/>
  <c r="AI72" i="39"/>
  <c r="AS28" i="28"/>
  <c r="AL28" i="28"/>
  <c r="AU28" i="28" s="1"/>
  <c r="Y76" i="86"/>
  <c r="X76" i="86"/>
  <c r="Z76" i="86" s="1"/>
  <c r="AN73" i="75"/>
  <c r="AI73" i="75"/>
  <c r="X76" i="31"/>
  <c r="Y76" i="31"/>
  <c r="X77" i="26"/>
  <c r="Y77" i="26"/>
  <c r="Z74" i="75" l="1"/>
  <c r="AE77" i="82"/>
  <c r="Z73" i="39"/>
  <c r="AF73" i="39" s="1"/>
  <c r="AO73" i="39" s="1"/>
  <c r="AF77" i="82"/>
  <c r="AO77" i="82" s="1"/>
  <c r="Z77" i="26"/>
  <c r="AF77" i="26" s="1"/>
  <c r="AO77" i="26" s="1"/>
  <c r="Z77" i="73"/>
  <c r="Z76" i="31"/>
  <c r="Z75" i="95"/>
  <c r="Z73" i="87"/>
  <c r="AF73" i="87" s="1"/>
  <c r="AO73" i="87" s="1"/>
  <c r="Z76" i="74"/>
  <c r="AG76" i="74" s="1"/>
  <c r="AP76" i="74" s="1"/>
  <c r="AS71" i="28"/>
  <c r="AU71" i="28"/>
  <c r="C11" i="28" s="1"/>
  <c r="AF75" i="77"/>
  <c r="AO75" i="77" s="1"/>
  <c r="AE75" i="77"/>
  <c r="W76" i="77"/>
  <c r="AG75" i="77"/>
  <c r="AP75" i="77" s="1"/>
  <c r="W74" i="39"/>
  <c r="AE73" i="39"/>
  <c r="AF76" i="41"/>
  <c r="AO76" i="41" s="1"/>
  <c r="AE76" i="41"/>
  <c r="W77" i="41"/>
  <c r="AG76" i="41"/>
  <c r="AP76" i="41" s="1"/>
  <c r="W78" i="26"/>
  <c r="AG77" i="26"/>
  <c r="AP77" i="26" s="1"/>
  <c r="W74" i="87"/>
  <c r="AG73" i="87"/>
  <c r="AP73" i="87" s="1"/>
  <c r="AE77" i="73"/>
  <c r="W78" i="73"/>
  <c r="AF77" i="73"/>
  <c r="AO77" i="73" s="1"/>
  <c r="AG77" i="73"/>
  <c r="AP77" i="73" s="1"/>
  <c r="AE76" i="74"/>
  <c r="W77" i="74"/>
  <c r="AH76" i="31"/>
  <c r="AQ76" i="31" s="1"/>
  <c r="W77" i="86"/>
  <c r="AG76" i="86"/>
  <c r="AP76" i="86" s="1"/>
  <c r="AE76" i="86"/>
  <c r="AF76" i="86"/>
  <c r="AO76" i="86" s="1"/>
  <c r="AN74" i="27"/>
  <c r="AI74" i="27"/>
  <c r="W75" i="75"/>
  <c r="AG74" i="75"/>
  <c r="AP74" i="75" s="1"/>
  <c r="AE74" i="75"/>
  <c r="AF74" i="75"/>
  <c r="AO74" i="75" s="1"/>
  <c r="W75" i="90"/>
  <c r="AE74" i="90"/>
  <c r="AG74" i="90"/>
  <c r="AP74" i="90" s="1"/>
  <c r="AF74" i="90"/>
  <c r="AO74" i="90" s="1"/>
  <c r="AE75" i="95"/>
  <c r="AG75" i="95"/>
  <c r="AP75" i="95" s="1"/>
  <c r="AF75" i="95"/>
  <c r="AO75" i="95" s="1"/>
  <c r="W76" i="95"/>
  <c r="AR76" i="83"/>
  <c r="AR74" i="79"/>
  <c r="AR75" i="86"/>
  <c r="AI73" i="89"/>
  <c r="AN73" i="89"/>
  <c r="X74" i="93"/>
  <c r="Y74" i="93"/>
  <c r="AH76" i="25"/>
  <c r="AQ76" i="25" s="1"/>
  <c r="AG76" i="31"/>
  <c r="AP76" i="31" s="1"/>
  <c r="AF76" i="31"/>
  <c r="AO76" i="31" s="1"/>
  <c r="AE76" i="31"/>
  <c r="W77" i="31"/>
  <c r="Y75" i="85"/>
  <c r="X75" i="85"/>
  <c r="AH75" i="79"/>
  <c r="AQ75" i="79" s="1"/>
  <c r="AH73" i="47"/>
  <c r="AQ73" i="47" s="1"/>
  <c r="AN76" i="81"/>
  <c r="AI76" i="81"/>
  <c r="AH71" i="30"/>
  <c r="AQ71" i="30" s="1"/>
  <c r="AR72" i="87"/>
  <c r="AH77" i="83"/>
  <c r="AQ77" i="83" s="1"/>
  <c r="X73" i="34"/>
  <c r="Y73" i="34"/>
  <c r="X74" i="91"/>
  <c r="Y74" i="91"/>
  <c r="Z74" i="91" s="1"/>
  <c r="Y78" i="82"/>
  <c r="X78" i="82"/>
  <c r="AH77" i="26"/>
  <c r="AQ77" i="26" s="1"/>
  <c r="AR72" i="39"/>
  <c r="AI72" i="45"/>
  <c r="AN72" i="45"/>
  <c r="AR75" i="41"/>
  <c r="AI74" i="85"/>
  <c r="AN74" i="85"/>
  <c r="Z75" i="79"/>
  <c r="AH73" i="87"/>
  <c r="AQ73" i="87" s="1"/>
  <c r="AH73" i="39"/>
  <c r="AQ73" i="39" s="1"/>
  <c r="Z76" i="25"/>
  <c r="AH76" i="41"/>
  <c r="AQ76" i="41" s="1"/>
  <c r="AH77" i="73"/>
  <c r="AQ77" i="73" s="1"/>
  <c r="AH75" i="77"/>
  <c r="AQ75" i="77" s="1"/>
  <c r="X76" i="78"/>
  <c r="Y76" i="78"/>
  <c r="AR75" i="42"/>
  <c r="AR76" i="73"/>
  <c r="Z77" i="83"/>
  <c r="AN73" i="91"/>
  <c r="AI73" i="91"/>
  <c r="Y75" i="29"/>
  <c r="X75" i="29"/>
  <c r="Y76" i="37"/>
  <c r="X76" i="37"/>
  <c r="Z76" i="37" s="1"/>
  <c r="AN77" i="82"/>
  <c r="AI77" i="82"/>
  <c r="AG76" i="42"/>
  <c r="AP76" i="42" s="1"/>
  <c r="AF76" i="42"/>
  <c r="AO76" i="42" s="1"/>
  <c r="AE76" i="42"/>
  <c r="W77" i="42"/>
  <c r="AE75" i="46"/>
  <c r="W76" i="46"/>
  <c r="AF75" i="46"/>
  <c r="AO75" i="46" s="1"/>
  <c r="AG75" i="46"/>
  <c r="AP75" i="46" s="1"/>
  <c r="AR72" i="47"/>
  <c r="Z73" i="47"/>
  <c r="AR70" i="30"/>
  <c r="AR74" i="46"/>
  <c r="AH75" i="95"/>
  <c r="AQ75" i="95" s="1"/>
  <c r="W76" i="35"/>
  <c r="AG75" i="35"/>
  <c r="AP75" i="35" s="1"/>
  <c r="AF75" i="35"/>
  <c r="AO75" i="35" s="1"/>
  <c r="AE75" i="35"/>
  <c r="AI76" i="94"/>
  <c r="AN76" i="94"/>
  <c r="AN75" i="78"/>
  <c r="AI75" i="78"/>
  <c r="Z71" i="30"/>
  <c r="AG72" i="43"/>
  <c r="AP72" i="43" s="1"/>
  <c r="AF72" i="43"/>
  <c r="AO72" i="43" s="1"/>
  <c r="AE72" i="43"/>
  <c r="W73" i="43"/>
  <c r="AR74" i="77"/>
  <c r="AR75" i="74"/>
  <c r="AR74" i="95"/>
  <c r="AI72" i="34"/>
  <c r="AN72" i="34"/>
  <c r="AI74" i="29"/>
  <c r="AN74" i="29"/>
  <c r="Y75" i="33"/>
  <c r="X75" i="33"/>
  <c r="AI73" i="93"/>
  <c r="AN73" i="93"/>
  <c r="AH76" i="74"/>
  <c r="AQ76" i="74" s="1"/>
  <c r="AI78" i="38"/>
  <c r="AN78" i="38"/>
  <c r="AR73" i="75"/>
  <c r="X77" i="94"/>
  <c r="Z77" i="94" s="1"/>
  <c r="Y77" i="94"/>
  <c r="AH76" i="86"/>
  <c r="AQ76" i="86" s="1"/>
  <c r="Y73" i="45"/>
  <c r="X73" i="45"/>
  <c r="AR75" i="25"/>
  <c r="X75" i="27"/>
  <c r="Y75" i="27"/>
  <c r="AH74" i="75"/>
  <c r="AQ74" i="75" s="1"/>
  <c r="X77" i="81"/>
  <c r="Y77" i="81"/>
  <c r="AH76" i="42"/>
  <c r="AQ76" i="42" s="1"/>
  <c r="Y79" i="38"/>
  <c r="Z79" i="38" s="1"/>
  <c r="X79" i="38"/>
  <c r="AH75" i="46"/>
  <c r="AQ75" i="46" s="1"/>
  <c r="AR75" i="31"/>
  <c r="AR76" i="26"/>
  <c r="AI75" i="37"/>
  <c r="AN75" i="37"/>
  <c r="AN74" i="33"/>
  <c r="AI74" i="33"/>
  <c r="X74" i="89"/>
  <c r="Y74" i="89"/>
  <c r="Z74" i="93" l="1"/>
  <c r="Z73" i="34"/>
  <c r="AF76" i="74"/>
  <c r="AO76" i="74" s="1"/>
  <c r="AE73" i="87"/>
  <c r="AE77" i="26"/>
  <c r="AG73" i="39"/>
  <c r="AP73" i="39" s="1"/>
  <c r="Z75" i="85"/>
  <c r="Z74" i="89"/>
  <c r="W75" i="89" s="1"/>
  <c r="Z75" i="27"/>
  <c r="W76" i="27" s="1"/>
  <c r="Z78" i="82"/>
  <c r="W79" i="82" s="1"/>
  <c r="AG74" i="89"/>
  <c r="AP74" i="89" s="1"/>
  <c r="AF74" i="89"/>
  <c r="AO74" i="89" s="1"/>
  <c r="AE78" i="82"/>
  <c r="AF78" i="82"/>
  <c r="AO78" i="82" s="1"/>
  <c r="AE79" i="38"/>
  <c r="W80" i="38"/>
  <c r="AF79" i="38"/>
  <c r="AO79" i="38" s="1"/>
  <c r="AG79" i="38"/>
  <c r="AP79" i="38" s="1"/>
  <c r="AE75" i="85"/>
  <c r="W76" i="85"/>
  <c r="AF75" i="85"/>
  <c r="AO75" i="85" s="1"/>
  <c r="AG75" i="85"/>
  <c r="AP75" i="85" s="1"/>
  <c r="AE73" i="34"/>
  <c r="AG73" i="34"/>
  <c r="AP73" i="34" s="1"/>
  <c r="W74" i="34"/>
  <c r="AF73" i="34"/>
  <c r="AO73" i="34" s="1"/>
  <c r="AF75" i="27"/>
  <c r="AO75" i="27" s="1"/>
  <c r="AE75" i="27"/>
  <c r="W75" i="91"/>
  <c r="AG74" i="91"/>
  <c r="AP74" i="91" s="1"/>
  <c r="AE74" i="91"/>
  <c r="AF74" i="91"/>
  <c r="AO74" i="91" s="1"/>
  <c r="AE77" i="94"/>
  <c r="W78" i="94"/>
  <c r="AG77" i="94"/>
  <c r="AP77" i="94" s="1"/>
  <c r="AF77" i="94"/>
  <c r="AO77" i="94" s="1"/>
  <c r="AH75" i="33"/>
  <c r="AQ75" i="33" s="1"/>
  <c r="AE71" i="30"/>
  <c r="W72" i="30"/>
  <c r="AG71" i="30"/>
  <c r="AP71" i="30" s="1"/>
  <c r="AF71" i="30"/>
  <c r="AO71" i="30" s="1"/>
  <c r="AH76" i="78"/>
  <c r="AQ76" i="78" s="1"/>
  <c r="AR74" i="85"/>
  <c r="AH77" i="81"/>
  <c r="AQ77" i="81" s="1"/>
  <c r="AH73" i="45"/>
  <c r="AQ73" i="45" s="1"/>
  <c r="Z75" i="33"/>
  <c r="Y73" i="43"/>
  <c r="X73" i="43"/>
  <c r="AR77" i="82"/>
  <c r="AH79" i="38"/>
  <c r="AQ79" i="38" s="1"/>
  <c r="AH77" i="94"/>
  <c r="AQ77" i="94" s="1"/>
  <c r="AR73" i="93"/>
  <c r="AI75" i="35"/>
  <c r="AN75" i="35"/>
  <c r="AN76" i="42"/>
  <c r="AI76" i="42"/>
  <c r="W77" i="25"/>
  <c r="AG76" i="25"/>
  <c r="AP76" i="25" s="1"/>
  <c r="AF76" i="25"/>
  <c r="AO76" i="25" s="1"/>
  <c r="AE76" i="25"/>
  <c r="AH74" i="93"/>
  <c r="AQ74" i="93" s="1"/>
  <c r="X75" i="75"/>
  <c r="Y75" i="75"/>
  <c r="X78" i="26"/>
  <c r="Y78" i="26"/>
  <c r="AI76" i="41"/>
  <c r="AN76" i="41"/>
  <c r="X74" i="39"/>
  <c r="Z74" i="39" s="1"/>
  <c r="Y74" i="39"/>
  <c r="AH78" i="82"/>
  <c r="AQ78" i="82" s="1"/>
  <c r="AF74" i="93"/>
  <c r="AO74" i="93" s="1"/>
  <c r="AE74" i="93"/>
  <c r="AG74" i="93"/>
  <c r="AP74" i="93" s="1"/>
  <c r="W75" i="93"/>
  <c r="Y75" i="90"/>
  <c r="X75" i="90"/>
  <c r="AR74" i="27"/>
  <c r="X77" i="86"/>
  <c r="Y77" i="86"/>
  <c r="AI77" i="26"/>
  <c r="AN77" i="26"/>
  <c r="AR75" i="37"/>
  <c r="AR75" i="78"/>
  <c r="AG73" i="47"/>
  <c r="AP73" i="47" s="1"/>
  <c r="AF73" i="47"/>
  <c r="AO73" i="47" s="1"/>
  <c r="AE73" i="47"/>
  <c r="W74" i="47"/>
  <c r="X76" i="46"/>
  <c r="Y76" i="46"/>
  <c r="AH75" i="29"/>
  <c r="AQ75" i="29" s="1"/>
  <c r="Z76" i="78"/>
  <c r="AH73" i="34"/>
  <c r="AQ73" i="34" s="1"/>
  <c r="Y77" i="31"/>
  <c r="X77" i="31"/>
  <c r="AN75" i="95"/>
  <c r="AI75" i="95"/>
  <c r="X77" i="74"/>
  <c r="Y77" i="74"/>
  <c r="AF77" i="83"/>
  <c r="AO77" i="83" s="1"/>
  <c r="W78" i="83"/>
  <c r="AG77" i="83"/>
  <c r="AP77" i="83" s="1"/>
  <c r="AE77" i="83"/>
  <c r="AR73" i="89"/>
  <c r="AI74" i="75"/>
  <c r="AN74" i="75"/>
  <c r="AN76" i="74"/>
  <c r="AI76" i="74"/>
  <c r="X78" i="73"/>
  <c r="Y78" i="73"/>
  <c r="X74" i="87"/>
  <c r="Y74" i="87"/>
  <c r="Z77" i="81"/>
  <c r="AN72" i="43"/>
  <c r="AI72" i="43"/>
  <c r="Y76" i="35"/>
  <c r="X76" i="35"/>
  <c r="Z75" i="29"/>
  <c r="AR76" i="81"/>
  <c r="AH75" i="85"/>
  <c r="AQ75" i="85" s="1"/>
  <c r="X76" i="95"/>
  <c r="Y76" i="95"/>
  <c r="Z76" i="95" s="1"/>
  <c r="AI76" i="86"/>
  <c r="AN76" i="86"/>
  <c r="AI77" i="73"/>
  <c r="AN77" i="73"/>
  <c r="AI73" i="39"/>
  <c r="AN73" i="39"/>
  <c r="AN75" i="77"/>
  <c r="AI75" i="77"/>
  <c r="AR72" i="34"/>
  <c r="AE76" i="37"/>
  <c r="W77" i="37"/>
  <c r="AF76" i="37"/>
  <c r="AO76" i="37" s="1"/>
  <c r="AG76" i="37"/>
  <c r="AP76" i="37" s="1"/>
  <c r="AH74" i="89"/>
  <c r="AQ74" i="89" s="1"/>
  <c r="AI75" i="46"/>
  <c r="AN75" i="46"/>
  <c r="AN76" i="31"/>
  <c r="AI76" i="31"/>
  <c r="X76" i="77"/>
  <c r="Y76" i="77"/>
  <c r="AR74" i="33"/>
  <c r="AH75" i="27"/>
  <c r="AQ75" i="27" s="1"/>
  <c r="Z73" i="45"/>
  <c r="AR78" i="38"/>
  <c r="AR74" i="29"/>
  <c r="AR76" i="94"/>
  <c r="X77" i="42"/>
  <c r="Y77" i="42"/>
  <c r="AH76" i="37"/>
  <c r="AQ76" i="37" s="1"/>
  <c r="AR73" i="91"/>
  <c r="AG75" i="79"/>
  <c r="AP75" i="79" s="1"/>
  <c r="AF75" i="79"/>
  <c r="AO75" i="79" s="1"/>
  <c r="AE75" i="79"/>
  <c r="W76" i="79"/>
  <c r="AR72" i="45"/>
  <c r="AH74" i="91"/>
  <c r="AQ74" i="91" s="1"/>
  <c r="AI74" i="90"/>
  <c r="AN74" i="90"/>
  <c r="AI73" i="87"/>
  <c r="AN73" i="87"/>
  <c r="X77" i="41"/>
  <c r="Y77" i="41"/>
  <c r="Z77" i="74" l="1"/>
  <c r="Z77" i="41"/>
  <c r="Z78" i="73"/>
  <c r="Z77" i="86"/>
  <c r="AG78" i="82"/>
  <c r="AP78" i="82" s="1"/>
  <c r="Z78" i="26"/>
  <c r="AE74" i="89"/>
  <c r="Z76" i="77"/>
  <c r="Z75" i="75"/>
  <c r="AG75" i="75" s="1"/>
  <c r="AP75" i="75" s="1"/>
  <c r="AG75" i="27"/>
  <c r="AP75" i="27" s="1"/>
  <c r="AF76" i="95"/>
  <c r="AO76" i="95" s="1"/>
  <c r="AE76" i="95"/>
  <c r="AG76" i="95"/>
  <c r="AP76" i="95" s="1"/>
  <c r="W77" i="95"/>
  <c r="W78" i="74"/>
  <c r="AG77" i="74"/>
  <c r="AP77" i="74" s="1"/>
  <c r="AE77" i="74"/>
  <c r="AF77" i="74"/>
  <c r="AO77" i="74" s="1"/>
  <c r="AE75" i="75"/>
  <c r="W76" i="75"/>
  <c r="AG76" i="77"/>
  <c r="AP76" i="77" s="1"/>
  <c r="AF76" i="77"/>
  <c r="AO76" i="77" s="1"/>
  <c r="W77" i="77"/>
  <c r="AE76" i="77"/>
  <c r="AG78" i="26"/>
  <c r="AP78" i="26" s="1"/>
  <c r="AF78" i="26"/>
  <c r="AO78" i="26" s="1"/>
  <c r="AE78" i="26"/>
  <c r="W79" i="26"/>
  <c r="AR75" i="77"/>
  <c r="W78" i="81"/>
  <c r="AG77" i="81"/>
  <c r="AP77" i="81" s="1"/>
  <c r="AF77" i="81"/>
  <c r="AO77" i="81" s="1"/>
  <c r="AE77" i="81"/>
  <c r="AN73" i="47"/>
  <c r="AI73" i="47"/>
  <c r="AH77" i="41"/>
  <c r="AQ77" i="41" s="1"/>
  <c r="AR75" i="46"/>
  <c r="AR77" i="73"/>
  <c r="AH78" i="73"/>
  <c r="AQ78" i="73" s="1"/>
  <c r="AH77" i="31"/>
  <c r="AQ77" i="31" s="1"/>
  <c r="X74" i="47"/>
  <c r="Z74" i="47" s="1"/>
  <c r="Y74" i="47"/>
  <c r="AE77" i="86"/>
  <c r="W78" i="86"/>
  <c r="AF77" i="86"/>
  <c r="AO77" i="86" s="1"/>
  <c r="AG77" i="86"/>
  <c r="AP77" i="86" s="1"/>
  <c r="AE74" i="39"/>
  <c r="AG74" i="39"/>
  <c r="AP74" i="39" s="1"/>
  <c r="AF74" i="39"/>
  <c r="AO74" i="39" s="1"/>
  <c r="W75" i="39"/>
  <c r="Y77" i="25"/>
  <c r="X77" i="25"/>
  <c r="AI77" i="94"/>
  <c r="AN77" i="94"/>
  <c r="AI75" i="27"/>
  <c r="AN75" i="27"/>
  <c r="X74" i="34"/>
  <c r="Y74" i="34"/>
  <c r="X80" i="38"/>
  <c r="Y80" i="38"/>
  <c r="X79" i="82"/>
  <c r="Y79" i="82"/>
  <c r="AG77" i="41"/>
  <c r="AP77" i="41" s="1"/>
  <c r="AE77" i="41"/>
  <c r="W78" i="41"/>
  <c r="AF77" i="41"/>
  <c r="AO77" i="41" s="1"/>
  <c r="AH73" i="43"/>
  <c r="AQ73" i="43" s="1"/>
  <c r="X76" i="79"/>
  <c r="Y76" i="79"/>
  <c r="Z76" i="79" s="1"/>
  <c r="AH77" i="42"/>
  <c r="AQ77" i="42" s="1"/>
  <c r="AR76" i="86"/>
  <c r="AH76" i="35"/>
  <c r="AQ76" i="35" s="1"/>
  <c r="AR76" i="74"/>
  <c r="AH77" i="74"/>
  <c r="AQ77" i="74" s="1"/>
  <c r="Z77" i="31"/>
  <c r="W77" i="78"/>
  <c r="AE76" i="78"/>
  <c r="AF76" i="78"/>
  <c r="AO76" i="78" s="1"/>
  <c r="AG76" i="78"/>
  <c r="AP76" i="78" s="1"/>
  <c r="AR76" i="41"/>
  <c r="AI76" i="25"/>
  <c r="AN76" i="25"/>
  <c r="AI71" i="30"/>
  <c r="AN71" i="30"/>
  <c r="AI74" i="91"/>
  <c r="AN74" i="91"/>
  <c r="AI75" i="85"/>
  <c r="AN75" i="85"/>
  <c r="AN74" i="89"/>
  <c r="AI74" i="89"/>
  <c r="AR76" i="31"/>
  <c r="X77" i="37"/>
  <c r="Y77" i="37"/>
  <c r="Z77" i="37" s="1"/>
  <c r="AH74" i="87"/>
  <c r="AQ74" i="87" s="1"/>
  <c r="AN77" i="83"/>
  <c r="AI77" i="83"/>
  <c r="AH76" i="46"/>
  <c r="AQ76" i="46" s="1"/>
  <c r="AR77" i="26"/>
  <c r="AH75" i="90"/>
  <c r="AQ75" i="90" s="1"/>
  <c r="AN74" i="93"/>
  <c r="AI74" i="93"/>
  <c r="Z73" i="43"/>
  <c r="AI73" i="34"/>
  <c r="AN73" i="34"/>
  <c r="AI78" i="82"/>
  <c r="AN78" i="82"/>
  <c r="Y75" i="89"/>
  <c r="X75" i="89"/>
  <c r="AH76" i="77"/>
  <c r="AQ76" i="77" s="1"/>
  <c r="AG75" i="29"/>
  <c r="AP75" i="29" s="1"/>
  <c r="AE75" i="29"/>
  <c r="W76" i="29"/>
  <c r="AF75" i="29"/>
  <c r="AO75" i="29" s="1"/>
  <c r="AH75" i="75"/>
  <c r="AQ75" i="75" s="1"/>
  <c r="AR76" i="42"/>
  <c r="Y72" i="30"/>
  <c r="X72" i="30"/>
  <c r="Z77" i="42"/>
  <c r="AE73" i="45"/>
  <c r="AG73" i="45"/>
  <c r="AP73" i="45" s="1"/>
  <c r="AF73" i="45"/>
  <c r="AO73" i="45" s="1"/>
  <c r="W74" i="45"/>
  <c r="AI76" i="37"/>
  <c r="AN76" i="37"/>
  <c r="AR73" i="39"/>
  <c r="AH76" i="95"/>
  <c r="AQ76" i="95" s="1"/>
  <c r="Z76" i="35"/>
  <c r="Z74" i="87"/>
  <c r="AR75" i="95"/>
  <c r="Z76" i="46"/>
  <c r="AH78" i="26"/>
  <c r="AQ78" i="26" s="1"/>
  <c r="AR75" i="35"/>
  <c r="W76" i="33"/>
  <c r="AG75" i="33"/>
  <c r="AP75" i="33" s="1"/>
  <c r="AF75" i="33"/>
  <c r="AO75" i="33" s="1"/>
  <c r="AE75" i="33"/>
  <c r="Y76" i="27"/>
  <c r="X76" i="27"/>
  <c r="AG78" i="73"/>
  <c r="AP78" i="73" s="1"/>
  <c r="AF78" i="73"/>
  <c r="AO78" i="73" s="1"/>
  <c r="AE78" i="73"/>
  <c r="W79" i="73"/>
  <c r="Y75" i="93"/>
  <c r="X75" i="93"/>
  <c r="Z75" i="93" s="1"/>
  <c r="X76" i="85"/>
  <c r="Y76" i="85"/>
  <c r="AI79" i="38"/>
  <c r="AN79" i="38"/>
  <c r="AR73" i="87"/>
  <c r="AN75" i="79"/>
  <c r="AI75" i="79"/>
  <c r="AR74" i="90"/>
  <c r="AR72" i="43"/>
  <c r="AR74" i="75"/>
  <c r="X78" i="83"/>
  <c r="Y78" i="83"/>
  <c r="AH77" i="86"/>
  <c r="AQ77" i="86" s="1"/>
  <c r="Z75" i="90"/>
  <c r="AH74" i="39"/>
  <c r="AQ74" i="39" s="1"/>
  <c r="X78" i="94"/>
  <c r="Y78" i="94"/>
  <c r="X75" i="91"/>
  <c r="Y75" i="91"/>
  <c r="Z78" i="83" l="1"/>
  <c r="Z80" i="38"/>
  <c r="AF75" i="75"/>
  <c r="AO75" i="75" s="1"/>
  <c r="Z72" i="30"/>
  <c r="AF72" i="30" s="1"/>
  <c r="AO72" i="30" s="1"/>
  <c r="Z75" i="91"/>
  <c r="AE75" i="91" s="1"/>
  <c r="Z76" i="85"/>
  <c r="AF76" i="85" s="1"/>
  <c r="AO76" i="85" s="1"/>
  <c r="Z78" i="94"/>
  <c r="AG78" i="94" s="1"/>
  <c r="AP78" i="94" s="1"/>
  <c r="AG77" i="37"/>
  <c r="AP77" i="37" s="1"/>
  <c r="AF77" i="37"/>
  <c r="AO77" i="37" s="1"/>
  <c r="AE77" i="37"/>
  <c r="W78" i="37"/>
  <c r="AG76" i="85"/>
  <c r="AP76" i="85" s="1"/>
  <c r="AG72" i="30"/>
  <c r="AP72" i="30" s="1"/>
  <c r="AE72" i="30"/>
  <c r="W73" i="30"/>
  <c r="W77" i="79"/>
  <c r="AG76" i="79"/>
  <c r="AP76" i="79" s="1"/>
  <c r="AE76" i="79"/>
  <c r="AF76" i="79"/>
  <c r="AO76" i="79" s="1"/>
  <c r="AF75" i="91"/>
  <c r="AO75" i="91" s="1"/>
  <c r="AG75" i="91"/>
  <c r="AP75" i="91" s="1"/>
  <c r="AF78" i="94"/>
  <c r="AO78" i="94" s="1"/>
  <c r="AE78" i="94"/>
  <c r="AR79" i="38"/>
  <c r="AE74" i="87"/>
  <c r="W75" i="87"/>
  <c r="AF74" i="87"/>
  <c r="AO74" i="87" s="1"/>
  <c r="AG74" i="87"/>
  <c r="AP74" i="87" s="1"/>
  <c r="AH78" i="83"/>
  <c r="AQ78" i="83" s="1"/>
  <c r="AH72" i="30"/>
  <c r="AQ72" i="30" s="1"/>
  <c r="Y76" i="29"/>
  <c r="X76" i="29"/>
  <c r="Z76" i="29" s="1"/>
  <c r="AR78" i="82"/>
  <c r="AR77" i="83"/>
  <c r="AR74" i="89"/>
  <c r="AN77" i="41"/>
  <c r="AI77" i="41"/>
  <c r="AH80" i="38"/>
  <c r="AQ80" i="38" s="1"/>
  <c r="AR75" i="27"/>
  <c r="Y75" i="39"/>
  <c r="X75" i="39"/>
  <c r="Z75" i="39" s="1"/>
  <c r="W75" i="47"/>
  <c r="AG74" i="47"/>
  <c r="AP74" i="47" s="1"/>
  <c r="AE74" i="47"/>
  <c r="AF74" i="47"/>
  <c r="AO74" i="47" s="1"/>
  <c r="X79" i="26"/>
  <c r="Y79" i="26"/>
  <c r="X77" i="77"/>
  <c r="Y77" i="77"/>
  <c r="X78" i="74"/>
  <c r="Y78" i="74"/>
  <c r="AG75" i="93"/>
  <c r="AP75" i="93" s="1"/>
  <c r="AF75" i="93"/>
  <c r="AO75" i="93" s="1"/>
  <c r="W76" i="93"/>
  <c r="AE75" i="93"/>
  <c r="AH76" i="27"/>
  <c r="AQ76" i="27" s="1"/>
  <c r="AN78" i="26"/>
  <c r="AI78" i="26"/>
  <c r="X76" i="33"/>
  <c r="Z76" i="33" s="1"/>
  <c r="Y76" i="33"/>
  <c r="AE76" i="35"/>
  <c r="W77" i="35"/>
  <c r="AF76" i="35"/>
  <c r="AO76" i="35" s="1"/>
  <c r="AG76" i="35"/>
  <c r="AP76" i="35" s="1"/>
  <c r="AH75" i="89"/>
  <c r="AQ75" i="89" s="1"/>
  <c r="AR73" i="34"/>
  <c r="AH77" i="37"/>
  <c r="AQ77" i="37" s="1"/>
  <c r="AI76" i="78"/>
  <c r="AN76" i="78"/>
  <c r="AH76" i="79"/>
  <c r="AQ76" i="79" s="1"/>
  <c r="AR77" i="94"/>
  <c r="Y78" i="86"/>
  <c r="X78" i="86"/>
  <c r="AR73" i="47"/>
  <c r="X78" i="81"/>
  <c r="Y78" i="81"/>
  <c r="AF78" i="83"/>
  <c r="AO78" i="83" s="1"/>
  <c r="AG78" i="83"/>
  <c r="AP78" i="83" s="1"/>
  <c r="W79" i="83"/>
  <c r="AE78" i="83"/>
  <c r="W74" i="43"/>
  <c r="AG73" i="43"/>
  <c r="AP73" i="43" s="1"/>
  <c r="AF73" i="43"/>
  <c r="AO73" i="43" s="1"/>
  <c r="AE73" i="43"/>
  <c r="AR75" i="85"/>
  <c r="AR76" i="25"/>
  <c r="AH79" i="82"/>
  <c r="AQ79" i="82" s="1"/>
  <c r="AH74" i="34"/>
  <c r="AQ74" i="34" s="1"/>
  <c r="AH77" i="25"/>
  <c r="AQ77" i="25" s="1"/>
  <c r="AI77" i="86"/>
  <c r="AN77" i="86"/>
  <c r="Y76" i="75"/>
  <c r="X76" i="75"/>
  <c r="AI77" i="74"/>
  <c r="AN77" i="74"/>
  <c r="AG80" i="38"/>
  <c r="AP80" i="38" s="1"/>
  <c r="AF80" i="38"/>
  <c r="AO80" i="38" s="1"/>
  <c r="AE80" i="38"/>
  <c r="W81" i="38"/>
  <c r="X77" i="95"/>
  <c r="Y77" i="95"/>
  <c r="AH78" i="94"/>
  <c r="AQ78" i="94" s="1"/>
  <c r="AN78" i="73"/>
  <c r="AI78" i="73"/>
  <c r="AI75" i="33"/>
  <c r="AN75" i="33"/>
  <c r="AG76" i="46"/>
  <c r="AP76" i="46" s="1"/>
  <c r="AF76" i="46"/>
  <c r="AO76" i="46" s="1"/>
  <c r="AE76" i="46"/>
  <c r="W77" i="46"/>
  <c r="AN73" i="45"/>
  <c r="AI73" i="45"/>
  <c r="Z75" i="89"/>
  <c r="AR74" i="93"/>
  <c r="Y77" i="78"/>
  <c r="X77" i="78"/>
  <c r="Z79" i="82"/>
  <c r="Z74" i="34"/>
  <c r="AN74" i="39"/>
  <c r="AI74" i="39"/>
  <c r="AI77" i="81"/>
  <c r="AN77" i="81"/>
  <c r="AN76" i="77"/>
  <c r="AI76" i="77"/>
  <c r="AN75" i="75"/>
  <c r="AI75" i="75"/>
  <c r="AN76" i="95"/>
  <c r="AI76" i="95"/>
  <c r="AH75" i="91"/>
  <c r="AQ75" i="91" s="1"/>
  <c r="Y74" i="45"/>
  <c r="X74" i="45"/>
  <c r="Z74" i="45" s="1"/>
  <c r="AN75" i="29"/>
  <c r="AI75" i="29"/>
  <c r="AR71" i="30"/>
  <c r="AR75" i="79"/>
  <c r="AH76" i="85"/>
  <c r="AQ76" i="85" s="1"/>
  <c r="X79" i="73"/>
  <c r="Y79" i="73"/>
  <c r="Z76" i="27"/>
  <c r="AF75" i="90"/>
  <c r="AO75" i="90" s="1"/>
  <c r="AE75" i="90"/>
  <c r="AG75" i="90"/>
  <c r="AP75" i="90" s="1"/>
  <c r="W76" i="90"/>
  <c r="AH75" i="93"/>
  <c r="AQ75" i="93" s="1"/>
  <c r="AR76" i="37"/>
  <c r="W78" i="42"/>
  <c r="AG77" i="42"/>
  <c r="AP77" i="42" s="1"/>
  <c r="AE77" i="42"/>
  <c r="AF77" i="42"/>
  <c r="AO77" i="42" s="1"/>
  <c r="AR74" i="91"/>
  <c r="W78" i="31"/>
  <c r="AG77" i="31"/>
  <c r="AP77" i="31" s="1"/>
  <c r="AF77" i="31"/>
  <c r="AO77" i="31" s="1"/>
  <c r="AE77" i="31"/>
  <c r="Y78" i="41"/>
  <c r="X78" i="41"/>
  <c r="Z77" i="25"/>
  <c r="AH74" i="47"/>
  <c r="AQ74" i="47" s="1"/>
  <c r="Z77" i="95" l="1"/>
  <c r="W77" i="85"/>
  <c r="W76" i="91"/>
  <c r="AE76" i="85"/>
  <c r="Z78" i="41"/>
  <c r="Z77" i="77"/>
  <c r="Z78" i="86"/>
  <c r="W79" i="94"/>
  <c r="AG78" i="86"/>
  <c r="AP78" i="86" s="1"/>
  <c r="AF78" i="86"/>
  <c r="AO78" i="86" s="1"/>
  <c r="AE78" i="86"/>
  <c r="W79" i="86"/>
  <c r="X78" i="42"/>
  <c r="Z78" i="42" s="1"/>
  <c r="Y78" i="42"/>
  <c r="Y74" i="43"/>
  <c r="X74" i="43"/>
  <c r="AE76" i="27"/>
  <c r="W77" i="27"/>
  <c r="AG76" i="27"/>
  <c r="AP76" i="27" s="1"/>
  <c r="AF76" i="27"/>
  <c r="AO76" i="27" s="1"/>
  <c r="X78" i="31"/>
  <c r="Y78" i="31"/>
  <c r="AI75" i="90"/>
  <c r="AN75" i="90"/>
  <c r="AF79" i="82"/>
  <c r="AO79" i="82" s="1"/>
  <c r="AE79" i="82"/>
  <c r="W80" i="82"/>
  <c r="AG79" i="82"/>
  <c r="AP79" i="82" s="1"/>
  <c r="W76" i="89"/>
  <c r="AG75" i="89"/>
  <c r="AP75" i="89" s="1"/>
  <c r="AE75" i="89"/>
  <c r="AF75" i="89"/>
  <c r="AO75" i="89" s="1"/>
  <c r="AH77" i="95"/>
  <c r="AQ77" i="95" s="1"/>
  <c r="AH78" i="86"/>
  <c r="AQ78" i="86" s="1"/>
  <c r="AH76" i="33"/>
  <c r="AQ76" i="33" s="1"/>
  <c r="AH77" i="77"/>
  <c r="AQ77" i="77" s="1"/>
  <c r="AI74" i="47"/>
  <c r="AN74" i="47"/>
  <c r="AF75" i="39"/>
  <c r="AO75" i="39" s="1"/>
  <c r="AG75" i="39"/>
  <c r="AP75" i="39" s="1"/>
  <c r="W76" i="39"/>
  <c r="AE75" i="39"/>
  <c r="W77" i="29"/>
  <c r="AG76" i="29"/>
  <c r="AP76" i="29" s="1"/>
  <c r="AF76" i="29"/>
  <c r="AO76" i="29" s="1"/>
  <c r="AE76" i="29"/>
  <c r="AN78" i="94"/>
  <c r="AI78" i="94"/>
  <c r="AN72" i="30"/>
  <c r="AI72" i="30"/>
  <c r="AF78" i="41"/>
  <c r="AO78" i="41" s="1"/>
  <c r="W79" i="41"/>
  <c r="AG78" i="41"/>
  <c r="AP78" i="41" s="1"/>
  <c r="AE78" i="41"/>
  <c r="AF77" i="95"/>
  <c r="AO77" i="95" s="1"/>
  <c r="W78" i="95"/>
  <c r="AE77" i="95"/>
  <c r="AG77" i="95"/>
  <c r="AP77" i="95" s="1"/>
  <c r="AE76" i="33"/>
  <c r="W77" i="33"/>
  <c r="AG76" i="33"/>
  <c r="AP76" i="33" s="1"/>
  <c r="AF76" i="33"/>
  <c r="AO76" i="33" s="1"/>
  <c r="Y76" i="91"/>
  <c r="Z76" i="91" s="1"/>
  <c r="X76" i="91"/>
  <c r="AI77" i="31"/>
  <c r="AN77" i="31"/>
  <c r="AR77" i="81"/>
  <c r="X81" i="38"/>
  <c r="Y81" i="38"/>
  <c r="AR77" i="74"/>
  <c r="AH78" i="81"/>
  <c r="AQ78" i="81" s="1"/>
  <c r="AR78" i="26"/>
  <c r="AR77" i="41"/>
  <c r="Y75" i="87"/>
  <c r="X75" i="87"/>
  <c r="AI75" i="91"/>
  <c r="AN75" i="91"/>
  <c r="Y77" i="79"/>
  <c r="X77" i="79"/>
  <c r="Y77" i="85"/>
  <c r="X77" i="85"/>
  <c r="AR76" i="95"/>
  <c r="AH77" i="78"/>
  <c r="AQ77" i="78" s="1"/>
  <c r="AR75" i="29"/>
  <c r="AR74" i="39"/>
  <c r="Z77" i="78"/>
  <c r="AR75" i="33"/>
  <c r="AH76" i="75"/>
  <c r="AQ76" i="75" s="1"/>
  <c r="AI73" i="43"/>
  <c r="AN73" i="43"/>
  <c r="AI78" i="83"/>
  <c r="AN78" i="83"/>
  <c r="Z78" i="81"/>
  <c r="X77" i="35"/>
  <c r="Y77" i="35"/>
  <c r="AN75" i="93"/>
  <c r="AI75" i="93"/>
  <c r="AH78" i="74"/>
  <c r="AQ78" i="74" s="1"/>
  <c r="AH79" i="26"/>
  <c r="AQ79" i="26" s="1"/>
  <c r="Y75" i="47"/>
  <c r="X75" i="47"/>
  <c r="AI74" i="87"/>
  <c r="AN74" i="87"/>
  <c r="X79" i="94"/>
  <c r="Y79" i="94"/>
  <c r="AN77" i="37"/>
  <c r="AI77" i="37"/>
  <c r="AG74" i="45"/>
  <c r="AP74" i="45" s="1"/>
  <c r="W75" i="45"/>
  <c r="AE74" i="45"/>
  <c r="AF74" i="45"/>
  <c r="AO74" i="45" s="1"/>
  <c r="AR73" i="45"/>
  <c r="X78" i="37"/>
  <c r="Y78" i="37"/>
  <c r="Y76" i="90"/>
  <c r="X76" i="90"/>
  <c r="AR75" i="75"/>
  <c r="X77" i="46"/>
  <c r="Z77" i="46" s="1"/>
  <c r="Y77" i="46"/>
  <c r="AF77" i="25"/>
  <c r="AO77" i="25" s="1"/>
  <c r="AE77" i="25"/>
  <c r="W78" i="25"/>
  <c r="AG77" i="25"/>
  <c r="AP77" i="25" s="1"/>
  <c r="AI77" i="42"/>
  <c r="AN77" i="42"/>
  <c r="AH79" i="73"/>
  <c r="AQ79" i="73" s="1"/>
  <c r="AR78" i="73"/>
  <c r="AN80" i="38"/>
  <c r="AI80" i="38"/>
  <c r="X79" i="83"/>
  <c r="Z79" i="83" s="1"/>
  <c r="Y79" i="83"/>
  <c r="AI76" i="35"/>
  <c r="AN76" i="35"/>
  <c r="Z78" i="74"/>
  <c r="Z79" i="26"/>
  <c r="AH75" i="39"/>
  <c r="AQ75" i="39" s="1"/>
  <c r="AH76" i="29"/>
  <c r="AQ76" i="29" s="1"/>
  <c r="AN76" i="85"/>
  <c r="AI76" i="85"/>
  <c r="AR77" i="86"/>
  <c r="W78" i="77"/>
  <c r="AG77" i="77"/>
  <c r="AP77" i="77" s="1"/>
  <c r="AE77" i="77"/>
  <c r="AF77" i="77"/>
  <c r="AO77" i="77" s="1"/>
  <c r="AH78" i="41"/>
  <c r="AQ78" i="41" s="1"/>
  <c r="Z79" i="73"/>
  <c r="AH74" i="45"/>
  <c r="AQ74" i="45" s="1"/>
  <c r="AR76" i="77"/>
  <c r="AG74" i="34"/>
  <c r="AP74" i="34" s="1"/>
  <c r="AE74" i="34"/>
  <c r="W75" i="34"/>
  <c r="AF74" i="34"/>
  <c r="AO74" i="34" s="1"/>
  <c r="AN76" i="46"/>
  <c r="AI76" i="46"/>
  <c r="Z76" i="75"/>
  <c r="AR76" i="78"/>
  <c r="X76" i="93"/>
  <c r="Y76" i="93"/>
  <c r="AI76" i="79"/>
  <c r="AN76" i="79"/>
  <c r="X73" i="30"/>
  <c r="Z73" i="30" s="1"/>
  <c r="Y73" i="30"/>
  <c r="Z78" i="31" l="1"/>
  <c r="Z81" i="38"/>
  <c r="Z76" i="90"/>
  <c r="AG76" i="90" s="1"/>
  <c r="AP76" i="90" s="1"/>
  <c r="W74" i="30"/>
  <c r="AG73" i="30"/>
  <c r="AP73" i="30" s="1"/>
  <c r="AF73" i="30"/>
  <c r="AO73" i="30" s="1"/>
  <c r="AE73" i="30"/>
  <c r="AI77" i="77"/>
  <c r="AN77" i="77"/>
  <c r="AR76" i="85"/>
  <c r="W80" i="26"/>
  <c r="AG79" i="26"/>
  <c r="AP79" i="26" s="1"/>
  <c r="AF79" i="26"/>
  <c r="AO79" i="26" s="1"/>
  <c r="AE79" i="26"/>
  <c r="AG79" i="83"/>
  <c r="AP79" i="83" s="1"/>
  <c r="AP81" i="83" s="1"/>
  <c r="AF79" i="83"/>
  <c r="AO79" i="83" s="1"/>
  <c r="AO81" i="83" s="1"/>
  <c r="AX79" i="83"/>
  <c r="S79" i="83" s="1"/>
  <c r="AC79" i="83" s="1"/>
  <c r="AE79" i="83"/>
  <c r="AH77" i="46"/>
  <c r="AQ77" i="46" s="1"/>
  <c r="W77" i="90"/>
  <c r="AE76" i="90"/>
  <c r="AF76" i="90"/>
  <c r="AO76" i="90" s="1"/>
  <c r="AH75" i="47"/>
  <c r="AQ75" i="47" s="1"/>
  <c r="AE78" i="81"/>
  <c r="W79" i="81"/>
  <c r="AF78" i="81"/>
  <c r="AO78" i="81" s="1"/>
  <c r="AG78" i="81"/>
  <c r="AP78" i="81" s="1"/>
  <c r="AE77" i="78"/>
  <c r="AG77" i="78"/>
  <c r="AP77" i="78" s="1"/>
  <c r="AF77" i="78"/>
  <c r="AO77" i="78" s="1"/>
  <c r="W78" i="78"/>
  <c r="AH77" i="85"/>
  <c r="AQ77" i="85" s="1"/>
  <c r="W82" i="38"/>
  <c r="AG81" i="38"/>
  <c r="AP81" i="38" s="1"/>
  <c r="AF81" i="38"/>
  <c r="AO81" i="38" s="1"/>
  <c r="AE81" i="38"/>
  <c r="AI76" i="33"/>
  <c r="AN76" i="33"/>
  <c r="AI78" i="41"/>
  <c r="AN78" i="41"/>
  <c r="AI75" i="89"/>
  <c r="AN75" i="89"/>
  <c r="Y80" i="82"/>
  <c r="X80" i="82"/>
  <c r="Z80" i="82" s="1"/>
  <c r="AH78" i="31"/>
  <c r="AQ78" i="31" s="1"/>
  <c r="AI76" i="27"/>
  <c r="AN76" i="27"/>
  <c r="AF78" i="42"/>
  <c r="AO78" i="42" s="1"/>
  <c r="AE78" i="42"/>
  <c r="W79" i="42"/>
  <c r="AG78" i="42"/>
  <c r="AP78" i="42" s="1"/>
  <c r="Y75" i="34"/>
  <c r="X75" i="34"/>
  <c r="W78" i="46"/>
  <c r="AG77" i="46"/>
  <c r="AP77" i="46" s="1"/>
  <c r="AF77" i="46"/>
  <c r="AO77" i="46" s="1"/>
  <c r="AE77" i="46"/>
  <c r="AN74" i="45"/>
  <c r="AI74" i="45"/>
  <c r="AR75" i="93"/>
  <c r="AR75" i="91"/>
  <c r="W77" i="91"/>
  <c r="AG76" i="91"/>
  <c r="AP76" i="91" s="1"/>
  <c r="AF76" i="91"/>
  <c r="AO76" i="91" s="1"/>
  <c r="AE76" i="91"/>
  <c r="AR78" i="94"/>
  <c r="Y77" i="29"/>
  <c r="X77" i="29"/>
  <c r="Z77" i="29" s="1"/>
  <c r="AI79" i="82"/>
  <c r="AN79" i="82"/>
  <c r="AE78" i="31"/>
  <c r="W79" i="31"/>
  <c r="AF78" i="31"/>
  <c r="AO78" i="31" s="1"/>
  <c r="AG78" i="31"/>
  <c r="AP78" i="31" s="1"/>
  <c r="AH74" i="43"/>
  <c r="AQ74" i="43" s="1"/>
  <c r="AF78" i="74"/>
  <c r="AO78" i="74" s="1"/>
  <c r="AE78" i="74"/>
  <c r="W79" i="74"/>
  <c r="AG78" i="74"/>
  <c r="AP78" i="74" s="1"/>
  <c r="AR76" i="79"/>
  <c r="W77" i="75"/>
  <c r="AG76" i="75"/>
  <c r="AP76" i="75" s="1"/>
  <c r="AF76" i="75"/>
  <c r="AO76" i="75" s="1"/>
  <c r="AE76" i="75"/>
  <c r="AN74" i="34"/>
  <c r="AI74" i="34"/>
  <c r="Y78" i="25"/>
  <c r="X78" i="25"/>
  <c r="Z78" i="25" s="1"/>
  <c r="AH78" i="37"/>
  <c r="AQ78" i="37" s="1"/>
  <c r="AH79" i="94"/>
  <c r="AQ79" i="94" s="1"/>
  <c r="Z75" i="47"/>
  <c r="AR78" i="83"/>
  <c r="Z77" i="85"/>
  <c r="AH75" i="87"/>
  <c r="AQ75" i="87" s="1"/>
  <c r="AR74" i="47"/>
  <c r="X79" i="86"/>
  <c r="Y79" i="86"/>
  <c r="AR76" i="46"/>
  <c r="X78" i="77"/>
  <c r="Y78" i="77"/>
  <c r="AR76" i="35"/>
  <c r="AI77" i="25"/>
  <c r="AN77" i="25"/>
  <c r="Z78" i="37"/>
  <c r="Y75" i="45"/>
  <c r="X75" i="45"/>
  <c r="Z75" i="45" s="1"/>
  <c r="Z79" i="94"/>
  <c r="AH77" i="79"/>
  <c r="AQ77" i="79" s="1"/>
  <c r="AN77" i="95"/>
  <c r="AI77" i="95"/>
  <c r="X79" i="41"/>
  <c r="Y79" i="41"/>
  <c r="AI76" i="29"/>
  <c r="AN76" i="29"/>
  <c r="AN75" i="39"/>
  <c r="AI75" i="39"/>
  <c r="Y76" i="89"/>
  <c r="X76" i="89"/>
  <c r="Z76" i="89" s="1"/>
  <c r="Z74" i="43"/>
  <c r="AN78" i="86"/>
  <c r="AI78" i="86"/>
  <c r="AH76" i="93"/>
  <c r="AQ76" i="93" s="1"/>
  <c r="AH76" i="90"/>
  <c r="AQ76" i="90" s="1"/>
  <c r="AH77" i="35"/>
  <c r="AQ77" i="35" s="1"/>
  <c r="AR73" i="43"/>
  <c r="Z75" i="87"/>
  <c r="AR77" i="31"/>
  <c r="X78" i="95"/>
  <c r="Z78" i="95" s="1"/>
  <c r="Y78" i="95"/>
  <c r="Z76" i="39"/>
  <c r="Y76" i="39"/>
  <c r="X76" i="39"/>
  <c r="AR75" i="90"/>
  <c r="AR80" i="38"/>
  <c r="AH73" i="30"/>
  <c r="AQ73" i="30" s="1"/>
  <c r="Z76" i="93"/>
  <c r="W80" i="73"/>
  <c r="AG79" i="73"/>
  <c r="AP79" i="73" s="1"/>
  <c r="AF79" i="73"/>
  <c r="AO79" i="73" s="1"/>
  <c r="AE79" i="73"/>
  <c r="AH79" i="83"/>
  <c r="AQ79" i="83" s="1"/>
  <c r="AQ81" i="83" s="1"/>
  <c r="AZ3" i="83"/>
  <c r="AX5" i="83" s="1"/>
  <c r="S5" i="83" s="1"/>
  <c r="AC5" i="83" s="1"/>
  <c r="AB6" i="83" s="1"/>
  <c r="AX13" i="83"/>
  <c r="S13" i="83" s="1"/>
  <c r="AC13" i="83" s="1"/>
  <c r="AB14" i="83" s="1"/>
  <c r="AX19" i="83"/>
  <c r="S19" i="83" s="1"/>
  <c r="AC19" i="83" s="1"/>
  <c r="AB20" i="83" s="1"/>
  <c r="AX25" i="83"/>
  <c r="S25" i="83" s="1"/>
  <c r="AC25" i="83" s="1"/>
  <c r="AB26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4" i="83"/>
  <c r="S74" i="83" s="1"/>
  <c r="AC74" i="83" s="1"/>
  <c r="AB75" i="83" s="1"/>
  <c r="AX75" i="83"/>
  <c r="S75" i="83" s="1"/>
  <c r="AC75" i="83" s="1"/>
  <c r="AB76" i="83" s="1"/>
  <c r="AX76" i="83"/>
  <c r="S76" i="83" s="1"/>
  <c r="AC76" i="83" s="1"/>
  <c r="AB77" i="83" s="1"/>
  <c r="AX78" i="83"/>
  <c r="S78" i="83" s="1"/>
  <c r="AC78" i="83" s="1"/>
  <c r="AB79" i="83" s="1"/>
  <c r="AX77" i="83"/>
  <c r="S77" i="83" s="1"/>
  <c r="AC77" i="83" s="1"/>
  <c r="AB78" i="83" s="1"/>
  <c r="AR77" i="42"/>
  <c r="AR77" i="37"/>
  <c r="AR74" i="87"/>
  <c r="Z77" i="35"/>
  <c r="Z77" i="79"/>
  <c r="AH81" i="38"/>
  <c r="AQ81" i="38" s="1"/>
  <c r="AH76" i="91"/>
  <c r="AQ76" i="91" s="1"/>
  <c r="X77" i="33"/>
  <c r="Z77" i="33" s="1"/>
  <c r="Y77" i="33"/>
  <c r="AR72" i="30"/>
  <c r="X77" i="27"/>
  <c r="Y77" i="27"/>
  <c r="AH78" i="42"/>
  <c r="AQ78" i="42" s="1"/>
  <c r="AX24" i="83" l="1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Z79" i="4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X22" i="83"/>
  <c r="S22" i="83" s="1"/>
  <c r="AC22" i="83" s="1"/>
  <c r="AB23" i="83" s="1"/>
  <c r="AX16" i="83"/>
  <c r="S16" i="83" s="1"/>
  <c r="AC16" i="83" s="1"/>
  <c r="AB17" i="83" s="1"/>
  <c r="AX10" i="83"/>
  <c r="S10" i="83" s="1"/>
  <c r="AC10" i="83" s="1"/>
  <c r="AB11" i="83" s="1"/>
  <c r="Z77" i="27"/>
  <c r="AX33" i="83"/>
  <c r="S33" i="83" s="1"/>
  <c r="AC33" i="83" s="1"/>
  <c r="AB34" i="83" s="1"/>
  <c r="AX27" i="83"/>
  <c r="S27" i="83" s="1"/>
  <c r="AC27" i="83" s="1"/>
  <c r="AB28" i="83" s="1"/>
  <c r="AX21" i="83"/>
  <c r="S21" i="83" s="1"/>
  <c r="AC21" i="83" s="1"/>
  <c r="AB22" i="83" s="1"/>
  <c r="AX15" i="83"/>
  <c r="S15" i="83" s="1"/>
  <c r="AC15" i="83" s="1"/>
  <c r="AB16" i="83" s="1"/>
  <c r="AX9" i="83"/>
  <c r="S9" i="83" s="1"/>
  <c r="AC9" i="83" s="1"/>
  <c r="AB10" i="83" s="1"/>
  <c r="Z79" i="86"/>
  <c r="AX32" i="83"/>
  <c r="S32" i="83" s="1"/>
  <c r="AC32" i="83" s="1"/>
  <c r="AB33" i="83" s="1"/>
  <c r="AX26" i="83"/>
  <c r="S26" i="83" s="1"/>
  <c r="AC26" i="83" s="1"/>
  <c r="AB27" i="83" s="1"/>
  <c r="AX20" i="83"/>
  <c r="S20" i="83" s="1"/>
  <c r="AC20" i="83" s="1"/>
  <c r="AB21" i="83" s="1"/>
  <c r="AX14" i="83"/>
  <c r="S14" i="83" s="1"/>
  <c r="AC14" i="83" s="1"/>
  <c r="AB15" i="83" s="1"/>
  <c r="AX8" i="83"/>
  <c r="S8" i="83" s="1"/>
  <c r="AC8" i="83" s="1"/>
  <c r="AB9" i="83" s="1"/>
  <c r="AX4" i="83"/>
  <c r="S4" i="83" s="1"/>
  <c r="AC4" i="83" s="1"/>
  <c r="AB5" i="83" s="1"/>
  <c r="AX7" i="83"/>
  <c r="S7" i="83" s="1"/>
  <c r="AC7" i="83" s="1"/>
  <c r="AB8" i="83" s="1"/>
  <c r="AX6" i="83"/>
  <c r="S6" i="83" s="1"/>
  <c r="AC6" i="83" s="1"/>
  <c r="AB7" i="83" s="1"/>
  <c r="AX3" i="83"/>
  <c r="S3" i="83" s="1"/>
  <c r="AC3" i="83" s="1"/>
  <c r="AE77" i="29"/>
  <c r="W78" i="29"/>
  <c r="AG77" i="29"/>
  <c r="AP77" i="29" s="1"/>
  <c r="AF77" i="29"/>
  <c r="AO77" i="29" s="1"/>
  <c r="AG80" i="82"/>
  <c r="AP80" i="82" s="1"/>
  <c r="AF80" i="82"/>
  <c r="AO80" i="82" s="1"/>
  <c r="AE80" i="82"/>
  <c r="W81" i="82"/>
  <c r="AF76" i="89"/>
  <c r="AO76" i="89" s="1"/>
  <c r="AE76" i="89"/>
  <c r="W77" i="89"/>
  <c r="AG76" i="89"/>
  <c r="AP76" i="89" s="1"/>
  <c r="W76" i="45"/>
  <c r="AE75" i="45"/>
  <c r="AF75" i="45"/>
  <c r="AO75" i="45" s="1"/>
  <c r="AG75" i="45"/>
  <c r="AP75" i="45" s="1"/>
  <c r="AH77" i="33"/>
  <c r="AQ77" i="33" s="1"/>
  <c r="AF77" i="79"/>
  <c r="AO77" i="79" s="1"/>
  <c r="AE77" i="79"/>
  <c r="W78" i="79"/>
  <c r="AG77" i="79"/>
  <c r="AP77" i="79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K9" i="83"/>
  <c r="AT9" i="83" s="1"/>
  <c r="AJ9" i="83"/>
  <c r="AJ5" i="83"/>
  <c r="AK5" i="83"/>
  <c r="AT5" i="83" s="1"/>
  <c r="Y80" i="73"/>
  <c r="X80" i="73"/>
  <c r="AH79" i="41"/>
  <c r="AQ79" i="41" s="1"/>
  <c r="AH79" i="86"/>
  <c r="AQ79" i="86" s="1"/>
  <c r="AF75" i="47"/>
  <c r="AO75" i="47" s="1"/>
  <c r="AE75" i="47"/>
  <c r="W76" i="47"/>
  <c r="AG75" i="47"/>
  <c r="AP75" i="47" s="1"/>
  <c r="X79" i="31"/>
  <c r="Y79" i="31"/>
  <c r="AR74" i="45"/>
  <c r="Z78" i="46"/>
  <c r="Y78" i="46"/>
  <c r="X78" i="46"/>
  <c r="X79" i="42"/>
  <c r="Z79" i="42" s="1"/>
  <c r="Y79" i="42"/>
  <c r="AR76" i="33"/>
  <c r="AI79" i="83"/>
  <c r="AN79" i="83"/>
  <c r="AN81" i="83" s="1"/>
  <c r="AR77" i="77"/>
  <c r="AH77" i="27"/>
  <c r="AQ77" i="27" s="1"/>
  <c r="AG77" i="33"/>
  <c r="AP77" i="33" s="1"/>
  <c r="W78" i="33"/>
  <c r="AF77" i="33"/>
  <c r="AO77" i="33" s="1"/>
  <c r="AE77" i="33"/>
  <c r="AG77" i="35"/>
  <c r="AP77" i="35" s="1"/>
  <c r="AE77" i="35"/>
  <c r="AF77" i="35"/>
  <c r="AO77" i="35" s="1"/>
  <c r="W78" i="35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K50" i="83"/>
  <c r="AT50" i="83" s="1"/>
  <c r="AJ50" i="83"/>
  <c r="AK44" i="83"/>
  <c r="AT44" i="83" s="1"/>
  <c r="AJ44" i="83"/>
  <c r="AK38" i="83"/>
  <c r="AT38" i="83" s="1"/>
  <c r="AJ38" i="83"/>
  <c r="AK32" i="83"/>
  <c r="AT32" i="83" s="1"/>
  <c r="AJ32" i="83"/>
  <c r="AK26" i="83"/>
  <c r="AT26" i="83" s="1"/>
  <c r="AJ26" i="83"/>
  <c r="AK20" i="83"/>
  <c r="AT20" i="83" s="1"/>
  <c r="AJ20" i="83"/>
  <c r="AK14" i="83"/>
  <c r="AT14" i="83" s="1"/>
  <c r="AJ14" i="83"/>
  <c r="AJ8" i="83"/>
  <c r="AK8" i="83"/>
  <c r="AT8" i="83" s="1"/>
  <c r="W77" i="93"/>
  <c r="AE76" i="93"/>
  <c r="AF76" i="93"/>
  <c r="AO76" i="93" s="1"/>
  <c r="AG76" i="93"/>
  <c r="AP76" i="93" s="1"/>
  <c r="W77" i="39"/>
  <c r="AG76" i="39"/>
  <c r="AP76" i="39" s="1"/>
  <c r="AF76" i="39"/>
  <c r="AO76" i="39" s="1"/>
  <c r="AE76" i="39"/>
  <c r="AG75" i="87"/>
  <c r="AP75" i="87" s="1"/>
  <c r="AF75" i="87"/>
  <c r="AO75" i="87" s="1"/>
  <c r="AE75" i="87"/>
  <c r="W76" i="87"/>
  <c r="AR78" i="86"/>
  <c r="AR75" i="39"/>
  <c r="AF79" i="41"/>
  <c r="AO79" i="41" s="1"/>
  <c r="AE79" i="41"/>
  <c r="W80" i="41"/>
  <c r="AG79" i="41"/>
  <c r="AP79" i="41" s="1"/>
  <c r="W79" i="37"/>
  <c r="AG78" i="37"/>
  <c r="AP78" i="37" s="1"/>
  <c r="AF78" i="37"/>
  <c r="AO78" i="37" s="1"/>
  <c r="AE78" i="37"/>
  <c r="AH78" i="77"/>
  <c r="AQ78" i="77" s="1"/>
  <c r="W80" i="86"/>
  <c r="AG79" i="86"/>
  <c r="AP79" i="86" s="1"/>
  <c r="AE79" i="86"/>
  <c r="AF79" i="86"/>
  <c r="AO79" i="86" s="1"/>
  <c r="AG78" i="25"/>
  <c r="AP78" i="25" s="1"/>
  <c r="AF78" i="25"/>
  <c r="AO78" i="25" s="1"/>
  <c r="AE78" i="25"/>
  <c r="W79" i="25"/>
  <c r="Y79" i="74"/>
  <c r="X79" i="74"/>
  <c r="AI78" i="31"/>
  <c r="AN78" i="31"/>
  <c r="X77" i="91"/>
  <c r="Y77" i="91"/>
  <c r="Z77" i="91" s="1"/>
  <c r="AH75" i="34"/>
  <c r="AQ75" i="34" s="1"/>
  <c r="AI78" i="42"/>
  <c r="AN78" i="42"/>
  <c r="AI81" i="38"/>
  <c r="AN81" i="38"/>
  <c r="X79" i="81"/>
  <c r="Z79" i="81" s="1"/>
  <c r="Y79" i="81"/>
  <c r="AI73" i="30"/>
  <c r="AN73" i="30"/>
  <c r="AG77" i="27"/>
  <c r="AP77" i="27" s="1"/>
  <c r="AF77" i="27"/>
  <c r="AO77" i="27" s="1"/>
  <c r="AE77" i="27"/>
  <c r="W78" i="27"/>
  <c r="AJ78" i="83"/>
  <c r="AK78" i="83"/>
  <c r="AT78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J7" i="83"/>
  <c r="AK7" i="83"/>
  <c r="AT7" i="83" s="1"/>
  <c r="AI79" i="73"/>
  <c r="AN79" i="73"/>
  <c r="AR77" i="95"/>
  <c r="Z78" i="77"/>
  <c r="AR74" i="34"/>
  <c r="Y77" i="75"/>
  <c r="X77" i="75"/>
  <c r="AI78" i="74"/>
  <c r="AN78" i="74"/>
  <c r="AI77" i="46"/>
  <c r="AN77" i="46"/>
  <c r="AR75" i="89"/>
  <c r="AI78" i="81"/>
  <c r="AN78" i="81"/>
  <c r="X80" i="26"/>
  <c r="Y80" i="26"/>
  <c r="AJ79" i="83"/>
  <c r="AS79" i="83" s="1"/>
  <c r="AK79" i="83"/>
  <c r="AT79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3" i="83"/>
  <c r="AB4" i="83"/>
  <c r="AH78" i="95"/>
  <c r="AQ78" i="95" s="1"/>
  <c r="AE74" i="43"/>
  <c r="W75" i="43"/>
  <c r="AF74" i="43"/>
  <c r="AO74" i="43" s="1"/>
  <c r="AG74" i="43"/>
  <c r="AP74" i="43" s="1"/>
  <c r="W80" i="94"/>
  <c r="AF79" i="94"/>
  <c r="AO79" i="94" s="1"/>
  <c r="AG79" i="94"/>
  <c r="AP79" i="94" s="1"/>
  <c r="AE79" i="94"/>
  <c r="AR77" i="25"/>
  <c r="W78" i="85"/>
  <c r="AG77" i="85"/>
  <c r="AP77" i="85" s="1"/>
  <c r="AF77" i="85"/>
  <c r="AO77" i="85" s="1"/>
  <c r="AE77" i="85"/>
  <c r="AR79" i="82"/>
  <c r="Z75" i="34"/>
  <c r="AN77" i="78"/>
  <c r="AI77" i="78"/>
  <c r="AJ77" i="83"/>
  <c r="AK77" i="83"/>
  <c r="AT77" i="83" s="1"/>
  <c r="AJ71" i="83"/>
  <c r="AK71" i="83"/>
  <c r="AT71" i="83" s="1"/>
  <c r="AJ65" i="83"/>
  <c r="AK65" i="83"/>
  <c r="AT65" i="83" s="1"/>
  <c r="AJ59" i="83"/>
  <c r="AK59" i="83"/>
  <c r="AT59" i="83" s="1"/>
  <c r="AK53" i="83"/>
  <c r="AT53" i="83" s="1"/>
  <c r="AJ53" i="83"/>
  <c r="AK47" i="83"/>
  <c r="AT47" i="83" s="1"/>
  <c r="AJ47" i="83"/>
  <c r="AK41" i="83"/>
  <c r="AT41" i="83" s="1"/>
  <c r="AJ41" i="83"/>
  <c r="AK35" i="83"/>
  <c r="AT35" i="83" s="1"/>
  <c r="AJ35" i="83"/>
  <c r="AK29" i="83"/>
  <c r="AT29" i="83" s="1"/>
  <c r="AJ29" i="83"/>
  <c r="AK23" i="83"/>
  <c r="AT23" i="83" s="1"/>
  <c r="AJ23" i="83"/>
  <c r="AK17" i="83"/>
  <c r="AT17" i="83" s="1"/>
  <c r="AJ17" i="83"/>
  <c r="AJ11" i="83"/>
  <c r="AK11" i="83"/>
  <c r="AT11" i="83" s="1"/>
  <c r="AJ6" i="83"/>
  <c r="AK6" i="83"/>
  <c r="AT6" i="83" s="1"/>
  <c r="W79" i="95"/>
  <c r="AG78" i="95"/>
  <c r="AP78" i="95" s="1"/>
  <c r="AF78" i="95"/>
  <c r="AO78" i="95" s="1"/>
  <c r="AE78" i="95"/>
  <c r="AH76" i="89"/>
  <c r="AQ76" i="89" s="1"/>
  <c r="AR76" i="29"/>
  <c r="AH75" i="45"/>
  <c r="AQ75" i="45" s="1"/>
  <c r="AI76" i="75"/>
  <c r="AN76" i="75"/>
  <c r="AH77" i="29"/>
  <c r="AQ77" i="29" s="1"/>
  <c r="AN76" i="91"/>
  <c r="AI76" i="91"/>
  <c r="AR76" i="27"/>
  <c r="AH80" i="82"/>
  <c r="AQ80" i="82" s="1"/>
  <c r="AR78" i="41"/>
  <c r="AN76" i="90"/>
  <c r="AI76" i="90"/>
  <c r="AI79" i="26"/>
  <c r="AN79" i="26"/>
  <c r="AJ76" i="83"/>
  <c r="AK76" i="83"/>
  <c r="AT76" i="83" s="1"/>
  <c r="AJ70" i="83"/>
  <c r="AK70" i="83"/>
  <c r="AT70" i="83" s="1"/>
  <c r="AJ64" i="83"/>
  <c r="AK64" i="83"/>
  <c r="AT64" i="83" s="1"/>
  <c r="AJ58" i="83"/>
  <c r="AK58" i="83"/>
  <c r="AT58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J10" i="83"/>
  <c r="AH76" i="39"/>
  <c r="AQ76" i="39" s="1"/>
  <c r="AH78" i="25"/>
  <c r="AQ78" i="25" s="1"/>
  <c r="Y82" i="38"/>
  <c r="X82" i="38"/>
  <c r="Z82" i="38" s="1"/>
  <c r="X78" i="78"/>
  <c r="Y78" i="78"/>
  <c r="X77" i="90"/>
  <c r="Z77" i="90" s="1"/>
  <c r="Y77" i="90"/>
  <c r="Y74" i="30"/>
  <c r="X74" i="30"/>
  <c r="Z80" i="26" l="1"/>
  <c r="AG77" i="91"/>
  <c r="AP77" i="91" s="1"/>
  <c r="AF77" i="91"/>
  <c r="AO77" i="91" s="1"/>
  <c r="AE77" i="91"/>
  <c r="W78" i="91"/>
  <c r="AF80" i="26"/>
  <c r="AO80" i="26" s="1"/>
  <c r="AE80" i="26"/>
  <c r="W81" i="26"/>
  <c r="AG80" i="26"/>
  <c r="AP80" i="26" s="1"/>
  <c r="AH77" i="90"/>
  <c r="AQ77" i="90" s="1"/>
  <c r="AS10" i="83"/>
  <c r="AL10" i="83"/>
  <c r="AU10" i="83" s="1"/>
  <c r="AS11" i="83"/>
  <c r="AL11" i="83"/>
  <c r="AU11" i="83" s="1"/>
  <c r="AS65" i="83"/>
  <c r="AL65" i="83"/>
  <c r="AU65" i="83" s="1"/>
  <c r="AR77" i="46"/>
  <c r="AR79" i="73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G79" i="81"/>
  <c r="AP79" i="81" s="1"/>
  <c r="AF79" i="81"/>
  <c r="AO79" i="81" s="1"/>
  <c r="AE79" i="81"/>
  <c r="W80" i="81"/>
  <c r="AI79" i="86"/>
  <c r="AN79" i="86"/>
  <c r="AS20" i="83"/>
  <c r="AL20" i="83"/>
  <c r="AU20" i="83" s="1"/>
  <c r="AS38" i="83"/>
  <c r="AL38" i="83"/>
  <c r="AU38" i="83" s="1"/>
  <c r="AH79" i="42"/>
  <c r="AQ79" i="42" s="1"/>
  <c r="X76" i="47"/>
  <c r="Y76" i="47"/>
  <c r="AS9" i="83"/>
  <c r="AL9" i="83"/>
  <c r="AU9" i="83" s="1"/>
  <c r="AI75" i="45"/>
  <c r="AN75" i="45"/>
  <c r="AN76" i="89"/>
  <c r="AI76" i="89"/>
  <c r="W78" i="90"/>
  <c r="AG77" i="90"/>
  <c r="AP77" i="90" s="1"/>
  <c r="AF77" i="90"/>
  <c r="AO77" i="90" s="1"/>
  <c r="AE77" i="90"/>
  <c r="AE82" i="38"/>
  <c r="W83" i="38"/>
  <c r="AF82" i="38"/>
  <c r="AO82" i="38" s="1"/>
  <c r="AG82" i="38"/>
  <c r="AP82" i="38" s="1"/>
  <c r="AS28" i="83"/>
  <c r="AL28" i="83"/>
  <c r="AU28" i="83" s="1"/>
  <c r="AS46" i="83"/>
  <c r="AL46" i="83"/>
  <c r="AU46" i="83" s="1"/>
  <c r="AS64" i="83"/>
  <c r="AL64" i="83"/>
  <c r="AU64" i="83" s="1"/>
  <c r="AR79" i="26"/>
  <c r="AR76" i="91"/>
  <c r="AS17" i="83"/>
  <c r="AL17" i="83"/>
  <c r="AU17" i="83" s="1"/>
  <c r="AS35" i="83"/>
  <c r="AL35" i="83"/>
  <c r="AU35" i="83" s="1"/>
  <c r="AS53" i="83"/>
  <c r="AL53" i="83"/>
  <c r="AU53" i="83" s="1"/>
  <c r="W76" i="34"/>
  <c r="AG75" i="34"/>
  <c r="AP75" i="34" s="1"/>
  <c r="AF75" i="34"/>
  <c r="AO75" i="34" s="1"/>
  <c r="AE75" i="34"/>
  <c r="X75" i="43"/>
  <c r="Y75" i="43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Y79" i="25"/>
  <c r="X79" i="25"/>
  <c r="Z79" i="37"/>
  <c r="Y79" i="37"/>
  <c r="X79" i="37"/>
  <c r="AN75" i="87"/>
  <c r="AI75" i="87"/>
  <c r="X77" i="93"/>
  <c r="Y77" i="93"/>
  <c r="AS56" i="83"/>
  <c r="AL56" i="83"/>
  <c r="AU56" i="83" s="1"/>
  <c r="AS74" i="83"/>
  <c r="AL74" i="83"/>
  <c r="AU74" i="83" s="1"/>
  <c r="AN77" i="33"/>
  <c r="AI77" i="33"/>
  <c r="AG79" i="42"/>
  <c r="AP79" i="42" s="1"/>
  <c r="AF79" i="42"/>
  <c r="AO79" i="42" s="1"/>
  <c r="AE79" i="42"/>
  <c r="W80" i="42"/>
  <c r="AI75" i="47"/>
  <c r="AN75" i="47"/>
  <c r="AH80" i="73"/>
  <c r="AQ80" i="73" s="1"/>
  <c r="AS27" i="83"/>
  <c r="AL27" i="83"/>
  <c r="AU27" i="83" s="1"/>
  <c r="AS45" i="83"/>
  <c r="AL45" i="83"/>
  <c r="AU45" i="83" s="1"/>
  <c r="AS63" i="83"/>
  <c r="AL63" i="83"/>
  <c r="AU63" i="83" s="1"/>
  <c r="AH74" i="30"/>
  <c r="AQ74" i="30" s="1"/>
  <c r="AR76" i="90"/>
  <c r="X79" i="95"/>
  <c r="Y79" i="95"/>
  <c r="AS71" i="83"/>
  <c r="AL71" i="83"/>
  <c r="AU71" i="83" s="1"/>
  <c r="X78" i="85"/>
  <c r="Y78" i="85"/>
  <c r="AI74" i="43"/>
  <c r="AN74" i="43"/>
  <c r="AK4" i="83"/>
  <c r="AT4" i="83" s="1"/>
  <c r="AT81" i="83" s="1"/>
  <c r="AJ4" i="83"/>
  <c r="AR78" i="81"/>
  <c r="AR78" i="74"/>
  <c r="AF78" i="77"/>
  <c r="AO78" i="77" s="1"/>
  <c r="AE78" i="77"/>
  <c r="W79" i="77"/>
  <c r="AG78" i="77"/>
  <c r="AP78" i="77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78" i="83"/>
  <c r="AL78" i="83"/>
  <c r="AU78" i="83" s="1"/>
  <c r="AR81" i="38"/>
  <c r="AR78" i="31"/>
  <c r="AN78" i="25"/>
  <c r="AI78" i="25"/>
  <c r="X77" i="39"/>
  <c r="Y77" i="39"/>
  <c r="Z77" i="39" s="1"/>
  <c r="AS26" i="83"/>
  <c r="AL26" i="83"/>
  <c r="AU26" i="83" s="1"/>
  <c r="AS44" i="83"/>
  <c r="AL44" i="83"/>
  <c r="AU44" i="83" s="1"/>
  <c r="AR79" i="83"/>
  <c r="AR81" i="83" s="1"/>
  <c r="AL79" i="83"/>
  <c r="AU79" i="83" s="1"/>
  <c r="AH78" i="46"/>
  <c r="AQ78" i="46" s="1"/>
  <c r="AH79" i="31"/>
  <c r="AQ79" i="31" s="1"/>
  <c r="AQ81" i="31" s="1"/>
  <c r="AZ3" i="31"/>
  <c r="AX6" i="31" s="1"/>
  <c r="S6" i="31" s="1"/>
  <c r="AC6" i="31" s="1"/>
  <c r="AB7" i="31" s="1"/>
  <c r="AX26" i="31"/>
  <c r="S26" i="31" s="1"/>
  <c r="AC26" i="31" s="1"/>
  <c r="AB27" i="31" s="1"/>
  <c r="AX32" i="31"/>
  <c r="S32" i="31" s="1"/>
  <c r="AC32" i="31" s="1"/>
  <c r="AB33" i="31" s="1"/>
  <c r="AX38" i="31"/>
  <c r="S38" i="31" s="1"/>
  <c r="AC38" i="31" s="1"/>
  <c r="AB39" i="31" s="1"/>
  <c r="AX44" i="31"/>
  <c r="S44" i="31" s="1"/>
  <c r="AC44" i="31" s="1"/>
  <c r="AB45" i="31" s="1"/>
  <c r="AX56" i="31"/>
  <c r="S56" i="31" s="1"/>
  <c r="AC56" i="31" s="1"/>
  <c r="AB57" i="31" s="1"/>
  <c r="AX62" i="31"/>
  <c r="S62" i="31" s="1"/>
  <c r="AC62" i="31" s="1"/>
  <c r="AB63" i="31" s="1"/>
  <c r="AX68" i="31"/>
  <c r="S68" i="31" s="1"/>
  <c r="AC68" i="31" s="1"/>
  <c r="AB69" i="31" s="1"/>
  <c r="AX77" i="31"/>
  <c r="S77" i="31" s="1"/>
  <c r="AC77" i="31" s="1"/>
  <c r="AB78" i="31" s="1"/>
  <c r="Z80" i="73"/>
  <c r="Y78" i="79"/>
  <c r="X78" i="79"/>
  <c r="Y76" i="45"/>
  <c r="X76" i="45"/>
  <c r="Z74" i="30"/>
  <c r="AH78" i="78"/>
  <c r="AQ78" i="78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R76" i="75"/>
  <c r="AS23" i="83"/>
  <c r="AL23" i="83"/>
  <c r="AU23" i="83" s="1"/>
  <c r="AS41" i="83"/>
  <c r="AL41" i="83"/>
  <c r="AU41" i="83" s="1"/>
  <c r="Z80" i="94"/>
  <c r="X80" i="94"/>
  <c r="Y80" i="94"/>
  <c r="AS3" i="83"/>
  <c r="AL3" i="83"/>
  <c r="AU3" i="83" s="1"/>
  <c r="AS24" i="83"/>
  <c r="AL24" i="83"/>
  <c r="AU24" i="83" s="1"/>
  <c r="AS42" i="83"/>
  <c r="AL42" i="83"/>
  <c r="AU42" i="83" s="1"/>
  <c r="AS60" i="83"/>
  <c r="AL60" i="83"/>
  <c r="AU60" i="83" s="1"/>
  <c r="AH77" i="75"/>
  <c r="AQ77" i="75" s="1"/>
  <c r="AR73" i="30"/>
  <c r="AH79" i="74"/>
  <c r="AQ79" i="74" s="1"/>
  <c r="Y80" i="86"/>
  <c r="X80" i="86"/>
  <c r="Z80" i="86" s="1"/>
  <c r="AI78" i="37"/>
  <c r="AN78" i="37"/>
  <c r="AS8" i="83"/>
  <c r="AL8" i="83"/>
  <c r="AU8" i="83" s="1"/>
  <c r="AS62" i="83"/>
  <c r="AL62" i="83"/>
  <c r="AU62" i="83" s="1"/>
  <c r="X78" i="35"/>
  <c r="Y78" i="35"/>
  <c r="Z79" i="3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I77" i="79"/>
  <c r="AN77" i="79"/>
  <c r="Y81" i="82"/>
  <c r="Z81" i="82" s="1"/>
  <c r="X81" i="82"/>
  <c r="AS6" i="83"/>
  <c r="AL6" i="83"/>
  <c r="AU6" i="83" s="1"/>
  <c r="AS59" i="83"/>
  <c r="AL59" i="83"/>
  <c r="AU59" i="83" s="1"/>
  <c r="AS77" i="83"/>
  <c r="AL77" i="83"/>
  <c r="AU77" i="83" s="1"/>
  <c r="AI77" i="85"/>
  <c r="AN77" i="85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Z78" i="27"/>
  <c r="X78" i="27"/>
  <c r="Y78" i="27"/>
  <c r="AR78" i="42"/>
  <c r="Y80" i="41"/>
  <c r="X80" i="41"/>
  <c r="AI76" i="39"/>
  <c r="AN76" i="39"/>
  <c r="AS14" i="83"/>
  <c r="AL14" i="83"/>
  <c r="AU14" i="83" s="1"/>
  <c r="AS32" i="83"/>
  <c r="AL32" i="83"/>
  <c r="AU32" i="83" s="1"/>
  <c r="AS50" i="83"/>
  <c r="AL50" i="83"/>
  <c r="AU50" i="83" s="1"/>
  <c r="X78" i="33"/>
  <c r="Y78" i="33"/>
  <c r="AE78" i="46"/>
  <c r="W79" i="46"/>
  <c r="AG78" i="46"/>
  <c r="AP78" i="46" s="1"/>
  <c r="AF78" i="46"/>
  <c r="AO78" i="46" s="1"/>
  <c r="Y77" i="89"/>
  <c r="X77" i="89"/>
  <c r="Z77" i="89" s="1"/>
  <c r="AN80" i="82"/>
  <c r="AI80" i="82"/>
  <c r="Y78" i="29"/>
  <c r="Z78" i="29" s="1"/>
  <c r="X78" i="29"/>
  <c r="Z78" i="78"/>
  <c r="AH82" i="38"/>
  <c r="AQ82" i="38" s="1"/>
  <c r="AS22" i="83"/>
  <c r="AL22" i="83"/>
  <c r="AU22" i="83" s="1"/>
  <c r="AS40" i="83"/>
  <c r="AL40" i="83"/>
  <c r="AU40" i="83" s="1"/>
  <c r="AS58" i="83"/>
  <c r="AL58" i="83"/>
  <c r="AU58" i="83" s="1"/>
  <c r="AS76" i="83"/>
  <c r="AL76" i="83"/>
  <c r="AU76" i="83" s="1"/>
  <c r="AN78" i="95"/>
  <c r="AI78" i="95"/>
  <c r="AS29" i="83"/>
  <c r="AL29" i="83"/>
  <c r="AU29" i="83" s="1"/>
  <c r="AS47" i="83"/>
  <c r="AL47" i="83"/>
  <c r="AU47" i="83" s="1"/>
  <c r="AR77" i="78"/>
  <c r="AI79" i="94"/>
  <c r="AN79" i="94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H80" i="26"/>
  <c r="AQ80" i="26" s="1"/>
  <c r="Z77" i="75"/>
  <c r="AN77" i="27"/>
  <c r="AI77" i="27"/>
  <c r="AH79" i="81"/>
  <c r="AQ79" i="81" s="1"/>
  <c r="AH77" i="91"/>
  <c r="AQ77" i="91" s="1"/>
  <c r="Z79" i="74"/>
  <c r="AI79" i="41"/>
  <c r="AN79" i="41"/>
  <c r="Y76" i="87"/>
  <c r="X76" i="87"/>
  <c r="Z76" i="87" s="1"/>
  <c r="AI76" i="93"/>
  <c r="AN76" i="93"/>
  <c r="AS68" i="83"/>
  <c r="AL68" i="83"/>
  <c r="AU68" i="83" s="1"/>
  <c r="AN77" i="35"/>
  <c r="AI77" i="35"/>
  <c r="AS5" i="83"/>
  <c r="AL5" i="83"/>
  <c r="AU5" i="83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I77" i="29"/>
  <c r="AN77" i="29"/>
  <c r="Z78" i="85" l="1"/>
  <c r="Z78" i="79"/>
  <c r="AX50" i="31"/>
  <c r="S50" i="31" s="1"/>
  <c r="AC50" i="31" s="1"/>
  <c r="AB51" i="31" s="1"/>
  <c r="AX14" i="31"/>
  <c r="S14" i="31" s="1"/>
  <c r="AC14" i="31" s="1"/>
  <c r="AB15" i="31" s="1"/>
  <c r="Z76" i="45"/>
  <c r="AX75" i="31"/>
  <c r="S75" i="31" s="1"/>
  <c r="AC75" i="31" s="1"/>
  <c r="AB76" i="31" s="1"/>
  <c r="AX71" i="31"/>
  <c r="S71" i="31" s="1"/>
  <c r="AC71" i="31" s="1"/>
  <c r="AB72" i="31" s="1"/>
  <c r="AX65" i="31"/>
  <c r="S65" i="31" s="1"/>
  <c r="AC65" i="31" s="1"/>
  <c r="AB66" i="31" s="1"/>
  <c r="AX59" i="31"/>
  <c r="S59" i="31" s="1"/>
  <c r="AC59" i="31" s="1"/>
  <c r="AB60" i="31" s="1"/>
  <c r="AX53" i="31"/>
  <c r="S53" i="31" s="1"/>
  <c r="AC53" i="31" s="1"/>
  <c r="AB54" i="31" s="1"/>
  <c r="AX47" i="31"/>
  <c r="S47" i="31" s="1"/>
  <c r="AC47" i="31" s="1"/>
  <c r="AB48" i="31" s="1"/>
  <c r="AX41" i="31"/>
  <c r="S41" i="31" s="1"/>
  <c r="AC41" i="31" s="1"/>
  <c r="AB42" i="31" s="1"/>
  <c r="AX35" i="31"/>
  <c r="S35" i="31" s="1"/>
  <c r="AC35" i="31" s="1"/>
  <c r="AB36" i="31" s="1"/>
  <c r="AX29" i="31"/>
  <c r="S29" i="31" s="1"/>
  <c r="AC29" i="31" s="1"/>
  <c r="AB30" i="31" s="1"/>
  <c r="AX23" i="31"/>
  <c r="S23" i="31" s="1"/>
  <c r="AC23" i="31" s="1"/>
  <c r="AB24" i="31" s="1"/>
  <c r="AX17" i="31"/>
  <c r="S17" i="31" s="1"/>
  <c r="AC17" i="31" s="1"/>
  <c r="AB18" i="31" s="1"/>
  <c r="AX8" i="31"/>
  <c r="S8" i="31" s="1"/>
  <c r="AC8" i="31" s="1"/>
  <c r="AB9" i="31" s="1"/>
  <c r="AX20" i="31"/>
  <c r="S20" i="31" s="1"/>
  <c r="AC20" i="31" s="1"/>
  <c r="AB21" i="31" s="1"/>
  <c r="AX76" i="31"/>
  <c r="S76" i="31" s="1"/>
  <c r="AC76" i="31" s="1"/>
  <c r="AB77" i="31" s="1"/>
  <c r="AX70" i="31"/>
  <c r="S70" i="31" s="1"/>
  <c r="AC70" i="31" s="1"/>
  <c r="AB71" i="31" s="1"/>
  <c r="AX64" i="31"/>
  <c r="S64" i="31" s="1"/>
  <c r="AC64" i="31" s="1"/>
  <c r="AB65" i="31" s="1"/>
  <c r="AX58" i="31"/>
  <c r="S58" i="31" s="1"/>
  <c r="AC58" i="31" s="1"/>
  <c r="AB59" i="31" s="1"/>
  <c r="AX52" i="31"/>
  <c r="S52" i="31" s="1"/>
  <c r="AC52" i="31" s="1"/>
  <c r="AB53" i="31" s="1"/>
  <c r="AX46" i="31"/>
  <c r="S46" i="31" s="1"/>
  <c r="AC46" i="31" s="1"/>
  <c r="AB47" i="31" s="1"/>
  <c r="AX40" i="31"/>
  <c r="S40" i="31" s="1"/>
  <c r="AC40" i="31" s="1"/>
  <c r="AB41" i="31" s="1"/>
  <c r="AX34" i="31"/>
  <c r="S34" i="31" s="1"/>
  <c r="AC34" i="31" s="1"/>
  <c r="AB35" i="31" s="1"/>
  <c r="AX28" i="31"/>
  <c r="S28" i="31" s="1"/>
  <c r="AC28" i="31" s="1"/>
  <c r="AB29" i="31" s="1"/>
  <c r="AX22" i="31"/>
  <c r="S22" i="31" s="1"/>
  <c r="AC22" i="31" s="1"/>
  <c r="AB23" i="31" s="1"/>
  <c r="AX16" i="31"/>
  <c r="S16" i="31" s="1"/>
  <c r="AC16" i="31" s="1"/>
  <c r="AB17" i="31" s="1"/>
  <c r="AX7" i="31"/>
  <c r="S7" i="31" s="1"/>
  <c r="AC7" i="31" s="1"/>
  <c r="AB8" i="31" s="1"/>
  <c r="AX78" i="31"/>
  <c r="S78" i="31" s="1"/>
  <c r="AC78" i="31" s="1"/>
  <c r="AB79" i="31" s="1"/>
  <c r="AX69" i="31"/>
  <c r="S69" i="31" s="1"/>
  <c r="AC69" i="31" s="1"/>
  <c r="AB70" i="31" s="1"/>
  <c r="AX63" i="31"/>
  <c r="S63" i="31" s="1"/>
  <c r="AC63" i="31" s="1"/>
  <c r="AB64" i="31" s="1"/>
  <c r="AX57" i="31"/>
  <c r="S57" i="31" s="1"/>
  <c r="AC57" i="31" s="1"/>
  <c r="AB58" i="31" s="1"/>
  <c r="AX51" i="31"/>
  <c r="S51" i="31" s="1"/>
  <c r="AC51" i="31" s="1"/>
  <c r="AB52" i="31" s="1"/>
  <c r="AX45" i="31"/>
  <c r="S45" i="31" s="1"/>
  <c r="AC45" i="31" s="1"/>
  <c r="AB46" i="31" s="1"/>
  <c r="AX39" i="31"/>
  <c r="S39" i="31" s="1"/>
  <c r="AC39" i="31" s="1"/>
  <c r="AB40" i="31" s="1"/>
  <c r="AX33" i="31"/>
  <c r="S33" i="31" s="1"/>
  <c r="AC33" i="31" s="1"/>
  <c r="AB34" i="31" s="1"/>
  <c r="AX27" i="31"/>
  <c r="S27" i="31" s="1"/>
  <c r="AC27" i="31" s="1"/>
  <c r="AB28" i="31" s="1"/>
  <c r="AX21" i="31"/>
  <c r="S21" i="31" s="1"/>
  <c r="AC21" i="31" s="1"/>
  <c r="AB22" i="31" s="1"/>
  <c r="AX15" i="31"/>
  <c r="S15" i="31" s="1"/>
  <c r="AC15" i="31" s="1"/>
  <c r="AB16" i="31" s="1"/>
  <c r="AX4" i="31"/>
  <c r="S4" i="31" s="1"/>
  <c r="AC4" i="31" s="1"/>
  <c r="AB5" i="31" s="1"/>
  <c r="Z79" i="25"/>
  <c r="Z80" i="41"/>
  <c r="AX73" i="31"/>
  <c r="S73" i="31" s="1"/>
  <c r="AC73" i="31" s="1"/>
  <c r="AB74" i="31" s="1"/>
  <c r="AX67" i="31"/>
  <c r="S67" i="31" s="1"/>
  <c r="AC67" i="31" s="1"/>
  <c r="AB68" i="31" s="1"/>
  <c r="AX61" i="31"/>
  <c r="S61" i="31" s="1"/>
  <c r="AC61" i="31" s="1"/>
  <c r="AB62" i="31" s="1"/>
  <c r="AX55" i="31"/>
  <c r="S55" i="31" s="1"/>
  <c r="AC55" i="31" s="1"/>
  <c r="AB56" i="31" s="1"/>
  <c r="AX49" i="31"/>
  <c r="S49" i="31" s="1"/>
  <c r="AC49" i="31" s="1"/>
  <c r="AB50" i="31" s="1"/>
  <c r="AX43" i="31"/>
  <c r="S43" i="31" s="1"/>
  <c r="AC43" i="31" s="1"/>
  <c r="AB44" i="31" s="1"/>
  <c r="AX37" i="31"/>
  <c r="S37" i="31" s="1"/>
  <c r="AC37" i="31" s="1"/>
  <c r="AB38" i="31" s="1"/>
  <c r="AX31" i="31"/>
  <c r="S31" i="31" s="1"/>
  <c r="AC31" i="31" s="1"/>
  <c r="AB32" i="31" s="1"/>
  <c r="AX25" i="31"/>
  <c r="S25" i="31" s="1"/>
  <c r="AC25" i="31" s="1"/>
  <c r="AB26" i="31" s="1"/>
  <c r="AX19" i="31"/>
  <c r="S19" i="31" s="1"/>
  <c r="AC19" i="31" s="1"/>
  <c r="AB20" i="31" s="1"/>
  <c r="AX13" i="31"/>
  <c r="S13" i="31" s="1"/>
  <c r="AC13" i="31" s="1"/>
  <c r="AB14" i="31" s="1"/>
  <c r="AX74" i="31"/>
  <c r="S74" i="31" s="1"/>
  <c r="AC74" i="31" s="1"/>
  <c r="AB75" i="31" s="1"/>
  <c r="AX72" i="31"/>
  <c r="S72" i="31" s="1"/>
  <c r="AC72" i="31" s="1"/>
  <c r="AB73" i="31" s="1"/>
  <c r="AX66" i="31"/>
  <c r="S66" i="31" s="1"/>
  <c r="AC66" i="31" s="1"/>
  <c r="AB67" i="31" s="1"/>
  <c r="AX60" i="31"/>
  <c r="S60" i="31" s="1"/>
  <c r="AC60" i="31" s="1"/>
  <c r="AB61" i="31" s="1"/>
  <c r="AX54" i="31"/>
  <c r="S54" i="31" s="1"/>
  <c r="AC54" i="31" s="1"/>
  <c r="AB55" i="31" s="1"/>
  <c r="AX48" i="31"/>
  <c r="S48" i="31" s="1"/>
  <c r="AC48" i="31" s="1"/>
  <c r="AB49" i="31" s="1"/>
  <c r="AX42" i="31"/>
  <c r="S42" i="31" s="1"/>
  <c r="AC42" i="31" s="1"/>
  <c r="AB43" i="31" s="1"/>
  <c r="AX36" i="31"/>
  <c r="S36" i="31" s="1"/>
  <c r="AC36" i="31" s="1"/>
  <c r="AB37" i="31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9" i="31"/>
  <c r="S9" i="31" s="1"/>
  <c r="AC9" i="31" s="1"/>
  <c r="AB10" i="31" s="1"/>
  <c r="Z75" i="43"/>
  <c r="AE75" i="43" s="1"/>
  <c r="AG80" i="41"/>
  <c r="AP80" i="41" s="1"/>
  <c r="AE80" i="41"/>
  <c r="W81" i="41"/>
  <c r="AF80" i="41"/>
  <c r="AO80" i="41" s="1"/>
  <c r="AG75" i="43"/>
  <c r="AP75" i="43" s="1"/>
  <c r="AF75" i="43"/>
  <c r="AO75" i="43" s="1"/>
  <c r="W76" i="43"/>
  <c r="W82" i="82"/>
  <c r="AG81" i="82"/>
  <c r="AP81" i="82" s="1"/>
  <c r="AE81" i="82"/>
  <c r="AF81" i="82"/>
  <c r="AO81" i="82" s="1"/>
  <c r="W80" i="25"/>
  <c r="AG79" i="25"/>
  <c r="AP79" i="25" s="1"/>
  <c r="AF79" i="25"/>
  <c r="AO79" i="25" s="1"/>
  <c r="AE79" i="25"/>
  <c r="AE76" i="45"/>
  <c r="AG76" i="45"/>
  <c r="AP76" i="45" s="1"/>
  <c r="AF76" i="45"/>
  <c r="AO76" i="45" s="1"/>
  <c r="W77" i="45"/>
  <c r="AE77" i="39"/>
  <c r="W78" i="39"/>
  <c r="AG77" i="39"/>
  <c r="AP77" i="39" s="1"/>
  <c r="AF77" i="39"/>
  <c r="AO77" i="39" s="1"/>
  <c r="AG78" i="29"/>
  <c r="AP78" i="29" s="1"/>
  <c r="AE78" i="29"/>
  <c r="W79" i="29"/>
  <c r="AF78" i="29"/>
  <c r="AO78" i="29" s="1"/>
  <c r="AG78" i="79"/>
  <c r="AP78" i="79" s="1"/>
  <c r="AF78" i="79"/>
  <c r="AO78" i="79" s="1"/>
  <c r="AE78" i="79"/>
  <c r="W79" i="79"/>
  <c r="AJ7" i="31"/>
  <c r="AK7" i="31"/>
  <c r="AT7" i="31" s="1"/>
  <c r="AR77" i="29"/>
  <c r="AG78" i="78"/>
  <c r="AP78" i="78" s="1"/>
  <c r="AF78" i="78"/>
  <c r="AO78" i="78" s="1"/>
  <c r="W79" i="78"/>
  <c r="AE78" i="78"/>
  <c r="AH77" i="89"/>
  <c r="AQ77" i="89" s="1"/>
  <c r="X79" i="46"/>
  <c r="Y79" i="46"/>
  <c r="AR76" i="39"/>
  <c r="AR77" i="85"/>
  <c r="AH80" i="86"/>
  <c r="AQ80" i="86" s="1"/>
  <c r="AH80" i="94"/>
  <c r="AQ80" i="94" s="1"/>
  <c r="AJ76" i="31"/>
  <c r="AK76" i="31"/>
  <c r="AT76" i="31" s="1"/>
  <c r="AK72" i="31"/>
  <c r="AT72" i="31" s="1"/>
  <c r="AJ66" i="31"/>
  <c r="AK66" i="31"/>
  <c r="AT66" i="31" s="1"/>
  <c r="AJ60" i="31"/>
  <c r="AK60" i="31"/>
  <c r="AT60" i="31" s="1"/>
  <c r="AK54" i="31"/>
  <c r="AT54" i="31" s="1"/>
  <c r="AJ48" i="31"/>
  <c r="AK48" i="31"/>
  <c r="AT48" i="31" s="1"/>
  <c r="AJ42" i="31"/>
  <c r="AK42" i="31"/>
  <c r="AT42" i="31" s="1"/>
  <c r="AK36" i="31"/>
  <c r="AT36" i="31" s="1"/>
  <c r="AJ30" i="31"/>
  <c r="AK30" i="31"/>
  <c r="AT30" i="31" s="1"/>
  <c r="AK24" i="31"/>
  <c r="AT24" i="31" s="1"/>
  <c r="AJ24" i="31"/>
  <c r="AK18" i="31"/>
  <c r="AT18" i="31" s="1"/>
  <c r="AX11" i="31"/>
  <c r="S11" i="31" s="1"/>
  <c r="AC11" i="31" s="1"/>
  <c r="AB12" i="31" s="1"/>
  <c r="AX5" i="31"/>
  <c r="S5" i="31" s="1"/>
  <c r="AC5" i="31" s="1"/>
  <c r="AB6" i="31" s="1"/>
  <c r="X79" i="77"/>
  <c r="Z79" i="77" s="1"/>
  <c r="Y79" i="77"/>
  <c r="AH79" i="95"/>
  <c r="AQ79" i="95" s="1"/>
  <c r="AQ81" i="95" s="1"/>
  <c r="AZ3" i="95"/>
  <c r="AX5" i="95" s="1"/>
  <c r="S5" i="95" s="1"/>
  <c r="AC5" i="95" s="1"/>
  <c r="AB6" i="95" s="1"/>
  <c r="AX33" i="95"/>
  <c r="S33" i="95" s="1"/>
  <c r="AC33" i="95" s="1"/>
  <c r="AB34" i="95" s="1"/>
  <c r="AX42" i="95"/>
  <c r="S42" i="95" s="1"/>
  <c r="AC42" i="95" s="1"/>
  <c r="AB43" i="95" s="1"/>
  <c r="AX48" i="95"/>
  <c r="S48" i="95" s="1"/>
  <c r="AC48" i="95" s="1"/>
  <c r="AB49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8" i="95"/>
  <c r="S78" i="95" s="1"/>
  <c r="AC78" i="95" s="1"/>
  <c r="AB79" i="95" s="1"/>
  <c r="AX76" i="95"/>
  <c r="S76" i="95" s="1"/>
  <c r="AC76" i="95" s="1"/>
  <c r="AB77" i="95" s="1"/>
  <c r="AX74" i="95"/>
  <c r="S74" i="95" s="1"/>
  <c r="AC74" i="95" s="1"/>
  <c r="AB75" i="95" s="1"/>
  <c r="AN79" i="42"/>
  <c r="AI79" i="42"/>
  <c r="AR75" i="87"/>
  <c r="AN79" i="81"/>
  <c r="AI79" i="81"/>
  <c r="AG79" i="74"/>
  <c r="AP79" i="74" s="1"/>
  <c r="AF79" i="74"/>
  <c r="AO79" i="74" s="1"/>
  <c r="AE79" i="74"/>
  <c r="W80" i="74"/>
  <c r="W77" i="87"/>
  <c r="AG76" i="87"/>
  <c r="AP76" i="87" s="1"/>
  <c r="AF76" i="87"/>
  <c r="AO76" i="87" s="1"/>
  <c r="AE76" i="87"/>
  <c r="AH78" i="29"/>
  <c r="AQ78" i="29" s="1"/>
  <c r="AI78" i="46"/>
  <c r="AN78" i="46"/>
  <c r="AH80" i="41"/>
  <c r="AQ80" i="41" s="1"/>
  <c r="AH78" i="27"/>
  <c r="AQ78" i="27" s="1"/>
  <c r="AH81" i="82"/>
  <c r="AQ81" i="82" s="1"/>
  <c r="AE80" i="94"/>
  <c r="W81" i="94"/>
  <c r="AF80" i="94"/>
  <c r="AO80" i="94" s="1"/>
  <c r="AG80" i="94"/>
  <c r="AP80" i="94" s="1"/>
  <c r="AH78" i="79"/>
  <c r="AQ78" i="79" s="1"/>
  <c r="AJ77" i="31"/>
  <c r="AK77" i="31"/>
  <c r="AT77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X10" i="31"/>
  <c r="S10" i="31" s="1"/>
  <c r="AC10" i="31" s="1"/>
  <c r="AB11" i="31" s="1"/>
  <c r="AX3" i="31"/>
  <c r="S3" i="31" s="1"/>
  <c r="AC3" i="31" s="1"/>
  <c r="AR78" i="25"/>
  <c r="AH78" i="85"/>
  <c r="AQ78" i="85" s="1"/>
  <c r="Z79" i="95"/>
  <c r="AI75" i="34"/>
  <c r="AN75" i="34"/>
  <c r="X83" i="38"/>
  <c r="Y83" i="38"/>
  <c r="Y78" i="90"/>
  <c r="Z78" i="90" s="1"/>
  <c r="X78" i="90"/>
  <c r="X78" i="91"/>
  <c r="Y78" i="91"/>
  <c r="AR79" i="94"/>
  <c r="AG77" i="89"/>
  <c r="AP77" i="89" s="1"/>
  <c r="AF77" i="89"/>
  <c r="AO77" i="89" s="1"/>
  <c r="W78" i="89"/>
  <c r="AE77" i="89"/>
  <c r="W79" i="27"/>
  <c r="AG78" i="27"/>
  <c r="AP78" i="27" s="1"/>
  <c r="AF78" i="27"/>
  <c r="AO78" i="27" s="1"/>
  <c r="AE78" i="27"/>
  <c r="AG79" i="31"/>
  <c r="AP79" i="31" s="1"/>
  <c r="AP81" i="31" s="1"/>
  <c r="AF79" i="31"/>
  <c r="AO79" i="31" s="1"/>
  <c r="AO81" i="31" s="1"/>
  <c r="AE79" i="31"/>
  <c r="AX79" i="31"/>
  <c r="S79" i="31" s="1"/>
  <c r="AC79" i="31" s="1"/>
  <c r="AJ79" i="31" s="1"/>
  <c r="AS79" i="31" s="1"/>
  <c r="AE80" i="86"/>
  <c r="W81" i="86"/>
  <c r="AF80" i="86"/>
  <c r="AO80" i="86" s="1"/>
  <c r="AG80" i="86"/>
  <c r="AP80" i="86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K10" i="31"/>
  <c r="AT10" i="31" s="1"/>
  <c r="AJ5" i="31"/>
  <c r="AK5" i="31"/>
  <c r="AT5" i="31" s="1"/>
  <c r="AN78" i="77"/>
  <c r="AI78" i="77"/>
  <c r="AS4" i="83"/>
  <c r="AS81" i="83" s="1"/>
  <c r="AL4" i="83"/>
  <c r="AU4" i="83" s="1"/>
  <c r="AE78" i="85"/>
  <c r="W79" i="85"/>
  <c r="AF78" i="85"/>
  <c r="AO78" i="85" s="1"/>
  <c r="AG78" i="85"/>
  <c r="AP78" i="85" s="1"/>
  <c r="AH79" i="37"/>
  <c r="AQ79" i="37" s="1"/>
  <c r="AI82" i="38"/>
  <c r="AN82" i="38"/>
  <c r="AR76" i="89"/>
  <c r="AN77" i="91"/>
  <c r="AI77" i="91"/>
  <c r="AR79" i="41"/>
  <c r="AR77" i="27"/>
  <c r="AR78" i="95"/>
  <c r="AH78" i="33"/>
  <c r="AQ78" i="33" s="1"/>
  <c r="AU81" i="83"/>
  <c r="C11" i="83" s="1"/>
  <c r="F36" i="97" s="1"/>
  <c r="AE74" i="30"/>
  <c r="W75" i="30"/>
  <c r="AG74" i="30"/>
  <c r="AP74" i="30" s="1"/>
  <c r="AF74" i="30"/>
  <c r="AO74" i="30" s="1"/>
  <c r="AJ78" i="31"/>
  <c r="AK78" i="31"/>
  <c r="AT78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K21" i="31"/>
  <c r="AT21" i="31" s="1"/>
  <c r="AJ21" i="31"/>
  <c r="AK15" i="31"/>
  <c r="AT15" i="31" s="1"/>
  <c r="AJ15" i="31"/>
  <c r="AJ9" i="31"/>
  <c r="AK9" i="31"/>
  <c r="AT9" i="31" s="1"/>
  <c r="AR75" i="47"/>
  <c r="AR77" i="33"/>
  <c r="AI77" i="90"/>
  <c r="AN77" i="90"/>
  <c r="AH76" i="47"/>
  <c r="AQ76" i="47" s="1"/>
  <c r="AR79" i="86"/>
  <c r="AR76" i="93"/>
  <c r="AR80" i="82"/>
  <c r="Z78" i="33"/>
  <c r="AH78" i="35"/>
  <c r="AQ78" i="35" s="1"/>
  <c r="AH76" i="45"/>
  <c r="AQ76" i="45" s="1"/>
  <c r="AE80" i="73"/>
  <c r="W81" i="73"/>
  <c r="AG80" i="73"/>
  <c r="AP80" i="73" s="1"/>
  <c r="AF80" i="73"/>
  <c r="AO80" i="73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AH77" i="93"/>
  <c r="AQ77" i="93" s="1"/>
  <c r="AE79" i="37"/>
  <c r="W80" i="37"/>
  <c r="AF79" i="37"/>
  <c r="AO79" i="37" s="1"/>
  <c r="AG79" i="37"/>
  <c r="AP79" i="37" s="1"/>
  <c r="Z76" i="47"/>
  <c r="Y81" i="26"/>
  <c r="X81" i="26"/>
  <c r="Z81" i="26" s="1"/>
  <c r="AR77" i="35"/>
  <c r="AH76" i="87"/>
  <c r="AQ76" i="87" s="1"/>
  <c r="AE77" i="75"/>
  <c r="AG77" i="75"/>
  <c r="AP77" i="75" s="1"/>
  <c r="W78" i="75"/>
  <c r="AF77" i="75"/>
  <c r="AO77" i="75" s="1"/>
  <c r="AR77" i="79"/>
  <c r="Z78" i="35"/>
  <c r="AR78" i="37"/>
  <c r="AJ75" i="31"/>
  <c r="AK75" i="31"/>
  <c r="AT75" i="31" s="1"/>
  <c r="AJ73" i="31"/>
  <c r="AK73" i="31"/>
  <c r="AT73" i="31" s="1"/>
  <c r="AJ67" i="31"/>
  <c r="AK67" i="31"/>
  <c r="AT67" i="31" s="1"/>
  <c r="AJ61" i="31"/>
  <c r="AK61" i="31"/>
  <c r="AT61" i="31" s="1"/>
  <c r="AJ55" i="31"/>
  <c r="AK55" i="31"/>
  <c r="AT55" i="31" s="1"/>
  <c r="AJ49" i="31"/>
  <c r="AK49" i="31"/>
  <c r="AT49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X12" i="31"/>
  <c r="S12" i="31" s="1"/>
  <c r="AC12" i="31" s="1"/>
  <c r="AB13" i="31" s="1"/>
  <c r="AH77" i="39"/>
  <c r="AQ77" i="39" s="1"/>
  <c r="AR74" i="43"/>
  <c r="X80" i="42"/>
  <c r="Y80" i="42"/>
  <c r="Z77" i="93"/>
  <c r="AH79" i="25"/>
  <c r="AQ79" i="25" s="1"/>
  <c r="AH75" i="43"/>
  <c r="AQ75" i="43" s="1"/>
  <c r="Y76" i="34"/>
  <c r="X76" i="34"/>
  <c r="AR75" i="45"/>
  <c r="X80" i="81"/>
  <c r="Y80" i="81"/>
  <c r="AI80" i="26"/>
  <c r="AN80" i="26"/>
  <c r="AX47" i="95" l="1"/>
  <c r="S47" i="95" s="1"/>
  <c r="AC47" i="95" s="1"/>
  <c r="AB48" i="95" s="1"/>
  <c r="AX32" i="95"/>
  <c r="S32" i="95" s="1"/>
  <c r="AC32" i="95" s="1"/>
  <c r="AB33" i="95" s="1"/>
  <c r="AX46" i="95"/>
  <c r="S46" i="95" s="1"/>
  <c r="AC46" i="95" s="1"/>
  <c r="AB47" i="95" s="1"/>
  <c r="AX9" i="95"/>
  <c r="S9" i="95" s="1"/>
  <c r="AC9" i="95" s="1"/>
  <c r="AB10" i="95" s="1"/>
  <c r="AX77" i="95"/>
  <c r="S77" i="95" s="1"/>
  <c r="AC77" i="95" s="1"/>
  <c r="AB78" i="95" s="1"/>
  <c r="AX69" i="95"/>
  <c r="S69" i="95" s="1"/>
  <c r="AC69" i="95" s="1"/>
  <c r="AB70" i="95" s="1"/>
  <c r="AX63" i="95"/>
  <c r="S63" i="95" s="1"/>
  <c r="AC63" i="95" s="1"/>
  <c r="AB64" i="95" s="1"/>
  <c r="AX57" i="95"/>
  <c r="S57" i="95" s="1"/>
  <c r="AC57" i="95" s="1"/>
  <c r="AB58" i="95" s="1"/>
  <c r="AX50" i="95"/>
  <c r="S50" i="95" s="1"/>
  <c r="AC50" i="95" s="1"/>
  <c r="AB51" i="95" s="1"/>
  <c r="AX40" i="95"/>
  <c r="S40" i="95" s="1"/>
  <c r="AC40" i="95" s="1"/>
  <c r="AB41" i="95" s="1"/>
  <c r="AJ18" i="31"/>
  <c r="AJ36" i="31"/>
  <c r="AJ54" i="31"/>
  <c r="AJ72" i="31"/>
  <c r="AX75" i="95"/>
  <c r="S75" i="95" s="1"/>
  <c r="AC75" i="95" s="1"/>
  <c r="AB76" i="9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X49" i="95"/>
  <c r="S49" i="95" s="1"/>
  <c r="AC49" i="95" s="1"/>
  <c r="AB50" i="95" s="1"/>
  <c r="AX39" i="95"/>
  <c r="S39" i="95" s="1"/>
  <c r="AC39" i="95" s="1"/>
  <c r="AB40" i="95" s="1"/>
  <c r="Z76" i="34"/>
  <c r="AX51" i="95"/>
  <c r="S51" i="95" s="1"/>
  <c r="AC51" i="95" s="1"/>
  <c r="AB52" i="95" s="1"/>
  <c r="AX45" i="95"/>
  <c r="S45" i="95" s="1"/>
  <c r="AC45" i="95" s="1"/>
  <c r="AB46" i="95" s="1"/>
  <c r="AX38" i="95"/>
  <c r="S38" i="95" s="1"/>
  <c r="AC38" i="95" s="1"/>
  <c r="AB39" i="95" s="1"/>
  <c r="AX26" i="95"/>
  <c r="S26" i="95" s="1"/>
  <c r="AC26" i="95" s="1"/>
  <c r="AB27" i="95" s="1"/>
  <c r="AJ10" i="31"/>
  <c r="AX44" i="95"/>
  <c r="S44" i="95" s="1"/>
  <c r="AC44" i="95" s="1"/>
  <c r="AB45" i="95" s="1"/>
  <c r="AX37" i="95"/>
  <c r="S37" i="95" s="1"/>
  <c r="AC37" i="95" s="1"/>
  <c r="AB38" i="95" s="1"/>
  <c r="AX21" i="95"/>
  <c r="S21" i="95" s="1"/>
  <c r="AC21" i="95" s="1"/>
  <c r="AB22" i="95" s="1"/>
  <c r="AX43" i="95"/>
  <c r="S43" i="95" s="1"/>
  <c r="AC43" i="95" s="1"/>
  <c r="AB44" i="95" s="1"/>
  <c r="AX36" i="95"/>
  <c r="S36" i="95" s="1"/>
  <c r="AC36" i="95" s="1"/>
  <c r="AB37" i="95" s="1"/>
  <c r="AX15" i="95"/>
  <c r="S15" i="95" s="1"/>
  <c r="AC15" i="95" s="1"/>
  <c r="AB16" i="95" s="1"/>
  <c r="AX27" i="95"/>
  <c r="S27" i="95" s="1"/>
  <c r="AC27" i="95" s="1"/>
  <c r="AB28" i="95" s="1"/>
  <c r="AF78" i="90"/>
  <c r="AO78" i="90" s="1"/>
  <c r="AE78" i="90"/>
  <c r="W79" i="90"/>
  <c r="AG78" i="90"/>
  <c r="AP78" i="90" s="1"/>
  <c r="AK6" i="95"/>
  <c r="AT6" i="95" s="1"/>
  <c r="AE76" i="34"/>
  <c r="AG76" i="34"/>
  <c r="AP76" i="34" s="1"/>
  <c r="W77" i="34"/>
  <c r="AF76" i="34"/>
  <c r="AO76" i="34" s="1"/>
  <c r="AS31" i="31"/>
  <c r="AL31" i="31"/>
  <c r="AU31" i="31" s="1"/>
  <c r="AG81" i="26"/>
  <c r="AP81" i="26" s="1"/>
  <c r="AF81" i="26"/>
  <c r="AO81" i="26" s="1"/>
  <c r="AE81" i="26"/>
  <c r="W82" i="26"/>
  <c r="AI78" i="85"/>
  <c r="AN78" i="85"/>
  <c r="AS5" i="31"/>
  <c r="AL5" i="31"/>
  <c r="AU5" i="31" s="1"/>
  <c r="AS22" i="31"/>
  <c r="AL22" i="31"/>
  <c r="AU22" i="31" s="1"/>
  <c r="AS40" i="31"/>
  <c r="AL40" i="31"/>
  <c r="AU40" i="31" s="1"/>
  <c r="AS58" i="31"/>
  <c r="AL58" i="31"/>
  <c r="AU58" i="31" s="1"/>
  <c r="AF77" i="93"/>
  <c r="AO77" i="93" s="1"/>
  <c r="AE77" i="93"/>
  <c r="AG77" i="93"/>
  <c r="AP77" i="93" s="1"/>
  <c r="W78" i="93"/>
  <c r="W79" i="35"/>
  <c r="AG78" i="35"/>
  <c r="AP78" i="35" s="1"/>
  <c r="AF78" i="35"/>
  <c r="AO78" i="35" s="1"/>
  <c r="AE78" i="35"/>
  <c r="AG76" i="47"/>
  <c r="AP76" i="47" s="1"/>
  <c r="AF76" i="47"/>
  <c r="AO76" i="47" s="1"/>
  <c r="AE76" i="47"/>
  <c r="W77" i="47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S33" i="31"/>
  <c r="AL33" i="31"/>
  <c r="AU33" i="31" s="1"/>
  <c r="AS51" i="31"/>
  <c r="AL51" i="31"/>
  <c r="AU51" i="31" s="1"/>
  <c r="AS69" i="31"/>
  <c r="AL69" i="31"/>
  <c r="AU69" i="31" s="1"/>
  <c r="Y75" i="30"/>
  <c r="X75" i="30"/>
  <c r="Z75" i="30" s="1"/>
  <c r="AN79" i="31"/>
  <c r="AN81" i="31" s="1"/>
  <c r="AI79" i="31"/>
  <c r="AH78" i="90"/>
  <c r="AQ78" i="90" s="1"/>
  <c r="AR78" i="46"/>
  <c r="AI76" i="87"/>
  <c r="AN76" i="87"/>
  <c r="X80" i="74"/>
  <c r="Y80" i="74"/>
  <c r="AJ71" i="95"/>
  <c r="AK71" i="95"/>
  <c r="AT71" i="95" s="1"/>
  <c r="AJ65" i="95"/>
  <c r="AK65" i="95"/>
  <c r="AT65" i="95" s="1"/>
  <c r="AJ59" i="95"/>
  <c r="AK59" i="95"/>
  <c r="AT59" i="95" s="1"/>
  <c r="AK53" i="95"/>
  <c r="AT53" i="95" s="1"/>
  <c r="AJ53" i="95"/>
  <c r="AK47" i="95"/>
  <c r="AT47" i="95" s="1"/>
  <c r="AJ47" i="95"/>
  <c r="AK41" i="95"/>
  <c r="AT41" i="95" s="1"/>
  <c r="AX34" i="95"/>
  <c r="S34" i="95" s="1"/>
  <c r="AC34" i="95" s="1"/>
  <c r="AB35" i="95" s="1"/>
  <c r="AX28" i="95"/>
  <c r="S28" i="95" s="1"/>
  <c r="AC28" i="95" s="1"/>
  <c r="AB29" i="95" s="1"/>
  <c r="AX22" i="95"/>
  <c r="S22" i="95" s="1"/>
  <c r="AC22" i="95" s="1"/>
  <c r="AB23" i="95" s="1"/>
  <c r="AX16" i="95"/>
  <c r="S16" i="95" s="1"/>
  <c r="AC16" i="95" s="1"/>
  <c r="AB17" i="95" s="1"/>
  <c r="AX10" i="95"/>
  <c r="S10" i="95" s="1"/>
  <c r="AC10" i="95" s="1"/>
  <c r="AB11" i="95" s="1"/>
  <c r="AX4" i="95"/>
  <c r="S4" i="95" s="1"/>
  <c r="AC4" i="95" s="1"/>
  <c r="AB5" i="95" s="1"/>
  <c r="AG79" i="77"/>
  <c r="AP79" i="77" s="1"/>
  <c r="AF79" i="77"/>
  <c r="AO79" i="77" s="1"/>
  <c r="W80" i="77"/>
  <c r="AE79" i="77"/>
  <c r="AS42" i="31"/>
  <c r="AL42" i="31"/>
  <c r="AU42" i="31" s="1"/>
  <c r="AS60" i="31"/>
  <c r="AL60" i="31"/>
  <c r="AU60" i="31" s="1"/>
  <c r="AS76" i="31"/>
  <c r="AL76" i="31"/>
  <c r="AU76" i="31" s="1"/>
  <c r="AN78" i="78"/>
  <c r="AI78" i="78"/>
  <c r="Y77" i="45"/>
  <c r="X77" i="45"/>
  <c r="AJ13" i="31"/>
  <c r="AK13" i="31"/>
  <c r="AT13" i="31" s="1"/>
  <c r="AH80" i="81"/>
  <c r="AQ80" i="81" s="1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AI77" i="75"/>
  <c r="AN77" i="75"/>
  <c r="AS21" i="31"/>
  <c r="AL21" i="31"/>
  <c r="AU21" i="31" s="1"/>
  <c r="AI74" i="30"/>
  <c r="AN74" i="30"/>
  <c r="AR82" i="3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Y79" i="27"/>
  <c r="X79" i="27"/>
  <c r="AR75" i="34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I80" i="94"/>
  <c r="AN80" i="94"/>
  <c r="AN79" i="74"/>
  <c r="AI79" i="74"/>
  <c r="AJ78" i="95"/>
  <c r="AK78" i="95"/>
  <c r="AT78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K22" i="95"/>
  <c r="AT22" i="95" s="1"/>
  <c r="AJ22" i="95"/>
  <c r="AJ16" i="95"/>
  <c r="AK16" i="95"/>
  <c r="AT16" i="95" s="1"/>
  <c r="AK10" i="95"/>
  <c r="AT10" i="95" s="1"/>
  <c r="AJ6" i="31"/>
  <c r="AK6" i="31"/>
  <c r="AT6" i="31" s="1"/>
  <c r="X79" i="78"/>
  <c r="Y79" i="78"/>
  <c r="AS7" i="31"/>
  <c r="AL7" i="31"/>
  <c r="AU7" i="31" s="1"/>
  <c r="Z82" i="82"/>
  <c r="Y82" i="82"/>
  <c r="X82" i="82"/>
  <c r="AS67" i="31"/>
  <c r="AL67" i="31"/>
  <c r="AU67" i="31" s="1"/>
  <c r="Z80" i="81"/>
  <c r="AH80" i="42"/>
  <c r="AQ80" i="42" s="1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Y81" i="73"/>
  <c r="X81" i="73"/>
  <c r="Z81" i="73" s="1"/>
  <c r="AS39" i="31"/>
  <c r="AL39" i="31"/>
  <c r="AU39" i="31" s="1"/>
  <c r="AS57" i="31"/>
  <c r="AL57" i="31"/>
  <c r="AU57" i="31" s="1"/>
  <c r="AS78" i="31"/>
  <c r="AL78" i="31"/>
  <c r="AU78" i="31" s="1"/>
  <c r="AR77" i="91"/>
  <c r="AR78" i="77"/>
  <c r="AN77" i="89"/>
  <c r="AI77" i="89"/>
  <c r="AF79" i="95"/>
  <c r="AO79" i="95" s="1"/>
  <c r="AO81" i="95" s="1"/>
  <c r="AG79" i="95"/>
  <c r="AP79" i="95" s="1"/>
  <c r="AP81" i="95" s="1"/>
  <c r="AE79" i="95"/>
  <c r="AX79" i="95"/>
  <c r="S79" i="95" s="1"/>
  <c r="AC79" i="95" s="1"/>
  <c r="AJ79" i="95" s="1"/>
  <c r="AS79" i="95" s="1"/>
  <c r="AR79" i="42"/>
  <c r="AJ76" i="95"/>
  <c r="AK76" i="95"/>
  <c r="AT76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3" i="95"/>
  <c r="S3" i="95" s="1"/>
  <c r="AC3" i="95" s="1"/>
  <c r="AK12" i="31"/>
  <c r="AT12" i="31" s="1"/>
  <c r="AJ12" i="31"/>
  <c r="AS30" i="31"/>
  <c r="AL30" i="31"/>
  <c r="AU30" i="31" s="1"/>
  <c r="AS48" i="31"/>
  <c r="AL48" i="31"/>
  <c r="AU48" i="31" s="1"/>
  <c r="AS66" i="31"/>
  <c r="AL66" i="31"/>
  <c r="AU66" i="31" s="1"/>
  <c r="Y80" i="25"/>
  <c r="X80" i="25"/>
  <c r="Y76" i="43"/>
  <c r="X76" i="43"/>
  <c r="AR80" i="26"/>
  <c r="AS15" i="31"/>
  <c r="AL15" i="31"/>
  <c r="AU15" i="31" s="1"/>
  <c r="Z80" i="42"/>
  <c r="AS25" i="31"/>
  <c r="AL25" i="31"/>
  <c r="AU25" i="31" s="1"/>
  <c r="AS43" i="31"/>
  <c r="AL43" i="31"/>
  <c r="AU43" i="31" s="1"/>
  <c r="AS61" i="31"/>
  <c r="AL61" i="31"/>
  <c r="AU61" i="31" s="1"/>
  <c r="AS75" i="31"/>
  <c r="AL75" i="31"/>
  <c r="AU75" i="31" s="1"/>
  <c r="AH81" i="26"/>
  <c r="AQ81" i="26" s="1"/>
  <c r="AI80" i="73"/>
  <c r="AN80" i="73"/>
  <c r="W79" i="33"/>
  <c r="AF78" i="33"/>
  <c r="AO78" i="33" s="1"/>
  <c r="AE78" i="33"/>
  <c r="AG78" i="33"/>
  <c r="AP78" i="33" s="1"/>
  <c r="X79" i="85"/>
  <c r="Y79" i="85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Y81" i="86"/>
  <c r="X81" i="86"/>
  <c r="AI78" i="27"/>
  <c r="AN78" i="27"/>
  <c r="X78" i="89"/>
  <c r="Y78" i="89"/>
  <c r="Z78" i="89" s="1"/>
  <c r="AS23" i="31"/>
  <c r="AL23" i="31"/>
  <c r="AU23" i="31" s="1"/>
  <c r="AS41" i="31"/>
  <c r="AL41" i="31"/>
  <c r="AU41" i="31" s="1"/>
  <c r="AS59" i="31"/>
  <c r="AL59" i="31"/>
  <c r="AU59" i="31" s="1"/>
  <c r="AS77" i="31"/>
  <c r="AL77" i="31"/>
  <c r="AU77" i="31" s="1"/>
  <c r="AJ74" i="95"/>
  <c r="AK74" i="95"/>
  <c r="AT74" i="95" s="1"/>
  <c r="AJ68" i="95"/>
  <c r="AK68" i="95"/>
  <c r="AT68" i="95" s="1"/>
  <c r="AJ62" i="95"/>
  <c r="AK62" i="95"/>
  <c r="AT62" i="95" s="1"/>
  <c r="AJ56" i="95"/>
  <c r="AK56" i="95"/>
  <c r="AT56" i="95" s="1"/>
  <c r="AJ50" i="95"/>
  <c r="AK50" i="95"/>
  <c r="AT50" i="95" s="1"/>
  <c r="AJ44" i="95"/>
  <c r="AK44" i="95"/>
  <c r="AT44" i="95" s="1"/>
  <c r="AJ38" i="95"/>
  <c r="AK38" i="95"/>
  <c r="AT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Y79" i="79"/>
  <c r="X79" i="79"/>
  <c r="Y79" i="29"/>
  <c r="X79" i="29"/>
  <c r="X78" i="39"/>
  <c r="Y78" i="39"/>
  <c r="AN76" i="45"/>
  <c r="AI76" i="45"/>
  <c r="Y81" i="41"/>
  <c r="X81" i="41"/>
  <c r="AH76" i="34"/>
  <c r="AQ76" i="34" s="1"/>
  <c r="AS49" i="31"/>
  <c r="AL49" i="31"/>
  <c r="AU49" i="31" s="1"/>
  <c r="AI79" i="37"/>
  <c r="AN79" i="37"/>
  <c r="X78" i="75"/>
  <c r="Y78" i="75"/>
  <c r="X80" i="37"/>
  <c r="Y80" i="37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R77" i="90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K79" i="31"/>
  <c r="AT79" i="31" s="1"/>
  <c r="AI80" i="86"/>
  <c r="AN80" i="86"/>
  <c r="AH78" i="91"/>
  <c r="AQ78" i="91" s="1"/>
  <c r="AH83" i="38"/>
  <c r="AQ83" i="38" s="1"/>
  <c r="AJ3" i="31"/>
  <c r="AB4" i="31"/>
  <c r="Y77" i="87"/>
  <c r="X77" i="87"/>
  <c r="AR79" i="81"/>
  <c r="AJ75" i="95"/>
  <c r="AK75" i="95"/>
  <c r="AT75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J43" i="95"/>
  <c r="AK43" i="95"/>
  <c r="AT43" i="95" s="1"/>
  <c r="AJ37" i="95"/>
  <c r="AK37" i="95"/>
  <c r="AT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X6" i="95"/>
  <c r="S6" i="95" s="1"/>
  <c r="AC6" i="95" s="1"/>
  <c r="AB7" i="95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H79" i="46"/>
  <c r="AQ79" i="46" s="1"/>
  <c r="AN78" i="79"/>
  <c r="AI78" i="79"/>
  <c r="AN78" i="29"/>
  <c r="AI78" i="29"/>
  <c r="AI77" i="39"/>
  <c r="AN77" i="39"/>
  <c r="AI79" i="25"/>
  <c r="AN79" i="25"/>
  <c r="AI81" i="82"/>
  <c r="AN81" i="82"/>
  <c r="AN75" i="43"/>
  <c r="AI75" i="43"/>
  <c r="AN80" i="41"/>
  <c r="AI80" i="41"/>
  <c r="Z78" i="91"/>
  <c r="Z83" i="38"/>
  <c r="AJ11" i="31"/>
  <c r="AK11" i="31"/>
  <c r="AT11" i="31" s="1"/>
  <c r="AS29" i="31"/>
  <c r="AL29" i="31"/>
  <c r="AU29" i="31" s="1"/>
  <c r="AS47" i="31"/>
  <c r="AL47" i="31"/>
  <c r="AU47" i="31" s="1"/>
  <c r="AS65" i="31"/>
  <c r="AL65" i="31"/>
  <c r="AU65" i="31" s="1"/>
  <c r="X81" i="94"/>
  <c r="Y81" i="94"/>
  <c r="AJ77" i="95"/>
  <c r="AK77" i="95"/>
  <c r="AT77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H79" i="77"/>
  <c r="AQ79" i="77" s="1"/>
  <c r="AS24" i="31"/>
  <c r="AL24" i="31"/>
  <c r="AU24" i="31" s="1"/>
  <c r="Z79" i="46"/>
  <c r="Z79" i="29" l="1"/>
  <c r="Z79" i="27"/>
  <c r="Z77" i="87"/>
  <c r="AE77" i="87" s="1"/>
  <c r="Z79" i="85"/>
  <c r="AE79" i="85" s="1"/>
  <c r="Z81" i="86"/>
  <c r="AG81" i="86" s="1"/>
  <c r="AP81" i="86" s="1"/>
  <c r="Z76" i="43"/>
  <c r="AF76" i="43" s="1"/>
  <c r="AO76" i="43" s="1"/>
  <c r="Z79" i="78"/>
  <c r="AF79" i="78" s="1"/>
  <c r="AO79" i="78" s="1"/>
  <c r="W80" i="78"/>
  <c r="AG79" i="78"/>
  <c r="AP79" i="78" s="1"/>
  <c r="W80" i="85"/>
  <c r="AG79" i="85"/>
  <c r="AP79" i="85" s="1"/>
  <c r="AF79" i="85"/>
  <c r="AO79" i="85" s="1"/>
  <c r="AE81" i="86"/>
  <c r="W82" i="86"/>
  <c r="W77" i="43"/>
  <c r="AG76" i="43"/>
  <c r="AP76" i="43" s="1"/>
  <c r="W78" i="87"/>
  <c r="AF77" i="87"/>
  <c r="AO77" i="87" s="1"/>
  <c r="AG77" i="87"/>
  <c r="AP77" i="87" s="1"/>
  <c r="W79" i="89"/>
  <c r="AE78" i="89"/>
  <c r="AF78" i="89"/>
  <c r="AO78" i="89" s="1"/>
  <c r="AG78" i="89"/>
  <c r="AP78" i="89" s="1"/>
  <c r="AG81" i="73"/>
  <c r="AP81" i="73" s="1"/>
  <c r="AF81" i="73"/>
  <c r="AO81" i="73" s="1"/>
  <c r="AE81" i="73"/>
  <c r="W82" i="73"/>
  <c r="AJ7" i="95"/>
  <c r="AK7" i="95"/>
  <c r="AT7" i="95" s="1"/>
  <c r="AS55" i="95"/>
  <c r="AL55" i="95"/>
  <c r="AU55" i="95" s="1"/>
  <c r="AH80" i="37"/>
  <c r="AQ80" i="37" s="1"/>
  <c r="AJ9" i="95"/>
  <c r="AK9" i="95"/>
  <c r="AT9" i="95" s="1"/>
  <c r="AS69" i="95"/>
  <c r="AL69" i="95"/>
  <c r="AU69" i="95" s="1"/>
  <c r="AJ5" i="95"/>
  <c r="AK5" i="95"/>
  <c r="AT5" i="95" s="1"/>
  <c r="Y79" i="35"/>
  <c r="X79" i="35"/>
  <c r="X77" i="34"/>
  <c r="Y77" i="34"/>
  <c r="Z77" i="34" s="1"/>
  <c r="AS60" i="95"/>
  <c r="AL60" i="95"/>
  <c r="AU60" i="95" s="1"/>
  <c r="AG83" i="38"/>
  <c r="AP83" i="38" s="1"/>
  <c r="AF83" i="38"/>
  <c r="AO83" i="38" s="1"/>
  <c r="AE83" i="38"/>
  <c r="W84" i="38"/>
  <c r="AR78" i="29"/>
  <c r="AJ15" i="95"/>
  <c r="AK15" i="95"/>
  <c r="AT15" i="95" s="1"/>
  <c r="AJ18" i="95"/>
  <c r="AK18" i="95"/>
  <c r="AT18" i="95" s="1"/>
  <c r="AS48" i="95"/>
  <c r="AL48" i="95"/>
  <c r="AU48" i="95" s="1"/>
  <c r="AJ30" i="95"/>
  <c r="AK30" i="95"/>
  <c r="AT30" i="95" s="1"/>
  <c r="AS54" i="95"/>
  <c r="AL54" i="95"/>
  <c r="AU54" i="95" s="1"/>
  <c r="AS72" i="95"/>
  <c r="AL72" i="95"/>
  <c r="AU72" i="95" s="1"/>
  <c r="AR75" i="43"/>
  <c r="AH77" i="87"/>
  <c r="AQ77" i="87" s="1"/>
  <c r="AR76" i="45"/>
  <c r="AJ14" i="95"/>
  <c r="AK14" i="95"/>
  <c r="AT14" i="95" s="1"/>
  <c r="AR78" i="27"/>
  <c r="AJ3" i="95"/>
  <c r="AB4" i="95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R80" i="94"/>
  <c r="AR78" i="78"/>
  <c r="AJ35" i="95"/>
  <c r="AK35" i="95"/>
  <c r="AT35" i="95" s="1"/>
  <c r="AS71" i="95"/>
  <c r="AL71" i="95"/>
  <c r="AU71" i="95" s="1"/>
  <c r="AN76" i="47"/>
  <c r="AI76" i="47"/>
  <c r="X82" i="26"/>
  <c r="Y82" i="26"/>
  <c r="AJ6" i="95"/>
  <c r="AS11" i="31"/>
  <c r="AL11" i="31"/>
  <c r="AU11" i="31" s="1"/>
  <c r="AR77" i="39"/>
  <c r="AS37" i="95"/>
  <c r="AL37" i="95"/>
  <c r="AU37" i="95" s="1"/>
  <c r="AR79" i="37"/>
  <c r="AS62" i="95"/>
  <c r="AL62" i="95"/>
  <c r="AU62" i="95" s="1"/>
  <c r="AH80" i="25"/>
  <c r="AQ80" i="25" s="1"/>
  <c r="AS33" i="95"/>
  <c r="AL33" i="95"/>
  <c r="AU33" i="95" s="1"/>
  <c r="AF82" i="82"/>
  <c r="AO82" i="82" s="1"/>
  <c r="AE82" i="82"/>
  <c r="W83" i="82"/>
  <c r="AG82" i="82"/>
  <c r="AP82" i="82" s="1"/>
  <c r="AS22" i="95"/>
  <c r="AL22" i="95"/>
  <c r="AU22" i="95" s="1"/>
  <c r="AE79" i="27"/>
  <c r="AX79" i="27"/>
  <c r="S79" i="27" s="1"/>
  <c r="AC79" i="27" s="1"/>
  <c r="AG79" i="27"/>
  <c r="AP79" i="27" s="1"/>
  <c r="AP81" i="27" s="1"/>
  <c r="AF79" i="27"/>
  <c r="AO79" i="27" s="1"/>
  <c r="AO81" i="27" s="1"/>
  <c r="AR74" i="30"/>
  <c r="AH79" i="79"/>
  <c r="AQ79" i="79" s="1"/>
  <c r="AQ81" i="79" s="1"/>
  <c r="AZ3" i="79"/>
  <c r="AX7" i="79" s="1"/>
  <c r="S7" i="79" s="1"/>
  <c r="AC7" i="79" s="1"/>
  <c r="AB8" i="79" s="1"/>
  <c r="AX5" i="79"/>
  <c r="S5" i="79" s="1"/>
  <c r="AC5" i="79" s="1"/>
  <c r="AB6" i="79" s="1"/>
  <c r="AX8" i="79"/>
  <c r="S8" i="79" s="1"/>
  <c r="AC8" i="79" s="1"/>
  <c r="AB9" i="79" s="1"/>
  <c r="AX11" i="79"/>
  <c r="S11" i="79" s="1"/>
  <c r="AC11" i="79" s="1"/>
  <c r="AB12" i="79" s="1"/>
  <c r="AX14" i="79"/>
  <c r="S14" i="79" s="1"/>
  <c r="AC14" i="79" s="1"/>
  <c r="AB15" i="79" s="1"/>
  <c r="AX16" i="79"/>
  <c r="S16" i="79" s="1"/>
  <c r="AC16" i="79" s="1"/>
  <c r="AB17" i="79" s="1"/>
  <c r="AX18" i="79"/>
  <c r="S18" i="79" s="1"/>
  <c r="AC18" i="79" s="1"/>
  <c r="AB19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6" i="79"/>
  <c r="S76" i="79" s="1"/>
  <c r="AC76" i="79" s="1"/>
  <c r="AB77" i="79" s="1"/>
  <c r="AX77" i="79"/>
  <c r="S77" i="79" s="1"/>
  <c r="AC77" i="79" s="1"/>
  <c r="AB78" i="79" s="1"/>
  <c r="AX78" i="79"/>
  <c r="S78" i="79" s="1"/>
  <c r="AC78" i="79" s="1"/>
  <c r="AB79" i="79" s="1"/>
  <c r="AX74" i="79"/>
  <c r="S74" i="79" s="1"/>
  <c r="AC74" i="79" s="1"/>
  <c r="AB75" i="79" s="1"/>
  <c r="AX75" i="79"/>
  <c r="S75" i="79" s="1"/>
  <c r="AC75" i="79" s="1"/>
  <c r="AB76" i="79" s="1"/>
  <c r="W81" i="81"/>
  <c r="AG80" i="81"/>
  <c r="AP80" i="81" s="1"/>
  <c r="AF80" i="81"/>
  <c r="AO80" i="81" s="1"/>
  <c r="AE80" i="81"/>
  <c r="AS6" i="31"/>
  <c r="AL6" i="31"/>
  <c r="AU6" i="31" s="1"/>
  <c r="AS40" i="95"/>
  <c r="AL40" i="95"/>
  <c r="AU40" i="95" s="1"/>
  <c r="AS58" i="95"/>
  <c r="AL58" i="95"/>
  <c r="AU58" i="95" s="1"/>
  <c r="AS78" i="95"/>
  <c r="AL78" i="95"/>
  <c r="AU78" i="95" s="1"/>
  <c r="AS13" i="31"/>
  <c r="AL13" i="31"/>
  <c r="AU13" i="31" s="1"/>
  <c r="AN79" i="77"/>
  <c r="AI79" i="77"/>
  <c r="AJ11" i="95"/>
  <c r="AK11" i="95"/>
  <c r="AT11" i="95" s="1"/>
  <c r="AJ41" i="95"/>
  <c r="AS59" i="95"/>
  <c r="AL59" i="95"/>
  <c r="AU59" i="95" s="1"/>
  <c r="X79" i="90"/>
  <c r="Y79" i="90"/>
  <c r="Z79" i="90" s="1"/>
  <c r="AJ20" i="95"/>
  <c r="AK20" i="95"/>
  <c r="AT20" i="95" s="1"/>
  <c r="Y79" i="33"/>
  <c r="X79" i="33"/>
  <c r="AJ13" i="95"/>
  <c r="AK13" i="95"/>
  <c r="AT13" i="95" s="1"/>
  <c r="Z80" i="37"/>
  <c r="AJ26" i="95"/>
  <c r="AK26" i="95"/>
  <c r="AT26" i="95" s="1"/>
  <c r="AK12" i="95"/>
  <c r="AT12" i="95" s="1"/>
  <c r="AJ12" i="95"/>
  <c r="W79" i="91"/>
  <c r="AG78" i="91"/>
  <c r="AP78" i="91" s="1"/>
  <c r="AF78" i="91"/>
  <c r="AO78" i="91" s="1"/>
  <c r="AE78" i="91"/>
  <c r="AR81" i="82"/>
  <c r="AJ19" i="95"/>
  <c r="AK19" i="95"/>
  <c r="AT19" i="95" s="1"/>
  <c r="AS43" i="95"/>
  <c r="AL43" i="95"/>
  <c r="AU43" i="95" s="1"/>
  <c r="AS61" i="95"/>
  <c r="AL61" i="95"/>
  <c r="AU61" i="95" s="1"/>
  <c r="AS75" i="95"/>
  <c r="AL75" i="95"/>
  <c r="AU75" i="95" s="1"/>
  <c r="AJ4" i="31"/>
  <c r="AK4" i="31"/>
  <c r="AT4" i="31" s="1"/>
  <c r="AT81" i="31" s="1"/>
  <c r="AH81" i="41"/>
  <c r="AQ81" i="41" s="1"/>
  <c r="AH78" i="39"/>
  <c r="AQ78" i="39" s="1"/>
  <c r="AJ32" i="95"/>
  <c r="AK32" i="95"/>
  <c r="AT32" i="95" s="1"/>
  <c r="AS50" i="95"/>
  <c r="AL50" i="95"/>
  <c r="AU50" i="95" s="1"/>
  <c r="AS68" i="95"/>
  <c r="AL68" i="95"/>
  <c r="AU68" i="95" s="1"/>
  <c r="AH78" i="89"/>
  <c r="AQ78" i="89" s="1"/>
  <c r="AR80" i="73"/>
  <c r="Z80" i="25"/>
  <c r="AJ21" i="95"/>
  <c r="AK21" i="95"/>
  <c r="AT21" i="95" s="1"/>
  <c r="AS39" i="95"/>
  <c r="AL39" i="95"/>
  <c r="AU39" i="95" s="1"/>
  <c r="AS57" i="95"/>
  <c r="AL57" i="95"/>
  <c r="AU57" i="95" s="1"/>
  <c r="AS76" i="95"/>
  <c r="AL76" i="95"/>
  <c r="AU76" i="95" s="1"/>
  <c r="AR79" i="74"/>
  <c r="AH77" i="45"/>
  <c r="AQ77" i="45" s="1"/>
  <c r="AJ17" i="95"/>
  <c r="AK17" i="95"/>
  <c r="AT17" i="95" s="1"/>
  <c r="AS47" i="95"/>
  <c r="AL47" i="95"/>
  <c r="AU47" i="95" s="1"/>
  <c r="AL79" i="31"/>
  <c r="AU79" i="31" s="1"/>
  <c r="AR79" i="31"/>
  <c r="AR81" i="31" s="1"/>
  <c r="AI78" i="35"/>
  <c r="AN78" i="35"/>
  <c r="Y78" i="93"/>
  <c r="X78" i="93"/>
  <c r="AG79" i="46"/>
  <c r="AP79" i="46" s="1"/>
  <c r="AF79" i="46"/>
  <c r="AO79" i="46" s="1"/>
  <c r="AE79" i="46"/>
  <c r="W80" i="46"/>
  <c r="AS73" i="95"/>
  <c r="AL73" i="95"/>
  <c r="AU73" i="95" s="1"/>
  <c r="W80" i="29"/>
  <c r="AG79" i="29"/>
  <c r="AP79" i="29" s="1"/>
  <c r="AF79" i="29"/>
  <c r="AO79" i="29" s="1"/>
  <c r="AE79" i="29"/>
  <c r="AH79" i="85"/>
  <c r="AQ79" i="85" s="1"/>
  <c r="AN81" i="26"/>
  <c r="AI81" i="26"/>
  <c r="AH81" i="94"/>
  <c r="AQ81" i="94" s="1"/>
  <c r="AR80" i="41"/>
  <c r="AR78" i="79"/>
  <c r="AK25" i="95"/>
  <c r="AT25" i="95" s="1"/>
  <c r="AJ25" i="95"/>
  <c r="AS3" i="31"/>
  <c r="AL3" i="31"/>
  <c r="AU3" i="31" s="1"/>
  <c r="AR80" i="86"/>
  <c r="AH78" i="75"/>
  <c r="AQ78" i="75" s="1"/>
  <c r="Z78" i="39"/>
  <c r="Z79" i="79"/>
  <c r="AI78" i="33"/>
  <c r="AN78" i="33"/>
  <c r="AH76" i="43"/>
  <c r="AQ76" i="43" s="1"/>
  <c r="AS12" i="31"/>
  <c r="AL12" i="31"/>
  <c r="AU12" i="31" s="1"/>
  <c r="AR77" i="89"/>
  <c r="AH81" i="73"/>
  <c r="AQ81" i="73" s="1"/>
  <c r="AJ10" i="95"/>
  <c r="AS28" i="95"/>
  <c r="AL28" i="95"/>
  <c r="AU28" i="95" s="1"/>
  <c r="AS46" i="95"/>
  <c r="AL46" i="95"/>
  <c r="AU46" i="95" s="1"/>
  <c r="AS64" i="95"/>
  <c r="AL64" i="95"/>
  <c r="AU64" i="95" s="1"/>
  <c r="X80" i="77"/>
  <c r="Y80" i="77"/>
  <c r="AJ23" i="95"/>
  <c r="AK23" i="95"/>
  <c r="AT23" i="95" s="1"/>
  <c r="AS65" i="95"/>
  <c r="AL65" i="95"/>
  <c r="AU65" i="95" s="1"/>
  <c r="AH80" i="74"/>
  <c r="AQ80" i="74" s="1"/>
  <c r="AR78" i="85"/>
  <c r="AI76" i="34"/>
  <c r="AN76" i="34"/>
  <c r="AN78" i="90"/>
  <c r="AI78" i="90"/>
  <c r="AJ36" i="95"/>
  <c r="AK36" i="95"/>
  <c r="AT36" i="95" s="1"/>
  <c r="AS44" i="95"/>
  <c r="AL44" i="95"/>
  <c r="AU44" i="95" s="1"/>
  <c r="AH81" i="86"/>
  <c r="AQ81" i="86" s="1"/>
  <c r="AS51" i="95"/>
  <c r="AL51" i="95"/>
  <c r="AU51" i="95" s="1"/>
  <c r="AN79" i="95"/>
  <c r="AN81" i="95" s="1"/>
  <c r="AI79" i="95"/>
  <c r="AK79" i="95"/>
  <c r="AT79" i="95" s="1"/>
  <c r="AR76" i="87"/>
  <c r="AG75" i="30"/>
  <c r="AP75" i="30" s="1"/>
  <c r="AE75" i="30"/>
  <c r="W76" i="30"/>
  <c r="AF75" i="30"/>
  <c r="AO75" i="30" s="1"/>
  <c r="AJ42" i="95"/>
  <c r="AK42" i="95"/>
  <c r="AT42" i="95" s="1"/>
  <c r="AS77" i="95"/>
  <c r="AL77" i="95"/>
  <c r="AU77" i="95" s="1"/>
  <c r="AS66" i="95"/>
  <c r="AL66" i="95"/>
  <c r="AU66" i="95" s="1"/>
  <c r="AJ24" i="95"/>
  <c r="AK24" i="95"/>
  <c r="AT24" i="95" s="1"/>
  <c r="Z81" i="94"/>
  <c r="AR79" i="25"/>
  <c r="AJ31" i="95"/>
  <c r="AK31" i="95"/>
  <c r="AT31" i="95" s="1"/>
  <c r="AS49" i="95"/>
  <c r="AL49" i="95"/>
  <c r="AU49" i="95" s="1"/>
  <c r="AS67" i="95"/>
  <c r="AL67" i="95"/>
  <c r="AU67" i="95" s="1"/>
  <c r="Z78" i="75"/>
  <c r="Z81" i="41"/>
  <c r="AH79" i="29"/>
  <c r="AQ79" i="29" s="1"/>
  <c r="AJ8" i="95"/>
  <c r="AK8" i="95"/>
  <c r="AT8" i="95" s="1"/>
  <c r="AS38" i="95"/>
  <c r="AL38" i="95"/>
  <c r="AU38" i="95" s="1"/>
  <c r="AS56" i="95"/>
  <c r="AL56" i="95"/>
  <c r="AU56" i="95" s="1"/>
  <c r="AS74" i="95"/>
  <c r="AL74" i="95"/>
  <c r="AU74" i="95" s="1"/>
  <c r="W81" i="42"/>
  <c r="AG80" i="42"/>
  <c r="AP80" i="42" s="1"/>
  <c r="AE80" i="42"/>
  <c r="AF80" i="42"/>
  <c r="AO80" i="42" s="1"/>
  <c r="AS27" i="95"/>
  <c r="AL27" i="95"/>
  <c r="AU27" i="95" s="1"/>
  <c r="AS45" i="95"/>
  <c r="AL45" i="95"/>
  <c r="AU45" i="95" s="1"/>
  <c r="AS63" i="95"/>
  <c r="AL63" i="95"/>
  <c r="AU63" i="95" s="1"/>
  <c r="AH82" i="82"/>
  <c r="AQ82" i="82" s="1"/>
  <c r="AH79" i="78"/>
  <c r="AQ79" i="78" s="1"/>
  <c r="AH79" i="27"/>
  <c r="AQ79" i="27" s="1"/>
  <c r="AQ81" i="27" s="1"/>
  <c r="AZ3" i="27"/>
  <c r="AX7" i="27" s="1"/>
  <c r="S7" i="27" s="1"/>
  <c r="AC7" i="27" s="1"/>
  <c r="AB8" i="27" s="1"/>
  <c r="AR77" i="75"/>
  <c r="Z77" i="45"/>
  <c r="AJ29" i="95"/>
  <c r="AK29" i="95"/>
  <c r="AT29" i="95" s="1"/>
  <c r="AS53" i="95"/>
  <c r="AL53" i="95"/>
  <c r="AU53" i="95" s="1"/>
  <c r="Z80" i="74"/>
  <c r="AH75" i="30"/>
  <c r="AQ75" i="30" s="1"/>
  <c r="X77" i="47"/>
  <c r="Y77" i="47"/>
  <c r="AN77" i="93"/>
  <c r="AI77" i="93"/>
  <c r="AX78" i="27" l="1"/>
  <c r="S78" i="27" s="1"/>
  <c r="AC78" i="27" s="1"/>
  <c r="AB79" i="27" s="1"/>
  <c r="Z78" i="93"/>
  <c r="AX76" i="27"/>
  <c r="S76" i="27" s="1"/>
  <c r="AC76" i="27" s="1"/>
  <c r="AB77" i="27" s="1"/>
  <c r="AF81" i="86"/>
  <c r="AO81" i="86" s="1"/>
  <c r="AX15" i="79"/>
  <c r="S15" i="79" s="1"/>
  <c r="AC15" i="79" s="1"/>
  <c r="AB16" i="79" s="1"/>
  <c r="AE76" i="43"/>
  <c r="AX72" i="27"/>
  <c r="S72" i="27" s="1"/>
  <c r="AC72" i="27" s="1"/>
  <c r="AB73" i="27" s="1"/>
  <c r="AX66" i="27"/>
  <c r="S66" i="27" s="1"/>
  <c r="AC66" i="27" s="1"/>
  <c r="AB67" i="27" s="1"/>
  <c r="AX60" i="27"/>
  <c r="S60" i="27" s="1"/>
  <c r="AC60" i="27" s="1"/>
  <c r="AB61" i="27" s="1"/>
  <c r="AX54" i="27"/>
  <c r="S54" i="27" s="1"/>
  <c r="AC54" i="27" s="1"/>
  <c r="AB55" i="27" s="1"/>
  <c r="AX48" i="27"/>
  <c r="S48" i="27" s="1"/>
  <c r="AC48" i="27" s="1"/>
  <c r="AB49" i="27" s="1"/>
  <c r="AX42" i="27"/>
  <c r="S42" i="27" s="1"/>
  <c r="AC42" i="27" s="1"/>
  <c r="AB43" i="27" s="1"/>
  <c r="AX36" i="27"/>
  <c r="S36" i="27" s="1"/>
  <c r="AC36" i="27" s="1"/>
  <c r="AB37" i="27" s="1"/>
  <c r="AX30" i="27"/>
  <c r="S30" i="27" s="1"/>
  <c r="AC30" i="27" s="1"/>
  <c r="AB31" i="27" s="1"/>
  <c r="AX24" i="27"/>
  <c r="S24" i="27" s="1"/>
  <c r="AC24" i="27" s="1"/>
  <c r="AB25" i="27" s="1"/>
  <c r="AX18" i="27"/>
  <c r="S18" i="27" s="1"/>
  <c r="AC18" i="27" s="1"/>
  <c r="AB19" i="27" s="1"/>
  <c r="AX12" i="27"/>
  <c r="S12" i="27" s="1"/>
  <c r="AC12" i="27" s="1"/>
  <c r="AB13" i="27" s="1"/>
  <c r="AX6" i="27"/>
  <c r="S6" i="27" s="1"/>
  <c r="AC6" i="27" s="1"/>
  <c r="AB7" i="27" s="1"/>
  <c r="AX65" i="27"/>
  <c r="S65" i="27" s="1"/>
  <c r="AC65" i="27" s="1"/>
  <c r="AB66" i="27" s="1"/>
  <c r="AX35" i="27"/>
  <c r="S35" i="27" s="1"/>
  <c r="AC35" i="27" s="1"/>
  <c r="AB36" i="27" s="1"/>
  <c r="AX17" i="27"/>
  <c r="S17" i="27" s="1"/>
  <c r="AC17" i="27" s="1"/>
  <c r="AB18" i="27" s="1"/>
  <c r="AX74" i="27"/>
  <c r="S74" i="27" s="1"/>
  <c r="AC74" i="27" s="1"/>
  <c r="AB75" i="27" s="1"/>
  <c r="AX70" i="27"/>
  <c r="S70" i="27" s="1"/>
  <c r="AC70" i="27" s="1"/>
  <c r="AB71" i="27" s="1"/>
  <c r="AX64" i="27"/>
  <c r="S64" i="27" s="1"/>
  <c r="AC64" i="27" s="1"/>
  <c r="AB65" i="27" s="1"/>
  <c r="AX58" i="27"/>
  <c r="S58" i="27" s="1"/>
  <c r="AC58" i="27" s="1"/>
  <c r="AB59" i="27" s="1"/>
  <c r="AX52" i="27"/>
  <c r="S52" i="27" s="1"/>
  <c r="AC52" i="27" s="1"/>
  <c r="AB53" i="27" s="1"/>
  <c r="AX46" i="27"/>
  <c r="S46" i="27" s="1"/>
  <c r="AC46" i="27" s="1"/>
  <c r="AB47" i="27" s="1"/>
  <c r="AX40" i="27"/>
  <c r="S40" i="27" s="1"/>
  <c r="AC40" i="27" s="1"/>
  <c r="AB41" i="27" s="1"/>
  <c r="AX34" i="27"/>
  <c r="S34" i="27" s="1"/>
  <c r="AC34" i="27" s="1"/>
  <c r="AB35" i="27" s="1"/>
  <c r="AX28" i="27"/>
  <c r="S28" i="27" s="1"/>
  <c r="AC28" i="27" s="1"/>
  <c r="AB29" i="27" s="1"/>
  <c r="AX22" i="27"/>
  <c r="S22" i="27" s="1"/>
  <c r="AC22" i="27" s="1"/>
  <c r="AB23" i="27" s="1"/>
  <c r="AX16" i="27"/>
  <c r="S16" i="27" s="1"/>
  <c r="AC16" i="27" s="1"/>
  <c r="AB17" i="27" s="1"/>
  <c r="AX10" i="27"/>
  <c r="S10" i="27" s="1"/>
  <c r="AC10" i="27" s="1"/>
  <c r="AB11" i="27" s="1"/>
  <c r="AX3" i="27"/>
  <c r="S3" i="27" s="1"/>
  <c r="AC3" i="27" s="1"/>
  <c r="Z79" i="33"/>
  <c r="AX41" i="27"/>
  <c r="S41" i="27" s="1"/>
  <c r="AC41" i="27" s="1"/>
  <c r="AB42" i="27" s="1"/>
  <c r="AX23" i="27"/>
  <c r="S23" i="27" s="1"/>
  <c r="AC23" i="27" s="1"/>
  <c r="AB24" i="27" s="1"/>
  <c r="AX69" i="27"/>
  <c r="S69" i="27" s="1"/>
  <c r="AC69" i="27" s="1"/>
  <c r="AB70" i="27" s="1"/>
  <c r="AX63" i="27"/>
  <c r="S63" i="27" s="1"/>
  <c r="AC63" i="27" s="1"/>
  <c r="AB64" i="27" s="1"/>
  <c r="AX57" i="27"/>
  <c r="S57" i="27" s="1"/>
  <c r="AC57" i="27" s="1"/>
  <c r="AB58" i="27" s="1"/>
  <c r="AX51" i="27"/>
  <c r="S51" i="27" s="1"/>
  <c r="AC51" i="27" s="1"/>
  <c r="AB52" i="27" s="1"/>
  <c r="AX45" i="27"/>
  <c r="S45" i="27" s="1"/>
  <c r="AC45" i="27" s="1"/>
  <c r="AB46" i="27" s="1"/>
  <c r="AX39" i="27"/>
  <c r="S39" i="27" s="1"/>
  <c r="AC39" i="27" s="1"/>
  <c r="AB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5" i="27"/>
  <c r="S5" i="27" s="1"/>
  <c r="AC5" i="27" s="1"/>
  <c r="AB6" i="27" s="1"/>
  <c r="AX4" i="79"/>
  <c r="S4" i="79" s="1"/>
  <c r="AC4" i="79" s="1"/>
  <c r="AB5" i="79" s="1"/>
  <c r="AX59" i="27"/>
  <c r="S59" i="27" s="1"/>
  <c r="AC59" i="27" s="1"/>
  <c r="AB60" i="27" s="1"/>
  <c r="AX47" i="27"/>
  <c r="S47" i="27" s="1"/>
  <c r="AC47" i="27" s="1"/>
  <c r="AB48" i="27" s="1"/>
  <c r="AX11" i="27"/>
  <c r="S11" i="27" s="1"/>
  <c r="AC11" i="27" s="1"/>
  <c r="AB12" i="27" s="1"/>
  <c r="AX68" i="27"/>
  <c r="S68" i="27" s="1"/>
  <c r="AC68" i="27" s="1"/>
  <c r="AB69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8" i="27"/>
  <c r="S38" i="27" s="1"/>
  <c r="AC38" i="27" s="1"/>
  <c r="AB39" i="27" s="1"/>
  <c r="AX32" i="27"/>
  <c r="S32" i="27" s="1"/>
  <c r="AC32" i="27" s="1"/>
  <c r="AB33" i="27" s="1"/>
  <c r="AX26" i="27"/>
  <c r="S26" i="27" s="1"/>
  <c r="AC26" i="27" s="1"/>
  <c r="AB27" i="27" s="1"/>
  <c r="AX20" i="27"/>
  <c r="S20" i="27" s="1"/>
  <c r="AC20" i="27" s="1"/>
  <c r="AB21" i="27" s="1"/>
  <c r="AX14" i="27"/>
  <c r="S14" i="27" s="1"/>
  <c r="AC14" i="27" s="1"/>
  <c r="AB15" i="27" s="1"/>
  <c r="AX8" i="27"/>
  <c r="S8" i="27" s="1"/>
  <c r="AC8" i="27" s="1"/>
  <c r="AB9" i="27" s="1"/>
  <c r="AX4" i="27"/>
  <c r="S4" i="27" s="1"/>
  <c r="AC4" i="27" s="1"/>
  <c r="AB5" i="27" s="1"/>
  <c r="AX10" i="79"/>
  <c r="S10" i="79" s="1"/>
  <c r="AC10" i="79" s="1"/>
  <c r="AB11" i="79" s="1"/>
  <c r="AE79" i="78"/>
  <c r="AX71" i="27"/>
  <c r="S71" i="27" s="1"/>
  <c r="AC71" i="27" s="1"/>
  <c r="AB72" i="27" s="1"/>
  <c r="AX53" i="27"/>
  <c r="S53" i="27" s="1"/>
  <c r="AC53" i="27" s="1"/>
  <c r="AB54" i="27" s="1"/>
  <c r="AX29" i="27"/>
  <c r="S29" i="27" s="1"/>
  <c r="AC29" i="27" s="1"/>
  <c r="AB30" i="27" s="1"/>
  <c r="AX75" i="27"/>
  <c r="S75" i="27" s="1"/>
  <c r="AC75" i="27" s="1"/>
  <c r="AB76" i="27" s="1"/>
  <c r="AX77" i="27"/>
  <c r="S77" i="27" s="1"/>
  <c r="AC77" i="27" s="1"/>
  <c r="AB78" i="27" s="1"/>
  <c r="AX62" i="27"/>
  <c r="S62" i="27" s="1"/>
  <c r="AC62" i="27" s="1"/>
  <c r="AB63" i="27" s="1"/>
  <c r="AX73" i="27"/>
  <c r="S73" i="27" s="1"/>
  <c r="AC73" i="27" s="1"/>
  <c r="AB74" i="27" s="1"/>
  <c r="AX67" i="27"/>
  <c r="S67" i="27" s="1"/>
  <c r="AC67" i="27" s="1"/>
  <c r="AB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J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K14" i="27" s="1"/>
  <c r="AT14" i="27" s="1"/>
  <c r="AX17" i="79"/>
  <c r="S17" i="79" s="1"/>
  <c r="AC17" i="79" s="1"/>
  <c r="AB18" i="79" s="1"/>
  <c r="AX9" i="79"/>
  <c r="S9" i="79" s="1"/>
  <c r="AC9" i="79" s="1"/>
  <c r="AB10" i="79" s="1"/>
  <c r="AE79" i="33"/>
  <c r="W80" i="33"/>
  <c r="AG79" i="33"/>
  <c r="AP79" i="33" s="1"/>
  <c r="AF79" i="33"/>
  <c r="AO79" i="33" s="1"/>
  <c r="AK8" i="79"/>
  <c r="AT8" i="79" s="1"/>
  <c r="AJ8" i="79"/>
  <c r="AG78" i="93"/>
  <c r="AP78" i="93" s="1"/>
  <c r="AF78" i="93"/>
  <c r="AO78" i="93" s="1"/>
  <c r="W79" i="93"/>
  <c r="AE78" i="93"/>
  <c r="AG77" i="34"/>
  <c r="AP77" i="34" s="1"/>
  <c r="AF77" i="34"/>
  <c r="AO77" i="34" s="1"/>
  <c r="AE77" i="34"/>
  <c r="W78" i="34"/>
  <c r="AG77" i="45"/>
  <c r="AP77" i="45" s="1"/>
  <c r="W78" i="45"/>
  <c r="AF77" i="45"/>
  <c r="AO77" i="45" s="1"/>
  <c r="AE77" i="45"/>
  <c r="AJ58" i="27"/>
  <c r="AK58" i="27"/>
  <c r="AT58" i="27" s="1"/>
  <c r="AJ34" i="27"/>
  <c r="AK34" i="27"/>
  <c r="AT34" i="27" s="1"/>
  <c r="AK6" i="27"/>
  <c r="AT6" i="27" s="1"/>
  <c r="AJ6" i="27"/>
  <c r="AN79" i="46"/>
  <c r="AI79" i="46"/>
  <c r="AS32" i="95"/>
  <c r="AL32" i="95"/>
  <c r="AU32" i="95" s="1"/>
  <c r="AS4" i="31"/>
  <c r="AL4" i="31"/>
  <c r="AU4" i="31" s="1"/>
  <c r="AG79" i="90"/>
  <c r="AP79" i="90" s="1"/>
  <c r="AF79" i="90"/>
  <c r="AO79" i="90" s="1"/>
  <c r="AE79" i="90"/>
  <c r="W80" i="90"/>
  <c r="AR79" i="77"/>
  <c r="AI80" i="81"/>
  <c r="AN80" i="81"/>
  <c r="AK36" i="79"/>
  <c r="AT36" i="79" s="1"/>
  <c r="AJ36" i="79"/>
  <c r="AJ68" i="27"/>
  <c r="AK68" i="27"/>
  <c r="AT68" i="27" s="1"/>
  <c r="AK50" i="27"/>
  <c r="AT50" i="27" s="1"/>
  <c r="AJ32" i="27"/>
  <c r="AK32" i="27"/>
  <c r="AT32" i="27" s="1"/>
  <c r="AJ14" i="27"/>
  <c r="AI80" i="42"/>
  <c r="AN80" i="42"/>
  <c r="AR76" i="34"/>
  <c r="AS19" i="95"/>
  <c r="AL19" i="95"/>
  <c r="AU19" i="95" s="1"/>
  <c r="AG80" i="37"/>
  <c r="AP80" i="37" s="1"/>
  <c r="AF80" i="37"/>
  <c r="AO80" i="37" s="1"/>
  <c r="AE80" i="37"/>
  <c r="W81" i="37"/>
  <c r="AJ64" i="79"/>
  <c r="AK64" i="79"/>
  <c r="AT64" i="79" s="1"/>
  <c r="AS29" i="95"/>
  <c r="AL29" i="95"/>
  <c r="AU29" i="95" s="1"/>
  <c r="AK75" i="27"/>
  <c r="AT75" i="27" s="1"/>
  <c r="AJ75" i="27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B4" i="27"/>
  <c r="AJ3" i="27"/>
  <c r="Y81" i="42"/>
  <c r="X81" i="42"/>
  <c r="AG81" i="94"/>
  <c r="AP81" i="94" s="1"/>
  <c r="W82" i="94"/>
  <c r="AE81" i="94"/>
  <c r="AF81" i="94"/>
  <c r="AO81" i="94" s="1"/>
  <c r="AN75" i="30"/>
  <c r="AI75" i="30"/>
  <c r="AR78" i="90"/>
  <c r="AS10" i="95"/>
  <c r="AL10" i="95"/>
  <c r="AU10" i="95" s="1"/>
  <c r="AF78" i="39"/>
  <c r="AO78" i="39" s="1"/>
  <c r="AG78" i="39"/>
  <c r="AP78" i="39" s="1"/>
  <c r="W79" i="39"/>
  <c r="AE78" i="39"/>
  <c r="AF80" i="25"/>
  <c r="AO80" i="25" s="1"/>
  <c r="AE80" i="25"/>
  <c r="W81" i="25"/>
  <c r="AG80" i="25"/>
  <c r="AP80" i="25" s="1"/>
  <c r="AI78" i="91"/>
  <c r="AN78" i="91"/>
  <c r="AH79" i="33"/>
  <c r="AQ79" i="33" s="1"/>
  <c r="AH79" i="90"/>
  <c r="AQ79" i="90" s="1"/>
  <c r="AS11" i="95"/>
  <c r="AL11" i="95"/>
  <c r="AU11" i="95" s="1"/>
  <c r="AJ76" i="79"/>
  <c r="AK76" i="79"/>
  <c r="AT76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K19" i="79"/>
  <c r="AT19" i="79" s="1"/>
  <c r="AX12" i="79"/>
  <c r="S12" i="79" s="1"/>
  <c r="AC12" i="79" s="1"/>
  <c r="AB13" i="79" s="1"/>
  <c r="AX6" i="79"/>
  <c r="S6" i="79" s="1"/>
  <c r="AC6" i="79" s="1"/>
  <c r="AB7" i="79" s="1"/>
  <c r="AS6" i="95"/>
  <c r="AL6" i="95"/>
  <c r="AU6" i="95" s="1"/>
  <c r="AS30" i="95"/>
  <c r="AL30" i="95"/>
  <c r="AU30" i="95" s="1"/>
  <c r="AS15" i="95"/>
  <c r="AL15" i="95"/>
  <c r="AU15" i="95" s="1"/>
  <c r="AS7" i="95"/>
  <c r="AL7" i="95"/>
  <c r="AU7" i="95" s="1"/>
  <c r="X80" i="85"/>
  <c r="Y80" i="85"/>
  <c r="Z80" i="85" s="1"/>
  <c r="AH77" i="47"/>
  <c r="AQ77" i="47" s="1"/>
  <c r="AJ70" i="27"/>
  <c r="AK70" i="27"/>
  <c r="AT70" i="27" s="1"/>
  <c r="AJ46" i="27"/>
  <c r="AK46" i="27"/>
  <c r="AT46" i="27" s="1"/>
  <c r="AJ22" i="27"/>
  <c r="AK22" i="27"/>
  <c r="AT22" i="27" s="1"/>
  <c r="AK66" i="79"/>
  <c r="AT66" i="79" s="1"/>
  <c r="AJ66" i="79"/>
  <c r="AK60" i="79"/>
  <c r="AT60" i="79" s="1"/>
  <c r="AJ60" i="79"/>
  <c r="AK54" i="79"/>
  <c r="AT54" i="79" s="1"/>
  <c r="AJ54" i="79"/>
  <c r="AK30" i="79"/>
  <c r="AT30" i="79" s="1"/>
  <c r="AJ30" i="79"/>
  <c r="AK24" i="79"/>
  <c r="AT24" i="79" s="1"/>
  <c r="AJ24" i="79"/>
  <c r="AK18" i="79"/>
  <c r="AT18" i="79" s="1"/>
  <c r="AJ18" i="79"/>
  <c r="AK12" i="79"/>
  <c r="AT12" i="79" s="1"/>
  <c r="AK6" i="79"/>
  <c r="AT6" i="79" s="1"/>
  <c r="AH79" i="35"/>
  <c r="AQ79" i="35" s="1"/>
  <c r="AQ81" i="35" s="1"/>
  <c r="AZ3" i="35"/>
  <c r="AX7" i="35" s="1"/>
  <c r="S7" i="35" s="1"/>
  <c r="AC7" i="35" s="1"/>
  <c r="AB8" i="35" s="1"/>
  <c r="AX11" i="35"/>
  <c r="S11" i="35" s="1"/>
  <c r="AC11" i="35" s="1"/>
  <c r="AB12" i="35" s="1"/>
  <c r="AX16" i="35"/>
  <c r="S16" i="35" s="1"/>
  <c r="AC16" i="35" s="1"/>
  <c r="AB17" i="35" s="1"/>
  <c r="AX17" i="35"/>
  <c r="S17" i="35" s="1"/>
  <c r="AC17" i="35" s="1"/>
  <c r="AB18" i="35" s="1"/>
  <c r="AX21" i="35"/>
  <c r="S21" i="35" s="1"/>
  <c r="AC21" i="35" s="1"/>
  <c r="AB22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6" i="35"/>
  <c r="S76" i="35" s="1"/>
  <c r="AC76" i="35" s="1"/>
  <c r="AB77" i="35" s="1"/>
  <c r="AX74" i="35"/>
  <c r="S74" i="35" s="1"/>
  <c r="AC74" i="35" s="1"/>
  <c r="AB75" i="35" s="1"/>
  <c r="AX75" i="35"/>
  <c r="S75" i="35" s="1"/>
  <c r="AC75" i="35" s="1"/>
  <c r="AB76" i="35" s="1"/>
  <c r="AX78" i="35"/>
  <c r="S78" i="35" s="1"/>
  <c r="AC78" i="35" s="1"/>
  <c r="AB79" i="35" s="1"/>
  <c r="AI79" i="78"/>
  <c r="AN79" i="78"/>
  <c r="Z77" i="47"/>
  <c r="W81" i="74"/>
  <c r="AG80" i="74"/>
  <c r="AP80" i="74" s="1"/>
  <c r="AE80" i="74"/>
  <c r="AF80" i="74"/>
  <c r="AO80" i="74" s="1"/>
  <c r="AK78" i="27"/>
  <c r="AT78" i="27" s="1"/>
  <c r="AJ78" i="27"/>
  <c r="AK69" i="27"/>
  <c r="AT69" i="27" s="1"/>
  <c r="AJ69" i="27"/>
  <c r="AK63" i="27"/>
  <c r="AT63" i="27" s="1"/>
  <c r="AJ63" i="27"/>
  <c r="AK57" i="27"/>
  <c r="AT57" i="27" s="1"/>
  <c r="AJ57" i="27"/>
  <c r="AK51" i="27"/>
  <c r="AT51" i="27" s="1"/>
  <c r="AJ51" i="27"/>
  <c r="AK45" i="27"/>
  <c r="AT45" i="27" s="1"/>
  <c r="AJ45" i="27"/>
  <c r="AK39" i="27"/>
  <c r="AT39" i="27" s="1"/>
  <c r="AJ39" i="27"/>
  <c r="AK33" i="27"/>
  <c r="AT33" i="27" s="1"/>
  <c r="AJ33" i="27"/>
  <c r="AK27" i="27"/>
  <c r="AT27" i="27" s="1"/>
  <c r="AJ27" i="27"/>
  <c r="AK21" i="27"/>
  <c r="AT21" i="27" s="1"/>
  <c r="AJ21" i="27"/>
  <c r="AK15" i="27"/>
  <c r="AT15" i="27" s="1"/>
  <c r="AJ15" i="27"/>
  <c r="AK9" i="27"/>
  <c r="AT9" i="27" s="1"/>
  <c r="AJ9" i="27"/>
  <c r="AJ5" i="27"/>
  <c r="AK5" i="27"/>
  <c r="AT5" i="27" s="1"/>
  <c r="AS8" i="95"/>
  <c r="AL8" i="95"/>
  <c r="AU8" i="95" s="1"/>
  <c r="AF81" i="41"/>
  <c r="AO81" i="41" s="1"/>
  <c r="W82" i="41"/>
  <c r="AG81" i="41"/>
  <c r="AP81" i="41" s="1"/>
  <c r="AE81" i="41"/>
  <c r="AS24" i="95"/>
  <c r="AL24" i="95"/>
  <c r="AU24" i="95" s="1"/>
  <c r="AS42" i="95"/>
  <c r="AL42" i="95"/>
  <c r="AU42" i="95" s="1"/>
  <c r="AS23" i="95"/>
  <c r="AL23" i="95"/>
  <c r="AU23" i="95" s="1"/>
  <c r="AU81" i="31"/>
  <c r="C11" i="31" s="1"/>
  <c r="Y80" i="29"/>
  <c r="X80" i="29"/>
  <c r="AR78" i="35"/>
  <c r="AS17" i="95"/>
  <c r="AL17" i="95"/>
  <c r="AU17" i="95" s="1"/>
  <c r="AS26" i="95"/>
  <c r="AL26" i="95"/>
  <c r="AU26" i="95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H82" i="26"/>
  <c r="AQ82" i="26" s="1"/>
  <c r="Y82" i="73"/>
  <c r="X82" i="73"/>
  <c r="Z82" i="73" s="1"/>
  <c r="AI78" i="89"/>
  <c r="AN78" i="89"/>
  <c r="Y78" i="87"/>
  <c r="X78" i="87"/>
  <c r="Y77" i="43"/>
  <c r="X77" i="43"/>
  <c r="AI79" i="85"/>
  <c r="AN79" i="85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Z82" i="26"/>
  <c r="AS35" i="95"/>
  <c r="AL35" i="95"/>
  <c r="AU35" i="95" s="1"/>
  <c r="AS14" i="95"/>
  <c r="AL14" i="95"/>
  <c r="AU14" i="95" s="1"/>
  <c r="X84" i="38"/>
  <c r="Y84" i="38"/>
  <c r="Z79" i="35"/>
  <c r="AS9" i="95"/>
  <c r="AL9" i="95"/>
  <c r="AU9" i="95" s="1"/>
  <c r="AN81" i="73"/>
  <c r="AI81" i="73"/>
  <c r="AI77" i="87"/>
  <c r="AN77" i="87"/>
  <c r="AJ64" i="27"/>
  <c r="AK64" i="27"/>
  <c r="AT64" i="27" s="1"/>
  <c r="AJ40" i="27"/>
  <c r="AK40" i="27"/>
  <c r="AT40" i="27" s="1"/>
  <c r="AJ16" i="27"/>
  <c r="AK16" i="27"/>
  <c r="AT16" i="27" s="1"/>
  <c r="AK75" i="79"/>
  <c r="AT75" i="79" s="1"/>
  <c r="AJ75" i="79"/>
  <c r="AK48" i="79"/>
  <c r="AT48" i="79" s="1"/>
  <c r="AJ48" i="79"/>
  <c r="AJ62" i="27"/>
  <c r="AK62" i="27"/>
  <c r="AT62" i="27" s="1"/>
  <c r="AJ44" i="27"/>
  <c r="AK44" i="27"/>
  <c r="AT44" i="27" s="1"/>
  <c r="AJ26" i="27"/>
  <c r="AK26" i="27"/>
  <c r="AT26" i="27" s="1"/>
  <c r="AJ8" i="27"/>
  <c r="AK8" i="27"/>
  <c r="AT8" i="27" s="1"/>
  <c r="AG78" i="75"/>
  <c r="AP78" i="75" s="1"/>
  <c r="AF78" i="75"/>
  <c r="AO78" i="75" s="1"/>
  <c r="W79" i="75"/>
  <c r="AE78" i="75"/>
  <c r="AK78" i="79"/>
  <c r="AT78" i="79" s="1"/>
  <c r="AJ78" i="79"/>
  <c r="AR77" i="93"/>
  <c r="AJ79" i="27"/>
  <c r="AS79" i="27" s="1"/>
  <c r="AK79" i="27"/>
  <c r="AT79" i="27" s="1"/>
  <c r="AJ73" i="27"/>
  <c r="AK73" i="27"/>
  <c r="AT73" i="27" s="1"/>
  <c r="AJ67" i="27"/>
  <c r="AK67" i="27"/>
  <c r="AT67" i="27" s="1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J7" i="27"/>
  <c r="AK7" i="27"/>
  <c r="AT7" i="27" s="1"/>
  <c r="AH80" i="77"/>
  <c r="AQ80" i="77" s="1"/>
  <c r="AR78" i="33"/>
  <c r="AS25" i="95"/>
  <c r="AL25" i="95"/>
  <c r="AU25" i="95" s="1"/>
  <c r="AI79" i="29"/>
  <c r="AN79" i="29"/>
  <c r="AH78" i="93"/>
  <c r="AQ78" i="93" s="1"/>
  <c r="X79" i="91"/>
  <c r="Y79" i="91"/>
  <c r="AS20" i="95"/>
  <c r="AL20" i="95"/>
  <c r="AU20" i="95" s="1"/>
  <c r="AS41" i="95"/>
  <c r="AL41" i="95"/>
  <c r="AU41" i="95" s="1"/>
  <c r="AJ77" i="79"/>
  <c r="AK77" i="79"/>
  <c r="AT77" i="79" s="1"/>
  <c r="AK69" i="79"/>
  <c r="AT69" i="79" s="1"/>
  <c r="AJ69" i="79"/>
  <c r="AK63" i="79"/>
  <c r="AT63" i="79" s="1"/>
  <c r="AJ63" i="79"/>
  <c r="AK57" i="79"/>
  <c r="AT57" i="79" s="1"/>
  <c r="AJ57" i="79"/>
  <c r="AK51" i="79"/>
  <c r="AT51" i="79" s="1"/>
  <c r="AJ51" i="79"/>
  <c r="AK45" i="79"/>
  <c r="AT45" i="79" s="1"/>
  <c r="AJ45" i="79"/>
  <c r="AK39" i="79"/>
  <c r="AT39" i="79" s="1"/>
  <c r="AJ39" i="79"/>
  <c r="AK33" i="79"/>
  <c r="AT33" i="79" s="1"/>
  <c r="AJ33" i="79"/>
  <c r="AK27" i="79"/>
  <c r="AT27" i="79" s="1"/>
  <c r="AJ27" i="79"/>
  <c r="AK21" i="79"/>
  <c r="AT21" i="79" s="1"/>
  <c r="AJ21" i="79"/>
  <c r="AK15" i="79"/>
  <c r="AT15" i="79" s="1"/>
  <c r="AJ15" i="79"/>
  <c r="AJ9" i="79"/>
  <c r="AK9" i="79"/>
  <c r="AT9" i="79" s="1"/>
  <c r="AX3" i="79"/>
  <c r="S3" i="79" s="1"/>
  <c r="AC3" i="79" s="1"/>
  <c r="Y83" i="82"/>
  <c r="X83" i="82"/>
  <c r="AR76" i="47"/>
  <c r="AJ4" i="95"/>
  <c r="AK4" i="95"/>
  <c r="AT4" i="95" s="1"/>
  <c r="AT81" i="95" s="1"/>
  <c r="AS18" i="95"/>
  <c r="AL18" i="95"/>
  <c r="AU18" i="95" s="1"/>
  <c r="Y79" i="89"/>
  <c r="X79" i="89"/>
  <c r="AI76" i="43"/>
  <c r="AN76" i="43"/>
  <c r="Y82" i="86"/>
  <c r="X82" i="86"/>
  <c r="AJ76" i="27"/>
  <c r="AK76" i="27"/>
  <c r="AT76" i="27" s="1"/>
  <c r="AJ52" i="27"/>
  <c r="AK52" i="27"/>
  <c r="AT52" i="27" s="1"/>
  <c r="AJ28" i="27"/>
  <c r="AK28" i="27"/>
  <c r="AT28" i="27" s="1"/>
  <c r="AJ10" i="27"/>
  <c r="AK10" i="27"/>
  <c r="AT10" i="27" s="1"/>
  <c r="AK72" i="79"/>
  <c r="AT72" i="79" s="1"/>
  <c r="AJ72" i="79"/>
  <c r="AK42" i="79"/>
  <c r="AT42" i="79" s="1"/>
  <c r="AJ42" i="79"/>
  <c r="AJ74" i="27"/>
  <c r="AK74" i="27"/>
  <c r="AT74" i="27" s="1"/>
  <c r="AJ56" i="27"/>
  <c r="AK56" i="27"/>
  <c r="AT56" i="27" s="1"/>
  <c r="AJ38" i="27"/>
  <c r="AK38" i="27"/>
  <c r="AT38" i="27" s="1"/>
  <c r="AJ20" i="27"/>
  <c r="AK20" i="27"/>
  <c r="AT20" i="27" s="1"/>
  <c r="AS31" i="95"/>
  <c r="AL31" i="95"/>
  <c r="AU31" i="95" s="1"/>
  <c r="AS81" i="31"/>
  <c r="AR81" i="26"/>
  <c r="AJ70" i="79"/>
  <c r="AK70" i="79"/>
  <c r="AT70" i="79" s="1"/>
  <c r="AJ77" i="27"/>
  <c r="AK77" i="27"/>
  <c r="AT77" i="27" s="1"/>
  <c r="AK72" i="27"/>
  <c r="AT72" i="27" s="1"/>
  <c r="AJ72" i="27"/>
  <c r="AK66" i="27"/>
  <c r="AT66" i="27" s="1"/>
  <c r="AJ66" i="27"/>
  <c r="AK60" i="27"/>
  <c r="AT60" i="27" s="1"/>
  <c r="AJ60" i="27"/>
  <c r="AK54" i="27"/>
  <c r="AT54" i="27" s="1"/>
  <c r="AJ54" i="27"/>
  <c r="AK48" i="27"/>
  <c r="AT48" i="27" s="1"/>
  <c r="AJ48" i="27"/>
  <c r="AK42" i="27"/>
  <c r="AT42" i="27" s="1"/>
  <c r="AJ42" i="27"/>
  <c r="AK36" i="27"/>
  <c r="AT36" i="27" s="1"/>
  <c r="AJ36" i="27"/>
  <c r="AK30" i="27"/>
  <c r="AT30" i="27" s="1"/>
  <c r="AJ30" i="27"/>
  <c r="AK24" i="27"/>
  <c r="AT24" i="27" s="1"/>
  <c r="AJ24" i="27"/>
  <c r="AK18" i="27"/>
  <c r="AT18" i="27" s="1"/>
  <c r="AJ18" i="27"/>
  <c r="AK12" i="27"/>
  <c r="AT12" i="27" s="1"/>
  <c r="AJ12" i="27"/>
  <c r="Y76" i="30"/>
  <c r="X76" i="30"/>
  <c r="AL79" i="95"/>
  <c r="AU79" i="95" s="1"/>
  <c r="AR79" i="95"/>
  <c r="AR81" i="95" s="1"/>
  <c r="AS36" i="95"/>
  <c r="AL36" i="95"/>
  <c r="AU36" i="95" s="1"/>
  <c r="Z80" i="77"/>
  <c r="AX79" i="79"/>
  <c r="S79" i="79" s="1"/>
  <c r="AC79" i="79" s="1"/>
  <c r="AJ79" i="79" s="1"/>
  <c r="AS79" i="79" s="1"/>
  <c r="AG79" i="79"/>
  <c r="AP79" i="79" s="1"/>
  <c r="AP81" i="79" s="1"/>
  <c r="AE79" i="79"/>
  <c r="AF79" i="79"/>
  <c r="AO79" i="79" s="1"/>
  <c r="AO81" i="79" s="1"/>
  <c r="X80" i="46"/>
  <c r="Y80" i="46"/>
  <c r="AS21" i="95"/>
  <c r="AL21" i="95"/>
  <c r="AU21" i="95" s="1"/>
  <c r="AS12" i="95"/>
  <c r="AL12" i="95"/>
  <c r="AU12" i="95" s="1"/>
  <c r="AS13" i="95"/>
  <c r="AL13" i="95"/>
  <c r="AU13" i="95" s="1"/>
  <c r="Y81" i="81"/>
  <c r="X81" i="81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X19" i="79"/>
  <c r="S19" i="79" s="1"/>
  <c r="AC19" i="79" s="1"/>
  <c r="AB20" i="79" s="1"/>
  <c r="AX13" i="79"/>
  <c r="S13" i="79" s="1"/>
  <c r="AC13" i="79" s="1"/>
  <c r="AB14" i="79" s="1"/>
  <c r="AI79" i="27"/>
  <c r="AN79" i="27"/>
  <c r="AN81" i="27" s="1"/>
  <c r="AI82" i="82"/>
  <c r="AN82" i="82"/>
  <c r="AS3" i="95"/>
  <c r="AL3" i="95"/>
  <c r="AU3" i="95" s="1"/>
  <c r="AN83" i="38"/>
  <c r="AI83" i="38"/>
  <c r="AH77" i="34"/>
  <c r="AQ77" i="34" s="1"/>
  <c r="AS5" i="95"/>
  <c r="AL5" i="95"/>
  <c r="AU5" i="95" s="1"/>
  <c r="AN81" i="86"/>
  <c r="AI81" i="86"/>
  <c r="Y80" i="78"/>
  <c r="X80" i="78"/>
  <c r="AX23" i="35" l="1"/>
  <c r="S23" i="35" s="1"/>
  <c r="AC23" i="35" s="1"/>
  <c r="AB24" i="35" s="1"/>
  <c r="AX15" i="35"/>
  <c r="S15" i="35" s="1"/>
  <c r="AC15" i="35" s="1"/>
  <c r="AB16" i="35" s="1"/>
  <c r="AX4" i="35"/>
  <c r="S4" i="35" s="1"/>
  <c r="AC4" i="35" s="1"/>
  <c r="AB5" i="35" s="1"/>
  <c r="Z80" i="46"/>
  <c r="AX52" i="35"/>
  <c r="S52" i="35" s="1"/>
  <c r="AC52" i="35" s="1"/>
  <c r="AB53" i="35" s="1"/>
  <c r="AX46" i="35"/>
  <c r="S46" i="35" s="1"/>
  <c r="AC46" i="35" s="1"/>
  <c r="AB47" i="35" s="1"/>
  <c r="AX40" i="35"/>
  <c r="S40" i="35" s="1"/>
  <c r="AC40" i="35" s="1"/>
  <c r="AB41" i="35" s="1"/>
  <c r="AX34" i="35"/>
  <c r="S34" i="35" s="1"/>
  <c r="AC34" i="35" s="1"/>
  <c r="AB35" i="35" s="1"/>
  <c r="AX28" i="35"/>
  <c r="S28" i="35" s="1"/>
  <c r="AC28" i="35" s="1"/>
  <c r="AB29" i="35" s="1"/>
  <c r="AX22" i="35"/>
  <c r="S22" i="35" s="1"/>
  <c r="AC22" i="35" s="1"/>
  <c r="AB23" i="35" s="1"/>
  <c r="AX14" i="35"/>
  <c r="S14" i="35" s="1"/>
  <c r="AC14" i="35" s="1"/>
  <c r="AB15" i="35" s="1"/>
  <c r="AX20" i="35"/>
  <c r="S20" i="35" s="1"/>
  <c r="AC20" i="35" s="1"/>
  <c r="AB21" i="35" s="1"/>
  <c r="AX10" i="35"/>
  <c r="S10" i="35" s="1"/>
  <c r="AC10" i="35" s="1"/>
  <c r="AB11" i="35" s="1"/>
  <c r="AJ12" i="79"/>
  <c r="Z82" i="86"/>
  <c r="Z79" i="91"/>
  <c r="AX9" i="35"/>
  <c r="S9" i="35" s="1"/>
  <c r="AC9" i="35" s="1"/>
  <c r="AB10" i="35" s="1"/>
  <c r="AX18" i="35"/>
  <c r="S18" i="35" s="1"/>
  <c r="AC18" i="35" s="1"/>
  <c r="AB19" i="35" s="1"/>
  <c r="AX12" i="35"/>
  <c r="S12" i="35" s="1"/>
  <c r="AC12" i="35" s="1"/>
  <c r="AB13" i="35" s="1"/>
  <c r="AX6" i="35"/>
  <c r="S6" i="35" s="1"/>
  <c r="AC6" i="35" s="1"/>
  <c r="AB7" i="35" s="1"/>
  <c r="Z78" i="87"/>
  <c r="AX3" i="35"/>
  <c r="S3" i="35" s="1"/>
  <c r="AC3" i="35" s="1"/>
  <c r="Z81" i="42"/>
  <c r="Z83" i="82"/>
  <c r="AX8" i="35"/>
  <c r="S8" i="35" s="1"/>
  <c r="AC8" i="35" s="1"/>
  <c r="AB9" i="35" s="1"/>
  <c r="AX5" i="35"/>
  <c r="S5" i="35" s="1"/>
  <c r="AC5" i="35" s="1"/>
  <c r="AB6" i="35" s="1"/>
  <c r="AX19" i="35"/>
  <c r="S19" i="35" s="1"/>
  <c r="AC19" i="35" s="1"/>
  <c r="AB20" i="35" s="1"/>
  <c r="AX13" i="35"/>
  <c r="S13" i="35" s="1"/>
  <c r="AC13" i="35" s="1"/>
  <c r="AB14" i="35" s="1"/>
  <c r="W81" i="46"/>
  <c r="AG80" i="46"/>
  <c r="AP80" i="46" s="1"/>
  <c r="AF80" i="46"/>
  <c r="AO80" i="46" s="1"/>
  <c r="AE80" i="46"/>
  <c r="AG78" i="87"/>
  <c r="AP78" i="87" s="1"/>
  <c r="AF78" i="87"/>
  <c r="AO78" i="87" s="1"/>
  <c r="AE78" i="87"/>
  <c r="W79" i="87"/>
  <c r="AF81" i="42"/>
  <c r="AO81" i="42" s="1"/>
  <c r="AE81" i="42"/>
  <c r="W82" i="42"/>
  <c r="AG81" i="42"/>
  <c r="AP81" i="42" s="1"/>
  <c r="W83" i="86"/>
  <c r="AG82" i="86"/>
  <c r="AP82" i="86" s="1"/>
  <c r="AE82" i="86"/>
  <c r="AF82" i="86"/>
  <c r="AO82" i="86" s="1"/>
  <c r="AG83" i="82"/>
  <c r="AP83" i="82" s="1"/>
  <c r="AF83" i="82"/>
  <c r="AO83" i="82" s="1"/>
  <c r="AE83" i="82"/>
  <c r="W84" i="82"/>
  <c r="AS32" i="79"/>
  <c r="AL32" i="79"/>
  <c r="AU32" i="79" s="1"/>
  <c r="AH76" i="30"/>
  <c r="AQ76" i="30" s="1"/>
  <c r="AS7" i="27"/>
  <c r="AL7" i="27"/>
  <c r="AU7" i="27" s="1"/>
  <c r="AR81" i="86"/>
  <c r="AJ20" i="79"/>
  <c r="AK20" i="79"/>
  <c r="AT20" i="79" s="1"/>
  <c r="AS38" i="79"/>
  <c r="AL38" i="79"/>
  <c r="AU38" i="79" s="1"/>
  <c r="AS56" i="79"/>
  <c r="AL56" i="79"/>
  <c r="AU56" i="79" s="1"/>
  <c r="AS74" i="79"/>
  <c r="AL74" i="79"/>
  <c r="AU74" i="79" s="1"/>
  <c r="Z76" i="30"/>
  <c r="AS77" i="27"/>
  <c r="AL77" i="27"/>
  <c r="AU77" i="27" s="1"/>
  <c r="AS72" i="79"/>
  <c r="AL72" i="79"/>
  <c r="AU72" i="79" s="1"/>
  <c r="AH83" i="82"/>
  <c r="AQ83" i="82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S13" i="27"/>
  <c r="AL13" i="27"/>
  <c r="AU13" i="27" s="1"/>
  <c r="AS31" i="27"/>
  <c r="AL31" i="27"/>
  <c r="AU31" i="27" s="1"/>
  <c r="AS49" i="27"/>
  <c r="AL49" i="27"/>
  <c r="AU49" i="27" s="1"/>
  <c r="AS67" i="27"/>
  <c r="AL67" i="27"/>
  <c r="AU67" i="27" s="1"/>
  <c r="AS75" i="79"/>
  <c r="AL75" i="79"/>
  <c r="AU75" i="79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H78" i="87"/>
  <c r="AQ78" i="87" s="1"/>
  <c r="AS23" i="79"/>
  <c r="AL23" i="79"/>
  <c r="AU23" i="79" s="1"/>
  <c r="AS41" i="79"/>
  <c r="AL41" i="79"/>
  <c r="AU41" i="79" s="1"/>
  <c r="AS59" i="79"/>
  <c r="AL59" i="79"/>
  <c r="AU59" i="79" s="1"/>
  <c r="AS21" i="27"/>
  <c r="AL21" i="27"/>
  <c r="AU21" i="27" s="1"/>
  <c r="AS39" i="27"/>
  <c r="AL39" i="27"/>
  <c r="AU39" i="27" s="1"/>
  <c r="AS57" i="27"/>
  <c r="AL57" i="27"/>
  <c r="AU57" i="27" s="1"/>
  <c r="AS78" i="27"/>
  <c r="AL78" i="27"/>
  <c r="AU78" i="27" s="1"/>
  <c r="X81" i="74"/>
  <c r="Y81" i="74"/>
  <c r="AJ75" i="35"/>
  <c r="AK75" i="35"/>
  <c r="AT75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J3" i="35"/>
  <c r="AB4" i="35"/>
  <c r="AS12" i="79"/>
  <c r="AL12" i="79"/>
  <c r="AU12" i="79" s="1"/>
  <c r="AS30" i="79"/>
  <c r="AL30" i="79"/>
  <c r="AU30" i="79" s="1"/>
  <c r="AS66" i="79"/>
  <c r="AL66" i="79"/>
  <c r="AU66" i="79" s="1"/>
  <c r="AK7" i="79"/>
  <c r="AT7" i="79" s="1"/>
  <c r="AJ7" i="79"/>
  <c r="AR80" i="42"/>
  <c r="AS50" i="27"/>
  <c r="AL50" i="27"/>
  <c r="AU50" i="27" s="1"/>
  <c r="AR80" i="81"/>
  <c r="AR79" i="46"/>
  <c r="AN78" i="93"/>
  <c r="AI78" i="93"/>
  <c r="AH81" i="81"/>
  <c r="AQ81" i="81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56" i="27"/>
  <c r="AL56" i="27"/>
  <c r="AU56" i="27" s="1"/>
  <c r="AS52" i="27"/>
  <c r="AL52" i="27"/>
  <c r="AU52" i="27" s="1"/>
  <c r="AS78" i="79"/>
  <c r="AL78" i="79"/>
  <c r="AU78" i="79" s="1"/>
  <c r="AS44" i="27"/>
  <c r="AL44" i="27"/>
  <c r="AU44" i="27" s="1"/>
  <c r="AS64" i="27"/>
  <c r="AL64" i="27"/>
  <c r="AU64" i="27" s="1"/>
  <c r="W83" i="73"/>
  <c r="AG82" i="73"/>
  <c r="AP82" i="73" s="1"/>
  <c r="AE82" i="73"/>
  <c r="AF82" i="73"/>
  <c r="AO82" i="73" s="1"/>
  <c r="AH80" i="29"/>
  <c r="AQ80" i="29" s="1"/>
  <c r="AS5" i="27"/>
  <c r="AL5" i="27"/>
  <c r="AU5" i="27" s="1"/>
  <c r="W78" i="47"/>
  <c r="AG77" i="47"/>
  <c r="AP77" i="47" s="1"/>
  <c r="AE77" i="47"/>
  <c r="AF77" i="47"/>
  <c r="AO77" i="47" s="1"/>
  <c r="AJ77" i="35"/>
  <c r="AK77" i="35"/>
  <c r="AT77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5" i="35"/>
  <c r="AK5" i="35"/>
  <c r="AT5" i="35" s="1"/>
  <c r="AS70" i="27"/>
  <c r="AL70" i="27"/>
  <c r="AU70" i="27" s="1"/>
  <c r="AJ13" i="79"/>
  <c r="AK13" i="79"/>
  <c r="AT13" i="79" s="1"/>
  <c r="AS31" i="79"/>
  <c r="AL31" i="79"/>
  <c r="AU31" i="79" s="1"/>
  <c r="AS49" i="79"/>
  <c r="AL49" i="79"/>
  <c r="AU49" i="79" s="1"/>
  <c r="AS67" i="79"/>
  <c r="AL67" i="79"/>
  <c r="AU67" i="79" s="1"/>
  <c r="AR78" i="91"/>
  <c r="AN81" i="94"/>
  <c r="AI81" i="94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S64" i="79"/>
  <c r="AL64" i="79"/>
  <c r="AU64" i="79" s="1"/>
  <c r="AS58" i="27"/>
  <c r="AL58" i="27"/>
  <c r="AU58" i="27" s="1"/>
  <c r="X78" i="34"/>
  <c r="Z78" i="34" s="1"/>
  <c r="Y78" i="34"/>
  <c r="AR82" i="82"/>
  <c r="AS26" i="79"/>
  <c r="AL26" i="79"/>
  <c r="AU26" i="79" s="1"/>
  <c r="AS44" i="79"/>
  <c r="AL44" i="79"/>
  <c r="AU44" i="79" s="1"/>
  <c r="AS62" i="79"/>
  <c r="AL62" i="79"/>
  <c r="AU62" i="79" s="1"/>
  <c r="AI79" i="79"/>
  <c r="AN79" i="79"/>
  <c r="AN81" i="79" s="1"/>
  <c r="AS70" i="79"/>
  <c r="AL70" i="79"/>
  <c r="AU70" i="79" s="1"/>
  <c r="AR76" i="43"/>
  <c r="AS21" i="79"/>
  <c r="AL21" i="79"/>
  <c r="AU21" i="79" s="1"/>
  <c r="AS39" i="79"/>
  <c r="AL39" i="79"/>
  <c r="AU39" i="79" s="1"/>
  <c r="AS57" i="79"/>
  <c r="AL57" i="79"/>
  <c r="AU57" i="79" s="1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AE79" i="35"/>
  <c r="AX79" i="35"/>
  <c r="S79" i="35" s="1"/>
  <c r="AC79" i="35" s="1"/>
  <c r="AF79" i="35"/>
  <c r="AO79" i="35" s="1"/>
  <c r="AO81" i="35" s="1"/>
  <c r="AG79" i="35"/>
  <c r="AP79" i="35" s="1"/>
  <c r="AP81" i="35" s="1"/>
  <c r="AS10" i="79"/>
  <c r="AL10" i="79"/>
  <c r="AU10" i="79" s="1"/>
  <c r="AS28" i="79"/>
  <c r="AL28" i="79"/>
  <c r="AU28" i="79" s="1"/>
  <c r="AS46" i="79"/>
  <c r="AL46" i="79"/>
  <c r="AU46" i="79" s="1"/>
  <c r="AR79" i="85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Y82" i="41"/>
  <c r="X82" i="41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K9" i="35"/>
  <c r="AT9" i="35" s="1"/>
  <c r="AJ9" i="35"/>
  <c r="AJ6" i="35"/>
  <c r="AK6" i="35"/>
  <c r="AT6" i="35" s="1"/>
  <c r="AS18" i="79"/>
  <c r="AL18" i="79"/>
  <c r="AU18" i="79" s="1"/>
  <c r="AS54" i="79"/>
  <c r="AL54" i="79"/>
  <c r="AU54" i="79" s="1"/>
  <c r="AH80" i="85"/>
  <c r="AQ80" i="85" s="1"/>
  <c r="AN78" i="39"/>
  <c r="AI78" i="39"/>
  <c r="X82" i="94"/>
  <c r="Y82" i="94"/>
  <c r="AS3" i="27"/>
  <c r="AL3" i="27"/>
  <c r="AU3" i="27" s="1"/>
  <c r="AS75" i="27"/>
  <c r="AL75" i="27"/>
  <c r="AU75" i="27" s="1"/>
  <c r="X81" i="37"/>
  <c r="Y81" i="37"/>
  <c r="AS14" i="27"/>
  <c r="AL14" i="27"/>
  <c r="AU14" i="27" s="1"/>
  <c r="AS68" i="27"/>
  <c r="AL68" i="27"/>
  <c r="AU68" i="27" s="1"/>
  <c r="AS6" i="27"/>
  <c r="AL6" i="27"/>
  <c r="AU6" i="27" s="1"/>
  <c r="AN77" i="45"/>
  <c r="AI77" i="45"/>
  <c r="AN77" i="34"/>
  <c r="AI77" i="34"/>
  <c r="X79" i="93"/>
  <c r="Y79" i="93"/>
  <c r="AH80" i="78"/>
  <c r="AQ80" i="78" s="1"/>
  <c r="AR83" i="38"/>
  <c r="Z81" i="8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S20" i="27"/>
  <c r="AL20" i="27"/>
  <c r="AU20" i="27" s="1"/>
  <c r="AS74" i="27"/>
  <c r="AL74" i="27"/>
  <c r="AU74" i="27" s="1"/>
  <c r="AS10" i="27"/>
  <c r="AL10" i="27"/>
  <c r="AU10" i="27" s="1"/>
  <c r="AS76" i="27"/>
  <c r="AL76" i="27"/>
  <c r="AU76" i="27" s="1"/>
  <c r="AH79" i="89"/>
  <c r="AQ79" i="89" s="1"/>
  <c r="AS4" i="95"/>
  <c r="AS81" i="95" s="1"/>
  <c r="AL4" i="95"/>
  <c r="AU4" i="95" s="1"/>
  <c r="AB4" i="79"/>
  <c r="AJ3" i="79"/>
  <c r="AS77" i="79"/>
  <c r="AL77" i="79"/>
  <c r="AU77" i="79" s="1"/>
  <c r="AH79" i="91"/>
  <c r="AQ79" i="91" s="1"/>
  <c r="AQ81" i="91" s="1"/>
  <c r="AZ3" i="91"/>
  <c r="AX7" i="91" s="1"/>
  <c r="S7" i="91" s="1"/>
  <c r="AC7" i="91" s="1"/>
  <c r="AB8" i="91" s="1"/>
  <c r="AX5" i="91"/>
  <c r="S5" i="91" s="1"/>
  <c r="AC5" i="91" s="1"/>
  <c r="AB6" i="91" s="1"/>
  <c r="AX6" i="91"/>
  <c r="S6" i="91" s="1"/>
  <c r="AC6" i="91" s="1"/>
  <c r="AB7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4" i="91"/>
  <c r="S74" i="91" s="1"/>
  <c r="AC74" i="91" s="1"/>
  <c r="AB75" i="91" s="1"/>
  <c r="AX76" i="91"/>
  <c r="S76" i="91" s="1"/>
  <c r="AC76" i="91" s="1"/>
  <c r="AB77" i="91" s="1"/>
  <c r="AX75" i="91"/>
  <c r="S75" i="91" s="1"/>
  <c r="AC75" i="91" s="1"/>
  <c r="AB76" i="91" s="1"/>
  <c r="AX77" i="91"/>
  <c r="S77" i="91" s="1"/>
  <c r="AC77" i="91" s="1"/>
  <c r="AB78" i="91" s="1"/>
  <c r="AX78" i="91"/>
  <c r="S78" i="91" s="1"/>
  <c r="AC78" i="91" s="1"/>
  <c r="AB79" i="91" s="1"/>
  <c r="AS8" i="27"/>
  <c r="AL8" i="27"/>
  <c r="AU8" i="27" s="1"/>
  <c r="AS62" i="27"/>
  <c r="AL62" i="27"/>
  <c r="AU62" i="27" s="1"/>
  <c r="AS16" i="27"/>
  <c r="AL16" i="27"/>
  <c r="AU16" i="27" s="1"/>
  <c r="AR77" i="87"/>
  <c r="AH77" i="43"/>
  <c r="AQ77" i="43" s="1"/>
  <c r="Z80" i="29"/>
  <c r="AI80" i="74"/>
  <c r="AN80" i="74"/>
  <c r="AR79" i="78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K26" i="35"/>
  <c r="AT26" i="35" s="1"/>
  <c r="AJ26" i="35"/>
  <c r="AJ20" i="35"/>
  <c r="AK20" i="35"/>
  <c r="AT20" i="35" s="1"/>
  <c r="AJ14" i="35"/>
  <c r="AK14" i="35"/>
  <c r="AT14" i="35" s="1"/>
  <c r="AK8" i="35"/>
  <c r="AT8" i="35" s="1"/>
  <c r="AJ8" i="35"/>
  <c r="AS22" i="27"/>
  <c r="AL22" i="27"/>
  <c r="AU22" i="27" s="1"/>
  <c r="AF80" i="85"/>
  <c r="AO80" i="85" s="1"/>
  <c r="AE80" i="85"/>
  <c r="AG80" i="85"/>
  <c r="AP80" i="85" s="1"/>
  <c r="W81" i="85"/>
  <c r="AJ19" i="79"/>
  <c r="AS37" i="79"/>
  <c r="AL37" i="79"/>
  <c r="AU37" i="79" s="1"/>
  <c r="AS55" i="79"/>
  <c r="AL55" i="79"/>
  <c r="AU55" i="79" s="1"/>
  <c r="AS73" i="79"/>
  <c r="AL73" i="79"/>
  <c r="AU73" i="79" s="1"/>
  <c r="X79" i="39"/>
  <c r="Y79" i="39"/>
  <c r="AJ4" i="27"/>
  <c r="AK4" i="27"/>
  <c r="AT4" i="27" s="1"/>
  <c r="AT81" i="27" s="1"/>
  <c r="AS23" i="27"/>
  <c r="AL23" i="27"/>
  <c r="AU23" i="27" s="1"/>
  <c r="AS41" i="27"/>
  <c r="AL41" i="27"/>
  <c r="AU41" i="27" s="1"/>
  <c r="AS59" i="27"/>
  <c r="AL59" i="27"/>
  <c r="AU59" i="27" s="1"/>
  <c r="AS36" i="79"/>
  <c r="AL36" i="79"/>
  <c r="AU36" i="79" s="1"/>
  <c r="X80" i="90"/>
  <c r="Y80" i="90"/>
  <c r="AR79" i="27"/>
  <c r="AR81" i="27" s="1"/>
  <c r="AL79" i="27"/>
  <c r="AU79" i="27" s="1"/>
  <c r="AS68" i="79"/>
  <c r="AL68" i="79"/>
  <c r="AU68" i="79" s="1"/>
  <c r="AS42" i="79"/>
  <c r="AL42" i="79"/>
  <c r="AU42" i="79" s="1"/>
  <c r="AH82" i="86"/>
  <c r="AQ82" i="86" s="1"/>
  <c r="AS27" i="79"/>
  <c r="AL27" i="79"/>
  <c r="AU27" i="79" s="1"/>
  <c r="AS45" i="79"/>
  <c r="AL45" i="79"/>
  <c r="AU45" i="79" s="1"/>
  <c r="AS63" i="79"/>
  <c r="AL63" i="79"/>
  <c r="AU63" i="79" s="1"/>
  <c r="AF79" i="91"/>
  <c r="AO79" i="91" s="1"/>
  <c r="AO81" i="91" s="1"/>
  <c r="AE79" i="91"/>
  <c r="AG79" i="91"/>
  <c r="AP79" i="91" s="1"/>
  <c r="AP81" i="91" s="1"/>
  <c r="AX79" i="91"/>
  <c r="S79" i="91" s="1"/>
  <c r="AC79" i="91" s="1"/>
  <c r="AS25" i="27"/>
  <c r="AL25" i="27"/>
  <c r="AU25" i="27" s="1"/>
  <c r="AS43" i="27"/>
  <c r="AL43" i="27"/>
  <c r="AU43" i="27" s="1"/>
  <c r="AS61" i="27"/>
  <c r="AL61" i="27"/>
  <c r="AU61" i="27" s="1"/>
  <c r="AN78" i="75"/>
  <c r="AI78" i="75"/>
  <c r="AS48" i="79"/>
  <c r="AL48" i="79"/>
  <c r="AU48" i="79" s="1"/>
  <c r="AR81" i="73"/>
  <c r="AH84" i="38"/>
  <c r="AQ84" i="38" s="1"/>
  <c r="W83" i="26"/>
  <c r="AG82" i="26"/>
  <c r="AP82" i="26" s="1"/>
  <c r="AF82" i="26"/>
  <c r="AO82" i="26" s="1"/>
  <c r="AE82" i="26"/>
  <c r="AS16" i="79"/>
  <c r="AL16" i="79"/>
  <c r="AU16" i="79" s="1"/>
  <c r="AS34" i="79"/>
  <c r="AL34" i="79"/>
  <c r="AU34" i="79" s="1"/>
  <c r="AS52" i="79"/>
  <c r="AL52" i="79"/>
  <c r="AU52" i="79" s="1"/>
  <c r="AR78" i="89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J79" i="35"/>
  <c r="AS79" i="35" s="1"/>
  <c r="AK79" i="35"/>
  <c r="AT79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K19" i="35"/>
  <c r="AT19" i="35" s="1"/>
  <c r="AJ19" i="35"/>
  <c r="AJ13" i="35"/>
  <c r="AK13" i="35"/>
  <c r="AT13" i="35" s="1"/>
  <c r="AJ7" i="35"/>
  <c r="AK7" i="35"/>
  <c r="AT7" i="35" s="1"/>
  <c r="AS24" i="79"/>
  <c r="AL24" i="79"/>
  <c r="AU24" i="79" s="1"/>
  <c r="AS60" i="79"/>
  <c r="AL60" i="79"/>
  <c r="AU60" i="79" s="1"/>
  <c r="Y81" i="25"/>
  <c r="X81" i="25"/>
  <c r="Z81" i="25" s="1"/>
  <c r="AR75" i="30"/>
  <c r="AN80" i="37"/>
  <c r="AI80" i="37"/>
  <c r="AS32" i="27"/>
  <c r="AL32" i="27"/>
  <c r="AU32" i="27" s="1"/>
  <c r="X80" i="33"/>
  <c r="Y80" i="33"/>
  <c r="AS50" i="79"/>
  <c r="AL50" i="79"/>
  <c r="AU50" i="79" s="1"/>
  <c r="Z80" i="78"/>
  <c r="AU81" i="95"/>
  <c r="C11" i="95" s="1"/>
  <c r="F48" i="97" s="1"/>
  <c r="AJ14" i="79"/>
  <c r="AK14" i="79"/>
  <c r="AT14" i="79" s="1"/>
  <c r="AH80" i="46"/>
  <c r="AQ80" i="46" s="1"/>
  <c r="W81" i="77"/>
  <c r="AG80" i="77"/>
  <c r="AP80" i="77" s="1"/>
  <c r="AF80" i="77"/>
  <c r="AO80" i="77" s="1"/>
  <c r="AE80" i="77"/>
  <c r="AS24" i="27"/>
  <c r="AL24" i="27"/>
  <c r="AU24" i="27" s="1"/>
  <c r="AS42" i="27"/>
  <c r="AL42" i="27"/>
  <c r="AU42" i="27" s="1"/>
  <c r="AS60" i="27"/>
  <c r="AL60" i="27"/>
  <c r="AU60" i="27" s="1"/>
  <c r="AS38" i="27"/>
  <c r="AL38" i="27"/>
  <c r="AU38" i="27" s="1"/>
  <c r="AS28" i="27"/>
  <c r="AL28" i="27"/>
  <c r="AU28" i="27" s="1"/>
  <c r="Z79" i="89"/>
  <c r="AS9" i="79"/>
  <c r="AL9" i="79"/>
  <c r="AU9" i="79" s="1"/>
  <c r="AR79" i="29"/>
  <c r="X79" i="75"/>
  <c r="Y79" i="75"/>
  <c r="AS26" i="27"/>
  <c r="AL26" i="27"/>
  <c r="AU26" i="27" s="1"/>
  <c r="AS40" i="27"/>
  <c r="AL40" i="27"/>
  <c r="AU40" i="27" s="1"/>
  <c r="Z84" i="38"/>
  <c r="Z77" i="43"/>
  <c r="AH82" i="73"/>
  <c r="AQ82" i="73" s="1"/>
  <c r="AK79" i="79"/>
  <c r="AT79" i="79" s="1"/>
  <c r="AI81" i="41"/>
  <c r="AN81" i="41"/>
  <c r="AJ76" i="35"/>
  <c r="AK76" i="35"/>
  <c r="AT76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79"/>
  <c r="AS46" i="27"/>
  <c r="AL46" i="27"/>
  <c r="AU46" i="27" s="1"/>
  <c r="AS25" i="79"/>
  <c r="AL25" i="79"/>
  <c r="AU25" i="79" s="1"/>
  <c r="AS43" i="79"/>
  <c r="AL43" i="79"/>
  <c r="AU43" i="79" s="1"/>
  <c r="AS61" i="79"/>
  <c r="AL61" i="79"/>
  <c r="AU61" i="79" s="1"/>
  <c r="AS76" i="79"/>
  <c r="AL76" i="79"/>
  <c r="AU76" i="79" s="1"/>
  <c r="AI80" i="25"/>
  <c r="AN80" i="25"/>
  <c r="AH81" i="42"/>
  <c r="AQ81" i="42" s="1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N79" i="90"/>
  <c r="AI79" i="90"/>
  <c r="AS34" i="27"/>
  <c r="AL34" i="27"/>
  <c r="AU34" i="27" s="1"/>
  <c r="Y78" i="45"/>
  <c r="X78" i="45"/>
  <c r="AS8" i="79"/>
  <c r="AL8" i="79"/>
  <c r="AU8" i="79" s="1"/>
  <c r="AN79" i="33"/>
  <c r="AI79" i="33"/>
  <c r="Z80" i="33" l="1"/>
  <c r="Z82" i="94"/>
  <c r="W83" i="94" s="1"/>
  <c r="AF82" i="94"/>
  <c r="AO82" i="94" s="1"/>
  <c r="AE82" i="94"/>
  <c r="AG82" i="94"/>
  <c r="AP82" i="94" s="1"/>
  <c r="AK8" i="91"/>
  <c r="AT8" i="91" s="1"/>
  <c r="AJ8" i="9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R81" i="41"/>
  <c r="AS14" i="79"/>
  <c r="AL14" i="79"/>
  <c r="AU14" i="79" s="1"/>
  <c r="AH80" i="33"/>
  <c r="AQ80" i="33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S4" i="27"/>
  <c r="AS81" i="27" s="1"/>
  <c r="AL4" i="27"/>
  <c r="AU4" i="27" s="1"/>
  <c r="Z81" i="85"/>
  <c r="Y81" i="85"/>
  <c r="X81" i="85"/>
  <c r="AS8" i="35"/>
  <c r="AL8" i="35"/>
  <c r="AU8" i="35" s="1"/>
  <c r="AS26" i="35"/>
  <c r="AL26" i="35"/>
  <c r="AU26" i="35" s="1"/>
  <c r="AJ79" i="91"/>
  <c r="AS79" i="91" s="1"/>
  <c r="AK79" i="91"/>
  <c r="AT79" i="91" s="1"/>
  <c r="AK73" i="91"/>
  <c r="AT73" i="91" s="1"/>
  <c r="AJ73" i="91"/>
  <c r="AK67" i="91"/>
  <c r="AT67" i="91" s="1"/>
  <c r="AJ67" i="91"/>
  <c r="AK61" i="91"/>
  <c r="AT61" i="91" s="1"/>
  <c r="AJ61" i="91"/>
  <c r="AK55" i="91"/>
  <c r="AT55" i="91" s="1"/>
  <c r="AJ55" i="91"/>
  <c r="AK49" i="91"/>
  <c r="AT49" i="91" s="1"/>
  <c r="AJ49" i="91"/>
  <c r="AK43" i="91"/>
  <c r="AT43" i="91" s="1"/>
  <c r="AJ43" i="91"/>
  <c r="AK37" i="91"/>
  <c r="AT37" i="91" s="1"/>
  <c r="AJ37" i="91"/>
  <c r="AK31" i="91"/>
  <c r="AT31" i="91" s="1"/>
  <c r="AJ31" i="91"/>
  <c r="AK25" i="91"/>
  <c r="AT25" i="91" s="1"/>
  <c r="AK19" i="91"/>
  <c r="AT19" i="91" s="1"/>
  <c r="AK13" i="91"/>
  <c r="AT13" i="91" s="1"/>
  <c r="AK7" i="91"/>
  <c r="AT7" i="91" s="1"/>
  <c r="AJ7" i="91"/>
  <c r="AH79" i="93"/>
  <c r="AQ79" i="93" s="1"/>
  <c r="AS27" i="35"/>
  <c r="AL27" i="35"/>
  <c r="AU27" i="35" s="1"/>
  <c r="AS45" i="35"/>
  <c r="AL45" i="35"/>
  <c r="AU45" i="35" s="1"/>
  <c r="AS63" i="35"/>
  <c r="AL63" i="35"/>
  <c r="AU63" i="35" s="1"/>
  <c r="W79" i="34"/>
  <c r="AE78" i="34"/>
  <c r="AG78" i="34"/>
  <c r="AP78" i="34" s="1"/>
  <c r="AF78" i="34"/>
  <c r="AO78" i="34" s="1"/>
  <c r="AS13" i="79"/>
  <c r="AL13" i="79"/>
  <c r="AU13" i="79" s="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I77" i="47"/>
  <c r="AN77" i="47"/>
  <c r="AI82" i="73"/>
  <c r="AN82" i="73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H81" i="74"/>
  <c r="AQ81" i="74" s="1"/>
  <c r="X84" i="82"/>
  <c r="Y84" i="82"/>
  <c r="AI81" i="42"/>
  <c r="AN81" i="42"/>
  <c r="AE77" i="43"/>
  <c r="W78" i="43"/>
  <c r="AF77" i="43"/>
  <c r="AO77" i="43" s="1"/>
  <c r="AG77" i="43"/>
  <c r="AP77" i="43" s="1"/>
  <c r="AG80" i="33"/>
  <c r="AP80" i="33" s="1"/>
  <c r="AF80" i="33"/>
  <c r="AO80" i="33" s="1"/>
  <c r="AE80" i="33"/>
  <c r="W81" i="33"/>
  <c r="AS19" i="35"/>
  <c r="AL19" i="35"/>
  <c r="AU19" i="35" s="1"/>
  <c r="AR78" i="75"/>
  <c r="AH80" i="90"/>
  <c r="AQ80" i="90" s="1"/>
  <c r="AS44" i="35"/>
  <c r="AL44" i="35"/>
  <c r="AU44" i="35" s="1"/>
  <c r="AS62" i="35"/>
  <c r="AL62" i="35"/>
  <c r="AU62" i="3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J6" i="91"/>
  <c r="AK6" i="91"/>
  <c r="AT6" i="91" s="1"/>
  <c r="Z79" i="93"/>
  <c r="AH81" i="37"/>
  <c r="AQ81" i="37" s="1"/>
  <c r="AH82" i="41"/>
  <c r="AQ82" i="41" s="1"/>
  <c r="AR79" i="79"/>
  <c r="AR81" i="79" s="1"/>
  <c r="AL79" i="79"/>
  <c r="AU79" i="79" s="1"/>
  <c r="AR81" i="94"/>
  <c r="AS7" i="79"/>
  <c r="AL7" i="79"/>
  <c r="AU7" i="79" s="1"/>
  <c r="Z81" i="74"/>
  <c r="AN83" i="82"/>
  <c r="AI83" i="82"/>
  <c r="AI80" i="46"/>
  <c r="AN80" i="46"/>
  <c r="AH78" i="45"/>
  <c r="AQ78" i="45" s="1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W85" i="38"/>
  <c r="AG84" i="38"/>
  <c r="AP84" i="38" s="1"/>
  <c r="AF84" i="38"/>
  <c r="AO84" i="38" s="1"/>
  <c r="AE84" i="38"/>
  <c r="AH79" i="75"/>
  <c r="AQ79" i="75" s="1"/>
  <c r="AQ81" i="75" s="1"/>
  <c r="AX3" i="75"/>
  <c r="S3" i="75" s="1"/>
  <c r="AC3" i="75" s="1"/>
  <c r="AX4" i="75"/>
  <c r="S4" i="75" s="1"/>
  <c r="AC4" i="75" s="1"/>
  <c r="AB5" i="75" s="1"/>
  <c r="AZ3" i="75"/>
  <c r="AX6" i="75" s="1"/>
  <c r="S6" i="75" s="1"/>
  <c r="AC6" i="75" s="1"/>
  <c r="AB7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F79" i="89"/>
  <c r="AO79" i="89" s="1"/>
  <c r="AE79" i="89"/>
  <c r="W80" i="89"/>
  <c r="AG79" i="89"/>
  <c r="AP79" i="89" s="1"/>
  <c r="AE80" i="78"/>
  <c r="W81" i="78"/>
  <c r="AG80" i="78"/>
  <c r="AP80" i="78" s="1"/>
  <c r="AF80" i="78"/>
  <c r="AO80" i="78" s="1"/>
  <c r="AH81" i="25"/>
  <c r="AQ81" i="25" s="1"/>
  <c r="AS37" i="35"/>
  <c r="AL37" i="35"/>
  <c r="AU37" i="35" s="1"/>
  <c r="AS55" i="35"/>
  <c r="AL55" i="35"/>
  <c r="AU55" i="35" s="1"/>
  <c r="AS73" i="35"/>
  <c r="AL73" i="35"/>
  <c r="AU73" i="35" s="1"/>
  <c r="Z80" i="90"/>
  <c r="AH79" i="39"/>
  <c r="AQ79" i="39" s="1"/>
  <c r="AQ81" i="39" s="1"/>
  <c r="AZ3" i="39"/>
  <c r="AX3" i="39" s="1"/>
  <c r="S3" i="39" s="1"/>
  <c r="AC3" i="39" s="1"/>
  <c r="AX5" i="39"/>
  <c r="S5" i="39" s="1"/>
  <c r="AC5" i="39" s="1"/>
  <c r="AB6" i="39" s="1"/>
  <c r="AX7" i="39"/>
  <c r="S7" i="39" s="1"/>
  <c r="AC7" i="39" s="1"/>
  <c r="AB8" i="39" s="1"/>
  <c r="AX11" i="39"/>
  <c r="S11" i="39" s="1"/>
  <c r="AC11" i="39" s="1"/>
  <c r="AB12" i="39" s="1"/>
  <c r="AX13" i="39"/>
  <c r="S13" i="39" s="1"/>
  <c r="AC13" i="39" s="1"/>
  <c r="AB14" i="39" s="1"/>
  <c r="AX15" i="39"/>
  <c r="S15" i="39" s="1"/>
  <c r="AC15" i="39" s="1"/>
  <c r="AB16" i="39" s="1"/>
  <c r="AX16" i="39"/>
  <c r="S16" i="39" s="1"/>
  <c r="AC16" i="39" s="1"/>
  <c r="AB17" i="39" s="1"/>
  <c r="AX19" i="39"/>
  <c r="S19" i="39" s="1"/>
  <c r="AC19" i="39" s="1"/>
  <c r="AB20" i="39" s="1"/>
  <c r="AX21" i="39"/>
  <c r="S21" i="39" s="1"/>
  <c r="AC21" i="39" s="1"/>
  <c r="AB22" i="39" s="1"/>
  <c r="AX22" i="39"/>
  <c r="S22" i="39" s="1"/>
  <c r="AC22" i="39" s="1"/>
  <c r="AB23" i="39" s="1"/>
  <c r="AX23" i="39"/>
  <c r="S23" i="39" s="1"/>
  <c r="AC23" i="39" s="1"/>
  <c r="AB24" i="39" s="1"/>
  <c r="AX24" i="39"/>
  <c r="S24" i="39" s="1"/>
  <c r="AC24" i="39" s="1"/>
  <c r="AB25" i="39" s="1"/>
  <c r="AX25" i="39"/>
  <c r="S25" i="39" s="1"/>
  <c r="AC25" i="39" s="1"/>
  <c r="AB26" i="39" s="1"/>
  <c r="AX27" i="39"/>
  <c r="S27" i="39" s="1"/>
  <c r="AC27" i="39" s="1"/>
  <c r="AB28" i="39" s="1"/>
  <c r="AX28" i="39"/>
  <c r="S28" i="39" s="1"/>
  <c r="AC28" i="39" s="1"/>
  <c r="AB29" i="39" s="1"/>
  <c r="AX29" i="39"/>
  <c r="S29" i="39" s="1"/>
  <c r="AC29" i="39" s="1"/>
  <c r="AB30" i="39" s="1"/>
  <c r="AX30" i="39"/>
  <c r="S30" i="39" s="1"/>
  <c r="AC30" i="39" s="1"/>
  <c r="AB31" i="39" s="1"/>
  <c r="AX31" i="39"/>
  <c r="S31" i="39" s="1"/>
  <c r="AC31" i="39" s="1"/>
  <c r="AB32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7" i="39"/>
  <c r="S77" i="39" s="1"/>
  <c r="AC77" i="39" s="1"/>
  <c r="AB78" i="39" s="1"/>
  <c r="AX76" i="39"/>
  <c r="S76" i="39" s="1"/>
  <c r="AC76" i="39" s="1"/>
  <c r="AB77" i="39" s="1"/>
  <c r="AX75" i="39"/>
  <c r="S75" i="39" s="1"/>
  <c r="AC75" i="39" s="1"/>
  <c r="AB76" i="39" s="1"/>
  <c r="AX78" i="39"/>
  <c r="S78" i="39" s="1"/>
  <c r="AC78" i="39" s="1"/>
  <c r="AB79" i="39" s="1"/>
  <c r="AI80" i="85"/>
  <c r="AN80" i="85"/>
  <c r="AK76" i="91"/>
  <c r="AT76" i="91" s="1"/>
  <c r="AJ76" i="9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X4" i="91"/>
  <c r="S4" i="91" s="1"/>
  <c r="AC4" i="91" s="1"/>
  <c r="AB5" i="91" s="1"/>
  <c r="AS3" i="79"/>
  <c r="AL3" i="79"/>
  <c r="AU3" i="79" s="1"/>
  <c r="AR77" i="34"/>
  <c r="Z81" i="37"/>
  <c r="AH82" i="94"/>
  <c r="AQ82" i="94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W77" i="30"/>
  <c r="AG76" i="30"/>
  <c r="AP76" i="30" s="1"/>
  <c r="AF76" i="30"/>
  <c r="AO76" i="30" s="1"/>
  <c r="AE76" i="30"/>
  <c r="X83" i="86"/>
  <c r="Y83" i="86"/>
  <c r="Y79" i="87"/>
  <c r="Z79" i="87" s="1"/>
  <c r="X79" i="87"/>
  <c r="Z79" i="75"/>
  <c r="X83" i="26"/>
  <c r="Y83" i="26"/>
  <c r="Z79" i="39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R80" i="74"/>
  <c r="AJ77" i="91"/>
  <c r="AK77" i="91"/>
  <c r="AT77" i="91" s="1"/>
  <c r="AK70" i="91"/>
  <c r="AT70" i="91" s="1"/>
  <c r="AJ70" i="91"/>
  <c r="AK64" i="91"/>
  <c r="AT64" i="91" s="1"/>
  <c r="AJ64" i="91"/>
  <c r="AK58" i="91"/>
  <c r="AT58" i="91" s="1"/>
  <c r="AJ58" i="91"/>
  <c r="AK52" i="91"/>
  <c r="AT52" i="91" s="1"/>
  <c r="AJ52" i="91"/>
  <c r="AK46" i="91"/>
  <c r="AT46" i="91" s="1"/>
  <c r="AJ46" i="91"/>
  <c r="AK40" i="91"/>
  <c r="AT40" i="91" s="1"/>
  <c r="AJ40" i="91"/>
  <c r="AK34" i="91"/>
  <c r="AT34" i="91" s="1"/>
  <c r="AJ34" i="91"/>
  <c r="AK28" i="91"/>
  <c r="AT28" i="91" s="1"/>
  <c r="AJ28" i="91"/>
  <c r="AK22" i="91"/>
  <c r="AT22" i="91" s="1"/>
  <c r="AJ22" i="91"/>
  <c r="AK16" i="91"/>
  <c r="AT16" i="91" s="1"/>
  <c r="AJ16" i="91"/>
  <c r="AJ10" i="91"/>
  <c r="AK10" i="91"/>
  <c r="AT10" i="91" s="1"/>
  <c r="AJ4" i="79"/>
  <c r="AK4" i="79"/>
  <c r="AT4" i="79" s="1"/>
  <c r="AT81" i="79" s="1"/>
  <c r="AE81" i="81"/>
  <c r="W82" i="81"/>
  <c r="AF81" i="81"/>
  <c r="AO81" i="81" s="1"/>
  <c r="AG81" i="81"/>
  <c r="AP81" i="81" s="1"/>
  <c r="Z82" i="41"/>
  <c r="X78" i="47"/>
  <c r="Y78" i="47"/>
  <c r="Y83" i="73"/>
  <c r="X83" i="73"/>
  <c r="AR78" i="93"/>
  <c r="AK4" i="35"/>
  <c r="AT4" i="35" s="1"/>
  <c r="AT81" i="35" s="1"/>
  <c r="AJ4" i="35"/>
  <c r="AS6" i="79"/>
  <c r="AL6" i="79"/>
  <c r="AU6" i="79" s="1"/>
  <c r="AS42" i="35"/>
  <c r="AL42" i="35"/>
  <c r="AU42" i="35" s="1"/>
  <c r="AS60" i="35"/>
  <c r="AL60" i="35"/>
  <c r="AU60" i="35" s="1"/>
  <c r="AS76" i="35"/>
  <c r="AL76" i="35"/>
  <c r="AU76" i="35" s="1"/>
  <c r="AR80" i="37"/>
  <c r="AG81" i="25"/>
  <c r="AP81" i="25" s="1"/>
  <c r="AF81" i="25"/>
  <c r="AO81" i="25" s="1"/>
  <c r="AE81" i="25"/>
  <c r="W82" i="25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19" i="79"/>
  <c r="AL19" i="79"/>
  <c r="AU19" i="79" s="1"/>
  <c r="AE80" i="29"/>
  <c r="W81" i="29"/>
  <c r="AG80" i="29"/>
  <c r="AP80" i="29" s="1"/>
  <c r="AF80" i="29"/>
  <c r="AO80" i="29" s="1"/>
  <c r="AJ75" i="91"/>
  <c r="AK75" i="91"/>
  <c r="AT75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J15" i="91"/>
  <c r="AK15" i="91"/>
  <c r="AT15" i="91" s="1"/>
  <c r="AJ9" i="91"/>
  <c r="AK9" i="91"/>
  <c r="AT9" i="91" s="1"/>
  <c r="AX3" i="91"/>
  <c r="S3" i="91" s="1"/>
  <c r="AC3" i="91" s="1"/>
  <c r="AR77" i="45"/>
  <c r="AR78" i="39"/>
  <c r="AS6" i="35"/>
  <c r="AL6" i="35"/>
  <c r="AU6" i="35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S5" i="35"/>
  <c r="AL5" i="35"/>
  <c r="AU5" i="35" s="1"/>
  <c r="AS22" i="35"/>
  <c r="AL22" i="35"/>
  <c r="AU22" i="35" s="1"/>
  <c r="AS40" i="35"/>
  <c r="AL40" i="35"/>
  <c r="AU40" i="35" s="1"/>
  <c r="AS58" i="35"/>
  <c r="AL58" i="35"/>
  <c r="AU58" i="35" s="1"/>
  <c r="AS77" i="35"/>
  <c r="AL77" i="35"/>
  <c r="AU77" i="35" s="1"/>
  <c r="AS3" i="35"/>
  <c r="AL3" i="35"/>
  <c r="AU3" i="35" s="1"/>
  <c r="AS23" i="35"/>
  <c r="AL23" i="35"/>
  <c r="AU23" i="35" s="1"/>
  <c r="AS41" i="35"/>
  <c r="AL41" i="35"/>
  <c r="AU41" i="35" s="1"/>
  <c r="AS59" i="35"/>
  <c r="AL59" i="35"/>
  <c r="AU59" i="35" s="1"/>
  <c r="AS75" i="35"/>
  <c r="AL75" i="35"/>
  <c r="AU75" i="35" s="1"/>
  <c r="AS20" i="79"/>
  <c r="AL20" i="79"/>
  <c r="AU20" i="79" s="1"/>
  <c r="AN78" i="87"/>
  <c r="AI78" i="87"/>
  <c r="AR79" i="90"/>
  <c r="AI80" i="77"/>
  <c r="AN80" i="77"/>
  <c r="AR79" i="33"/>
  <c r="Z78" i="45"/>
  <c r="AS24" i="35"/>
  <c r="AL24" i="35"/>
  <c r="AU24" i="35" s="1"/>
  <c r="AR80" i="25"/>
  <c r="X81" i="77"/>
  <c r="Y81" i="77"/>
  <c r="AI82" i="26"/>
  <c r="AN82" i="26"/>
  <c r="AN79" i="91"/>
  <c r="AN81" i="91" s="1"/>
  <c r="AI79" i="91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X25" i="91"/>
  <c r="S25" i="91" s="1"/>
  <c r="AC25" i="91" s="1"/>
  <c r="AB26" i="91" s="1"/>
  <c r="AX19" i="91"/>
  <c r="S19" i="91" s="1"/>
  <c r="AC19" i="91" s="1"/>
  <c r="AB20" i="91" s="1"/>
  <c r="AX13" i="91"/>
  <c r="S13" i="91" s="1"/>
  <c r="AC13" i="91" s="1"/>
  <c r="AB14" i="91" s="1"/>
  <c r="AU81" i="27"/>
  <c r="C11" i="27" s="1"/>
  <c r="AS9" i="35"/>
  <c r="AL9" i="35"/>
  <c r="AU9" i="35" s="1"/>
  <c r="AI79" i="35"/>
  <c r="AN79" i="35"/>
  <c r="AN81" i="35" s="1"/>
  <c r="AH78" i="34"/>
  <c r="AQ78" i="34" s="1"/>
  <c r="AI82" i="86"/>
  <c r="AN82" i="86"/>
  <c r="Y82" i="42"/>
  <c r="X82" i="42"/>
  <c r="X81" i="46"/>
  <c r="Y81" i="46"/>
  <c r="Z81" i="46" l="1"/>
  <c r="Z82" i="42"/>
  <c r="Z83" i="86"/>
  <c r="AX7" i="75"/>
  <c r="S7" i="75" s="1"/>
  <c r="AC7" i="75" s="1"/>
  <c r="AB8" i="75" s="1"/>
  <c r="AX4" i="39"/>
  <c r="S4" i="39" s="1"/>
  <c r="AC4" i="39" s="1"/>
  <c r="AB5" i="39" s="1"/>
  <c r="AX18" i="39"/>
  <c r="S18" i="39" s="1"/>
  <c r="AC18" i="39" s="1"/>
  <c r="AB19" i="39" s="1"/>
  <c r="AX10" i="39"/>
  <c r="S10" i="39" s="1"/>
  <c r="AC10" i="39" s="1"/>
  <c r="AB11" i="39" s="1"/>
  <c r="AX5" i="75"/>
  <c r="S5" i="75" s="1"/>
  <c r="AC5" i="75" s="1"/>
  <c r="AB6" i="75" s="1"/>
  <c r="AX17" i="39"/>
  <c r="S17" i="39" s="1"/>
  <c r="AC17" i="39" s="1"/>
  <c r="AB18" i="39" s="1"/>
  <c r="AX9" i="39"/>
  <c r="S9" i="39" s="1"/>
  <c r="AC9" i="39" s="1"/>
  <c r="AB10" i="39" s="1"/>
  <c r="AX79" i="87"/>
  <c r="S79" i="87" s="1"/>
  <c r="AC79" i="87" s="1"/>
  <c r="AG79" i="87"/>
  <c r="AP79" i="87" s="1"/>
  <c r="AP81" i="87" s="1"/>
  <c r="AF79" i="87"/>
  <c r="AO79" i="87" s="1"/>
  <c r="AO81" i="87" s="1"/>
  <c r="AE79" i="87"/>
  <c r="AK7" i="75"/>
  <c r="AT7" i="75" s="1"/>
  <c r="AJ7" i="75"/>
  <c r="AJ3" i="39"/>
  <c r="AB4" i="39"/>
  <c r="AE81" i="46"/>
  <c r="W82" i="46"/>
  <c r="AG81" i="46"/>
  <c r="AP81" i="46" s="1"/>
  <c r="AF81" i="46"/>
  <c r="AO81" i="46" s="1"/>
  <c r="AR79" i="35"/>
  <c r="AR81" i="35" s="1"/>
  <c r="AL79" i="35"/>
  <c r="AU79" i="35" s="1"/>
  <c r="AS44" i="91"/>
  <c r="AL44" i="91"/>
  <c r="AU44" i="91" s="1"/>
  <c r="W79" i="45"/>
  <c r="AE78" i="45"/>
  <c r="AG78" i="45"/>
  <c r="AP78" i="45" s="1"/>
  <c r="AF78" i="45"/>
  <c r="AO78" i="45" s="1"/>
  <c r="AH78" i="47"/>
  <c r="AQ78" i="47" s="1"/>
  <c r="Y82" i="81"/>
  <c r="X82" i="8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X79" i="75"/>
  <c r="S79" i="75" s="1"/>
  <c r="AC79" i="75" s="1"/>
  <c r="AG79" i="75"/>
  <c r="AP79" i="75" s="1"/>
  <c r="AP81" i="75" s="1"/>
  <c r="AF79" i="75"/>
  <c r="AO79" i="75" s="1"/>
  <c r="AO81" i="75" s="1"/>
  <c r="AE79" i="75"/>
  <c r="AE83" i="86"/>
  <c r="W84" i="86"/>
  <c r="AF83" i="86"/>
  <c r="AO83" i="86" s="1"/>
  <c r="AG83" i="86"/>
  <c r="AP83" i="86" s="1"/>
  <c r="AS11" i="91"/>
  <c r="AL11" i="91"/>
  <c r="AU11" i="91" s="1"/>
  <c r="AS29" i="91"/>
  <c r="AL29" i="91"/>
  <c r="AU29" i="91" s="1"/>
  <c r="AS47" i="91"/>
  <c r="AL47" i="91"/>
  <c r="AU47" i="91" s="1"/>
  <c r="AS65" i="91"/>
  <c r="AL65" i="91"/>
  <c r="AU65" i="91" s="1"/>
  <c r="AR80" i="85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K44" i="39"/>
  <c r="AT44" i="39" s="1"/>
  <c r="AK38" i="39"/>
  <c r="AT38" i="39" s="1"/>
  <c r="AK32" i="39"/>
  <c r="AT32" i="39" s="1"/>
  <c r="AK26" i="39"/>
  <c r="AT26" i="39" s="1"/>
  <c r="AK20" i="39"/>
  <c r="AT20" i="39" s="1"/>
  <c r="AK14" i="39"/>
  <c r="AT14" i="39" s="1"/>
  <c r="AK8" i="39"/>
  <c r="AT8" i="39" s="1"/>
  <c r="AK78" i="75"/>
  <c r="AT78" i="75" s="1"/>
  <c r="AJ78" i="75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K36" i="75"/>
  <c r="AT36" i="75" s="1"/>
  <c r="AK30" i="75"/>
  <c r="AT30" i="75" s="1"/>
  <c r="AK24" i="75"/>
  <c r="AT24" i="75" s="1"/>
  <c r="AK18" i="75"/>
  <c r="AT18" i="75" s="1"/>
  <c r="AK12" i="75"/>
  <c r="AT12" i="75" s="1"/>
  <c r="AJ6" i="75"/>
  <c r="AK6" i="75"/>
  <c r="AT6" i="75" s="1"/>
  <c r="AR80" i="46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X81" i="33"/>
  <c r="Y81" i="33"/>
  <c r="AJ26" i="91"/>
  <c r="AK26" i="91"/>
  <c r="AT26" i="91" s="1"/>
  <c r="AS62" i="91"/>
  <c r="AL62" i="91"/>
  <c r="AU62" i="91" s="1"/>
  <c r="AH81" i="77"/>
  <c r="AQ81" i="77" s="1"/>
  <c r="AH82" i="42"/>
  <c r="AQ82" i="42" s="1"/>
  <c r="AL79" i="91"/>
  <c r="AU79" i="91" s="1"/>
  <c r="AR79" i="91"/>
  <c r="AR81" i="91" s="1"/>
  <c r="Z81" i="77"/>
  <c r="AR78" i="87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Y81" i="29"/>
  <c r="Z81" i="29" s="1"/>
  <c r="X81" i="29"/>
  <c r="Z78" i="47"/>
  <c r="AI81" i="81"/>
  <c r="AN81" i="81"/>
  <c r="AH79" i="87"/>
  <c r="AQ79" i="87" s="1"/>
  <c r="AQ81" i="87" s="1"/>
  <c r="AX3" i="87"/>
  <c r="S3" i="87" s="1"/>
  <c r="AC3" i="87" s="1"/>
  <c r="AZ3" i="87"/>
  <c r="AX6" i="87" s="1"/>
  <c r="S6" i="87" s="1"/>
  <c r="AC6" i="87" s="1"/>
  <c r="AB7" i="87" s="1"/>
  <c r="AX9" i="87"/>
  <c r="S9" i="87" s="1"/>
  <c r="AC9" i="87" s="1"/>
  <c r="AB10" i="87" s="1"/>
  <c r="AX10" i="87"/>
  <c r="S10" i="87" s="1"/>
  <c r="AC10" i="87" s="1"/>
  <c r="AB11" i="87" s="1"/>
  <c r="AX11" i="87"/>
  <c r="S11" i="87" s="1"/>
  <c r="AC11" i="87" s="1"/>
  <c r="AB12" i="87" s="1"/>
  <c r="AX12" i="87"/>
  <c r="S12" i="87" s="1"/>
  <c r="AC12" i="87" s="1"/>
  <c r="AB13" i="87" s="1"/>
  <c r="AX13" i="87"/>
  <c r="S13" i="87" s="1"/>
  <c r="AC13" i="87" s="1"/>
  <c r="AB14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7" i="87"/>
  <c r="S77" i="87" s="1"/>
  <c r="AC77" i="87" s="1"/>
  <c r="AB78" i="87" s="1"/>
  <c r="AX75" i="87"/>
  <c r="S75" i="87" s="1"/>
  <c r="AC75" i="87" s="1"/>
  <c r="AB76" i="87" s="1"/>
  <c r="AX78" i="87"/>
  <c r="S78" i="87" s="1"/>
  <c r="AC78" i="87" s="1"/>
  <c r="AB79" i="87" s="1"/>
  <c r="AX74" i="87"/>
  <c r="S74" i="87" s="1"/>
  <c r="AC74" i="87" s="1"/>
  <c r="AB75" i="87" s="1"/>
  <c r="AX76" i="87"/>
  <c r="S76" i="87" s="1"/>
  <c r="AC76" i="87" s="1"/>
  <c r="AB77" i="87" s="1"/>
  <c r="AI76" i="30"/>
  <c r="AN76" i="30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J37" i="39"/>
  <c r="AK37" i="39"/>
  <c r="AT37" i="39" s="1"/>
  <c r="AK31" i="39"/>
  <c r="AT31" i="39" s="1"/>
  <c r="AJ31" i="39"/>
  <c r="AK25" i="39"/>
  <c r="AT25" i="39" s="1"/>
  <c r="AJ25" i="39"/>
  <c r="AK19" i="39"/>
  <c r="AT19" i="39" s="1"/>
  <c r="AJ19" i="39"/>
  <c r="AX12" i="39"/>
  <c r="S12" i="39" s="1"/>
  <c r="AC12" i="39" s="1"/>
  <c r="AB13" i="39" s="1"/>
  <c r="AX6" i="39"/>
  <c r="S6" i="39" s="1"/>
  <c r="AC6" i="39" s="1"/>
  <c r="AB7" i="39" s="1"/>
  <c r="W81" i="90"/>
  <c r="AF80" i="90"/>
  <c r="AO80" i="90" s="1"/>
  <c r="AG80" i="90"/>
  <c r="AP80" i="90" s="1"/>
  <c r="AE80" i="90"/>
  <c r="Y80" i="89"/>
  <c r="Z80" i="89" s="1"/>
  <c r="X80" i="89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R83" i="82"/>
  <c r="AN80" i="33"/>
  <c r="AI80" i="33"/>
  <c r="AH84" i="82"/>
  <c r="AQ84" i="82" s="1"/>
  <c r="AR77" i="47"/>
  <c r="AJ13" i="91"/>
  <c r="AS31" i="91"/>
  <c r="AL31" i="91"/>
  <c r="AU31" i="91" s="1"/>
  <c r="AS49" i="91"/>
  <c r="AL49" i="91"/>
  <c r="AU49" i="91" s="1"/>
  <c r="AS67" i="91"/>
  <c r="AL67" i="91"/>
  <c r="AU67" i="91" s="1"/>
  <c r="AG81" i="85"/>
  <c r="AP81" i="85" s="1"/>
  <c r="AF81" i="85"/>
  <c r="AO81" i="85" s="1"/>
  <c r="AE81" i="85"/>
  <c r="W82" i="85"/>
  <c r="AS32" i="91"/>
  <c r="AL32" i="91"/>
  <c r="AU32" i="91" s="1"/>
  <c r="AS50" i="91"/>
  <c r="AL50" i="91"/>
  <c r="AU50" i="91" s="1"/>
  <c r="AS68" i="91"/>
  <c r="AL68" i="91"/>
  <c r="AU68" i="91" s="1"/>
  <c r="AI80" i="29"/>
  <c r="AN80" i="29"/>
  <c r="Y82" i="25"/>
  <c r="X82" i="25"/>
  <c r="Z82" i="25" s="1"/>
  <c r="AH83" i="73"/>
  <c r="AQ83" i="73" s="1"/>
  <c r="AF82" i="41"/>
  <c r="AO82" i="41" s="1"/>
  <c r="AE82" i="41"/>
  <c r="W83" i="41"/>
  <c r="AG82" i="41"/>
  <c r="AP82" i="41" s="1"/>
  <c r="AS22" i="91"/>
  <c r="AL22" i="91"/>
  <c r="AU22" i="91" s="1"/>
  <c r="AS40" i="91"/>
  <c r="AL40" i="91"/>
  <c r="AU40" i="91" s="1"/>
  <c r="AS58" i="91"/>
  <c r="AL58" i="91"/>
  <c r="AU58" i="91" s="1"/>
  <c r="AX79" i="39"/>
  <c r="S79" i="39" s="1"/>
  <c r="AC79" i="39" s="1"/>
  <c r="AJ79" i="39" s="1"/>
  <c r="AS79" i="39" s="1"/>
  <c r="AG79" i="39"/>
  <c r="AP79" i="39" s="1"/>
  <c r="AP81" i="39" s="1"/>
  <c r="AF79" i="39"/>
  <c r="AO79" i="39" s="1"/>
  <c r="AO81" i="39" s="1"/>
  <c r="AE79" i="39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J76" i="39"/>
  <c r="AK76" i="39"/>
  <c r="AT76" i="39" s="1"/>
  <c r="AK72" i="39"/>
  <c r="AT72" i="39" s="1"/>
  <c r="AJ72" i="39"/>
  <c r="AK66" i="39"/>
  <c r="AT66" i="39" s="1"/>
  <c r="AJ66" i="39"/>
  <c r="AJ60" i="39"/>
  <c r="AK60" i="39"/>
  <c r="AT60" i="39" s="1"/>
  <c r="AK54" i="39"/>
  <c r="AT54" i="39" s="1"/>
  <c r="AJ54" i="39"/>
  <c r="AK48" i="39"/>
  <c r="AT48" i="39" s="1"/>
  <c r="AJ48" i="39"/>
  <c r="AJ42" i="39"/>
  <c r="AK42" i="39"/>
  <c r="AT42" i="39" s="1"/>
  <c r="AK36" i="39"/>
  <c r="AT36" i="39" s="1"/>
  <c r="AJ36" i="39"/>
  <c r="AJ30" i="39"/>
  <c r="AK30" i="39"/>
  <c r="AT30" i="39" s="1"/>
  <c r="AJ24" i="39"/>
  <c r="AK24" i="39"/>
  <c r="AT24" i="39" s="1"/>
  <c r="AK18" i="39"/>
  <c r="AT18" i="39" s="1"/>
  <c r="AJ12" i="39"/>
  <c r="AK12" i="39"/>
  <c r="AT12" i="39" s="1"/>
  <c r="AK6" i="39"/>
  <c r="AT6" i="39" s="1"/>
  <c r="AJ75" i="75"/>
  <c r="AK75" i="75"/>
  <c r="AT75" i="75" s="1"/>
  <c r="AK70" i="75"/>
  <c r="AT70" i="75" s="1"/>
  <c r="AJ70" i="75"/>
  <c r="AK64" i="75"/>
  <c r="AT64" i="75" s="1"/>
  <c r="AJ64" i="75"/>
  <c r="AK58" i="75"/>
  <c r="AT58" i="75" s="1"/>
  <c r="AJ58" i="75"/>
  <c r="AK52" i="75"/>
  <c r="AT52" i="75" s="1"/>
  <c r="AJ52" i="75"/>
  <c r="AK46" i="75"/>
  <c r="AT46" i="75" s="1"/>
  <c r="AJ46" i="75"/>
  <c r="AK40" i="75"/>
  <c r="AT40" i="75" s="1"/>
  <c r="AJ40" i="75"/>
  <c r="AK34" i="75"/>
  <c r="AT34" i="75" s="1"/>
  <c r="AJ34" i="75"/>
  <c r="AK28" i="75"/>
  <c r="AT28" i="75" s="1"/>
  <c r="AJ28" i="75"/>
  <c r="AK22" i="75"/>
  <c r="AT22" i="75" s="1"/>
  <c r="AJ22" i="75"/>
  <c r="AK16" i="75"/>
  <c r="AT16" i="75" s="1"/>
  <c r="AJ16" i="75"/>
  <c r="AJ10" i="75"/>
  <c r="AK10" i="75"/>
  <c r="AT10" i="75" s="1"/>
  <c r="AJ5" i="75"/>
  <c r="AK5" i="75"/>
  <c r="AT5" i="75" s="1"/>
  <c r="W80" i="93"/>
  <c r="AE79" i="93"/>
  <c r="AG79" i="93"/>
  <c r="AP79" i="93" s="1"/>
  <c r="AF79" i="93"/>
  <c r="AO79" i="93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Y78" i="43"/>
  <c r="X78" i="43"/>
  <c r="Z84" i="82"/>
  <c r="AI78" i="34"/>
  <c r="AN78" i="34"/>
  <c r="AI82" i="94"/>
  <c r="AN82" i="94"/>
  <c r="AG82" i="42"/>
  <c r="AP82" i="42" s="1"/>
  <c r="AF82" i="42"/>
  <c r="AO82" i="42" s="1"/>
  <c r="AE82" i="42"/>
  <c r="W83" i="42"/>
  <c r="AB4" i="91"/>
  <c r="AJ3" i="91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N81" i="25"/>
  <c r="AI81" i="25"/>
  <c r="AS4" i="79"/>
  <c r="AS81" i="79" s="1"/>
  <c r="AL4" i="79"/>
  <c r="AU4" i="79" s="1"/>
  <c r="AU81" i="79" s="1"/>
  <c r="C11" i="79" s="1"/>
  <c r="F32" i="97" s="1"/>
  <c r="AS77" i="91"/>
  <c r="AL77" i="91"/>
  <c r="AU77" i="91" s="1"/>
  <c r="AS76" i="91"/>
  <c r="AL76" i="91"/>
  <c r="AU76" i="91" s="1"/>
  <c r="AJ77" i="39"/>
  <c r="AK77" i="39"/>
  <c r="AT77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J29" i="39"/>
  <c r="AK29" i="39"/>
  <c r="AT29" i="39" s="1"/>
  <c r="AJ23" i="39"/>
  <c r="AK23" i="39"/>
  <c r="AT23" i="39" s="1"/>
  <c r="AK17" i="39"/>
  <c r="AT17" i="39" s="1"/>
  <c r="AJ11" i="39"/>
  <c r="AK11" i="39"/>
  <c r="AT11" i="39" s="1"/>
  <c r="AJ5" i="39"/>
  <c r="AK5" i="39"/>
  <c r="AT5" i="39" s="1"/>
  <c r="AN79" i="89"/>
  <c r="AI79" i="89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AB4" i="75"/>
  <c r="AJ3" i="75"/>
  <c r="Y85" i="38"/>
  <c r="X85" i="38"/>
  <c r="AF81" i="74"/>
  <c r="AO81" i="74" s="1"/>
  <c r="AE81" i="74"/>
  <c r="W82" i="74"/>
  <c r="AG81" i="74"/>
  <c r="AP81" i="74" s="1"/>
  <c r="AI77" i="43"/>
  <c r="AN77" i="43"/>
  <c r="AJ19" i="91"/>
  <c r="AS37" i="91"/>
  <c r="AL37" i="91"/>
  <c r="AU37" i="91" s="1"/>
  <c r="AS55" i="91"/>
  <c r="AL55" i="91"/>
  <c r="AU55" i="91" s="1"/>
  <c r="AS73" i="91"/>
  <c r="AL73" i="91"/>
  <c r="AU73" i="91" s="1"/>
  <c r="AS56" i="91"/>
  <c r="AL56" i="91"/>
  <c r="AU56" i="91" s="1"/>
  <c r="AS4" i="35"/>
  <c r="AS81" i="35" s="1"/>
  <c r="AL4" i="35"/>
  <c r="AU4" i="35" s="1"/>
  <c r="AU81" i="35" s="1"/>
  <c r="C11" i="35" s="1"/>
  <c r="Z83" i="73"/>
  <c r="AS28" i="91"/>
  <c r="AL28" i="91"/>
  <c r="AU28" i="91" s="1"/>
  <c r="AS46" i="91"/>
  <c r="AL46" i="91"/>
  <c r="AU46" i="91" s="1"/>
  <c r="AS64" i="91"/>
  <c r="AL64" i="91"/>
  <c r="AU64" i="91" s="1"/>
  <c r="AH83" i="26"/>
  <c r="AQ83" i="26" s="1"/>
  <c r="AJ5" i="91"/>
  <c r="AK5" i="91"/>
  <c r="AT5" i="91" s="1"/>
  <c r="AS23" i="91"/>
  <c r="AL23" i="91"/>
  <c r="AU23" i="91" s="1"/>
  <c r="AS41" i="91"/>
  <c r="AL41" i="91"/>
  <c r="AU41" i="91" s="1"/>
  <c r="AS59" i="91"/>
  <c r="AL59" i="91"/>
  <c r="AU59" i="91" s="1"/>
  <c r="AJ78" i="39"/>
  <c r="AK78" i="39"/>
  <c r="AT78" i="39" s="1"/>
  <c r="AK70" i="39"/>
  <c r="AT70" i="39" s="1"/>
  <c r="AJ70" i="39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K28" i="39"/>
  <c r="AT28" i="39" s="1"/>
  <c r="AJ28" i="39"/>
  <c r="AK22" i="39"/>
  <c r="AT22" i="39" s="1"/>
  <c r="AJ22" i="39"/>
  <c r="AK16" i="39"/>
  <c r="AT16" i="39" s="1"/>
  <c r="AJ16" i="39"/>
  <c r="AJ10" i="39"/>
  <c r="AK10" i="39"/>
  <c r="AT10" i="39" s="1"/>
  <c r="Y81" i="78"/>
  <c r="X81" i="78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K8" i="75"/>
  <c r="AT8" i="75" s="1"/>
  <c r="AJ8" i="75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X79" i="34"/>
  <c r="Y79" i="34"/>
  <c r="AJ14" i="91"/>
  <c r="AK14" i="91"/>
  <c r="AT14" i="91" s="1"/>
  <c r="AS38" i="91"/>
  <c r="AL38" i="91"/>
  <c r="AU38" i="91" s="1"/>
  <c r="AS74" i="91"/>
  <c r="AL74" i="91"/>
  <c r="AU74" i="91" s="1"/>
  <c r="AR82" i="26"/>
  <c r="AR80" i="77"/>
  <c r="AH81" i="46"/>
  <c r="AQ81" i="46" s="1"/>
  <c r="AR82" i="86"/>
  <c r="AJ20" i="91"/>
  <c r="AK20" i="91"/>
  <c r="AT20" i="91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S10" i="91"/>
  <c r="AL10" i="91"/>
  <c r="AU10" i="91" s="1"/>
  <c r="Z83" i="26"/>
  <c r="AH83" i="86"/>
  <c r="AQ83" i="86" s="1"/>
  <c r="Y77" i="30"/>
  <c r="X77" i="30"/>
  <c r="W82" i="37"/>
  <c r="AG81" i="37"/>
  <c r="AP81" i="37" s="1"/>
  <c r="AF81" i="37"/>
  <c r="AO81" i="37" s="1"/>
  <c r="AE81" i="37"/>
  <c r="AK75" i="39"/>
  <c r="AT75" i="39" s="1"/>
  <c r="AJ75" i="39"/>
  <c r="AJ69" i="39"/>
  <c r="AK69" i="39"/>
  <c r="AT69" i="39" s="1"/>
  <c r="AK63" i="39"/>
  <c r="AT63" i="39" s="1"/>
  <c r="AJ63" i="39"/>
  <c r="AK57" i="39"/>
  <c r="AT57" i="39" s="1"/>
  <c r="AJ57" i="39"/>
  <c r="AJ51" i="39"/>
  <c r="AK51" i="39"/>
  <c r="AT51" i="39" s="1"/>
  <c r="AX44" i="39"/>
  <c r="S44" i="39" s="1"/>
  <c r="AC44" i="39" s="1"/>
  <c r="AB45" i="39" s="1"/>
  <c r="AX38" i="39"/>
  <c r="S38" i="39" s="1"/>
  <c r="AC38" i="39" s="1"/>
  <c r="AB39" i="39" s="1"/>
  <c r="AX32" i="39"/>
  <c r="S32" i="39" s="1"/>
  <c r="AC32" i="39" s="1"/>
  <c r="AB33" i="39" s="1"/>
  <c r="AX26" i="39"/>
  <c r="S26" i="39" s="1"/>
  <c r="AC26" i="39" s="1"/>
  <c r="AB27" i="39" s="1"/>
  <c r="AX20" i="39"/>
  <c r="S20" i="39" s="1"/>
  <c r="AC20" i="39" s="1"/>
  <c r="AB21" i="39" s="1"/>
  <c r="AX14" i="39"/>
  <c r="S14" i="39" s="1"/>
  <c r="AC14" i="39" s="1"/>
  <c r="AB15" i="39" s="1"/>
  <c r="AX8" i="39"/>
  <c r="S8" i="39" s="1"/>
  <c r="AC8" i="39" s="1"/>
  <c r="AB9" i="39" s="1"/>
  <c r="AI80" i="78"/>
  <c r="AN80" i="78"/>
  <c r="AJ79" i="75"/>
  <c r="AS79" i="75" s="1"/>
  <c r="AK73" i="75"/>
  <c r="AT73" i="75" s="1"/>
  <c r="AJ73" i="75"/>
  <c r="AK67" i="75"/>
  <c r="AT67" i="75" s="1"/>
  <c r="AJ67" i="75"/>
  <c r="AK61" i="75"/>
  <c r="AT61" i="75" s="1"/>
  <c r="AJ61" i="75"/>
  <c r="AK55" i="75"/>
  <c r="AT55" i="75" s="1"/>
  <c r="AJ55" i="75"/>
  <c r="AK49" i="75"/>
  <c r="AT49" i="75" s="1"/>
  <c r="AJ49" i="75"/>
  <c r="AK43" i="75"/>
  <c r="AT43" i="75" s="1"/>
  <c r="AJ43" i="75"/>
  <c r="AX36" i="75"/>
  <c r="S36" i="75" s="1"/>
  <c r="AC36" i="75" s="1"/>
  <c r="AB37" i="75" s="1"/>
  <c r="AX30" i="75"/>
  <c r="S30" i="75" s="1"/>
  <c r="AC30" i="75" s="1"/>
  <c r="AB31" i="75" s="1"/>
  <c r="AX24" i="75"/>
  <c r="S24" i="75" s="1"/>
  <c r="AC24" i="75" s="1"/>
  <c r="AB25" i="75" s="1"/>
  <c r="AX18" i="75"/>
  <c r="S18" i="75" s="1"/>
  <c r="AC18" i="75" s="1"/>
  <c r="AB19" i="75" s="1"/>
  <c r="AX12" i="75"/>
  <c r="S12" i="75" s="1"/>
  <c r="AC12" i="75" s="1"/>
  <c r="AB13" i="75" s="1"/>
  <c r="AI84" i="38"/>
  <c r="AN84" i="38"/>
  <c r="AR81" i="42"/>
  <c r="AR82" i="73"/>
  <c r="AS7" i="91"/>
  <c r="AL7" i="91"/>
  <c r="AU7" i="91" s="1"/>
  <c r="AJ25" i="91"/>
  <c r="AS43" i="91"/>
  <c r="AL43" i="91"/>
  <c r="AU43" i="91" s="1"/>
  <c r="AS61" i="91"/>
  <c r="AL61" i="91"/>
  <c r="AU61" i="91" s="1"/>
  <c r="AH81" i="85"/>
  <c r="AQ81" i="85" s="1"/>
  <c r="AS8" i="91"/>
  <c r="AL8" i="91"/>
  <c r="AU8" i="91" s="1"/>
  <c r="Y83" i="94"/>
  <c r="X83" i="94"/>
  <c r="Z83" i="94" l="1"/>
  <c r="AJ6" i="39"/>
  <c r="AX8" i="87"/>
  <c r="S8" i="87" s="1"/>
  <c r="AC8" i="87" s="1"/>
  <c r="AB9" i="87" s="1"/>
  <c r="Z78" i="43"/>
  <c r="AX7" i="87"/>
  <c r="S7" i="87" s="1"/>
  <c r="AC7" i="87" s="1"/>
  <c r="AB8" i="87" s="1"/>
  <c r="AX5" i="87"/>
  <c r="S5" i="87" s="1"/>
  <c r="AC5" i="87" s="1"/>
  <c r="AB6" i="87" s="1"/>
  <c r="AJ18" i="39"/>
  <c r="Z77" i="30"/>
  <c r="AE77" i="30" s="1"/>
  <c r="AX4" i="87"/>
  <c r="S4" i="87" s="1"/>
  <c r="AC4" i="87" s="1"/>
  <c r="AB5" i="87" s="1"/>
  <c r="Z85" i="38"/>
  <c r="AF85" i="38" s="1"/>
  <c r="AO85" i="38" s="1"/>
  <c r="Z82" i="81"/>
  <c r="AF82" i="81" s="1"/>
  <c r="AO82" i="81" s="1"/>
  <c r="AJ17" i="39"/>
  <c r="W78" i="30"/>
  <c r="AG77" i="30"/>
  <c r="AP77" i="30" s="1"/>
  <c r="AF77" i="30"/>
  <c r="AO77" i="30" s="1"/>
  <c r="AE85" i="38"/>
  <c r="W86" i="38"/>
  <c r="AG82" i="81"/>
  <c r="AP82" i="81" s="1"/>
  <c r="W83" i="81"/>
  <c r="AE83" i="94"/>
  <c r="AF83" i="94"/>
  <c r="AO83" i="94" s="1"/>
  <c r="W84" i="94"/>
  <c r="AG83" i="94"/>
  <c r="AP83" i="94" s="1"/>
  <c r="AR80" i="78"/>
  <c r="AS10" i="39"/>
  <c r="AL10" i="39"/>
  <c r="AU10" i="39" s="1"/>
  <c r="AN81" i="85"/>
  <c r="AI81" i="85"/>
  <c r="AS71" i="75"/>
  <c r="AL71" i="75"/>
  <c r="AU71" i="75" s="1"/>
  <c r="AJ68" i="87"/>
  <c r="AK68" i="87"/>
  <c r="AT68" i="87" s="1"/>
  <c r="AJ44" i="87"/>
  <c r="AK44" i="87"/>
  <c r="AT44" i="87" s="1"/>
  <c r="AJ14" i="87"/>
  <c r="AK14" i="87"/>
  <c r="AT14" i="87" s="1"/>
  <c r="AF81" i="77"/>
  <c r="AO81" i="77" s="1"/>
  <c r="AE81" i="77"/>
  <c r="AG81" i="77"/>
  <c r="AP81" i="77" s="1"/>
  <c r="W82" i="77"/>
  <c r="AH81" i="33"/>
  <c r="AQ81" i="33" s="1"/>
  <c r="AS78" i="75"/>
  <c r="AL78" i="75"/>
  <c r="AU78" i="75" s="1"/>
  <c r="AH83" i="94"/>
  <c r="AQ83" i="94" s="1"/>
  <c r="AK19" i="75"/>
  <c r="AT19" i="75" s="1"/>
  <c r="AJ19" i="75"/>
  <c r="AS49" i="75"/>
  <c r="AL49" i="75"/>
  <c r="AU49" i="75" s="1"/>
  <c r="AS67" i="75"/>
  <c r="AL67" i="75"/>
  <c r="AU67" i="75" s="1"/>
  <c r="AJ33" i="39"/>
  <c r="AK33" i="39"/>
  <c r="AT33" i="39" s="1"/>
  <c r="AH77" i="30"/>
  <c r="AQ77" i="30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S28" i="39"/>
  <c r="AL28" i="39"/>
  <c r="AU28" i="39" s="1"/>
  <c r="AS19" i="91"/>
  <c r="AL19" i="91"/>
  <c r="AU19" i="91" s="1"/>
  <c r="AI81" i="74"/>
  <c r="AN81" i="74"/>
  <c r="AJ4" i="75"/>
  <c r="AK4" i="75"/>
  <c r="AT4" i="75" s="1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AS11" i="39"/>
  <c r="AL11" i="39"/>
  <c r="AU11" i="39" s="1"/>
  <c r="AS29" i="39"/>
  <c r="AL29" i="39"/>
  <c r="AU29" i="39" s="1"/>
  <c r="AS47" i="39"/>
  <c r="AL47" i="39"/>
  <c r="AU47" i="39" s="1"/>
  <c r="AS65" i="39"/>
  <c r="AL65" i="39"/>
  <c r="AU65" i="39" s="1"/>
  <c r="AR81" i="25"/>
  <c r="AR82" i="94"/>
  <c r="AG78" i="43"/>
  <c r="AP78" i="43" s="1"/>
  <c r="AF78" i="43"/>
  <c r="AO78" i="43" s="1"/>
  <c r="AE78" i="43"/>
  <c r="W79" i="43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S48" i="39"/>
  <c r="AL48" i="39"/>
  <c r="AU48" i="39" s="1"/>
  <c r="AS66" i="39"/>
  <c r="AL66" i="39"/>
  <c r="AU66" i="39" s="1"/>
  <c r="AR80" i="33"/>
  <c r="AG80" i="89"/>
  <c r="AP80" i="89" s="1"/>
  <c r="W81" i="89"/>
  <c r="AE80" i="89"/>
  <c r="AF80" i="89"/>
  <c r="AO80" i="89" s="1"/>
  <c r="AK7" i="39"/>
  <c r="AT7" i="39" s="1"/>
  <c r="AJ7" i="39"/>
  <c r="AS31" i="39"/>
  <c r="AL31" i="39"/>
  <c r="AU31" i="39" s="1"/>
  <c r="AK78" i="87"/>
  <c r="AT78" i="87" s="1"/>
  <c r="AJ78" i="87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B4" i="87"/>
  <c r="AJ3" i="87"/>
  <c r="AJ18" i="75"/>
  <c r="AJ36" i="75"/>
  <c r="AS54" i="75"/>
  <c r="AL54" i="75"/>
  <c r="AU54" i="75" s="1"/>
  <c r="AS72" i="75"/>
  <c r="AL72" i="75"/>
  <c r="AU72" i="75" s="1"/>
  <c r="AJ14" i="39"/>
  <c r="AJ32" i="39"/>
  <c r="AS50" i="39"/>
  <c r="AL50" i="39"/>
  <c r="AU50" i="39" s="1"/>
  <c r="AS68" i="39"/>
  <c r="AL68" i="39"/>
  <c r="AU68" i="39" s="1"/>
  <c r="AI79" i="75"/>
  <c r="AN79" i="75"/>
  <c r="AN81" i="75" s="1"/>
  <c r="AH82" i="81"/>
  <c r="AQ82" i="81" s="1"/>
  <c r="X79" i="45"/>
  <c r="Z79" i="45" s="1"/>
  <c r="Y79" i="45"/>
  <c r="AS7" i="75"/>
  <c r="AL7" i="75"/>
  <c r="AU7" i="75" s="1"/>
  <c r="AK39" i="39"/>
  <c r="AT39" i="39" s="1"/>
  <c r="AJ39" i="39"/>
  <c r="AE83" i="73"/>
  <c r="W84" i="73"/>
  <c r="AF83" i="73"/>
  <c r="AO83" i="73" s="1"/>
  <c r="AG83" i="73"/>
  <c r="AP83" i="73" s="1"/>
  <c r="AJ56" i="87"/>
  <c r="AK56" i="87"/>
  <c r="AT56" i="87" s="1"/>
  <c r="X83" i="42"/>
  <c r="Y83" i="42"/>
  <c r="AS35" i="75"/>
  <c r="AL35" i="75"/>
  <c r="AU35" i="75" s="1"/>
  <c r="AJ74" i="87"/>
  <c r="AK74" i="87"/>
  <c r="AT74" i="87" s="1"/>
  <c r="AJ38" i="87"/>
  <c r="AK38" i="87"/>
  <c r="AT38" i="87" s="1"/>
  <c r="AJ20" i="87"/>
  <c r="AK20" i="87"/>
  <c r="AT20" i="87" s="1"/>
  <c r="AK31" i="75"/>
  <c r="AT31" i="75" s="1"/>
  <c r="AJ31" i="75"/>
  <c r="AF83" i="26"/>
  <c r="AO83" i="26" s="1"/>
  <c r="AE83" i="26"/>
  <c r="W84" i="26"/>
  <c r="AG83" i="26"/>
  <c r="AP83" i="26" s="1"/>
  <c r="AS70" i="39"/>
  <c r="AL70" i="39"/>
  <c r="AU70" i="39" s="1"/>
  <c r="AS35" i="39"/>
  <c r="AL35" i="39"/>
  <c r="AU35" i="39" s="1"/>
  <c r="AS22" i="75"/>
  <c r="AL22" i="75"/>
  <c r="AU22" i="75" s="1"/>
  <c r="AS40" i="75"/>
  <c r="AL40" i="75"/>
  <c r="AU40" i="75" s="1"/>
  <c r="AS58" i="75"/>
  <c r="AL58" i="75"/>
  <c r="AU58" i="75" s="1"/>
  <c r="AS36" i="39"/>
  <c r="AL36" i="39"/>
  <c r="AU36" i="39" s="1"/>
  <c r="AS54" i="39"/>
  <c r="AL54" i="39"/>
  <c r="AU54" i="39" s="1"/>
  <c r="AS72" i="39"/>
  <c r="AL72" i="39"/>
  <c r="AU72" i="39" s="1"/>
  <c r="AS19" i="39"/>
  <c r="AL19" i="39"/>
  <c r="AU19" i="39" s="1"/>
  <c r="AJ77" i="87"/>
  <c r="AK77" i="87"/>
  <c r="AT77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7" i="87"/>
  <c r="AK7" i="87"/>
  <c r="AT7" i="87" s="1"/>
  <c r="Z81" i="33"/>
  <c r="AS6" i="75"/>
  <c r="AL6" i="75"/>
  <c r="AU6" i="75" s="1"/>
  <c r="AJ24" i="75"/>
  <c r="AS42" i="75"/>
  <c r="AL42" i="75"/>
  <c r="AU42" i="75" s="1"/>
  <c r="AS60" i="75"/>
  <c r="AL60" i="75"/>
  <c r="AU60" i="75" s="1"/>
  <c r="AJ20" i="39"/>
  <c r="AJ38" i="39"/>
  <c r="AS56" i="39"/>
  <c r="AL56" i="39"/>
  <c r="AU56" i="39" s="1"/>
  <c r="AS74" i="39"/>
  <c r="AL74" i="39"/>
  <c r="AU74" i="39" s="1"/>
  <c r="Y82" i="46"/>
  <c r="X82" i="46"/>
  <c r="Z82" i="46" s="1"/>
  <c r="AI79" i="87"/>
  <c r="AN79" i="87"/>
  <c r="AN81" i="87" s="1"/>
  <c r="AS5" i="91"/>
  <c r="AL5" i="91"/>
  <c r="AU5" i="91" s="1"/>
  <c r="AS30" i="39"/>
  <c r="AL30" i="39"/>
  <c r="AU30" i="39" s="1"/>
  <c r="W83" i="25"/>
  <c r="AG82" i="25"/>
  <c r="AP82" i="25" s="1"/>
  <c r="AF82" i="25"/>
  <c r="AO82" i="25" s="1"/>
  <c r="AE82" i="25"/>
  <c r="AS17" i="75"/>
  <c r="AL17" i="75"/>
  <c r="AU17" i="75" s="1"/>
  <c r="AI80" i="90"/>
  <c r="AN80" i="90"/>
  <c r="AS49" i="39"/>
  <c r="AL49" i="39"/>
  <c r="AU49" i="39" s="1"/>
  <c r="AJ62" i="87"/>
  <c r="AK62" i="87"/>
  <c r="AT62" i="87" s="1"/>
  <c r="AJ26" i="87"/>
  <c r="AK26" i="87"/>
  <c r="AT26" i="87" s="1"/>
  <c r="AG81" i="29"/>
  <c r="AP81" i="29" s="1"/>
  <c r="AE81" i="29"/>
  <c r="W82" i="29"/>
  <c r="AF81" i="29"/>
  <c r="AO81" i="29" s="1"/>
  <c r="AS55" i="75"/>
  <c r="AL55" i="75"/>
  <c r="AU55" i="75" s="1"/>
  <c r="AS73" i="75"/>
  <c r="AL73" i="75"/>
  <c r="AU73" i="75" s="1"/>
  <c r="AK45" i="39"/>
  <c r="AT45" i="39" s="1"/>
  <c r="AJ45" i="39"/>
  <c r="AS20" i="91"/>
  <c r="AL20" i="91"/>
  <c r="AU20" i="91" s="1"/>
  <c r="AS20" i="75"/>
  <c r="AL20" i="75"/>
  <c r="AU20" i="75" s="1"/>
  <c r="AS56" i="75"/>
  <c r="AL56" i="75"/>
  <c r="AU56" i="75" s="1"/>
  <c r="AS16" i="39"/>
  <c r="AL16" i="39"/>
  <c r="AU16" i="39" s="1"/>
  <c r="AR77" i="43"/>
  <c r="AS9" i="75"/>
  <c r="AL9" i="75"/>
  <c r="AU9" i="75" s="1"/>
  <c r="AS45" i="75"/>
  <c r="AL45" i="75"/>
  <c r="AU45" i="75" s="1"/>
  <c r="AS17" i="39"/>
  <c r="AL17" i="39"/>
  <c r="AU17" i="39" s="1"/>
  <c r="AK37" i="75"/>
  <c r="AT37" i="75" s="1"/>
  <c r="AJ37" i="75"/>
  <c r="AJ15" i="39"/>
  <c r="AK15" i="39"/>
  <c r="AT15" i="39" s="1"/>
  <c r="AH79" i="34"/>
  <c r="AQ79" i="34" s="1"/>
  <c r="AS8" i="75"/>
  <c r="AL8" i="75"/>
  <c r="AU8" i="75" s="1"/>
  <c r="AH81" i="78"/>
  <c r="AQ81" i="78" s="1"/>
  <c r="AS34" i="39"/>
  <c r="AL34" i="39"/>
  <c r="AU34" i="39" s="1"/>
  <c r="AS52" i="39"/>
  <c r="AL52" i="39"/>
  <c r="AU52" i="39" s="1"/>
  <c r="W85" i="82"/>
  <c r="AG84" i="82"/>
  <c r="AP84" i="82" s="1"/>
  <c r="AE84" i="82"/>
  <c r="AF84" i="82"/>
  <c r="AO84" i="82" s="1"/>
  <c r="AS5" i="75"/>
  <c r="AL5" i="75"/>
  <c r="AU5" i="75" s="1"/>
  <c r="AS75" i="75"/>
  <c r="AL75" i="75"/>
  <c r="AU75" i="75" s="1"/>
  <c r="AS18" i="39"/>
  <c r="AL18" i="39"/>
  <c r="AU18" i="39" s="1"/>
  <c r="AI79" i="39"/>
  <c r="AN79" i="39"/>
  <c r="AN81" i="39" s="1"/>
  <c r="Y83" i="41"/>
  <c r="X83" i="41"/>
  <c r="Z83" i="41" s="1"/>
  <c r="AR80" i="29"/>
  <c r="AS23" i="75"/>
  <c r="AL23" i="75"/>
  <c r="AU23" i="75" s="1"/>
  <c r="AS41" i="75"/>
  <c r="AL41" i="75"/>
  <c r="AU41" i="75" s="1"/>
  <c r="AS59" i="75"/>
  <c r="AL59" i="75"/>
  <c r="AU59" i="75" s="1"/>
  <c r="AS77" i="75"/>
  <c r="AL77" i="75"/>
  <c r="AU77" i="75" s="1"/>
  <c r="AS37" i="39"/>
  <c r="AL37" i="39"/>
  <c r="AU37" i="39" s="1"/>
  <c r="AS55" i="39"/>
  <c r="AL55" i="39"/>
  <c r="AU55" i="39" s="1"/>
  <c r="AS73" i="39"/>
  <c r="AL73" i="39"/>
  <c r="AU73" i="39" s="1"/>
  <c r="AK75" i="87"/>
  <c r="AT75" i="87" s="1"/>
  <c r="AJ75" i="87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J18" i="87"/>
  <c r="AK18" i="87"/>
  <c r="AT18" i="87" s="1"/>
  <c r="AJ12" i="87"/>
  <c r="AK12" i="87"/>
  <c r="AT12" i="87" s="1"/>
  <c r="AJ6" i="87"/>
  <c r="AK6" i="87"/>
  <c r="AT6" i="87" s="1"/>
  <c r="AR81" i="81"/>
  <c r="AJ8" i="39"/>
  <c r="AI81" i="46"/>
  <c r="AN81" i="46"/>
  <c r="AI81" i="37"/>
  <c r="AN81" i="37"/>
  <c r="AS14" i="91"/>
  <c r="AL14" i="91"/>
  <c r="AU14" i="91" s="1"/>
  <c r="AS46" i="39"/>
  <c r="AL46" i="39"/>
  <c r="AU46" i="39" s="1"/>
  <c r="X80" i="93"/>
  <c r="Y80" i="93"/>
  <c r="AS53" i="75"/>
  <c r="AL53" i="75"/>
  <c r="AU53" i="75" s="1"/>
  <c r="AR76" i="30"/>
  <c r="AJ32" i="87"/>
  <c r="AK32" i="87"/>
  <c r="AT32" i="87" s="1"/>
  <c r="AS25" i="91"/>
  <c r="AL25" i="91"/>
  <c r="AU25" i="91" s="1"/>
  <c r="AR84" i="38"/>
  <c r="AS43" i="75"/>
  <c r="AL43" i="75"/>
  <c r="AU43" i="75" s="1"/>
  <c r="AS61" i="75"/>
  <c r="AL61" i="75"/>
  <c r="AU61" i="75" s="1"/>
  <c r="AK79" i="75"/>
  <c r="AT79" i="75" s="1"/>
  <c r="AJ21" i="39"/>
  <c r="AK21" i="39"/>
  <c r="AT21" i="39" s="1"/>
  <c r="AS51" i="39"/>
  <c r="AL51" i="39"/>
  <c r="AU51" i="39" s="1"/>
  <c r="AS69" i="39"/>
  <c r="AL69" i="39"/>
  <c r="AU69" i="39" s="1"/>
  <c r="Z79" i="34"/>
  <c r="AS26" i="75"/>
  <c r="AL26" i="75"/>
  <c r="AU26" i="75" s="1"/>
  <c r="AS44" i="75"/>
  <c r="AL44" i="75"/>
  <c r="AU44" i="75" s="1"/>
  <c r="AS62" i="75"/>
  <c r="AL62" i="75"/>
  <c r="AU62" i="75" s="1"/>
  <c r="AS22" i="39"/>
  <c r="AL22" i="39"/>
  <c r="AU22" i="39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AS5" i="39"/>
  <c r="AL5" i="39"/>
  <c r="AU5" i="39" s="1"/>
  <c r="AS23" i="39"/>
  <c r="AL23" i="39"/>
  <c r="AU23" i="39" s="1"/>
  <c r="AS41" i="39"/>
  <c r="AL41" i="39"/>
  <c r="AU41" i="39" s="1"/>
  <c r="AS59" i="39"/>
  <c r="AL59" i="39"/>
  <c r="AU59" i="39" s="1"/>
  <c r="AS77" i="39"/>
  <c r="AL77" i="39"/>
  <c r="AU77" i="39" s="1"/>
  <c r="AS3" i="91"/>
  <c r="AL3" i="91"/>
  <c r="AU3" i="91" s="1"/>
  <c r="AH78" i="43"/>
  <c r="AQ78" i="43" s="1"/>
  <c r="AS28" i="75"/>
  <c r="AL28" i="75"/>
  <c r="AU28" i="75" s="1"/>
  <c r="AS46" i="75"/>
  <c r="AL46" i="75"/>
  <c r="AU46" i="75" s="1"/>
  <c r="AS64" i="75"/>
  <c r="AL64" i="75"/>
  <c r="AU64" i="75" s="1"/>
  <c r="AI82" i="41"/>
  <c r="AN82" i="41"/>
  <c r="AS13" i="91"/>
  <c r="AL13" i="91"/>
  <c r="AU13" i="91" s="1"/>
  <c r="AH80" i="89"/>
  <c r="AQ80" i="89" s="1"/>
  <c r="AS25" i="39"/>
  <c r="AL25" i="39"/>
  <c r="AU25" i="39" s="1"/>
  <c r="AJ79" i="87"/>
  <c r="AS79" i="87" s="1"/>
  <c r="AK79" i="87"/>
  <c r="AT79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J5" i="87"/>
  <c r="AK5" i="87"/>
  <c r="AT5" i="87" s="1"/>
  <c r="AF78" i="47"/>
  <c r="AO78" i="47" s="1"/>
  <c r="AE78" i="47"/>
  <c r="W79" i="47"/>
  <c r="AG78" i="47"/>
  <c r="AP78" i="47" s="1"/>
  <c r="AJ12" i="75"/>
  <c r="AJ30" i="75"/>
  <c r="AS48" i="75"/>
  <c r="AL48" i="75"/>
  <c r="AU48" i="75" s="1"/>
  <c r="AS66" i="75"/>
  <c r="AL66" i="75"/>
  <c r="AU66" i="75" s="1"/>
  <c r="AJ26" i="39"/>
  <c r="AJ44" i="39"/>
  <c r="AS62" i="39"/>
  <c r="AL62" i="39"/>
  <c r="AU62" i="39" s="1"/>
  <c r="X84" i="86"/>
  <c r="Y84" i="86"/>
  <c r="AI78" i="45"/>
  <c r="AN78" i="45"/>
  <c r="AK4" i="39"/>
  <c r="AT4" i="39" s="1"/>
  <c r="AJ4" i="39"/>
  <c r="AK25" i="75"/>
  <c r="AT25" i="75" s="1"/>
  <c r="AJ25" i="75"/>
  <c r="AS63" i="39"/>
  <c r="AL63" i="39"/>
  <c r="AU63" i="39" s="1"/>
  <c r="AS64" i="39"/>
  <c r="AL64" i="39"/>
  <c r="AU64" i="39" s="1"/>
  <c r="AR79" i="89"/>
  <c r="AS12" i="39"/>
  <c r="AL12" i="39"/>
  <c r="AU12" i="39" s="1"/>
  <c r="AK13" i="39"/>
  <c r="AT13" i="39" s="1"/>
  <c r="AJ13" i="39"/>
  <c r="AS67" i="39"/>
  <c r="AL67" i="39"/>
  <c r="AU67" i="39" s="1"/>
  <c r="AJ50" i="87"/>
  <c r="AK50" i="87"/>
  <c r="AT50" i="87" s="1"/>
  <c r="AJ8" i="87"/>
  <c r="AK8" i="87"/>
  <c r="AT8" i="87" s="1"/>
  <c r="AJ9" i="39"/>
  <c r="AK9" i="39"/>
  <c r="AT9" i="39" s="1"/>
  <c r="AS38" i="75"/>
  <c r="AL38" i="75"/>
  <c r="AU38" i="75" s="1"/>
  <c r="AS74" i="75"/>
  <c r="AL74" i="75"/>
  <c r="AU74" i="75" s="1"/>
  <c r="AH85" i="38"/>
  <c r="AQ85" i="38" s="1"/>
  <c r="AS27" i="75"/>
  <c r="AL27" i="75"/>
  <c r="AU27" i="75" s="1"/>
  <c r="AS63" i="75"/>
  <c r="AL63" i="75"/>
  <c r="AU63" i="75" s="1"/>
  <c r="AS53" i="39"/>
  <c r="AL53" i="39"/>
  <c r="AU53" i="39" s="1"/>
  <c r="AS71" i="39"/>
  <c r="AL71" i="39"/>
  <c r="AU71" i="39" s="1"/>
  <c r="AN82" i="42"/>
  <c r="AI82" i="42"/>
  <c r="AR78" i="34"/>
  <c r="AK13" i="75"/>
  <c r="AT13" i="75" s="1"/>
  <c r="AJ13" i="75"/>
  <c r="AJ27" i="39"/>
  <c r="AK27" i="39"/>
  <c r="AT27" i="39" s="1"/>
  <c r="AS57" i="39"/>
  <c r="AL57" i="39"/>
  <c r="AU57" i="39" s="1"/>
  <c r="AS75" i="39"/>
  <c r="AL75" i="39"/>
  <c r="AU75" i="39" s="1"/>
  <c r="Z82" i="37"/>
  <c r="Y82" i="37"/>
  <c r="X82" i="37"/>
  <c r="Z81" i="78"/>
  <c r="AS40" i="39"/>
  <c r="AL40" i="39"/>
  <c r="AU40" i="39" s="1"/>
  <c r="AS58" i="39"/>
  <c r="AL58" i="39"/>
  <c r="AU58" i="39" s="1"/>
  <c r="AS78" i="39"/>
  <c r="AL78" i="39"/>
  <c r="AU78" i="39" s="1"/>
  <c r="X82" i="74"/>
  <c r="Y82" i="74"/>
  <c r="AS3" i="75"/>
  <c r="AL3" i="75"/>
  <c r="AU3" i="75" s="1"/>
  <c r="AJ4" i="91"/>
  <c r="AK4" i="91"/>
  <c r="AT4" i="91" s="1"/>
  <c r="AT81" i="91" s="1"/>
  <c r="AI79" i="93"/>
  <c r="AN79" i="93"/>
  <c r="AS10" i="75"/>
  <c r="AL10" i="75"/>
  <c r="AU10" i="75" s="1"/>
  <c r="AS6" i="39"/>
  <c r="AL6" i="39"/>
  <c r="AU6" i="39" s="1"/>
  <c r="AS24" i="39"/>
  <c r="AL24" i="39"/>
  <c r="AU24" i="39" s="1"/>
  <c r="AS42" i="39"/>
  <c r="AL42" i="39"/>
  <c r="AU42" i="39" s="1"/>
  <c r="AS60" i="39"/>
  <c r="AL60" i="39"/>
  <c r="AU60" i="39" s="1"/>
  <c r="AS76" i="39"/>
  <c r="AL76" i="39"/>
  <c r="AU76" i="39" s="1"/>
  <c r="AH82" i="25"/>
  <c r="AQ82" i="25" s="1"/>
  <c r="X82" i="85"/>
  <c r="Z82" i="85" s="1"/>
  <c r="Y82" i="85"/>
  <c r="AS11" i="75"/>
  <c r="AL11" i="75"/>
  <c r="AU11" i="75" s="1"/>
  <c r="AS29" i="75"/>
  <c r="AL29" i="75"/>
  <c r="AU29" i="75" s="1"/>
  <c r="AS47" i="75"/>
  <c r="AL47" i="75"/>
  <c r="AU47" i="75" s="1"/>
  <c r="AS65" i="75"/>
  <c r="AL65" i="75"/>
  <c r="AU65" i="75" s="1"/>
  <c r="Z81" i="90"/>
  <c r="Y81" i="90"/>
  <c r="X81" i="90"/>
  <c r="AS43" i="39"/>
  <c r="AL43" i="39"/>
  <c r="AU43" i="39" s="1"/>
  <c r="AS61" i="39"/>
  <c r="AL61" i="39"/>
  <c r="AU61" i="39" s="1"/>
  <c r="AK79" i="39"/>
  <c r="AT79" i="39" s="1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H81" i="29"/>
  <c r="AQ81" i="29" s="1"/>
  <c r="AS26" i="91"/>
  <c r="AL26" i="91"/>
  <c r="AU26" i="91" s="1"/>
  <c r="AI83" i="86"/>
  <c r="AN83" i="86"/>
  <c r="AS3" i="39"/>
  <c r="AL3" i="39"/>
  <c r="AU3" i="39" s="1"/>
  <c r="Z80" i="93" l="1"/>
  <c r="AE82" i="81"/>
  <c r="AG85" i="38"/>
  <c r="AP85" i="38" s="1"/>
  <c r="AF80" i="93"/>
  <c r="AO80" i="93" s="1"/>
  <c r="AE80" i="93"/>
  <c r="AG80" i="93"/>
  <c r="AP80" i="93" s="1"/>
  <c r="W81" i="93"/>
  <c r="W83" i="85"/>
  <c r="AF82" i="85"/>
  <c r="AO82" i="85" s="1"/>
  <c r="AE82" i="85"/>
  <c r="AG82" i="85"/>
  <c r="AP82" i="85" s="1"/>
  <c r="AE82" i="37"/>
  <c r="W83" i="37"/>
  <c r="AF82" i="37"/>
  <c r="AO82" i="37" s="1"/>
  <c r="AG82" i="37"/>
  <c r="AP82" i="37" s="1"/>
  <c r="AS27" i="39"/>
  <c r="AL27" i="39"/>
  <c r="AU27" i="39" s="1"/>
  <c r="AS25" i="75"/>
  <c r="AL25" i="75"/>
  <c r="AU25" i="75" s="1"/>
  <c r="AS26" i="39"/>
  <c r="AL26" i="39"/>
  <c r="AU26" i="39" s="1"/>
  <c r="AS12" i="75"/>
  <c r="AL12" i="75"/>
  <c r="AU12" i="75" s="1"/>
  <c r="AR82" i="41"/>
  <c r="AR81" i="46"/>
  <c r="AG83" i="41"/>
  <c r="AP83" i="41" s="1"/>
  <c r="AE83" i="41"/>
  <c r="W84" i="41"/>
  <c r="AF83" i="41"/>
  <c r="AO83" i="41" s="1"/>
  <c r="AG82" i="46"/>
  <c r="AP82" i="46" s="1"/>
  <c r="AF82" i="46"/>
  <c r="AO82" i="46" s="1"/>
  <c r="AE82" i="46"/>
  <c r="W83" i="46"/>
  <c r="AS20" i="39"/>
  <c r="AL20" i="39"/>
  <c r="AU20" i="39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AS56" i="87"/>
  <c r="AL56" i="87"/>
  <c r="AU56" i="87" s="1"/>
  <c r="AS39" i="39"/>
  <c r="AL39" i="39"/>
  <c r="AU39" i="39" s="1"/>
  <c r="AE79" i="45"/>
  <c r="AG79" i="45"/>
  <c r="AP79" i="45" s="1"/>
  <c r="AF79" i="45"/>
  <c r="AO79" i="45" s="1"/>
  <c r="W80" i="45"/>
  <c r="AS32" i="39"/>
  <c r="AL32" i="39"/>
  <c r="AU32" i="39" s="1"/>
  <c r="AS36" i="75"/>
  <c r="AL36" i="75"/>
  <c r="AU36" i="75" s="1"/>
  <c r="AS7" i="39"/>
  <c r="AL7" i="39"/>
  <c r="AU7" i="39" s="1"/>
  <c r="AN81" i="77"/>
  <c r="AI81" i="77"/>
  <c r="AI85" i="38"/>
  <c r="AN85" i="38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F81" i="90"/>
  <c r="AO81" i="90" s="1"/>
  <c r="AE81" i="90"/>
  <c r="AG81" i="90"/>
  <c r="AP81" i="90" s="1"/>
  <c r="W82" i="90"/>
  <c r="AR79" i="93"/>
  <c r="AH82" i="74"/>
  <c r="AQ82" i="74" s="1"/>
  <c r="AS13" i="75"/>
  <c r="AL13" i="75"/>
  <c r="AU13" i="75" s="1"/>
  <c r="AS9" i="39"/>
  <c r="AL9" i="39"/>
  <c r="AU9" i="39" s="1"/>
  <c r="AH84" i="86"/>
  <c r="AQ84" i="86" s="1"/>
  <c r="AS5" i="87"/>
  <c r="AL5" i="87"/>
  <c r="AU5" i="87" s="1"/>
  <c r="AS23" i="87"/>
  <c r="AL23" i="87"/>
  <c r="AU23" i="87" s="1"/>
  <c r="AS41" i="87"/>
  <c r="AL41" i="87"/>
  <c r="AU41" i="87" s="1"/>
  <c r="AS59" i="87"/>
  <c r="AL59" i="87"/>
  <c r="AU59" i="87" s="1"/>
  <c r="AS8" i="39"/>
  <c r="AL8" i="39"/>
  <c r="AU8" i="39" s="1"/>
  <c r="AS12" i="87"/>
  <c r="AL12" i="87"/>
  <c r="AU12" i="87" s="1"/>
  <c r="AS30" i="87"/>
  <c r="AL30" i="87"/>
  <c r="AU30" i="87" s="1"/>
  <c r="AS48" i="87"/>
  <c r="AL48" i="87"/>
  <c r="AU48" i="87" s="1"/>
  <c r="AS66" i="87"/>
  <c r="AL66" i="87"/>
  <c r="AU66" i="87" s="1"/>
  <c r="X85" i="82"/>
  <c r="Y85" i="82"/>
  <c r="AS15" i="39"/>
  <c r="AL15" i="39"/>
  <c r="AU15" i="39" s="1"/>
  <c r="Y84" i="26"/>
  <c r="X84" i="26"/>
  <c r="AS20" i="87"/>
  <c r="AL20" i="87"/>
  <c r="AU20" i="87" s="1"/>
  <c r="AR79" i="75"/>
  <c r="AR81" i="75" s="1"/>
  <c r="AL79" i="75"/>
  <c r="AU79" i="75" s="1"/>
  <c r="AS14" i="39"/>
  <c r="AL14" i="39"/>
  <c r="AU14" i="39" s="1"/>
  <c r="AS18" i="75"/>
  <c r="AL18" i="75"/>
  <c r="AU18" i="75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R81" i="74"/>
  <c r="AS19" i="75"/>
  <c r="AL19" i="75"/>
  <c r="AU19" i="75" s="1"/>
  <c r="AS68" i="87"/>
  <c r="AL68" i="87"/>
  <c r="AU68" i="87" s="1"/>
  <c r="Z82" i="74"/>
  <c r="AS13" i="39"/>
  <c r="AL13" i="39"/>
  <c r="AU13" i="39" s="1"/>
  <c r="AS4" i="39"/>
  <c r="AL4" i="39"/>
  <c r="AU4" i="39" s="1"/>
  <c r="Z84" i="86"/>
  <c r="AR79" i="39"/>
  <c r="AR81" i="39" s="1"/>
  <c r="AL79" i="39"/>
  <c r="AU79" i="39" s="1"/>
  <c r="AS37" i="75"/>
  <c r="AL37" i="75"/>
  <c r="AU37" i="75" s="1"/>
  <c r="AS45" i="39"/>
  <c r="AL45" i="39"/>
  <c r="AU45" i="39" s="1"/>
  <c r="AS26" i="87"/>
  <c r="AL26" i="87"/>
  <c r="AU26" i="87" s="1"/>
  <c r="AR80" i="90"/>
  <c r="W82" i="33"/>
  <c r="AG81" i="33"/>
  <c r="AP81" i="33" s="1"/>
  <c r="AF81" i="33"/>
  <c r="AO81" i="33" s="1"/>
  <c r="AE81" i="33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I83" i="26"/>
  <c r="AN83" i="26"/>
  <c r="AS3" i="87"/>
  <c r="AL3" i="87"/>
  <c r="AU3" i="87" s="1"/>
  <c r="AS78" i="87"/>
  <c r="AL78" i="87"/>
  <c r="AU78" i="87" s="1"/>
  <c r="AS33" i="39"/>
  <c r="AL33" i="39"/>
  <c r="AU33" i="39" s="1"/>
  <c r="AN83" i="94"/>
  <c r="AI83" i="94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S4" i="91"/>
  <c r="AS81" i="91" s="1"/>
  <c r="AL4" i="91"/>
  <c r="AU4" i="91" s="1"/>
  <c r="AU81" i="91" s="1"/>
  <c r="C11" i="91" s="1"/>
  <c r="F44" i="97" s="1"/>
  <c r="AG81" i="78"/>
  <c r="AP81" i="78" s="1"/>
  <c r="AF81" i="78"/>
  <c r="AO81" i="78" s="1"/>
  <c r="W82" i="78"/>
  <c r="AE81" i="78"/>
  <c r="AS8" i="87"/>
  <c r="AL8" i="87"/>
  <c r="AU8" i="87" s="1"/>
  <c r="AT81" i="39"/>
  <c r="X79" i="47"/>
  <c r="Y79" i="47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S32" i="87"/>
  <c r="AL32" i="87"/>
  <c r="AU32" i="87" s="1"/>
  <c r="AH80" i="93"/>
  <c r="AQ80" i="93" s="1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Y83" i="25"/>
  <c r="X83" i="25"/>
  <c r="AL79" i="87"/>
  <c r="AU79" i="87" s="1"/>
  <c r="AR79" i="87"/>
  <c r="AR81" i="87" s="1"/>
  <c r="AS38" i="87"/>
  <c r="AL38" i="87"/>
  <c r="AU38" i="87" s="1"/>
  <c r="AH83" i="42"/>
  <c r="AQ83" i="42" s="1"/>
  <c r="AK4" i="87"/>
  <c r="AT4" i="87" s="1"/>
  <c r="AT81" i="87" s="1"/>
  <c r="AJ4" i="87"/>
  <c r="AS21" i="87"/>
  <c r="AL21" i="87"/>
  <c r="AU21" i="87" s="1"/>
  <c r="AS39" i="87"/>
  <c r="AL39" i="87"/>
  <c r="AU39" i="87" s="1"/>
  <c r="AS57" i="87"/>
  <c r="AL57" i="87"/>
  <c r="AU57" i="87" s="1"/>
  <c r="AN80" i="89"/>
  <c r="AI80" i="89"/>
  <c r="X79" i="43"/>
  <c r="Z79" i="43" s="1"/>
  <c r="Y79" i="43"/>
  <c r="X82" i="77"/>
  <c r="Y82" i="77"/>
  <c r="AS14" i="87"/>
  <c r="AL14" i="87"/>
  <c r="AU14" i="87" s="1"/>
  <c r="AR83" i="86"/>
  <c r="AH82" i="37"/>
  <c r="AQ82" i="37" s="1"/>
  <c r="AI78" i="47"/>
  <c r="AN78" i="47"/>
  <c r="AE79" i="34"/>
  <c r="AG79" i="34"/>
  <c r="AP79" i="34" s="1"/>
  <c r="W80" i="34"/>
  <c r="AF79" i="34"/>
  <c r="AO79" i="34" s="1"/>
  <c r="AS21" i="39"/>
  <c r="AL21" i="39"/>
  <c r="AU21" i="39" s="1"/>
  <c r="AR81" i="37"/>
  <c r="AS75" i="87"/>
  <c r="AL75" i="87"/>
  <c r="AU75" i="87" s="1"/>
  <c r="AH83" i="41"/>
  <c r="AQ83" i="41" s="1"/>
  <c r="AI84" i="82"/>
  <c r="AN84" i="82"/>
  <c r="Y82" i="29"/>
  <c r="X82" i="29"/>
  <c r="Z82" i="29" s="1"/>
  <c r="AS62" i="87"/>
  <c r="AL62" i="87"/>
  <c r="AU62" i="87" s="1"/>
  <c r="AH82" i="46"/>
  <c r="AQ82" i="46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S77" i="87"/>
  <c r="AL77" i="87"/>
  <c r="AU77" i="87" s="1"/>
  <c r="AS31" i="75"/>
  <c r="AL31" i="75"/>
  <c r="AU31" i="75" s="1"/>
  <c r="Z83" i="42"/>
  <c r="Y84" i="73"/>
  <c r="X84" i="73"/>
  <c r="Z84" i="73" s="1"/>
  <c r="X81" i="89"/>
  <c r="Y81" i="89"/>
  <c r="AT81" i="75"/>
  <c r="AR81" i="85"/>
  <c r="X83" i="81"/>
  <c r="Y83" i="81"/>
  <c r="Y78" i="30"/>
  <c r="X78" i="30"/>
  <c r="Z78" i="30" s="1"/>
  <c r="AS22" i="87"/>
  <c r="AL22" i="87"/>
  <c r="AU22" i="87" s="1"/>
  <c r="AS40" i="87"/>
  <c r="AL40" i="87"/>
  <c r="AU40" i="87" s="1"/>
  <c r="AS58" i="87"/>
  <c r="AL58" i="87"/>
  <c r="AU58" i="87" s="1"/>
  <c r="AS76" i="87"/>
  <c r="AL76" i="87"/>
  <c r="AU76" i="87" s="1"/>
  <c r="AH81" i="90"/>
  <c r="AQ81" i="90" s="1"/>
  <c r="AH82" i="85"/>
  <c r="AQ82" i="85" s="1"/>
  <c r="AR82" i="42"/>
  <c r="AS50" i="87"/>
  <c r="AL50" i="87"/>
  <c r="AU50" i="87" s="1"/>
  <c r="AR78" i="45"/>
  <c r="AS44" i="39"/>
  <c r="AL44" i="39"/>
  <c r="AU44" i="39" s="1"/>
  <c r="AS30" i="75"/>
  <c r="AL30" i="75"/>
  <c r="AU30" i="75" s="1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S6" i="87"/>
  <c r="AL6" i="87"/>
  <c r="AU6" i="87" s="1"/>
  <c r="AS24" i="87"/>
  <c r="AL24" i="87"/>
  <c r="AU24" i="87" s="1"/>
  <c r="AS42" i="87"/>
  <c r="AL42" i="87"/>
  <c r="AU42" i="87" s="1"/>
  <c r="AS60" i="87"/>
  <c r="AL60" i="87"/>
  <c r="AU60" i="87" s="1"/>
  <c r="AN81" i="29"/>
  <c r="AI81" i="29"/>
  <c r="AI82" i="25"/>
  <c r="AN82" i="25"/>
  <c r="AS38" i="39"/>
  <c r="AL38" i="39"/>
  <c r="AU38" i="39" s="1"/>
  <c r="AS24" i="75"/>
  <c r="AL24" i="75"/>
  <c r="AU24" i="75" s="1"/>
  <c r="AU81" i="75" s="1"/>
  <c r="C11" i="75" s="1"/>
  <c r="F28" i="97" s="1"/>
  <c r="AS74" i="87"/>
  <c r="AL74" i="87"/>
  <c r="AU74" i="87" s="1"/>
  <c r="AI83" i="73"/>
  <c r="AN83" i="73"/>
  <c r="AH79" i="45"/>
  <c r="AQ79" i="45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N78" i="43"/>
  <c r="AI78" i="43"/>
  <c r="AS4" i="75"/>
  <c r="AL4" i="75"/>
  <c r="AU4" i="75" s="1"/>
  <c r="AS44" i="87"/>
  <c r="AL44" i="87"/>
  <c r="AU44" i="87" s="1"/>
  <c r="X84" i="94"/>
  <c r="Y84" i="94"/>
  <c r="AN82" i="81"/>
  <c r="AI82" i="81"/>
  <c r="Z86" i="38"/>
  <c r="X86" i="38"/>
  <c r="Y86" i="38"/>
  <c r="AI77" i="30"/>
  <c r="AN77" i="30"/>
  <c r="Z84" i="94" l="1"/>
  <c r="Z79" i="47"/>
  <c r="AS81" i="39"/>
  <c r="AS81" i="75"/>
  <c r="Z83" i="25"/>
  <c r="W84" i="25" s="1"/>
  <c r="AU81" i="39"/>
  <c r="C11" i="39" s="1"/>
  <c r="AG86" i="38"/>
  <c r="AP86" i="38" s="1"/>
  <c r="AF86" i="38"/>
  <c r="AO86" i="38" s="1"/>
  <c r="AE86" i="38"/>
  <c r="W87" i="38"/>
  <c r="AG78" i="30"/>
  <c r="AP78" i="30" s="1"/>
  <c r="AE78" i="30"/>
  <c r="W79" i="30"/>
  <c r="AF78" i="30"/>
  <c r="AO78" i="30" s="1"/>
  <c r="AG84" i="73"/>
  <c r="AP84" i="73" s="1"/>
  <c r="AF84" i="73"/>
  <c r="AO84" i="73" s="1"/>
  <c r="AE84" i="73"/>
  <c r="W85" i="73"/>
  <c r="AR80" i="89"/>
  <c r="AR83" i="94"/>
  <c r="AI81" i="33"/>
  <c r="AN81" i="33"/>
  <c r="AN81" i="90"/>
  <c r="AI81" i="90"/>
  <c r="AR85" i="38"/>
  <c r="AN82" i="46"/>
  <c r="AI82" i="46"/>
  <c r="AN83" i="41"/>
  <c r="AI83" i="41"/>
  <c r="X83" i="37"/>
  <c r="Y83" i="37"/>
  <c r="X83" i="85"/>
  <c r="Y83" i="85"/>
  <c r="AH82" i="77"/>
  <c r="AQ82" i="77" s="1"/>
  <c r="AR81" i="77"/>
  <c r="AN79" i="45"/>
  <c r="AI79" i="45"/>
  <c r="AI82" i="37"/>
  <c r="AN82" i="37"/>
  <c r="Y81" i="93"/>
  <c r="X81" i="93"/>
  <c r="Z81" i="93" s="1"/>
  <c r="AR82" i="81"/>
  <c r="AR83" i="73"/>
  <c r="AH83" i="81"/>
  <c r="AQ83" i="81" s="1"/>
  <c r="AH81" i="89"/>
  <c r="AQ81" i="89" s="1"/>
  <c r="Y80" i="34"/>
  <c r="X80" i="34"/>
  <c r="Z80" i="34" s="1"/>
  <c r="Z82" i="77"/>
  <c r="AS4" i="87"/>
  <c r="AS81" i="87" s="1"/>
  <c r="AL4" i="87"/>
  <c r="AU4" i="87" s="1"/>
  <c r="AU81" i="87" s="1"/>
  <c r="C11" i="87" s="1"/>
  <c r="F40" i="97" s="1"/>
  <c r="AG82" i="74"/>
  <c r="AP82" i="74" s="1"/>
  <c r="AF82" i="74"/>
  <c r="AO82" i="74" s="1"/>
  <c r="AE82" i="74"/>
  <c r="W83" i="74"/>
  <c r="AH84" i="26"/>
  <c r="AQ84" i="26" s="1"/>
  <c r="AH85" i="82"/>
  <c r="AQ85" i="82" s="1"/>
  <c r="W84" i="42"/>
  <c r="AG83" i="42"/>
  <c r="AP83" i="42" s="1"/>
  <c r="AE83" i="42"/>
  <c r="AF83" i="42"/>
  <c r="AO83" i="42" s="1"/>
  <c r="AR84" i="82"/>
  <c r="AR78" i="47"/>
  <c r="AR77" i="30"/>
  <c r="Z83" i="81"/>
  <c r="Z81" i="89"/>
  <c r="AH82" i="29"/>
  <c r="AQ82" i="29" s="1"/>
  <c r="AR83" i="26"/>
  <c r="AG84" i="86"/>
  <c r="AP84" i="86" s="1"/>
  <c r="AF84" i="86"/>
  <c r="AO84" i="86" s="1"/>
  <c r="AE84" i="86"/>
  <c r="W85" i="86"/>
  <c r="Z85" i="82"/>
  <c r="Y80" i="45"/>
  <c r="X80" i="45"/>
  <c r="AI82" i="85"/>
  <c r="AN82" i="85"/>
  <c r="AH83" i="25"/>
  <c r="AQ83" i="25" s="1"/>
  <c r="AH84" i="94"/>
  <c r="AQ84" i="94" s="1"/>
  <c r="AR78" i="43"/>
  <c r="AR82" i="25"/>
  <c r="AH78" i="30"/>
  <c r="AQ78" i="30" s="1"/>
  <c r="AH84" i="73"/>
  <c r="AQ84" i="73" s="1"/>
  <c r="AH79" i="43"/>
  <c r="AQ79" i="43" s="1"/>
  <c r="AQ81" i="43" s="1"/>
  <c r="AZ3" i="43"/>
  <c r="AX4" i="43" s="1"/>
  <c r="S4" i="43" s="1"/>
  <c r="AC4" i="43" s="1"/>
  <c r="AB5" i="43" s="1"/>
  <c r="AX14" i="43"/>
  <c r="S14" i="43" s="1"/>
  <c r="AC14" i="43" s="1"/>
  <c r="AB15" i="43" s="1"/>
  <c r="AX20" i="43"/>
  <c r="S20" i="43" s="1"/>
  <c r="AC20" i="43" s="1"/>
  <c r="AB21" i="43" s="1"/>
  <c r="AX26" i="43"/>
  <c r="S26" i="43" s="1"/>
  <c r="AC26" i="43" s="1"/>
  <c r="AB27" i="43" s="1"/>
  <c r="AX32" i="43"/>
  <c r="S32" i="43" s="1"/>
  <c r="AC32" i="43" s="1"/>
  <c r="AB33" i="43" s="1"/>
  <c r="AX38" i="43"/>
  <c r="S38" i="43" s="1"/>
  <c r="AC38" i="43" s="1"/>
  <c r="AB39" i="43" s="1"/>
  <c r="AX44" i="43"/>
  <c r="S44" i="43" s="1"/>
  <c r="AC44" i="43" s="1"/>
  <c r="AB45" i="43" s="1"/>
  <c r="AX50" i="43"/>
  <c r="S50" i="43" s="1"/>
  <c r="AC50" i="43" s="1"/>
  <c r="AB51" i="43" s="1"/>
  <c r="AX56" i="43"/>
  <c r="S56" i="43" s="1"/>
  <c r="AC56" i="43" s="1"/>
  <c r="AB57" i="43" s="1"/>
  <c r="AX62" i="43"/>
  <c r="S62" i="43" s="1"/>
  <c r="AC62" i="43" s="1"/>
  <c r="AB63" i="43" s="1"/>
  <c r="AX68" i="43"/>
  <c r="S68" i="43" s="1"/>
  <c r="AC68" i="43" s="1"/>
  <c r="AB69" i="43" s="1"/>
  <c r="AX78" i="43"/>
  <c r="S78" i="43" s="1"/>
  <c r="AC78" i="43" s="1"/>
  <c r="AB79" i="43" s="1"/>
  <c r="AH79" i="47"/>
  <c r="AQ79" i="47" s="1"/>
  <c r="AQ81" i="47" s="1"/>
  <c r="AX4" i="47"/>
  <c r="S4" i="47" s="1"/>
  <c r="AC4" i="47" s="1"/>
  <c r="AB5" i="47" s="1"/>
  <c r="AZ3" i="47"/>
  <c r="AX6" i="47" s="1"/>
  <c r="S6" i="47" s="1"/>
  <c r="AC6" i="47" s="1"/>
  <c r="AB7" i="47" s="1"/>
  <c r="AX11" i="47"/>
  <c r="S11" i="47" s="1"/>
  <c r="AC11" i="47" s="1"/>
  <c r="AB12" i="47" s="1"/>
  <c r="AX12" i="47"/>
  <c r="S12" i="47" s="1"/>
  <c r="AC12" i="47" s="1"/>
  <c r="AB13" i="47" s="1"/>
  <c r="AX13" i="47"/>
  <c r="S13" i="47" s="1"/>
  <c r="AC13" i="47" s="1"/>
  <c r="AB14" i="47" s="1"/>
  <c r="AX14" i="47"/>
  <c r="S14" i="47" s="1"/>
  <c r="AC14" i="47" s="1"/>
  <c r="AB15" i="47" s="1"/>
  <c r="AX15" i="47"/>
  <c r="S15" i="47" s="1"/>
  <c r="AC15" i="47" s="1"/>
  <c r="AB16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1" i="47"/>
  <c r="S21" i="47" s="1"/>
  <c r="AC21" i="47" s="1"/>
  <c r="AB22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4" i="47"/>
  <c r="S74" i="47" s="1"/>
  <c r="AC74" i="47" s="1"/>
  <c r="AB75" i="47" s="1"/>
  <c r="AX76" i="47"/>
  <c r="S76" i="47" s="1"/>
  <c r="AC76" i="47" s="1"/>
  <c r="AB77" i="47" s="1"/>
  <c r="AX77" i="47"/>
  <c r="S77" i="47" s="1"/>
  <c r="AC77" i="47" s="1"/>
  <c r="AB78" i="47" s="1"/>
  <c r="AX75" i="47"/>
  <c r="S75" i="47" s="1"/>
  <c r="AC75" i="47" s="1"/>
  <c r="AB76" i="47" s="1"/>
  <c r="AX78" i="47"/>
  <c r="S78" i="47" s="1"/>
  <c r="AC78" i="47" s="1"/>
  <c r="AB79" i="47" s="1"/>
  <c r="AN81" i="78"/>
  <c r="AI81" i="78"/>
  <c r="Y82" i="33"/>
  <c r="X82" i="33"/>
  <c r="Z84" i="26"/>
  <c r="X82" i="90"/>
  <c r="Y82" i="90"/>
  <c r="Y83" i="46"/>
  <c r="Z83" i="46" s="1"/>
  <c r="X83" i="46"/>
  <c r="AN80" i="93"/>
  <c r="AI80" i="93"/>
  <c r="AH86" i="38"/>
  <c r="AQ86" i="38" s="1"/>
  <c r="AG84" i="94"/>
  <c r="AP84" i="94" s="1"/>
  <c r="AF84" i="94"/>
  <c r="AO84" i="94" s="1"/>
  <c r="AE84" i="94"/>
  <c r="W85" i="94"/>
  <c r="AR81" i="29"/>
  <c r="W83" i="29"/>
  <c r="AG82" i="29"/>
  <c r="AP82" i="29" s="1"/>
  <c r="AF82" i="29"/>
  <c r="AO82" i="29" s="1"/>
  <c r="AE82" i="29"/>
  <c r="AN79" i="34"/>
  <c r="AI79" i="34"/>
  <c r="AX79" i="43"/>
  <c r="S79" i="43" s="1"/>
  <c r="AC79" i="43" s="1"/>
  <c r="AG79" i="43"/>
  <c r="AP79" i="43" s="1"/>
  <c r="AP81" i="43" s="1"/>
  <c r="AF79" i="43"/>
  <c r="AO79" i="43" s="1"/>
  <c r="AO81" i="43" s="1"/>
  <c r="AE79" i="43"/>
  <c r="AG79" i="47"/>
  <c r="AP79" i="47" s="1"/>
  <c r="AP81" i="47" s="1"/>
  <c r="AF79" i="47"/>
  <c r="AO79" i="47" s="1"/>
  <c r="AO81" i="47" s="1"/>
  <c r="AE79" i="47"/>
  <c r="AX79" i="47"/>
  <c r="S79" i="47" s="1"/>
  <c r="AC79" i="47" s="1"/>
  <c r="Z82" i="78"/>
  <c r="X82" i="78"/>
  <c r="Y82" i="78"/>
  <c r="Y84" i="41"/>
  <c r="X84" i="41"/>
  <c r="AX10" i="47" l="1"/>
  <c r="S10" i="47" s="1"/>
  <c r="AC10" i="47" s="1"/>
  <c r="AB11" i="47" s="1"/>
  <c r="AX9" i="47"/>
  <c r="S9" i="47" s="1"/>
  <c r="AC9" i="47" s="1"/>
  <c r="AB10" i="47" s="1"/>
  <c r="AJ10" i="47" s="1"/>
  <c r="Z83" i="37"/>
  <c r="AF83" i="25"/>
  <c r="AO83" i="25" s="1"/>
  <c r="Z84" i="41"/>
  <c r="AX75" i="43"/>
  <c r="S75" i="43" s="1"/>
  <c r="AC75" i="43" s="1"/>
  <c r="AB76" i="43" s="1"/>
  <c r="AX69" i="43"/>
  <c r="S69" i="43" s="1"/>
  <c r="AC69" i="43" s="1"/>
  <c r="AB70" i="43" s="1"/>
  <c r="AX63" i="43"/>
  <c r="S63" i="43" s="1"/>
  <c r="AC63" i="43" s="1"/>
  <c r="AB64" i="43" s="1"/>
  <c r="AJ64" i="43" s="1"/>
  <c r="AX57" i="43"/>
  <c r="S57" i="43" s="1"/>
  <c r="AC57" i="43" s="1"/>
  <c r="AB58" i="43" s="1"/>
  <c r="AX51" i="43"/>
  <c r="S51" i="43" s="1"/>
  <c r="AC51" i="43" s="1"/>
  <c r="AB52" i="43" s="1"/>
  <c r="AX45" i="43"/>
  <c r="S45" i="43" s="1"/>
  <c r="AC45" i="43" s="1"/>
  <c r="AB46" i="43" s="1"/>
  <c r="AX39" i="43"/>
  <c r="S39" i="43" s="1"/>
  <c r="AC39" i="43" s="1"/>
  <c r="AB40" i="43" s="1"/>
  <c r="AX33" i="43"/>
  <c r="S33" i="43" s="1"/>
  <c r="AC33" i="43" s="1"/>
  <c r="AB34" i="43" s="1"/>
  <c r="AX27" i="43"/>
  <c r="S27" i="43" s="1"/>
  <c r="AC27" i="43" s="1"/>
  <c r="AB28" i="43" s="1"/>
  <c r="AJ28" i="43" s="1"/>
  <c r="AX21" i="43"/>
  <c r="S21" i="43" s="1"/>
  <c r="AC21" i="43" s="1"/>
  <c r="AB22" i="43" s="1"/>
  <c r="AX15" i="43"/>
  <c r="S15" i="43" s="1"/>
  <c r="AC15" i="43" s="1"/>
  <c r="AB16" i="43" s="1"/>
  <c r="AX9" i="43"/>
  <c r="S9" i="43" s="1"/>
  <c r="AC9" i="43" s="1"/>
  <c r="AB10" i="43" s="1"/>
  <c r="AX3" i="43"/>
  <c r="S3" i="43" s="1"/>
  <c r="AC3" i="43" s="1"/>
  <c r="Z80" i="45"/>
  <c r="AE83" i="25"/>
  <c r="AN83" i="25" s="1"/>
  <c r="Z82" i="33"/>
  <c r="W83" i="33" s="1"/>
  <c r="AX73" i="43"/>
  <c r="S73" i="43" s="1"/>
  <c r="AC73" i="43" s="1"/>
  <c r="AB74" i="43" s="1"/>
  <c r="AX67" i="43"/>
  <c r="S67" i="43" s="1"/>
  <c r="AC67" i="43" s="1"/>
  <c r="AB68" i="43" s="1"/>
  <c r="AX61" i="43"/>
  <c r="S61" i="43" s="1"/>
  <c r="AC61" i="43" s="1"/>
  <c r="AB62" i="43" s="1"/>
  <c r="AX55" i="43"/>
  <c r="S55" i="43" s="1"/>
  <c r="AC55" i="43" s="1"/>
  <c r="AB56" i="43" s="1"/>
  <c r="AX49" i="43"/>
  <c r="S49" i="43" s="1"/>
  <c r="AC49" i="43" s="1"/>
  <c r="AB50" i="43" s="1"/>
  <c r="AK50" i="43" s="1"/>
  <c r="AT50" i="43" s="1"/>
  <c r="AX43" i="43"/>
  <c r="S43" i="43" s="1"/>
  <c r="AC43" i="43" s="1"/>
  <c r="AB44" i="43" s="1"/>
  <c r="AJ44" i="43" s="1"/>
  <c r="AX37" i="43"/>
  <c r="S37" i="43" s="1"/>
  <c r="AC37" i="43" s="1"/>
  <c r="AB38" i="43" s="1"/>
  <c r="AX31" i="43"/>
  <c r="S31" i="43" s="1"/>
  <c r="AC31" i="43" s="1"/>
  <c r="AB32" i="43" s="1"/>
  <c r="AX25" i="43"/>
  <c r="S25" i="43" s="1"/>
  <c r="AC25" i="43" s="1"/>
  <c r="AB26" i="43" s="1"/>
  <c r="AX19" i="43"/>
  <c r="S19" i="43" s="1"/>
  <c r="AC19" i="43" s="1"/>
  <c r="AB20" i="43" s="1"/>
  <c r="AX13" i="43"/>
  <c r="S13" i="43" s="1"/>
  <c r="AC13" i="43" s="1"/>
  <c r="AB14" i="43" s="1"/>
  <c r="AJ14" i="43" s="1"/>
  <c r="AX7" i="43"/>
  <c r="S7" i="43" s="1"/>
  <c r="AC7" i="43" s="1"/>
  <c r="AB8" i="43" s="1"/>
  <c r="AJ8" i="43" s="1"/>
  <c r="AX8" i="43"/>
  <c r="S8" i="43" s="1"/>
  <c r="AC8" i="43" s="1"/>
  <c r="AB9" i="43" s="1"/>
  <c r="AX77" i="43"/>
  <c r="S77" i="43" s="1"/>
  <c r="AC77" i="43" s="1"/>
  <c r="AB78" i="43" s="1"/>
  <c r="AX72" i="43"/>
  <c r="S72" i="43" s="1"/>
  <c r="AC72" i="43" s="1"/>
  <c r="AB73" i="43" s="1"/>
  <c r="AX66" i="43"/>
  <c r="S66" i="43" s="1"/>
  <c r="AC66" i="43" s="1"/>
  <c r="AB67" i="43" s="1"/>
  <c r="AX60" i="43"/>
  <c r="S60" i="43" s="1"/>
  <c r="AC60" i="43" s="1"/>
  <c r="AB61" i="43" s="1"/>
  <c r="AK61" i="43" s="1"/>
  <c r="AT61" i="43" s="1"/>
  <c r="AX54" i="43"/>
  <c r="S54" i="43" s="1"/>
  <c r="AC54" i="43" s="1"/>
  <c r="AB55" i="43" s="1"/>
  <c r="AJ55" i="43" s="1"/>
  <c r="AX48" i="43"/>
  <c r="S48" i="43" s="1"/>
  <c r="AC48" i="43" s="1"/>
  <c r="AB49" i="43" s="1"/>
  <c r="AX42" i="43"/>
  <c r="S42" i="43" s="1"/>
  <c r="AC42" i="43" s="1"/>
  <c r="AB43" i="43" s="1"/>
  <c r="AX36" i="43"/>
  <c r="S36" i="43" s="1"/>
  <c r="AC36" i="43" s="1"/>
  <c r="AB37" i="43" s="1"/>
  <c r="AX30" i="43"/>
  <c r="S30" i="43" s="1"/>
  <c r="AC30" i="43" s="1"/>
  <c r="AB31" i="43" s="1"/>
  <c r="AX24" i="43"/>
  <c r="S24" i="43" s="1"/>
  <c r="AC24" i="43" s="1"/>
  <c r="AB25" i="43" s="1"/>
  <c r="AJ25" i="43" s="1"/>
  <c r="AX18" i="43"/>
  <c r="S18" i="43" s="1"/>
  <c r="AC18" i="43" s="1"/>
  <c r="AB19" i="43" s="1"/>
  <c r="AJ19" i="43" s="1"/>
  <c r="AX12" i="43"/>
  <c r="S12" i="43" s="1"/>
  <c r="AC12" i="43" s="1"/>
  <c r="AB13" i="43" s="1"/>
  <c r="AX6" i="43"/>
  <c r="S6" i="43" s="1"/>
  <c r="AC6" i="43" s="1"/>
  <c r="AB7" i="43" s="1"/>
  <c r="AX8" i="47"/>
  <c r="S8" i="47" s="1"/>
  <c r="AC8" i="47" s="1"/>
  <c r="AB9" i="47" s="1"/>
  <c r="AX76" i="43"/>
  <c r="S76" i="43" s="1"/>
  <c r="AC76" i="43" s="1"/>
  <c r="AB77" i="43" s="1"/>
  <c r="AX71" i="43"/>
  <c r="S71" i="43" s="1"/>
  <c r="AC71" i="43" s="1"/>
  <c r="AB72" i="43" s="1"/>
  <c r="AJ72" i="43" s="1"/>
  <c r="AX65" i="43"/>
  <c r="S65" i="43" s="1"/>
  <c r="AC65" i="43" s="1"/>
  <c r="AB66" i="43" s="1"/>
  <c r="AK66" i="43" s="1"/>
  <c r="AT66" i="43" s="1"/>
  <c r="AX59" i="43"/>
  <c r="S59" i="43" s="1"/>
  <c r="AC59" i="43" s="1"/>
  <c r="AB60" i="43" s="1"/>
  <c r="AX53" i="43"/>
  <c r="S53" i="43" s="1"/>
  <c r="AC53" i="43" s="1"/>
  <c r="AB54" i="43" s="1"/>
  <c r="AX47" i="43"/>
  <c r="S47" i="43" s="1"/>
  <c r="AC47" i="43" s="1"/>
  <c r="AB48" i="43" s="1"/>
  <c r="AX41" i="43"/>
  <c r="S41" i="43" s="1"/>
  <c r="AC41" i="43" s="1"/>
  <c r="AB42" i="43" s="1"/>
  <c r="AX35" i="43"/>
  <c r="S35" i="43" s="1"/>
  <c r="AC35" i="43" s="1"/>
  <c r="AB36" i="43" s="1"/>
  <c r="AK36" i="43" s="1"/>
  <c r="AT36" i="43" s="1"/>
  <c r="AX29" i="43"/>
  <c r="S29" i="43" s="1"/>
  <c r="AC29" i="43" s="1"/>
  <c r="AB30" i="43" s="1"/>
  <c r="AK30" i="43" s="1"/>
  <c r="AT30" i="43" s="1"/>
  <c r="AX23" i="43"/>
  <c r="S23" i="43" s="1"/>
  <c r="AC23" i="43" s="1"/>
  <c r="AB24" i="43" s="1"/>
  <c r="AX17" i="43"/>
  <c r="S17" i="43" s="1"/>
  <c r="AC17" i="43" s="1"/>
  <c r="AB18" i="43" s="1"/>
  <c r="AX11" i="43"/>
  <c r="S11" i="43" s="1"/>
  <c r="AC11" i="43" s="1"/>
  <c r="AB12" i="43" s="1"/>
  <c r="AX5" i="43"/>
  <c r="S5" i="43" s="1"/>
  <c r="AC5" i="43" s="1"/>
  <c r="AB6" i="43" s="1"/>
  <c r="AG83" i="25"/>
  <c r="AP83" i="25" s="1"/>
  <c r="AX5" i="47"/>
  <c r="S5" i="47" s="1"/>
  <c r="AC5" i="47" s="1"/>
  <c r="AB6" i="47" s="1"/>
  <c r="AJ6" i="47" s="1"/>
  <c r="AX74" i="43"/>
  <c r="S74" i="43" s="1"/>
  <c r="AC74" i="43" s="1"/>
  <c r="AB75" i="43" s="1"/>
  <c r="AX70" i="43"/>
  <c r="S70" i="43" s="1"/>
  <c r="AC70" i="43" s="1"/>
  <c r="AB71" i="43" s="1"/>
  <c r="AX64" i="43"/>
  <c r="S64" i="43" s="1"/>
  <c r="AC64" i="43" s="1"/>
  <c r="AB65" i="43" s="1"/>
  <c r="AX58" i="43"/>
  <c r="S58" i="43" s="1"/>
  <c r="AC58" i="43" s="1"/>
  <c r="AB59" i="43" s="1"/>
  <c r="AX52" i="43"/>
  <c r="S52" i="43" s="1"/>
  <c r="AC52" i="43" s="1"/>
  <c r="AB53" i="43" s="1"/>
  <c r="AJ53" i="43" s="1"/>
  <c r="AX46" i="43"/>
  <c r="S46" i="43" s="1"/>
  <c r="AC46" i="43" s="1"/>
  <c r="AB47" i="43" s="1"/>
  <c r="AJ47" i="43" s="1"/>
  <c r="AX40" i="43"/>
  <c r="S40" i="43" s="1"/>
  <c r="AC40" i="43" s="1"/>
  <c r="AB41" i="43" s="1"/>
  <c r="AX34" i="43"/>
  <c r="S34" i="43" s="1"/>
  <c r="AC34" i="43" s="1"/>
  <c r="AB35" i="43" s="1"/>
  <c r="AX28" i="43"/>
  <c r="S28" i="43" s="1"/>
  <c r="AC28" i="43" s="1"/>
  <c r="AB29" i="43" s="1"/>
  <c r="AJ29" i="43" s="1"/>
  <c r="AX22" i="43"/>
  <c r="S22" i="43" s="1"/>
  <c r="AC22" i="43" s="1"/>
  <c r="AB23" i="43" s="1"/>
  <c r="AX16" i="43"/>
  <c r="S16" i="43" s="1"/>
  <c r="AC16" i="43" s="1"/>
  <c r="AB17" i="43" s="1"/>
  <c r="AJ17" i="43" s="1"/>
  <c r="AX10" i="43"/>
  <c r="S10" i="43" s="1"/>
  <c r="AC10" i="43" s="1"/>
  <c r="AB11" i="43" s="1"/>
  <c r="AK11" i="43" s="1"/>
  <c r="AT11" i="43" s="1"/>
  <c r="W84" i="46"/>
  <c r="AG83" i="46"/>
  <c r="AP83" i="46" s="1"/>
  <c r="AF83" i="46"/>
  <c r="AO83" i="46" s="1"/>
  <c r="AE83" i="46"/>
  <c r="AK7" i="47"/>
  <c r="AT7" i="47" s="1"/>
  <c r="AG80" i="45"/>
  <c r="AP80" i="45" s="1"/>
  <c r="W81" i="45"/>
  <c r="AF80" i="45"/>
  <c r="AO80" i="45" s="1"/>
  <c r="AE80" i="45"/>
  <c r="AF84" i="41"/>
  <c r="AO84" i="41" s="1"/>
  <c r="W85" i="41"/>
  <c r="AG84" i="41"/>
  <c r="AP84" i="41" s="1"/>
  <c r="AE84" i="41"/>
  <c r="AN79" i="47"/>
  <c r="AN81" i="47" s="1"/>
  <c r="AI79" i="47"/>
  <c r="AN84" i="94"/>
  <c r="AI84" i="94"/>
  <c r="AJ78" i="47"/>
  <c r="AK78" i="47"/>
  <c r="AT78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K75" i="43"/>
  <c r="AT75" i="43" s="1"/>
  <c r="AJ75" i="43"/>
  <c r="AK71" i="43"/>
  <c r="AT71" i="43" s="1"/>
  <c r="AK65" i="43"/>
  <c r="AT65" i="43" s="1"/>
  <c r="AJ59" i="43"/>
  <c r="AK59" i="43"/>
  <c r="AT59" i="43" s="1"/>
  <c r="AJ41" i="43"/>
  <c r="AK41" i="43"/>
  <c r="AT41" i="43" s="1"/>
  <c r="AJ35" i="43"/>
  <c r="AK35" i="43"/>
  <c r="AT35" i="43" s="1"/>
  <c r="AJ23" i="43"/>
  <c r="AK23" i="43"/>
  <c r="AT23" i="43" s="1"/>
  <c r="AK17" i="43"/>
  <c r="AT17" i="43" s="1"/>
  <c r="AK5" i="43"/>
  <c r="AT5" i="43" s="1"/>
  <c r="AJ5" i="43"/>
  <c r="AH80" i="45"/>
  <c r="AQ80" i="45" s="1"/>
  <c r="AN84" i="86"/>
  <c r="AI84" i="86"/>
  <c r="AG81" i="93"/>
  <c r="AP81" i="93" s="1"/>
  <c r="AF81" i="93"/>
  <c r="AO81" i="93" s="1"/>
  <c r="W82" i="93"/>
  <c r="AE81" i="93"/>
  <c r="AG83" i="37"/>
  <c r="AP83" i="37" s="1"/>
  <c r="AF83" i="37"/>
  <c r="AO83" i="37" s="1"/>
  <c r="AE83" i="37"/>
  <c r="W84" i="37"/>
  <c r="AN84" i="73"/>
  <c r="AI84" i="73"/>
  <c r="AN78" i="30"/>
  <c r="AI78" i="30"/>
  <c r="AR79" i="34"/>
  <c r="Y83" i="29"/>
  <c r="X83" i="29"/>
  <c r="AJ77" i="47"/>
  <c r="AK77" i="47"/>
  <c r="AT77" i="47" s="1"/>
  <c r="AK70" i="47"/>
  <c r="AT70" i="47" s="1"/>
  <c r="AJ70" i="47"/>
  <c r="AK64" i="47"/>
  <c r="AT64" i="47" s="1"/>
  <c r="AJ64" i="47"/>
  <c r="AK58" i="47"/>
  <c r="AT58" i="47" s="1"/>
  <c r="AJ58" i="47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J22" i="47"/>
  <c r="AK22" i="47"/>
  <c r="AT22" i="47" s="1"/>
  <c r="AJ16" i="47"/>
  <c r="AK16" i="47"/>
  <c r="AT16" i="47" s="1"/>
  <c r="AJ5" i="47"/>
  <c r="AK5" i="47"/>
  <c r="AT5" i="47" s="1"/>
  <c r="AJ76" i="43"/>
  <c r="AK76" i="43"/>
  <c r="AT76" i="43" s="1"/>
  <c r="AJ70" i="43"/>
  <c r="AK70" i="43"/>
  <c r="AT70" i="43" s="1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K16" i="43"/>
  <c r="AT16" i="43" s="1"/>
  <c r="AJ10" i="43"/>
  <c r="AK10" i="43"/>
  <c r="AT10" i="43" s="1"/>
  <c r="AB4" i="43"/>
  <c r="AJ3" i="43"/>
  <c r="AI83" i="42"/>
  <c r="AN83" i="42"/>
  <c r="AG80" i="34"/>
  <c r="AP80" i="34" s="1"/>
  <c r="AF80" i="34"/>
  <c r="AO80" i="34" s="1"/>
  <c r="AE80" i="34"/>
  <c r="W81" i="34"/>
  <c r="AR83" i="41"/>
  <c r="AR81" i="90"/>
  <c r="AR80" i="93"/>
  <c r="AH82" i="90"/>
  <c r="AQ82" i="90" s="1"/>
  <c r="AR81" i="78"/>
  <c r="AJ75" i="47"/>
  <c r="AK75" i="47"/>
  <c r="AT75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K9" i="47"/>
  <c r="AT9" i="47" s="1"/>
  <c r="AX3" i="47"/>
  <c r="S3" i="47" s="1"/>
  <c r="AC3" i="47" s="1"/>
  <c r="AJ79" i="43"/>
  <c r="AS79" i="43" s="1"/>
  <c r="AK79" i="43"/>
  <c r="AT79" i="43" s="1"/>
  <c r="AK69" i="43"/>
  <c r="AT69" i="43" s="1"/>
  <c r="AJ69" i="43"/>
  <c r="AK63" i="43"/>
  <c r="AT63" i="43" s="1"/>
  <c r="AK57" i="43"/>
  <c r="AT57" i="43" s="1"/>
  <c r="AK51" i="43"/>
  <c r="AT51" i="43" s="1"/>
  <c r="AJ51" i="43"/>
  <c r="AK45" i="43"/>
  <c r="AT45" i="43" s="1"/>
  <c r="AJ45" i="43"/>
  <c r="AK39" i="43"/>
  <c r="AT39" i="43" s="1"/>
  <c r="AJ39" i="43"/>
  <c r="AK33" i="43"/>
  <c r="AT33" i="43" s="1"/>
  <c r="AJ33" i="43"/>
  <c r="AK27" i="43"/>
  <c r="AT27" i="43" s="1"/>
  <c r="AK21" i="43"/>
  <c r="AT21" i="43" s="1"/>
  <c r="AK15" i="43"/>
  <c r="AT15" i="43" s="1"/>
  <c r="AJ15" i="43"/>
  <c r="AJ9" i="43"/>
  <c r="AK9" i="43"/>
  <c r="AT9" i="43" s="1"/>
  <c r="AR82" i="37"/>
  <c r="AH83" i="85"/>
  <c r="AQ83" i="85" s="1"/>
  <c r="X87" i="38"/>
  <c r="Y87" i="38"/>
  <c r="AH82" i="78"/>
  <c r="AQ82" i="78" s="1"/>
  <c r="AI79" i="43"/>
  <c r="AN79" i="43"/>
  <c r="AN81" i="43" s="1"/>
  <c r="AI82" i="29"/>
  <c r="AN82" i="29"/>
  <c r="Z82" i="90"/>
  <c r="AJ74" i="47"/>
  <c r="AK74" i="47"/>
  <c r="AT74" i="47" s="1"/>
  <c r="AJ68" i="47"/>
  <c r="AK68" i="47"/>
  <c r="AT68" i="47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X7" i="47"/>
  <c r="S7" i="47" s="1"/>
  <c r="AC7" i="47" s="1"/>
  <c r="AB8" i="47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K14" i="43"/>
  <c r="AT14" i="43" s="1"/>
  <c r="AK8" i="43"/>
  <c r="AT8" i="43" s="1"/>
  <c r="AF85" i="82"/>
  <c r="AO85" i="82" s="1"/>
  <c r="AE85" i="82"/>
  <c r="W86" i="82"/>
  <c r="AG85" i="82"/>
  <c r="AP85" i="82" s="1"/>
  <c r="AR79" i="45"/>
  <c r="Z83" i="85"/>
  <c r="AR82" i="46"/>
  <c r="Y84" i="25"/>
  <c r="X84" i="25"/>
  <c r="W83" i="78"/>
  <c r="AG82" i="78"/>
  <c r="AP82" i="78" s="1"/>
  <c r="AF82" i="78"/>
  <c r="AO82" i="78" s="1"/>
  <c r="AE82" i="78"/>
  <c r="X85" i="94"/>
  <c r="Y85" i="94"/>
  <c r="AH83" i="46"/>
  <c r="AQ83" i="46" s="1"/>
  <c r="AG84" i="26"/>
  <c r="AP84" i="26" s="1"/>
  <c r="AF84" i="26"/>
  <c r="AO84" i="26" s="1"/>
  <c r="AE84" i="26"/>
  <c r="W85" i="26"/>
  <c r="AK79" i="47"/>
  <c r="AT79" i="47" s="1"/>
  <c r="AJ79" i="47"/>
  <c r="AS79" i="47" s="1"/>
  <c r="AK73" i="47"/>
  <c r="AT73" i="47" s="1"/>
  <c r="AJ73" i="47"/>
  <c r="AK67" i="47"/>
  <c r="AT67" i="47" s="1"/>
  <c r="AJ67" i="47"/>
  <c r="AK61" i="47"/>
  <c r="AT61" i="47" s="1"/>
  <c r="AJ61" i="47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K13" i="47"/>
  <c r="AT13" i="47" s="1"/>
  <c r="AK78" i="43"/>
  <c r="AT78" i="43" s="1"/>
  <c r="AJ78" i="43"/>
  <c r="AJ73" i="43"/>
  <c r="AK73" i="43"/>
  <c r="AT73" i="43" s="1"/>
  <c r="AJ67" i="43"/>
  <c r="AK67" i="43"/>
  <c r="AT67" i="43" s="1"/>
  <c r="AK55" i="43"/>
  <c r="AT55" i="43" s="1"/>
  <c r="AK49" i="43"/>
  <c r="AT49" i="43" s="1"/>
  <c r="AK43" i="43"/>
  <c r="AT43" i="43" s="1"/>
  <c r="AJ37" i="43"/>
  <c r="AK37" i="43"/>
  <c r="AT37" i="43" s="1"/>
  <c r="AJ31" i="43"/>
  <c r="AK31" i="43"/>
  <c r="AT31" i="43" s="1"/>
  <c r="AK19" i="43"/>
  <c r="AT19" i="43" s="1"/>
  <c r="AK13" i="43"/>
  <c r="AT13" i="43" s="1"/>
  <c r="AK7" i="43"/>
  <c r="AT7" i="43" s="1"/>
  <c r="W82" i="89"/>
  <c r="AF81" i="89"/>
  <c r="AO81" i="89" s="1"/>
  <c r="AE81" i="89"/>
  <c r="AG81" i="89"/>
  <c r="AP81" i="89" s="1"/>
  <c r="Y84" i="42"/>
  <c r="X84" i="42"/>
  <c r="X83" i="74"/>
  <c r="Z83" i="74" s="1"/>
  <c r="Y83" i="74"/>
  <c r="AG82" i="77"/>
  <c r="AP82" i="77" s="1"/>
  <c r="AF82" i="77"/>
  <c r="AO82" i="77" s="1"/>
  <c r="W83" i="77"/>
  <c r="AE82" i="77"/>
  <c r="AH81" i="93"/>
  <c r="AQ81" i="93" s="1"/>
  <c r="AR81" i="33"/>
  <c r="Y79" i="30"/>
  <c r="X79" i="30"/>
  <c r="Z79" i="30" s="1"/>
  <c r="AN86" i="38"/>
  <c r="AI86" i="38"/>
  <c r="AI83" i="25"/>
  <c r="AH84" i="41"/>
  <c r="AQ84" i="41" s="1"/>
  <c r="AH82" i="33"/>
  <c r="AQ82" i="33" s="1"/>
  <c r="AK76" i="47"/>
  <c r="AT76" i="47" s="1"/>
  <c r="AJ76" i="47"/>
  <c r="AJ72" i="47"/>
  <c r="AK72" i="47"/>
  <c r="AT72" i="47" s="1"/>
  <c r="AJ66" i="47"/>
  <c r="AK66" i="47"/>
  <c r="AT66" i="47" s="1"/>
  <c r="AJ60" i="47"/>
  <c r="AK60" i="47"/>
  <c r="AT60" i="47" s="1"/>
  <c r="AJ54" i="47"/>
  <c r="AK54" i="47"/>
  <c r="AT54" i="47" s="1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77" i="43"/>
  <c r="AK77" i="43"/>
  <c r="AT77" i="43" s="1"/>
  <c r="AK72" i="43"/>
  <c r="AT72" i="43" s="1"/>
  <c r="AK60" i="43"/>
  <c r="AT60" i="43" s="1"/>
  <c r="AK54" i="43"/>
  <c r="AT54" i="43" s="1"/>
  <c r="AK48" i="43"/>
  <c r="AT48" i="43" s="1"/>
  <c r="AJ48" i="43"/>
  <c r="AK42" i="43"/>
  <c r="AT42" i="43" s="1"/>
  <c r="AJ42" i="43"/>
  <c r="AJ36" i="43"/>
  <c r="AK24" i="43"/>
  <c r="AT24" i="43" s="1"/>
  <c r="AJ24" i="43"/>
  <c r="AK18" i="43"/>
  <c r="AT18" i="43" s="1"/>
  <c r="AK12" i="43"/>
  <c r="AT12" i="43" s="1"/>
  <c r="AJ12" i="43"/>
  <c r="AK6" i="43"/>
  <c r="AT6" i="43" s="1"/>
  <c r="AJ6" i="43"/>
  <c r="AR82" i="85"/>
  <c r="X85" i="86"/>
  <c r="Y85" i="86"/>
  <c r="W84" i="81"/>
  <c r="AG83" i="81"/>
  <c r="AP83" i="81" s="1"/>
  <c r="AF83" i="81"/>
  <c r="AO83" i="81" s="1"/>
  <c r="AE83" i="81"/>
  <c r="AN82" i="74"/>
  <c r="AI82" i="74"/>
  <c r="AH80" i="34"/>
  <c r="AQ80" i="34" s="1"/>
  <c r="AH83" i="37"/>
  <c r="AQ83" i="37" s="1"/>
  <c r="X85" i="73"/>
  <c r="Y85" i="73"/>
  <c r="AJ61" i="43" l="1"/>
  <c r="AK64" i="43"/>
  <c r="AT64" i="43" s="1"/>
  <c r="AK25" i="43"/>
  <c r="AT25" i="43" s="1"/>
  <c r="AJ16" i="43"/>
  <c r="AK53" i="43"/>
  <c r="AT53" i="43" s="1"/>
  <c r="AJ71" i="43"/>
  <c r="AS71" i="43" s="1"/>
  <c r="AJ63" i="43"/>
  <c r="AK28" i="43"/>
  <c r="AT28" i="43" s="1"/>
  <c r="AK10" i="47"/>
  <c r="AT10" i="47" s="1"/>
  <c r="AK29" i="43"/>
  <c r="AT29" i="43" s="1"/>
  <c r="Z85" i="73"/>
  <c r="AG85" i="73" s="1"/>
  <c r="AP85" i="73" s="1"/>
  <c r="Z84" i="42"/>
  <c r="AF84" i="42" s="1"/>
  <c r="AO84" i="42" s="1"/>
  <c r="AJ49" i="43"/>
  <c r="AJ27" i="43"/>
  <c r="AJ9" i="47"/>
  <c r="AJ22" i="43"/>
  <c r="AJ58" i="43"/>
  <c r="AJ60" i="43"/>
  <c r="AS60" i="43" s="1"/>
  <c r="AJ13" i="43"/>
  <c r="AJ52" i="43"/>
  <c r="AE82" i="33"/>
  <c r="AJ30" i="43"/>
  <c r="AJ66" i="43"/>
  <c r="AK6" i="47"/>
  <c r="AT6" i="47" s="1"/>
  <c r="AJ21" i="43"/>
  <c r="AJ57" i="43"/>
  <c r="AF82" i="33"/>
  <c r="AO82" i="33" s="1"/>
  <c r="AJ18" i="43"/>
  <c r="AJ54" i="43"/>
  <c r="AJ7" i="43"/>
  <c r="AS7" i="43" s="1"/>
  <c r="AJ43" i="43"/>
  <c r="AK22" i="43"/>
  <c r="AT22" i="43" s="1"/>
  <c r="AK58" i="43"/>
  <c r="AT58" i="43" s="1"/>
  <c r="AJ11" i="43"/>
  <c r="AK47" i="43"/>
  <c r="AT47" i="43" s="1"/>
  <c r="AG82" i="33"/>
  <c r="AP82" i="33" s="1"/>
  <c r="Z84" i="25"/>
  <c r="AE84" i="25" s="1"/>
  <c r="AJ65" i="43"/>
  <c r="AG84" i="25"/>
  <c r="AP84" i="25" s="1"/>
  <c r="W80" i="30"/>
  <c r="AG79" i="30"/>
  <c r="AP79" i="30" s="1"/>
  <c r="AE79" i="30"/>
  <c r="AF79" i="30"/>
  <c r="AO79" i="30" s="1"/>
  <c r="W86" i="73"/>
  <c r="AF85" i="73"/>
  <c r="AO85" i="73" s="1"/>
  <c r="AE85" i="73"/>
  <c r="AS77" i="43"/>
  <c r="AL77" i="43"/>
  <c r="AU77" i="43" s="1"/>
  <c r="AS18" i="47"/>
  <c r="AL18" i="47"/>
  <c r="AU18" i="47" s="1"/>
  <c r="AS36" i="47"/>
  <c r="AL36" i="47"/>
  <c r="AU36" i="47" s="1"/>
  <c r="AS54" i="47"/>
  <c r="AL54" i="47"/>
  <c r="AU54" i="47" s="1"/>
  <c r="AS72" i="47"/>
  <c r="AL72" i="47"/>
  <c r="AU72" i="47" s="1"/>
  <c r="X82" i="89"/>
  <c r="Y82" i="89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19" i="47"/>
  <c r="AL19" i="47"/>
  <c r="AU19" i="47" s="1"/>
  <c r="AS37" i="47"/>
  <c r="AL37" i="47"/>
  <c r="AU37" i="47" s="1"/>
  <c r="AS55" i="47"/>
  <c r="AL55" i="47"/>
  <c r="AU55" i="47" s="1"/>
  <c r="AS14" i="47"/>
  <c r="AL14" i="47"/>
  <c r="AU14" i="47" s="1"/>
  <c r="AS32" i="47"/>
  <c r="AL32" i="47"/>
  <c r="AU32" i="47" s="1"/>
  <c r="AS50" i="47"/>
  <c r="AL50" i="47"/>
  <c r="AU50" i="47" s="1"/>
  <c r="AS68" i="47"/>
  <c r="AL68" i="47"/>
  <c r="AU68" i="47" s="1"/>
  <c r="AS9" i="43"/>
  <c r="AL9" i="43"/>
  <c r="AU9" i="43" s="1"/>
  <c r="AS9" i="47"/>
  <c r="AL9" i="47"/>
  <c r="AU9" i="47" s="1"/>
  <c r="AS64" i="47"/>
  <c r="AL64" i="47"/>
  <c r="AU64" i="47" s="1"/>
  <c r="AH83" i="29"/>
  <c r="AQ83" i="29" s="1"/>
  <c r="AL79" i="47"/>
  <c r="AU79" i="47" s="1"/>
  <c r="AR79" i="47"/>
  <c r="AR81" i="47" s="1"/>
  <c r="Y84" i="46"/>
  <c r="X84" i="46"/>
  <c r="AI83" i="81"/>
  <c r="AN83" i="81"/>
  <c r="AH85" i="86"/>
  <c r="AQ85" i="86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S76" i="47"/>
  <c r="AL76" i="47"/>
  <c r="AU76" i="47" s="1"/>
  <c r="AS78" i="43"/>
  <c r="AL78" i="43"/>
  <c r="AU78" i="43" s="1"/>
  <c r="AS61" i="47"/>
  <c r="AL61" i="47"/>
  <c r="AU61" i="47" s="1"/>
  <c r="Y86" i="82"/>
  <c r="X86" i="82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L79" i="43"/>
  <c r="AU79" i="43" s="1"/>
  <c r="AR79" i="43"/>
  <c r="AR81" i="43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S27" i="47"/>
  <c r="AL27" i="47"/>
  <c r="AU27" i="47" s="1"/>
  <c r="AS45" i="47"/>
  <c r="AL45" i="47"/>
  <c r="AU45" i="47" s="1"/>
  <c r="AS63" i="47"/>
  <c r="AL63" i="47"/>
  <c r="AU63" i="47" s="1"/>
  <c r="Y81" i="34"/>
  <c r="X81" i="34"/>
  <c r="Z81" i="34" s="1"/>
  <c r="AR83" i="42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10" i="47"/>
  <c r="AL10" i="47"/>
  <c r="AU10" i="47" s="1"/>
  <c r="AS28" i="47"/>
  <c r="AL28" i="47"/>
  <c r="AU28" i="47" s="1"/>
  <c r="AS46" i="47"/>
  <c r="AL46" i="47"/>
  <c r="AU46" i="47" s="1"/>
  <c r="AR84" i="73"/>
  <c r="AR84" i="86"/>
  <c r="AS17" i="43"/>
  <c r="AL17" i="43"/>
  <c r="AU17" i="43" s="1"/>
  <c r="AS35" i="43"/>
  <c r="AL35" i="43"/>
  <c r="AU35" i="43" s="1"/>
  <c r="AS53" i="43"/>
  <c r="AL53" i="43"/>
  <c r="AU53" i="43" s="1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N80" i="45"/>
  <c r="AI80" i="45"/>
  <c r="AJ7" i="47"/>
  <c r="Z85" i="86"/>
  <c r="AS6" i="47"/>
  <c r="AS24" i="47"/>
  <c r="AL24" i="47"/>
  <c r="AU24" i="47" s="1"/>
  <c r="AS42" i="47"/>
  <c r="AL42" i="47"/>
  <c r="AU42" i="47" s="1"/>
  <c r="AS60" i="47"/>
  <c r="AL60" i="47"/>
  <c r="AU60" i="47" s="1"/>
  <c r="AR83" i="25"/>
  <c r="AS25" i="43"/>
  <c r="AL25" i="43"/>
  <c r="AU25" i="43" s="1"/>
  <c r="AS43" i="43"/>
  <c r="AL43" i="43"/>
  <c r="AU43" i="43" s="1"/>
  <c r="AS61" i="43"/>
  <c r="AL61" i="43"/>
  <c r="AU61" i="43" s="1"/>
  <c r="AS25" i="47"/>
  <c r="AL25" i="47"/>
  <c r="AU25" i="47" s="1"/>
  <c r="AS43" i="47"/>
  <c r="AL43" i="47"/>
  <c r="AU43" i="47" s="1"/>
  <c r="AH85" i="94"/>
  <c r="AQ85" i="94" s="1"/>
  <c r="Y83" i="78"/>
  <c r="X83" i="78"/>
  <c r="AF83" i="85"/>
  <c r="AO83" i="85" s="1"/>
  <c r="AE83" i="85"/>
  <c r="AG83" i="85"/>
  <c r="AP83" i="85" s="1"/>
  <c r="W84" i="85"/>
  <c r="AI85" i="82"/>
  <c r="AN85" i="82"/>
  <c r="AS20" i="47"/>
  <c r="AL20" i="47"/>
  <c r="AU20" i="47" s="1"/>
  <c r="AS38" i="47"/>
  <c r="AL38" i="47"/>
  <c r="AU38" i="47" s="1"/>
  <c r="AS56" i="47"/>
  <c r="AL56" i="47"/>
  <c r="AU56" i="47" s="1"/>
  <c r="AS74" i="47"/>
  <c r="AL74" i="47"/>
  <c r="AU74" i="47" s="1"/>
  <c r="AH87" i="38"/>
  <c r="AQ87" i="38" s="1"/>
  <c r="AN80" i="34"/>
  <c r="AI80" i="34"/>
  <c r="AS3" i="43"/>
  <c r="AL3" i="43"/>
  <c r="AU3" i="43" s="1"/>
  <c r="AS70" i="47"/>
  <c r="AL70" i="47"/>
  <c r="AU70" i="47" s="1"/>
  <c r="Z83" i="29"/>
  <c r="AN81" i="93"/>
  <c r="AI81" i="93"/>
  <c r="AS5" i="43"/>
  <c r="AL5" i="43"/>
  <c r="AU5" i="43" s="1"/>
  <c r="AS75" i="43"/>
  <c r="AL75" i="43"/>
  <c r="AU75" i="43" s="1"/>
  <c r="AI84" i="41"/>
  <c r="AN84" i="41"/>
  <c r="AI83" i="46"/>
  <c r="AN83" i="46"/>
  <c r="AS66" i="47"/>
  <c r="AL66" i="47"/>
  <c r="AU66" i="47" s="1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R86" i="38"/>
  <c r="AN82" i="77"/>
  <c r="AI82" i="77"/>
  <c r="AH83" i="74"/>
  <c r="AQ83" i="74" s="1"/>
  <c r="AI81" i="89"/>
  <c r="AN81" i="89"/>
  <c r="AS67" i="47"/>
  <c r="AL67" i="47"/>
  <c r="AU67" i="47" s="1"/>
  <c r="Z85" i="94"/>
  <c r="AH84" i="25"/>
  <c r="AQ84" i="25" s="1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AG82" i="90"/>
  <c r="AP82" i="90" s="1"/>
  <c r="AF82" i="90"/>
  <c r="AO82" i="90" s="1"/>
  <c r="W83" i="90"/>
  <c r="AE82" i="90"/>
  <c r="Z87" i="38"/>
  <c r="AS21" i="43"/>
  <c r="AL21" i="43"/>
  <c r="AU21" i="43" s="1"/>
  <c r="AS39" i="43"/>
  <c r="AL39" i="43"/>
  <c r="AU39" i="43" s="1"/>
  <c r="AS57" i="43"/>
  <c r="AL57" i="43"/>
  <c r="AU57" i="43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J4" i="43"/>
  <c r="AK4" i="43"/>
  <c r="AT4" i="43" s="1"/>
  <c r="AT81" i="43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S16" i="47"/>
  <c r="AL16" i="47"/>
  <c r="AU16" i="47" s="1"/>
  <c r="AS34" i="47"/>
  <c r="AL34" i="47"/>
  <c r="AU34" i="47" s="1"/>
  <c r="AS52" i="47"/>
  <c r="AL52" i="47"/>
  <c r="AU52" i="47" s="1"/>
  <c r="X84" i="37"/>
  <c r="Y84" i="37"/>
  <c r="AS23" i="43"/>
  <c r="AL23" i="43"/>
  <c r="AU23" i="43" s="1"/>
  <c r="AS41" i="43"/>
  <c r="AL41" i="43"/>
  <c r="AU41" i="43" s="1"/>
  <c r="AS59" i="43"/>
  <c r="AL59" i="43"/>
  <c r="AU59" i="43" s="1"/>
  <c r="AS23" i="47"/>
  <c r="AL23" i="47"/>
  <c r="AU23" i="47" s="1"/>
  <c r="AS41" i="47"/>
  <c r="AL41" i="47"/>
  <c r="AU41" i="47" s="1"/>
  <c r="AS59" i="47"/>
  <c r="AL59" i="47"/>
  <c r="AU59" i="47" s="1"/>
  <c r="AS78" i="47"/>
  <c r="AL78" i="47"/>
  <c r="AU78" i="47" s="1"/>
  <c r="AS12" i="47"/>
  <c r="AL12" i="47"/>
  <c r="AU12" i="47" s="1"/>
  <c r="AS30" i="47"/>
  <c r="AL30" i="47"/>
  <c r="AU30" i="47" s="1"/>
  <c r="AS48" i="47"/>
  <c r="AL48" i="47"/>
  <c r="AU48" i="47" s="1"/>
  <c r="W84" i="74"/>
  <c r="AG83" i="74"/>
  <c r="AP83" i="74" s="1"/>
  <c r="AE83" i="74"/>
  <c r="AF83" i="74"/>
  <c r="AO83" i="74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13" i="47"/>
  <c r="AL13" i="47"/>
  <c r="AU13" i="47" s="1"/>
  <c r="AS31" i="47"/>
  <c r="AL31" i="47"/>
  <c r="AU31" i="47" s="1"/>
  <c r="AS49" i="47"/>
  <c r="AL49" i="47"/>
  <c r="AU49" i="47" s="1"/>
  <c r="X85" i="26"/>
  <c r="Y85" i="26"/>
  <c r="Z85" i="26" s="1"/>
  <c r="AI82" i="78"/>
  <c r="AN82" i="78"/>
  <c r="AK8" i="47"/>
  <c r="AT8" i="47" s="1"/>
  <c r="AJ8" i="47"/>
  <c r="AS26" i="47"/>
  <c r="AL26" i="47"/>
  <c r="AU26" i="47" s="1"/>
  <c r="AS44" i="47"/>
  <c r="AL44" i="47"/>
  <c r="AU44" i="47" s="1"/>
  <c r="AS62" i="47"/>
  <c r="AL62" i="47"/>
  <c r="AU62" i="47" s="1"/>
  <c r="AS58" i="47"/>
  <c r="AL58" i="47"/>
  <c r="AU58" i="47" s="1"/>
  <c r="Y82" i="93"/>
  <c r="X82" i="93"/>
  <c r="Z82" i="93" s="1"/>
  <c r="AS11" i="43"/>
  <c r="AL11" i="43"/>
  <c r="AU11" i="43" s="1"/>
  <c r="AR84" i="94"/>
  <c r="Y81" i="45"/>
  <c r="X81" i="45"/>
  <c r="Z81" i="45" s="1"/>
  <c r="X83" i="33"/>
  <c r="Y83" i="33"/>
  <c r="AH85" i="73"/>
  <c r="AQ85" i="73" s="1"/>
  <c r="AR82" i="74"/>
  <c r="X84" i="81"/>
  <c r="Y84" i="81"/>
  <c r="AS6" i="43"/>
  <c r="AL6" i="43"/>
  <c r="AU6" i="43" s="1"/>
  <c r="AS24" i="43"/>
  <c r="AL24" i="43"/>
  <c r="AU24" i="43" s="1"/>
  <c r="AS42" i="43"/>
  <c r="AL42" i="43"/>
  <c r="AU42" i="43" s="1"/>
  <c r="AH79" i="30"/>
  <c r="AQ79" i="30" s="1"/>
  <c r="X83" i="77"/>
  <c r="Z83" i="77" s="1"/>
  <c r="Y83" i="77"/>
  <c r="AH84" i="42"/>
  <c r="AQ84" i="42" s="1"/>
  <c r="AS73" i="47"/>
  <c r="AL73" i="47"/>
  <c r="AU73" i="47" s="1"/>
  <c r="AN84" i="26"/>
  <c r="AI84" i="26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R82" i="29"/>
  <c r="AS27" i="43"/>
  <c r="AL27" i="43"/>
  <c r="AU27" i="43" s="1"/>
  <c r="AS45" i="43"/>
  <c r="AL45" i="43"/>
  <c r="AU45" i="43" s="1"/>
  <c r="AS63" i="43"/>
  <c r="AL63" i="43"/>
  <c r="AU63" i="43" s="1"/>
  <c r="AB4" i="47"/>
  <c r="AJ3" i="47"/>
  <c r="AS21" i="47"/>
  <c r="AL21" i="47"/>
  <c r="AU21" i="47" s="1"/>
  <c r="AS39" i="47"/>
  <c r="AL39" i="47"/>
  <c r="AU39" i="47" s="1"/>
  <c r="AS57" i="47"/>
  <c r="AL57" i="47"/>
  <c r="AU57" i="47" s="1"/>
  <c r="AS75" i="47"/>
  <c r="AL75" i="47"/>
  <c r="AU75" i="47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S5" i="47"/>
  <c r="AL5" i="47"/>
  <c r="AU5" i="47" s="1"/>
  <c r="AS22" i="47"/>
  <c r="AL22" i="47"/>
  <c r="AU22" i="47" s="1"/>
  <c r="AS40" i="47"/>
  <c r="AL40" i="47"/>
  <c r="AU40" i="47" s="1"/>
  <c r="AS77" i="47"/>
  <c r="AL77" i="47"/>
  <c r="AU77" i="47" s="1"/>
  <c r="AR78" i="30"/>
  <c r="AN83" i="37"/>
  <c r="AI83" i="37"/>
  <c r="AS29" i="43"/>
  <c r="AL29" i="43"/>
  <c r="AU29" i="43" s="1"/>
  <c r="AS47" i="43"/>
  <c r="AL47" i="43"/>
  <c r="AU47" i="43" s="1"/>
  <c r="AS65" i="43"/>
  <c r="AL65" i="43"/>
  <c r="AU65" i="43" s="1"/>
  <c r="AS11" i="47"/>
  <c r="AL11" i="47"/>
  <c r="AU11" i="47" s="1"/>
  <c r="AS29" i="47"/>
  <c r="AL29" i="47"/>
  <c r="AU29" i="47" s="1"/>
  <c r="AS47" i="47"/>
  <c r="AL47" i="47"/>
  <c r="AU47" i="47" s="1"/>
  <c r="AS65" i="47"/>
  <c r="AL65" i="47"/>
  <c r="AU65" i="47" s="1"/>
  <c r="Y85" i="41"/>
  <c r="X85" i="41"/>
  <c r="Z85" i="41" s="1"/>
  <c r="AN82" i="33"/>
  <c r="AG84" i="42" l="1"/>
  <c r="AP84" i="42" s="1"/>
  <c r="W85" i="42"/>
  <c r="AL71" i="43"/>
  <c r="AU71" i="43" s="1"/>
  <c r="AE84" i="42"/>
  <c r="AL7" i="43"/>
  <c r="AU7" i="43" s="1"/>
  <c r="AL6" i="47"/>
  <c r="AU6" i="47" s="1"/>
  <c r="AL60" i="43"/>
  <c r="AU60" i="43" s="1"/>
  <c r="AI82" i="33"/>
  <c r="AF84" i="25"/>
  <c r="AO84" i="25" s="1"/>
  <c r="Z83" i="33"/>
  <c r="AE83" i="33" s="1"/>
  <c r="W85" i="25"/>
  <c r="W86" i="26"/>
  <c r="AG85" i="26"/>
  <c r="AP85" i="26" s="1"/>
  <c r="AF85" i="26"/>
  <c r="AO85" i="26" s="1"/>
  <c r="AE85" i="26"/>
  <c r="AG83" i="33"/>
  <c r="AP83" i="33" s="1"/>
  <c r="W84" i="33"/>
  <c r="AF83" i="33"/>
  <c r="AO83" i="33" s="1"/>
  <c r="AR84" i="26"/>
  <c r="AF85" i="41"/>
  <c r="AO85" i="41" s="1"/>
  <c r="AE85" i="41"/>
  <c r="W86" i="41"/>
  <c r="AG85" i="41"/>
  <c r="AP85" i="41" s="1"/>
  <c r="W84" i="77"/>
  <c r="AG83" i="77"/>
  <c r="AP83" i="77" s="1"/>
  <c r="AF83" i="77"/>
  <c r="AO83" i="77" s="1"/>
  <c r="AE83" i="77"/>
  <c r="W83" i="93"/>
  <c r="AE82" i="93"/>
  <c r="AG82" i="93"/>
  <c r="AP82" i="93" s="1"/>
  <c r="AF82" i="93"/>
  <c r="AO82" i="93" s="1"/>
  <c r="AR82" i="78"/>
  <c r="Y83" i="90"/>
  <c r="X83" i="90"/>
  <c r="Z83" i="90" s="1"/>
  <c r="AR83" i="46"/>
  <c r="AR85" i="82"/>
  <c r="AH83" i="78"/>
  <c r="AQ83" i="78" s="1"/>
  <c r="W86" i="86"/>
  <c r="AG85" i="86"/>
  <c r="AP85" i="86" s="1"/>
  <c r="AE85" i="86"/>
  <c r="AF85" i="86"/>
  <c r="AO85" i="86" s="1"/>
  <c r="W82" i="34"/>
  <c r="AG81" i="34"/>
  <c r="AP81" i="34" s="1"/>
  <c r="AF81" i="34"/>
  <c r="AO81" i="34" s="1"/>
  <c r="AE81" i="34"/>
  <c r="AR83" i="81"/>
  <c r="AS7" i="47"/>
  <c r="AL7" i="47"/>
  <c r="AU7" i="47" s="1"/>
  <c r="AH86" i="82"/>
  <c r="AQ86" i="82" s="1"/>
  <c r="Y80" i="30"/>
  <c r="X80" i="30"/>
  <c r="AI83" i="74"/>
  <c r="AN83" i="74"/>
  <c r="AH84" i="46"/>
  <c r="AQ84" i="46" s="1"/>
  <c r="AJ4" i="47"/>
  <c r="AK4" i="47"/>
  <c r="AT4" i="47" s="1"/>
  <c r="AT81" i="47" s="1"/>
  <c r="AH85" i="26"/>
  <c r="AQ85" i="26" s="1"/>
  <c r="AH84" i="37"/>
  <c r="AQ84" i="37" s="1"/>
  <c r="AR84" i="41"/>
  <c r="AR80" i="34"/>
  <c r="X84" i="85"/>
  <c r="Y84" i="85"/>
  <c r="Z83" i="78"/>
  <c r="AR80" i="45"/>
  <c r="Y86" i="73"/>
  <c r="X86" i="73"/>
  <c r="AH83" i="33"/>
  <c r="AQ83" i="33" s="1"/>
  <c r="AS4" i="43"/>
  <c r="AS81" i="43" s="1"/>
  <c r="AL4" i="43"/>
  <c r="AU4" i="43" s="1"/>
  <c r="AU81" i="43" s="1"/>
  <c r="C11" i="43" s="1"/>
  <c r="AR82" i="33"/>
  <c r="AR83" i="37"/>
  <c r="AH84" i="81"/>
  <c r="AQ84" i="81" s="1"/>
  <c r="AH81" i="45"/>
  <c r="AQ81" i="45" s="1"/>
  <c r="AS8" i="47"/>
  <c r="AL8" i="47"/>
  <c r="AU8" i="47" s="1"/>
  <c r="Z84" i="37"/>
  <c r="AR81" i="89"/>
  <c r="AR82" i="77"/>
  <c r="AE83" i="29"/>
  <c r="W84" i="29"/>
  <c r="AG83" i="29"/>
  <c r="AP83" i="29" s="1"/>
  <c r="AF83" i="29"/>
  <c r="AO83" i="29" s="1"/>
  <c r="Z86" i="82"/>
  <c r="Z84" i="46"/>
  <c r="Y85" i="25"/>
  <c r="X85" i="25"/>
  <c r="Y85" i="42"/>
  <c r="X85" i="42"/>
  <c r="Z85" i="42" s="1"/>
  <c r="AS3" i="47"/>
  <c r="AL3" i="47"/>
  <c r="AU3" i="47" s="1"/>
  <c r="AR81" i="93"/>
  <c r="AH85" i="41"/>
  <c r="AQ85" i="41" s="1"/>
  <c r="Z84" i="81"/>
  <c r="AH82" i="93"/>
  <c r="AQ82" i="93" s="1"/>
  <c r="X84" i="74"/>
  <c r="Y84" i="74"/>
  <c r="W88" i="38"/>
  <c r="AG87" i="38"/>
  <c r="AP87" i="38" s="1"/>
  <c r="AF87" i="38"/>
  <c r="AO87" i="38" s="1"/>
  <c r="AE87" i="38"/>
  <c r="AN83" i="85"/>
  <c r="AI83" i="85"/>
  <c r="AH81" i="34"/>
  <c r="AQ81" i="34" s="1"/>
  <c r="AH82" i="89"/>
  <c r="AQ82" i="89" s="1"/>
  <c r="AI85" i="73"/>
  <c r="AN85" i="73"/>
  <c r="AI79" i="30"/>
  <c r="AN79" i="30"/>
  <c r="AN84" i="25"/>
  <c r="AI84" i="25"/>
  <c r="AI84" i="42"/>
  <c r="AN84" i="42"/>
  <c r="AH83" i="77"/>
  <c r="AQ83" i="77" s="1"/>
  <c r="W82" i="45"/>
  <c r="AE81" i="45"/>
  <c r="AG81" i="45"/>
  <c r="AP81" i="45" s="1"/>
  <c r="AF81" i="45"/>
  <c r="AO81" i="45" s="1"/>
  <c r="AN82" i="90"/>
  <c r="AI82" i="90"/>
  <c r="W86" i="94"/>
  <c r="AF85" i="94"/>
  <c r="AO85" i="94" s="1"/>
  <c r="AG85" i="94"/>
  <c r="AP85" i="94" s="1"/>
  <c r="AE85" i="94"/>
  <c r="Z82" i="89"/>
  <c r="Z86" i="73" l="1"/>
  <c r="Z84" i="85"/>
  <c r="AG84" i="85" s="1"/>
  <c r="AP84" i="85" s="1"/>
  <c r="W85" i="85"/>
  <c r="AE84" i="85"/>
  <c r="AG85" i="42"/>
  <c r="AP85" i="42" s="1"/>
  <c r="AF85" i="42"/>
  <c r="AO85" i="42" s="1"/>
  <c r="AE85" i="42"/>
  <c r="W86" i="42"/>
  <c r="AE86" i="73"/>
  <c r="W87" i="73"/>
  <c r="AG86" i="73"/>
  <c r="AP86" i="73" s="1"/>
  <c r="AF86" i="73"/>
  <c r="AO86" i="73" s="1"/>
  <c r="AR83" i="74"/>
  <c r="Y82" i="34"/>
  <c r="X82" i="34"/>
  <c r="Z82" i="34" s="1"/>
  <c r="W84" i="90"/>
  <c r="AF83" i="90"/>
  <c r="AO83" i="90" s="1"/>
  <c r="AE83" i="90"/>
  <c r="AG83" i="90"/>
  <c r="AP83" i="90" s="1"/>
  <c r="X84" i="77"/>
  <c r="Y84" i="77"/>
  <c r="AR84" i="42"/>
  <c r="AR85" i="73"/>
  <c r="AR84" i="25"/>
  <c r="AI87" i="38"/>
  <c r="AN87" i="38"/>
  <c r="AH84" i="74"/>
  <c r="AQ84" i="74" s="1"/>
  <c r="AG86" i="82"/>
  <c r="AP86" i="82" s="1"/>
  <c r="AF86" i="82"/>
  <c r="AO86" i="82" s="1"/>
  <c r="AE86" i="82"/>
  <c r="W87" i="82"/>
  <c r="AH80" i="30"/>
  <c r="AQ80" i="30" s="1"/>
  <c r="X83" i="93"/>
  <c r="Y83" i="93"/>
  <c r="AI85" i="26"/>
  <c r="AN85" i="26"/>
  <c r="AE84" i="46"/>
  <c r="W85" i="46"/>
  <c r="AG84" i="46"/>
  <c r="AP84" i="46" s="1"/>
  <c r="AF84" i="46"/>
  <c r="AO84" i="46" s="1"/>
  <c r="Z84" i="74"/>
  <c r="AE84" i="81"/>
  <c r="W85" i="81"/>
  <c r="AF84" i="81"/>
  <c r="AO84" i="81" s="1"/>
  <c r="AG84" i="81"/>
  <c r="AP84" i="81" s="1"/>
  <c r="AI81" i="34"/>
  <c r="AN81" i="34"/>
  <c r="AI85" i="86"/>
  <c r="AN85" i="86"/>
  <c r="AI83" i="77"/>
  <c r="AN83" i="77"/>
  <c r="AN83" i="33"/>
  <c r="AI83" i="33"/>
  <c r="AI81" i="45"/>
  <c r="AN81" i="45"/>
  <c r="AH85" i="25"/>
  <c r="AQ85" i="25" s="1"/>
  <c r="Z80" i="30"/>
  <c r="X86" i="41"/>
  <c r="Z86" i="41" s="1"/>
  <c r="Y86" i="41"/>
  <c r="AH85" i="42"/>
  <c r="AQ85" i="42" s="1"/>
  <c r="AR79" i="30"/>
  <c r="AE83" i="78"/>
  <c r="W84" i="78"/>
  <c r="AF83" i="78"/>
  <c r="AO83" i="78" s="1"/>
  <c r="AG83" i="78"/>
  <c r="AP83" i="78" s="1"/>
  <c r="AH83" i="90"/>
  <c r="AQ83" i="90" s="1"/>
  <c r="AI85" i="41"/>
  <c r="AN85" i="41"/>
  <c r="AI85" i="94"/>
  <c r="AN85" i="94"/>
  <c r="AI83" i="29"/>
  <c r="AN83" i="29"/>
  <c r="AH84" i="85"/>
  <c r="AQ84" i="85" s="1"/>
  <c r="X86" i="94"/>
  <c r="Y86" i="94"/>
  <c r="AF82" i="89"/>
  <c r="AO82" i="89" s="1"/>
  <c r="AE82" i="89"/>
  <c r="AG82" i="89"/>
  <c r="AP82" i="89" s="1"/>
  <c r="W83" i="89"/>
  <c r="AR82" i="90"/>
  <c r="Y82" i="45"/>
  <c r="X82" i="45"/>
  <c r="Z82" i="45" s="1"/>
  <c r="AR83" i="85"/>
  <c r="Y88" i="38"/>
  <c r="X88" i="38"/>
  <c r="Z88" i="38" s="1"/>
  <c r="Z85" i="25"/>
  <c r="Y84" i="29"/>
  <c r="X84" i="29"/>
  <c r="W85" i="37"/>
  <c r="AG84" i="37"/>
  <c r="AP84" i="37" s="1"/>
  <c r="AF84" i="37"/>
  <c r="AO84" i="37" s="1"/>
  <c r="AE84" i="37"/>
  <c r="AH86" i="73"/>
  <c r="AQ86" i="73" s="1"/>
  <c r="AS4" i="47"/>
  <c r="AS81" i="47" s="1"/>
  <c r="AL4" i="47"/>
  <c r="AU4" i="47" s="1"/>
  <c r="AU81" i="47" s="1"/>
  <c r="C11" i="47" s="1"/>
  <c r="X86" i="86"/>
  <c r="Z86" i="86" s="1"/>
  <c r="Y86" i="86"/>
  <c r="AI82" i="93"/>
  <c r="AN82" i="93"/>
  <c r="X84" i="33"/>
  <c r="Y84" i="33"/>
  <c r="X86" i="26"/>
  <c r="Y86" i="26"/>
  <c r="Z84" i="33" l="1"/>
  <c r="Z84" i="29"/>
  <c r="W85" i="29" s="1"/>
  <c r="AF84" i="85"/>
  <c r="AO84" i="85" s="1"/>
  <c r="Z86" i="94"/>
  <c r="AG86" i="94" s="1"/>
  <c r="AP86" i="94" s="1"/>
  <c r="W87" i="94"/>
  <c r="W85" i="33"/>
  <c r="AF84" i="33"/>
  <c r="AO84" i="33" s="1"/>
  <c r="AE84" i="33"/>
  <c r="AG84" i="33"/>
  <c r="AP84" i="33" s="1"/>
  <c r="AG84" i="29"/>
  <c r="AP84" i="29" s="1"/>
  <c r="AE84" i="29"/>
  <c r="AF84" i="29"/>
  <c r="AO84" i="29" s="1"/>
  <c r="AH83" i="93"/>
  <c r="AQ83" i="93" s="1"/>
  <c r="AH84" i="29"/>
  <c r="AQ84" i="29" s="1"/>
  <c r="AE82" i="45"/>
  <c r="AG82" i="45"/>
  <c r="AP82" i="45" s="1"/>
  <c r="AF82" i="45"/>
  <c r="AO82" i="45" s="1"/>
  <c r="W83" i="45"/>
  <c r="AN82" i="89"/>
  <c r="AI82" i="89"/>
  <c r="AG86" i="41"/>
  <c r="AP86" i="41" s="1"/>
  <c r="AE86" i="41"/>
  <c r="AF86" i="41"/>
  <c r="AO86" i="41" s="1"/>
  <c r="W87" i="41"/>
  <c r="AR83" i="77"/>
  <c r="AI83" i="90"/>
  <c r="AN83" i="90"/>
  <c r="AE82" i="34"/>
  <c r="AG82" i="34"/>
  <c r="AP82" i="34" s="1"/>
  <c r="W83" i="34"/>
  <c r="AF82" i="34"/>
  <c r="AO82" i="34" s="1"/>
  <c r="Y87" i="73"/>
  <c r="X87" i="73"/>
  <c r="AI84" i="37"/>
  <c r="AN84" i="37"/>
  <c r="AR82" i="93"/>
  <c r="AR81" i="45"/>
  <c r="AR85" i="86"/>
  <c r="X85" i="81"/>
  <c r="Y85" i="81"/>
  <c r="X85" i="46"/>
  <c r="Y85" i="46"/>
  <c r="Z83" i="93"/>
  <c r="AN83" i="78"/>
  <c r="AI83" i="78"/>
  <c r="AE80" i="30"/>
  <c r="W81" i="30"/>
  <c r="AG80" i="30"/>
  <c r="AP80" i="30" s="1"/>
  <c r="AF80" i="30"/>
  <c r="AO80" i="30" s="1"/>
  <c r="AI86" i="73"/>
  <c r="AN86" i="73"/>
  <c r="AH86" i="26"/>
  <c r="AQ86" i="26" s="1"/>
  <c r="Z86" i="26"/>
  <c r="W86" i="25"/>
  <c r="AG85" i="25"/>
  <c r="AP85" i="25" s="1"/>
  <c r="AF85" i="25"/>
  <c r="AO85" i="25" s="1"/>
  <c r="AE85" i="25"/>
  <c r="Y83" i="89"/>
  <c r="X83" i="89"/>
  <c r="AH86" i="94"/>
  <c r="AQ86" i="94" s="1"/>
  <c r="AR85" i="41"/>
  <c r="AR83" i="33"/>
  <c r="AI84" i="81"/>
  <c r="AN84" i="81"/>
  <c r="AI84" i="46"/>
  <c r="AN84" i="46"/>
  <c r="X87" i="82"/>
  <c r="Y87" i="82"/>
  <c r="AH84" i="77"/>
  <c r="AQ84" i="77" s="1"/>
  <c r="X84" i="90"/>
  <c r="Y84" i="90"/>
  <c r="X86" i="42"/>
  <c r="Y86" i="42"/>
  <c r="X85" i="85"/>
  <c r="Y85" i="85"/>
  <c r="AE88" i="38"/>
  <c r="W89" i="38"/>
  <c r="AF88" i="38"/>
  <c r="AO88" i="38" s="1"/>
  <c r="AG88" i="38"/>
  <c r="AP88" i="38" s="1"/>
  <c r="AR85" i="94"/>
  <c r="AR87" i="38"/>
  <c r="AN84" i="85"/>
  <c r="AI84" i="85"/>
  <c r="AH86" i="86"/>
  <c r="AQ86" i="86" s="1"/>
  <c r="AH82" i="45"/>
  <c r="AQ82" i="45" s="1"/>
  <c r="AR81" i="34"/>
  <c r="AF84" i="74"/>
  <c r="AO84" i="74" s="1"/>
  <c r="AE84" i="74"/>
  <c r="W85" i="74"/>
  <c r="AG84" i="74"/>
  <c r="AP84" i="74" s="1"/>
  <c r="AN86" i="82"/>
  <c r="AI86" i="82"/>
  <c r="Z84" i="77"/>
  <c r="AH82" i="34"/>
  <c r="AQ82" i="34" s="1"/>
  <c r="AN85" i="42"/>
  <c r="AI85" i="42"/>
  <c r="AH84" i="33"/>
  <c r="AQ84" i="33" s="1"/>
  <c r="AE86" i="86"/>
  <c r="W87" i="86"/>
  <c r="AF86" i="86"/>
  <c r="AO86" i="86" s="1"/>
  <c r="AG86" i="86"/>
  <c r="AP86" i="86" s="1"/>
  <c r="Y85" i="37"/>
  <c r="X85" i="37"/>
  <c r="AH88" i="38"/>
  <c r="AQ88" i="38" s="1"/>
  <c r="AR83" i="29"/>
  <c r="Y84" i="78"/>
  <c r="X84" i="78"/>
  <c r="AH86" i="41"/>
  <c r="AQ86" i="41" s="1"/>
  <c r="AR85" i="26"/>
  <c r="Z87" i="73" l="1"/>
  <c r="AE86" i="94"/>
  <c r="AF86" i="94"/>
  <c r="AO86" i="94" s="1"/>
  <c r="AH85" i="37"/>
  <c r="AQ85" i="37" s="1"/>
  <c r="Y87" i="86"/>
  <c r="X87" i="86"/>
  <c r="Z87" i="86" s="1"/>
  <c r="AH87" i="82"/>
  <c r="AQ87" i="82" s="1"/>
  <c r="AI85" i="25"/>
  <c r="AN85" i="25"/>
  <c r="AR86" i="73"/>
  <c r="AR83" i="78"/>
  <c r="AI82" i="34"/>
  <c r="AN82" i="34"/>
  <c r="AN84" i="29"/>
  <c r="AI84" i="29"/>
  <c r="X85" i="33"/>
  <c r="Z85" i="33" s="1"/>
  <c r="Y85" i="33"/>
  <c r="AI86" i="86"/>
  <c r="AN86" i="86"/>
  <c r="AR85" i="42"/>
  <c r="Y85" i="74"/>
  <c r="X85" i="74"/>
  <c r="X89" i="38"/>
  <c r="Y89" i="38"/>
  <c r="AH86" i="42"/>
  <c r="AQ86" i="42" s="1"/>
  <c r="Z87" i="82"/>
  <c r="AH85" i="81"/>
  <c r="AQ85" i="81" s="1"/>
  <c r="AG87" i="73"/>
  <c r="AP87" i="73" s="1"/>
  <c r="AF87" i="73"/>
  <c r="AO87" i="73" s="1"/>
  <c r="AE87" i="73"/>
  <c r="W88" i="73"/>
  <c r="X83" i="45"/>
  <c r="Y83" i="45"/>
  <c r="AH84" i="78"/>
  <c r="AQ84" i="78" s="1"/>
  <c r="Z85" i="37"/>
  <c r="AF84" i="77"/>
  <c r="AO84" i="77" s="1"/>
  <c r="AE84" i="77"/>
  <c r="AG84" i="77"/>
  <c r="AP84" i="77" s="1"/>
  <c r="W85" i="77"/>
  <c r="AI84" i="74"/>
  <c r="AN84" i="74"/>
  <c r="AI88" i="38"/>
  <c r="AN88" i="38"/>
  <c r="Z86" i="42"/>
  <c r="AF83" i="93"/>
  <c r="AO83" i="93" s="1"/>
  <c r="AE83" i="93"/>
  <c r="AG83" i="93"/>
  <c r="AP83" i="93" s="1"/>
  <c r="W84" i="93"/>
  <c r="Z85" i="81"/>
  <c r="AR83" i="90"/>
  <c r="AN86" i="41"/>
  <c r="AI86" i="41"/>
  <c r="AR86" i="82"/>
  <c r="AR84" i="46"/>
  <c r="AH83" i="89"/>
  <c r="AQ83" i="89" s="1"/>
  <c r="X83" i="34"/>
  <c r="Y83" i="34"/>
  <c r="AI84" i="33"/>
  <c r="AN84" i="33"/>
  <c r="Z84" i="78"/>
  <c r="AR84" i="85"/>
  <c r="AH85" i="85"/>
  <c r="AQ85" i="85" s="1"/>
  <c r="AH84" i="90"/>
  <c r="AQ84" i="90" s="1"/>
  <c r="X86" i="25"/>
  <c r="Y86" i="25"/>
  <c r="X81" i="30"/>
  <c r="Z81" i="30" s="1"/>
  <c r="Y81" i="30"/>
  <c r="AH85" i="46"/>
  <c r="AQ85" i="46" s="1"/>
  <c r="AR84" i="37"/>
  <c r="AR82" i="89"/>
  <c r="AN82" i="45"/>
  <c r="AI82" i="45"/>
  <c r="X87" i="94"/>
  <c r="Y87" i="94"/>
  <c r="Z85" i="85"/>
  <c r="Z84" i="90"/>
  <c r="AR84" i="81"/>
  <c r="Z83" i="89"/>
  <c r="AF86" i="26"/>
  <c r="AO86" i="26" s="1"/>
  <c r="AE86" i="26"/>
  <c r="W87" i="26"/>
  <c r="AG86" i="26"/>
  <c r="AP86" i="26" s="1"/>
  <c r="AI80" i="30"/>
  <c r="AN80" i="30"/>
  <c r="Z85" i="46"/>
  <c r="AH87" i="73"/>
  <c r="AQ87" i="73" s="1"/>
  <c r="Y87" i="41"/>
  <c r="X87" i="41"/>
  <c r="Z87" i="41" s="1"/>
  <c r="Y85" i="29"/>
  <c r="Z85" i="29" s="1"/>
  <c r="X85" i="29"/>
  <c r="AI86" i="94"/>
  <c r="AN86" i="94"/>
  <c r="Z83" i="45" l="1"/>
  <c r="Z87" i="94"/>
  <c r="AF87" i="41"/>
  <c r="AO87" i="41" s="1"/>
  <c r="W88" i="41"/>
  <c r="AG87" i="41"/>
  <c r="AP87" i="41" s="1"/>
  <c r="AE87" i="41"/>
  <c r="AG81" i="30"/>
  <c r="AP81" i="30" s="1"/>
  <c r="AE81" i="30"/>
  <c r="W82" i="30"/>
  <c r="AF81" i="30"/>
  <c r="AO81" i="30" s="1"/>
  <c r="W86" i="29"/>
  <c r="AG85" i="29"/>
  <c r="AP85" i="29" s="1"/>
  <c r="AF85" i="29"/>
  <c r="AO85" i="29" s="1"/>
  <c r="AE85" i="29"/>
  <c r="AG87" i="94"/>
  <c r="AP87" i="94" s="1"/>
  <c r="W88" i="94"/>
  <c r="AF87" i="94"/>
  <c r="AO87" i="94" s="1"/>
  <c r="AE87" i="94"/>
  <c r="AG84" i="78"/>
  <c r="AP84" i="78" s="1"/>
  <c r="AF84" i="78"/>
  <c r="AO84" i="78" s="1"/>
  <c r="AE84" i="78"/>
  <c r="W85" i="78"/>
  <c r="X85" i="77"/>
  <c r="Y85" i="77"/>
  <c r="AH83" i="45"/>
  <c r="AQ83" i="45" s="1"/>
  <c r="W88" i="82"/>
  <c r="AG87" i="82"/>
  <c r="AP87" i="82" s="1"/>
  <c r="AE87" i="82"/>
  <c r="AF87" i="82"/>
  <c r="AO87" i="82" s="1"/>
  <c r="AE85" i="33"/>
  <c r="W86" i="33"/>
  <c r="AG85" i="33"/>
  <c r="AP85" i="33" s="1"/>
  <c r="AF85" i="33"/>
  <c r="AO85" i="33" s="1"/>
  <c r="AG87" i="86"/>
  <c r="AP87" i="86" s="1"/>
  <c r="AF87" i="86"/>
  <c r="AO87" i="86" s="1"/>
  <c r="AE87" i="86"/>
  <c r="W88" i="86"/>
  <c r="W87" i="42"/>
  <c r="AG86" i="42"/>
  <c r="AP86" i="42" s="1"/>
  <c r="AE86" i="42"/>
  <c r="AF86" i="42"/>
  <c r="AO86" i="42" s="1"/>
  <c r="AH89" i="38"/>
  <c r="AQ89" i="38" s="1"/>
  <c r="AQ91" i="38" s="1"/>
  <c r="AZ3" i="38"/>
  <c r="AX3" i="38" s="1"/>
  <c r="S3" i="38" s="1"/>
  <c r="AC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5" i="38"/>
  <c r="S85" i="38" s="1"/>
  <c r="AC85" i="38" s="1"/>
  <c r="AB86" i="38" s="1"/>
  <c r="AX84" i="38"/>
  <c r="S84" i="38" s="1"/>
  <c r="AC84" i="38" s="1"/>
  <c r="AB85" i="38" s="1"/>
  <c r="AX87" i="38"/>
  <c r="S87" i="38" s="1"/>
  <c r="AC87" i="38" s="1"/>
  <c r="AB88" i="38" s="1"/>
  <c r="AX88" i="38"/>
  <c r="S88" i="38" s="1"/>
  <c r="AC88" i="38" s="1"/>
  <c r="AB89" i="38" s="1"/>
  <c r="AR84" i="29"/>
  <c r="AR84" i="33"/>
  <c r="Z89" i="38"/>
  <c r="AR82" i="45"/>
  <c r="AG85" i="81"/>
  <c r="AP85" i="81" s="1"/>
  <c r="AF85" i="81"/>
  <c r="AO85" i="81" s="1"/>
  <c r="AE85" i="81"/>
  <c r="W86" i="81"/>
  <c r="AG83" i="45"/>
  <c r="AP83" i="45" s="1"/>
  <c r="W84" i="45"/>
  <c r="AE83" i="45"/>
  <c r="AF83" i="45"/>
  <c r="AO83" i="45" s="1"/>
  <c r="X87" i="26"/>
  <c r="Z87" i="26" s="1"/>
  <c r="Y87" i="26"/>
  <c r="AF84" i="90"/>
  <c r="AO84" i="90" s="1"/>
  <c r="AE84" i="90"/>
  <c r="AG84" i="90"/>
  <c r="AP84" i="90" s="1"/>
  <c r="W85" i="90"/>
  <c r="AR86" i="94"/>
  <c r="AG85" i="46"/>
  <c r="AP85" i="46" s="1"/>
  <c r="AF85" i="46"/>
  <c r="AO85" i="46" s="1"/>
  <c r="AE85" i="46"/>
  <c r="W86" i="46"/>
  <c r="AI86" i="26"/>
  <c r="AN86" i="26"/>
  <c r="W86" i="85"/>
  <c r="AE85" i="85"/>
  <c r="AF85" i="85"/>
  <c r="AO85" i="85" s="1"/>
  <c r="AG85" i="85"/>
  <c r="AP85" i="85" s="1"/>
  <c r="AR86" i="41"/>
  <c r="Z84" i="93"/>
  <c r="X84" i="93"/>
  <c r="Y84" i="93"/>
  <c r="AR88" i="38"/>
  <c r="AI84" i="77"/>
  <c r="AN84" i="77"/>
  <c r="Y88" i="73"/>
  <c r="X88" i="73"/>
  <c r="AH85" i="74"/>
  <c r="AQ85" i="74" s="1"/>
  <c r="AR86" i="86"/>
  <c r="AH81" i="30"/>
  <c r="AQ81" i="30" s="1"/>
  <c r="AH85" i="29"/>
  <c r="AQ85" i="29" s="1"/>
  <c r="AH83" i="34"/>
  <c r="AQ83" i="34" s="1"/>
  <c r="AN87" i="73"/>
  <c r="AI87" i="73"/>
  <c r="AR82" i="34"/>
  <c r="AR85" i="25"/>
  <c r="AH87" i="86"/>
  <c r="AQ87" i="86" s="1"/>
  <c r="AH87" i="41"/>
  <c r="AQ87" i="41" s="1"/>
  <c r="AH86" i="25"/>
  <c r="AQ86" i="25" s="1"/>
  <c r="AR80" i="30"/>
  <c r="AG83" i="89"/>
  <c r="AP83" i="89" s="1"/>
  <c r="W84" i="89"/>
  <c r="AE83" i="89"/>
  <c r="AF83" i="89"/>
  <c r="AO83" i="89" s="1"/>
  <c r="AH87" i="94"/>
  <c r="AQ87" i="94" s="1"/>
  <c r="Z86" i="25"/>
  <c r="Z83" i="34"/>
  <c r="AN83" i="93"/>
  <c r="AI83" i="93"/>
  <c r="AR84" i="74"/>
  <c r="AE85" i="37"/>
  <c r="W86" i="37"/>
  <c r="AF85" i="37"/>
  <c r="AO85" i="37" s="1"/>
  <c r="AG85" i="37"/>
  <c r="AP85" i="37" s="1"/>
  <c r="Z85" i="74"/>
  <c r="AH85" i="33"/>
  <c r="AQ85" i="33" s="1"/>
  <c r="AX12" i="38" l="1"/>
  <c r="S12" i="38" s="1"/>
  <c r="AC12" i="38" s="1"/>
  <c r="AB13" i="38" s="1"/>
  <c r="AX7" i="38"/>
  <c r="S7" i="38" s="1"/>
  <c r="AC7" i="38" s="1"/>
  <c r="AB8" i="38" s="1"/>
  <c r="AX11" i="38"/>
  <c r="S11" i="38" s="1"/>
  <c r="AC11" i="38" s="1"/>
  <c r="AB12" i="38" s="1"/>
  <c r="AX10" i="38"/>
  <c r="S10" i="38" s="1"/>
  <c r="AC10" i="38" s="1"/>
  <c r="AB11" i="38" s="1"/>
  <c r="AX9" i="38"/>
  <c r="S9" i="38" s="1"/>
  <c r="AC9" i="38" s="1"/>
  <c r="AB10" i="38" s="1"/>
  <c r="AX8" i="38"/>
  <c r="S8" i="38" s="1"/>
  <c r="AC8" i="38" s="1"/>
  <c r="AB9" i="38" s="1"/>
  <c r="AK9" i="38" s="1"/>
  <c r="AT9" i="38" s="1"/>
  <c r="AJ3" i="38"/>
  <c r="AB4" i="38"/>
  <c r="AN83" i="89"/>
  <c r="AI83" i="89"/>
  <c r="AR87" i="73"/>
  <c r="AH88" i="73"/>
  <c r="AQ88" i="73" s="1"/>
  <c r="AR86" i="26"/>
  <c r="AJ86" i="38"/>
  <c r="AK86" i="38"/>
  <c r="AT86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K26" i="38"/>
  <c r="AT26" i="38" s="1"/>
  <c r="AJ26" i="38"/>
  <c r="AK20" i="38"/>
  <c r="AT20" i="38" s="1"/>
  <c r="AJ20" i="38"/>
  <c r="AK14" i="38"/>
  <c r="AT14" i="38" s="1"/>
  <c r="AJ14" i="38"/>
  <c r="AK8" i="38"/>
  <c r="AT8" i="38" s="1"/>
  <c r="AN84" i="78"/>
  <c r="AI84" i="78"/>
  <c r="AR83" i="93"/>
  <c r="Y84" i="89"/>
  <c r="X84" i="89"/>
  <c r="X86" i="46"/>
  <c r="Y86" i="46"/>
  <c r="X84" i="45"/>
  <c r="Y84" i="45"/>
  <c r="AJ87" i="38"/>
  <c r="AK87" i="38"/>
  <c r="AT87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X6" i="38"/>
  <c r="S6" i="38" s="1"/>
  <c r="AC6" i="38" s="1"/>
  <c r="AB7" i="38" s="1"/>
  <c r="X88" i="86"/>
  <c r="Y88" i="86"/>
  <c r="X88" i="94"/>
  <c r="Y88" i="94"/>
  <c r="Y86" i="29"/>
  <c r="X86" i="29"/>
  <c r="AI87" i="41"/>
  <c r="AN87" i="41"/>
  <c r="Z88" i="73"/>
  <c r="AH84" i="93"/>
  <c r="AQ84" i="93" s="1"/>
  <c r="AI85" i="85"/>
  <c r="AN85" i="85"/>
  <c r="AH87" i="26"/>
  <c r="AQ87" i="26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X5" i="38"/>
  <c r="S5" i="38" s="1"/>
  <c r="AC5" i="38" s="1"/>
  <c r="AB6" i="38" s="1"/>
  <c r="AI86" i="42"/>
  <c r="AN86" i="42"/>
  <c r="AN87" i="86"/>
  <c r="AI87" i="86"/>
  <c r="Y86" i="33"/>
  <c r="X86" i="33"/>
  <c r="Y88" i="82"/>
  <c r="X88" i="82"/>
  <c r="AG85" i="74"/>
  <c r="AP85" i="74" s="1"/>
  <c r="AF85" i="74"/>
  <c r="AO85" i="74" s="1"/>
  <c r="AE85" i="74"/>
  <c r="W86" i="74"/>
  <c r="X86" i="37"/>
  <c r="Y86" i="37"/>
  <c r="AG83" i="34"/>
  <c r="AP83" i="34" s="1"/>
  <c r="AE83" i="34"/>
  <c r="W84" i="34"/>
  <c r="AF83" i="34"/>
  <c r="AO83" i="34" s="1"/>
  <c r="AG84" i="93"/>
  <c r="AP84" i="93" s="1"/>
  <c r="AF84" i="93"/>
  <c r="AO84" i="93" s="1"/>
  <c r="W85" i="93"/>
  <c r="AE84" i="93"/>
  <c r="AN85" i="46"/>
  <c r="AI85" i="46"/>
  <c r="Y85" i="90"/>
  <c r="X85" i="90"/>
  <c r="AG87" i="26"/>
  <c r="AP87" i="26" s="1"/>
  <c r="AF87" i="26"/>
  <c r="AO87" i="26" s="1"/>
  <c r="AE87" i="26"/>
  <c r="W88" i="26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K23" i="38"/>
  <c r="AT23" i="38" s="1"/>
  <c r="AJ23" i="38"/>
  <c r="AK17" i="38"/>
  <c r="AT17" i="38" s="1"/>
  <c r="AJ17" i="38"/>
  <c r="AJ11" i="38"/>
  <c r="AK11" i="38"/>
  <c r="AT11" i="38" s="1"/>
  <c r="AX4" i="38"/>
  <c r="S4" i="38" s="1"/>
  <c r="AC4" i="38" s="1"/>
  <c r="AB5" i="38" s="1"/>
  <c r="AN85" i="33"/>
  <c r="AI85" i="33"/>
  <c r="AH85" i="77"/>
  <c r="AQ85" i="77" s="1"/>
  <c r="AI85" i="29"/>
  <c r="AN85" i="29"/>
  <c r="AI85" i="37"/>
  <c r="AN85" i="37"/>
  <c r="AF86" i="25"/>
  <c r="AO86" i="25" s="1"/>
  <c r="AE86" i="25"/>
  <c r="W87" i="25"/>
  <c r="AG86" i="25"/>
  <c r="AP86" i="25" s="1"/>
  <c r="AR84" i="77"/>
  <c r="X86" i="85"/>
  <c r="Y86" i="85"/>
  <c r="X86" i="81"/>
  <c r="Y86" i="81"/>
  <c r="AG89" i="38"/>
  <c r="AP89" i="38" s="1"/>
  <c r="AP91" i="38" s="1"/>
  <c r="AF89" i="38"/>
  <c r="AO89" i="38" s="1"/>
  <c r="AO91" i="38" s="1"/>
  <c r="AE89" i="38"/>
  <c r="AX89" i="38"/>
  <c r="S89" i="38" s="1"/>
  <c r="AC89" i="38" s="1"/>
  <c r="AJ89" i="38" s="1"/>
  <c r="AS89" i="38" s="1"/>
  <c r="AJ88" i="38"/>
  <c r="AK88" i="38"/>
  <c r="AT88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K10" i="38"/>
  <c r="AT10" i="38" s="1"/>
  <c r="AJ10" i="38"/>
  <c r="Z85" i="77"/>
  <c r="AN87" i="94"/>
  <c r="AI87" i="94"/>
  <c r="Y82" i="30"/>
  <c r="X82" i="30"/>
  <c r="Z82" i="30" s="1"/>
  <c r="Y88" i="41"/>
  <c r="X88" i="41"/>
  <c r="AN84" i="90"/>
  <c r="AI84" i="90"/>
  <c r="AN83" i="45"/>
  <c r="AI83" i="45"/>
  <c r="AN85" i="81"/>
  <c r="AI85" i="81"/>
  <c r="AJ85" i="38"/>
  <c r="AK85" i="38"/>
  <c r="AT85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Y87" i="42"/>
  <c r="X87" i="42"/>
  <c r="AI87" i="82"/>
  <c r="AN87" i="82"/>
  <c r="Y85" i="78"/>
  <c r="X85" i="78"/>
  <c r="Z85" i="78" s="1"/>
  <c r="AN81" i="30"/>
  <c r="AI81" i="30"/>
  <c r="Z85" i="90" l="1"/>
  <c r="AJ8" i="38"/>
  <c r="Z86" i="33"/>
  <c r="Z88" i="82"/>
  <c r="W89" i="82" s="1"/>
  <c r="AE88" i="82"/>
  <c r="W86" i="78"/>
  <c r="AE85" i="78"/>
  <c r="AF85" i="78"/>
  <c r="AO85" i="78" s="1"/>
  <c r="AG85" i="78"/>
  <c r="AP85" i="78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8" i="38"/>
  <c r="AL88" i="38"/>
  <c r="AU88" i="38" s="1"/>
  <c r="AH86" i="81"/>
  <c r="AQ86" i="81" s="1"/>
  <c r="AN87" i="26"/>
  <c r="AI87" i="26"/>
  <c r="AR85" i="46"/>
  <c r="AJ6" i="38"/>
  <c r="AK6" i="38"/>
  <c r="AT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H86" i="29"/>
  <c r="AQ86" i="29" s="1"/>
  <c r="AH84" i="89"/>
  <c r="AQ84" i="89" s="1"/>
  <c r="AS38" i="38"/>
  <c r="AL38" i="38"/>
  <c r="AU38" i="38" s="1"/>
  <c r="AS56" i="38"/>
  <c r="AL56" i="38"/>
  <c r="AU56" i="38" s="1"/>
  <c r="AS74" i="38"/>
  <c r="AL74" i="38"/>
  <c r="AU74" i="38" s="1"/>
  <c r="Z86" i="8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H86" i="37"/>
  <c r="AQ86" i="37" s="1"/>
  <c r="AG86" i="33"/>
  <c r="AP86" i="33" s="1"/>
  <c r="AF86" i="33"/>
  <c r="AO86" i="33" s="1"/>
  <c r="AE86" i="33"/>
  <c r="W87" i="33"/>
  <c r="AH88" i="86"/>
  <c r="AQ88" i="86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H84" i="45"/>
  <c r="AQ84" i="45" s="1"/>
  <c r="AS26" i="38"/>
  <c r="AL26" i="38"/>
  <c r="AU26" i="38" s="1"/>
  <c r="AS15" i="38"/>
  <c r="AL15" i="38"/>
  <c r="AU15" i="38" s="1"/>
  <c r="AS69" i="38"/>
  <c r="AL69" i="38"/>
  <c r="AU69" i="38" s="1"/>
  <c r="AH88" i="41"/>
  <c r="AQ88" i="41" s="1"/>
  <c r="AS39" i="38"/>
  <c r="AL39" i="38"/>
  <c r="AU39" i="38" s="1"/>
  <c r="AS75" i="38"/>
  <c r="AL75" i="38"/>
  <c r="AU75" i="38" s="1"/>
  <c r="AR85" i="37"/>
  <c r="AS83" i="38"/>
  <c r="AL83" i="38"/>
  <c r="AU83" i="38" s="1"/>
  <c r="AS9" i="38"/>
  <c r="AL9" i="38"/>
  <c r="AU9" i="38" s="1"/>
  <c r="AR83" i="45"/>
  <c r="Z88" i="41"/>
  <c r="AG85" i="77"/>
  <c r="AP85" i="77" s="1"/>
  <c r="AF85" i="77"/>
  <c r="AO85" i="77" s="1"/>
  <c r="AE85" i="77"/>
  <c r="W86" i="77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N89" i="38"/>
  <c r="AN91" i="38" s="1"/>
  <c r="AI89" i="38"/>
  <c r="AS17" i="38"/>
  <c r="AL17" i="38"/>
  <c r="AU17" i="38" s="1"/>
  <c r="AK89" i="38"/>
  <c r="AT89" i="38" s="1"/>
  <c r="AN84" i="93"/>
  <c r="AI84" i="93"/>
  <c r="Z86" i="37"/>
  <c r="AH88" i="82"/>
  <c r="AQ88" i="82" s="1"/>
  <c r="AR87" i="86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Z86" i="29"/>
  <c r="Z88" i="86"/>
  <c r="Z84" i="45"/>
  <c r="Z84" i="89"/>
  <c r="AS8" i="38"/>
  <c r="AL8" i="38"/>
  <c r="AU8" i="38" s="1"/>
  <c r="AS44" i="38"/>
  <c r="AL44" i="38"/>
  <c r="AU44" i="38" s="1"/>
  <c r="AS62" i="38"/>
  <c r="AL62" i="38"/>
  <c r="AU62" i="38" s="1"/>
  <c r="AS80" i="38"/>
  <c r="AL80" i="38"/>
  <c r="AU80" i="38" s="1"/>
  <c r="AR83" i="89"/>
  <c r="AH87" i="42"/>
  <c r="AQ87" i="42" s="1"/>
  <c r="AS85" i="38"/>
  <c r="AL85" i="38"/>
  <c r="AU85" i="38" s="1"/>
  <c r="AH85" i="78"/>
  <c r="AQ85" i="78" s="1"/>
  <c r="AR85" i="81"/>
  <c r="Z87" i="42"/>
  <c r="AS57" i="38"/>
  <c r="AL57" i="38"/>
  <c r="AU57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H82" i="30"/>
  <c r="AQ82" i="30" s="1"/>
  <c r="AS10" i="38"/>
  <c r="AL10" i="38"/>
  <c r="AU10" i="38" s="1"/>
  <c r="AH86" i="85"/>
  <c r="AQ86" i="85" s="1"/>
  <c r="Y87" i="25"/>
  <c r="X87" i="25"/>
  <c r="AR85" i="29"/>
  <c r="AR85" i="33"/>
  <c r="AS35" i="38"/>
  <c r="AL35" i="38"/>
  <c r="AU35" i="38" s="1"/>
  <c r="AS53" i="38"/>
  <c r="AL53" i="38"/>
  <c r="AU53" i="38" s="1"/>
  <c r="AS71" i="38"/>
  <c r="AL71" i="38"/>
  <c r="AU71" i="38" s="1"/>
  <c r="AH85" i="90"/>
  <c r="AQ85" i="90" s="1"/>
  <c r="Y84" i="34"/>
  <c r="X84" i="34"/>
  <c r="AR85" i="85"/>
  <c r="W89" i="73"/>
  <c r="AG88" i="73"/>
  <c r="AP88" i="73" s="1"/>
  <c r="AE88" i="73"/>
  <c r="AF88" i="73"/>
  <c r="AO88" i="73" s="1"/>
  <c r="AJ7" i="38"/>
  <c r="AK7" i="38"/>
  <c r="AT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S14" i="38"/>
  <c r="AL14" i="38"/>
  <c r="AU14" i="38" s="1"/>
  <c r="AS33" i="38"/>
  <c r="AL33" i="38"/>
  <c r="AU33" i="38" s="1"/>
  <c r="AR87" i="94"/>
  <c r="AS21" i="38"/>
  <c r="AL21" i="38"/>
  <c r="AU21" i="38" s="1"/>
  <c r="AR81" i="30"/>
  <c r="AR87" i="82"/>
  <c r="AR84" i="90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Z86" i="85"/>
  <c r="AI86" i="25"/>
  <c r="AN86" i="25"/>
  <c r="AS23" i="38"/>
  <c r="AL23" i="38"/>
  <c r="AU23" i="38" s="1"/>
  <c r="X85" i="93"/>
  <c r="Y85" i="93"/>
  <c r="Z85" i="93" s="1"/>
  <c r="AN83" i="34"/>
  <c r="AI83" i="34"/>
  <c r="Y86" i="74"/>
  <c r="X86" i="74"/>
  <c r="Z86" i="74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H88" i="94"/>
  <c r="AQ88" i="94" s="1"/>
  <c r="AH86" i="46"/>
  <c r="AQ86" i="46" s="1"/>
  <c r="AS32" i="38"/>
  <c r="AL32" i="38"/>
  <c r="AU32" i="38" s="1"/>
  <c r="AS50" i="38"/>
  <c r="AL50" i="38"/>
  <c r="AU50" i="38" s="1"/>
  <c r="AS68" i="38"/>
  <c r="AL68" i="38"/>
  <c r="AU68" i="38" s="1"/>
  <c r="AS86" i="38"/>
  <c r="AL86" i="38"/>
  <c r="AU86" i="38" s="1"/>
  <c r="AJ4" i="38"/>
  <c r="AK4" i="38"/>
  <c r="AT4" i="38" s="1"/>
  <c r="AT91" i="38" s="1"/>
  <c r="AS51" i="38"/>
  <c r="AL51" i="38"/>
  <c r="AU51" i="38" s="1"/>
  <c r="W83" i="30"/>
  <c r="AG82" i="30"/>
  <c r="AP82" i="30" s="1"/>
  <c r="AF82" i="30"/>
  <c r="AO82" i="30" s="1"/>
  <c r="AE82" i="30"/>
  <c r="AJ5" i="38"/>
  <c r="AK5" i="38"/>
  <c r="AT5" i="38" s="1"/>
  <c r="AS41" i="38"/>
  <c r="AL41" i="38"/>
  <c r="AU41" i="38" s="1"/>
  <c r="AS59" i="38"/>
  <c r="AL59" i="38"/>
  <c r="AU59" i="38" s="1"/>
  <c r="AS77" i="38"/>
  <c r="AL77" i="38"/>
  <c r="AU77" i="38" s="1"/>
  <c r="Y88" i="26"/>
  <c r="X88" i="26"/>
  <c r="AG85" i="90"/>
  <c r="AP85" i="90" s="1"/>
  <c r="AF85" i="90"/>
  <c r="AO85" i="90" s="1"/>
  <c r="W86" i="90"/>
  <c r="AE85" i="90"/>
  <c r="AN85" i="74"/>
  <c r="AI85" i="74"/>
  <c r="AH86" i="33"/>
  <c r="AQ86" i="33" s="1"/>
  <c r="AR86" i="42"/>
  <c r="AR87" i="41"/>
  <c r="Z88" i="94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7" i="38"/>
  <c r="AL87" i="38"/>
  <c r="AU87" i="38" s="1"/>
  <c r="Z86" i="46"/>
  <c r="AR84" i="78"/>
  <c r="AS20" i="38"/>
  <c r="AL20" i="38"/>
  <c r="AU20" i="38" s="1"/>
  <c r="AS3" i="38"/>
  <c r="AL3" i="38"/>
  <c r="AU3" i="38" s="1"/>
  <c r="AF88" i="82" l="1"/>
  <c r="AO88" i="82" s="1"/>
  <c r="AG88" i="82"/>
  <c r="AP88" i="82" s="1"/>
  <c r="W86" i="93"/>
  <c r="AE85" i="93"/>
  <c r="AF85" i="93"/>
  <c r="AO85" i="93" s="1"/>
  <c r="AG85" i="93"/>
  <c r="AP85" i="93" s="1"/>
  <c r="W89" i="94"/>
  <c r="AF88" i="94"/>
  <c r="AO88" i="94" s="1"/>
  <c r="AG88" i="94"/>
  <c r="AP88" i="94" s="1"/>
  <c r="AE88" i="94"/>
  <c r="AH88" i="26"/>
  <c r="AQ88" i="26" s="1"/>
  <c r="W87" i="74"/>
  <c r="AG86" i="74"/>
  <c r="AP86" i="74" s="1"/>
  <c r="AE86" i="74"/>
  <c r="AF86" i="74"/>
  <c r="AO86" i="74" s="1"/>
  <c r="AS7" i="38"/>
  <c r="AL7" i="38"/>
  <c r="AU7" i="38" s="1"/>
  <c r="W89" i="86"/>
  <c r="AG88" i="86"/>
  <c r="AP88" i="86" s="1"/>
  <c r="AE88" i="86"/>
  <c r="AF88" i="86"/>
  <c r="AO88" i="86" s="1"/>
  <c r="X86" i="77"/>
  <c r="Y86" i="77"/>
  <c r="AS6" i="38"/>
  <c r="AL6" i="38"/>
  <c r="AU6" i="38" s="1"/>
  <c r="X86" i="78"/>
  <c r="Y86" i="78"/>
  <c r="AG86" i="37"/>
  <c r="AP86" i="37" s="1"/>
  <c r="AF86" i="37"/>
  <c r="AO86" i="37" s="1"/>
  <c r="AE86" i="37"/>
  <c r="W87" i="37"/>
  <c r="AL89" i="38"/>
  <c r="AU89" i="38" s="1"/>
  <c r="AR89" i="38"/>
  <c r="AR91" i="38" s="1"/>
  <c r="AN85" i="77"/>
  <c r="AI85" i="77"/>
  <c r="W87" i="46"/>
  <c r="AG86" i="46"/>
  <c r="AP86" i="46" s="1"/>
  <c r="AF86" i="46"/>
  <c r="AO86" i="46" s="1"/>
  <c r="AE86" i="46"/>
  <c r="X86" i="90"/>
  <c r="Y86" i="90"/>
  <c r="Z88" i="26"/>
  <c r="AI88" i="73"/>
  <c r="AN88" i="73"/>
  <c r="AH84" i="34"/>
  <c r="AQ84" i="34" s="1"/>
  <c r="AH87" i="25"/>
  <c r="AQ87" i="25" s="1"/>
  <c r="AR84" i="93"/>
  <c r="AR87" i="26"/>
  <c r="Y89" i="82"/>
  <c r="X89" i="82"/>
  <c r="AR83" i="34"/>
  <c r="AE86" i="29"/>
  <c r="W87" i="29"/>
  <c r="AG86" i="29"/>
  <c r="AP86" i="29" s="1"/>
  <c r="AF86" i="29"/>
  <c r="AO86" i="29" s="1"/>
  <c r="Y83" i="30"/>
  <c r="X83" i="30"/>
  <c r="AF87" i="42"/>
  <c r="AO87" i="42" s="1"/>
  <c r="AE87" i="42"/>
  <c r="W88" i="42"/>
  <c r="AG87" i="42"/>
  <c r="AP87" i="42" s="1"/>
  <c r="AS5" i="38"/>
  <c r="AL5" i="38"/>
  <c r="AU5" i="38" s="1"/>
  <c r="AH86" i="74"/>
  <c r="AQ86" i="74" s="1"/>
  <c r="AH85" i="93"/>
  <c r="AQ85" i="93" s="1"/>
  <c r="AF86" i="85"/>
  <c r="AO86" i="85" s="1"/>
  <c r="AE86" i="85"/>
  <c r="W87" i="85"/>
  <c r="AG86" i="85"/>
  <c r="AP86" i="85" s="1"/>
  <c r="Z84" i="34"/>
  <c r="Z87" i="25"/>
  <c r="AE84" i="89"/>
  <c r="W85" i="89"/>
  <c r="AG84" i="89"/>
  <c r="AP84" i="89" s="1"/>
  <c r="AF84" i="89"/>
  <c r="AO84" i="89" s="1"/>
  <c r="AF88" i="41"/>
  <c r="AO88" i="41" s="1"/>
  <c r="AE88" i="41"/>
  <c r="W89" i="41"/>
  <c r="AG88" i="41"/>
  <c r="AP88" i="41" s="1"/>
  <c r="X87" i="33"/>
  <c r="Y87" i="33"/>
  <c r="W87" i="81"/>
  <c r="AG86" i="81"/>
  <c r="AP86" i="81" s="1"/>
  <c r="AE86" i="81"/>
  <c r="AF86" i="81"/>
  <c r="AO86" i="81" s="1"/>
  <c r="AI85" i="78"/>
  <c r="AN85" i="78"/>
  <c r="AI88" i="82"/>
  <c r="AN88" i="82"/>
  <c r="AN85" i="90"/>
  <c r="AI85" i="90"/>
  <c r="AS4" i="38"/>
  <c r="AL4" i="38"/>
  <c r="AU4" i="38" s="1"/>
  <c r="AR86" i="25"/>
  <c r="AR85" i="74"/>
  <c r="AI82" i="30"/>
  <c r="AN82" i="30"/>
  <c r="Y89" i="73"/>
  <c r="X89" i="73"/>
  <c r="W85" i="45"/>
  <c r="AE84" i="45"/>
  <c r="AF84" i="45"/>
  <c r="AO84" i="45" s="1"/>
  <c r="AG84" i="45"/>
  <c r="AP84" i="45" s="1"/>
  <c r="AN86" i="33"/>
  <c r="AI86" i="33"/>
  <c r="AS91" i="38" l="1"/>
  <c r="Z89" i="82"/>
  <c r="Z86" i="78"/>
  <c r="AU91" i="38"/>
  <c r="C11" i="38" s="1"/>
  <c r="AG89" i="82"/>
  <c r="AP89" i="82" s="1"/>
  <c r="AP91" i="82" s="1"/>
  <c r="AF89" i="82"/>
  <c r="AO89" i="82" s="1"/>
  <c r="AO91" i="82" s="1"/>
  <c r="AE89" i="82"/>
  <c r="AX89" i="82"/>
  <c r="S89" i="82" s="1"/>
  <c r="AC89" i="82" s="1"/>
  <c r="AE86" i="78"/>
  <c r="AG86" i="78"/>
  <c r="AP86" i="78" s="1"/>
  <c r="AF86" i="78"/>
  <c r="AO86" i="78" s="1"/>
  <c r="W87" i="78"/>
  <c r="AR86" i="33"/>
  <c r="Y85" i="45"/>
  <c r="X85" i="45"/>
  <c r="Z85" i="45" s="1"/>
  <c r="AR85" i="90"/>
  <c r="AH87" i="33"/>
  <c r="AQ87" i="33" s="1"/>
  <c r="AG87" i="25"/>
  <c r="AP87" i="25" s="1"/>
  <c r="AF87" i="25"/>
  <c r="AO87" i="25" s="1"/>
  <c r="AE87" i="25"/>
  <c r="W88" i="25"/>
  <c r="AH83" i="30"/>
  <c r="AQ83" i="30" s="1"/>
  <c r="W89" i="26"/>
  <c r="AG88" i="26"/>
  <c r="AP88" i="26" s="1"/>
  <c r="AF88" i="26"/>
  <c r="AO88" i="26" s="1"/>
  <c r="AE88" i="26"/>
  <c r="X89" i="94"/>
  <c r="Y89" i="94"/>
  <c r="AI86" i="81"/>
  <c r="AN86" i="81"/>
  <c r="Z87" i="33"/>
  <c r="W85" i="34"/>
  <c r="AG84" i="34"/>
  <c r="AP84" i="34" s="1"/>
  <c r="AF84" i="34"/>
  <c r="AO84" i="34" s="1"/>
  <c r="AE84" i="34"/>
  <c r="Z83" i="30"/>
  <c r="Y87" i="29"/>
  <c r="X87" i="29"/>
  <c r="AH86" i="77"/>
  <c r="AQ86" i="77" s="1"/>
  <c r="X89" i="86"/>
  <c r="Y89" i="86"/>
  <c r="AH89" i="73"/>
  <c r="AQ89" i="73" s="1"/>
  <c r="AI86" i="29"/>
  <c r="AN86" i="29"/>
  <c r="AH86" i="90"/>
  <c r="AQ86" i="90" s="1"/>
  <c r="X87" i="46"/>
  <c r="Y87" i="46"/>
  <c r="AH86" i="78"/>
  <c r="AQ86" i="78" s="1"/>
  <c r="Z86" i="77"/>
  <c r="X87" i="74"/>
  <c r="Y87" i="74"/>
  <c r="AI88" i="94"/>
  <c r="AN88" i="94"/>
  <c r="Z89" i="73"/>
  <c r="AR88" i="82"/>
  <c r="Y88" i="42"/>
  <c r="X88" i="42"/>
  <c r="Z88" i="42" s="1"/>
  <c r="Z86" i="90"/>
  <c r="X87" i="37"/>
  <c r="Y87" i="37"/>
  <c r="AI85" i="93"/>
  <c r="AN85" i="93"/>
  <c r="AI84" i="45"/>
  <c r="AN84" i="45"/>
  <c r="Y87" i="81"/>
  <c r="X87" i="81"/>
  <c r="X89" i="41"/>
  <c r="Y89" i="41"/>
  <c r="X85" i="89"/>
  <c r="Y85" i="89"/>
  <c r="Y87" i="85"/>
  <c r="X87" i="85"/>
  <c r="AI87" i="42"/>
  <c r="AN87" i="42"/>
  <c r="AI86" i="46"/>
  <c r="AN86" i="46"/>
  <c r="AR85" i="77"/>
  <c r="AN86" i="37"/>
  <c r="AI86" i="37"/>
  <c r="AI88" i="86"/>
  <c r="AN88" i="86"/>
  <c r="AR82" i="30"/>
  <c r="AR85" i="78"/>
  <c r="AI88" i="41"/>
  <c r="AN88" i="41"/>
  <c r="AI84" i="89"/>
  <c r="AN84" i="89"/>
  <c r="AN86" i="85"/>
  <c r="AI86" i="85"/>
  <c r="AH89" i="82"/>
  <c r="AQ89" i="82" s="1"/>
  <c r="AQ91" i="82" s="1"/>
  <c r="AZ3" i="82"/>
  <c r="AX7" i="82" s="1"/>
  <c r="S7" i="82" s="1"/>
  <c r="AC7" i="82" s="1"/>
  <c r="AB8" i="82" s="1"/>
  <c r="AX9" i="82"/>
  <c r="S9" i="82" s="1"/>
  <c r="AC9" i="82" s="1"/>
  <c r="AB10" i="82" s="1"/>
  <c r="AX10" i="82"/>
  <c r="S10" i="82" s="1"/>
  <c r="AC10" i="82" s="1"/>
  <c r="AB11" i="82" s="1"/>
  <c r="AX11" i="82"/>
  <c r="S11" i="82" s="1"/>
  <c r="AC11" i="82" s="1"/>
  <c r="AB12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6" i="82"/>
  <c r="S86" i="82" s="1"/>
  <c r="AC86" i="82" s="1"/>
  <c r="AB87" i="82" s="1"/>
  <c r="AX84" i="82"/>
  <c r="S84" i="82" s="1"/>
  <c r="AC84" i="82" s="1"/>
  <c r="AB85" i="82" s="1"/>
  <c r="AX85" i="82"/>
  <c r="S85" i="82" s="1"/>
  <c r="AC85" i="82" s="1"/>
  <c r="AB86" i="82" s="1"/>
  <c r="AX88" i="82"/>
  <c r="S88" i="82" s="1"/>
  <c r="AC88" i="82" s="1"/>
  <c r="AB89" i="82" s="1"/>
  <c r="AX87" i="82"/>
  <c r="S87" i="82" s="1"/>
  <c r="AC87" i="82" s="1"/>
  <c r="AB88" i="82" s="1"/>
  <c r="AR88" i="73"/>
  <c r="AI86" i="74"/>
  <c r="AN86" i="74"/>
  <c r="X86" i="93"/>
  <c r="Z86" i="93" s="1"/>
  <c r="Y86" i="93"/>
  <c r="Z87" i="85" l="1"/>
  <c r="Z87" i="46"/>
  <c r="AX8" i="82"/>
  <c r="S8" i="82" s="1"/>
  <c r="AC8" i="82" s="1"/>
  <c r="AB9" i="82" s="1"/>
  <c r="AX12" i="82"/>
  <c r="S12" i="82" s="1"/>
  <c r="AC12" i="82" s="1"/>
  <c r="AB13" i="82" s="1"/>
  <c r="AX6" i="82"/>
  <c r="S6" i="82" s="1"/>
  <c r="AC6" i="82" s="1"/>
  <c r="AB7" i="82" s="1"/>
  <c r="AX5" i="82"/>
  <c r="S5" i="82" s="1"/>
  <c r="AC5" i="82" s="1"/>
  <c r="AB6" i="82" s="1"/>
  <c r="AX4" i="82"/>
  <c r="S4" i="82" s="1"/>
  <c r="AC4" i="82" s="1"/>
  <c r="AB5" i="82" s="1"/>
  <c r="AX3" i="82"/>
  <c r="S3" i="82" s="1"/>
  <c r="AC3" i="82" s="1"/>
  <c r="AX13" i="82"/>
  <c r="S13" i="82" s="1"/>
  <c r="AC13" i="82" s="1"/>
  <c r="AB14" i="82" s="1"/>
  <c r="AK14" i="82" s="1"/>
  <c r="AT14" i="82" s="1"/>
  <c r="Z87" i="29"/>
  <c r="AG87" i="29" s="1"/>
  <c r="AP87" i="29" s="1"/>
  <c r="AE87" i="29"/>
  <c r="W88" i="29"/>
  <c r="AG87" i="85"/>
  <c r="AP87" i="85" s="1"/>
  <c r="AF87" i="85"/>
  <c r="AO87" i="85" s="1"/>
  <c r="W88" i="85"/>
  <c r="AE87" i="85"/>
  <c r="AG88" i="42"/>
  <c r="AP88" i="42" s="1"/>
  <c r="AF88" i="42"/>
  <c r="AO88" i="42" s="1"/>
  <c r="AE88" i="42"/>
  <c r="W89" i="42"/>
  <c r="AK62" i="82"/>
  <c r="AT62" i="82" s="1"/>
  <c r="AJ62" i="82"/>
  <c r="AK38" i="82"/>
  <c r="AT38" i="82" s="1"/>
  <c r="AJ38" i="82"/>
  <c r="AJ8" i="82"/>
  <c r="AK8" i="82"/>
  <c r="AT8" i="82" s="1"/>
  <c r="AR88" i="41"/>
  <c r="AR88" i="86"/>
  <c r="AR86" i="46"/>
  <c r="AH87" i="81"/>
  <c r="AQ87" i="81" s="1"/>
  <c r="AR85" i="93"/>
  <c r="AR88" i="94"/>
  <c r="AE87" i="46"/>
  <c r="W88" i="46"/>
  <c r="AG87" i="46"/>
  <c r="AP87" i="46" s="1"/>
  <c r="AF87" i="46"/>
  <c r="AO87" i="46" s="1"/>
  <c r="AE83" i="30"/>
  <c r="W84" i="30"/>
  <c r="AG83" i="30"/>
  <c r="AP83" i="30" s="1"/>
  <c r="AF83" i="30"/>
  <c r="AO83" i="30" s="1"/>
  <c r="W88" i="33"/>
  <c r="AG87" i="33"/>
  <c r="AP87" i="33" s="1"/>
  <c r="AF87" i="33"/>
  <c r="AO87" i="33" s="1"/>
  <c r="AE87" i="33"/>
  <c r="AI88" i="26"/>
  <c r="AN88" i="26"/>
  <c r="AN87" i="25"/>
  <c r="AI87" i="25"/>
  <c r="AE85" i="45"/>
  <c r="AG85" i="45"/>
  <c r="AP85" i="45" s="1"/>
  <c r="AF85" i="45"/>
  <c r="AO85" i="45" s="1"/>
  <c r="W86" i="45"/>
  <c r="AJ82" i="82"/>
  <c r="AK82" i="82"/>
  <c r="AT82" i="82" s="1"/>
  <c r="AJ85" i="82"/>
  <c r="AK85" i="82"/>
  <c r="AT85" i="82" s="1"/>
  <c r="AK80" i="82"/>
  <c r="AT80" i="82" s="1"/>
  <c r="AJ80" i="82"/>
  <c r="AK56" i="82"/>
  <c r="AT56" i="82" s="1"/>
  <c r="AJ56" i="82"/>
  <c r="AK20" i="82"/>
  <c r="AT20" i="82" s="1"/>
  <c r="AJ20" i="82"/>
  <c r="AJ87" i="82"/>
  <c r="AK87" i="82"/>
  <c r="AT87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R86" i="85"/>
  <c r="AR86" i="37"/>
  <c r="AH85" i="89"/>
  <c r="AQ85" i="89" s="1"/>
  <c r="AR86" i="29"/>
  <c r="AI84" i="34"/>
  <c r="AN84" i="34"/>
  <c r="AN86" i="78"/>
  <c r="AI86" i="78"/>
  <c r="AF86" i="93"/>
  <c r="AO86" i="93" s="1"/>
  <c r="AE86" i="93"/>
  <c r="AG86" i="93"/>
  <c r="AP86" i="93" s="1"/>
  <c r="W87" i="93"/>
  <c r="AK86" i="82"/>
  <c r="AT86" i="82" s="1"/>
  <c r="AJ86" i="82"/>
  <c r="AK68" i="82"/>
  <c r="AT68" i="82" s="1"/>
  <c r="AJ68" i="82"/>
  <c r="AK44" i="82"/>
  <c r="AT44" i="82" s="1"/>
  <c r="AJ44" i="82"/>
  <c r="AJ32" i="82"/>
  <c r="AK32" i="82"/>
  <c r="AT32" i="82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R87" i="42"/>
  <c r="Z85" i="89"/>
  <c r="Z87" i="81"/>
  <c r="AH87" i="37"/>
  <c r="AQ87" i="37" s="1"/>
  <c r="AH87" i="74"/>
  <c r="AQ87" i="74" s="1"/>
  <c r="AH89" i="86"/>
  <c r="AQ89" i="86" s="1"/>
  <c r="AQ91" i="86" s="1"/>
  <c r="AZ3" i="86"/>
  <c r="AX5" i="86" s="1"/>
  <c r="S5" i="86" s="1"/>
  <c r="AC5" i="86" s="1"/>
  <c r="AB6" i="86" s="1"/>
  <c r="AX21" i="86"/>
  <c r="S21" i="86" s="1"/>
  <c r="AC21" i="86" s="1"/>
  <c r="AB22" i="86" s="1"/>
  <c r="AX45" i="86"/>
  <c r="S45" i="86" s="1"/>
  <c r="AC45" i="86" s="1"/>
  <c r="AB46" i="86" s="1"/>
  <c r="AX51" i="86"/>
  <c r="S51" i="86" s="1"/>
  <c r="AC51" i="86" s="1"/>
  <c r="AB52" i="86" s="1"/>
  <c r="AX57" i="86"/>
  <c r="S57" i="86" s="1"/>
  <c r="AC57" i="86" s="1"/>
  <c r="AB58" i="86" s="1"/>
  <c r="AX81" i="86"/>
  <c r="S81" i="86" s="1"/>
  <c r="AC81" i="86" s="1"/>
  <c r="AB82" i="86" s="1"/>
  <c r="AR86" i="81"/>
  <c r="AJ75" i="82"/>
  <c r="AK75" i="82"/>
  <c r="AT75" i="82" s="1"/>
  <c r="AR86" i="74"/>
  <c r="AK74" i="82"/>
  <c r="AT74" i="82" s="1"/>
  <c r="AJ74" i="82"/>
  <c r="AJ50" i="82"/>
  <c r="AK50" i="82"/>
  <c r="AT50" i="82" s="1"/>
  <c r="AK26" i="82"/>
  <c r="AT26" i="82" s="1"/>
  <c r="AJ26" i="82"/>
  <c r="AH86" i="93"/>
  <c r="AQ86" i="93" s="1"/>
  <c r="AJ88" i="82"/>
  <c r="AK88" i="82"/>
  <c r="AT88" i="82" s="1"/>
  <c r="AK83" i="82"/>
  <c r="AT83" i="82" s="1"/>
  <c r="AJ83" i="82"/>
  <c r="AK77" i="82"/>
  <c r="AT77" i="82" s="1"/>
  <c r="AJ77" i="82"/>
  <c r="AK71" i="82"/>
  <c r="AT71" i="82" s="1"/>
  <c r="AJ71" i="82"/>
  <c r="AK65" i="82"/>
  <c r="AT65" i="82" s="1"/>
  <c r="AJ65" i="82"/>
  <c r="AK59" i="82"/>
  <c r="AT59" i="82" s="1"/>
  <c r="AJ59" i="82"/>
  <c r="AK53" i="82"/>
  <c r="AT53" i="82" s="1"/>
  <c r="AJ53" i="82"/>
  <c r="AK47" i="82"/>
  <c r="AT47" i="82" s="1"/>
  <c r="AJ47" i="82"/>
  <c r="AJ41" i="82"/>
  <c r="AK41" i="82"/>
  <c r="AT41" i="82" s="1"/>
  <c r="AK35" i="82"/>
  <c r="AT35" i="82" s="1"/>
  <c r="AJ35" i="82"/>
  <c r="AK29" i="82"/>
  <c r="AT29" i="82" s="1"/>
  <c r="AJ29" i="82"/>
  <c r="AJ23" i="82"/>
  <c r="AK23" i="82"/>
  <c r="AT23" i="82" s="1"/>
  <c r="AK17" i="82"/>
  <c r="AT17" i="82" s="1"/>
  <c r="AJ17" i="82"/>
  <c r="AJ11" i="82"/>
  <c r="AK11" i="82"/>
  <c r="AT11" i="82" s="1"/>
  <c r="AH87" i="85"/>
  <c r="AQ87" i="85" s="1"/>
  <c r="Z87" i="37"/>
  <c r="Z87" i="74"/>
  <c r="Z89" i="86"/>
  <c r="AH87" i="29"/>
  <c r="AQ87" i="29" s="1"/>
  <c r="Y87" i="78"/>
  <c r="X87" i="78"/>
  <c r="Z87" i="78" s="1"/>
  <c r="AN89" i="82"/>
  <c r="AN91" i="82" s="1"/>
  <c r="AI89" i="82"/>
  <c r="AK89" i="82"/>
  <c r="AT89" i="82" s="1"/>
  <c r="AJ89" i="82"/>
  <c r="AS89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K10" i="82"/>
  <c r="AT10" i="82" s="1"/>
  <c r="AJ10" i="82"/>
  <c r="AJ5" i="82"/>
  <c r="AK5" i="82"/>
  <c r="AT5" i="82" s="1"/>
  <c r="AR84" i="89"/>
  <c r="AH89" i="41"/>
  <c r="AQ89" i="41" s="1"/>
  <c r="AR84" i="45"/>
  <c r="W87" i="90"/>
  <c r="AF86" i="90"/>
  <c r="AO86" i="90" s="1"/>
  <c r="AE86" i="90"/>
  <c r="AG86" i="90"/>
  <c r="AP86" i="90" s="1"/>
  <c r="AE89" i="73"/>
  <c r="W90" i="73"/>
  <c r="AF89" i="73"/>
  <c r="AO89" i="73" s="1"/>
  <c r="AG89" i="73"/>
  <c r="AP89" i="73" s="1"/>
  <c r="W87" i="77"/>
  <c r="AG86" i="77"/>
  <c r="AP86" i="77" s="1"/>
  <c r="AF86" i="77"/>
  <c r="AO86" i="77" s="1"/>
  <c r="AE86" i="77"/>
  <c r="AH89" i="94"/>
  <c r="AQ89" i="94" s="1"/>
  <c r="AQ91" i="94" s="1"/>
  <c r="AZ3" i="94"/>
  <c r="AX7" i="94" s="1"/>
  <c r="S7" i="94" s="1"/>
  <c r="AC7" i="94" s="1"/>
  <c r="AB8" i="94" s="1"/>
  <c r="AX10" i="94"/>
  <c r="S10" i="94" s="1"/>
  <c r="AC10" i="94" s="1"/>
  <c r="AB11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20" i="94"/>
  <c r="S20" i="94" s="1"/>
  <c r="AC20" i="94" s="1"/>
  <c r="AB21" i="94" s="1"/>
  <c r="AX22" i="94"/>
  <c r="S22" i="94" s="1"/>
  <c r="AC22" i="94" s="1"/>
  <c r="AB23" i="94" s="1"/>
  <c r="AX23" i="94"/>
  <c r="S23" i="94" s="1"/>
  <c r="AC23" i="94" s="1"/>
  <c r="AB24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4" i="94"/>
  <c r="S84" i="94" s="1"/>
  <c r="AC84" i="94" s="1"/>
  <c r="AB85" i="94" s="1"/>
  <c r="AX86" i="94"/>
  <c r="S86" i="94" s="1"/>
  <c r="AC86" i="94" s="1"/>
  <c r="AB87" i="94" s="1"/>
  <c r="AX85" i="94"/>
  <c r="S85" i="94" s="1"/>
  <c r="AC85" i="94" s="1"/>
  <c r="AB86" i="94" s="1"/>
  <c r="AX87" i="94"/>
  <c r="S87" i="94" s="1"/>
  <c r="AC87" i="94" s="1"/>
  <c r="AB88" i="94" s="1"/>
  <c r="AX88" i="94"/>
  <c r="S88" i="94" s="1"/>
  <c r="AC88" i="94" s="1"/>
  <c r="AB89" i="94" s="1"/>
  <c r="X89" i="26"/>
  <c r="Y89" i="26"/>
  <c r="AH85" i="45"/>
  <c r="AQ85" i="45" s="1"/>
  <c r="AJ81" i="82"/>
  <c r="AK81" i="82"/>
  <c r="AT81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B4" i="82"/>
  <c r="AJ3" i="82"/>
  <c r="Z89" i="41"/>
  <c r="AH88" i="42"/>
  <c r="AQ88" i="42" s="1"/>
  <c r="AH87" i="46"/>
  <c r="AQ87" i="46" s="1"/>
  <c r="X85" i="34"/>
  <c r="Y85" i="34"/>
  <c r="Z85" i="34" s="1"/>
  <c r="Z89" i="94"/>
  <c r="Y88" i="25"/>
  <c r="X88" i="25"/>
  <c r="Z89" i="26" l="1"/>
  <c r="AX9" i="94"/>
  <c r="S9" i="94" s="1"/>
  <c r="AC9" i="94" s="1"/>
  <c r="AB10" i="94" s="1"/>
  <c r="AX75" i="86"/>
  <c r="S75" i="86" s="1"/>
  <c r="AC75" i="86" s="1"/>
  <c r="AB76" i="86" s="1"/>
  <c r="AX15" i="86"/>
  <c r="S15" i="86" s="1"/>
  <c r="AC15" i="86" s="1"/>
  <c r="AB16" i="86" s="1"/>
  <c r="AX9" i="86"/>
  <c r="S9" i="86" s="1"/>
  <c r="AC9" i="86" s="1"/>
  <c r="AB10" i="86" s="1"/>
  <c r="AJ14" i="82"/>
  <c r="AX37" i="94"/>
  <c r="S37" i="94" s="1"/>
  <c r="AC37" i="94" s="1"/>
  <c r="AB38" i="94" s="1"/>
  <c r="AX29" i="94"/>
  <c r="S29" i="94" s="1"/>
  <c r="AC29" i="94" s="1"/>
  <c r="AB30" i="94" s="1"/>
  <c r="AX21" i="94"/>
  <c r="S21" i="94" s="1"/>
  <c r="AC21" i="94" s="1"/>
  <c r="AB22" i="94" s="1"/>
  <c r="AX11" i="94"/>
  <c r="S11" i="94" s="1"/>
  <c r="AC11" i="94" s="1"/>
  <c r="AB12" i="94" s="1"/>
  <c r="AX87" i="86"/>
  <c r="S87" i="86" s="1"/>
  <c r="AC87" i="86" s="1"/>
  <c r="AB88" i="86" s="1"/>
  <c r="AX39" i="86"/>
  <c r="S39" i="86" s="1"/>
  <c r="AC39" i="86" s="1"/>
  <c r="AB40" i="86" s="1"/>
  <c r="AF87" i="29"/>
  <c r="AO87" i="29" s="1"/>
  <c r="AX30" i="94"/>
  <c r="S30" i="94" s="1"/>
  <c r="AC30" i="94" s="1"/>
  <c r="AB31" i="94" s="1"/>
  <c r="AX24" i="94"/>
  <c r="S24" i="94" s="1"/>
  <c r="AC24" i="94" s="1"/>
  <c r="AB25" i="94" s="1"/>
  <c r="AX18" i="94"/>
  <c r="S18" i="94" s="1"/>
  <c r="AC18" i="94" s="1"/>
  <c r="AB19" i="94" s="1"/>
  <c r="AX12" i="94"/>
  <c r="S12" i="94" s="1"/>
  <c r="AC12" i="94" s="1"/>
  <c r="AB13" i="94" s="1"/>
  <c r="AX6" i="94"/>
  <c r="S6" i="94" s="1"/>
  <c r="AC6" i="94" s="1"/>
  <c r="AB7" i="94" s="1"/>
  <c r="AX63" i="86"/>
  <c r="S63" i="86" s="1"/>
  <c r="AC63" i="86" s="1"/>
  <c r="AB64" i="86" s="1"/>
  <c r="AX27" i="86"/>
  <c r="S27" i="86" s="1"/>
  <c r="AC27" i="86" s="1"/>
  <c r="AB28" i="86" s="1"/>
  <c r="AX5" i="94"/>
  <c r="S5" i="94" s="1"/>
  <c r="AC5" i="94" s="1"/>
  <c r="AB6" i="94" s="1"/>
  <c r="AX4" i="94"/>
  <c r="S4" i="94" s="1"/>
  <c r="AC4" i="94" s="1"/>
  <c r="AB5" i="94" s="1"/>
  <c r="AX8" i="94"/>
  <c r="S8" i="94" s="1"/>
  <c r="AC8" i="94" s="1"/>
  <c r="AB9" i="94" s="1"/>
  <c r="AX3" i="94"/>
  <c r="S3" i="94" s="1"/>
  <c r="AC3" i="94" s="1"/>
  <c r="AX31" i="94"/>
  <c r="S31" i="94" s="1"/>
  <c r="AC31" i="94" s="1"/>
  <c r="AB32" i="94" s="1"/>
  <c r="AX25" i="94"/>
  <c r="S25" i="94" s="1"/>
  <c r="AC25" i="94" s="1"/>
  <c r="AB26" i="94" s="1"/>
  <c r="AX19" i="94"/>
  <c r="S19" i="94" s="1"/>
  <c r="AC19" i="94" s="1"/>
  <c r="AB20" i="94" s="1"/>
  <c r="AX13" i="94"/>
  <c r="S13" i="94" s="1"/>
  <c r="AC13" i="94" s="1"/>
  <c r="AB14" i="94" s="1"/>
  <c r="AX69" i="86"/>
  <c r="S69" i="86" s="1"/>
  <c r="AC69" i="86" s="1"/>
  <c r="AB70" i="86" s="1"/>
  <c r="AX33" i="86"/>
  <c r="S33" i="86" s="1"/>
  <c r="AC33" i="86" s="1"/>
  <c r="AB34" i="86" s="1"/>
  <c r="AF89" i="26"/>
  <c r="AO89" i="26" s="1"/>
  <c r="AO91" i="26" s="1"/>
  <c r="AE89" i="26"/>
  <c r="AX89" i="26"/>
  <c r="S89" i="26" s="1"/>
  <c r="AC89" i="26" s="1"/>
  <c r="AG89" i="26"/>
  <c r="AP89" i="26" s="1"/>
  <c r="AP91" i="26" s="1"/>
  <c r="AE85" i="34"/>
  <c r="AG85" i="34"/>
  <c r="AP85" i="34" s="1"/>
  <c r="W86" i="34"/>
  <c r="AF85" i="34"/>
  <c r="AO85" i="34" s="1"/>
  <c r="AK6" i="86"/>
  <c r="AT6" i="86" s="1"/>
  <c r="AJ83" i="94"/>
  <c r="AK83" i="94"/>
  <c r="AT83" i="94" s="1"/>
  <c r="AK53" i="94"/>
  <c r="AT53" i="94" s="1"/>
  <c r="AJ53" i="94"/>
  <c r="AJ11" i="94"/>
  <c r="AK11" i="94"/>
  <c r="AT11" i="94" s="1"/>
  <c r="AK22" i="86"/>
  <c r="AT22" i="86" s="1"/>
  <c r="AH88" i="25"/>
  <c r="AQ88" i="25" s="1"/>
  <c r="AS3" i="82"/>
  <c r="AL3" i="82"/>
  <c r="AU3" i="82" s="1"/>
  <c r="AJ75" i="94"/>
  <c r="AK75" i="94"/>
  <c r="AT75" i="94" s="1"/>
  <c r="AK51" i="94"/>
  <c r="AT51" i="94" s="1"/>
  <c r="AJ51" i="94"/>
  <c r="AK15" i="94"/>
  <c r="AT15" i="94" s="1"/>
  <c r="AJ15" i="94"/>
  <c r="AE89" i="94"/>
  <c r="AX89" i="94"/>
  <c r="S89" i="94" s="1"/>
  <c r="AC89" i="94" s="1"/>
  <c r="AG89" i="94"/>
  <c r="AP89" i="94" s="1"/>
  <c r="AP91" i="94" s="1"/>
  <c r="AF89" i="94"/>
  <c r="AO89" i="94" s="1"/>
  <c r="AO91" i="94" s="1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J84" i="94"/>
  <c r="AK84" i="94"/>
  <c r="AT84" i="94" s="1"/>
  <c r="AJ78" i="94"/>
  <c r="AK78" i="94"/>
  <c r="AT78" i="94" s="1"/>
  <c r="AJ72" i="94"/>
  <c r="AK72" i="94"/>
  <c r="AT72" i="94" s="1"/>
  <c r="AK66" i="94"/>
  <c r="AT66" i="94" s="1"/>
  <c r="AJ66" i="94"/>
  <c r="AK60" i="94"/>
  <c r="AT60" i="94" s="1"/>
  <c r="AJ60" i="94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K30" i="94"/>
  <c r="AT30" i="94" s="1"/>
  <c r="AJ30" i="94"/>
  <c r="AK24" i="94"/>
  <c r="AT24" i="94" s="1"/>
  <c r="AJ24" i="94"/>
  <c r="AK18" i="94"/>
  <c r="AT18" i="94" s="1"/>
  <c r="AJ18" i="94"/>
  <c r="AJ12" i="94"/>
  <c r="AK12" i="94"/>
  <c r="AT12" i="94" s="1"/>
  <c r="AK6" i="94"/>
  <c r="AT6" i="94" s="1"/>
  <c r="AJ6" i="94"/>
  <c r="AS5" i="82"/>
  <c r="AL5" i="82"/>
  <c r="AU5" i="82" s="1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S88" i="82"/>
  <c r="AL88" i="82"/>
  <c r="AU88" i="82" s="1"/>
  <c r="AS26" i="82"/>
  <c r="AL26" i="82"/>
  <c r="AU26" i="82" s="1"/>
  <c r="AX88" i="86"/>
  <c r="S88" i="86" s="1"/>
  <c r="AC88" i="86" s="1"/>
  <c r="AB89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X64" i="86"/>
  <c r="S64" i="86" s="1"/>
  <c r="AC64" i="86" s="1"/>
  <c r="AB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X40" i="86"/>
  <c r="S40" i="86" s="1"/>
  <c r="AC40" i="86" s="1"/>
  <c r="AB41" i="86" s="1"/>
  <c r="AX34" i="86"/>
  <c r="S34" i="86" s="1"/>
  <c r="AC34" i="86" s="1"/>
  <c r="AB35" i="86" s="1"/>
  <c r="AX28" i="86"/>
  <c r="S28" i="86" s="1"/>
  <c r="AC28" i="86" s="1"/>
  <c r="AB29" i="86" s="1"/>
  <c r="AX22" i="86"/>
  <c r="S22" i="86" s="1"/>
  <c r="AC22" i="86" s="1"/>
  <c r="AB23" i="86" s="1"/>
  <c r="AX16" i="86"/>
  <c r="S16" i="86" s="1"/>
  <c r="AC16" i="86" s="1"/>
  <c r="AB17" i="86" s="1"/>
  <c r="AX10" i="86"/>
  <c r="S10" i="86" s="1"/>
  <c r="AC10" i="86" s="1"/>
  <c r="AB11" i="86" s="1"/>
  <c r="AX4" i="86"/>
  <c r="S4" i="86" s="1"/>
  <c r="AC4" i="86" s="1"/>
  <c r="AB5" i="86" s="1"/>
  <c r="AS44" i="82"/>
  <c r="AL44" i="82"/>
  <c r="AU44" i="82" s="1"/>
  <c r="AS20" i="82"/>
  <c r="AL20" i="82"/>
  <c r="AU20" i="82" s="1"/>
  <c r="AR88" i="26"/>
  <c r="AJ71" i="94"/>
  <c r="AK71" i="94"/>
  <c r="AT71" i="94" s="1"/>
  <c r="AK47" i="94"/>
  <c r="AT47" i="94" s="1"/>
  <c r="AJ47" i="94"/>
  <c r="AJ23" i="94"/>
  <c r="AK23" i="94"/>
  <c r="AT23" i="94" s="1"/>
  <c r="AG87" i="78"/>
  <c r="AP87" i="78" s="1"/>
  <c r="AF87" i="78"/>
  <c r="AO87" i="78" s="1"/>
  <c r="W88" i="78"/>
  <c r="AE87" i="78"/>
  <c r="AK88" i="86"/>
  <c r="AT88" i="86" s="1"/>
  <c r="AJ88" i="86"/>
  <c r="AK70" i="86"/>
  <c r="AT70" i="86" s="1"/>
  <c r="AJ70" i="86"/>
  <c r="AK52" i="86"/>
  <c r="AT52" i="86" s="1"/>
  <c r="AK46" i="86"/>
  <c r="AT46" i="86" s="1"/>
  <c r="AJ46" i="86"/>
  <c r="AK16" i="86"/>
  <c r="AT16" i="86" s="1"/>
  <c r="AJ16" i="86"/>
  <c r="AK10" i="86"/>
  <c r="AT10" i="86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Y87" i="93"/>
  <c r="X87" i="93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85" i="82"/>
  <c r="AL85" i="82"/>
  <c r="AU85" i="82" s="1"/>
  <c r="AI87" i="33"/>
  <c r="AN87" i="33"/>
  <c r="AS62" i="82"/>
  <c r="AL62" i="82"/>
  <c r="AU62" i="82" s="1"/>
  <c r="AH85" i="34"/>
  <c r="AQ85" i="34" s="1"/>
  <c r="AG89" i="41"/>
  <c r="AP89" i="41" s="1"/>
  <c r="AE89" i="41"/>
  <c r="AF89" i="41"/>
  <c r="AO89" i="41" s="1"/>
  <c r="W90" i="4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J88" i="94"/>
  <c r="AK88" i="94"/>
  <c r="AT88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I89" i="73"/>
  <c r="AN89" i="73"/>
  <c r="AS28" i="82"/>
  <c r="AL28" i="82"/>
  <c r="AU28" i="82" s="1"/>
  <c r="AS46" i="82"/>
  <c r="AL46" i="82"/>
  <c r="AU46" i="82" s="1"/>
  <c r="AS64" i="82"/>
  <c r="AL64" i="82"/>
  <c r="AU64" i="82" s="1"/>
  <c r="AF87" i="74"/>
  <c r="AO87" i="74" s="1"/>
  <c r="AE87" i="74"/>
  <c r="W88" i="74"/>
  <c r="AG87" i="74"/>
  <c r="AP87" i="74" s="1"/>
  <c r="AS23" i="82"/>
  <c r="AL23" i="82"/>
  <c r="AU23" i="82" s="1"/>
  <c r="AS41" i="82"/>
  <c r="AL41" i="82"/>
  <c r="AU41" i="82" s="1"/>
  <c r="AX84" i="86"/>
  <c r="S84" i="86" s="1"/>
  <c r="AC84" i="86" s="1"/>
  <c r="AB85" i="86" s="1"/>
  <c r="AX80" i="86"/>
  <c r="S80" i="86" s="1"/>
  <c r="AC80" i="86" s="1"/>
  <c r="AB81" i="86" s="1"/>
  <c r="AX74" i="86"/>
  <c r="S74" i="86" s="1"/>
  <c r="AC74" i="86" s="1"/>
  <c r="AB75" i="86" s="1"/>
  <c r="AX68" i="86"/>
  <c r="S68" i="86" s="1"/>
  <c r="AC68" i="86" s="1"/>
  <c r="AB69" i="86" s="1"/>
  <c r="AX62" i="86"/>
  <c r="S62" i="86" s="1"/>
  <c r="AC62" i="86" s="1"/>
  <c r="AB63" i="86" s="1"/>
  <c r="AX56" i="86"/>
  <c r="S56" i="86" s="1"/>
  <c r="AC56" i="86" s="1"/>
  <c r="AB57" i="86" s="1"/>
  <c r="AX50" i="86"/>
  <c r="S50" i="86" s="1"/>
  <c r="AC50" i="86" s="1"/>
  <c r="AB51" i="86" s="1"/>
  <c r="AX44" i="86"/>
  <c r="S44" i="86" s="1"/>
  <c r="AC44" i="86" s="1"/>
  <c r="AB45" i="86" s="1"/>
  <c r="AX38" i="86"/>
  <c r="S38" i="86" s="1"/>
  <c r="AC38" i="86" s="1"/>
  <c r="AB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AX3" i="86"/>
  <c r="S3" i="86" s="1"/>
  <c r="AC3" i="86" s="1"/>
  <c r="AE87" i="81"/>
  <c r="W88" i="81"/>
  <c r="AF87" i="81"/>
  <c r="AO87" i="81" s="1"/>
  <c r="AG87" i="81"/>
  <c r="AP87" i="81" s="1"/>
  <c r="AS68" i="82"/>
  <c r="AL68" i="82"/>
  <c r="AU68" i="82" s="1"/>
  <c r="AR84" i="34"/>
  <c r="AS56" i="82"/>
  <c r="AL56" i="82"/>
  <c r="AU56" i="82" s="1"/>
  <c r="AN85" i="45"/>
  <c r="AI85" i="45"/>
  <c r="X88" i="46"/>
  <c r="Y88" i="46"/>
  <c r="AS8" i="82"/>
  <c r="AL8" i="82"/>
  <c r="AU8" i="82" s="1"/>
  <c r="AN87" i="85"/>
  <c r="AI87" i="85"/>
  <c r="AJ65" i="94"/>
  <c r="AK65" i="94"/>
  <c r="AT65" i="94" s="1"/>
  <c r="AK41" i="94"/>
  <c r="AT41" i="94" s="1"/>
  <c r="AJ41" i="94"/>
  <c r="AJ17" i="94"/>
  <c r="AK17" i="94"/>
  <c r="AT17" i="94" s="1"/>
  <c r="X90" i="73"/>
  <c r="Y90" i="73"/>
  <c r="AS77" i="82"/>
  <c r="AL77" i="82"/>
  <c r="AU77" i="82" s="1"/>
  <c r="AK82" i="86"/>
  <c r="AT82" i="86" s="1"/>
  <c r="AJ82" i="86"/>
  <c r="AK64" i="86"/>
  <c r="AT64" i="86" s="1"/>
  <c r="AJ64" i="86"/>
  <c r="AK40" i="86"/>
  <c r="AT40" i="86" s="1"/>
  <c r="AJ81" i="94"/>
  <c r="AK81" i="94"/>
  <c r="AT81" i="94" s="1"/>
  <c r="AK57" i="94"/>
  <c r="AT57" i="94" s="1"/>
  <c r="AJ57" i="94"/>
  <c r="AK33" i="94"/>
  <c r="AT33" i="94" s="1"/>
  <c r="AJ33" i="94"/>
  <c r="AJ9" i="94"/>
  <c r="AK9" i="94"/>
  <c r="AT9" i="94" s="1"/>
  <c r="AL89" i="82"/>
  <c r="AU89" i="82" s="1"/>
  <c r="AR89" i="82"/>
  <c r="AR91" i="82" s="1"/>
  <c r="W88" i="37"/>
  <c r="AG87" i="37"/>
  <c r="AP87" i="37" s="1"/>
  <c r="AF87" i="37"/>
  <c r="AO87" i="37" s="1"/>
  <c r="AE87" i="37"/>
  <c r="AS29" i="82"/>
  <c r="AL29" i="82"/>
  <c r="AU29" i="82" s="1"/>
  <c r="AS65" i="82"/>
  <c r="AL65" i="82"/>
  <c r="AU65" i="82" s="1"/>
  <c r="AS50" i="82"/>
  <c r="AL50" i="82"/>
  <c r="AU50" i="82" s="1"/>
  <c r="AS75" i="82"/>
  <c r="AL75" i="82"/>
  <c r="AU75" i="82" s="1"/>
  <c r="AX86" i="86"/>
  <c r="S86" i="86" s="1"/>
  <c r="AC86" i="86" s="1"/>
  <c r="AB87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G85" i="89"/>
  <c r="AP85" i="89" s="1"/>
  <c r="AF85" i="89"/>
  <c r="AO85" i="89" s="1"/>
  <c r="AE85" i="89"/>
  <c r="W86" i="89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N86" i="93"/>
  <c r="AI86" i="93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S79" i="82"/>
  <c r="AL79" i="82"/>
  <c r="AU79" i="82" s="1"/>
  <c r="AS82" i="82"/>
  <c r="AL82" i="82"/>
  <c r="AU82" i="82" s="1"/>
  <c r="AR87" i="25"/>
  <c r="Y84" i="30"/>
  <c r="X84" i="30"/>
  <c r="AI87" i="46"/>
  <c r="AN87" i="46"/>
  <c r="Y88" i="29"/>
  <c r="X88" i="29"/>
  <c r="AJ77" i="94"/>
  <c r="AK77" i="94"/>
  <c r="AT77" i="94" s="1"/>
  <c r="AK35" i="94"/>
  <c r="AT35" i="94" s="1"/>
  <c r="AJ35" i="94"/>
  <c r="AK5" i="94"/>
  <c r="AT5" i="94" s="1"/>
  <c r="AJ5" i="94"/>
  <c r="X87" i="90"/>
  <c r="Y87" i="90"/>
  <c r="AS10" i="82"/>
  <c r="AL10" i="82"/>
  <c r="AU10" i="82" s="1"/>
  <c r="AE89" i="86"/>
  <c r="AX89" i="86"/>
  <c r="S89" i="86" s="1"/>
  <c r="AC89" i="86" s="1"/>
  <c r="AF89" i="86"/>
  <c r="AO89" i="86" s="1"/>
  <c r="AO91" i="86" s="1"/>
  <c r="AG89" i="86"/>
  <c r="AP89" i="86" s="1"/>
  <c r="AP91" i="86" s="1"/>
  <c r="AS59" i="82"/>
  <c r="AL59" i="82"/>
  <c r="AU59" i="82" s="1"/>
  <c r="AK76" i="86"/>
  <c r="AT76" i="86" s="1"/>
  <c r="AK58" i="86"/>
  <c r="AT58" i="86" s="1"/>
  <c r="AJ58" i="86"/>
  <c r="AK28" i="86"/>
  <c r="AT28" i="86" s="1"/>
  <c r="AJ28" i="86"/>
  <c r="AJ86" i="94"/>
  <c r="AK86" i="94"/>
  <c r="AT86" i="94" s="1"/>
  <c r="AK63" i="94"/>
  <c r="AT63" i="94" s="1"/>
  <c r="AJ63" i="94"/>
  <c r="AK39" i="94"/>
  <c r="AT39" i="94" s="1"/>
  <c r="AJ39" i="94"/>
  <c r="AK27" i="94"/>
  <c r="AT27" i="94" s="1"/>
  <c r="AJ27" i="94"/>
  <c r="AB4" i="94"/>
  <c r="AJ3" i="94"/>
  <c r="X87" i="77"/>
  <c r="Y87" i="77"/>
  <c r="AS47" i="82"/>
  <c r="AL47" i="82"/>
  <c r="AU47" i="82" s="1"/>
  <c r="AS83" i="82"/>
  <c r="AL83" i="82"/>
  <c r="AU83" i="82" s="1"/>
  <c r="AX61" i="86"/>
  <c r="S61" i="86" s="1"/>
  <c r="AC61" i="86" s="1"/>
  <c r="AB62" i="86" s="1"/>
  <c r="AJ4" i="82"/>
  <c r="AK4" i="82"/>
  <c r="AT4" i="82" s="1"/>
  <c r="AT91" i="82" s="1"/>
  <c r="AS21" i="82"/>
  <c r="AL21" i="82"/>
  <c r="AU21" i="82" s="1"/>
  <c r="AS39" i="82"/>
  <c r="AL39" i="82"/>
  <c r="AU39" i="82" s="1"/>
  <c r="AS57" i="82"/>
  <c r="AL57" i="82"/>
  <c r="AU57" i="82" s="1"/>
  <c r="AS81" i="82"/>
  <c r="AL81" i="82"/>
  <c r="AU81" i="82" s="1"/>
  <c r="AJ87" i="94"/>
  <c r="AK87" i="94"/>
  <c r="AT87" i="94" s="1"/>
  <c r="AJ80" i="94"/>
  <c r="AK80" i="94"/>
  <c r="AT80" i="94" s="1"/>
  <c r="AJ74" i="94"/>
  <c r="AK74" i="94"/>
  <c r="AT74" i="94" s="1"/>
  <c r="AJ68" i="94"/>
  <c r="AK68" i="94"/>
  <c r="AT68" i="94" s="1"/>
  <c r="AK62" i="94"/>
  <c r="AT62" i="94" s="1"/>
  <c r="AJ62" i="94"/>
  <c r="AK56" i="94"/>
  <c r="AT56" i="94" s="1"/>
  <c r="AJ56" i="94"/>
  <c r="AK50" i="94"/>
  <c r="AT50" i="94" s="1"/>
  <c r="AJ50" i="94"/>
  <c r="AK44" i="94"/>
  <c r="AT44" i="94" s="1"/>
  <c r="AJ44" i="94"/>
  <c r="AK38" i="94"/>
  <c r="AT38" i="94" s="1"/>
  <c r="AJ38" i="94"/>
  <c r="AJ32" i="94"/>
  <c r="AK32" i="94"/>
  <c r="AT32" i="94" s="1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AI86" i="90"/>
  <c r="AN86" i="90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11" i="82"/>
  <c r="AL11" i="82"/>
  <c r="AU11" i="82" s="1"/>
  <c r="AS74" i="82"/>
  <c r="AL74" i="82"/>
  <c r="AU74" i="82" s="1"/>
  <c r="AX85" i="86"/>
  <c r="S85" i="86" s="1"/>
  <c r="AC85" i="86" s="1"/>
  <c r="AB86" i="86" s="1"/>
  <c r="AX78" i="86"/>
  <c r="S78" i="86" s="1"/>
  <c r="AC78" i="86" s="1"/>
  <c r="AB79" i="86" s="1"/>
  <c r="AX72" i="86"/>
  <c r="S72" i="86" s="1"/>
  <c r="AC72" i="86" s="1"/>
  <c r="AB73" i="86" s="1"/>
  <c r="AX66" i="86"/>
  <c r="S66" i="86" s="1"/>
  <c r="AC66" i="86" s="1"/>
  <c r="AB67" i="86" s="1"/>
  <c r="AX60" i="86"/>
  <c r="S60" i="86" s="1"/>
  <c r="AC60" i="86" s="1"/>
  <c r="AB61" i="86" s="1"/>
  <c r="AX54" i="86"/>
  <c r="S54" i="86" s="1"/>
  <c r="AC54" i="86" s="1"/>
  <c r="AB55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S86" i="82"/>
  <c r="AL86" i="82"/>
  <c r="AU86" i="82" s="1"/>
  <c r="AS80" i="82"/>
  <c r="AL80" i="82"/>
  <c r="AU80" i="82" s="1"/>
  <c r="AI83" i="30"/>
  <c r="AN83" i="30"/>
  <c r="AS14" i="82"/>
  <c r="AL14" i="82"/>
  <c r="AU14" i="82" s="1"/>
  <c r="Y89" i="42"/>
  <c r="X89" i="42"/>
  <c r="Z89" i="42" s="1"/>
  <c r="X88" i="85"/>
  <c r="Z88" i="85" s="1"/>
  <c r="Y88" i="85"/>
  <c r="AN87" i="29"/>
  <c r="AI87" i="29"/>
  <c r="AJ89" i="94"/>
  <c r="AS89" i="94" s="1"/>
  <c r="AK89" i="94"/>
  <c r="AT89" i="94" s="1"/>
  <c r="AK59" i="94"/>
  <c r="AT59" i="94" s="1"/>
  <c r="AJ59" i="94"/>
  <c r="AJ29" i="94"/>
  <c r="AK29" i="94"/>
  <c r="AT29" i="94" s="1"/>
  <c r="AK34" i="86"/>
  <c r="AT34" i="86" s="1"/>
  <c r="AJ34" i="86"/>
  <c r="AK69" i="94"/>
  <c r="AT69" i="94" s="1"/>
  <c r="AJ69" i="94"/>
  <c r="AK45" i="94"/>
  <c r="AT45" i="94" s="1"/>
  <c r="AJ45" i="94"/>
  <c r="AK21" i="94"/>
  <c r="AT21" i="94" s="1"/>
  <c r="AJ21" i="94"/>
  <c r="Z88" i="25"/>
  <c r="AH89" i="26"/>
  <c r="AQ89" i="26" s="1"/>
  <c r="AQ91" i="26" s="1"/>
  <c r="AZ3" i="26"/>
  <c r="AX3" i="26" s="1"/>
  <c r="S3" i="26" s="1"/>
  <c r="AC3" i="26" s="1"/>
  <c r="AX16" i="26"/>
  <c r="S16" i="26" s="1"/>
  <c r="AC16" i="26" s="1"/>
  <c r="AB17" i="26" s="1"/>
  <c r="AX34" i="26"/>
  <c r="S34" i="26" s="1"/>
  <c r="AC34" i="26" s="1"/>
  <c r="AB35" i="26" s="1"/>
  <c r="AX36" i="26"/>
  <c r="S36" i="26" s="1"/>
  <c r="AC36" i="26" s="1"/>
  <c r="AB37" i="26" s="1"/>
  <c r="AX40" i="26"/>
  <c r="S40" i="26" s="1"/>
  <c r="AC40" i="26" s="1"/>
  <c r="AB41" i="26" s="1"/>
  <c r="AX52" i="26"/>
  <c r="S52" i="26" s="1"/>
  <c r="AC52" i="26" s="1"/>
  <c r="AB53" i="26" s="1"/>
  <c r="AX54" i="26"/>
  <c r="S54" i="26" s="1"/>
  <c r="AC54" i="26" s="1"/>
  <c r="AB55" i="26" s="1"/>
  <c r="AX64" i="26"/>
  <c r="S64" i="26" s="1"/>
  <c r="AC64" i="26" s="1"/>
  <c r="AB65" i="26" s="1"/>
  <c r="AX66" i="26"/>
  <c r="S66" i="26" s="1"/>
  <c r="AC66" i="26" s="1"/>
  <c r="AB67" i="26" s="1"/>
  <c r="AX67" i="26"/>
  <c r="S67" i="26" s="1"/>
  <c r="AC67" i="26" s="1"/>
  <c r="AB68" i="26" s="1"/>
  <c r="AX76" i="26"/>
  <c r="S76" i="26" s="1"/>
  <c r="AC76" i="26" s="1"/>
  <c r="AB77" i="26" s="1"/>
  <c r="AX78" i="26"/>
  <c r="S78" i="26" s="1"/>
  <c r="AC78" i="26" s="1"/>
  <c r="AB79" i="26" s="1"/>
  <c r="AX88" i="26"/>
  <c r="S88" i="26" s="1"/>
  <c r="AC88" i="26" s="1"/>
  <c r="AB89" i="26" s="1"/>
  <c r="AJ85" i="94"/>
  <c r="AK85" i="94"/>
  <c r="AT85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J7" i="94"/>
  <c r="AK7" i="94"/>
  <c r="AT7" i="94" s="1"/>
  <c r="AI86" i="77"/>
  <c r="AN86" i="77"/>
  <c r="AH87" i="78"/>
  <c r="AQ87" i="78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32" i="82"/>
  <c r="AL32" i="82"/>
  <c r="AU32" i="82" s="1"/>
  <c r="AR86" i="78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7" i="82"/>
  <c r="AL87" i="82"/>
  <c r="AU87" i="82" s="1"/>
  <c r="Y86" i="45"/>
  <c r="X86" i="45"/>
  <c r="X88" i="33"/>
  <c r="Y88" i="33"/>
  <c r="AS38" i="82"/>
  <c r="AL38" i="82"/>
  <c r="AU38" i="82" s="1"/>
  <c r="AN88" i="42"/>
  <c r="AI88" i="42"/>
  <c r="Z88" i="33" l="1"/>
  <c r="AX79" i="26"/>
  <c r="S79" i="26" s="1"/>
  <c r="AC79" i="26" s="1"/>
  <c r="AB80" i="26" s="1"/>
  <c r="AX55" i="26"/>
  <c r="S55" i="26" s="1"/>
  <c r="AC55" i="26" s="1"/>
  <c r="AB56" i="26" s="1"/>
  <c r="AX22" i="26"/>
  <c r="S22" i="26" s="1"/>
  <c r="AC22" i="26" s="1"/>
  <c r="AB23" i="26" s="1"/>
  <c r="AJ52" i="86"/>
  <c r="AX82" i="26"/>
  <c r="S82" i="26" s="1"/>
  <c r="AC82" i="26" s="1"/>
  <c r="AB83" i="26" s="1"/>
  <c r="AX70" i="26"/>
  <c r="S70" i="26" s="1"/>
  <c r="AC70" i="26" s="1"/>
  <c r="AB71" i="26" s="1"/>
  <c r="AX58" i="26"/>
  <c r="S58" i="26" s="1"/>
  <c r="AC58" i="26" s="1"/>
  <c r="AB59" i="26" s="1"/>
  <c r="AK59" i="26" s="1"/>
  <c r="AT59" i="26" s="1"/>
  <c r="AX42" i="26"/>
  <c r="S42" i="26" s="1"/>
  <c r="AC42" i="26" s="1"/>
  <c r="AB43" i="26" s="1"/>
  <c r="AX24" i="26"/>
  <c r="S24" i="26" s="1"/>
  <c r="AC24" i="26" s="1"/>
  <c r="AB25" i="26" s="1"/>
  <c r="AX6" i="26"/>
  <c r="S6" i="26" s="1"/>
  <c r="AC6" i="26" s="1"/>
  <c r="AB7" i="26" s="1"/>
  <c r="AX18" i="26"/>
  <c r="S18" i="26" s="1"/>
  <c r="AC18" i="26" s="1"/>
  <c r="AB19" i="26" s="1"/>
  <c r="AX86" i="26"/>
  <c r="S86" i="26" s="1"/>
  <c r="AC86" i="26" s="1"/>
  <c r="AB87" i="26" s="1"/>
  <c r="AX73" i="26"/>
  <c r="S73" i="26" s="1"/>
  <c r="AC73" i="26" s="1"/>
  <c r="AB74" i="26" s="1"/>
  <c r="AK74" i="26" s="1"/>
  <c r="AT74" i="26" s="1"/>
  <c r="AX61" i="26"/>
  <c r="S61" i="26" s="1"/>
  <c r="AC61" i="26" s="1"/>
  <c r="AB62" i="26" s="1"/>
  <c r="AX48" i="26"/>
  <c r="S48" i="26" s="1"/>
  <c r="AC48" i="26" s="1"/>
  <c r="AB49" i="26" s="1"/>
  <c r="AX30" i="26"/>
  <c r="S30" i="26" s="1"/>
  <c r="AC30" i="26" s="1"/>
  <c r="AB31" i="26" s="1"/>
  <c r="AX12" i="26"/>
  <c r="S12" i="26" s="1"/>
  <c r="AC12" i="26" s="1"/>
  <c r="AB13" i="26" s="1"/>
  <c r="Z87" i="90"/>
  <c r="AX87" i="26"/>
  <c r="S87" i="26" s="1"/>
  <c r="AC87" i="26" s="1"/>
  <c r="AB88" i="26" s="1"/>
  <c r="AX72" i="26"/>
  <c r="S72" i="26" s="1"/>
  <c r="AC72" i="26" s="1"/>
  <c r="AB73" i="26" s="1"/>
  <c r="AX60" i="26"/>
  <c r="S60" i="26" s="1"/>
  <c r="AC60" i="26" s="1"/>
  <c r="AB61" i="26" s="1"/>
  <c r="AX46" i="26"/>
  <c r="S46" i="26" s="1"/>
  <c r="AC46" i="26" s="1"/>
  <c r="AB47" i="26" s="1"/>
  <c r="AX28" i="26"/>
  <c r="S28" i="26" s="1"/>
  <c r="AC28" i="26" s="1"/>
  <c r="AB29" i="26" s="1"/>
  <c r="AX10" i="26"/>
  <c r="S10" i="26" s="1"/>
  <c r="AC10" i="26" s="1"/>
  <c r="AB11" i="26" s="1"/>
  <c r="AJ3" i="26"/>
  <c r="AB4" i="26"/>
  <c r="W89" i="85"/>
  <c r="AG88" i="85"/>
  <c r="AP88" i="85" s="1"/>
  <c r="AE88" i="85"/>
  <c r="AF88" i="85"/>
  <c r="AO88" i="85" s="1"/>
  <c r="AE88" i="33"/>
  <c r="W89" i="33"/>
  <c r="AG88" i="33"/>
  <c r="AP88" i="33" s="1"/>
  <c r="AF88" i="33"/>
  <c r="AO88" i="33" s="1"/>
  <c r="AF87" i="90"/>
  <c r="AO87" i="90" s="1"/>
  <c r="AE87" i="90"/>
  <c r="AG87" i="90"/>
  <c r="AP87" i="90" s="1"/>
  <c r="W88" i="90"/>
  <c r="AJ79" i="26"/>
  <c r="AK79" i="26"/>
  <c r="AT79" i="26" s="1"/>
  <c r="AK49" i="26"/>
  <c r="AT49" i="26" s="1"/>
  <c r="AK19" i="26"/>
  <c r="AT19" i="26" s="1"/>
  <c r="AJ51" i="86"/>
  <c r="AK51" i="86"/>
  <c r="AT51" i="86" s="1"/>
  <c r="AH86" i="45"/>
  <c r="AQ86" i="45" s="1"/>
  <c r="AJ42" i="86"/>
  <c r="AK42" i="86"/>
  <c r="AT42" i="86" s="1"/>
  <c r="AJ78" i="86"/>
  <c r="AK78" i="86"/>
  <c r="AT78" i="86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K87" i="26"/>
  <c r="AT87" i="26" s="1"/>
  <c r="AK80" i="26"/>
  <c r="AT80" i="26" s="1"/>
  <c r="AK68" i="26"/>
  <c r="AT68" i="26" s="1"/>
  <c r="AK62" i="26"/>
  <c r="AT62" i="26" s="1"/>
  <c r="AK56" i="26"/>
  <c r="AT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S69" i="94"/>
  <c r="AL69" i="94"/>
  <c r="AU69" i="94" s="1"/>
  <c r="AS59" i="94"/>
  <c r="AL59" i="94"/>
  <c r="AU59" i="94" s="1"/>
  <c r="AK31" i="86"/>
  <c r="AT31" i="86" s="1"/>
  <c r="AJ31" i="86"/>
  <c r="AK67" i="86"/>
  <c r="AT67" i="86" s="1"/>
  <c r="AJ67" i="86"/>
  <c r="AS44" i="94"/>
  <c r="AL44" i="94"/>
  <c r="AU44" i="94" s="1"/>
  <c r="AS62" i="94"/>
  <c r="AL62" i="94"/>
  <c r="AU62" i="94" s="1"/>
  <c r="AS27" i="94"/>
  <c r="AL27" i="94"/>
  <c r="AU27" i="94" s="1"/>
  <c r="AJ76" i="86"/>
  <c r="AS77" i="94"/>
  <c r="AL77" i="94"/>
  <c r="AU77" i="94" s="1"/>
  <c r="AH84" i="30"/>
  <c r="AQ84" i="30" s="1"/>
  <c r="X86" i="89"/>
  <c r="Y86" i="89"/>
  <c r="AJ20" i="86"/>
  <c r="AK20" i="86"/>
  <c r="AT20" i="86" s="1"/>
  <c r="AJ56" i="86"/>
  <c r="AK56" i="86"/>
  <c r="AT56" i="86" s="1"/>
  <c r="AS57" i="94"/>
  <c r="AL57" i="94"/>
  <c r="AU57" i="94" s="1"/>
  <c r="AS64" i="86"/>
  <c r="AL64" i="86"/>
  <c r="AU64" i="86" s="1"/>
  <c r="AJ9" i="86"/>
  <c r="AK9" i="86"/>
  <c r="AT9" i="86" s="1"/>
  <c r="AJ45" i="86"/>
  <c r="AK45" i="86"/>
  <c r="AT45" i="86" s="1"/>
  <c r="AJ81" i="86"/>
  <c r="AK81" i="86"/>
  <c r="AT81" i="86" s="1"/>
  <c r="AR89" i="73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46" i="86"/>
  <c r="AL46" i="86"/>
  <c r="AU46" i="86" s="1"/>
  <c r="AS88" i="86"/>
  <c r="AL88" i="86"/>
  <c r="AU88" i="86" s="1"/>
  <c r="AS71" i="94"/>
  <c r="AL71" i="94"/>
  <c r="AU71" i="94" s="1"/>
  <c r="AJ35" i="86"/>
  <c r="AK35" i="86"/>
  <c r="AT35" i="86" s="1"/>
  <c r="AJ71" i="86"/>
  <c r="AK71" i="86"/>
  <c r="AT71" i="86" s="1"/>
  <c r="AS6" i="94"/>
  <c r="AL6" i="94"/>
  <c r="AU6" i="94" s="1"/>
  <c r="AS24" i="94"/>
  <c r="AL24" i="94"/>
  <c r="AU24" i="94" s="1"/>
  <c r="AS42" i="94"/>
  <c r="AL42" i="94"/>
  <c r="AU42" i="94" s="1"/>
  <c r="AS60" i="94"/>
  <c r="AL60" i="94"/>
  <c r="AU60" i="94" s="1"/>
  <c r="AS51" i="94"/>
  <c r="AL51" i="94"/>
  <c r="AU51" i="94" s="1"/>
  <c r="AS83" i="94"/>
  <c r="AL83" i="94"/>
  <c r="AU83" i="94" s="1"/>
  <c r="AJ61" i="26"/>
  <c r="AK61" i="26"/>
  <c r="AT61" i="26" s="1"/>
  <c r="AJ31" i="26"/>
  <c r="AK31" i="26"/>
  <c r="AT31" i="26" s="1"/>
  <c r="AK37" i="86"/>
  <c r="AT37" i="86" s="1"/>
  <c r="AJ37" i="86"/>
  <c r="AS86" i="94"/>
  <c r="AL86" i="94"/>
  <c r="AU86" i="94" s="1"/>
  <c r="AS5" i="94"/>
  <c r="AL5" i="94"/>
  <c r="AU5" i="94" s="1"/>
  <c r="AH88" i="29"/>
  <c r="AQ88" i="29" s="1"/>
  <c r="AN85" i="89"/>
  <c r="AI85" i="89"/>
  <c r="AJ68" i="86"/>
  <c r="AK68" i="86"/>
  <c r="AT68" i="86" s="1"/>
  <c r="AI87" i="37"/>
  <c r="AN87" i="37"/>
  <c r="AH90" i="73"/>
  <c r="AQ90" i="73" s="1"/>
  <c r="Y90" i="41"/>
  <c r="X90" i="41"/>
  <c r="Z90" i="41" s="1"/>
  <c r="AH87" i="93"/>
  <c r="AQ87" i="93" s="1"/>
  <c r="AJ5" i="86"/>
  <c r="AK5" i="86"/>
  <c r="AT5" i="86" s="1"/>
  <c r="AJ41" i="86"/>
  <c r="AK41" i="86"/>
  <c r="AT41" i="86" s="1"/>
  <c r="AJ77" i="86"/>
  <c r="AK77" i="86"/>
  <c r="AT77" i="86" s="1"/>
  <c r="AS78" i="94"/>
  <c r="AL78" i="94"/>
  <c r="AU78" i="94" s="1"/>
  <c r="AI85" i="34"/>
  <c r="AN85" i="34"/>
  <c r="Z86" i="45"/>
  <c r="AJ18" i="86"/>
  <c r="AK18" i="86"/>
  <c r="AT18" i="86" s="1"/>
  <c r="AJ54" i="86"/>
  <c r="AK54" i="86"/>
  <c r="AT54" i="86" s="1"/>
  <c r="AS13" i="94"/>
  <c r="AL13" i="94"/>
  <c r="AU13" i="94" s="1"/>
  <c r="AS31" i="94"/>
  <c r="AL31" i="94"/>
  <c r="AU31" i="94" s="1"/>
  <c r="AS49" i="94"/>
  <c r="AL49" i="94"/>
  <c r="AU49" i="94" s="1"/>
  <c r="AS67" i="94"/>
  <c r="AL67" i="94"/>
  <c r="AU67" i="94" s="1"/>
  <c r="AS85" i="94"/>
  <c r="AL85" i="94"/>
  <c r="AU85" i="94" s="1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S21" i="94"/>
  <c r="AL21" i="94"/>
  <c r="AU21" i="94" s="1"/>
  <c r="AS34" i="86"/>
  <c r="AL34" i="86"/>
  <c r="AU34" i="86" s="1"/>
  <c r="AK7" i="86"/>
  <c r="AT7" i="86" s="1"/>
  <c r="AJ7" i="86"/>
  <c r="AK43" i="86"/>
  <c r="AT43" i="86" s="1"/>
  <c r="AJ43" i="86"/>
  <c r="AK79" i="86"/>
  <c r="AT79" i="86" s="1"/>
  <c r="AJ79" i="86"/>
  <c r="AS50" i="94"/>
  <c r="AL50" i="94"/>
  <c r="AU50" i="94" s="1"/>
  <c r="AJ62" i="86"/>
  <c r="AK62" i="86"/>
  <c r="AT62" i="86" s="1"/>
  <c r="AH87" i="77"/>
  <c r="AQ87" i="77" s="1"/>
  <c r="AS39" i="94"/>
  <c r="AL39" i="94"/>
  <c r="AU39" i="94" s="1"/>
  <c r="AS28" i="86"/>
  <c r="AL28" i="86"/>
  <c r="AU28" i="86" s="1"/>
  <c r="Z84" i="30"/>
  <c r="AJ32" i="86"/>
  <c r="AK32" i="86"/>
  <c r="AT32" i="86" s="1"/>
  <c r="AJ74" i="86"/>
  <c r="AK74" i="86"/>
  <c r="AT74" i="86" s="1"/>
  <c r="AS82" i="86"/>
  <c r="AL82" i="86"/>
  <c r="AU82" i="86" s="1"/>
  <c r="Z90" i="73"/>
  <c r="AS65" i="94"/>
  <c r="AL65" i="94"/>
  <c r="AU65" i="94" s="1"/>
  <c r="AH88" i="46"/>
  <c r="AQ88" i="46" s="1"/>
  <c r="AJ21" i="86"/>
  <c r="AK21" i="86"/>
  <c r="AT21" i="86" s="1"/>
  <c r="AJ57" i="86"/>
  <c r="AK57" i="86"/>
  <c r="AT57" i="86" s="1"/>
  <c r="Z88" i="74"/>
  <c r="Y88" i="74"/>
  <c r="X88" i="74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R87" i="33"/>
  <c r="AS52" i="86"/>
  <c r="AL52" i="86"/>
  <c r="AU52" i="86" s="1"/>
  <c r="AS23" i="94"/>
  <c r="AL23" i="94"/>
  <c r="AU23" i="94" s="1"/>
  <c r="AJ11" i="86"/>
  <c r="AK11" i="86"/>
  <c r="AT11" i="86" s="1"/>
  <c r="AJ47" i="86"/>
  <c r="AK47" i="86"/>
  <c r="AT47" i="86" s="1"/>
  <c r="AJ83" i="86"/>
  <c r="AK83" i="86"/>
  <c r="AT83" i="86" s="1"/>
  <c r="AS30" i="94"/>
  <c r="AL30" i="94"/>
  <c r="AU30" i="94" s="1"/>
  <c r="AS48" i="94"/>
  <c r="AL48" i="94"/>
  <c r="AU48" i="94" s="1"/>
  <c r="AS66" i="94"/>
  <c r="AL66" i="94"/>
  <c r="AU66" i="94" s="1"/>
  <c r="AS11" i="94"/>
  <c r="AL11" i="94"/>
  <c r="AU11" i="94" s="1"/>
  <c r="AJ6" i="86"/>
  <c r="AJ84" i="86"/>
  <c r="AK84" i="86"/>
  <c r="AT84" i="86" s="1"/>
  <c r="AJ67" i="26"/>
  <c r="AK67" i="26"/>
  <c r="AT67" i="26" s="1"/>
  <c r="AJ43" i="26"/>
  <c r="AK43" i="26"/>
  <c r="AT43" i="26" s="1"/>
  <c r="AJ7" i="26"/>
  <c r="AK7" i="26"/>
  <c r="AT7" i="26" s="1"/>
  <c r="AH88" i="85"/>
  <c r="AQ88" i="85" s="1"/>
  <c r="AS26" i="94"/>
  <c r="AL26" i="94"/>
  <c r="AU26" i="94" s="1"/>
  <c r="AS80" i="94"/>
  <c r="AL80" i="94"/>
  <c r="AU80" i="94" s="1"/>
  <c r="AJ26" i="86"/>
  <c r="AK26" i="86"/>
  <c r="AT26" i="86" s="1"/>
  <c r="AK83" i="26"/>
  <c r="AT83" i="26" s="1"/>
  <c r="AK47" i="26"/>
  <c r="AT47" i="26" s="1"/>
  <c r="AK35" i="26"/>
  <c r="AT35" i="26" s="1"/>
  <c r="AJ35" i="26"/>
  <c r="AH89" i="42"/>
  <c r="AQ89" i="42" s="1"/>
  <c r="AQ91" i="42" s="1"/>
  <c r="AZ3" i="42"/>
  <c r="AX3" i="42" s="1"/>
  <c r="S3" i="42" s="1"/>
  <c r="AC3" i="42" s="1"/>
  <c r="AX4" i="42"/>
  <c r="S4" i="42" s="1"/>
  <c r="AC4" i="42" s="1"/>
  <c r="AB5" i="42" s="1"/>
  <c r="AX13" i="42"/>
  <c r="S13" i="42" s="1"/>
  <c r="AC13" i="42" s="1"/>
  <c r="AB14" i="42" s="1"/>
  <c r="AX15" i="42"/>
  <c r="S15" i="42" s="1"/>
  <c r="AC15" i="42" s="1"/>
  <c r="AB16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5" i="42"/>
  <c r="S85" i="42" s="1"/>
  <c r="AC85" i="42" s="1"/>
  <c r="AB86" i="42" s="1"/>
  <c r="AX86" i="42"/>
  <c r="S86" i="42" s="1"/>
  <c r="AC86" i="42" s="1"/>
  <c r="AB87" i="42" s="1"/>
  <c r="AX88" i="42"/>
  <c r="S88" i="42" s="1"/>
  <c r="AC88" i="42" s="1"/>
  <c r="AB89" i="42" s="1"/>
  <c r="AX87" i="42"/>
  <c r="S87" i="42" s="1"/>
  <c r="AC87" i="42" s="1"/>
  <c r="AB88" i="42" s="1"/>
  <c r="AX84" i="42"/>
  <c r="S84" i="42" s="1"/>
  <c r="AC84" i="42" s="1"/>
  <c r="AB85" i="42" s="1"/>
  <c r="AR83" i="30"/>
  <c r="AK13" i="86"/>
  <c r="AT13" i="86" s="1"/>
  <c r="AJ13" i="86"/>
  <c r="AK49" i="86"/>
  <c r="AT49" i="86" s="1"/>
  <c r="AJ49" i="86"/>
  <c r="AJ86" i="86"/>
  <c r="AK86" i="86"/>
  <c r="AT86" i="86" s="1"/>
  <c r="AS14" i="94"/>
  <c r="AL14" i="94"/>
  <c r="AU14" i="94" s="1"/>
  <c r="AS32" i="94"/>
  <c r="AL32" i="94"/>
  <c r="AU32" i="94" s="1"/>
  <c r="AS68" i="94"/>
  <c r="AL68" i="94"/>
  <c r="AU68" i="94" s="1"/>
  <c r="AS87" i="94"/>
  <c r="AL87" i="94"/>
  <c r="AU87" i="94" s="1"/>
  <c r="Z87" i="77"/>
  <c r="AS35" i="94"/>
  <c r="AL35" i="94"/>
  <c r="AU35" i="94" s="1"/>
  <c r="Z88" i="29"/>
  <c r="AJ38" i="86"/>
  <c r="AK38" i="86"/>
  <c r="AT38" i="86" s="1"/>
  <c r="AJ80" i="86"/>
  <c r="AK80" i="86"/>
  <c r="AT80" i="86" s="1"/>
  <c r="AS9" i="94"/>
  <c r="AL9" i="94"/>
  <c r="AU9" i="94" s="1"/>
  <c r="AS81" i="94"/>
  <c r="AL81" i="94"/>
  <c r="AU81" i="94" s="1"/>
  <c r="AR87" i="85"/>
  <c r="Z88" i="46"/>
  <c r="Y88" i="81"/>
  <c r="X88" i="81"/>
  <c r="AJ27" i="86"/>
  <c r="AK27" i="86"/>
  <c r="AT27" i="86" s="1"/>
  <c r="AJ63" i="86"/>
  <c r="AK63" i="86"/>
  <c r="AT63" i="86" s="1"/>
  <c r="AI87" i="74"/>
  <c r="AN87" i="74"/>
  <c r="Z87" i="93"/>
  <c r="AJ10" i="86"/>
  <c r="AN87" i="78"/>
  <c r="AI87" i="78"/>
  <c r="AS47" i="94"/>
  <c r="AL47" i="94"/>
  <c r="AU47" i="94" s="1"/>
  <c r="AJ17" i="86"/>
  <c r="AK17" i="86"/>
  <c r="AT17" i="86" s="1"/>
  <c r="AJ53" i="86"/>
  <c r="AK53" i="86"/>
  <c r="AT53" i="86" s="1"/>
  <c r="AJ89" i="86"/>
  <c r="AS89" i="86" s="1"/>
  <c r="AK89" i="86"/>
  <c r="AT89" i="86" s="1"/>
  <c r="AS12" i="94"/>
  <c r="AL12" i="94"/>
  <c r="AU12" i="94" s="1"/>
  <c r="AS84" i="94"/>
  <c r="AL84" i="94"/>
  <c r="AU84" i="94" s="1"/>
  <c r="AI89" i="94"/>
  <c r="AN89" i="94"/>
  <c r="AN91" i="94" s="1"/>
  <c r="AS75" i="94"/>
  <c r="AL75" i="94"/>
  <c r="AU75" i="94" s="1"/>
  <c r="AS53" i="94"/>
  <c r="AL53" i="94"/>
  <c r="AU53" i="94" s="1"/>
  <c r="AJ48" i="86"/>
  <c r="AK48" i="86"/>
  <c r="AT48" i="86" s="1"/>
  <c r="AK73" i="26"/>
  <c r="AT73" i="26" s="1"/>
  <c r="AJ37" i="26"/>
  <c r="AK37" i="26"/>
  <c r="AT37" i="26" s="1"/>
  <c r="AJ25" i="26"/>
  <c r="AK25" i="26"/>
  <c r="AT25" i="26" s="1"/>
  <c r="W89" i="25"/>
  <c r="AG88" i="25"/>
  <c r="AP88" i="25" s="1"/>
  <c r="AF88" i="25"/>
  <c r="AO88" i="25" s="1"/>
  <c r="AE88" i="25"/>
  <c r="AK73" i="86"/>
  <c r="AT73" i="86" s="1"/>
  <c r="AJ73" i="86"/>
  <c r="AS4" i="82"/>
  <c r="AL4" i="82"/>
  <c r="AU4" i="82" s="1"/>
  <c r="AU91" i="82" s="1"/>
  <c r="C11" i="82" s="1"/>
  <c r="F35" i="97" s="1"/>
  <c r="AI89" i="86"/>
  <c r="AN89" i="86"/>
  <c r="AN91" i="86" s="1"/>
  <c r="AJ15" i="86"/>
  <c r="AK15" i="86"/>
  <c r="AT15" i="86" s="1"/>
  <c r="AJ24" i="86"/>
  <c r="AK24" i="86"/>
  <c r="AT24" i="86" s="1"/>
  <c r="AK89" i="26"/>
  <c r="AT89" i="26" s="1"/>
  <c r="AJ89" i="26"/>
  <c r="AS89" i="26" s="1"/>
  <c r="AK77" i="26"/>
  <c r="AT77" i="26" s="1"/>
  <c r="AJ77" i="26"/>
  <c r="AK65" i="26"/>
  <c r="AT65" i="26" s="1"/>
  <c r="AJ65" i="26"/>
  <c r="AK53" i="26"/>
  <c r="AT53" i="26" s="1"/>
  <c r="AJ53" i="26"/>
  <c r="AK41" i="26"/>
  <c r="AT41" i="26" s="1"/>
  <c r="AJ41" i="26"/>
  <c r="AK29" i="26"/>
  <c r="AT29" i="26" s="1"/>
  <c r="AJ29" i="26"/>
  <c r="AK23" i="26"/>
  <c r="AT23" i="26" s="1"/>
  <c r="AJ23" i="26"/>
  <c r="AK17" i="26"/>
  <c r="AT17" i="26" s="1"/>
  <c r="AJ17" i="26"/>
  <c r="AK11" i="26"/>
  <c r="AT11" i="26" s="1"/>
  <c r="AH88" i="33"/>
  <c r="AQ88" i="33" s="1"/>
  <c r="AJ30" i="86"/>
  <c r="AK30" i="86"/>
  <c r="AT30" i="86" s="1"/>
  <c r="AJ66" i="86"/>
  <c r="AK66" i="86"/>
  <c r="AT66" i="86" s="1"/>
  <c r="AR86" i="77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X85" i="26"/>
  <c r="S85" i="26" s="1"/>
  <c r="AC85" i="26" s="1"/>
  <c r="AB86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S45" i="94"/>
  <c r="AL45" i="94"/>
  <c r="AU45" i="94" s="1"/>
  <c r="AR87" i="29"/>
  <c r="AK19" i="86"/>
  <c r="AT19" i="86" s="1"/>
  <c r="AJ19" i="86"/>
  <c r="AK55" i="86"/>
  <c r="AT55" i="86" s="1"/>
  <c r="AJ55" i="86"/>
  <c r="AS38" i="94"/>
  <c r="AL38" i="94"/>
  <c r="AU38" i="94" s="1"/>
  <c r="AS56" i="94"/>
  <c r="AL56" i="94"/>
  <c r="AU56" i="94" s="1"/>
  <c r="AS3" i="94"/>
  <c r="AL3" i="94"/>
  <c r="AU3" i="94" s="1"/>
  <c r="AS63" i="94"/>
  <c r="AL63" i="94"/>
  <c r="AU63" i="94" s="1"/>
  <c r="AS58" i="86"/>
  <c r="AL58" i="86"/>
  <c r="AU58" i="86" s="1"/>
  <c r="AK8" i="86"/>
  <c r="AT8" i="86" s="1"/>
  <c r="AJ8" i="86"/>
  <c r="AJ44" i="86"/>
  <c r="AK44" i="86"/>
  <c r="AT44" i="86" s="1"/>
  <c r="AJ87" i="86"/>
  <c r="AK87" i="86"/>
  <c r="AT87" i="86" s="1"/>
  <c r="AS33" i="94"/>
  <c r="AL33" i="94"/>
  <c r="AU33" i="94" s="1"/>
  <c r="AJ40" i="86"/>
  <c r="AS17" i="94"/>
  <c r="AL17" i="94"/>
  <c r="AU17" i="94" s="1"/>
  <c r="AR85" i="45"/>
  <c r="AI87" i="81"/>
  <c r="AN87" i="81"/>
  <c r="AJ33" i="86"/>
  <c r="AK33" i="86"/>
  <c r="AT33" i="86" s="1"/>
  <c r="AJ69" i="86"/>
  <c r="AK69" i="86"/>
  <c r="AT69" i="86" s="1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8" i="94"/>
  <c r="AL88" i="94"/>
  <c r="AU88" i="94" s="1"/>
  <c r="AN89" i="41"/>
  <c r="AI89" i="41"/>
  <c r="AS16" i="86"/>
  <c r="AL16" i="86"/>
  <c r="AU16" i="86" s="1"/>
  <c r="AS70" i="86"/>
  <c r="AL70" i="86"/>
  <c r="AU70" i="86" s="1"/>
  <c r="X88" i="78"/>
  <c r="Y88" i="78"/>
  <c r="Z88" i="78" s="1"/>
  <c r="AJ23" i="86"/>
  <c r="AK23" i="86"/>
  <c r="AT23" i="86" s="1"/>
  <c r="AJ59" i="86"/>
  <c r="AK59" i="86"/>
  <c r="AT59" i="86" s="1"/>
  <c r="AS18" i="94"/>
  <c r="AL18" i="94"/>
  <c r="AU18" i="94" s="1"/>
  <c r="AS36" i="94"/>
  <c r="AL36" i="94"/>
  <c r="AU36" i="94" s="1"/>
  <c r="AS54" i="94"/>
  <c r="AL54" i="94"/>
  <c r="AU54" i="94" s="1"/>
  <c r="AS15" i="94"/>
  <c r="AL15" i="94"/>
  <c r="AU15" i="94" s="1"/>
  <c r="Z86" i="34"/>
  <c r="X86" i="34"/>
  <c r="Y86" i="34"/>
  <c r="AI89" i="26"/>
  <c r="AN89" i="26"/>
  <c r="AN91" i="26" s="1"/>
  <c r="AJ12" i="86"/>
  <c r="AK12" i="86"/>
  <c r="AT12" i="86" s="1"/>
  <c r="AJ88" i="26"/>
  <c r="AK88" i="26"/>
  <c r="AT88" i="26" s="1"/>
  <c r="AJ55" i="26"/>
  <c r="AK55" i="26"/>
  <c r="AT55" i="26" s="1"/>
  <c r="AK13" i="26"/>
  <c r="AT13" i="26" s="1"/>
  <c r="AS8" i="94"/>
  <c r="AL8" i="94"/>
  <c r="AU8" i="94" s="1"/>
  <c r="AK85" i="86"/>
  <c r="AT85" i="86" s="1"/>
  <c r="AJ85" i="86"/>
  <c r="AJ60" i="86"/>
  <c r="AK60" i="86"/>
  <c r="AT60" i="86" s="1"/>
  <c r="AK71" i="26"/>
  <c r="AT71" i="26" s="1"/>
  <c r="AJ71" i="26"/>
  <c r="AR88" i="42"/>
  <c r="AJ36" i="86"/>
  <c r="AK36" i="86"/>
  <c r="AT36" i="86" s="1"/>
  <c r="AJ72" i="86"/>
  <c r="AK72" i="86"/>
  <c r="AT72" i="86" s="1"/>
  <c r="AX84" i="26"/>
  <c r="S84" i="26" s="1"/>
  <c r="AC84" i="26" s="1"/>
  <c r="AB85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S29" i="94"/>
  <c r="AL29" i="94"/>
  <c r="AU29" i="94" s="1"/>
  <c r="AX89" i="42"/>
  <c r="S89" i="42" s="1"/>
  <c r="AC89" i="42" s="1"/>
  <c r="AG89" i="42"/>
  <c r="AP89" i="42" s="1"/>
  <c r="AP91" i="42" s="1"/>
  <c r="AE89" i="42"/>
  <c r="AF89" i="42"/>
  <c r="AO89" i="42" s="1"/>
  <c r="AO91" i="42" s="1"/>
  <c r="AK25" i="86"/>
  <c r="AT25" i="86" s="1"/>
  <c r="AJ25" i="86"/>
  <c r="AK61" i="86"/>
  <c r="AT61" i="86" s="1"/>
  <c r="AJ61" i="86"/>
  <c r="AR86" i="90"/>
  <c r="AS20" i="94"/>
  <c r="AL20" i="94"/>
  <c r="AU20" i="94" s="1"/>
  <c r="AS74" i="94"/>
  <c r="AL74" i="94"/>
  <c r="AU74" i="94" s="1"/>
  <c r="AJ4" i="94"/>
  <c r="AK4" i="94"/>
  <c r="AT4" i="94" s="1"/>
  <c r="AT91" i="94" s="1"/>
  <c r="AH87" i="90"/>
  <c r="AQ87" i="90" s="1"/>
  <c r="AR87" i="46"/>
  <c r="AR86" i="93"/>
  <c r="AJ14" i="86"/>
  <c r="AK14" i="86"/>
  <c r="AT14" i="86" s="1"/>
  <c r="AJ50" i="86"/>
  <c r="AK50" i="86"/>
  <c r="AT50" i="86" s="1"/>
  <c r="Y88" i="37"/>
  <c r="X88" i="37"/>
  <c r="Z88" i="37" s="1"/>
  <c r="AS41" i="94"/>
  <c r="AL41" i="94"/>
  <c r="AU41" i="94" s="1"/>
  <c r="AJ3" i="86"/>
  <c r="AB4" i="86"/>
  <c r="AJ39" i="86"/>
  <c r="AK39" i="86"/>
  <c r="AT39" i="86" s="1"/>
  <c r="AJ75" i="86"/>
  <c r="AK75" i="86"/>
  <c r="AT75" i="86" s="1"/>
  <c r="AJ29" i="86"/>
  <c r="AK29" i="86"/>
  <c r="AT29" i="86" s="1"/>
  <c r="AJ65" i="86"/>
  <c r="AK65" i="86"/>
  <c r="AT65" i="86" s="1"/>
  <c r="AS72" i="94"/>
  <c r="AL72" i="94"/>
  <c r="AU72" i="94" s="1"/>
  <c r="AS91" i="82"/>
  <c r="AJ22" i="86"/>
  <c r="AX11" i="42" l="1"/>
  <c r="S11" i="42" s="1"/>
  <c r="AC11" i="42" s="1"/>
  <c r="AB12" i="42" s="1"/>
  <c r="AX10" i="42"/>
  <c r="S10" i="42" s="1"/>
  <c r="AC10" i="42" s="1"/>
  <c r="AB11" i="42" s="1"/>
  <c r="AX24" i="42"/>
  <c r="S24" i="42" s="1"/>
  <c r="AC24" i="42" s="1"/>
  <c r="AB25" i="42" s="1"/>
  <c r="AX18" i="42"/>
  <c r="S18" i="42" s="1"/>
  <c r="AC18" i="42" s="1"/>
  <c r="AB19" i="42" s="1"/>
  <c r="AX7" i="42"/>
  <c r="S7" i="42" s="1"/>
  <c r="AC7" i="42" s="1"/>
  <c r="AB8" i="42" s="1"/>
  <c r="Z88" i="81"/>
  <c r="AX23" i="42"/>
  <c r="S23" i="42" s="1"/>
  <c r="AC23" i="42" s="1"/>
  <c r="AB24" i="42" s="1"/>
  <c r="AX17" i="42"/>
  <c r="S17" i="42" s="1"/>
  <c r="AC17" i="42" s="1"/>
  <c r="AB18" i="42" s="1"/>
  <c r="AX6" i="42"/>
  <c r="S6" i="42" s="1"/>
  <c r="AC6" i="42" s="1"/>
  <c r="AB7" i="42" s="1"/>
  <c r="AJ59" i="26"/>
  <c r="AX16" i="42"/>
  <c r="S16" i="42" s="1"/>
  <c r="AC16" i="42" s="1"/>
  <c r="AB17" i="42" s="1"/>
  <c r="AX9" i="42"/>
  <c r="S9" i="42" s="1"/>
  <c r="AC9" i="42" s="1"/>
  <c r="AB10" i="42" s="1"/>
  <c r="AJ83" i="26"/>
  <c r="AJ13" i="26"/>
  <c r="AJ11" i="26"/>
  <c r="AJ73" i="26"/>
  <c r="AX12" i="42"/>
  <c r="S12" i="42" s="1"/>
  <c r="AC12" i="42" s="1"/>
  <c r="AB13" i="42" s="1"/>
  <c r="AX5" i="42"/>
  <c r="S5" i="42" s="1"/>
  <c r="AC5" i="42" s="1"/>
  <c r="AB6" i="42" s="1"/>
  <c r="AJ47" i="26"/>
  <c r="AJ87" i="26"/>
  <c r="W89" i="78"/>
  <c r="AG88" i="78"/>
  <c r="AP88" i="78" s="1"/>
  <c r="AF88" i="78"/>
  <c r="AO88" i="78" s="1"/>
  <c r="AE88" i="78"/>
  <c r="AJ3" i="42"/>
  <c r="AB4" i="42"/>
  <c r="AS22" i="86"/>
  <c r="AL22" i="86"/>
  <c r="AU22" i="86" s="1"/>
  <c r="AJ4" i="86"/>
  <c r="AK4" i="86"/>
  <c r="AT4" i="86" s="1"/>
  <c r="AT91" i="86" s="1"/>
  <c r="AE88" i="37"/>
  <c r="W89" i="37"/>
  <c r="AF88" i="37"/>
  <c r="AO88" i="37" s="1"/>
  <c r="AG88" i="37"/>
  <c r="AP88" i="37" s="1"/>
  <c r="AS25" i="86"/>
  <c r="AL25" i="86"/>
  <c r="AU25" i="86" s="1"/>
  <c r="AJ33" i="26"/>
  <c r="AK33" i="26"/>
  <c r="AT33" i="26" s="1"/>
  <c r="AJ69" i="26"/>
  <c r="AK69" i="26"/>
  <c r="AT69" i="26" s="1"/>
  <c r="AG86" i="34"/>
  <c r="AP86" i="34" s="1"/>
  <c r="AF86" i="34"/>
  <c r="AO86" i="34" s="1"/>
  <c r="AE86" i="34"/>
  <c r="W87" i="34"/>
  <c r="AS33" i="86"/>
  <c r="AL33" i="86"/>
  <c r="AU33" i="86" s="1"/>
  <c r="AJ16" i="26"/>
  <c r="AK16" i="26"/>
  <c r="AT16" i="26" s="1"/>
  <c r="AJ52" i="26"/>
  <c r="AK52" i="26"/>
  <c r="AT52" i="26" s="1"/>
  <c r="AK86" i="26"/>
  <c r="AT86" i="26" s="1"/>
  <c r="AJ86" i="26"/>
  <c r="AS66" i="86"/>
  <c r="AL66" i="86"/>
  <c r="AU66" i="86" s="1"/>
  <c r="AS23" i="26"/>
  <c r="AL23" i="26"/>
  <c r="AU23" i="26" s="1"/>
  <c r="AS53" i="26"/>
  <c r="AL53" i="26"/>
  <c r="AU53" i="26" s="1"/>
  <c r="AI88" i="25"/>
  <c r="AN88" i="25"/>
  <c r="AS25" i="26"/>
  <c r="AL25" i="26"/>
  <c r="AU25" i="26" s="1"/>
  <c r="AS48" i="86"/>
  <c r="AL48" i="86"/>
  <c r="AU48" i="86" s="1"/>
  <c r="AR89" i="94"/>
  <c r="AR91" i="94" s="1"/>
  <c r="AL89" i="94"/>
  <c r="AU89" i="94" s="1"/>
  <c r="AR87" i="74"/>
  <c r="AS38" i="86"/>
  <c r="AL38" i="86"/>
  <c r="AU38" i="86" s="1"/>
  <c r="AK87" i="42"/>
  <c r="AT87" i="42" s="1"/>
  <c r="AJ87" i="42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K14" i="42"/>
  <c r="AT14" i="42" s="1"/>
  <c r="AK8" i="42"/>
  <c r="AT8" i="42" s="1"/>
  <c r="AS11" i="86"/>
  <c r="AL11" i="86"/>
  <c r="AU11" i="86" s="1"/>
  <c r="AS43" i="86"/>
  <c r="AL43" i="86"/>
  <c r="AU43" i="86" s="1"/>
  <c r="AJ30" i="26"/>
  <c r="AK30" i="26"/>
  <c r="AT30" i="26" s="1"/>
  <c r="AJ66" i="26"/>
  <c r="AK66" i="26"/>
  <c r="AT66" i="26" s="1"/>
  <c r="AG86" i="45"/>
  <c r="AP86" i="45" s="1"/>
  <c r="W87" i="45"/>
  <c r="AF86" i="45"/>
  <c r="AO86" i="45" s="1"/>
  <c r="AE86" i="45"/>
  <c r="AS77" i="86"/>
  <c r="AL77" i="86"/>
  <c r="AU77" i="86" s="1"/>
  <c r="AF90" i="41"/>
  <c r="AO90" i="41" s="1"/>
  <c r="W91" i="41"/>
  <c r="AG90" i="41"/>
  <c r="AP90" i="41" s="1"/>
  <c r="AE90" i="41"/>
  <c r="AS31" i="26"/>
  <c r="AL31" i="26"/>
  <c r="AU31" i="26" s="1"/>
  <c r="AS35" i="86"/>
  <c r="AL35" i="86"/>
  <c r="AU35" i="86" s="1"/>
  <c r="AS81" i="86"/>
  <c r="AL81" i="86"/>
  <c r="AU81" i="86" s="1"/>
  <c r="AS20" i="86"/>
  <c r="AL20" i="86"/>
  <c r="AU20" i="86" s="1"/>
  <c r="AS67" i="86"/>
  <c r="AL67" i="86"/>
  <c r="AU67" i="86" s="1"/>
  <c r="AK32" i="26"/>
  <c r="AT32" i="26" s="1"/>
  <c r="AJ32" i="26"/>
  <c r="AJ62" i="26"/>
  <c r="AJ80" i="26"/>
  <c r="AS51" i="86"/>
  <c r="AL51" i="86"/>
  <c r="AU51" i="86" s="1"/>
  <c r="AS79" i="26"/>
  <c r="AL79" i="26"/>
  <c r="AU79" i="26" s="1"/>
  <c r="AI88" i="85"/>
  <c r="AN88" i="85"/>
  <c r="AS29" i="86"/>
  <c r="AL29" i="86"/>
  <c r="AU29" i="86" s="1"/>
  <c r="AJ39" i="26"/>
  <c r="AK39" i="26"/>
  <c r="AT39" i="26" s="1"/>
  <c r="AJ75" i="26"/>
  <c r="AK75" i="26"/>
  <c r="AT75" i="26" s="1"/>
  <c r="AS36" i="86"/>
  <c r="AL36" i="86"/>
  <c r="AU36" i="86" s="1"/>
  <c r="AS60" i="86"/>
  <c r="AL60" i="86"/>
  <c r="AU60" i="86" s="1"/>
  <c r="AS13" i="26"/>
  <c r="AL13" i="26"/>
  <c r="AU13" i="26" s="1"/>
  <c r="AS12" i="86"/>
  <c r="AL12" i="86"/>
  <c r="AU12" i="86" s="1"/>
  <c r="AS23" i="86"/>
  <c r="AL23" i="86"/>
  <c r="AU23" i="86" s="1"/>
  <c r="AS40" i="86"/>
  <c r="AL40" i="86"/>
  <c r="AU40" i="86" s="1"/>
  <c r="AS44" i="86"/>
  <c r="AL44" i="86"/>
  <c r="AU44" i="86" s="1"/>
  <c r="AJ22" i="26"/>
  <c r="AK22" i="26"/>
  <c r="AT22" i="26" s="1"/>
  <c r="AJ58" i="26"/>
  <c r="AK58" i="26"/>
  <c r="AT58" i="26" s="1"/>
  <c r="AR89" i="86"/>
  <c r="AR91" i="86" s="1"/>
  <c r="AL89" i="86"/>
  <c r="AU89" i="86" s="1"/>
  <c r="AR87" i="78"/>
  <c r="AG88" i="81"/>
  <c r="AP88" i="81" s="1"/>
  <c r="AF88" i="81"/>
  <c r="AO88" i="81" s="1"/>
  <c r="AE88" i="81"/>
  <c r="W89" i="81"/>
  <c r="W89" i="29"/>
  <c r="AG88" i="29"/>
  <c r="AP88" i="29" s="1"/>
  <c r="AF88" i="29"/>
  <c r="AO88" i="29" s="1"/>
  <c r="AE88" i="29"/>
  <c r="AJ86" i="42"/>
  <c r="AK86" i="42"/>
  <c r="AT86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J7" i="42"/>
  <c r="AK7" i="42"/>
  <c r="AT7" i="42" s="1"/>
  <c r="AS35" i="26"/>
  <c r="AL35" i="26"/>
  <c r="AU35" i="26" s="1"/>
  <c r="AS83" i="26"/>
  <c r="AL83" i="26"/>
  <c r="AU83" i="26" s="1"/>
  <c r="AS67" i="26"/>
  <c r="AL67" i="26"/>
  <c r="AU67" i="26" s="1"/>
  <c r="AG88" i="74"/>
  <c r="AP88" i="74" s="1"/>
  <c r="AF88" i="74"/>
  <c r="AO88" i="74" s="1"/>
  <c r="AE88" i="74"/>
  <c r="W89" i="74"/>
  <c r="AG90" i="73"/>
  <c r="AP90" i="73" s="1"/>
  <c r="AF90" i="73"/>
  <c r="AO90" i="73" s="1"/>
  <c r="AE90" i="73"/>
  <c r="W91" i="73"/>
  <c r="AS32" i="86"/>
  <c r="AL32" i="86"/>
  <c r="AU32" i="86" s="1"/>
  <c r="AS62" i="86"/>
  <c r="AL62" i="86"/>
  <c r="AU62" i="86" s="1"/>
  <c r="AJ36" i="26"/>
  <c r="AK36" i="26"/>
  <c r="AT36" i="26" s="1"/>
  <c r="AJ72" i="26"/>
  <c r="AK72" i="26"/>
  <c r="AT72" i="26" s="1"/>
  <c r="AR87" i="37"/>
  <c r="AK38" i="26"/>
  <c r="AT38" i="26" s="1"/>
  <c r="AJ38" i="26"/>
  <c r="AS50" i="86"/>
  <c r="AL50" i="86"/>
  <c r="AU50" i="86" s="1"/>
  <c r="AJ9" i="26"/>
  <c r="AK9" i="26"/>
  <c r="AT9" i="26" s="1"/>
  <c r="AJ45" i="26"/>
  <c r="AK45" i="26"/>
  <c r="AT45" i="26" s="1"/>
  <c r="AJ81" i="26"/>
  <c r="AK81" i="26"/>
  <c r="AT81" i="26" s="1"/>
  <c r="AS85" i="86"/>
  <c r="AL85" i="86"/>
  <c r="AU85" i="86" s="1"/>
  <c r="AR87" i="81"/>
  <c r="AS8" i="86"/>
  <c r="AL8" i="86"/>
  <c r="AU8" i="86" s="1"/>
  <c r="AS55" i="86"/>
  <c r="AL55" i="86"/>
  <c r="AU55" i="86" s="1"/>
  <c r="AJ28" i="26"/>
  <c r="AK28" i="26"/>
  <c r="AT28" i="26" s="1"/>
  <c r="AJ64" i="26"/>
  <c r="AK64" i="26"/>
  <c r="AT64" i="26" s="1"/>
  <c r="AS30" i="86"/>
  <c r="AL30" i="86"/>
  <c r="AU30" i="86" s="1"/>
  <c r="AS29" i="26"/>
  <c r="AL29" i="26"/>
  <c r="AU29" i="26" s="1"/>
  <c r="AS65" i="26"/>
  <c r="AL65" i="26"/>
  <c r="AU65" i="26" s="1"/>
  <c r="AS37" i="26"/>
  <c r="AL37" i="26"/>
  <c r="AU37" i="26" s="1"/>
  <c r="AS53" i="86"/>
  <c r="AL53" i="86"/>
  <c r="AU53" i="86" s="1"/>
  <c r="AS63" i="86"/>
  <c r="AL63" i="86"/>
  <c r="AU63" i="86" s="1"/>
  <c r="AG88" i="46"/>
  <c r="AP88" i="46" s="1"/>
  <c r="AF88" i="46"/>
  <c r="AO88" i="46" s="1"/>
  <c r="AE88" i="46"/>
  <c r="W89" i="46"/>
  <c r="AS86" i="86"/>
  <c r="AL86" i="86"/>
  <c r="AU86" i="86" s="1"/>
  <c r="AK84" i="42"/>
  <c r="AT84" i="42" s="1"/>
  <c r="AJ84" i="42"/>
  <c r="AK78" i="42"/>
  <c r="AT78" i="42" s="1"/>
  <c r="AJ78" i="42"/>
  <c r="AK72" i="42"/>
  <c r="AT72" i="42" s="1"/>
  <c r="AJ72" i="42"/>
  <c r="AK66" i="42"/>
  <c r="AT66" i="42" s="1"/>
  <c r="AJ66" i="42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J6" i="42"/>
  <c r="AK6" i="42"/>
  <c r="AT6" i="42" s="1"/>
  <c r="AS83" i="86"/>
  <c r="AL83" i="86"/>
  <c r="AU83" i="86" s="1"/>
  <c r="AG84" i="30"/>
  <c r="AP84" i="30" s="1"/>
  <c r="AE84" i="30"/>
  <c r="W85" i="30"/>
  <c r="AF84" i="30"/>
  <c r="AO84" i="30" s="1"/>
  <c r="AS7" i="86"/>
  <c r="AL7" i="86"/>
  <c r="AU7" i="86" s="1"/>
  <c r="AJ6" i="26"/>
  <c r="AK6" i="26"/>
  <c r="AT6" i="26" s="1"/>
  <c r="AJ42" i="26"/>
  <c r="AK42" i="26"/>
  <c r="AT42" i="26" s="1"/>
  <c r="AJ78" i="26"/>
  <c r="AK78" i="26"/>
  <c r="AT78" i="26" s="1"/>
  <c r="AR85" i="34"/>
  <c r="AS41" i="86"/>
  <c r="AL41" i="86"/>
  <c r="AU41" i="86" s="1"/>
  <c r="AS61" i="26"/>
  <c r="AL61" i="26"/>
  <c r="AU61" i="26" s="1"/>
  <c r="AS45" i="86"/>
  <c r="AL45" i="86"/>
  <c r="AU45" i="86" s="1"/>
  <c r="AH86" i="89"/>
  <c r="AQ86" i="89" s="1"/>
  <c r="AS31" i="86"/>
  <c r="AL31" i="86"/>
  <c r="AU31" i="86" s="1"/>
  <c r="AJ8" i="26"/>
  <c r="AK8" i="26"/>
  <c r="AT8" i="26" s="1"/>
  <c r="AK44" i="26"/>
  <c r="AT44" i="26" s="1"/>
  <c r="AJ44" i="26"/>
  <c r="AJ68" i="26"/>
  <c r="AJ19" i="26"/>
  <c r="X88" i="90"/>
  <c r="Y88" i="90"/>
  <c r="AS3" i="86"/>
  <c r="AL3" i="86"/>
  <c r="AU3" i="86" s="1"/>
  <c r="AS75" i="86"/>
  <c r="AL75" i="86"/>
  <c r="AU75" i="86" s="1"/>
  <c r="AS4" i="94"/>
  <c r="AS91" i="94" s="1"/>
  <c r="AL4" i="94"/>
  <c r="AU4" i="94" s="1"/>
  <c r="AU91" i="94" s="1"/>
  <c r="C11" i="94" s="1"/>
  <c r="F47" i="97" s="1"/>
  <c r="AI89" i="42"/>
  <c r="AN89" i="42"/>
  <c r="AN91" i="42" s="1"/>
  <c r="AJ15" i="26"/>
  <c r="AK15" i="26"/>
  <c r="AT15" i="26" s="1"/>
  <c r="AJ51" i="26"/>
  <c r="AK51" i="26"/>
  <c r="AT51" i="26" s="1"/>
  <c r="AJ85" i="26"/>
  <c r="AK85" i="26"/>
  <c r="AT85" i="26" s="1"/>
  <c r="AS55" i="26"/>
  <c r="AL55" i="26"/>
  <c r="AU55" i="26" s="1"/>
  <c r="AL89" i="26"/>
  <c r="AU89" i="26" s="1"/>
  <c r="AR89" i="26"/>
  <c r="AR91" i="26" s="1"/>
  <c r="AH88" i="78"/>
  <c r="AQ88" i="78" s="1"/>
  <c r="AR89" i="41"/>
  <c r="AJ34" i="26"/>
  <c r="AK34" i="26"/>
  <c r="AT34" i="26" s="1"/>
  <c r="AJ70" i="26"/>
  <c r="AK70" i="26"/>
  <c r="AT70" i="26" s="1"/>
  <c r="AS11" i="26"/>
  <c r="AL11" i="26"/>
  <c r="AU11" i="26" s="1"/>
  <c r="AS24" i="86"/>
  <c r="AL24" i="86"/>
  <c r="AU24" i="86" s="1"/>
  <c r="AS10" i="86"/>
  <c r="AL10" i="86"/>
  <c r="AU10" i="86" s="1"/>
  <c r="AS49" i="86"/>
  <c r="AL49" i="86"/>
  <c r="AU49" i="86" s="1"/>
  <c r="AJ85" i="42"/>
  <c r="AK85" i="42"/>
  <c r="AT85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J5" i="42"/>
  <c r="AK5" i="42"/>
  <c r="AT5" i="42" s="1"/>
  <c r="AS47" i="26"/>
  <c r="AL47" i="26"/>
  <c r="AU47" i="26" s="1"/>
  <c r="AS7" i="26"/>
  <c r="AL7" i="26"/>
  <c r="AU7" i="26" s="1"/>
  <c r="AS84" i="86"/>
  <c r="AL84" i="86"/>
  <c r="AU84" i="86" s="1"/>
  <c r="AS57" i="86"/>
  <c r="AL57" i="86"/>
  <c r="AU57" i="86" s="1"/>
  <c r="AJ12" i="26"/>
  <c r="AK12" i="26"/>
  <c r="AT12" i="26" s="1"/>
  <c r="AJ48" i="26"/>
  <c r="AK48" i="26"/>
  <c r="AT48" i="26" s="1"/>
  <c r="AJ84" i="26"/>
  <c r="AK84" i="26"/>
  <c r="AT84" i="26" s="1"/>
  <c r="AS54" i="86"/>
  <c r="AL54" i="86"/>
  <c r="AU54" i="86" s="1"/>
  <c r="AS68" i="86"/>
  <c r="AL68" i="86"/>
  <c r="AU68" i="86" s="1"/>
  <c r="AS37" i="86"/>
  <c r="AL37" i="86"/>
  <c r="AU37" i="86" s="1"/>
  <c r="Z86" i="89"/>
  <c r="AK14" i="26"/>
  <c r="AT14" i="26" s="1"/>
  <c r="AJ14" i="26"/>
  <c r="AK50" i="26"/>
  <c r="AT50" i="26" s="1"/>
  <c r="AJ50" i="26"/>
  <c r="AS87" i="26"/>
  <c r="AL87" i="26"/>
  <c r="AU87" i="26" s="1"/>
  <c r="AS78" i="86"/>
  <c r="AL78" i="86"/>
  <c r="AU78" i="86" s="1"/>
  <c r="X89" i="33"/>
  <c r="Y89" i="33"/>
  <c r="Z89" i="33" s="1"/>
  <c r="Y89" i="85"/>
  <c r="X89" i="85"/>
  <c r="AH88" i="37"/>
  <c r="AQ88" i="37" s="1"/>
  <c r="AS14" i="86"/>
  <c r="AL14" i="86"/>
  <c r="AU14" i="86" s="1"/>
  <c r="AS61" i="86"/>
  <c r="AL61" i="86"/>
  <c r="AU61" i="86" s="1"/>
  <c r="AJ21" i="26"/>
  <c r="AK21" i="26"/>
  <c r="AT21" i="26" s="1"/>
  <c r="AJ57" i="26"/>
  <c r="AK57" i="26"/>
  <c r="AT57" i="26" s="1"/>
  <c r="AS71" i="26"/>
  <c r="AL71" i="26"/>
  <c r="AU71" i="26" s="1"/>
  <c r="AS69" i="86"/>
  <c r="AL69" i="86"/>
  <c r="AU69" i="86" s="1"/>
  <c r="AS19" i="86"/>
  <c r="AL19" i="86"/>
  <c r="AU19" i="86" s="1"/>
  <c r="AJ5" i="26"/>
  <c r="AK5" i="26"/>
  <c r="AT5" i="26" s="1"/>
  <c r="AJ40" i="26"/>
  <c r="AK40" i="26"/>
  <c r="AT40" i="26" s="1"/>
  <c r="AJ76" i="26"/>
  <c r="AK76" i="26"/>
  <c r="AT76" i="26" s="1"/>
  <c r="AS17" i="26"/>
  <c r="AL17" i="26"/>
  <c r="AU17" i="26" s="1"/>
  <c r="AS41" i="26"/>
  <c r="AL41" i="26"/>
  <c r="AU41" i="26" s="1"/>
  <c r="AS77" i="26"/>
  <c r="AL77" i="26"/>
  <c r="AU77" i="26" s="1"/>
  <c r="AS73" i="86"/>
  <c r="AL73" i="86"/>
  <c r="AU73" i="86" s="1"/>
  <c r="Y89" i="25"/>
  <c r="X89" i="25"/>
  <c r="AS73" i="26"/>
  <c r="AL73" i="26"/>
  <c r="AU73" i="26" s="1"/>
  <c r="AS17" i="86"/>
  <c r="AL17" i="86"/>
  <c r="AU17" i="86" s="1"/>
  <c r="AG87" i="93"/>
  <c r="AP87" i="93" s="1"/>
  <c r="AF87" i="93"/>
  <c r="AO87" i="93" s="1"/>
  <c r="W88" i="93"/>
  <c r="AE87" i="93"/>
  <c r="AS27" i="86"/>
  <c r="AL27" i="86"/>
  <c r="AU27" i="86" s="1"/>
  <c r="AS80" i="86"/>
  <c r="AL80" i="86"/>
  <c r="AU80" i="86" s="1"/>
  <c r="AF87" i="77"/>
  <c r="AO87" i="77" s="1"/>
  <c r="AE87" i="77"/>
  <c r="AG87" i="77"/>
  <c r="AP87" i="77" s="1"/>
  <c r="W88" i="77"/>
  <c r="AJ88" i="42"/>
  <c r="AK88" i="42"/>
  <c r="AT88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J16" i="42"/>
  <c r="AK16" i="42"/>
  <c r="AT16" i="42" s="1"/>
  <c r="AJ10" i="42"/>
  <c r="AK10" i="42"/>
  <c r="AT10" i="42" s="1"/>
  <c r="AS26" i="86"/>
  <c r="AL26" i="86"/>
  <c r="AU26" i="86" s="1"/>
  <c r="AS6" i="86"/>
  <c r="AL6" i="86"/>
  <c r="AU6" i="86" s="1"/>
  <c r="AS47" i="86"/>
  <c r="AL47" i="86"/>
  <c r="AU47" i="86" s="1"/>
  <c r="AS79" i="86"/>
  <c r="AL79" i="86"/>
  <c r="AU79" i="86" s="1"/>
  <c r="AJ18" i="26"/>
  <c r="AK18" i="26"/>
  <c r="AT18" i="26" s="1"/>
  <c r="AJ54" i="26"/>
  <c r="AK54" i="26"/>
  <c r="AT54" i="26" s="1"/>
  <c r="AS5" i="86"/>
  <c r="AL5" i="86"/>
  <c r="AU5" i="86" s="1"/>
  <c r="AH90" i="41"/>
  <c r="AQ90" i="41" s="1"/>
  <c r="AR85" i="89"/>
  <c r="AS71" i="86"/>
  <c r="AL71" i="86"/>
  <c r="AU71" i="86" s="1"/>
  <c r="AS9" i="86"/>
  <c r="AL9" i="86"/>
  <c r="AU9" i="86" s="1"/>
  <c r="AS56" i="86"/>
  <c r="AL56" i="86"/>
  <c r="AU56" i="86" s="1"/>
  <c r="AK20" i="26"/>
  <c r="AT20" i="26" s="1"/>
  <c r="AJ20" i="26"/>
  <c r="AJ56" i="26"/>
  <c r="AJ74" i="26"/>
  <c r="AJ49" i="26"/>
  <c r="AN87" i="90"/>
  <c r="AI87" i="90"/>
  <c r="AI88" i="33"/>
  <c r="AN88" i="33"/>
  <c r="AJ4" i="26"/>
  <c r="AK4" i="26"/>
  <c r="AT4" i="26" s="1"/>
  <c r="AS65" i="86"/>
  <c r="AL65" i="86"/>
  <c r="AU65" i="86" s="1"/>
  <c r="AS39" i="86"/>
  <c r="AL39" i="86"/>
  <c r="AU39" i="86" s="1"/>
  <c r="AJ27" i="26"/>
  <c r="AK27" i="26"/>
  <c r="AT27" i="26" s="1"/>
  <c r="AJ63" i="26"/>
  <c r="AK63" i="26"/>
  <c r="AT63" i="26" s="1"/>
  <c r="AS72" i="86"/>
  <c r="AL72" i="86"/>
  <c r="AU72" i="86" s="1"/>
  <c r="AS88" i="26"/>
  <c r="AL88" i="26"/>
  <c r="AU88" i="26" s="1"/>
  <c r="AH86" i="34"/>
  <c r="AQ86" i="34" s="1"/>
  <c r="AS59" i="86"/>
  <c r="AL59" i="86"/>
  <c r="AU59" i="86" s="1"/>
  <c r="AS87" i="86"/>
  <c r="AL87" i="86"/>
  <c r="AU87" i="86" s="1"/>
  <c r="AK10" i="26"/>
  <c r="AT10" i="26" s="1"/>
  <c r="AJ10" i="26"/>
  <c r="AJ46" i="26"/>
  <c r="AK46" i="26"/>
  <c r="AT46" i="26" s="1"/>
  <c r="AJ82" i="26"/>
  <c r="AK82" i="26"/>
  <c r="AT82" i="26" s="1"/>
  <c r="AS15" i="86"/>
  <c r="AL15" i="86"/>
  <c r="AU15" i="86" s="1"/>
  <c r="AH88" i="81"/>
  <c r="AQ88" i="81" s="1"/>
  <c r="AS13" i="86"/>
  <c r="AL13" i="86"/>
  <c r="AU13" i="86" s="1"/>
  <c r="AJ89" i="42"/>
  <c r="AS89" i="42" s="1"/>
  <c r="AK89" i="42"/>
  <c r="AT89" i="42" s="1"/>
  <c r="AK81" i="42"/>
  <c r="AT81" i="42" s="1"/>
  <c r="AJ81" i="42"/>
  <c r="AK75" i="42"/>
  <c r="AT75" i="42" s="1"/>
  <c r="AJ75" i="42"/>
  <c r="AK69" i="42"/>
  <c r="AT69" i="42" s="1"/>
  <c r="AJ69" i="42"/>
  <c r="AK63" i="42"/>
  <c r="AT63" i="42" s="1"/>
  <c r="AJ63" i="42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X14" i="42"/>
  <c r="S14" i="42" s="1"/>
  <c r="AC14" i="42" s="1"/>
  <c r="AB15" i="42" s="1"/>
  <c r="AX8" i="42"/>
  <c r="S8" i="42" s="1"/>
  <c r="AC8" i="42" s="1"/>
  <c r="AB9" i="42" s="1"/>
  <c r="AS59" i="26"/>
  <c r="AL59" i="26"/>
  <c r="AU59" i="26" s="1"/>
  <c r="AS43" i="26"/>
  <c r="AL43" i="26"/>
  <c r="AU43" i="26" s="1"/>
  <c r="AH88" i="74"/>
  <c r="AQ88" i="74" s="1"/>
  <c r="AS21" i="86"/>
  <c r="AL21" i="86"/>
  <c r="AU21" i="86" s="1"/>
  <c r="AS74" i="86"/>
  <c r="AL74" i="86"/>
  <c r="AU74" i="86" s="1"/>
  <c r="AJ24" i="26"/>
  <c r="AK24" i="26"/>
  <c r="AT24" i="26" s="1"/>
  <c r="AJ60" i="26"/>
  <c r="AK60" i="26"/>
  <c r="AT60" i="26" s="1"/>
  <c r="AS18" i="86"/>
  <c r="AL18" i="86"/>
  <c r="AU18" i="86" s="1"/>
  <c r="AS76" i="86"/>
  <c r="AL76" i="86"/>
  <c r="AU76" i="86" s="1"/>
  <c r="AK26" i="26"/>
  <c r="AT26" i="26" s="1"/>
  <c r="AJ26" i="26"/>
  <c r="AS42" i="86"/>
  <c r="AL42" i="86"/>
  <c r="AU42" i="86" s="1"/>
  <c r="AS3" i="26"/>
  <c r="AL3" i="26"/>
  <c r="AU3" i="26" s="1"/>
  <c r="AS26" i="26" l="1"/>
  <c r="AL26" i="26"/>
  <c r="AU26" i="26" s="1"/>
  <c r="AJ15" i="42"/>
  <c r="AK15" i="42"/>
  <c r="AT15" i="42" s="1"/>
  <c r="AS33" i="42"/>
  <c r="AL33" i="42"/>
  <c r="AU33" i="42" s="1"/>
  <c r="AS51" i="42"/>
  <c r="AL51" i="42"/>
  <c r="AU51" i="42" s="1"/>
  <c r="AS63" i="26"/>
  <c r="AL63" i="26"/>
  <c r="AU63" i="26" s="1"/>
  <c r="AS18" i="26"/>
  <c r="AL18" i="26"/>
  <c r="AU18" i="26" s="1"/>
  <c r="AS16" i="42"/>
  <c r="AL16" i="42"/>
  <c r="AU16" i="42" s="1"/>
  <c r="AS34" i="42"/>
  <c r="AL34" i="42"/>
  <c r="AU34" i="42" s="1"/>
  <c r="AS52" i="42"/>
  <c r="AL52" i="42"/>
  <c r="AU52" i="42" s="1"/>
  <c r="AS70" i="42"/>
  <c r="AL70" i="42"/>
  <c r="AU70" i="42" s="1"/>
  <c r="AS88" i="42"/>
  <c r="AL88" i="42"/>
  <c r="AU88" i="42" s="1"/>
  <c r="Y88" i="93"/>
  <c r="X88" i="93"/>
  <c r="AG89" i="33"/>
  <c r="AP89" i="33" s="1"/>
  <c r="W90" i="33"/>
  <c r="AF89" i="33"/>
  <c r="AO89" i="33" s="1"/>
  <c r="AE89" i="33"/>
  <c r="AS68" i="26"/>
  <c r="AL68" i="26"/>
  <c r="AU68" i="26" s="1"/>
  <c r="Y85" i="30"/>
  <c r="X85" i="30"/>
  <c r="AS6" i="42"/>
  <c r="AL6" i="42"/>
  <c r="AU6" i="42" s="1"/>
  <c r="AS24" i="42"/>
  <c r="AL24" i="42"/>
  <c r="AU24" i="42" s="1"/>
  <c r="AS42" i="42"/>
  <c r="AL42" i="42"/>
  <c r="AU42" i="42" s="1"/>
  <c r="AS60" i="42"/>
  <c r="AL60" i="42"/>
  <c r="AU60" i="42" s="1"/>
  <c r="AS81" i="26"/>
  <c r="AL81" i="26"/>
  <c r="AU81" i="26" s="1"/>
  <c r="AS72" i="26"/>
  <c r="AL72" i="26"/>
  <c r="AU72" i="26" s="1"/>
  <c r="AS7" i="42"/>
  <c r="AL7" i="42"/>
  <c r="AU7" i="42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AS58" i="26"/>
  <c r="AL58" i="26"/>
  <c r="AU58" i="26" s="1"/>
  <c r="AS75" i="26"/>
  <c r="AL75" i="26"/>
  <c r="AU75" i="26" s="1"/>
  <c r="AR88" i="85"/>
  <c r="AS62" i="26"/>
  <c r="AL62" i="26"/>
  <c r="AU62" i="26" s="1"/>
  <c r="AJ14" i="42"/>
  <c r="AS32" i="42"/>
  <c r="AL32" i="42"/>
  <c r="AU32" i="42" s="1"/>
  <c r="AS50" i="42"/>
  <c r="AL50" i="42"/>
  <c r="AU50" i="42" s="1"/>
  <c r="AS68" i="42"/>
  <c r="AL68" i="42"/>
  <c r="AU68" i="42" s="1"/>
  <c r="AR88" i="25"/>
  <c r="AS16" i="26"/>
  <c r="AL16" i="26"/>
  <c r="AU16" i="26" s="1"/>
  <c r="AI88" i="37"/>
  <c r="AN88" i="37"/>
  <c r="AS3" i="42"/>
  <c r="AL3" i="42"/>
  <c r="AU3" i="42" s="1"/>
  <c r="AS60" i="26"/>
  <c r="AL60" i="26"/>
  <c r="AU60" i="26" s="1"/>
  <c r="AS75" i="42"/>
  <c r="AL75" i="42"/>
  <c r="AU75" i="42" s="1"/>
  <c r="AS46" i="26"/>
  <c r="AL46" i="26"/>
  <c r="AU46" i="26" s="1"/>
  <c r="AT91" i="26"/>
  <c r="AS49" i="26"/>
  <c r="AL49" i="26"/>
  <c r="AU49" i="26" s="1"/>
  <c r="AH89" i="25"/>
  <c r="AQ89" i="25" s="1"/>
  <c r="AS76" i="26"/>
  <c r="AL76" i="26"/>
  <c r="AU76" i="26" s="1"/>
  <c r="AS57" i="26"/>
  <c r="AL57" i="26"/>
  <c r="AU57" i="26" s="1"/>
  <c r="AH89" i="85"/>
  <c r="AQ89" i="85" s="1"/>
  <c r="AS14" i="26"/>
  <c r="AL14" i="26"/>
  <c r="AU14" i="26" s="1"/>
  <c r="AS48" i="26"/>
  <c r="AL48" i="26"/>
  <c r="AU48" i="26" s="1"/>
  <c r="AS5" i="42"/>
  <c r="AL5" i="42"/>
  <c r="AU5" i="42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S85" i="26"/>
  <c r="AL85" i="26"/>
  <c r="AU85" i="26" s="1"/>
  <c r="AR89" i="42"/>
  <c r="AR91" i="42" s="1"/>
  <c r="AL89" i="42"/>
  <c r="AU89" i="42" s="1"/>
  <c r="AS44" i="26"/>
  <c r="AL44" i="26"/>
  <c r="AU44" i="26" s="1"/>
  <c r="AS6" i="26"/>
  <c r="AL6" i="26"/>
  <c r="AU6" i="26" s="1"/>
  <c r="AN84" i="30"/>
  <c r="AI84" i="30"/>
  <c r="AS66" i="42"/>
  <c r="AL66" i="42"/>
  <c r="AU66" i="42" s="1"/>
  <c r="AS84" i="42"/>
  <c r="AL84" i="42"/>
  <c r="AU84" i="42" s="1"/>
  <c r="AN88" i="46"/>
  <c r="AI88" i="46"/>
  <c r="AS28" i="26"/>
  <c r="AL28" i="26"/>
  <c r="AU28" i="26" s="1"/>
  <c r="AS38" i="26"/>
  <c r="AL38" i="26"/>
  <c r="AU38" i="26" s="1"/>
  <c r="X89" i="74"/>
  <c r="Z89" i="74" s="1"/>
  <c r="Y89" i="74"/>
  <c r="Y89" i="29"/>
  <c r="X89" i="29"/>
  <c r="Z89" i="29" s="1"/>
  <c r="AS32" i="26"/>
  <c r="AL32" i="26"/>
  <c r="AU32" i="26" s="1"/>
  <c r="AI90" i="41"/>
  <c r="AN90" i="41"/>
  <c r="AS86" i="26"/>
  <c r="AL86" i="26"/>
  <c r="AU86" i="26" s="1"/>
  <c r="AI88" i="78"/>
  <c r="AN88" i="78"/>
  <c r="AS21" i="42"/>
  <c r="AL21" i="42"/>
  <c r="AU21" i="42" s="1"/>
  <c r="AS39" i="42"/>
  <c r="AL39" i="42"/>
  <c r="AU39" i="42" s="1"/>
  <c r="AS57" i="42"/>
  <c r="AL57" i="42"/>
  <c r="AU57" i="42" s="1"/>
  <c r="AS10" i="26"/>
  <c r="AL10" i="26"/>
  <c r="AU10" i="26" s="1"/>
  <c r="AS27" i="26"/>
  <c r="AL27" i="26"/>
  <c r="AU27" i="26" s="1"/>
  <c r="AS4" i="26"/>
  <c r="AL4" i="26"/>
  <c r="AU4" i="26" s="1"/>
  <c r="AS74" i="26"/>
  <c r="AL74" i="26"/>
  <c r="AU74" i="26" s="1"/>
  <c r="AS22" i="42"/>
  <c r="AL22" i="42"/>
  <c r="AU22" i="42" s="1"/>
  <c r="AS40" i="42"/>
  <c r="AL40" i="42"/>
  <c r="AU40" i="42" s="1"/>
  <c r="AS58" i="42"/>
  <c r="AL58" i="42"/>
  <c r="AU58" i="42" s="1"/>
  <c r="AS76" i="42"/>
  <c r="AL76" i="42"/>
  <c r="AU76" i="42" s="1"/>
  <c r="X88" i="77"/>
  <c r="Y88" i="77"/>
  <c r="AS12" i="42"/>
  <c r="AL12" i="42"/>
  <c r="AU12" i="42" s="1"/>
  <c r="AS30" i="42"/>
  <c r="AL30" i="42"/>
  <c r="AU30" i="42" s="1"/>
  <c r="AS48" i="42"/>
  <c r="AL48" i="42"/>
  <c r="AU48" i="42" s="1"/>
  <c r="AS45" i="26"/>
  <c r="AL45" i="26"/>
  <c r="AU45" i="26" s="1"/>
  <c r="AS36" i="26"/>
  <c r="AL36" i="26"/>
  <c r="AU36" i="26" s="1"/>
  <c r="Y91" i="73"/>
  <c r="X91" i="73"/>
  <c r="AN88" i="74"/>
  <c r="AI88" i="74"/>
  <c r="AS13" i="42"/>
  <c r="AL13" i="42"/>
  <c r="AU13" i="42" s="1"/>
  <c r="AS31" i="42"/>
  <c r="AL31" i="42"/>
  <c r="AU31" i="42" s="1"/>
  <c r="AS49" i="42"/>
  <c r="AL49" i="42"/>
  <c r="AU49" i="42" s="1"/>
  <c r="AS67" i="42"/>
  <c r="AL67" i="42"/>
  <c r="AU67" i="42" s="1"/>
  <c r="AS86" i="42"/>
  <c r="AL86" i="42"/>
  <c r="AU86" i="42" s="1"/>
  <c r="AS22" i="26"/>
  <c r="AL22" i="26"/>
  <c r="AU22" i="26" s="1"/>
  <c r="AS39" i="26"/>
  <c r="AL39" i="26"/>
  <c r="AU39" i="26" s="1"/>
  <c r="AI86" i="45"/>
  <c r="AN86" i="45"/>
  <c r="AS66" i="26"/>
  <c r="AL66" i="26"/>
  <c r="AU66" i="26" s="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S4" i="86"/>
  <c r="AS91" i="86" s="1"/>
  <c r="AL4" i="86"/>
  <c r="AU4" i="86" s="1"/>
  <c r="AU91" i="86" s="1"/>
  <c r="C11" i="86" s="1"/>
  <c r="F39" i="97" s="1"/>
  <c r="AS24" i="26"/>
  <c r="AL24" i="26"/>
  <c r="AU24" i="26" s="1"/>
  <c r="AS63" i="42"/>
  <c r="AL63" i="42"/>
  <c r="AU63" i="42" s="1"/>
  <c r="AS81" i="42"/>
  <c r="AL81" i="42"/>
  <c r="AU81" i="42" s="1"/>
  <c r="AS56" i="26"/>
  <c r="AL56" i="26"/>
  <c r="AU56" i="26" s="1"/>
  <c r="Z89" i="25"/>
  <c r="AS40" i="26"/>
  <c r="AL40" i="26"/>
  <c r="AU40" i="26" s="1"/>
  <c r="AS21" i="26"/>
  <c r="AL21" i="26"/>
  <c r="AU21" i="26" s="1"/>
  <c r="Z89" i="85"/>
  <c r="W87" i="89"/>
  <c r="AG86" i="89"/>
  <c r="AP86" i="89" s="1"/>
  <c r="AE86" i="89"/>
  <c r="AF86" i="89"/>
  <c r="AO86" i="89" s="1"/>
  <c r="AS12" i="26"/>
  <c r="AL12" i="26"/>
  <c r="AU12" i="26" s="1"/>
  <c r="AS11" i="42"/>
  <c r="AL11" i="42"/>
  <c r="AU11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S70" i="26"/>
  <c r="AL70" i="26"/>
  <c r="AU70" i="26" s="1"/>
  <c r="AS51" i="26"/>
  <c r="AL51" i="26"/>
  <c r="AU51" i="26" s="1"/>
  <c r="AH88" i="90"/>
  <c r="AQ88" i="90" s="1"/>
  <c r="AS78" i="26"/>
  <c r="AL78" i="26"/>
  <c r="AU78" i="26" s="1"/>
  <c r="AS72" i="42"/>
  <c r="AL72" i="42"/>
  <c r="AU72" i="42" s="1"/>
  <c r="AN90" i="73"/>
  <c r="AI90" i="73"/>
  <c r="AI88" i="29"/>
  <c r="AN88" i="29"/>
  <c r="X89" i="81"/>
  <c r="Y89" i="81"/>
  <c r="Y87" i="34"/>
  <c r="Z87" i="34" s="1"/>
  <c r="X87" i="34"/>
  <c r="AS69" i="26"/>
  <c r="AL69" i="26"/>
  <c r="AU69" i="26" s="1"/>
  <c r="AS27" i="42"/>
  <c r="AL27" i="42"/>
  <c r="AU27" i="42" s="1"/>
  <c r="AS45" i="42"/>
  <c r="AL45" i="42"/>
  <c r="AU45" i="42" s="1"/>
  <c r="AR88" i="33"/>
  <c r="AS20" i="26"/>
  <c r="AL20" i="26"/>
  <c r="AU20" i="26" s="1"/>
  <c r="AS54" i="26"/>
  <c r="AL54" i="26"/>
  <c r="AU54" i="26" s="1"/>
  <c r="AS10" i="42"/>
  <c r="AL10" i="42"/>
  <c r="AU10" i="42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I87" i="77"/>
  <c r="AN87" i="77"/>
  <c r="AN87" i="93"/>
  <c r="AI87" i="93"/>
  <c r="Z88" i="90"/>
  <c r="AS8" i="26"/>
  <c r="AL8" i="26"/>
  <c r="AU8" i="26" s="1"/>
  <c r="AS18" i="42"/>
  <c r="AL18" i="42"/>
  <c r="AU18" i="42" s="1"/>
  <c r="AS36" i="42"/>
  <c r="AL36" i="42"/>
  <c r="AU36" i="42" s="1"/>
  <c r="AS54" i="42"/>
  <c r="AL54" i="42"/>
  <c r="AU54" i="42" s="1"/>
  <c r="AS9" i="26"/>
  <c r="AL9" i="26"/>
  <c r="AU9" i="26" s="1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N88" i="81"/>
  <c r="AI88" i="81"/>
  <c r="Y91" i="41"/>
  <c r="X91" i="41"/>
  <c r="Z91" i="41" s="1"/>
  <c r="AS30" i="26"/>
  <c r="AL30" i="26"/>
  <c r="AU30" i="26" s="1"/>
  <c r="AJ8" i="42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52" i="26"/>
  <c r="AL52" i="26"/>
  <c r="AU52" i="26" s="1"/>
  <c r="AN86" i="34"/>
  <c r="AI86" i="34"/>
  <c r="AJ9" i="42"/>
  <c r="AK9" i="42"/>
  <c r="AT9" i="42" s="1"/>
  <c r="AS69" i="42"/>
  <c r="AL69" i="42"/>
  <c r="AU69" i="42" s="1"/>
  <c r="AS82" i="26"/>
  <c r="AL82" i="26"/>
  <c r="AU82" i="26" s="1"/>
  <c r="AR87" i="90"/>
  <c r="AS5" i="26"/>
  <c r="AL5" i="26"/>
  <c r="AU5" i="26" s="1"/>
  <c r="AH89" i="33"/>
  <c r="AQ89" i="33" s="1"/>
  <c r="AS50" i="26"/>
  <c r="AL50" i="26"/>
  <c r="AU50" i="26" s="1"/>
  <c r="AS84" i="26"/>
  <c r="AL84" i="26"/>
  <c r="AU84" i="26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S85" i="42"/>
  <c r="AL85" i="42"/>
  <c r="AU85" i="42" s="1"/>
  <c r="AS34" i="26"/>
  <c r="AL34" i="26"/>
  <c r="AU34" i="26" s="1"/>
  <c r="AS15" i="26"/>
  <c r="AL15" i="26"/>
  <c r="AU15" i="26" s="1"/>
  <c r="AS19" i="26"/>
  <c r="AL19" i="26"/>
  <c r="AU19" i="26" s="1"/>
  <c r="AS42" i="26"/>
  <c r="AL42" i="26"/>
  <c r="AU42" i="26" s="1"/>
  <c r="AS78" i="42"/>
  <c r="AL78" i="42"/>
  <c r="AU78" i="42" s="1"/>
  <c r="X89" i="46"/>
  <c r="Y89" i="46"/>
  <c r="AS64" i="26"/>
  <c r="AL64" i="26"/>
  <c r="AU64" i="26" s="1"/>
  <c r="AS80" i="26"/>
  <c r="AL80" i="26"/>
  <c r="AU80" i="26" s="1"/>
  <c r="X87" i="45"/>
  <c r="Y87" i="45"/>
  <c r="AS87" i="42"/>
  <c r="AL87" i="42"/>
  <c r="AU87" i="42" s="1"/>
  <c r="AS33" i="26"/>
  <c r="AL33" i="26"/>
  <c r="AU33" i="26" s="1"/>
  <c r="X89" i="37"/>
  <c r="Y89" i="37"/>
  <c r="AJ4" i="42"/>
  <c r="AK4" i="42"/>
  <c r="AT4" i="42" s="1"/>
  <c r="X89" i="78"/>
  <c r="Y89" i="78"/>
  <c r="Z89" i="78" s="1"/>
  <c r="Z88" i="93" l="1"/>
  <c r="Z87" i="45"/>
  <c r="Z89" i="46"/>
  <c r="AE89" i="46" s="1"/>
  <c r="Z89" i="37"/>
  <c r="AF89" i="37" s="1"/>
  <c r="AO89" i="37" s="1"/>
  <c r="AT91" i="42"/>
  <c r="AS91" i="26"/>
  <c r="AU91" i="26"/>
  <c r="C11" i="26" s="1"/>
  <c r="W90" i="37"/>
  <c r="AX89" i="46"/>
  <c r="S89" i="46" s="1"/>
  <c r="AC89" i="46" s="1"/>
  <c r="AG89" i="46"/>
  <c r="AP89" i="46" s="1"/>
  <c r="AP91" i="46" s="1"/>
  <c r="AE87" i="45"/>
  <c r="W88" i="45"/>
  <c r="AG87" i="45"/>
  <c r="AP87" i="45" s="1"/>
  <c r="AF87" i="45"/>
  <c r="AO87" i="45" s="1"/>
  <c r="W89" i="93"/>
  <c r="AE88" i="93"/>
  <c r="AG88" i="93"/>
  <c r="AP88" i="93" s="1"/>
  <c r="AF88" i="93"/>
  <c r="AO88" i="93" s="1"/>
  <c r="AH89" i="78"/>
  <c r="AQ89" i="78" s="1"/>
  <c r="AQ91" i="78" s="1"/>
  <c r="AZ3" i="78"/>
  <c r="AX6" i="78" s="1"/>
  <c r="S6" i="78" s="1"/>
  <c r="AC6" i="78" s="1"/>
  <c r="AB7" i="78" s="1"/>
  <c r="AH87" i="45"/>
  <c r="AQ87" i="45" s="1"/>
  <c r="AR86" i="34"/>
  <c r="AS8" i="42"/>
  <c r="AL8" i="42"/>
  <c r="AU8" i="42" s="1"/>
  <c r="AR88" i="81"/>
  <c r="AR87" i="77"/>
  <c r="AR88" i="29"/>
  <c r="AH91" i="73"/>
  <c r="AQ91" i="73" s="1"/>
  <c r="AR88" i="37"/>
  <c r="AH85" i="30"/>
  <c r="AQ85" i="30" s="1"/>
  <c r="AN89" i="33"/>
  <c r="AI89" i="33"/>
  <c r="AE89" i="78"/>
  <c r="AG89" i="78"/>
  <c r="AP89" i="78" s="1"/>
  <c r="AP91" i="78" s="1"/>
  <c r="AF89" i="78"/>
  <c r="AO89" i="78" s="1"/>
  <c r="AO91" i="78" s="1"/>
  <c r="AX89" i="78"/>
  <c r="S89" i="78" s="1"/>
  <c r="AC89" i="78" s="1"/>
  <c r="AR90" i="73"/>
  <c r="AR86" i="45"/>
  <c r="AE89" i="29"/>
  <c r="W90" i="29"/>
  <c r="AG89" i="29"/>
  <c r="AP89" i="29" s="1"/>
  <c r="AF89" i="29"/>
  <c r="AO89" i="29" s="1"/>
  <c r="AG88" i="90"/>
  <c r="AP88" i="90" s="1"/>
  <c r="AF88" i="90"/>
  <c r="AO88" i="90" s="1"/>
  <c r="W89" i="90"/>
  <c r="AE88" i="90"/>
  <c r="X87" i="89"/>
  <c r="Y87" i="89"/>
  <c r="AF89" i="25"/>
  <c r="AO89" i="25" s="1"/>
  <c r="AE89" i="25"/>
  <c r="W90" i="25"/>
  <c r="AG89" i="25"/>
  <c r="AP89" i="25" s="1"/>
  <c r="Z91" i="73"/>
  <c r="AH88" i="77"/>
  <c r="AQ88" i="77" s="1"/>
  <c r="AR90" i="41"/>
  <c r="Z85" i="30"/>
  <c r="W88" i="34"/>
  <c r="AE87" i="34"/>
  <c r="AG87" i="34"/>
  <c r="AP87" i="34" s="1"/>
  <c r="AF87" i="34"/>
  <c r="AO87" i="34" s="1"/>
  <c r="AS4" i="42"/>
  <c r="AL4" i="42"/>
  <c r="AU4" i="42" s="1"/>
  <c r="AH91" i="41"/>
  <c r="AQ91" i="41" s="1"/>
  <c r="AR87" i="93"/>
  <c r="AH89" i="81"/>
  <c r="AQ89" i="81" s="1"/>
  <c r="AF89" i="85"/>
  <c r="AO89" i="85" s="1"/>
  <c r="AE89" i="85"/>
  <c r="W90" i="85"/>
  <c r="AG89" i="85"/>
  <c r="AP89" i="85" s="1"/>
  <c r="Z88" i="77"/>
  <c r="AH89" i="74"/>
  <c r="AQ89" i="74" s="1"/>
  <c r="AQ91" i="74" s="1"/>
  <c r="AZ3" i="74"/>
  <c r="AX3" i="74" s="1"/>
  <c r="S3" i="74" s="1"/>
  <c r="AC3" i="74" s="1"/>
  <c r="AX15" i="74"/>
  <c r="S15" i="74" s="1"/>
  <c r="AC15" i="74" s="1"/>
  <c r="AB16" i="74" s="1"/>
  <c r="AX25" i="74"/>
  <c r="S25" i="74" s="1"/>
  <c r="AC25" i="74" s="1"/>
  <c r="AB26" i="74" s="1"/>
  <c r="AX31" i="74"/>
  <c r="S31" i="74" s="1"/>
  <c r="AC31" i="74" s="1"/>
  <c r="AB32" i="74" s="1"/>
  <c r="AX37" i="74"/>
  <c r="S37" i="74" s="1"/>
  <c r="AC37" i="74" s="1"/>
  <c r="AB38" i="74" s="1"/>
  <c r="AX43" i="74"/>
  <c r="S43" i="74" s="1"/>
  <c r="AC43" i="74" s="1"/>
  <c r="AB44" i="74" s="1"/>
  <c r="AX48" i="74"/>
  <c r="S48" i="74" s="1"/>
  <c r="AC48" i="74" s="1"/>
  <c r="AB49" i="74" s="1"/>
  <c r="AX49" i="74"/>
  <c r="S49" i="74" s="1"/>
  <c r="AC49" i="74" s="1"/>
  <c r="AB50" i="74" s="1"/>
  <c r="AX52" i="74"/>
  <c r="S52" i="74" s="1"/>
  <c r="AC52" i="74" s="1"/>
  <c r="AB53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4" i="74"/>
  <c r="S84" i="74" s="1"/>
  <c r="AC84" i="74" s="1"/>
  <c r="AB85" i="74" s="1"/>
  <c r="AX85" i="74"/>
  <c r="S85" i="74" s="1"/>
  <c r="AC85" i="74" s="1"/>
  <c r="AB86" i="74" s="1"/>
  <c r="AX86" i="74"/>
  <c r="S86" i="74" s="1"/>
  <c r="AC86" i="74" s="1"/>
  <c r="AB87" i="74" s="1"/>
  <c r="AX87" i="74"/>
  <c r="S87" i="74" s="1"/>
  <c r="AC87" i="74" s="1"/>
  <c r="AB88" i="74" s="1"/>
  <c r="AX88" i="74"/>
  <c r="S88" i="74" s="1"/>
  <c r="AC88" i="74" s="1"/>
  <c r="AB89" i="74" s="1"/>
  <c r="AR88" i="46"/>
  <c r="AR84" i="30"/>
  <c r="X90" i="33"/>
  <c r="Y90" i="33"/>
  <c r="AS15" i="42"/>
  <c r="AL15" i="42"/>
  <c r="AU15" i="42" s="1"/>
  <c r="Z89" i="81"/>
  <c r="AR88" i="74"/>
  <c r="AR88" i="78"/>
  <c r="AX89" i="74"/>
  <c r="S89" i="74" s="1"/>
  <c r="AC89" i="74" s="1"/>
  <c r="AG89" i="74"/>
  <c r="AP89" i="74" s="1"/>
  <c r="AP91" i="74" s="1"/>
  <c r="AE89" i="74"/>
  <c r="AF89" i="74"/>
  <c r="AO89" i="74" s="1"/>
  <c r="AO91" i="74" s="1"/>
  <c r="AH89" i="46"/>
  <c r="AQ89" i="46" s="1"/>
  <c r="AQ91" i="46" s="1"/>
  <c r="AZ3" i="46"/>
  <c r="AX4" i="46" s="1"/>
  <c r="S4" i="46" s="1"/>
  <c r="AC4" i="46" s="1"/>
  <c r="AB5" i="46" s="1"/>
  <c r="AH89" i="37"/>
  <c r="AQ89" i="37" s="1"/>
  <c r="AS9" i="42"/>
  <c r="AL9" i="42"/>
  <c r="AU9" i="42" s="1"/>
  <c r="AF91" i="41"/>
  <c r="AO91" i="41" s="1"/>
  <c r="AE91" i="41"/>
  <c r="W92" i="41"/>
  <c r="AG91" i="41"/>
  <c r="AP91" i="41" s="1"/>
  <c r="AH87" i="34"/>
  <c r="AQ87" i="34" s="1"/>
  <c r="AI86" i="89"/>
  <c r="AN86" i="89"/>
  <c r="AH89" i="29"/>
  <c r="AQ89" i="29" s="1"/>
  <c r="AS14" i="42"/>
  <c r="AL14" i="42"/>
  <c r="AU14" i="42" s="1"/>
  <c r="AH88" i="93"/>
  <c r="AQ88" i="93" s="1"/>
  <c r="AX47" i="46" l="1"/>
  <c r="S47" i="46" s="1"/>
  <c r="AC47" i="46" s="1"/>
  <c r="AB48" i="46" s="1"/>
  <c r="AX79" i="46"/>
  <c r="S79" i="46" s="1"/>
  <c r="AC79" i="46" s="1"/>
  <c r="AB80" i="46" s="1"/>
  <c r="AX61" i="46"/>
  <c r="S61" i="46" s="1"/>
  <c r="AC61" i="46" s="1"/>
  <c r="AB62" i="46" s="1"/>
  <c r="AX43" i="46"/>
  <c r="S43" i="46" s="1"/>
  <c r="AC43" i="46" s="1"/>
  <c r="AB44" i="46" s="1"/>
  <c r="AX25" i="46"/>
  <c r="S25" i="46" s="1"/>
  <c r="AC25" i="46" s="1"/>
  <c r="AB26" i="46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3" i="74"/>
  <c r="S23" i="74" s="1"/>
  <c r="AC23" i="74" s="1"/>
  <c r="AB24" i="74" s="1"/>
  <c r="AX14" i="74"/>
  <c r="S14" i="74" s="1"/>
  <c r="AC14" i="74" s="1"/>
  <c r="AB15" i="74" s="1"/>
  <c r="Z87" i="89"/>
  <c r="AX29" i="46"/>
  <c r="S29" i="46" s="1"/>
  <c r="AC29" i="46" s="1"/>
  <c r="AB30" i="46" s="1"/>
  <c r="AU91" i="42"/>
  <c r="C11" i="42" s="1"/>
  <c r="AX77" i="46"/>
  <c r="S77" i="46" s="1"/>
  <c r="AC77" i="46" s="1"/>
  <c r="AB78" i="46" s="1"/>
  <c r="AX59" i="46"/>
  <c r="S59" i="46" s="1"/>
  <c r="AC59" i="46" s="1"/>
  <c r="AB60" i="46" s="1"/>
  <c r="AX41" i="46"/>
  <c r="S41" i="46" s="1"/>
  <c r="AC41" i="46" s="1"/>
  <c r="AB42" i="46" s="1"/>
  <c r="AX23" i="46"/>
  <c r="S23" i="46" s="1"/>
  <c r="AC23" i="46" s="1"/>
  <c r="AB24" i="46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1" i="74"/>
  <c r="S21" i="74" s="1"/>
  <c r="AC21" i="74" s="1"/>
  <c r="AB22" i="74" s="1"/>
  <c r="AX13" i="74"/>
  <c r="S13" i="74" s="1"/>
  <c r="AC13" i="74" s="1"/>
  <c r="AB14" i="74" s="1"/>
  <c r="AX65" i="46"/>
  <c r="S65" i="46" s="1"/>
  <c r="AC65" i="46" s="1"/>
  <c r="AB66" i="46" s="1"/>
  <c r="AX73" i="46"/>
  <c r="S73" i="46" s="1"/>
  <c r="AC73" i="46" s="1"/>
  <c r="AB74" i="46" s="1"/>
  <c r="AX55" i="46"/>
  <c r="S55" i="46" s="1"/>
  <c r="AC55" i="46" s="1"/>
  <c r="AB56" i="46" s="1"/>
  <c r="AX37" i="46"/>
  <c r="S37" i="46" s="1"/>
  <c r="AC37" i="46" s="1"/>
  <c r="AB38" i="46" s="1"/>
  <c r="AX17" i="46"/>
  <c r="S17" i="46" s="1"/>
  <c r="AC17" i="46" s="1"/>
  <c r="AB18" i="46" s="1"/>
  <c r="AX46" i="74"/>
  <c r="S46" i="74" s="1"/>
  <c r="AC46" i="74" s="1"/>
  <c r="AB47" i="74" s="1"/>
  <c r="AX40" i="74"/>
  <c r="S40" i="74" s="1"/>
  <c r="AC40" i="74" s="1"/>
  <c r="AB41" i="74" s="1"/>
  <c r="AX34" i="74"/>
  <c r="S34" i="74" s="1"/>
  <c r="AC34" i="74" s="1"/>
  <c r="AB35" i="74" s="1"/>
  <c r="AX28" i="74"/>
  <c r="S28" i="74" s="1"/>
  <c r="AC28" i="74" s="1"/>
  <c r="AB29" i="74" s="1"/>
  <c r="AX20" i="74"/>
  <c r="S20" i="74" s="1"/>
  <c r="AC20" i="74" s="1"/>
  <c r="AB21" i="74" s="1"/>
  <c r="AX11" i="74"/>
  <c r="S11" i="74" s="1"/>
  <c r="AC11" i="74" s="1"/>
  <c r="AB12" i="74" s="1"/>
  <c r="AE89" i="37"/>
  <c r="AX71" i="46"/>
  <c r="S71" i="46" s="1"/>
  <c r="AC71" i="46" s="1"/>
  <c r="AB72" i="46" s="1"/>
  <c r="AX53" i="46"/>
  <c r="S53" i="46" s="1"/>
  <c r="AC53" i="46" s="1"/>
  <c r="AB54" i="46" s="1"/>
  <c r="AX35" i="46"/>
  <c r="S35" i="46" s="1"/>
  <c r="AC35" i="46" s="1"/>
  <c r="AB36" i="46" s="1"/>
  <c r="AX13" i="46"/>
  <c r="S13" i="46" s="1"/>
  <c r="AC13" i="46" s="1"/>
  <c r="AB14" i="46" s="1"/>
  <c r="AX51" i="74"/>
  <c r="S51" i="74" s="1"/>
  <c r="AC51" i="74" s="1"/>
  <c r="AB52" i="74" s="1"/>
  <c r="AX45" i="74"/>
  <c r="S45" i="74" s="1"/>
  <c r="AC45" i="74" s="1"/>
  <c r="AB46" i="74" s="1"/>
  <c r="AX39" i="74"/>
  <c r="S39" i="74" s="1"/>
  <c r="AC39" i="74" s="1"/>
  <c r="AB40" i="74" s="1"/>
  <c r="AX33" i="74"/>
  <c r="S33" i="74" s="1"/>
  <c r="AC33" i="74" s="1"/>
  <c r="AB34" i="74" s="1"/>
  <c r="AX27" i="74"/>
  <c r="S27" i="74" s="1"/>
  <c r="AC27" i="74" s="1"/>
  <c r="AB28" i="74" s="1"/>
  <c r="AX19" i="74"/>
  <c r="S19" i="74" s="1"/>
  <c r="AC19" i="74" s="1"/>
  <c r="AB20" i="74" s="1"/>
  <c r="AX9" i="74"/>
  <c r="S9" i="74" s="1"/>
  <c r="AC9" i="74" s="1"/>
  <c r="AB10" i="74" s="1"/>
  <c r="AX76" i="78"/>
  <c r="S76" i="78" s="1"/>
  <c r="AC76" i="78" s="1"/>
  <c r="AB77" i="78" s="1"/>
  <c r="AF89" i="46"/>
  <c r="AO89" i="46" s="1"/>
  <c r="AO91" i="46" s="1"/>
  <c r="AG89" i="37"/>
  <c r="AP89" i="37" s="1"/>
  <c r="AX83" i="46"/>
  <c r="S83" i="46" s="1"/>
  <c r="AC83" i="46" s="1"/>
  <c r="AB84" i="46" s="1"/>
  <c r="AX87" i="46"/>
  <c r="S87" i="46" s="1"/>
  <c r="AC87" i="46" s="1"/>
  <c r="AB88" i="46" s="1"/>
  <c r="AX67" i="46"/>
  <c r="S67" i="46" s="1"/>
  <c r="AC67" i="46" s="1"/>
  <c r="AB68" i="46" s="1"/>
  <c r="AX49" i="46"/>
  <c r="S49" i="46" s="1"/>
  <c r="AC49" i="46" s="1"/>
  <c r="AB50" i="46" s="1"/>
  <c r="AX31" i="46"/>
  <c r="S31" i="46" s="1"/>
  <c r="AC31" i="46" s="1"/>
  <c r="AB32" i="46" s="1"/>
  <c r="AX11" i="46"/>
  <c r="S11" i="46" s="1"/>
  <c r="AC11" i="46" s="1"/>
  <c r="AB12" i="46" s="1"/>
  <c r="AX50" i="74"/>
  <c r="S50" i="74" s="1"/>
  <c r="AC50" i="74" s="1"/>
  <c r="AB51" i="74" s="1"/>
  <c r="AX44" i="74"/>
  <c r="S44" i="74" s="1"/>
  <c r="AC44" i="74" s="1"/>
  <c r="AB45" i="74" s="1"/>
  <c r="AX38" i="74"/>
  <c r="S38" i="74" s="1"/>
  <c r="AC38" i="74" s="1"/>
  <c r="AB39" i="74" s="1"/>
  <c r="AX32" i="74"/>
  <c r="S32" i="74" s="1"/>
  <c r="AC32" i="74" s="1"/>
  <c r="AB33" i="74" s="1"/>
  <c r="AX26" i="74"/>
  <c r="S26" i="74" s="1"/>
  <c r="AC26" i="74" s="1"/>
  <c r="AB27" i="74" s="1"/>
  <c r="AX17" i="74"/>
  <c r="S17" i="74" s="1"/>
  <c r="AC17" i="74" s="1"/>
  <c r="AB18" i="74" s="1"/>
  <c r="AX8" i="74"/>
  <c r="S8" i="74" s="1"/>
  <c r="AC8" i="74" s="1"/>
  <c r="AB9" i="74" s="1"/>
  <c r="AX40" i="78"/>
  <c r="S40" i="78" s="1"/>
  <c r="AC40" i="78" s="1"/>
  <c r="AB41" i="78" s="1"/>
  <c r="AX4" i="74"/>
  <c r="S4" i="74" s="1"/>
  <c r="AC4" i="74" s="1"/>
  <c r="AB5" i="74" s="1"/>
  <c r="AX82" i="78"/>
  <c r="S82" i="78" s="1"/>
  <c r="AC82" i="78" s="1"/>
  <c r="AB83" i="78" s="1"/>
  <c r="AX46" i="78"/>
  <c r="S46" i="78" s="1"/>
  <c r="AC46" i="78" s="1"/>
  <c r="AB47" i="78" s="1"/>
  <c r="AX10" i="78"/>
  <c r="S10" i="78" s="1"/>
  <c r="AC10" i="78" s="1"/>
  <c r="AB11" i="78" s="1"/>
  <c r="AX7" i="46"/>
  <c r="S7" i="46" s="1"/>
  <c r="AC7" i="46" s="1"/>
  <c r="AB8" i="46" s="1"/>
  <c r="AX70" i="78"/>
  <c r="S70" i="78" s="1"/>
  <c r="AC70" i="78" s="1"/>
  <c r="AB71" i="78" s="1"/>
  <c r="AX34" i="78"/>
  <c r="S34" i="78" s="1"/>
  <c r="AC34" i="78" s="1"/>
  <c r="AB35" i="78" s="1"/>
  <c r="AX7" i="74"/>
  <c r="S7" i="74" s="1"/>
  <c r="AC7" i="74" s="1"/>
  <c r="AB8" i="74" s="1"/>
  <c r="AX64" i="78"/>
  <c r="S64" i="78" s="1"/>
  <c r="AC64" i="78" s="1"/>
  <c r="AB65" i="78" s="1"/>
  <c r="AX28" i="78"/>
  <c r="S28" i="78" s="1"/>
  <c r="AC28" i="78" s="1"/>
  <c r="AB29" i="78" s="1"/>
  <c r="AX19" i="46"/>
  <c r="S19" i="46" s="1"/>
  <c r="AC19" i="46" s="1"/>
  <c r="AB20" i="46" s="1"/>
  <c r="AX5" i="74"/>
  <c r="S5" i="74" s="1"/>
  <c r="AC5" i="74" s="1"/>
  <c r="AB6" i="74" s="1"/>
  <c r="AX58" i="78"/>
  <c r="S58" i="78" s="1"/>
  <c r="AC58" i="78" s="1"/>
  <c r="AB59" i="78" s="1"/>
  <c r="AX22" i="78"/>
  <c r="S22" i="78" s="1"/>
  <c r="AC22" i="78" s="1"/>
  <c r="AB23" i="78" s="1"/>
  <c r="AS91" i="42"/>
  <c r="AX85" i="78"/>
  <c r="S85" i="78" s="1"/>
  <c r="AC85" i="78" s="1"/>
  <c r="AB86" i="78" s="1"/>
  <c r="AX52" i="78"/>
  <c r="S52" i="78" s="1"/>
  <c r="AC52" i="78" s="1"/>
  <c r="AB53" i="78" s="1"/>
  <c r="AX16" i="78"/>
  <c r="S16" i="78" s="1"/>
  <c r="AC16" i="78" s="1"/>
  <c r="AB17" i="78" s="1"/>
  <c r="AK7" i="78"/>
  <c r="AT7" i="78" s="1"/>
  <c r="AK5" i="46"/>
  <c r="AT5" i="46" s="1"/>
  <c r="AJ3" i="74"/>
  <c r="AB4" i="74"/>
  <c r="AI91" i="41"/>
  <c r="AN91" i="41"/>
  <c r="AK74" i="46"/>
  <c r="AT74" i="46" s="1"/>
  <c r="AK50" i="46"/>
  <c r="AT50" i="46" s="1"/>
  <c r="AK26" i="46"/>
  <c r="AT26" i="46" s="1"/>
  <c r="AJ56" i="74"/>
  <c r="AK56" i="74"/>
  <c r="AT56" i="74" s="1"/>
  <c r="AK77" i="78"/>
  <c r="AT77" i="78" s="1"/>
  <c r="Y92" i="41"/>
  <c r="X92" i="41"/>
  <c r="AX85" i="46"/>
  <c r="S85" i="46" s="1"/>
  <c r="AC85" i="46" s="1"/>
  <c r="AB86" i="46" s="1"/>
  <c r="AX80" i="46"/>
  <c r="S80" i="46" s="1"/>
  <c r="AC80" i="46" s="1"/>
  <c r="AB81" i="46" s="1"/>
  <c r="AX74" i="46"/>
  <c r="S74" i="46" s="1"/>
  <c r="AC74" i="46" s="1"/>
  <c r="AB75" i="46" s="1"/>
  <c r="AX68" i="46"/>
  <c r="S68" i="46" s="1"/>
  <c r="AC68" i="46" s="1"/>
  <c r="AB69" i="46" s="1"/>
  <c r="AX62" i="46"/>
  <c r="S62" i="46" s="1"/>
  <c r="AC62" i="46" s="1"/>
  <c r="AB63" i="46" s="1"/>
  <c r="AX56" i="46"/>
  <c r="S56" i="46" s="1"/>
  <c r="AC56" i="46" s="1"/>
  <c r="AB57" i="46" s="1"/>
  <c r="AX50" i="46"/>
  <c r="S50" i="46" s="1"/>
  <c r="AC50" i="46" s="1"/>
  <c r="AB51" i="46" s="1"/>
  <c r="AX44" i="46"/>
  <c r="S44" i="46" s="1"/>
  <c r="AC44" i="46" s="1"/>
  <c r="AB45" i="46" s="1"/>
  <c r="AX38" i="46"/>
  <c r="S38" i="46" s="1"/>
  <c r="AC38" i="46" s="1"/>
  <c r="AB39" i="46" s="1"/>
  <c r="AX32" i="46"/>
  <c r="S32" i="46" s="1"/>
  <c r="AC32" i="46" s="1"/>
  <c r="AB33" i="46" s="1"/>
  <c r="AX26" i="46"/>
  <c r="S26" i="46" s="1"/>
  <c r="AC26" i="46" s="1"/>
  <c r="AB27" i="46" s="1"/>
  <c r="AX20" i="46"/>
  <c r="S20" i="46" s="1"/>
  <c r="AC20" i="46" s="1"/>
  <c r="AB21" i="46" s="1"/>
  <c r="AX14" i="46"/>
  <c r="S14" i="46" s="1"/>
  <c r="AC14" i="46" s="1"/>
  <c r="AB15" i="46" s="1"/>
  <c r="AX8" i="46"/>
  <c r="S8" i="46" s="1"/>
  <c r="AC8" i="46" s="1"/>
  <c r="AB9" i="46" s="1"/>
  <c r="AX3" i="46"/>
  <c r="S3" i="46" s="1"/>
  <c r="AC3" i="46" s="1"/>
  <c r="AJ87" i="74"/>
  <c r="AK87" i="74"/>
  <c r="AT87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J5" i="74"/>
  <c r="AK5" i="74"/>
  <c r="AT5" i="74" s="1"/>
  <c r="AN89" i="85"/>
  <c r="AI89" i="85"/>
  <c r="AI87" i="34"/>
  <c r="AN87" i="34"/>
  <c r="AH87" i="89"/>
  <c r="AQ87" i="89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J62" i="46"/>
  <c r="AK62" i="46"/>
  <c r="AT62" i="46" s="1"/>
  <c r="AK38" i="46"/>
  <c r="AT38" i="46" s="1"/>
  <c r="AJ38" i="46"/>
  <c r="AJ14" i="46"/>
  <c r="AK14" i="46"/>
  <c r="AT14" i="46" s="1"/>
  <c r="AJ80" i="74"/>
  <c r="AK80" i="74"/>
  <c r="AT80" i="74" s="1"/>
  <c r="AJ62" i="74"/>
  <c r="AK62" i="74"/>
  <c r="AT62" i="74" s="1"/>
  <c r="AJ38" i="74"/>
  <c r="AK38" i="74"/>
  <c r="AT38" i="74" s="1"/>
  <c r="AJ20" i="74"/>
  <c r="AK20" i="74"/>
  <c r="AT20" i="74" s="1"/>
  <c r="AJ8" i="74"/>
  <c r="AK8" i="74"/>
  <c r="AT8" i="74" s="1"/>
  <c r="AE87" i="89"/>
  <c r="W88" i="89"/>
  <c r="AF87" i="89"/>
  <c r="AO87" i="89" s="1"/>
  <c r="AG87" i="89"/>
  <c r="AP87" i="89" s="1"/>
  <c r="AI89" i="78"/>
  <c r="AN89" i="78"/>
  <c r="AN91" i="78" s="1"/>
  <c r="AJ71" i="78"/>
  <c r="AK71" i="78"/>
  <c r="AT71" i="78" s="1"/>
  <c r="AJ65" i="78"/>
  <c r="AK65" i="78"/>
  <c r="AT65" i="78" s="1"/>
  <c r="AJ59" i="78"/>
  <c r="AK59" i="78"/>
  <c r="AT59" i="78" s="1"/>
  <c r="AJ53" i="78"/>
  <c r="AK53" i="78"/>
  <c r="AT53" i="78" s="1"/>
  <c r="AK47" i="78"/>
  <c r="AT47" i="78" s="1"/>
  <c r="AK41" i="78"/>
  <c r="AT41" i="78" s="1"/>
  <c r="AK35" i="78"/>
  <c r="AT35" i="78" s="1"/>
  <c r="AJ29" i="78"/>
  <c r="AK29" i="78"/>
  <c r="AT29" i="78" s="1"/>
  <c r="AJ23" i="78"/>
  <c r="AK23" i="78"/>
  <c r="AT23" i="78" s="1"/>
  <c r="AK17" i="78"/>
  <c r="AT17" i="78" s="1"/>
  <c r="AK11" i="78"/>
  <c r="AT11" i="78" s="1"/>
  <c r="AI88" i="93"/>
  <c r="AN88" i="93"/>
  <c r="Y88" i="45"/>
  <c r="X88" i="45"/>
  <c r="Z88" i="45" s="1"/>
  <c r="X90" i="37"/>
  <c r="Y90" i="37"/>
  <c r="AX86" i="46"/>
  <c r="S86" i="46" s="1"/>
  <c r="AC86" i="46" s="1"/>
  <c r="AB87" i="46" s="1"/>
  <c r="AX78" i="46"/>
  <c r="S78" i="46" s="1"/>
  <c r="AC78" i="46" s="1"/>
  <c r="AB79" i="46" s="1"/>
  <c r="AX72" i="46"/>
  <c r="S72" i="46" s="1"/>
  <c r="AC72" i="46" s="1"/>
  <c r="AB73" i="46" s="1"/>
  <c r="AX66" i="46"/>
  <c r="S66" i="46" s="1"/>
  <c r="AC66" i="46" s="1"/>
  <c r="AB67" i="46" s="1"/>
  <c r="AX60" i="46"/>
  <c r="S60" i="46" s="1"/>
  <c r="AC60" i="46" s="1"/>
  <c r="AB61" i="46" s="1"/>
  <c r="AX54" i="46"/>
  <c r="S54" i="46" s="1"/>
  <c r="AC54" i="46" s="1"/>
  <c r="AB55" i="46" s="1"/>
  <c r="AX48" i="46"/>
  <c r="S48" i="46" s="1"/>
  <c r="AC48" i="46" s="1"/>
  <c r="AB49" i="46" s="1"/>
  <c r="AX42" i="46"/>
  <c r="S42" i="46" s="1"/>
  <c r="AC42" i="46" s="1"/>
  <c r="AB43" i="46" s="1"/>
  <c r="AX36" i="46"/>
  <c r="S36" i="46" s="1"/>
  <c r="AC36" i="46" s="1"/>
  <c r="AB37" i="46" s="1"/>
  <c r="AX30" i="46"/>
  <c r="S30" i="46" s="1"/>
  <c r="AC30" i="46" s="1"/>
  <c r="AB31" i="46" s="1"/>
  <c r="AX24" i="46"/>
  <c r="S24" i="46" s="1"/>
  <c r="AC24" i="46" s="1"/>
  <c r="AB25" i="46" s="1"/>
  <c r="AX18" i="46"/>
  <c r="S18" i="46" s="1"/>
  <c r="AC18" i="46" s="1"/>
  <c r="AB19" i="46" s="1"/>
  <c r="AX12" i="46"/>
  <c r="S12" i="46" s="1"/>
  <c r="AC12" i="46" s="1"/>
  <c r="AB13" i="46" s="1"/>
  <c r="AX6" i="46"/>
  <c r="S6" i="46" s="1"/>
  <c r="AC6" i="46" s="1"/>
  <c r="AB7" i="46" s="1"/>
  <c r="AK85" i="74"/>
  <c r="AT85" i="74" s="1"/>
  <c r="AJ85" i="74"/>
  <c r="AK79" i="74"/>
  <c r="AT79" i="74" s="1"/>
  <c r="AJ79" i="74"/>
  <c r="AK73" i="74"/>
  <c r="AT73" i="74" s="1"/>
  <c r="AJ73" i="74"/>
  <c r="AK67" i="74"/>
  <c r="AT67" i="74" s="1"/>
  <c r="AJ67" i="74"/>
  <c r="AK61" i="74"/>
  <c r="AT61" i="74" s="1"/>
  <c r="AJ61" i="74"/>
  <c r="AK55" i="74"/>
  <c r="AT55" i="74" s="1"/>
  <c r="AJ55" i="74"/>
  <c r="AK49" i="74"/>
  <c r="AT49" i="74" s="1"/>
  <c r="AJ49" i="74"/>
  <c r="AK43" i="74"/>
  <c r="AT43" i="74" s="1"/>
  <c r="AJ43" i="74"/>
  <c r="AK37" i="74"/>
  <c r="AT37" i="74" s="1"/>
  <c r="AJ37" i="74"/>
  <c r="AK31" i="74"/>
  <c r="AT31" i="74" s="1"/>
  <c r="AJ31" i="74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X6" i="74"/>
  <c r="S6" i="74" s="1"/>
  <c r="AC6" i="74" s="1"/>
  <c r="AB7" i="74" s="1"/>
  <c r="AG88" i="77"/>
  <c r="AP88" i="77" s="1"/>
  <c r="AF88" i="77"/>
  <c r="AO88" i="77" s="1"/>
  <c r="AE88" i="77"/>
  <c r="W89" i="77"/>
  <c r="X88" i="34"/>
  <c r="Y88" i="34"/>
  <c r="Y90" i="25"/>
  <c r="X90" i="25"/>
  <c r="AN88" i="90"/>
  <c r="AI88" i="90"/>
  <c r="AR89" i="33"/>
  <c r="AX86" i="78"/>
  <c r="S86" i="78" s="1"/>
  <c r="AC86" i="78" s="1"/>
  <c r="AB87" i="78" s="1"/>
  <c r="AX81" i="78"/>
  <c r="S81" i="78" s="1"/>
  <c r="AC81" i="78" s="1"/>
  <c r="AB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X39" i="78"/>
  <c r="S39" i="78" s="1"/>
  <c r="AC39" i="78" s="1"/>
  <c r="AB40" i="78" s="1"/>
  <c r="AX33" i="78"/>
  <c r="S33" i="78" s="1"/>
  <c r="AC33" i="78" s="1"/>
  <c r="AB34" i="78" s="1"/>
  <c r="AX27" i="78"/>
  <c r="S27" i="78" s="1"/>
  <c r="AC27" i="78" s="1"/>
  <c r="AB28" i="78" s="1"/>
  <c r="AX21" i="78"/>
  <c r="S21" i="78" s="1"/>
  <c r="AC21" i="78" s="1"/>
  <c r="AB22" i="78" s="1"/>
  <c r="AX15" i="78"/>
  <c r="S15" i="78" s="1"/>
  <c r="AC15" i="78" s="1"/>
  <c r="AB16" i="78" s="1"/>
  <c r="AX9" i="78"/>
  <c r="S9" i="78" s="1"/>
  <c r="AC9" i="78" s="1"/>
  <c r="AB10" i="78" s="1"/>
  <c r="AX3" i="78"/>
  <c r="S3" i="78" s="1"/>
  <c r="AC3" i="78" s="1"/>
  <c r="AI87" i="45"/>
  <c r="AN87" i="45"/>
  <c r="AJ30" i="46"/>
  <c r="AK30" i="46"/>
  <c r="AT30" i="46" s="1"/>
  <c r="AK24" i="46"/>
  <c r="AT24" i="46" s="1"/>
  <c r="AK12" i="46"/>
  <c r="AT12" i="46" s="1"/>
  <c r="AH90" i="33"/>
  <c r="AQ90" i="33" s="1"/>
  <c r="AJ84" i="74"/>
  <c r="AK84" i="74"/>
  <c r="AT84" i="74" s="1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J48" i="74"/>
  <c r="AK48" i="74"/>
  <c r="AT48" i="74" s="1"/>
  <c r="AJ42" i="74"/>
  <c r="AK42" i="74"/>
  <c r="AT42" i="74" s="1"/>
  <c r="AJ36" i="74"/>
  <c r="AK36" i="74"/>
  <c r="AT36" i="74" s="1"/>
  <c r="AJ30" i="74"/>
  <c r="AK30" i="74"/>
  <c r="AT30" i="74" s="1"/>
  <c r="AK24" i="74"/>
  <c r="AT24" i="74" s="1"/>
  <c r="AK18" i="74"/>
  <c r="AT18" i="74" s="1"/>
  <c r="AK12" i="74"/>
  <c r="AT12" i="74" s="1"/>
  <c r="AK6" i="74"/>
  <c r="AT6" i="74" s="1"/>
  <c r="W86" i="30"/>
  <c r="AG85" i="30"/>
  <c r="AP85" i="30" s="1"/>
  <c r="AF85" i="30"/>
  <c r="AO85" i="30" s="1"/>
  <c r="AE85" i="30"/>
  <c r="AI89" i="25"/>
  <c r="AN89" i="25"/>
  <c r="Y89" i="90"/>
  <c r="X89" i="90"/>
  <c r="AX84" i="78"/>
  <c r="S84" i="78" s="1"/>
  <c r="AC84" i="78" s="1"/>
  <c r="AB85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4" i="78"/>
  <c r="S4" i="78" s="1"/>
  <c r="AC4" i="78" s="1"/>
  <c r="AB5" i="78" s="1"/>
  <c r="Y89" i="93"/>
  <c r="X89" i="93"/>
  <c r="AN89" i="37"/>
  <c r="AI89" i="37"/>
  <c r="AK80" i="46"/>
  <c r="AT80" i="46" s="1"/>
  <c r="AJ56" i="46"/>
  <c r="AK56" i="46"/>
  <c r="AT56" i="46" s="1"/>
  <c r="AJ32" i="46"/>
  <c r="AK32" i="46"/>
  <c r="AT32" i="46" s="1"/>
  <c r="AK8" i="46"/>
  <c r="AT8" i="46" s="1"/>
  <c r="AJ74" i="74"/>
  <c r="AK74" i="74"/>
  <c r="AT74" i="74" s="1"/>
  <c r="AJ50" i="74"/>
  <c r="AK50" i="74"/>
  <c r="AT50" i="74" s="1"/>
  <c r="AJ32" i="74"/>
  <c r="AK32" i="74"/>
  <c r="AT32" i="74" s="1"/>
  <c r="AJ14" i="74"/>
  <c r="AK14" i="74"/>
  <c r="AT14" i="74" s="1"/>
  <c r="AJ86" i="78"/>
  <c r="AK86" i="78"/>
  <c r="AT86" i="78" s="1"/>
  <c r="AK84" i="46"/>
  <c r="AT84" i="46" s="1"/>
  <c r="AK78" i="46"/>
  <c r="AT78" i="46" s="1"/>
  <c r="AJ72" i="46"/>
  <c r="AK72" i="46"/>
  <c r="AT72" i="46" s="1"/>
  <c r="AJ66" i="46"/>
  <c r="AK66" i="46"/>
  <c r="AT66" i="46" s="1"/>
  <c r="AK60" i="46"/>
  <c r="AT60" i="46" s="1"/>
  <c r="AJ54" i="46"/>
  <c r="AK54" i="46"/>
  <c r="AT54" i="46" s="1"/>
  <c r="AK48" i="46"/>
  <c r="AT48" i="46" s="1"/>
  <c r="AK42" i="46"/>
  <c r="AT42" i="46" s="1"/>
  <c r="AJ36" i="46"/>
  <c r="AK36" i="46"/>
  <c r="AT36" i="46" s="1"/>
  <c r="AJ18" i="46"/>
  <c r="AK18" i="46"/>
  <c r="AT18" i="46" s="1"/>
  <c r="AR86" i="89"/>
  <c r="AX88" i="46"/>
  <c r="S88" i="46" s="1"/>
  <c r="AC88" i="46" s="1"/>
  <c r="AB89" i="46" s="1"/>
  <c r="AX82" i="46"/>
  <c r="S82" i="46" s="1"/>
  <c r="AC82" i="46" s="1"/>
  <c r="AB83" i="46" s="1"/>
  <c r="AX76" i="46"/>
  <c r="S76" i="46" s="1"/>
  <c r="AC76" i="46" s="1"/>
  <c r="AB77" i="46" s="1"/>
  <c r="AX70" i="46"/>
  <c r="S70" i="46" s="1"/>
  <c r="AC70" i="46" s="1"/>
  <c r="AB71" i="46" s="1"/>
  <c r="AX64" i="46"/>
  <c r="S64" i="46" s="1"/>
  <c r="AC64" i="46" s="1"/>
  <c r="AB65" i="46" s="1"/>
  <c r="AX58" i="46"/>
  <c r="S58" i="46" s="1"/>
  <c r="AC58" i="46" s="1"/>
  <c r="AB59" i="46" s="1"/>
  <c r="AX52" i="46"/>
  <c r="S52" i="46" s="1"/>
  <c r="AC52" i="46" s="1"/>
  <c r="AB53" i="46" s="1"/>
  <c r="AX46" i="46"/>
  <c r="S46" i="46" s="1"/>
  <c r="AC46" i="46" s="1"/>
  <c r="AB47" i="46" s="1"/>
  <c r="AX40" i="46"/>
  <c r="S40" i="46" s="1"/>
  <c r="AC40" i="46" s="1"/>
  <c r="AB41" i="46" s="1"/>
  <c r="AX34" i="46"/>
  <c r="S34" i="46" s="1"/>
  <c r="AC34" i="46" s="1"/>
  <c r="AB35" i="46" s="1"/>
  <c r="AX28" i="46"/>
  <c r="S28" i="46" s="1"/>
  <c r="AC28" i="46" s="1"/>
  <c r="AB29" i="46" s="1"/>
  <c r="AX22" i="46"/>
  <c r="S22" i="46" s="1"/>
  <c r="AC22" i="46" s="1"/>
  <c r="AB23" i="46" s="1"/>
  <c r="AX16" i="46"/>
  <c r="S16" i="46" s="1"/>
  <c r="AC16" i="46" s="1"/>
  <c r="AB17" i="46" s="1"/>
  <c r="AX10" i="46"/>
  <c r="S10" i="46" s="1"/>
  <c r="AC10" i="46" s="1"/>
  <c r="AB11" i="46" s="1"/>
  <c r="AX5" i="46"/>
  <c r="S5" i="46" s="1"/>
  <c r="AC5" i="46" s="1"/>
  <c r="AB6" i="46" s="1"/>
  <c r="AI89" i="74"/>
  <c r="AN89" i="74"/>
  <c r="AN91" i="74" s="1"/>
  <c r="Z90" i="33"/>
  <c r="AJ89" i="74"/>
  <c r="AS89" i="74" s="1"/>
  <c r="AK89" i="74"/>
  <c r="AT89" i="74" s="1"/>
  <c r="AJ83" i="74"/>
  <c r="AK83" i="74"/>
  <c r="AT83" i="74" s="1"/>
  <c r="AJ77" i="74"/>
  <c r="AK77" i="74"/>
  <c r="AT77" i="74" s="1"/>
  <c r="AJ71" i="74"/>
  <c r="AK71" i="74"/>
  <c r="AT71" i="74" s="1"/>
  <c r="AJ65" i="74"/>
  <c r="AK65" i="74"/>
  <c r="AT65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X22" i="74"/>
  <c r="S22" i="74" s="1"/>
  <c r="AC22" i="74" s="1"/>
  <c r="AB23" i="74" s="1"/>
  <c r="AX16" i="74"/>
  <c r="S16" i="74" s="1"/>
  <c r="AC16" i="74" s="1"/>
  <c r="AB17" i="74" s="1"/>
  <c r="AX10" i="74"/>
  <c r="S10" i="74" s="1"/>
  <c r="AC10" i="74" s="1"/>
  <c r="AB11" i="74" s="1"/>
  <c r="X90" i="85"/>
  <c r="Z90" i="85" s="1"/>
  <c r="Y90" i="85"/>
  <c r="Y90" i="29"/>
  <c r="X90" i="29"/>
  <c r="AX88" i="78"/>
  <c r="S88" i="78" s="1"/>
  <c r="AC88" i="78" s="1"/>
  <c r="AB89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I89" i="46"/>
  <c r="AN89" i="46"/>
  <c r="AN91" i="46" s="1"/>
  <c r="AK88" i="46"/>
  <c r="AT88" i="46" s="1"/>
  <c r="AJ88" i="46"/>
  <c r="AJ68" i="46"/>
  <c r="AK68" i="46"/>
  <c r="AT68" i="46" s="1"/>
  <c r="AK44" i="46"/>
  <c r="AT44" i="46" s="1"/>
  <c r="AJ20" i="46"/>
  <c r="AK20" i="46"/>
  <c r="AT20" i="46" s="1"/>
  <c r="AJ86" i="74"/>
  <c r="AK86" i="74"/>
  <c r="AT86" i="74" s="1"/>
  <c r="AJ68" i="74"/>
  <c r="AK68" i="74"/>
  <c r="AT68" i="74" s="1"/>
  <c r="AJ44" i="74"/>
  <c r="AK44" i="74"/>
  <c r="AT44" i="74" s="1"/>
  <c r="AJ26" i="74"/>
  <c r="AK26" i="74"/>
  <c r="AT26" i="74" s="1"/>
  <c r="AJ83" i="78"/>
  <c r="AK83" i="78"/>
  <c r="AT83" i="78" s="1"/>
  <c r="AX84" i="46"/>
  <c r="S84" i="46" s="1"/>
  <c r="AC84" i="46" s="1"/>
  <c r="AB85" i="46" s="1"/>
  <c r="AX81" i="46"/>
  <c r="S81" i="46" s="1"/>
  <c r="AC81" i="46" s="1"/>
  <c r="AB82" i="46" s="1"/>
  <c r="AX75" i="46"/>
  <c r="S75" i="46" s="1"/>
  <c r="AC75" i="46" s="1"/>
  <c r="AB76" i="46" s="1"/>
  <c r="AX69" i="46"/>
  <c r="S69" i="46" s="1"/>
  <c r="AC69" i="46" s="1"/>
  <c r="AB70" i="46" s="1"/>
  <c r="AX63" i="46"/>
  <c r="S63" i="46" s="1"/>
  <c r="AC63" i="46" s="1"/>
  <c r="AB64" i="46" s="1"/>
  <c r="AX57" i="46"/>
  <c r="S57" i="46" s="1"/>
  <c r="AC57" i="46" s="1"/>
  <c r="AB58" i="46" s="1"/>
  <c r="AX51" i="46"/>
  <c r="S51" i="46" s="1"/>
  <c r="AC51" i="46" s="1"/>
  <c r="AB52" i="46" s="1"/>
  <c r="AX45" i="46"/>
  <c r="S45" i="46" s="1"/>
  <c r="AC45" i="46" s="1"/>
  <c r="AB46" i="46" s="1"/>
  <c r="AX39" i="46"/>
  <c r="S39" i="46" s="1"/>
  <c r="AC39" i="46" s="1"/>
  <c r="AB40" i="46" s="1"/>
  <c r="AX33" i="46"/>
  <c r="S33" i="46" s="1"/>
  <c r="AC33" i="46" s="1"/>
  <c r="AB34" i="46" s="1"/>
  <c r="AX27" i="46"/>
  <c r="S27" i="46" s="1"/>
  <c r="AC27" i="46" s="1"/>
  <c r="AB28" i="46" s="1"/>
  <c r="AX21" i="46"/>
  <c r="S21" i="46" s="1"/>
  <c r="AC21" i="46" s="1"/>
  <c r="AB22" i="46" s="1"/>
  <c r="AX15" i="46"/>
  <c r="S15" i="46" s="1"/>
  <c r="AC15" i="46" s="1"/>
  <c r="AB16" i="46" s="1"/>
  <c r="AX9" i="46"/>
  <c r="S9" i="46" s="1"/>
  <c r="AC9" i="46" s="1"/>
  <c r="AB10" i="46" s="1"/>
  <c r="W90" i="81"/>
  <c r="AG89" i="81"/>
  <c r="AP89" i="81" s="1"/>
  <c r="AF89" i="81"/>
  <c r="AO89" i="81" s="1"/>
  <c r="AE89" i="81"/>
  <c r="AK88" i="74"/>
  <c r="AT88" i="74" s="1"/>
  <c r="AJ88" i="74"/>
  <c r="AK82" i="74"/>
  <c r="AT82" i="74" s="1"/>
  <c r="AJ82" i="74"/>
  <c r="AK76" i="74"/>
  <c r="AT76" i="74" s="1"/>
  <c r="AJ76" i="74"/>
  <c r="AK70" i="74"/>
  <c r="AT70" i="74" s="1"/>
  <c r="AJ70" i="74"/>
  <c r="AK64" i="74"/>
  <c r="AT64" i="74" s="1"/>
  <c r="AJ64" i="74"/>
  <c r="AK58" i="74"/>
  <c r="AT58" i="74" s="1"/>
  <c r="AJ58" i="74"/>
  <c r="AK52" i="74"/>
  <c r="AT52" i="74" s="1"/>
  <c r="AJ52" i="74"/>
  <c r="AK46" i="74"/>
  <c r="AT46" i="74" s="1"/>
  <c r="AJ46" i="74"/>
  <c r="AK40" i="74"/>
  <c r="AT40" i="74" s="1"/>
  <c r="AJ40" i="74"/>
  <c r="AK34" i="74"/>
  <c r="AT34" i="74" s="1"/>
  <c r="AJ34" i="74"/>
  <c r="AK28" i="74"/>
  <c r="AT28" i="74" s="1"/>
  <c r="AJ28" i="74"/>
  <c r="AK22" i="74"/>
  <c r="AT22" i="74" s="1"/>
  <c r="AJ22" i="74"/>
  <c r="AK16" i="74"/>
  <c r="AT16" i="74" s="1"/>
  <c r="AJ10" i="74"/>
  <c r="AK10" i="74"/>
  <c r="AT10" i="74" s="1"/>
  <c r="W92" i="73"/>
  <c r="AG91" i="73"/>
  <c r="AP91" i="73" s="1"/>
  <c r="AF91" i="73"/>
  <c r="AO91" i="73" s="1"/>
  <c r="AE91" i="73"/>
  <c r="AI89" i="29"/>
  <c r="AN89" i="29"/>
  <c r="AX87" i="78"/>
  <c r="S87" i="78" s="1"/>
  <c r="AC87" i="78" s="1"/>
  <c r="AB88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Z88" i="34" l="1"/>
  <c r="AJ16" i="74"/>
  <c r="AJ18" i="74"/>
  <c r="AJ17" i="78"/>
  <c r="AJ35" i="78"/>
  <c r="AJ24" i="46"/>
  <c r="AJ50" i="46"/>
  <c r="AK73" i="78"/>
  <c r="AT73" i="78" s="1"/>
  <c r="AJ73" i="78"/>
  <c r="AS16" i="74"/>
  <c r="AL16" i="74"/>
  <c r="AU16" i="74" s="1"/>
  <c r="AS34" i="74"/>
  <c r="AL34" i="74"/>
  <c r="AU34" i="74" s="1"/>
  <c r="AS52" i="74"/>
  <c r="AL52" i="74"/>
  <c r="AU52" i="74" s="1"/>
  <c r="AS88" i="74"/>
  <c r="AL88" i="74"/>
  <c r="AU88" i="74" s="1"/>
  <c r="X90" i="81"/>
  <c r="Y90" i="81"/>
  <c r="AS26" i="74"/>
  <c r="AL26" i="74"/>
  <c r="AU26" i="74" s="1"/>
  <c r="AJ89" i="78"/>
  <c r="AS89" i="78" s="1"/>
  <c r="AK89" i="78"/>
  <c r="AT89" i="78" s="1"/>
  <c r="AR89" i="37"/>
  <c r="AK46" i="78"/>
  <c r="AT46" i="78" s="1"/>
  <c r="AJ46" i="78"/>
  <c r="AJ13" i="46"/>
  <c r="AK13" i="46"/>
  <c r="AT13" i="46" s="1"/>
  <c r="AK31" i="78"/>
  <c r="AT31" i="78" s="1"/>
  <c r="AJ31" i="78"/>
  <c r="AJ67" i="78"/>
  <c r="AK67" i="78"/>
  <c r="AT67" i="78" s="1"/>
  <c r="AI91" i="73"/>
  <c r="AN91" i="73"/>
  <c r="AS10" i="74"/>
  <c r="AL10" i="74"/>
  <c r="AU10" i="74" s="1"/>
  <c r="AJ34" i="46"/>
  <c r="AK34" i="46"/>
  <c r="AT34" i="46" s="1"/>
  <c r="AK70" i="46"/>
  <c r="AT70" i="46" s="1"/>
  <c r="AJ70" i="46"/>
  <c r="AJ8" i="78"/>
  <c r="AK8" i="78"/>
  <c r="AT8" i="78" s="1"/>
  <c r="AJ44" i="78"/>
  <c r="AK44" i="78"/>
  <c r="AT44" i="78" s="1"/>
  <c r="AJ80" i="78"/>
  <c r="AK80" i="78"/>
  <c r="AT80" i="78" s="1"/>
  <c r="AH90" i="85"/>
  <c r="AQ90" i="85" s="1"/>
  <c r="AS29" i="74"/>
  <c r="AL29" i="74"/>
  <c r="AU29" i="74" s="1"/>
  <c r="AS47" i="74"/>
  <c r="AL47" i="74"/>
  <c r="AU47" i="74" s="1"/>
  <c r="AS65" i="74"/>
  <c r="AL65" i="74"/>
  <c r="AU65" i="74" s="1"/>
  <c r="AS83" i="74"/>
  <c r="AL83" i="74"/>
  <c r="AU83" i="74" s="1"/>
  <c r="AJ6" i="46"/>
  <c r="AK6" i="46"/>
  <c r="AT6" i="46" s="1"/>
  <c r="AK41" i="46"/>
  <c r="AT41" i="46" s="1"/>
  <c r="AJ41" i="46"/>
  <c r="AJ77" i="46"/>
  <c r="AK77" i="46"/>
  <c r="AT77" i="46" s="1"/>
  <c r="AS18" i="46"/>
  <c r="AL18" i="46"/>
  <c r="AU18" i="46" s="1"/>
  <c r="AJ48" i="46"/>
  <c r="AS66" i="46"/>
  <c r="AL66" i="46"/>
  <c r="AU66" i="46" s="1"/>
  <c r="AJ84" i="46"/>
  <c r="AS32" i="74"/>
  <c r="AL32" i="74"/>
  <c r="AU32" i="74" s="1"/>
  <c r="AJ8" i="46"/>
  <c r="AJ80" i="46"/>
  <c r="AJ5" i="78"/>
  <c r="AK5" i="78"/>
  <c r="AT5" i="78" s="1"/>
  <c r="AK39" i="78"/>
  <c r="AT39" i="78" s="1"/>
  <c r="AJ39" i="78"/>
  <c r="AK75" i="78"/>
  <c r="AT75" i="78" s="1"/>
  <c r="AJ75" i="78"/>
  <c r="Y86" i="30"/>
  <c r="Z86" i="30" s="1"/>
  <c r="X86" i="30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B4" i="78"/>
  <c r="AJ3" i="78"/>
  <c r="AJ40" i="78"/>
  <c r="AK40" i="78"/>
  <c r="AT40" i="78" s="1"/>
  <c r="AJ76" i="78"/>
  <c r="AK76" i="78"/>
  <c r="AT76" i="78" s="1"/>
  <c r="AE88" i="34"/>
  <c r="AG88" i="34"/>
  <c r="AP88" i="34" s="1"/>
  <c r="W89" i="34"/>
  <c r="AF88" i="34"/>
  <c r="AO88" i="34" s="1"/>
  <c r="AK7" i="74"/>
  <c r="AT7" i="74" s="1"/>
  <c r="AJ7" i="74"/>
  <c r="AS37" i="74"/>
  <c r="AL37" i="74"/>
  <c r="AU37" i="74" s="1"/>
  <c r="AS55" i="74"/>
  <c r="AL55" i="74"/>
  <c r="AU55" i="74" s="1"/>
  <c r="AS73" i="74"/>
  <c r="AL73" i="74"/>
  <c r="AU73" i="74" s="1"/>
  <c r="AJ7" i="46"/>
  <c r="AK7" i="46"/>
  <c r="AT7" i="46" s="1"/>
  <c r="AJ43" i="46"/>
  <c r="AK43" i="46"/>
  <c r="AT43" i="46" s="1"/>
  <c r="AK79" i="46"/>
  <c r="AT79" i="46" s="1"/>
  <c r="AJ79" i="46"/>
  <c r="AS20" i="74"/>
  <c r="AL20" i="74"/>
  <c r="AU20" i="74" s="1"/>
  <c r="AS80" i="74"/>
  <c r="AL80" i="74"/>
  <c r="AU80" i="74" s="1"/>
  <c r="AS62" i="46"/>
  <c r="AL62" i="46"/>
  <c r="AU62" i="46" s="1"/>
  <c r="AJ36" i="78"/>
  <c r="AK36" i="78"/>
  <c r="AT36" i="78" s="1"/>
  <c r="AJ72" i="78"/>
  <c r="AK72" i="78"/>
  <c r="AT72" i="78" s="1"/>
  <c r="AJ3" i="46"/>
  <c r="AB4" i="46"/>
  <c r="AJ39" i="46"/>
  <c r="AK39" i="46"/>
  <c r="AT39" i="46" s="1"/>
  <c r="AJ75" i="46"/>
  <c r="AK75" i="46"/>
  <c r="AT75" i="46" s="1"/>
  <c r="AJ4" i="74"/>
  <c r="AK4" i="74"/>
  <c r="AT4" i="74" s="1"/>
  <c r="AS70" i="74"/>
  <c r="AL70" i="74"/>
  <c r="AU70" i="74" s="1"/>
  <c r="AJ50" i="78"/>
  <c r="AK50" i="78"/>
  <c r="AT50" i="78" s="1"/>
  <c r="AK9" i="78"/>
  <c r="AT9" i="78" s="1"/>
  <c r="AJ9" i="78"/>
  <c r="AS24" i="46"/>
  <c r="AL24" i="46"/>
  <c r="AU24" i="46" s="1"/>
  <c r="AH90" i="25"/>
  <c r="AQ90" i="25" s="1"/>
  <c r="AK42" i="78"/>
  <c r="AT42" i="78" s="1"/>
  <c r="AJ42" i="78"/>
  <c r="AK78" i="78"/>
  <c r="AT78" i="78" s="1"/>
  <c r="AJ78" i="78"/>
  <c r="AS5" i="74"/>
  <c r="AL5" i="74"/>
  <c r="AU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K9" i="46"/>
  <c r="AT9" i="46" s="1"/>
  <c r="AJ9" i="46"/>
  <c r="AJ45" i="46"/>
  <c r="AK45" i="46"/>
  <c r="AT45" i="46" s="1"/>
  <c r="AJ81" i="46"/>
  <c r="AK81" i="46"/>
  <c r="AT81" i="46" s="1"/>
  <c r="AJ77" i="78"/>
  <c r="AS50" i="46"/>
  <c r="AL50" i="46"/>
  <c r="AU50" i="46" s="1"/>
  <c r="AS3" i="74"/>
  <c r="AL3" i="74"/>
  <c r="AU3" i="74" s="1"/>
  <c r="AJ43" i="78"/>
  <c r="AK43" i="78"/>
  <c r="AT43" i="78" s="1"/>
  <c r="AJ79" i="78"/>
  <c r="AK79" i="78"/>
  <c r="AT79" i="78" s="1"/>
  <c r="AK10" i="46"/>
  <c r="AT10" i="46" s="1"/>
  <c r="AJ10" i="46"/>
  <c r="AJ46" i="46"/>
  <c r="AK46" i="46"/>
  <c r="AT46" i="46" s="1"/>
  <c r="AK82" i="46"/>
  <c r="AT82" i="46" s="1"/>
  <c r="AJ82" i="46"/>
  <c r="AS88" i="46"/>
  <c r="AL88" i="46"/>
  <c r="AU88" i="46" s="1"/>
  <c r="AJ20" i="78"/>
  <c r="AK20" i="78"/>
  <c r="AT20" i="78" s="1"/>
  <c r="AJ56" i="78"/>
  <c r="AK56" i="78"/>
  <c r="AT56" i="78" s="1"/>
  <c r="AH90" i="29"/>
  <c r="AQ90" i="29" s="1"/>
  <c r="AJ11" i="74"/>
  <c r="AK11" i="74"/>
  <c r="AT11" i="74" s="1"/>
  <c r="AS35" i="74"/>
  <c r="AL35" i="74"/>
  <c r="AU35" i="74" s="1"/>
  <c r="AS53" i="74"/>
  <c r="AL53" i="74"/>
  <c r="AU53" i="74" s="1"/>
  <c r="AS71" i="74"/>
  <c r="AL71" i="74"/>
  <c r="AU71" i="74" s="1"/>
  <c r="AJ17" i="46"/>
  <c r="AK17" i="46"/>
  <c r="AT17" i="46" s="1"/>
  <c r="AJ53" i="46"/>
  <c r="AK53" i="46"/>
  <c r="AT53" i="46" s="1"/>
  <c r="AJ89" i="46"/>
  <c r="AS89" i="46" s="1"/>
  <c r="AK89" i="46"/>
  <c r="AT89" i="46" s="1"/>
  <c r="AS36" i="46"/>
  <c r="AL36" i="46"/>
  <c r="AU36" i="46" s="1"/>
  <c r="AS54" i="46"/>
  <c r="AL54" i="46"/>
  <c r="AU54" i="46" s="1"/>
  <c r="AS72" i="46"/>
  <c r="AL72" i="46"/>
  <c r="AU72" i="46" s="1"/>
  <c r="AS86" i="78"/>
  <c r="AL86" i="78"/>
  <c r="AU86" i="78" s="1"/>
  <c r="AS50" i="74"/>
  <c r="AL50" i="74"/>
  <c r="AU50" i="74" s="1"/>
  <c r="AS32" i="46"/>
  <c r="AL32" i="46"/>
  <c r="AU32" i="46" s="1"/>
  <c r="AJ15" i="78"/>
  <c r="AK15" i="78"/>
  <c r="AT15" i="78" s="1"/>
  <c r="AK51" i="78"/>
  <c r="AT51" i="78" s="1"/>
  <c r="AJ51" i="78"/>
  <c r="AJ85" i="78"/>
  <c r="AK85" i="78"/>
  <c r="AT85" i="78" s="1"/>
  <c r="AI85" i="30"/>
  <c r="AN85" i="30"/>
  <c r="AJ6" i="74"/>
  <c r="AJ24" i="74"/>
  <c r="AS42" i="74"/>
  <c r="AL42" i="74"/>
  <c r="AU42" i="74" s="1"/>
  <c r="AS60" i="74"/>
  <c r="AL60" i="74"/>
  <c r="AU60" i="74" s="1"/>
  <c r="AS78" i="74"/>
  <c r="AL78" i="74"/>
  <c r="AU78" i="74" s="1"/>
  <c r="AJ16" i="78"/>
  <c r="AK16" i="78"/>
  <c r="AT16" i="78" s="1"/>
  <c r="AJ52" i="78"/>
  <c r="AK52" i="78"/>
  <c r="AT52" i="78" s="1"/>
  <c r="AK87" i="78"/>
  <c r="AT87" i="78" s="1"/>
  <c r="AJ87" i="78"/>
  <c r="AK19" i="74"/>
  <c r="AT19" i="74" s="1"/>
  <c r="AJ19" i="74"/>
  <c r="AS43" i="74"/>
  <c r="AL43" i="74"/>
  <c r="AU43" i="74" s="1"/>
  <c r="AS61" i="74"/>
  <c r="AL61" i="74"/>
  <c r="AU61" i="74" s="1"/>
  <c r="AS79" i="74"/>
  <c r="AL79" i="74"/>
  <c r="AU79" i="74" s="1"/>
  <c r="AJ19" i="46"/>
  <c r="AK19" i="46"/>
  <c r="AT19" i="46" s="1"/>
  <c r="AJ55" i="46"/>
  <c r="AK55" i="46"/>
  <c r="AT55" i="46" s="1"/>
  <c r="AI87" i="89"/>
  <c r="AN87" i="89"/>
  <c r="AS38" i="74"/>
  <c r="AL38" i="74"/>
  <c r="AU38" i="74" s="1"/>
  <c r="AS14" i="46"/>
  <c r="AL14" i="46"/>
  <c r="AU14" i="46" s="1"/>
  <c r="AJ12" i="78"/>
  <c r="AK12" i="78"/>
  <c r="AT12" i="78" s="1"/>
  <c r="AK48" i="78"/>
  <c r="AT48" i="78" s="1"/>
  <c r="AJ48" i="78"/>
  <c r="AK84" i="78"/>
  <c r="AT84" i="78" s="1"/>
  <c r="AJ84" i="78"/>
  <c r="AJ15" i="46"/>
  <c r="AK15" i="46"/>
  <c r="AT15" i="46" s="1"/>
  <c r="AJ51" i="46"/>
  <c r="AK51" i="46"/>
  <c r="AT51" i="46" s="1"/>
  <c r="AJ86" i="46"/>
  <c r="AK86" i="46"/>
  <c r="AT86" i="46" s="1"/>
  <c r="AJ76" i="46"/>
  <c r="AK76" i="46"/>
  <c r="AT76" i="46" s="1"/>
  <c r="AS86" i="74"/>
  <c r="AL86" i="74"/>
  <c r="AU86" i="74" s="1"/>
  <c r="AS68" i="46"/>
  <c r="AL68" i="46"/>
  <c r="AU68" i="46" s="1"/>
  <c r="AJ47" i="46"/>
  <c r="AK47" i="46"/>
  <c r="AT47" i="46" s="1"/>
  <c r="AJ45" i="78"/>
  <c r="AK45" i="78"/>
  <c r="AT45" i="78" s="1"/>
  <c r="AR89" i="25"/>
  <c r="AJ49" i="78"/>
  <c r="AK49" i="78"/>
  <c r="AT49" i="78" s="1"/>
  <c r="AJ16" i="46"/>
  <c r="AK16" i="46"/>
  <c r="AT16" i="46" s="1"/>
  <c r="AS44" i="74"/>
  <c r="AL44" i="74"/>
  <c r="AU44" i="74" s="1"/>
  <c r="AJ62" i="78"/>
  <c r="AK62" i="78"/>
  <c r="AT62" i="78" s="1"/>
  <c r="AJ23" i="46"/>
  <c r="AK23" i="46"/>
  <c r="AT23" i="46" s="1"/>
  <c r="AH89" i="93"/>
  <c r="AQ89" i="93" s="1"/>
  <c r="AJ21" i="78"/>
  <c r="AK21" i="78"/>
  <c r="AT21" i="78" s="1"/>
  <c r="AK57" i="78"/>
  <c r="AT57" i="78" s="1"/>
  <c r="AJ57" i="78"/>
  <c r="AH89" i="90"/>
  <c r="AQ89" i="90" s="1"/>
  <c r="AQ91" i="90" s="1"/>
  <c r="AZ3" i="90"/>
  <c r="AX5" i="90" s="1"/>
  <c r="S5" i="90" s="1"/>
  <c r="AC5" i="90" s="1"/>
  <c r="AB6" i="90" s="1"/>
  <c r="AX10" i="90"/>
  <c r="S10" i="90" s="1"/>
  <c r="AC10" i="90" s="1"/>
  <c r="AB11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5" i="90"/>
  <c r="S85" i="90" s="1"/>
  <c r="AC85" i="90" s="1"/>
  <c r="AB86" i="90" s="1"/>
  <c r="AX86" i="90"/>
  <c r="S86" i="90" s="1"/>
  <c r="AC86" i="90" s="1"/>
  <c r="AB87" i="90" s="1"/>
  <c r="AX84" i="90"/>
  <c r="S84" i="90" s="1"/>
  <c r="AC84" i="90" s="1"/>
  <c r="AB85" i="90" s="1"/>
  <c r="AX87" i="90"/>
  <c r="S87" i="90" s="1"/>
  <c r="AC87" i="90" s="1"/>
  <c r="AB88" i="90" s="1"/>
  <c r="AX88" i="90"/>
  <c r="S88" i="90" s="1"/>
  <c r="AC88" i="90" s="1"/>
  <c r="AB89" i="90" s="1"/>
  <c r="AS30" i="46"/>
  <c r="AL30" i="46"/>
  <c r="AU30" i="46" s="1"/>
  <c r="AJ58" i="78"/>
  <c r="AK58" i="78"/>
  <c r="AT58" i="78" s="1"/>
  <c r="Z90" i="25"/>
  <c r="AN88" i="77"/>
  <c r="AI88" i="77"/>
  <c r="AK25" i="74"/>
  <c r="AT25" i="74" s="1"/>
  <c r="AJ25" i="74"/>
  <c r="AJ25" i="46"/>
  <c r="AK25" i="46"/>
  <c r="AT25" i="46" s="1"/>
  <c r="AK61" i="46"/>
  <c r="AT61" i="46" s="1"/>
  <c r="AJ61" i="46"/>
  <c r="AH90" i="37"/>
  <c r="AQ90" i="37" s="1"/>
  <c r="AR88" i="93"/>
  <c r="AS23" i="78"/>
  <c r="AL23" i="78"/>
  <c r="AU23" i="78" s="1"/>
  <c r="AJ41" i="78"/>
  <c r="AS59" i="78"/>
  <c r="AL59" i="78"/>
  <c r="AU59" i="78" s="1"/>
  <c r="AR89" i="78"/>
  <c r="AR91" i="78" s="1"/>
  <c r="AL89" i="78"/>
  <c r="AU89" i="78" s="1"/>
  <c r="AS38" i="46"/>
  <c r="AL38" i="46"/>
  <c r="AU38" i="46" s="1"/>
  <c r="AJ18" i="78"/>
  <c r="AK18" i="78"/>
  <c r="AT18" i="78" s="1"/>
  <c r="AJ54" i="78"/>
  <c r="AK54" i="78"/>
  <c r="AT54" i="78" s="1"/>
  <c r="AR87" i="34"/>
  <c r="AS9" i="74"/>
  <c r="AL9" i="74"/>
  <c r="AU9" i="74" s="1"/>
  <c r="AS27" i="74"/>
  <c r="AL27" i="74"/>
  <c r="AU27" i="74" s="1"/>
  <c r="AS45" i="74"/>
  <c r="AL45" i="74"/>
  <c r="AU45" i="74" s="1"/>
  <c r="AS63" i="74"/>
  <c r="AL63" i="74"/>
  <c r="AU63" i="74" s="1"/>
  <c r="AS81" i="74"/>
  <c r="AL81" i="74"/>
  <c r="AU81" i="74" s="1"/>
  <c r="AJ21" i="46"/>
  <c r="AK21" i="46"/>
  <c r="AT21" i="46" s="1"/>
  <c r="AJ57" i="46"/>
  <c r="AK57" i="46"/>
  <c r="AT57" i="46" s="1"/>
  <c r="AH92" i="41"/>
  <c r="AQ92" i="41" s="1"/>
  <c r="AS56" i="74"/>
  <c r="AL56" i="74"/>
  <c r="AU56" i="74" s="1"/>
  <c r="AJ74" i="46"/>
  <c r="AJ5" i="46"/>
  <c r="AK37" i="78"/>
  <c r="AT37" i="78" s="1"/>
  <c r="AJ37" i="78"/>
  <c r="AJ14" i="78"/>
  <c r="AK14" i="78"/>
  <c r="AT14" i="78" s="1"/>
  <c r="AG90" i="85"/>
  <c r="AP90" i="85" s="1"/>
  <c r="AF90" i="85"/>
  <c r="AO90" i="85" s="1"/>
  <c r="W91" i="85"/>
  <c r="AE90" i="85"/>
  <c r="AJ83" i="46"/>
  <c r="AK83" i="46"/>
  <c r="AT83" i="46" s="1"/>
  <c r="AJ81" i="78"/>
  <c r="AK81" i="78"/>
  <c r="AT81" i="78" s="1"/>
  <c r="AK13" i="74"/>
  <c r="AT13" i="74" s="1"/>
  <c r="AJ13" i="74"/>
  <c r="AJ49" i="46"/>
  <c r="AK49" i="46"/>
  <c r="AT49" i="46" s="1"/>
  <c r="AJ87" i="46"/>
  <c r="AK87" i="46"/>
  <c r="AT87" i="46" s="1"/>
  <c r="AF88" i="45"/>
  <c r="AO88" i="45" s="1"/>
  <c r="AE88" i="45"/>
  <c r="W89" i="45"/>
  <c r="AG88" i="45"/>
  <c r="AP88" i="45" s="1"/>
  <c r="AS17" i="78"/>
  <c r="AL17" i="78"/>
  <c r="AU17" i="78" s="1"/>
  <c r="AS35" i="78"/>
  <c r="AL35" i="78"/>
  <c r="AU35" i="78" s="1"/>
  <c r="AS53" i="78"/>
  <c r="AL53" i="78"/>
  <c r="AU53" i="78" s="1"/>
  <c r="AS71" i="78"/>
  <c r="AL71" i="78"/>
  <c r="AU71" i="78" s="1"/>
  <c r="Y88" i="89"/>
  <c r="X88" i="89"/>
  <c r="AJ88" i="78"/>
  <c r="AK88" i="78"/>
  <c r="AT88" i="78" s="1"/>
  <c r="AS40" i="74"/>
  <c r="AL40" i="74"/>
  <c r="AU40" i="74" s="1"/>
  <c r="AJ52" i="46"/>
  <c r="AK52" i="46"/>
  <c r="AT52" i="46" s="1"/>
  <c r="AJ26" i="78"/>
  <c r="AK26" i="78"/>
  <c r="AT26" i="78" s="1"/>
  <c r="AJ19" i="78"/>
  <c r="AK19" i="78"/>
  <c r="AT19" i="78" s="1"/>
  <c r="AK55" i="78"/>
  <c r="AT55" i="78" s="1"/>
  <c r="AJ55" i="78"/>
  <c r="Y92" i="73"/>
  <c r="X92" i="73"/>
  <c r="AJ22" i="46"/>
  <c r="AK22" i="46"/>
  <c r="AT22" i="46" s="1"/>
  <c r="AK58" i="46"/>
  <c r="AT58" i="46" s="1"/>
  <c r="AJ58" i="46"/>
  <c r="AJ32" i="78"/>
  <c r="AK32" i="78"/>
  <c r="AT32" i="78" s="1"/>
  <c r="AJ68" i="78"/>
  <c r="AK68" i="78"/>
  <c r="AT68" i="78" s="1"/>
  <c r="Z90" i="29"/>
  <c r="AJ23" i="74"/>
  <c r="AK23" i="74"/>
  <c r="AT23" i="74" s="1"/>
  <c r="AS41" i="74"/>
  <c r="AL41" i="74"/>
  <c r="AU41" i="74" s="1"/>
  <c r="AS59" i="74"/>
  <c r="AL59" i="74"/>
  <c r="AU59" i="74" s="1"/>
  <c r="AS77" i="74"/>
  <c r="AL77" i="74"/>
  <c r="AU77" i="74" s="1"/>
  <c r="AK29" i="46"/>
  <c r="AT29" i="46" s="1"/>
  <c r="AJ29" i="46"/>
  <c r="AJ65" i="46"/>
  <c r="AK65" i="46"/>
  <c r="AT65" i="46" s="1"/>
  <c r="AJ42" i="46"/>
  <c r="AJ60" i="46"/>
  <c r="AJ78" i="46"/>
  <c r="AS14" i="74"/>
  <c r="AL14" i="74"/>
  <c r="AU14" i="74" s="1"/>
  <c r="AS74" i="74"/>
  <c r="AL74" i="74"/>
  <c r="AU74" i="74" s="1"/>
  <c r="AS56" i="46"/>
  <c r="AL56" i="46"/>
  <c r="AU56" i="46" s="1"/>
  <c r="AJ27" i="78"/>
  <c r="AK27" i="78"/>
  <c r="AT27" i="78" s="1"/>
  <c r="AJ63" i="78"/>
  <c r="AK63" i="78"/>
  <c r="AT63" i="78" s="1"/>
  <c r="AJ12" i="74"/>
  <c r="AS30" i="74"/>
  <c r="AL30" i="74"/>
  <c r="AU30" i="74" s="1"/>
  <c r="AS48" i="74"/>
  <c r="AL48" i="74"/>
  <c r="AU48" i="74" s="1"/>
  <c r="AS66" i="74"/>
  <c r="AL66" i="74"/>
  <c r="AU66" i="74" s="1"/>
  <c r="AS84" i="74"/>
  <c r="AL84" i="74"/>
  <c r="AU84" i="74" s="1"/>
  <c r="AJ28" i="78"/>
  <c r="AK28" i="78"/>
  <c r="AT28" i="78" s="1"/>
  <c r="AK64" i="78"/>
  <c r="AT64" i="78" s="1"/>
  <c r="AJ64" i="78"/>
  <c r="AS31" i="74"/>
  <c r="AL31" i="74"/>
  <c r="AU31" i="74" s="1"/>
  <c r="AS49" i="74"/>
  <c r="AL49" i="74"/>
  <c r="AU49" i="74" s="1"/>
  <c r="AS67" i="74"/>
  <c r="AL67" i="74"/>
  <c r="AU67" i="74" s="1"/>
  <c r="AS85" i="74"/>
  <c r="AL85" i="74"/>
  <c r="AU85" i="74" s="1"/>
  <c r="AJ31" i="46"/>
  <c r="AK31" i="46"/>
  <c r="AT31" i="46" s="1"/>
  <c r="AK67" i="46"/>
  <c r="AT67" i="46" s="1"/>
  <c r="AJ67" i="46"/>
  <c r="Z90" i="37"/>
  <c r="AS8" i="74"/>
  <c r="AL8" i="74"/>
  <c r="AU8" i="74" s="1"/>
  <c r="AS62" i="74"/>
  <c r="AL62" i="74"/>
  <c r="AU62" i="74" s="1"/>
  <c r="AJ24" i="78"/>
  <c r="AK24" i="78"/>
  <c r="AT24" i="78" s="1"/>
  <c r="AK60" i="78"/>
  <c r="AT60" i="78" s="1"/>
  <c r="AJ60" i="78"/>
  <c r="AR89" i="85"/>
  <c r="AJ27" i="46"/>
  <c r="AK27" i="46"/>
  <c r="AT27" i="46" s="1"/>
  <c r="AJ63" i="46"/>
  <c r="AK63" i="46"/>
  <c r="AT63" i="46" s="1"/>
  <c r="AJ40" i="46"/>
  <c r="AK40" i="46"/>
  <c r="AT40" i="46" s="1"/>
  <c r="AK11" i="46"/>
  <c r="AT11" i="46" s="1"/>
  <c r="AJ11" i="46"/>
  <c r="AJ10" i="78"/>
  <c r="AK10" i="78"/>
  <c r="AT10" i="78" s="1"/>
  <c r="AK82" i="78"/>
  <c r="AT82" i="78" s="1"/>
  <c r="AJ82" i="78"/>
  <c r="X89" i="77"/>
  <c r="Y89" i="77"/>
  <c r="AJ6" i="78"/>
  <c r="AK6" i="78"/>
  <c r="AT6" i="78" s="1"/>
  <c r="AJ13" i="78"/>
  <c r="AK13" i="78"/>
  <c r="AT13" i="78" s="1"/>
  <c r="AS22" i="74"/>
  <c r="AL22" i="74"/>
  <c r="AU22" i="74" s="1"/>
  <c r="AS58" i="74"/>
  <c r="AL58" i="74"/>
  <c r="AU58" i="74" s="1"/>
  <c r="AS76" i="74"/>
  <c r="AL76" i="74"/>
  <c r="AU76" i="74" s="1"/>
  <c r="AI89" i="81"/>
  <c r="AN89" i="81"/>
  <c r="AK85" i="46"/>
  <c r="AT85" i="46" s="1"/>
  <c r="AJ85" i="46"/>
  <c r="AS20" i="46"/>
  <c r="AL20" i="46"/>
  <c r="AU20" i="46" s="1"/>
  <c r="AJ17" i="74"/>
  <c r="AK17" i="74"/>
  <c r="AT17" i="74" s="1"/>
  <c r="W91" i="33"/>
  <c r="AF90" i="33"/>
  <c r="AO90" i="33" s="1"/>
  <c r="AE90" i="33"/>
  <c r="AG90" i="33"/>
  <c r="AP90" i="33" s="1"/>
  <c r="AJ59" i="46"/>
  <c r="AK59" i="46"/>
  <c r="AT59" i="46" s="1"/>
  <c r="AJ22" i="78"/>
  <c r="AK22" i="78"/>
  <c r="AT22" i="78" s="1"/>
  <c r="AJ25" i="78"/>
  <c r="AK25" i="78"/>
  <c r="AT25" i="78" s="1"/>
  <c r="AJ61" i="78"/>
  <c r="AK61" i="78"/>
  <c r="AT61" i="78" s="1"/>
  <c r="AR89" i="29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J28" i="46"/>
  <c r="AK28" i="46"/>
  <c r="AT28" i="46" s="1"/>
  <c r="AK64" i="46"/>
  <c r="AT64" i="46" s="1"/>
  <c r="AJ64" i="46"/>
  <c r="AS83" i="78"/>
  <c r="AL83" i="78"/>
  <c r="AU83" i="78" s="1"/>
  <c r="AS68" i="74"/>
  <c r="AL68" i="74"/>
  <c r="AU68" i="74" s="1"/>
  <c r="AJ44" i="46"/>
  <c r="AR89" i="46"/>
  <c r="AR91" i="46" s="1"/>
  <c r="AL89" i="46"/>
  <c r="AU89" i="46" s="1"/>
  <c r="AJ38" i="78"/>
  <c r="AK38" i="78"/>
  <c r="AT38" i="78" s="1"/>
  <c r="AJ74" i="78"/>
  <c r="AK74" i="78"/>
  <c r="AT74" i="78" s="1"/>
  <c r="AR89" i="74"/>
  <c r="AR91" i="74" s="1"/>
  <c r="AL89" i="74"/>
  <c r="AU89" i="74" s="1"/>
  <c r="AJ35" i="46"/>
  <c r="AK35" i="46"/>
  <c r="AT35" i="46" s="1"/>
  <c r="AJ71" i="46"/>
  <c r="AK71" i="46"/>
  <c r="AT71" i="46" s="1"/>
  <c r="Z89" i="93"/>
  <c r="AK33" i="78"/>
  <c r="AT33" i="78" s="1"/>
  <c r="AJ33" i="78"/>
  <c r="AK69" i="78"/>
  <c r="AT69" i="78" s="1"/>
  <c r="AJ69" i="78"/>
  <c r="Z89" i="90"/>
  <c r="AJ12" i="46"/>
  <c r="AR87" i="45"/>
  <c r="AJ34" i="78"/>
  <c r="AK34" i="78"/>
  <c r="AT34" i="78" s="1"/>
  <c r="AJ70" i="78"/>
  <c r="AK70" i="78"/>
  <c r="AT70" i="78" s="1"/>
  <c r="AR88" i="90"/>
  <c r="AH88" i="34"/>
  <c r="AQ88" i="34" s="1"/>
  <c r="AJ37" i="46"/>
  <c r="AK37" i="46"/>
  <c r="AT37" i="46" s="1"/>
  <c r="AJ73" i="46"/>
  <c r="AK73" i="46"/>
  <c r="AT73" i="46" s="1"/>
  <c r="AH88" i="45"/>
  <c r="AQ88" i="45" s="1"/>
  <c r="AJ11" i="78"/>
  <c r="AS29" i="78"/>
  <c r="AL29" i="78"/>
  <c r="AU29" i="78" s="1"/>
  <c r="AJ47" i="78"/>
  <c r="AS65" i="78"/>
  <c r="AL65" i="78"/>
  <c r="AU65" i="78" s="1"/>
  <c r="AJ30" i="78"/>
  <c r="AK30" i="78"/>
  <c r="AT30" i="78" s="1"/>
  <c r="AK66" i="78"/>
  <c r="AT66" i="78" s="1"/>
  <c r="AJ66" i="78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7" i="74"/>
  <c r="AL87" i="74"/>
  <c r="AU87" i="74" s="1"/>
  <c r="AJ33" i="46"/>
  <c r="AK33" i="46"/>
  <c r="AT33" i="46" s="1"/>
  <c r="AJ69" i="46"/>
  <c r="AK69" i="46"/>
  <c r="AT69" i="46" s="1"/>
  <c r="Z92" i="41"/>
  <c r="AJ26" i="46"/>
  <c r="AR91" i="41"/>
  <c r="AJ7" i="78"/>
  <c r="AX9" i="90" l="1"/>
  <c r="S9" i="90" s="1"/>
  <c r="AC9" i="90" s="1"/>
  <c r="AB10" i="90" s="1"/>
  <c r="AX16" i="90"/>
  <c r="S16" i="90" s="1"/>
  <c r="AC16" i="90" s="1"/>
  <c r="AB17" i="90" s="1"/>
  <c r="AX31" i="90"/>
  <c r="S31" i="90" s="1"/>
  <c r="AC31" i="90" s="1"/>
  <c r="AB32" i="90" s="1"/>
  <c r="AX25" i="90"/>
  <c r="S25" i="90" s="1"/>
  <c r="AC25" i="90" s="1"/>
  <c r="AB26" i="90" s="1"/>
  <c r="AX15" i="90"/>
  <c r="S15" i="90" s="1"/>
  <c r="AC15" i="90" s="1"/>
  <c r="AB16" i="90" s="1"/>
  <c r="AX30" i="90"/>
  <c r="S30" i="90" s="1"/>
  <c r="AC30" i="90" s="1"/>
  <c r="AB31" i="90" s="1"/>
  <c r="AX22" i="90"/>
  <c r="S22" i="90" s="1"/>
  <c r="AC22" i="90" s="1"/>
  <c r="AB23" i="90" s="1"/>
  <c r="AX14" i="90"/>
  <c r="S14" i="90" s="1"/>
  <c r="AC14" i="90" s="1"/>
  <c r="AB15" i="90" s="1"/>
  <c r="AX4" i="90"/>
  <c r="S4" i="90" s="1"/>
  <c r="AC4" i="90" s="1"/>
  <c r="AB5" i="90" s="1"/>
  <c r="AX8" i="90"/>
  <c r="S8" i="90" s="1"/>
  <c r="AC8" i="90" s="1"/>
  <c r="AB9" i="90" s="1"/>
  <c r="AX3" i="90"/>
  <c r="S3" i="90" s="1"/>
  <c r="AC3" i="90" s="1"/>
  <c r="AX13" i="90"/>
  <c r="S13" i="90" s="1"/>
  <c r="AC13" i="90" s="1"/>
  <c r="AB14" i="90" s="1"/>
  <c r="AX7" i="90"/>
  <c r="S7" i="90" s="1"/>
  <c r="AC7" i="90" s="1"/>
  <c r="AB8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E86" i="30"/>
  <c r="W87" i="30"/>
  <c r="AG86" i="30"/>
  <c r="AP86" i="30" s="1"/>
  <c r="AF86" i="30"/>
  <c r="AO86" i="30" s="1"/>
  <c r="AS26" i="46"/>
  <c r="AL26" i="46"/>
  <c r="AU26" i="46" s="1"/>
  <c r="AS12" i="46"/>
  <c r="AL12" i="46"/>
  <c r="AU12" i="46" s="1"/>
  <c r="AF89" i="93"/>
  <c r="AO89" i="93" s="1"/>
  <c r="AE89" i="93"/>
  <c r="AG89" i="93"/>
  <c r="AP89" i="93" s="1"/>
  <c r="W90" i="93"/>
  <c r="AS64" i="46"/>
  <c r="AL64" i="46"/>
  <c r="AU64" i="46" s="1"/>
  <c r="AS13" i="78"/>
  <c r="AL13" i="78"/>
  <c r="AU13" i="78" s="1"/>
  <c r="AS82" i="78"/>
  <c r="AL82" i="78"/>
  <c r="AU82" i="78" s="1"/>
  <c r="AS42" i="46"/>
  <c r="AL42" i="46"/>
  <c r="AU42" i="46" s="1"/>
  <c r="AS23" i="74"/>
  <c r="AL23" i="74"/>
  <c r="AU23" i="74" s="1"/>
  <c r="AS58" i="46"/>
  <c r="AL58" i="46"/>
  <c r="AU58" i="46" s="1"/>
  <c r="AS26" i="78"/>
  <c r="AL26" i="78"/>
  <c r="AU26" i="78" s="1"/>
  <c r="AS88" i="78"/>
  <c r="AL88" i="78"/>
  <c r="AU88" i="78" s="1"/>
  <c r="AS87" i="46"/>
  <c r="AL87" i="46"/>
  <c r="AU87" i="46" s="1"/>
  <c r="AS81" i="78"/>
  <c r="AL81" i="78"/>
  <c r="AU81" i="78" s="1"/>
  <c r="AS5" i="46"/>
  <c r="AL5" i="46"/>
  <c r="AU5" i="46" s="1"/>
  <c r="AS21" i="46"/>
  <c r="AL21" i="46"/>
  <c r="AU21" i="46" s="1"/>
  <c r="AS25" i="46"/>
  <c r="AL25" i="46"/>
  <c r="AU25" i="46" s="1"/>
  <c r="AJ85" i="90"/>
  <c r="AK85" i="90"/>
  <c r="AT85" i="90" s="1"/>
  <c r="AJ81" i="90"/>
  <c r="AK81" i="90"/>
  <c r="AT81" i="90" s="1"/>
  <c r="AJ75" i="90"/>
  <c r="AK75" i="90"/>
  <c r="AT75" i="90" s="1"/>
  <c r="AJ69" i="90"/>
  <c r="AK69" i="90"/>
  <c r="AT69" i="90" s="1"/>
  <c r="AJ63" i="90"/>
  <c r="AK63" i="90"/>
  <c r="AT63" i="90" s="1"/>
  <c r="AJ57" i="90"/>
  <c r="AK57" i="90"/>
  <c r="AT57" i="90" s="1"/>
  <c r="AJ51" i="90"/>
  <c r="AK51" i="90"/>
  <c r="AT51" i="90" s="1"/>
  <c r="AJ45" i="90"/>
  <c r="AK45" i="90"/>
  <c r="AT45" i="90" s="1"/>
  <c r="AJ39" i="90"/>
  <c r="AK39" i="90"/>
  <c r="AT39" i="90" s="1"/>
  <c r="AJ33" i="90"/>
  <c r="AK33" i="90"/>
  <c r="AT33" i="90" s="1"/>
  <c r="AJ27" i="90"/>
  <c r="AK27" i="90"/>
  <c r="AT27" i="90" s="1"/>
  <c r="AJ21" i="90"/>
  <c r="AK21" i="90"/>
  <c r="AT21" i="90" s="1"/>
  <c r="AJ15" i="90"/>
  <c r="AK15" i="90"/>
  <c r="AT15" i="90" s="1"/>
  <c r="AJ9" i="90"/>
  <c r="AK9" i="90"/>
  <c r="AT9" i="90" s="1"/>
  <c r="AB4" i="90"/>
  <c r="AJ3" i="90"/>
  <c r="AS23" i="46"/>
  <c r="AL23" i="46"/>
  <c r="AU23" i="46" s="1"/>
  <c r="AS16" i="46"/>
  <c r="AL16" i="46"/>
  <c r="AU16" i="46" s="1"/>
  <c r="AS45" i="78"/>
  <c r="AL45" i="78"/>
  <c r="AU45" i="78" s="1"/>
  <c r="AS51" i="46"/>
  <c r="AL51" i="46"/>
  <c r="AU51" i="46" s="1"/>
  <c r="AS19" i="46"/>
  <c r="AL19" i="46"/>
  <c r="AU19" i="46" s="1"/>
  <c r="AS52" i="78"/>
  <c r="AL52" i="78"/>
  <c r="AU52" i="78" s="1"/>
  <c r="AR85" i="30"/>
  <c r="AS15" i="78"/>
  <c r="AL15" i="78"/>
  <c r="AU15" i="78" s="1"/>
  <c r="AS17" i="46"/>
  <c r="AL17" i="46"/>
  <c r="AU17" i="46" s="1"/>
  <c r="AS10" i="46"/>
  <c r="AL10" i="46"/>
  <c r="AU10" i="46" s="1"/>
  <c r="AS81" i="46"/>
  <c r="AL81" i="46"/>
  <c r="AU81" i="46" s="1"/>
  <c r="AS40" i="78"/>
  <c r="AL40" i="78"/>
  <c r="AU40" i="78" s="1"/>
  <c r="AS84" i="46"/>
  <c r="AL84" i="46"/>
  <c r="AU84" i="46" s="1"/>
  <c r="AS8" i="78"/>
  <c r="AL8" i="78"/>
  <c r="AU8" i="78" s="1"/>
  <c r="AH90" i="81"/>
  <c r="AQ90" i="81" s="1"/>
  <c r="AG92" i="41"/>
  <c r="AP92" i="41" s="1"/>
  <c r="AE92" i="41"/>
  <c r="W93" i="41"/>
  <c r="AF92" i="41"/>
  <c r="AO92" i="41" s="1"/>
  <c r="AS30" i="78"/>
  <c r="AL30" i="78"/>
  <c r="AU30" i="78" s="1"/>
  <c r="AS11" i="78"/>
  <c r="AL11" i="78"/>
  <c r="AU11" i="78" s="1"/>
  <c r="AS70" i="78"/>
  <c r="AL70" i="78"/>
  <c r="AU70" i="78" s="1"/>
  <c r="AX89" i="90"/>
  <c r="S89" i="90" s="1"/>
  <c r="AC89" i="90" s="1"/>
  <c r="AF89" i="90"/>
  <c r="AO89" i="90" s="1"/>
  <c r="AO91" i="90" s="1"/>
  <c r="AE89" i="90"/>
  <c r="AG89" i="90"/>
  <c r="AP89" i="90" s="1"/>
  <c r="AP91" i="90" s="1"/>
  <c r="AS44" i="46"/>
  <c r="AL44" i="46"/>
  <c r="AU44" i="46" s="1"/>
  <c r="AS22" i="78"/>
  <c r="AL22" i="78"/>
  <c r="AU22" i="78" s="1"/>
  <c r="AS85" i="46"/>
  <c r="AL85" i="46"/>
  <c r="AU85" i="46" s="1"/>
  <c r="AS40" i="46"/>
  <c r="AL40" i="46"/>
  <c r="AU40" i="46" s="1"/>
  <c r="AS63" i="78"/>
  <c r="AL63" i="78"/>
  <c r="AU63" i="78" s="1"/>
  <c r="AG90" i="29"/>
  <c r="AP90" i="29" s="1"/>
  <c r="AE90" i="29"/>
  <c r="W91" i="29"/>
  <c r="AF90" i="29"/>
  <c r="AO90" i="29" s="1"/>
  <c r="AS55" i="78"/>
  <c r="AL55" i="78"/>
  <c r="AU55" i="78" s="1"/>
  <c r="AH88" i="89"/>
  <c r="AQ88" i="89" s="1"/>
  <c r="AS74" i="46"/>
  <c r="AL74" i="46"/>
  <c r="AU74" i="46" s="1"/>
  <c r="AS25" i="74"/>
  <c r="AL25" i="74"/>
  <c r="AU25" i="74" s="1"/>
  <c r="AS58" i="78"/>
  <c r="AL58" i="78"/>
  <c r="AU58" i="78" s="1"/>
  <c r="AJ87" i="90"/>
  <c r="AK87" i="90"/>
  <c r="AT87" i="90" s="1"/>
  <c r="AJ80" i="90"/>
  <c r="AK80" i="90"/>
  <c r="AT80" i="90" s="1"/>
  <c r="AJ74" i="90"/>
  <c r="AK74" i="90"/>
  <c r="AT74" i="90" s="1"/>
  <c r="AJ68" i="90"/>
  <c r="AK68" i="90"/>
  <c r="AT68" i="90" s="1"/>
  <c r="AK62" i="90"/>
  <c r="AT62" i="90" s="1"/>
  <c r="AJ62" i="90"/>
  <c r="AK56" i="90"/>
  <c r="AT56" i="90" s="1"/>
  <c r="AJ56" i="90"/>
  <c r="AK50" i="90"/>
  <c r="AT50" i="90" s="1"/>
  <c r="AJ50" i="90"/>
  <c r="AK44" i="90"/>
  <c r="AT44" i="90" s="1"/>
  <c r="AJ44" i="90"/>
  <c r="AK38" i="90"/>
  <c r="AT38" i="90" s="1"/>
  <c r="AJ38" i="90"/>
  <c r="AK32" i="90"/>
  <c r="AT32" i="90" s="1"/>
  <c r="AJ32" i="90"/>
  <c r="AK26" i="90"/>
  <c r="AT26" i="90" s="1"/>
  <c r="AJ26" i="90"/>
  <c r="AK20" i="90"/>
  <c r="AT20" i="90" s="1"/>
  <c r="AJ20" i="90"/>
  <c r="AJ14" i="90"/>
  <c r="AK14" i="90"/>
  <c r="AT14" i="90" s="1"/>
  <c r="AJ8" i="90"/>
  <c r="AK8" i="90"/>
  <c r="AT8" i="90" s="1"/>
  <c r="AS19" i="74"/>
  <c r="AL19" i="74"/>
  <c r="AU19" i="74" s="1"/>
  <c r="AS39" i="46"/>
  <c r="AL39" i="46"/>
  <c r="AU39" i="46" s="1"/>
  <c r="AS36" i="78"/>
  <c r="AL36" i="78"/>
  <c r="AU36" i="78" s="1"/>
  <c r="AS7" i="46"/>
  <c r="AL7" i="46"/>
  <c r="AU7" i="46" s="1"/>
  <c r="AS3" i="78"/>
  <c r="AL3" i="78"/>
  <c r="AU3" i="78" s="1"/>
  <c r="AS5" i="78"/>
  <c r="AL5" i="78"/>
  <c r="AU5" i="78" s="1"/>
  <c r="AS77" i="46"/>
  <c r="AL77" i="46"/>
  <c r="AU77" i="46" s="1"/>
  <c r="AS70" i="46"/>
  <c r="AL70" i="46"/>
  <c r="AU70" i="46" s="1"/>
  <c r="Z90" i="81"/>
  <c r="AS73" i="46"/>
  <c r="AL73" i="46"/>
  <c r="AU73" i="46" s="1"/>
  <c r="AS69" i="78"/>
  <c r="AL69" i="78"/>
  <c r="AU69" i="78" s="1"/>
  <c r="AS71" i="46"/>
  <c r="AL71" i="46"/>
  <c r="AU71" i="46" s="1"/>
  <c r="AS74" i="78"/>
  <c r="AL74" i="78"/>
  <c r="AU74" i="78" s="1"/>
  <c r="X91" i="33"/>
  <c r="Y91" i="33"/>
  <c r="AS6" i="78"/>
  <c r="AL6" i="78"/>
  <c r="AU6" i="78" s="1"/>
  <c r="AS60" i="78"/>
  <c r="AL60" i="78"/>
  <c r="AU60" i="78" s="1"/>
  <c r="AS31" i="46"/>
  <c r="AL31" i="46"/>
  <c r="AU31" i="46" s="1"/>
  <c r="AS28" i="78"/>
  <c r="AL28" i="78"/>
  <c r="AU28" i="78" s="1"/>
  <c r="AS65" i="46"/>
  <c r="AL65" i="46"/>
  <c r="AU65" i="46" s="1"/>
  <c r="AS52" i="46"/>
  <c r="AL52" i="46"/>
  <c r="AU52" i="46" s="1"/>
  <c r="Y89" i="45"/>
  <c r="X89" i="45"/>
  <c r="AS49" i="46"/>
  <c r="AL49" i="46"/>
  <c r="AU49" i="46" s="1"/>
  <c r="AS83" i="46"/>
  <c r="AL83" i="46"/>
  <c r="AU83" i="46" s="1"/>
  <c r="AS54" i="78"/>
  <c r="AL54" i="78"/>
  <c r="AU54" i="78" s="1"/>
  <c r="AJ86" i="90"/>
  <c r="AK86" i="90"/>
  <c r="AT86" i="90" s="1"/>
  <c r="AK79" i="90"/>
  <c r="AT79" i="90" s="1"/>
  <c r="AJ79" i="90"/>
  <c r="AK73" i="90"/>
  <c r="AT73" i="90" s="1"/>
  <c r="AJ73" i="90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S57" i="78"/>
  <c r="AL57" i="78"/>
  <c r="AU57" i="78" s="1"/>
  <c r="AS62" i="78"/>
  <c r="AL62" i="78"/>
  <c r="AU62" i="78" s="1"/>
  <c r="AS49" i="78"/>
  <c r="AL49" i="78"/>
  <c r="AU49" i="78" s="1"/>
  <c r="AS47" i="46"/>
  <c r="AL47" i="46"/>
  <c r="AU47" i="46" s="1"/>
  <c r="AS76" i="46"/>
  <c r="AL76" i="46"/>
  <c r="AU76" i="46" s="1"/>
  <c r="AS15" i="46"/>
  <c r="AL15" i="46"/>
  <c r="AU15" i="46" s="1"/>
  <c r="AS12" i="78"/>
  <c r="AL12" i="78"/>
  <c r="AU12" i="78" s="1"/>
  <c r="AR87" i="89"/>
  <c r="AS16" i="78"/>
  <c r="AL16" i="78"/>
  <c r="AU16" i="78" s="1"/>
  <c r="AS85" i="78"/>
  <c r="AL85" i="78"/>
  <c r="AU85" i="78" s="1"/>
  <c r="AS11" i="74"/>
  <c r="AL11" i="74"/>
  <c r="AU11" i="74" s="1"/>
  <c r="AS82" i="46"/>
  <c r="AL82" i="46"/>
  <c r="AU82" i="46" s="1"/>
  <c r="AS45" i="46"/>
  <c r="AL45" i="46"/>
  <c r="AU45" i="46" s="1"/>
  <c r="AS9" i="78"/>
  <c r="AL9" i="78"/>
  <c r="AU9" i="78" s="1"/>
  <c r="AT91" i="74"/>
  <c r="AJ4" i="46"/>
  <c r="AK4" i="46"/>
  <c r="AT4" i="46" s="1"/>
  <c r="AT91" i="46" s="1"/>
  <c r="AS79" i="46"/>
  <c r="AL79" i="46"/>
  <c r="AU79" i="46" s="1"/>
  <c r="AS7" i="74"/>
  <c r="AL7" i="74"/>
  <c r="AU7" i="74" s="1"/>
  <c r="AN88" i="34"/>
  <c r="AI88" i="34"/>
  <c r="AJ4" i="78"/>
  <c r="AK4" i="78"/>
  <c r="AT4" i="78" s="1"/>
  <c r="AT91" i="78" s="1"/>
  <c r="AS75" i="78"/>
  <c r="AL75" i="78"/>
  <c r="AU75" i="78" s="1"/>
  <c r="AS80" i="46"/>
  <c r="AL80" i="46"/>
  <c r="AU80" i="46" s="1"/>
  <c r="AS41" i="46"/>
  <c r="AL41" i="46"/>
  <c r="AU41" i="46" s="1"/>
  <c r="AS80" i="78"/>
  <c r="AL80" i="78"/>
  <c r="AU80" i="78" s="1"/>
  <c r="AR91" i="73"/>
  <c r="AS13" i="46"/>
  <c r="AL13" i="46"/>
  <c r="AU13" i="46" s="1"/>
  <c r="AS7" i="78"/>
  <c r="AL7" i="78"/>
  <c r="AU7" i="78" s="1"/>
  <c r="AS69" i="46"/>
  <c r="AL69" i="46"/>
  <c r="AU69" i="46" s="1"/>
  <c r="AS34" i="78"/>
  <c r="AL34" i="78"/>
  <c r="AU34" i="78" s="1"/>
  <c r="AS28" i="46"/>
  <c r="AL28" i="46"/>
  <c r="AU28" i="46" s="1"/>
  <c r="AS61" i="78"/>
  <c r="AL61" i="78"/>
  <c r="AU61" i="78" s="1"/>
  <c r="AS59" i="46"/>
  <c r="AL59" i="46"/>
  <c r="AU59" i="46" s="1"/>
  <c r="AS10" i="78"/>
  <c r="AL10" i="78"/>
  <c r="AU10" i="78" s="1"/>
  <c r="AS63" i="46"/>
  <c r="AL63" i="46"/>
  <c r="AU63" i="46" s="1"/>
  <c r="AS27" i="78"/>
  <c r="AL27" i="78"/>
  <c r="AU27" i="78" s="1"/>
  <c r="AS29" i="46"/>
  <c r="AL29" i="46"/>
  <c r="AU29" i="46" s="1"/>
  <c r="AS68" i="78"/>
  <c r="AL68" i="78"/>
  <c r="AU68" i="78" s="1"/>
  <c r="AS22" i="46"/>
  <c r="AL22" i="46"/>
  <c r="AU22" i="46" s="1"/>
  <c r="Z88" i="89"/>
  <c r="AN88" i="45"/>
  <c r="AI88" i="45"/>
  <c r="AS13" i="74"/>
  <c r="AL13" i="74"/>
  <c r="AU13" i="74" s="1"/>
  <c r="AN90" i="85"/>
  <c r="AI90" i="85"/>
  <c r="AS14" i="78"/>
  <c r="AL14" i="78"/>
  <c r="AU14" i="78" s="1"/>
  <c r="AS61" i="46"/>
  <c r="AL61" i="46"/>
  <c r="AU61" i="46" s="1"/>
  <c r="AR88" i="77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AS84" i="78"/>
  <c r="AL84" i="78"/>
  <c r="AU84" i="78" s="1"/>
  <c r="AS87" i="78"/>
  <c r="AL87" i="78"/>
  <c r="AU87" i="78" s="1"/>
  <c r="AS24" i="74"/>
  <c r="AL24" i="74"/>
  <c r="AU24" i="74" s="1"/>
  <c r="AS51" i="78"/>
  <c r="AL51" i="78"/>
  <c r="AU51" i="78" s="1"/>
  <c r="AS56" i="78"/>
  <c r="AL56" i="78"/>
  <c r="AU56" i="78" s="1"/>
  <c r="AS79" i="78"/>
  <c r="AL79" i="78"/>
  <c r="AU79" i="78" s="1"/>
  <c r="AS9" i="46"/>
  <c r="AL9" i="46"/>
  <c r="AU9" i="46" s="1"/>
  <c r="AS78" i="78"/>
  <c r="AL78" i="78"/>
  <c r="AU78" i="78" s="1"/>
  <c r="AS4" i="74"/>
  <c r="AL4" i="74"/>
  <c r="AU4" i="74" s="1"/>
  <c r="AS3" i="46"/>
  <c r="AL3" i="46"/>
  <c r="AU3" i="46" s="1"/>
  <c r="AS8" i="46"/>
  <c r="AL8" i="46"/>
  <c r="AU8" i="46" s="1"/>
  <c r="AS48" i="46"/>
  <c r="AL48" i="46"/>
  <c r="AU48" i="46" s="1"/>
  <c r="AS46" i="78"/>
  <c r="AL46" i="78"/>
  <c r="AU46" i="78" s="1"/>
  <c r="AS66" i="78"/>
  <c r="AL66" i="78"/>
  <c r="AU66" i="78" s="1"/>
  <c r="AS47" i="78"/>
  <c r="AL47" i="78"/>
  <c r="AU47" i="78" s="1"/>
  <c r="AS37" i="46"/>
  <c r="AL37" i="46"/>
  <c r="AU37" i="46" s="1"/>
  <c r="AS33" i="78"/>
  <c r="AL33" i="78"/>
  <c r="AU33" i="78" s="1"/>
  <c r="AS35" i="46"/>
  <c r="AL35" i="46"/>
  <c r="AU35" i="46" s="1"/>
  <c r="AS38" i="78"/>
  <c r="AL38" i="78"/>
  <c r="AU38" i="78" s="1"/>
  <c r="AS17" i="74"/>
  <c r="AL17" i="74"/>
  <c r="AU17" i="74" s="1"/>
  <c r="AR89" i="81"/>
  <c r="AH89" i="77"/>
  <c r="AQ89" i="77" s="1"/>
  <c r="AS11" i="46"/>
  <c r="AL11" i="46"/>
  <c r="AU11" i="46" s="1"/>
  <c r="W91" i="37"/>
  <c r="AG90" i="37"/>
  <c r="AP90" i="37" s="1"/>
  <c r="AF90" i="37"/>
  <c r="AO90" i="37" s="1"/>
  <c r="AE90" i="37"/>
  <c r="AS78" i="46"/>
  <c r="AL78" i="46"/>
  <c r="AU78" i="46" s="1"/>
  <c r="AH92" i="73"/>
  <c r="AQ92" i="73" s="1"/>
  <c r="AS19" i="78"/>
  <c r="AL19" i="78"/>
  <c r="AU19" i="78" s="1"/>
  <c r="AS37" i="78"/>
  <c r="AL37" i="78"/>
  <c r="AU37" i="78" s="1"/>
  <c r="AS57" i="46"/>
  <c r="AL57" i="46"/>
  <c r="AU57" i="46" s="1"/>
  <c r="AS18" i="78"/>
  <c r="AL18" i="78"/>
  <c r="AU18" i="78" s="1"/>
  <c r="AJ89" i="90"/>
  <c r="AS89" i="90" s="1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K59" i="90"/>
  <c r="AT59" i="90" s="1"/>
  <c r="AJ59" i="90"/>
  <c r="AK53" i="90"/>
  <c r="AT53" i="90" s="1"/>
  <c r="AJ53" i="90"/>
  <c r="AK47" i="90"/>
  <c r="AT47" i="90" s="1"/>
  <c r="AJ47" i="90"/>
  <c r="AK41" i="90"/>
  <c r="AT41" i="90" s="1"/>
  <c r="AJ41" i="90"/>
  <c r="AK35" i="90"/>
  <c r="AT35" i="90" s="1"/>
  <c r="AJ35" i="90"/>
  <c r="AK29" i="90"/>
  <c r="AT29" i="90" s="1"/>
  <c r="AJ29" i="90"/>
  <c r="AK23" i="90"/>
  <c r="AT23" i="90" s="1"/>
  <c r="AJ23" i="90"/>
  <c r="AK17" i="90"/>
  <c r="AT17" i="90" s="1"/>
  <c r="AJ17" i="90"/>
  <c r="AJ11" i="90"/>
  <c r="AK11" i="90"/>
  <c r="AT11" i="90" s="1"/>
  <c r="AS86" i="46"/>
  <c r="AL86" i="46"/>
  <c r="AU86" i="46" s="1"/>
  <c r="AS55" i="46"/>
  <c r="AL55" i="46"/>
  <c r="AU55" i="46" s="1"/>
  <c r="AS6" i="74"/>
  <c r="AL6" i="74"/>
  <c r="AU6" i="74" s="1"/>
  <c r="AS53" i="46"/>
  <c r="AL53" i="46"/>
  <c r="AU53" i="46" s="1"/>
  <c r="AS77" i="78"/>
  <c r="AL77" i="78"/>
  <c r="AU77" i="78" s="1"/>
  <c r="AS76" i="78"/>
  <c r="AL76" i="78"/>
  <c r="AU76" i="78" s="1"/>
  <c r="AS39" i="78"/>
  <c r="AL39" i="78"/>
  <c r="AU39" i="78" s="1"/>
  <c r="AS44" i="78"/>
  <c r="AL44" i="78"/>
  <c r="AU44" i="78" s="1"/>
  <c r="AS34" i="46"/>
  <c r="AL34" i="46"/>
  <c r="AU34" i="46" s="1"/>
  <c r="AS67" i="78"/>
  <c r="AL67" i="78"/>
  <c r="AU67" i="78" s="1"/>
  <c r="AS73" i="78"/>
  <c r="AL73" i="78"/>
  <c r="AU73" i="78" s="1"/>
  <c r="AS33" i="46"/>
  <c r="AL33" i="46"/>
  <c r="AU33" i="46" s="1"/>
  <c r="AS25" i="78"/>
  <c r="AL25" i="78"/>
  <c r="AU25" i="78" s="1"/>
  <c r="AI90" i="33"/>
  <c r="AN90" i="33"/>
  <c r="Z89" i="77"/>
  <c r="AS27" i="46"/>
  <c r="AL27" i="46"/>
  <c r="AU27" i="46" s="1"/>
  <c r="AS24" i="78"/>
  <c r="AL24" i="78"/>
  <c r="AU24" i="78" s="1"/>
  <c r="AS67" i="46"/>
  <c r="AL67" i="46"/>
  <c r="AU67" i="46" s="1"/>
  <c r="AS64" i="78"/>
  <c r="AL64" i="78"/>
  <c r="AU64" i="78" s="1"/>
  <c r="AS12" i="74"/>
  <c r="AL12" i="74"/>
  <c r="AU12" i="74" s="1"/>
  <c r="AS60" i="46"/>
  <c r="AL60" i="46"/>
  <c r="AU60" i="46" s="1"/>
  <c r="AS32" i="78"/>
  <c r="AL32" i="78"/>
  <c r="AU32" i="78" s="1"/>
  <c r="Z92" i="73"/>
  <c r="X91" i="85"/>
  <c r="Y91" i="85"/>
  <c r="AS41" i="78"/>
  <c r="AL41" i="78"/>
  <c r="AU41" i="78" s="1"/>
  <c r="AG90" i="25"/>
  <c r="AP90" i="25" s="1"/>
  <c r="AF90" i="25"/>
  <c r="AO90" i="25" s="1"/>
  <c r="AE90" i="25"/>
  <c r="W91" i="25"/>
  <c r="AJ88" i="90"/>
  <c r="AK88" i="90"/>
  <c r="AT88" i="90" s="1"/>
  <c r="AJ82" i="90"/>
  <c r="AK82" i="90"/>
  <c r="AT82" i="90" s="1"/>
  <c r="AJ76" i="90"/>
  <c r="AK76" i="90"/>
  <c r="AT76" i="90" s="1"/>
  <c r="AK70" i="90"/>
  <c r="AT70" i="90" s="1"/>
  <c r="AJ70" i="90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K10" i="90"/>
  <c r="AT10" i="90" s="1"/>
  <c r="AJ10" i="90"/>
  <c r="AJ5" i="90"/>
  <c r="AK5" i="90"/>
  <c r="AT5" i="90" s="1"/>
  <c r="AS21" i="78"/>
  <c r="AL21" i="78"/>
  <c r="AU21" i="78" s="1"/>
  <c r="AS48" i="78"/>
  <c r="AL48" i="78"/>
  <c r="AU48" i="78" s="1"/>
  <c r="AS20" i="78"/>
  <c r="AL20" i="78"/>
  <c r="AU20" i="78" s="1"/>
  <c r="AS46" i="46"/>
  <c r="AL46" i="46"/>
  <c r="AU46" i="46" s="1"/>
  <c r="AS43" i="78"/>
  <c r="AL43" i="78"/>
  <c r="AU43" i="78" s="1"/>
  <c r="AS42" i="78"/>
  <c r="AL42" i="78"/>
  <c r="AU42" i="78" s="1"/>
  <c r="AS50" i="78"/>
  <c r="AL50" i="78"/>
  <c r="AU50" i="78" s="1"/>
  <c r="AS75" i="46"/>
  <c r="AL75" i="46"/>
  <c r="AU75" i="46" s="1"/>
  <c r="AS72" i="78"/>
  <c r="AL72" i="78"/>
  <c r="AU72" i="78" s="1"/>
  <c r="AS43" i="46"/>
  <c r="AL43" i="46"/>
  <c r="AU43" i="46" s="1"/>
  <c r="X89" i="34"/>
  <c r="Y89" i="34"/>
  <c r="AH86" i="30"/>
  <c r="AQ86" i="30" s="1"/>
  <c r="AS6" i="46"/>
  <c r="AL6" i="46"/>
  <c r="AU6" i="46" s="1"/>
  <c r="AS31" i="78"/>
  <c r="AL31" i="78"/>
  <c r="AU31" i="78" s="1"/>
  <c r="AS91" i="74" l="1"/>
  <c r="AU91" i="74"/>
  <c r="C11" i="74" s="1"/>
  <c r="F27" i="97" s="1"/>
  <c r="AS70" i="90"/>
  <c r="AL70" i="90"/>
  <c r="AU70" i="90" s="1"/>
  <c r="AE92" i="73"/>
  <c r="W93" i="73"/>
  <c r="AG92" i="73"/>
  <c r="AP92" i="73" s="1"/>
  <c r="AF92" i="73"/>
  <c r="AO92" i="73" s="1"/>
  <c r="AS23" i="90"/>
  <c r="AL23" i="90"/>
  <c r="AU23" i="90" s="1"/>
  <c r="AS41" i="90"/>
  <c r="AL41" i="90"/>
  <c r="AU41" i="90" s="1"/>
  <c r="AS59" i="90"/>
  <c r="AL59" i="90"/>
  <c r="AU59" i="90" s="1"/>
  <c r="AS12" i="90"/>
  <c r="AL12" i="90"/>
  <c r="AU12" i="90" s="1"/>
  <c r="AS30" i="90"/>
  <c r="AL30" i="90"/>
  <c r="AU30" i="90" s="1"/>
  <c r="AS48" i="90"/>
  <c r="AL48" i="90"/>
  <c r="AU48" i="90" s="1"/>
  <c r="AS66" i="90"/>
  <c r="AL66" i="90"/>
  <c r="AU66" i="90" s="1"/>
  <c r="AS84" i="90"/>
  <c r="AL84" i="90"/>
  <c r="AU84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8" i="90"/>
  <c r="AL8" i="90"/>
  <c r="AU8" i="90" s="1"/>
  <c r="AS80" i="90"/>
  <c r="AL80" i="90"/>
  <c r="AU80" i="90" s="1"/>
  <c r="Y91" i="29"/>
  <c r="X91" i="29"/>
  <c r="Z91" i="29" s="1"/>
  <c r="AS16" i="90"/>
  <c r="AL16" i="90"/>
  <c r="AU16" i="90" s="1"/>
  <c r="AS34" i="90"/>
  <c r="AL34" i="90"/>
  <c r="AU34" i="90" s="1"/>
  <c r="AS52" i="90"/>
  <c r="AL52" i="90"/>
  <c r="AU52" i="90" s="1"/>
  <c r="AS88" i="90"/>
  <c r="AL88" i="90"/>
  <c r="AU88" i="90" s="1"/>
  <c r="AS77" i="90"/>
  <c r="AL77" i="90"/>
  <c r="AU77" i="90" s="1"/>
  <c r="Y91" i="37"/>
  <c r="X91" i="37"/>
  <c r="AR90" i="85"/>
  <c r="AG88" i="89"/>
  <c r="AP88" i="89" s="1"/>
  <c r="AF88" i="89"/>
  <c r="AO88" i="89" s="1"/>
  <c r="AE88" i="89"/>
  <c r="W89" i="89"/>
  <c r="AH91" i="33"/>
  <c r="AQ91" i="33" s="1"/>
  <c r="AS32" i="90"/>
  <c r="AL32" i="90"/>
  <c r="AU32" i="90" s="1"/>
  <c r="AS50" i="90"/>
  <c r="AL50" i="90"/>
  <c r="AU50" i="90" s="1"/>
  <c r="AN90" i="29"/>
  <c r="AI90" i="29"/>
  <c r="Y93" i="41"/>
  <c r="X93" i="41"/>
  <c r="AS15" i="90"/>
  <c r="AL15" i="90"/>
  <c r="AU15" i="90" s="1"/>
  <c r="AS33" i="90"/>
  <c r="AL33" i="90"/>
  <c r="AU33" i="90" s="1"/>
  <c r="AS51" i="90"/>
  <c r="AL51" i="90"/>
  <c r="AU51" i="90" s="1"/>
  <c r="AS69" i="90"/>
  <c r="AL69" i="90"/>
  <c r="AU69" i="90" s="1"/>
  <c r="AS85" i="90"/>
  <c r="AL85" i="90"/>
  <c r="AU85" i="90" s="1"/>
  <c r="AN89" i="93"/>
  <c r="AI89" i="93"/>
  <c r="AS29" i="90"/>
  <c r="AL29" i="90"/>
  <c r="AU29" i="90" s="1"/>
  <c r="AS47" i="90"/>
  <c r="AL47" i="90"/>
  <c r="AU47" i="90" s="1"/>
  <c r="AS18" i="90"/>
  <c r="AL18" i="90"/>
  <c r="AU18" i="90" s="1"/>
  <c r="AS36" i="90"/>
  <c r="AL36" i="90"/>
  <c r="AU36" i="90" s="1"/>
  <c r="AS54" i="90"/>
  <c r="AL54" i="90"/>
  <c r="AU54" i="90" s="1"/>
  <c r="AS72" i="90"/>
  <c r="AL72" i="90"/>
  <c r="AU72" i="90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6" i="90"/>
  <c r="AL86" i="90"/>
  <c r="AU86" i="90" s="1"/>
  <c r="Z91" i="33"/>
  <c r="AS14" i="90"/>
  <c r="AL14" i="90"/>
  <c r="AU14" i="90" s="1"/>
  <c r="AS68" i="90"/>
  <c r="AL68" i="90"/>
  <c r="AU68" i="90" s="1"/>
  <c r="AS87" i="90"/>
  <c r="AL87" i="90"/>
  <c r="AU87" i="90" s="1"/>
  <c r="AI89" i="90"/>
  <c r="AN89" i="90"/>
  <c r="AN91" i="90" s="1"/>
  <c r="AN92" i="41"/>
  <c r="AI92" i="41"/>
  <c r="AS3" i="90"/>
  <c r="AL3" i="90"/>
  <c r="AU3" i="90" s="1"/>
  <c r="AS5" i="90"/>
  <c r="AL5" i="90"/>
  <c r="AU5" i="90" s="1"/>
  <c r="AS22" i="90"/>
  <c r="AL22" i="90"/>
  <c r="AU22" i="90" s="1"/>
  <c r="AS40" i="90"/>
  <c r="AL40" i="90"/>
  <c r="AU40" i="90" s="1"/>
  <c r="AS58" i="90"/>
  <c r="AL58" i="90"/>
  <c r="AU58" i="90" s="1"/>
  <c r="AS76" i="90"/>
  <c r="AL76" i="90"/>
  <c r="AU76" i="90" s="1"/>
  <c r="Y91" i="25"/>
  <c r="X91" i="25"/>
  <c r="W90" i="77"/>
  <c r="AF89" i="77"/>
  <c r="AO89" i="77" s="1"/>
  <c r="AE89" i="77"/>
  <c r="AG89" i="77"/>
  <c r="AP89" i="77" s="1"/>
  <c r="AS11" i="90"/>
  <c r="AL11" i="90"/>
  <c r="AU11" i="90" s="1"/>
  <c r="AS65" i="90"/>
  <c r="AL65" i="90"/>
  <c r="AU65" i="90" s="1"/>
  <c r="AS83" i="90"/>
  <c r="AL83" i="90"/>
  <c r="AU83" i="90" s="1"/>
  <c r="AI90" i="37"/>
  <c r="AN90" i="37"/>
  <c r="AS4" i="78"/>
  <c r="AS91" i="78" s="1"/>
  <c r="AL4" i="78"/>
  <c r="AU4" i="78" s="1"/>
  <c r="AU91" i="78" s="1"/>
  <c r="C11" i="78" s="1"/>
  <c r="F31" i="97" s="1"/>
  <c r="AS73" i="90"/>
  <c r="AL73" i="90"/>
  <c r="AU73" i="90" s="1"/>
  <c r="AH89" i="45"/>
  <c r="AQ89" i="45" s="1"/>
  <c r="AS20" i="90"/>
  <c r="AL20" i="90"/>
  <c r="AU20" i="90" s="1"/>
  <c r="AS38" i="90"/>
  <c r="AL38" i="90"/>
  <c r="AU38" i="90" s="1"/>
  <c r="AS56" i="90"/>
  <c r="AL56" i="90"/>
  <c r="AU56" i="90" s="1"/>
  <c r="AJ4" i="90"/>
  <c r="AK4" i="90"/>
  <c r="AT4" i="90" s="1"/>
  <c r="AT91" i="90" s="1"/>
  <c r="AS21" i="90"/>
  <c r="AL21" i="90"/>
  <c r="AU21" i="90" s="1"/>
  <c r="AS39" i="90"/>
  <c r="AL39" i="90"/>
  <c r="AU39" i="90" s="1"/>
  <c r="AS57" i="90"/>
  <c r="AL57" i="90"/>
  <c r="AU57" i="90" s="1"/>
  <c r="AS75" i="90"/>
  <c r="AL75" i="90"/>
  <c r="AU75" i="90" s="1"/>
  <c r="AH89" i="34"/>
  <c r="AQ89" i="34" s="1"/>
  <c r="AQ91" i="34" s="1"/>
  <c r="AZ3" i="34"/>
  <c r="AX7" i="34" s="1"/>
  <c r="S7" i="34" s="1"/>
  <c r="AC7" i="34" s="1"/>
  <c r="AB8" i="34" s="1"/>
  <c r="AX30" i="34"/>
  <c r="S30" i="34" s="1"/>
  <c r="AC30" i="34" s="1"/>
  <c r="AB31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5" i="34"/>
  <c r="S85" i="34" s="1"/>
  <c r="AC85" i="34" s="1"/>
  <c r="AB86" i="34" s="1"/>
  <c r="AX86" i="34"/>
  <c r="S86" i="34" s="1"/>
  <c r="AC86" i="34" s="1"/>
  <c r="AB87" i="34" s="1"/>
  <c r="AX88" i="34"/>
  <c r="S88" i="34" s="1"/>
  <c r="AC88" i="34" s="1"/>
  <c r="AB89" i="34" s="1"/>
  <c r="AX87" i="34"/>
  <c r="S87" i="34" s="1"/>
  <c r="AC87" i="34" s="1"/>
  <c r="AB88" i="34" s="1"/>
  <c r="AX84" i="34"/>
  <c r="S84" i="34" s="1"/>
  <c r="AC84" i="34" s="1"/>
  <c r="AB85" i="34" s="1"/>
  <c r="AS10" i="90"/>
  <c r="AL10" i="90"/>
  <c r="AU10" i="90" s="1"/>
  <c r="AN90" i="25"/>
  <c r="AI90" i="25"/>
  <c r="AH91" i="85"/>
  <c r="AQ91" i="85" s="1"/>
  <c r="AS17" i="90"/>
  <c r="AL17" i="90"/>
  <c r="AU17" i="90" s="1"/>
  <c r="AS35" i="90"/>
  <c r="AL35" i="90"/>
  <c r="AU35" i="90" s="1"/>
  <c r="AS53" i="90"/>
  <c r="AL53" i="90"/>
  <c r="AU53" i="90" s="1"/>
  <c r="AS6" i="90"/>
  <c r="AL6" i="90"/>
  <c r="AU6" i="90" s="1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R88" i="34"/>
  <c r="AS19" i="90"/>
  <c r="AL19" i="90"/>
  <c r="AU19" i="90" s="1"/>
  <c r="AS37" i="90"/>
  <c r="AL37" i="90"/>
  <c r="AU37" i="90" s="1"/>
  <c r="AS55" i="90"/>
  <c r="AL55" i="90"/>
  <c r="AU55" i="90" s="1"/>
  <c r="AS74" i="90"/>
  <c r="AL74" i="90"/>
  <c r="AU74" i="90" s="1"/>
  <c r="X90" i="93"/>
  <c r="Y90" i="93"/>
  <c r="Y87" i="30"/>
  <c r="X87" i="30"/>
  <c r="Z89" i="34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Z91" i="85"/>
  <c r="AR90" i="33"/>
  <c r="AS71" i="90"/>
  <c r="AL71" i="90"/>
  <c r="AU71" i="90" s="1"/>
  <c r="AR88" i="45"/>
  <c r="AS4" i="46"/>
  <c r="AS91" i="46" s="1"/>
  <c r="AL4" i="46"/>
  <c r="AU4" i="46" s="1"/>
  <c r="AU91" i="46" s="1"/>
  <c r="C11" i="46" s="1"/>
  <c r="AS79" i="90"/>
  <c r="AL79" i="90"/>
  <c r="AU79" i="90" s="1"/>
  <c r="Z89" i="45"/>
  <c r="AE90" i="81"/>
  <c r="W91" i="81"/>
  <c r="AF90" i="81"/>
  <c r="AO90" i="81" s="1"/>
  <c r="AG90" i="81"/>
  <c r="AP90" i="81" s="1"/>
  <c r="AS26" i="90"/>
  <c r="AL26" i="90"/>
  <c r="AU26" i="90" s="1"/>
  <c r="AS44" i="90"/>
  <c r="AL44" i="90"/>
  <c r="AU44" i="90" s="1"/>
  <c r="AS62" i="90"/>
  <c r="AL62" i="90"/>
  <c r="AU62" i="90" s="1"/>
  <c r="AS9" i="90"/>
  <c r="AL9" i="90"/>
  <c r="AU9" i="90" s="1"/>
  <c r="AS27" i="90"/>
  <c r="AL27" i="90"/>
  <c r="AU27" i="90" s="1"/>
  <c r="AS45" i="90"/>
  <c r="AL45" i="90"/>
  <c r="AU45" i="90" s="1"/>
  <c r="AS63" i="90"/>
  <c r="AL63" i="90"/>
  <c r="AU63" i="90" s="1"/>
  <c r="AS81" i="90"/>
  <c r="AL81" i="90"/>
  <c r="AU81" i="90" s="1"/>
  <c r="AI86" i="30"/>
  <c r="AN86" i="30"/>
  <c r="AX38" i="34" l="1"/>
  <c r="S38" i="34" s="1"/>
  <c r="AC38" i="34" s="1"/>
  <c r="AB39" i="34" s="1"/>
  <c r="AX24" i="34"/>
  <c r="S24" i="34" s="1"/>
  <c r="AC24" i="34" s="1"/>
  <c r="AB25" i="34" s="1"/>
  <c r="AX37" i="34"/>
  <c r="S37" i="34" s="1"/>
  <c r="AC37" i="34" s="1"/>
  <c r="AB38" i="34" s="1"/>
  <c r="AX20" i="34"/>
  <c r="S20" i="34" s="1"/>
  <c r="AC20" i="34" s="1"/>
  <c r="AB21" i="34" s="1"/>
  <c r="AX36" i="34"/>
  <c r="S36" i="34" s="1"/>
  <c r="AC36" i="34" s="1"/>
  <c r="AB37" i="34" s="1"/>
  <c r="AX17" i="34"/>
  <c r="S17" i="34" s="1"/>
  <c r="AC17" i="34" s="1"/>
  <c r="AB18" i="34" s="1"/>
  <c r="AX32" i="34"/>
  <c r="S32" i="34" s="1"/>
  <c r="AC32" i="34" s="1"/>
  <c r="AB33" i="34" s="1"/>
  <c r="AX10" i="34"/>
  <c r="S10" i="34" s="1"/>
  <c r="AC10" i="34" s="1"/>
  <c r="AB11" i="34" s="1"/>
  <c r="AX51" i="34"/>
  <c r="S51" i="34" s="1"/>
  <c r="AC51" i="34" s="1"/>
  <c r="AB52" i="34" s="1"/>
  <c r="AX45" i="34"/>
  <c r="S45" i="34" s="1"/>
  <c r="AC45" i="34" s="1"/>
  <c r="AB46" i="34" s="1"/>
  <c r="AX39" i="34"/>
  <c r="S39" i="34" s="1"/>
  <c r="AC39" i="34" s="1"/>
  <c r="AB40" i="34" s="1"/>
  <c r="AX26" i="34"/>
  <c r="S26" i="34" s="1"/>
  <c r="AC26" i="34" s="1"/>
  <c r="AB27" i="34" s="1"/>
  <c r="AX33" i="34"/>
  <c r="S33" i="34" s="1"/>
  <c r="AC33" i="34" s="1"/>
  <c r="AB34" i="34" s="1"/>
  <c r="AX27" i="34"/>
  <c r="S27" i="34" s="1"/>
  <c r="AC27" i="34" s="1"/>
  <c r="AB28" i="34" s="1"/>
  <c r="AX21" i="34"/>
  <c r="S21" i="34" s="1"/>
  <c r="AC21" i="34" s="1"/>
  <c r="AB22" i="34" s="1"/>
  <c r="AX11" i="34"/>
  <c r="S11" i="34" s="1"/>
  <c r="AC11" i="34" s="1"/>
  <c r="AB12" i="34" s="1"/>
  <c r="AX31" i="34"/>
  <c r="S31" i="34" s="1"/>
  <c r="AC31" i="34" s="1"/>
  <c r="AB32" i="34" s="1"/>
  <c r="AX25" i="34"/>
  <c r="S25" i="34" s="1"/>
  <c r="AC25" i="34" s="1"/>
  <c r="AB26" i="34" s="1"/>
  <c r="AX18" i="34"/>
  <c r="S18" i="34" s="1"/>
  <c r="AC18" i="34" s="1"/>
  <c r="AB19" i="34" s="1"/>
  <c r="AX5" i="34"/>
  <c r="S5" i="34" s="1"/>
  <c r="AC5" i="34" s="1"/>
  <c r="AB6" i="34" s="1"/>
  <c r="AX35" i="34"/>
  <c r="S35" i="34" s="1"/>
  <c r="AC35" i="34" s="1"/>
  <c r="AB36" i="34" s="1"/>
  <c r="AX29" i="34"/>
  <c r="S29" i="34" s="1"/>
  <c r="AC29" i="34" s="1"/>
  <c r="AB30" i="34" s="1"/>
  <c r="AX23" i="34"/>
  <c r="S23" i="34" s="1"/>
  <c r="AC23" i="34" s="1"/>
  <c r="AB24" i="34" s="1"/>
  <c r="AX16" i="34"/>
  <c r="S16" i="34" s="1"/>
  <c r="AC16" i="34" s="1"/>
  <c r="AB17" i="34" s="1"/>
  <c r="AX34" i="34"/>
  <c r="S34" i="34" s="1"/>
  <c r="AC34" i="34" s="1"/>
  <c r="AB35" i="34" s="1"/>
  <c r="AX28" i="34"/>
  <c r="S28" i="34" s="1"/>
  <c r="AC28" i="34" s="1"/>
  <c r="AB29" i="34" s="1"/>
  <c r="AX22" i="34"/>
  <c r="S22" i="34" s="1"/>
  <c r="AC22" i="34" s="1"/>
  <c r="AB23" i="34" s="1"/>
  <c r="AX12" i="34"/>
  <c r="S12" i="34" s="1"/>
  <c r="AC12" i="34" s="1"/>
  <c r="AB13" i="34" s="1"/>
  <c r="AK8" i="34"/>
  <c r="AT8" i="34" s="1"/>
  <c r="AE89" i="45"/>
  <c r="AG89" i="45"/>
  <c r="AP89" i="45" s="1"/>
  <c r="AF89" i="45"/>
  <c r="AO89" i="45" s="1"/>
  <c r="W90" i="45"/>
  <c r="AJ86" i="34"/>
  <c r="AK86" i="34"/>
  <c r="AT86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J55" i="34"/>
  <c r="AK55" i="34"/>
  <c r="AT55" i="34" s="1"/>
  <c r="AJ49" i="34"/>
  <c r="AK49" i="34"/>
  <c r="AT49" i="34" s="1"/>
  <c r="AJ43" i="34"/>
  <c r="AK43" i="34"/>
  <c r="AT43" i="34" s="1"/>
  <c r="AJ37" i="34"/>
  <c r="AK37" i="34"/>
  <c r="AT37" i="34" s="1"/>
  <c r="AJ31" i="34"/>
  <c r="AK31" i="34"/>
  <c r="AT31" i="34" s="1"/>
  <c r="AJ25" i="34"/>
  <c r="AK25" i="34"/>
  <c r="AT25" i="34" s="1"/>
  <c r="AK19" i="34"/>
  <c r="AT19" i="34" s="1"/>
  <c r="AK13" i="34"/>
  <c r="AT13" i="34" s="1"/>
  <c r="AX6" i="34"/>
  <c r="S6" i="34" s="1"/>
  <c r="AC6" i="34" s="1"/>
  <c r="AB7" i="34" s="1"/>
  <c r="AR90" i="29"/>
  <c r="AH90" i="93"/>
  <c r="AQ90" i="93" s="1"/>
  <c r="AJ84" i="34"/>
  <c r="AK84" i="34"/>
  <c r="AT84" i="34" s="1"/>
  <c r="AJ78" i="34"/>
  <c r="AK78" i="34"/>
  <c r="AT78" i="34" s="1"/>
  <c r="AJ72" i="34"/>
  <c r="AK72" i="34"/>
  <c r="AT72" i="34" s="1"/>
  <c r="AJ66" i="34"/>
  <c r="AK66" i="34"/>
  <c r="AT66" i="34" s="1"/>
  <c r="AJ60" i="34"/>
  <c r="AK60" i="34"/>
  <c r="AT60" i="34" s="1"/>
  <c r="AJ54" i="34"/>
  <c r="AK54" i="34"/>
  <c r="AT54" i="34" s="1"/>
  <c r="AJ48" i="34"/>
  <c r="AK48" i="34"/>
  <c r="AT48" i="34" s="1"/>
  <c r="AJ42" i="34"/>
  <c r="AK42" i="34"/>
  <c r="AT42" i="34" s="1"/>
  <c r="AJ36" i="34"/>
  <c r="AK36" i="34"/>
  <c r="AT36" i="34" s="1"/>
  <c r="AJ30" i="34"/>
  <c r="AK30" i="34"/>
  <c r="AT30" i="34" s="1"/>
  <c r="AJ24" i="34"/>
  <c r="AK24" i="34"/>
  <c r="AT24" i="34" s="1"/>
  <c r="AJ18" i="34"/>
  <c r="AK18" i="34"/>
  <c r="AT18" i="34" s="1"/>
  <c r="AJ12" i="34"/>
  <c r="AK12" i="34"/>
  <c r="AT12" i="34" s="1"/>
  <c r="AK6" i="34"/>
  <c r="AT6" i="34" s="1"/>
  <c r="X90" i="77"/>
  <c r="Z90" i="77" s="1"/>
  <c r="Y90" i="77"/>
  <c r="Y89" i="89"/>
  <c r="X89" i="89"/>
  <c r="AG89" i="34"/>
  <c r="AP89" i="34" s="1"/>
  <c r="AP91" i="34" s="1"/>
  <c r="AX89" i="34"/>
  <c r="S89" i="34" s="1"/>
  <c r="AC89" i="34" s="1"/>
  <c r="AJ89" i="34" s="1"/>
  <c r="AS89" i="34" s="1"/>
  <c r="AF89" i="34"/>
  <c r="AO89" i="34" s="1"/>
  <c r="AO91" i="34" s="1"/>
  <c r="AE89" i="34"/>
  <c r="Z90" i="93"/>
  <c r="AJ85" i="34"/>
  <c r="AK85" i="34"/>
  <c r="AT85" i="34" s="1"/>
  <c r="AK83" i="34"/>
  <c r="AT83" i="34" s="1"/>
  <c r="AJ83" i="34"/>
  <c r="AJ77" i="34"/>
  <c r="AK77" i="34"/>
  <c r="AT77" i="34" s="1"/>
  <c r="AK71" i="34"/>
  <c r="AT71" i="34" s="1"/>
  <c r="AJ71" i="34"/>
  <c r="AK65" i="34"/>
  <c r="AT65" i="34" s="1"/>
  <c r="AJ65" i="34"/>
  <c r="AJ59" i="34"/>
  <c r="AK59" i="34"/>
  <c r="AT59" i="34" s="1"/>
  <c r="AK53" i="34"/>
  <c r="AT53" i="34" s="1"/>
  <c r="AJ53" i="34"/>
  <c r="AK47" i="34"/>
  <c r="AT47" i="34" s="1"/>
  <c r="AJ47" i="34"/>
  <c r="AJ41" i="34"/>
  <c r="AK41" i="34"/>
  <c r="AT41" i="34" s="1"/>
  <c r="AK35" i="34"/>
  <c r="AT35" i="34" s="1"/>
  <c r="AJ35" i="34"/>
  <c r="AK29" i="34"/>
  <c r="AT29" i="34" s="1"/>
  <c r="AJ29" i="34"/>
  <c r="AJ23" i="34"/>
  <c r="AK23" i="34"/>
  <c r="AT23" i="34" s="1"/>
  <c r="AK17" i="34"/>
  <c r="AT17" i="34" s="1"/>
  <c r="AJ17" i="34"/>
  <c r="AJ11" i="34"/>
  <c r="AK11" i="34"/>
  <c r="AT11" i="34" s="1"/>
  <c r="AR90" i="37"/>
  <c r="AH91" i="25"/>
  <c r="AQ91" i="25" s="1"/>
  <c r="AL89" i="90"/>
  <c r="AU89" i="90" s="1"/>
  <c r="AR89" i="90"/>
  <c r="AR91" i="90" s="1"/>
  <c r="AN88" i="89"/>
  <c r="AI88" i="89"/>
  <c r="AH91" i="37"/>
  <c r="AQ91" i="37" s="1"/>
  <c r="Y93" i="73"/>
  <c r="X93" i="73"/>
  <c r="AH87" i="30"/>
  <c r="AQ87" i="30" s="1"/>
  <c r="AJ88" i="34"/>
  <c r="AK88" i="34"/>
  <c r="AT88" i="34" s="1"/>
  <c r="AJ82" i="34"/>
  <c r="AK82" i="34"/>
  <c r="AT82" i="34" s="1"/>
  <c r="AJ76" i="34"/>
  <c r="AK76" i="34"/>
  <c r="AT76" i="34" s="1"/>
  <c r="AJ70" i="34"/>
  <c r="AK70" i="34"/>
  <c r="AT70" i="34" s="1"/>
  <c r="AJ64" i="34"/>
  <c r="AK64" i="34"/>
  <c r="AT6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J22" i="34"/>
  <c r="AK22" i="34"/>
  <c r="AT22" i="34" s="1"/>
  <c r="AX15" i="34"/>
  <c r="S15" i="34" s="1"/>
  <c r="AC15" i="34" s="1"/>
  <c r="AB16" i="34" s="1"/>
  <c r="AX9" i="34"/>
  <c r="S9" i="34" s="1"/>
  <c r="AC9" i="34" s="1"/>
  <c r="AB10" i="34" s="1"/>
  <c r="AX4" i="34"/>
  <c r="S4" i="34" s="1"/>
  <c r="AC4" i="34" s="1"/>
  <c r="AB5" i="34" s="1"/>
  <c r="AS4" i="90"/>
  <c r="AS91" i="90" s="1"/>
  <c r="AL4" i="90"/>
  <c r="AU4" i="90" s="1"/>
  <c r="AU91" i="90" s="1"/>
  <c r="C11" i="90" s="1"/>
  <c r="F43" i="97" s="1"/>
  <c r="AE91" i="33"/>
  <c r="W92" i="33"/>
  <c r="AG91" i="33"/>
  <c r="AP91" i="33" s="1"/>
  <c r="AF91" i="33"/>
  <c r="AO91" i="33" s="1"/>
  <c r="AR89" i="93"/>
  <c r="AH93" i="41"/>
  <c r="AQ93" i="41" s="1"/>
  <c r="AH91" i="29"/>
  <c r="AQ91" i="29" s="1"/>
  <c r="AI92" i="73"/>
  <c r="AN92" i="73"/>
  <c r="AR86" i="30"/>
  <c r="X91" i="81"/>
  <c r="Y91" i="81"/>
  <c r="AR90" i="25"/>
  <c r="AK89" i="34"/>
  <c r="AT89" i="34" s="1"/>
  <c r="AJ81" i="34"/>
  <c r="AK81" i="34"/>
  <c r="AT81" i="34" s="1"/>
  <c r="AJ75" i="34"/>
  <c r="AK75" i="34"/>
  <c r="AT75" i="34" s="1"/>
  <c r="AJ69" i="34"/>
  <c r="AK69" i="34"/>
  <c r="AT69" i="34" s="1"/>
  <c r="AJ63" i="34"/>
  <c r="AK63" i="34"/>
  <c r="AT63" i="34" s="1"/>
  <c r="AJ57" i="34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33" i="34"/>
  <c r="AK33" i="34"/>
  <c r="AT33" i="34" s="1"/>
  <c r="AJ27" i="34"/>
  <c r="AK27" i="34"/>
  <c r="AT27" i="34" s="1"/>
  <c r="AJ21" i="34"/>
  <c r="AK21" i="34"/>
  <c r="AT21" i="34" s="1"/>
  <c r="AX14" i="34"/>
  <c r="S14" i="34" s="1"/>
  <c r="AC14" i="34" s="1"/>
  <c r="AB15" i="34" s="1"/>
  <c r="AX8" i="34"/>
  <c r="S8" i="34" s="1"/>
  <c r="AC8" i="34" s="1"/>
  <c r="AB9" i="34" s="1"/>
  <c r="AX3" i="34"/>
  <c r="S3" i="34" s="1"/>
  <c r="AC3" i="34" s="1"/>
  <c r="AI89" i="77"/>
  <c r="AN89" i="77"/>
  <c r="Z91" i="25"/>
  <c r="Z91" i="37"/>
  <c r="AI90" i="81"/>
  <c r="AN90" i="81"/>
  <c r="W92" i="85"/>
  <c r="AG91" i="85"/>
  <c r="AP91" i="85" s="1"/>
  <c r="AF91" i="85"/>
  <c r="AO91" i="85" s="1"/>
  <c r="AE91" i="85"/>
  <c r="Z87" i="30"/>
  <c r="AJ87" i="34"/>
  <c r="AK87" i="34"/>
  <c r="AT87" i="34" s="1"/>
  <c r="AK80" i="34"/>
  <c r="AT80" i="34" s="1"/>
  <c r="AJ80" i="34"/>
  <c r="AK74" i="34"/>
  <c r="AT74" i="34" s="1"/>
  <c r="AJ74" i="34"/>
  <c r="AJ68" i="34"/>
  <c r="AK68" i="34"/>
  <c r="AT68" i="34" s="1"/>
  <c r="AK62" i="34"/>
  <c r="AT62" i="34" s="1"/>
  <c r="AJ62" i="34"/>
  <c r="AK56" i="34"/>
  <c r="AT56" i="34" s="1"/>
  <c r="AJ56" i="34"/>
  <c r="AJ50" i="34"/>
  <c r="AK50" i="34"/>
  <c r="AT50" i="34" s="1"/>
  <c r="AK44" i="34"/>
  <c r="AT44" i="34" s="1"/>
  <c r="AJ44" i="34"/>
  <c r="AK38" i="34"/>
  <c r="AT38" i="34" s="1"/>
  <c r="AJ38" i="34"/>
  <c r="AJ32" i="34"/>
  <c r="AK32" i="34"/>
  <c r="AT32" i="34" s="1"/>
  <c r="AK26" i="34"/>
  <c r="AT26" i="34" s="1"/>
  <c r="AJ26" i="34"/>
  <c r="AX19" i="34"/>
  <c r="S19" i="34" s="1"/>
  <c r="AC19" i="34" s="1"/>
  <c r="AB20" i="34" s="1"/>
  <c r="AX13" i="34"/>
  <c r="S13" i="34" s="1"/>
  <c r="AC13" i="34" s="1"/>
  <c r="AB14" i="34" s="1"/>
  <c r="AR92" i="41"/>
  <c r="Z93" i="41"/>
  <c r="W92" i="29"/>
  <c r="AG91" i="29"/>
  <c r="AP91" i="29" s="1"/>
  <c r="AF91" i="29"/>
  <c r="AO91" i="29" s="1"/>
  <c r="AE91" i="29"/>
  <c r="Z93" i="73" l="1"/>
  <c r="Z91" i="81"/>
  <c r="AG91" i="81"/>
  <c r="AP91" i="81" s="1"/>
  <c r="AF91" i="81"/>
  <c r="AO91" i="81" s="1"/>
  <c r="AE91" i="81"/>
  <c r="W92" i="81"/>
  <c r="AF90" i="77"/>
  <c r="AO90" i="77" s="1"/>
  <c r="AE90" i="77"/>
  <c r="AG90" i="77"/>
  <c r="AP90" i="77" s="1"/>
  <c r="W91" i="77"/>
  <c r="AS62" i="34"/>
  <c r="AL62" i="34"/>
  <c r="AU62" i="34" s="1"/>
  <c r="AE91" i="37"/>
  <c r="W92" i="37"/>
  <c r="AF91" i="37"/>
  <c r="AO91" i="37" s="1"/>
  <c r="AG91" i="37"/>
  <c r="AP91" i="37" s="1"/>
  <c r="AS17" i="34"/>
  <c r="AL17" i="34"/>
  <c r="AU17" i="34" s="1"/>
  <c r="AS51" i="34"/>
  <c r="AL51" i="34"/>
  <c r="AU51" i="34" s="1"/>
  <c r="AS69" i="34"/>
  <c r="AL69" i="34"/>
  <c r="AU69" i="34" s="1"/>
  <c r="AJ14" i="34"/>
  <c r="AK14" i="34"/>
  <c r="AT14" i="34" s="1"/>
  <c r="AS38" i="34"/>
  <c r="AL38" i="34"/>
  <c r="AU38" i="34" s="1"/>
  <c r="AS56" i="34"/>
  <c r="AL56" i="34"/>
  <c r="AU56" i="34" s="1"/>
  <c r="AS74" i="34"/>
  <c r="AL74" i="34"/>
  <c r="AU74" i="34" s="1"/>
  <c r="AG87" i="30"/>
  <c r="AP87" i="30" s="1"/>
  <c r="AE87" i="30"/>
  <c r="W88" i="30"/>
  <c r="AF87" i="30"/>
  <c r="AO87" i="30" s="1"/>
  <c r="AR89" i="77"/>
  <c r="AR92" i="73"/>
  <c r="AS29" i="34"/>
  <c r="AL29" i="34"/>
  <c r="AU29" i="34" s="1"/>
  <c r="AS47" i="34"/>
  <c r="AL47" i="34"/>
  <c r="AU47" i="34" s="1"/>
  <c r="AS65" i="34"/>
  <c r="AL65" i="34"/>
  <c r="AU65" i="34" s="1"/>
  <c r="AS83" i="34"/>
  <c r="AL83" i="34"/>
  <c r="AU83" i="34" s="1"/>
  <c r="AS12" i="34"/>
  <c r="AL12" i="34"/>
  <c r="AU12" i="34" s="1"/>
  <c r="AS30" i="34"/>
  <c r="AL30" i="34"/>
  <c r="AU30" i="34" s="1"/>
  <c r="AS48" i="34"/>
  <c r="AL48" i="34"/>
  <c r="AU48" i="34" s="1"/>
  <c r="AS66" i="34"/>
  <c r="AL66" i="34"/>
  <c r="AU66" i="34" s="1"/>
  <c r="AS84" i="34"/>
  <c r="AL84" i="34"/>
  <c r="AU84" i="34" s="1"/>
  <c r="AJ19" i="34"/>
  <c r="AS37" i="34"/>
  <c r="AL37" i="34"/>
  <c r="AU37" i="34" s="1"/>
  <c r="AS55" i="34"/>
  <c r="AL55" i="34"/>
  <c r="AU55" i="34" s="1"/>
  <c r="AS73" i="34"/>
  <c r="AL73" i="34"/>
  <c r="AU73" i="34" s="1"/>
  <c r="AS45" i="34"/>
  <c r="AL45" i="34"/>
  <c r="AU45" i="34" s="1"/>
  <c r="AS11" i="34"/>
  <c r="AL11" i="34"/>
  <c r="AU11" i="34" s="1"/>
  <c r="AS44" i="34"/>
  <c r="AL44" i="34"/>
  <c r="AU44" i="34" s="1"/>
  <c r="AS35" i="34"/>
  <c r="AL35" i="34"/>
  <c r="AU35" i="34" s="1"/>
  <c r="AS71" i="34"/>
  <c r="AL71" i="34"/>
  <c r="AU71" i="34" s="1"/>
  <c r="AS18" i="34"/>
  <c r="AL18" i="34"/>
  <c r="AU18" i="34" s="1"/>
  <c r="AS36" i="34"/>
  <c r="AL36" i="34"/>
  <c r="AU36" i="34" s="1"/>
  <c r="AJ7" i="34"/>
  <c r="AK7" i="34"/>
  <c r="AT7" i="34" s="1"/>
  <c r="AS25" i="34"/>
  <c r="AL25" i="34"/>
  <c r="AU25" i="34" s="1"/>
  <c r="AS43" i="34"/>
  <c r="AL43" i="34"/>
  <c r="AU43" i="34" s="1"/>
  <c r="AS61" i="34"/>
  <c r="AL61" i="34"/>
  <c r="AU61" i="34" s="1"/>
  <c r="AS79" i="34"/>
  <c r="AL79" i="34"/>
  <c r="AU79" i="34" s="1"/>
  <c r="AK20" i="34"/>
  <c r="AT20" i="34" s="1"/>
  <c r="AJ20" i="34"/>
  <c r="AR90" i="81"/>
  <c r="AS76" i="34"/>
  <c r="AL76" i="34"/>
  <c r="AU76" i="34" s="1"/>
  <c r="AH90" i="77"/>
  <c r="AQ90" i="77" s="1"/>
  <c r="Y92" i="29"/>
  <c r="X92" i="29"/>
  <c r="Z92" i="29" s="1"/>
  <c r="AS80" i="34"/>
  <c r="AL80" i="34"/>
  <c r="AU80" i="34" s="1"/>
  <c r="AJ5" i="34"/>
  <c r="AK5" i="34"/>
  <c r="AT5" i="34" s="1"/>
  <c r="AS28" i="34"/>
  <c r="AL28" i="34"/>
  <c r="AU28" i="34" s="1"/>
  <c r="AS46" i="34"/>
  <c r="AL46" i="34"/>
  <c r="AU46" i="34" s="1"/>
  <c r="AS64" i="34"/>
  <c r="AL64" i="34"/>
  <c r="AU64" i="34" s="1"/>
  <c r="AS82" i="34"/>
  <c r="AL82" i="34"/>
  <c r="AU82" i="34" s="1"/>
  <c r="AS85" i="34"/>
  <c r="AL85" i="34"/>
  <c r="AU85" i="34" s="1"/>
  <c r="AH89" i="89"/>
  <c r="AQ89" i="89" s="1"/>
  <c r="AN89" i="45"/>
  <c r="AI89" i="45"/>
  <c r="AJ3" i="34"/>
  <c r="AB4" i="34"/>
  <c r="AS81" i="34"/>
  <c r="AL81" i="34"/>
  <c r="AU81" i="34" s="1"/>
  <c r="AS58" i="34"/>
  <c r="AL58" i="34"/>
  <c r="AU58" i="34" s="1"/>
  <c r="AR88" i="89"/>
  <c r="AS26" i="34"/>
  <c r="AL26" i="34"/>
  <c r="AU26" i="34" s="1"/>
  <c r="AS54" i="34"/>
  <c r="AL54" i="34"/>
  <c r="AU54" i="34" s="1"/>
  <c r="AJ15" i="34"/>
  <c r="AK15" i="34"/>
  <c r="AT15" i="34" s="1"/>
  <c r="AI91" i="29"/>
  <c r="AN91" i="29"/>
  <c r="AK10" i="34"/>
  <c r="AT10" i="34" s="1"/>
  <c r="AJ10" i="34"/>
  <c r="AG90" i="93"/>
  <c r="AP90" i="93" s="1"/>
  <c r="AF90" i="93"/>
  <c r="AO90" i="93" s="1"/>
  <c r="W91" i="93"/>
  <c r="AE90" i="93"/>
  <c r="AJ6" i="34"/>
  <c r="AS24" i="34"/>
  <c r="AL24" i="34"/>
  <c r="AU24" i="34" s="1"/>
  <c r="AS42" i="34"/>
  <c r="AL42" i="34"/>
  <c r="AU42" i="34" s="1"/>
  <c r="AS60" i="34"/>
  <c r="AL60" i="34"/>
  <c r="AU60" i="34" s="1"/>
  <c r="AS78" i="34"/>
  <c r="AL78" i="34"/>
  <c r="AU78" i="34" s="1"/>
  <c r="AJ13" i="34"/>
  <c r="AS31" i="34"/>
  <c r="AL31" i="34"/>
  <c r="AU31" i="34" s="1"/>
  <c r="AS49" i="34"/>
  <c r="AL49" i="34"/>
  <c r="AU49" i="34" s="1"/>
  <c r="AS67" i="34"/>
  <c r="AL67" i="34"/>
  <c r="AU67" i="34" s="1"/>
  <c r="AS86" i="34"/>
  <c r="AL86" i="34"/>
  <c r="AU86" i="34" s="1"/>
  <c r="AI91" i="85"/>
  <c r="AN91" i="85"/>
  <c r="AS27" i="34"/>
  <c r="AL27" i="34"/>
  <c r="AU27" i="34" s="1"/>
  <c r="AS63" i="34"/>
  <c r="AL63" i="34"/>
  <c r="AU63" i="34" s="1"/>
  <c r="AH91" i="81"/>
  <c r="AQ91" i="81" s="1"/>
  <c r="AS22" i="34"/>
  <c r="AL22" i="34"/>
  <c r="AU22" i="34" s="1"/>
  <c r="AS40" i="34"/>
  <c r="AL40" i="34"/>
  <c r="AU40" i="34" s="1"/>
  <c r="AG93" i="73"/>
  <c r="AP93" i="73" s="1"/>
  <c r="AF93" i="73"/>
  <c r="AO93" i="73" s="1"/>
  <c r="AE93" i="73"/>
  <c r="W94" i="73"/>
  <c r="AJ9" i="34"/>
  <c r="AK9" i="34"/>
  <c r="AT9" i="34" s="1"/>
  <c r="AS53" i="34"/>
  <c r="AL53" i="34"/>
  <c r="AU53" i="34" s="1"/>
  <c r="AS72" i="34"/>
  <c r="AL72" i="34"/>
  <c r="AU72" i="34" s="1"/>
  <c r="AF93" i="41"/>
  <c r="AO93" i="41" s="1"/>
  <c r="W94" i="41"/>
  <c r="AG93" i="41"/>
  <c r="AP93" i="41" s="1"/>
  <c r="AE93" i="41"/>
  <c r="AS33" i="34"/>
  <c r="AL33" i="34"/>
  <c r="AU33" i="34" s="1"/>
  <c r="W92" i="25"/>
  <c r="AG91" i="25"/>
  <c r="AP91" i="25" s="1"/>
  <c r="AF91" i="25"/>
  <c r="AO91" i="25" s="1"/>
  <c r="AE91" i="25"/>
  <c r="Y92" i="33"/>
  <c r="X92" i="33"/>
  <c r="Z92" i="33" s="1"/>
  <c r="AS32" i="34"/>
  <c r="AL32" i="34"/>
  <c r="AU32" i="34" s="1"/>
  <c r="AS50" i="34"/>
  <c r="AL50" i="34"/>
  <c r="AU50" i="34" s="1"/>
  <c r="AS68" i="34"/>
  <c r="AL68" i="34"/>
  <c r="AU68" i="34" s="1"/>
  <c r="AS87" i="34"/>
  <c r="AL87" i="34"/>
  <c r="AU87" i="34" s="1"/>
  <c r="X92" i="85"/>
  <c r="Z92" i="85" s="1"/>
  <c r="Y92" i="85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N91" i="33"/>
  <c r="AI91" i="33"/>
  <c r="AJ16" i="34"/>
  <c r="AK16" i="34"/>
  <c r="AT16" i="34" s="1"/>
  <c r="AS34" i="34"/>
  <c r="AL34" i="34"/>
  <c r="AU34" i="34" s="1"/>
  <c r="AS52" i="34"/>
  <c r="AL52" i="34"/>
  <c r="AU52" i="34" s="1"/>
  <c r="AS70" i="34"/>
  <c r="AL70" i="34"/>
  <c r="AU70" i="34" s="1"/>
  <c r="AS88" i="34"/>
  <c r="AL88" i="34"/>
  <c r="AU88" i="34" s="1"/>
  <c r="AH93" i="73"/>
  <c r="AQ93" i="73" s="1"/>
  <c r="AS23" i="34"/>
  <c r="AL23" i="34"/>
  <c r="AU23" i="34" s="1"/>
  <c r="AS41" i="34"/>
  <c r="AL41" i="34"/>
  <c r="AU41" i="34" s="1"/>
  <c r="AS59" i="34"/>
  <c r="AL59" i="34"/>
  <c r="AU59" i="34" s="1"/>
  <c r="AS77" i="34"/>
  <c r="AL77" i="34"/>
  <c r="AU77" i="34" s="1"/>
  <c r="AN89" i="34"/>
  <c r="AN91" i="34" s="1"/>
  <c r="AI89" i="34"/>
  <c r="Z89" i="89"/>
  <c r="X90" i="45"/>
  <c r="Y90" i="45"/>
  <c r="Z90" i="45" s="1"/>
  <c r="AJ8" i="34"/>
  <c r="AG90" i="45" l="1"/>
  <c r="AP90" i="45" s="1"/>
  <c r="AE90" i="45"/>
  <c r="W91" i="45"/>
  <c r="AF90" i="45"/>
  <c r="AO90" i="45" s="1"/>
  <c r="AS15" i="34"/>
  <c r="AL15" i="34"/>
  <c r="AU15" i="34" s="1"/>
  <c r="AS19" i="34"/>
  <c r="AL19" i="34"/>
  <c r="AU19" i="34" s="1"/>
  <c r="AL89" i="34"/>
  <c r="AU89" i="34" s="1"/>
  <c r="AR89" i="34"/>
  <c r="AR91" i="34" s="1"/>
  <c r="AS16" i="34"/>
  <c r="AL16" i="34"/>
  <c r="AU16" i="34" s="1"/>
  <c r="AH92" i="85"/>
  <c r="AQ92" i="85" s="1"/>
  <c r="AG92" i="33"/>
  <c r="AP92" i="33" s="1"/>
  <c r="AF92" i="33"/>
  <c r="AO92" i="33" s="1"/>
  <c r="AE92" i="33"/>
  <c r="W93" i="33"/>
  <c r="AS9" i="34"/>
  <c r="AL9" i="34"/>
  <c r="AU9" i="34" s="1"/>
  <c r="AJ4" i="34"/>
  <c r="AK4" i="34"/>
  <c r="AT4" i="34" s="1"/>
  <c r="AT91" i="34" s="1"/>
  <c r="AS14" i="34"/>
  <c r="AL14" i="34"/>
  <c r="AU14" i="34" s="1"/>
  <c r="AI93" i="41"/>
  <c r="AN93" i="41"/>
  <c r="Y94" i="73"/>
  <c r="X94" i="73"/>
  <c r="AR91" i="85"/>
  <c r="AS6" i="34"/>
  <c r="AL6" i="34"/>
  <c r="AU6" i="34" s="1"/>
  <c r="AS10" i="34"/>
  <c r="AL10" i="34"/>
  <c r="AU10" i="34" s="1"/>
  <c r="AR89" i="45"/>
  <c r="AS5" i="34"/>
  <c r="AL5" i="34"/>
  <c r="AU5" i="34" s="1"/>
  <c r="X92" i="81"/>
  <c r="Y92" i="81"/>
  <c r="AR91" i="33"/>
  <c r="AH90" i="45"/>
  <c r="AQ90" i="45" s="1"/>
  <c r="AN93" i="73"/>
  <c r="AI93" i="73"/>
  <c r="AN90" i="93"/>
  <c r="AI90" i="93"/>
  <c r="AN87" i="30"/>
  <c r="AI87" i="30"/>
  <c r="X91" i="77"/>
  <c r="Y91" i="77"/>
  <c r="AN91" i="81"/>
  <c r="AI91" i="81"/>
  <c r="AS8" i="34"/>
  <c r="AL8" i="34"/>
  <c r="AU8" i="34" s="1"/>
  <c r="AF92" i="85"/>
  <c r="AO92" i="85" s="1"/>
  <c r="AE92" i="85"/>
  <c r="AG92" i="85"/>
  <c r="AP92" i="85" s="1"/>
  <c r="W93" i="85"/>
  <c r="AI91" i="25"/>
  <c r="AN91" i="25"/>
  <c r="AS3" i="34"/>
  <c r="AL3" i="34"/>
  <c r="AU3" i="34" s="1"/>
  <c r="AE92" i="29"/>
  <c r="W93" i="29"/>
  <c r="AG92" i="29"/>
  <c r="AP92" i="29" s="1"/>
  <c r="AF92" i="29"/>
  <c r="AO92" i="29" s="1"/>
  <c r="AH92" i="33"/>
  <c r="AQ92" i="33" s="1"/>
  <c r="AS7" i="34"/>
  <c r="AL7" i="34"/>
  <c r="AU7" i="34" s="1"/>
  <c r="X92" i="37"/>
  <c r="Y92" i="37"/>
  <c r="Y88" i="30"/>
  <c r="X88" i="30"/>
  <c r="Z88" i="30" s="1"/>
  <c r="W90" i="89"/>
  <c r="AG89" i="89"/>
  <c r="AP89" i="89" s="1"/>
  <c r="AF89" i="89"/>
  <c r="AO89" i="89" s="1"/>
  <c r="AE89" i="89"/>
  <c r="X92" i="25"/>
  <c r="Y92" i="25"/>
  <c r="X94" i="41"/>
  <c r="Y94" i="41"/>
  <c r="AS13" i="34"/>
  <c r="AL13" i="34"/>
  <c r="AU13" i="34" s="1"/>
  <c r="Y91" i="93"/>
  <c r="X91" i="93"/>
  <c r="AR91" i="29"/>
  <c r="AH92" i="29"/>
  <c r="AQ92" i="29" s="1"/>
  <c r="AS20" i="34"/>
  <c r="AL20" i="34"/>
  <c r="AU20" i="34" s="1"/>
  <c r="AI91" i="37"/>
  <c r="AN91" i="37"/>
  <c r="AN90" i="77"/>
  <c r="AI90" i="77"/>
  <c r="Z91" i="93" l="1"/>
  <c r="Z92" i="37"/>
  <c r="Z94" i="73"/>
  <c r="AE94" i="73" s="1"/>
  <c r="Z92" i="81"/>
  <c r="W93" i="81" s="1"/>
  <c r="W95" i="73"/>
  <c r="AG94" i="73"/>
  <c r="AP94" i="73" s="1"/>
  <c r="AF92" i="81"/>
  <c r="AO92" i="81" s="1"/>
  <c r="AE92" i="81"/>
  <c r="AG92" i="37"/>
  <c r="AP92" i="37" s="1"/>
  <c r="AF92" i="37"/>
  <c r="AO92" i="37" s="1"/>
  <c r="AE92" i="37"/>
  <c r="W93" i="37"/>
  <c r="AR91" i="37"/>
  <c r="W92" i="93"/>
  <c r="AE91" i="93"/>
  <c r="AG91" i="93"/>
  <c r="AP91" i="93" s="1"/>
  <c r="AF91" i="93"/>
  <c r="AO91" i="93" s="1"/>
  <c r="AH92" i="37"/>
  <c r="AQ92" i="37" s="1"/>
  <c r="Y93" i="29"/>
  <c r="Z93" i="29" s="1"/>
  <c r="X93" i="29"/>
  <c r="X93" i="85"/>
  <c r="Z93" i="85" s="1"/>
  <c r="Y93" i="85"/>
  <c r="AR87" i="30"/>
  <c r="AR93" i="41"/>
  <c r="X93" i="33"/>
  <c r="Y93" i="33"/>
  <c r="AH92" i="25"/>
  <c r="AQ92" i="25" s="1"/>
  <c r="Z92" i="25"/>
  <c r="AH88" i="30"/>
  <c r="AQ88" i="30" s="1"/>
  <c r="AR90" i="93"/>
  <c r="AH92" i="81"/>
  <c r="AQ92" i="81" s="1"/>
  <c r="AH94" i="73"/>
  <c r="AQ94" i="73" s="1"/>
  <c r="AN92" i="33"/>
  <c r="AI92" i="33"/>
  <c r="X91" i="45"/>
  <c r="Y91" i="45"/>
  <c r="X90" i="89"/>
  <c r="Y90" i="89"/>
  <c r="AR91" i="81"/>
  <c r="AR90" i="77"/>
  <c r="AI89" i="89"/>
  <c r="AN89" i="89"/>
  <c r="AN92" i="85"/>
  <c r="AI92" i="85"/>
  <c r="AI90" i="45"/>
  <c r="AN90" i="45"/>
  <c r="AH91" i="93"/>
  <c r="AQ91" i="93" s="1"/>
  <c r="AH94" i="41"/>
  <c r="AQ94" i="41" s="1"/>
  <c r="W89" i="30"/>
  <c r="AG88" i="30"/>
  <c r="AP88" i="30" s="1"/>
  <c r="AE88" i="30"/>
  <c r="AF88" i="30"/>
  <c r="AO88" i="30" s="1"/>
  <c r="AH91" i="77"/>
  <c r="AQ91" i="77" s="1"/>
  <c r="AR93" i="73"/>
  <c r="AS4" i="34"/>
  <c r="AS91" i="34" s="1"/>
  <c r="AL4" i="34"/>
  <c r="AU4" i="34" s="1"/>
  <c r="AU91" i="34" s="1"/>
  <c r="C11" i="34" s="1"/>
  <c r="AI92" i="29"/>
  <c r="AN92" i="29"/>
  <c r="Z94" i="41"/>
  <c r="AR91" i="25"/>
  <c r="Z91" i="77"/>
  <c r="AG92" i="81" l="1"/>
  <c r="AP92" i="81" s="1"/>
  <c r="Z91" i="45"/>
  <c r="AF94" i="73"/>
  <c r="AO94" i="73" s="1"/>
  <c r="AG93" i="29"/>
  <c r="AP93" i="29" s="1"/>
  <c r="AE93" i="29"/>
  <c r="W94" i="29"/>
  <c r="AF93" i="29"/>
  <c r="AO93" i="29" s="1"/>
  <c r="AG91" i="77"/>
  <c r="AP91" i="77" s="1"/>
  <c r="AF91" i="77"/>
  <c r="AO91" i="77" s="1"/>
  <c r="W92" i="77"/>
  <c r="AE91" i="77"/>
  <c r="AR92" i="29"/>
  <c r="AR92" i="33"/>
  <c r="AH93" i="29"/>
  <c r="AQ93" i="29" s="1"/>
  <c r="Y92" i="93"/>
  <c r="X92" i="93"/>
  <c r="X93" i="81"/>
  <c r="Z93" i="81" s="1"/>
  <c r="Y93" i="81"/>
  <c r="AR89" i="89"/>
  <c r="Y89" i="30"/>
  <c r="X89" i="30"/>
  <c r="AI94" i="73"/>
  <c r="AN94" i="73"/>
  <c r="AR92" i="85"/>
  <c r="AH93" i="33"/>
  <c r="AQ93" i="33" s="1"/>
  <c r="X93" i="37"/>
  <c r="Y93" i="37"/>
  <c r="AH90" i="89"/>
  <c r="AQ90" i="89" s="1"/>
  <c r="AR90" i="45"/>
  <c r="AF94" i="41"/>
  <c r="AO94" i="41" s="1"/>
  <c r="AE94" i="41"/>
  <c r="W95" i="41"/>
  <c r="AG94" i="41"/>
  <c r="AP94" i="41" s="1"/>
  <c r="AH91" i="45"/>
  <c r="AQ91" i="45" s="1"/>
  <c r="Z93" i="33"/>
  <c r="AH93" i="85"/>
  <c r="AQ93" i="85" s="1"/>
  <c r="AI91" i="93"/>
  <c r="AN91" i="93"/>
  <c r="Z90" i="89"/>
  <c r="AF92" i="25"/>
  <c r="AO92" i="25" s="1"/>
  <c r="AE92" i="25"/>
  <c r="W93" i="25"/>
  <c r="AG92" i="25"/>
  <c r="AP92" i="25" s="1"/>
  <c r="AI92" i="81"/>
  <c r="AN92" i="81"/>
  <c r="AI88" i="30"/>
  <c r="AN88" i="30"/>
  <c r="AF91" i="45"/>
  <c r="AO91" i="45" s="1"/>
  <c r="AE91" i="45"/>
  <c r="AG91" i="45"/>
  <c r="AP91" i="45" s="1"/>
  <c r="W92" i="45"/>
  <c r="AG93" i="85"/>
  <c r="AP93" i="85" s="1"/>
  <c r="AF93" i="85"/>
  <c r="AO93" i="85" s="1"/>
  <c r="W94" i="85"/>
  <c r="AE93" i="85"/>
  <c r="AN92" i="37"/>
  <c r="AI92" i="37"/>
  <c r="Y95" i="73"/>
  <c r="X95" i="73"/>
  <c r="Z95" i="73" s="1"/>
  <c r="AH93" i="37" l="1"/>
  <c r="AQ93" i="37" s="1"/>
  <c r="AE93" i="81"/>
  <c r="W94" i="81"/>
  <c r="AF93" i="81"/>
  <c r="AO93" i="81" s="1"/>
  <c r="AG93" i="81"/>
  <c r="AP93" i="81" s="1"/>
  <c r="AE95" i="73"/>
  <c r="W96" i="73"/>
  <c r="AF95" i="73"/>
  <c r="AO95" i="73" s="1"/>
  <c r="AG95" i="73"/>
  <c r="AP95" i="73" s="1"/>
  <c r="AR91" i="93"/>
  <c r="W94" i="33"/>
  <c r="AG93" i="33"/>
  <c r="AP93" i="33" s="1"/>
  <c r="AF93" i="33"/>
  <c r="AO93" i="33" s="1"/>
  <c r="AE93" i="33"/>
  <c r="AH89" i="30"/>
  <c r="AQ89" i="30" s="1"/>
  <c r="AQ91" i="30" s="1"/>
  <c r="AZ3" i="30"/>
  <c r="AX4" i="30" s="1"/>
  <c r="S4" i="30" s="1"/>
  <c r="AC4" i="30" s="1"/>
  <c r="AB5" i="30" s="1"/>
  <c r="AX19" i="30"/>
  <c r="S19" i="30" s="1"/>
  <c r="AC19" i="30" s="1"/>
  <c r="AB20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6" i="30"/>
  <c r="S86" i="30" s="1"/>
  <c r="AC86" i="30" s="1"/>
  <c r="AB87" i="30" s="1"/>
  <c r="AX88" i="30"/>
  <c r="S88" i="30" s="1"/>
  <c r="AC88" i="30" s="1"/>
  <c r="AB89" i="30" s="1"/>
  <c r="AX84" i="30"/>
  <c r="S84" i="30" s="1"/>
  <c r="AC84" i="30" s="1"/>
  <c r="AB85" i="30" s="1"/>
  <c r="AX87" i="30"/>
  <c r="S87" i="30" s="1"/>
  <c r="AC87" i="30" s="1"/>
  <c r="AB88" i="30" s="1"/>
  <c r="AX85" i="30"/>
  <c r="S85" i="30" s="1"/>
  <c r="AC85" i="30" s="1"/>
  <c r="AB86" i="30" s="1"/>
  <c r="AH93" i="81"/>
  <c r="AQ93" i="81" s="1"/>
  <c r="Y93" i="25"/>
  <c r="Z93" i="25" s="1"/>
  <c r="X93" i="25"/>
  <c r="Y92" i="45"/>
  <c r="X92" i="45"/>
  <c r="AR88" i="30"/>
  <c r="AI92" i="25"/>
  <c r="AN92" i="25"/>
  <c r="X95" i="41"/>
  <c r="Y95" i="41"/>
  <c r="Z95" i="41" s="1"/>
  <c r="Z93" i="37"/>
  <c r="Z89" i="30"/>
  <c r="AH92" i="93"/>
  <c r="AQ92" i="93" s="1"/>
  <c r="AN91" i="77"/>
  <c r="AI91" i="77"/>
  <c r="AR92" i="37"/>
  <c r="AN93" i="85"/>
  <c r="AI93" i="85"/>
  <c r="AI94" i="41"/>
  <c r="AN94" i="41"/>
  <c r="Y94" i="29"/>
  <c r="X94" i="29"/>
  <c r="Z94" i="29" s="1"/>
  <c r="AH95" i="73"/>
  <c r="AQ95" i="73" s="1"/>
  <c r="AR92" i="81"/>
  <c r="AE90" i="89"/>
  <c r="W91" i="89"/>
  <c r="AG90" i="89"/>
  <c r="AP90" i="89" s="1"/>
  <c r="AF90" i="89"/>
  <c r="AO90" i="89" s="1"/>
  <c r="Z92" i="93"/>
  <c r="X92" i="77"/>
  <c r="Y92" i="77"/>
  <c r="AN93" i="29"/>
  <c r="AI93" i="29"/>
  <c r="X94" i="85"/>
  <c r="Y94" i="85"/>
  <c r="AI91" i="45"/>
  <c r="AN91" i="45"/>
  <c r="AR94" i="73"/>
  <c r="Z92" i="45" l="1"/>
  <c r="AX16" i="30"/>
  <c r="S16" i="30" s="1"/>
  <c r="AC16" i="30" s="1"/>
  <c r="AB17" i="30" s="1"/>
  <c r="AX25" i="30"/>
  <c r="S25" i="30" s="1"/>
  <c r="AC25" i="30" s="1"/>
  <c r="AB26" i="30" s="1"/>
  <c r="AX24" i="30"/>
  <c r="S24" i="30" s="1"/>
  <c r="AC24" i="30" s="1"/>
  <c r="AB25" i="30" s="1"/>
  <c r="AX29" i="30"/>
  <c r="S29" i="30" s="1"/>
  <c r="AC29" i="30" s="1"/>
  <c r="AB30" i="30" s="1"/>
  <c r="AX23" i="30"/>
  <c r="S23" i="30" s="1"/>
  <c r="AC23" i="30" s="1"/>
  <c r="AB24" i="30" s="1"/>
  <c r="AX20" i="30"/>
  <c r="S20" i="30" s="1"/>
  <c r="AC20" i="30" s="1"/>
  <c r="AB21" i="30" s="1"/>
  <c r="AX8" i="30"/>
  <c r="S8" i="30" s="1"/>
  <c r="AC8" i="30" s="1"/>
  <c r="AB9" i="30" s="1"/>
  <c r="AX7" i="30"/>
  <c r="S7" i="30" s="1"/>
  <c r="AC7" i="30" s="1"/>
  <c r="AB8" i="30" s="1"/>
  <c r="AX14" i="30"/>
  <c r="S14" i="30" s="1"/>
  <c r="AC14" i="30" s="1"/>
  <c r="AB15" i="30" s="1"/>
  <c r="AX22" i="30"/>
  <c r="S22" i="30" s="1"/>
  <c r="AC22" i="30" s="1"/>
  <c r="AB23" i="30" s="1"/>
  <c r="AX13" i="30"/>
  <c r="S13" i="30" s="1"/>
  <c r="AC13" i="30" s="1"/>
  <c r="AB14" i="30" s="1"/>
  <c r="AX21" i="30"/>
  <c r="S21" i="30" s="1"/>
  <c r="AC21" i="30" s="1"/>
  <c r="AB22" i="30" s="1"/>
  <c r="AX10" i="30"/>
  <c r="S10" i="30" s="1"/>
  <c r="AC10" i="30" s="1"/>
  <c r="AB11" i="30" s="1"/>
  <c r="AK5" i="30"/>
  <c r="AT5" i="30" s="1"/>
  <c r="AG95" i="41"/>
  <c r="AP95" i="41" s="1"/>
  <c r="AE95" i="41"/>
  <c r="W96" i="41"/>
  <c r="AF95" i="41"/>
  <c r="AO95" i="41" s="1"/>
  <c r="AR91" i="45"/>
  <c r="W95" i="29"/>
  <c r="AG94" i="29"/>
  <c r="AP94" i="29" s="1"/>
  <c r="AF94" i="29"/>
  <c r="AO94" i="29" s="1"/>
  <c r="AE94" i="29"/>
  <c r="AK85" i="30"/>
  <c r="AT85" i="30" s="1"/>
  <c r="AJ85" i="30"/>
  <c r="AJ81" i="30"/>
  <c r="AK81" i="30"/>
  <c r="AT81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K15" i="30"/>
  <c r="AT15" i="30" s="1"/>
  <c r="AK9" i="30"/>
  <c r="AT9" i="30" s="1"/>
  <c r="AX3" i="30"/>
  <c r="S3" i="30" s="1"/>
  <c r="AC3" i="30" s="1"/>
  <c r="X94" i="33"/>
  <c r="Y94" i="33"/>
  <c r="Y96" i="73"/>
  <c r="X96" i="73"/>
  <c r="AI93" i="81"/>
  <c r="AN93" i="81"/>
  <c r="AR91" i="77"/>
  <c r="AJ26" i="30"/>
  <c r="AK26" i="30"/>
  <c r="AT26" i="30" s="1"/>
  <c r="AH92" i="77"/>
  <c r="AQ92" i="77" s="1"/>
  <c r="AJ62" i="30"/>
  <c r="AK62" i="30"/>
  <c r="AT62" i="30" s="1"/>
  <c r="AJ44" i="30"/>
  <c r="AK44" i="30"/>
  <c r="AT44" i="30" s="1"/>
  <c r="AJ20" i="30"/>
  <c r="AK20" i="30"/>
  <c r="AT20" i="30" s="1"/>
  <c r="AI95" i="73"/>
  <c r="AN95" i="73"/>
  <c r="AH94" i="85"/>
  <c r="AQ94" i="85" s="1"/>
  <c r="Z92" i="77"/>
  <c r="AI90" i="89"/>
  <c r="AN90" i="89"/>
  <c r="AR94" i="41"/>
  <c r="AE89" i="30"/>
  <c r="AX89" i="30"/>
  <c r="S89" i="30" s="1"/>
  <c r="AC89" i="30" s="1"/>
  <c r="AJ89" i="30" s="1"/>
  <c r="AS89" i="30" s="1"/>
  <c r="AG89" i="30"/>
  <c r="AP89" i="30" s="1"/>
  <c r="AP91" i="30" s="1"/>
  <c r="AF89" i="30"/>
  <c r="AO89" i="30" s="1"/>
  <c r="AO91" i="30" s="1"/>
  <c r="AR92" i="25"/>
  <c r="AH93" i="25"/>
  <c r="AQ93" i="25" s="1"/>
  <c r="AJ87" i="30"/>
  <c r="AK87" i="30"/>
  <c r="AT87" i="30" s="1"/>
  <c r="AK79" i="30"/>
  <c r="AT79" i="30" s="1"/>
  <c r="AJ79" i="30"/>
  <c r="AK73" i="30"/>
  <c r="AT73" i="30" s="1"/>
  <c r="AJ73" i="30"/>
  <c r="AK67" i="30"/>
  <c r="AT67" i="30" s="1"/>
  <c r="AJ67" i="30"/>
  <c r="AK61" i="30"/>
  <c r="AT61" i="30" s="1"/>
  <c r="AJ61" i="30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I93" i="33"/>
  <c r="AN93" i="33"/>
  <c r="Y91" i="89"/>
  <c r="X91" i="89"/>
  <c r="AJ80" i="30"/>
  <c r="AK80" i="30"/>
  <c r="AT80" i="30" s="1"/>
  <c r="AJ68" i="30"/>
  <c r="AK68" i="30"/>
  <c r="AT68" i="30" s="1"/>
  <c r="AJ50" i="30"/>
  <c r="AK50" i="30"/>
  <c r="AT50" i="30" s="1"/>
  <c r="AJ32" i="30"/>
  <c r="AK32" i="30"/>
  <c r="AT32" i="30" s="1"/>
  <c r="AK8" i="30"/>
  <c r="AT8" i="30" s="1"/>
  <c r="AJ8" i="30"/>
  <c r="Z94" i="85"/>
  <c r="AF92" i="93"/>
  <c r="AO92" i="93" s="1"/>
  <c r="AE92" i="93"/>
  <c r="AG92" i="93"/>
  <c r="AP92" i="93" s="1"/>
  <c r="W93" i="93"/>
  <c r="AR93" i="85"/>
  <c r="W94" i="37"/>
  <c r="AG93" i="37"/>
  <c r="AP93" i="37" s="1"/>
  <c r="AF93" i="37"/>
  <c r="AO93" i="37" s="1"/>
  <c r="AE93" i="37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X17" i="30"/>
  <c r="S17" i="30" s="1"/>
  <c r="AC17" i="30" s="1"/>
  <c r="AB18" i="30" s="1"/>
  <c r="AX11" i="30"/>
  <c r="S11" i="30" s="1"/>
  <c r="AC11" i="30" s="1"/>
  <c r="AB12" i="30" s="1"/>
  <c r="AX5" i="30"/>
  <c r="S5" i="30" s="1"/>
  <c r="AC5" i="30" s="1"/>
  <c r="AB6" i="30" s="1"/>
  <c r="AR93" i="29"/>
  <c r="AG93" i="25"/>
  <c r="AP93" i="25" s="1"/>
  <c r="AF93" i="25"/>
  <c r="AO93" i="25" s="1"/>
  <c r="AE93" i="25"/>
  <c r="W94" i="25"/>
  <c r="AJ86" i="30"/>
  <c r="AK86" i="30"/>
  <c r="AT86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K17" i="30"/>
  <c r="AT17" i="30" s="1"/>
  <c r="AK11" i="30"/>
  <c r="AT11" i="30" s="1"/>
  <c r="AE92" i="45"/>
  <c r="W93" i="45"/>
  <c r="AG92" i="45"/>
  <c r="AP92" i="45" s="1"/>
  <c r="AF92" i="45"/>
  <c r="AO92" i="45" s="1"/>
  <c r="AJ74" i="30"/>
  <c r="AK74" i="30"/>
  <c r="AT74" i="30" s="1"/>
  <c r="AJ56" i="30"/>
  <c r="AK56" i="30"/>
  <c r="AT56" i="30" s="1"/>
  <c r="AJ38" i="30"/>
  <c r="AK38" i="30"/>
  <c r="AT38" i="30" s="1"/>
  <c r="AJ14" i="30"/>
  <c r="AK14" i="30"/>
  <c r="AT14" i="30" s="1"/>
  <c r="AH94" i="29"/>
  <c r="AQ94" i="29" s="1"/>
  <c r="AH95" i="41"/>
  <c r="AQ95" i="41" s="1"/>
  <c r="AH92" i="45"/>
  <c r="AQ92" i="45" s="1"/>
  <c r="AK88" i="30"/>
  <c r="AT88" i="30" s="1"/>
  <c r="AJ88" i="30"/>
  <c r="AK82" i="30"/>
  <c r="AT82" i="30" s="1"/>
  <c r="AJ82" i="30"/>
  <c r="AK76" i="30"/>
  <c r="AT76" i="30" s="1"/>
  <c r="AJ76" i="30"/>
  <c r="AK70" i="30"/>
  <c r="AT70" i="30" s="1"/>
  <c r="AJ70" i="30"/>
  <c r="AK64" i="30"/>
  <c r="AT64" i="30" s="1"/>
  <c r="AJ64" i="30"/>
  <c r="AK58" i="30"/>
  <c r="AT58" i="30" s="1"/>
  <c r="AJ58" i="30"/>
  <c r="AK52" i="30"/>
  <c r="AT52" i="30" s="1"/>
  <c r="AJ52" i="30"/>
  <c r="AK46" i="30"/>
  <c r="AT46" i="30" s="1"/>
  <c r="AJ46" i="30"/>
  <c r="AK40" i="30"/>
  <c r="AT40" i="30" s="1"/>
  <c r="AJ40" i="30"/>
  <c r="AK34" i="30"/>
  <c r="AT34" i="30" s="1"/>
  <c r="AJ34" i="30"/>
  <c r="AK28" i="30"/>
  <c r="AT28" i="30" s="1"/>
  <c r="AJ28" i="30"/>
  <c r="AK22" i="30"/>
  <c r="AT22" i="30" s="1"/>
  <c r="AJ22" i="30"/>
  <c r="AX15" i="30"/>
  <c r="S15" i="30" s="1"/>
  <c r="AC15" i="30" s="1"/>
  <c r="AB16" i="30" s="1"/>
  <c r="AX9" i="30"/>
  <c r="S9" i="30" s="1"/>
  <c r="AC9" i="30" s="1"/>
  <c r="AB10" i="30" s="1"/>
  <c r="X94" i="81"/>
  <c r="Z94" i="81" s="1"/>
  <c r="Y94" i="81"/>
  <c r="AJ11" i="30" l="1"/>
  <c r="Z91" i="89"/>
  <c r="Z96" i="73"/>
  <c r="AJ10" i="30"/>
  <c r="AK10" i="30"/>
  <c r="AT10" i="30" s="1"/>
  <c r="AS34" i="30"/>
  <c r="AL34" i="30"/>
  <c r="AU34" i="30" s="1"/>
  <c r="AS52" i="30"/>
  <c r="AL52" i="30"/>
  <c r="AU52" i="30" s="1"/>
  <c r="AS70" i="30"/>
  <c r="AL70" i="30"/>
  <c r="AU70" i="30" s="1"/>
  <c r="AS88" i="30"/>
  <c r="AL88" i="30"/>
  <c r="AU88" i="30" s="1"/>
  <c r="AS14" i="30"/>
  <c r="AL14" i="30"/>
  <c r="AU14" i="30" s="1"/>
  <c r="AS74" i="30"/>
  <c r="AL74" i="30"/>
  <c r="AU74" i="30" s="1"/>
  <c r="AN93" i="25"/>
  <c r="AI93" i="25"/>
  <c r="AJ12" i="30"/>
  <c r="AK12" i="30"/>
  <c r="AT12" i="30" s="1"/>
  <c r="AI93" i="37"/>
  <c r="AN93" i="37"/>
  <c r="W95" i="85"/>
  <c r="AG94" i="85"/>
  <c r="AP94" i="85" s="1"/>
  <c r="AF94" i="85"/>
  <c r="AO94" i="85" s="1"/>
  <c r="AE94" i="85"/>
  <c r="AS50" i="30"/>
  <c r="AL50" i="30"/>
  <c r="AU50" i="30" s="1"/>
  <c r="AK19" i="30"/>
  <c r="AT19" i="30" s="1"/>
  <c r="AJ19" i="30"/>
  <c r="AS26" i="30"/>
  <c r="AL26" i="30"/>
  <c r="AU26" i="30" s="1"/>
  <c r="AK16" i="30"/>
  <c r="AT16" i="30" s="1"/>
  <c r="AJ16" i="30"/>
  <c r="AS11" i="30"/>
  <c r="AL11" i="30"/>
  <c r="AU11" i="30" s="1"/>
  <c r="AS47" i="30"/>
  <c r="AL47" i="30"/>
  <c r="AU47" i="30" s="1"/>
  <c r="AS83" i="30"/>
  <c r="AL83" i="30"/>
  <c r="AU83" i="30" s="1"/>
  <c r="AS36" i="30"/>
  <c r="AL36" i="30"/>
  <c r="AU36" i="30" s="1"/>
  <c r="AS72" i="30"/>
  <c r="AL72" i="30"/>
  <c r="AU72" i="30" s="1"/>
  <c r="AS8" i="30"/>
  <c r="AL8" i="30"/>
  <c r="AU8" i="30" s="1"/>
  <c r="AG96" i="73"/>
  <c r="AP96" i="73" s="1"/>
  <c r="AF96" i="73"/>
  <c r="AO96" i="73" s="1"/>
  <c r="AE96" i="73"/>
  <c r="W97" i="73"/>
  <c r="AS45" i="30"/>
  <c r="AL45" i="30"/>
  <c r="AU45" i="30" s="1"/>
  <c r="Y96" i="41"/>
  <c r="X96" i="41"/>
  <c r="AS22" i="30"/>
  <c r="AL22" i="30"/>
  <c r="AU22" i="30" s="1"/>
  <c r="AS40" i="30"/>
  <c r="AL40" i="30"/>
  <c r="AU40" i="30" s="1"/>
  <c r="AS58" i="30"/>
  <c r="AL58" i="30"/>
  <c r="AU58" i="30" s="1"/>
  <c r="AS76" i="30"/>
  <c r="AL76" i="30"/>
  <c r="AU76" i="30" s="1"/>
  <c r="AS38" i="30"/>
  <c r="AL38" i="30"/>
  <c r="AU38" i="30" s="1"/>
  <c r="Y93" i="93"/>
  <c r="Z93" i="93" s="1"/>
  <c r="X93" i="93"/>
  <c r="AS68" i="30"/>
  <c r="AL68" i="30"/>
  <c r="AU68" i="30" s="1"/>
  <c r="W93" i="77"/>
  <c r="AE92" i="77"/>
  <c r="AF92" i="77"/>
  <c r="AO92" i="77" s="1"/>
  <c r="AG92" i="77"/>
  <c r="AP92" i="77" s="1"/>
  <c r="AS85" i="30"/>
  <c r="AL85" i="30"/>
  <c r="AU85" i="30" s="1"/>
  <c r="Y95" i="29"/>
  <c r="X95" i="29"/>
  <c r="Z95" i="29" s="1"/>
  <c r="AN95" i="41"/>
  <c r="AI95" i="41"/>
  <c r="AS29" i="30"/>
  <c r="AL29" i="30"/>
  <c r="AU29" i="30" s="1"/>
  <c r="AS65" i="30"/>
  <c r="AL65" i="30"/>
  <c r="AU65" i="30" s="1"/>
  <c r="AS54" i="30"/>
  <c r="AL54" i="30"/>
  <c r="AU54" i="30" s="1"/>
  <c r="AG91" i="89"/>
  <c r="AP91" i="89" s="1"/>
  <c r="AF91" i="89"/>
  <c r="AO91" i="89" s="1"/>
  <c r="AE91" i="89"/>
  <c r="W92" i="89"/>
  <c r="AS43" i="30"/>
  <c r="AL43" i="30"/>
  <c r="AU43" i="30" s="1"/>
  <c r="AS61" i="30"/>
  <c r="AL61" i="30"/>
  <c r="AU61" i="30" s="1"/>
  <c r="AS79" i="30"/>
  <c r="AL79" i="30"/>
  <c r="AU79" i="30" s="1"/>
  <c r="AJ9" i="30"/>
  <c r="AJ17" i="30"/>
  <c r="AS35" i="30"/>
  <c r="AL35" i="30"/>
  <c r="AU35" i="30" s="1"/>
  <c r="AS53" i="30"/>
  <c r="AL53" i="30"/>
  <c r="AU53" i="30" s="1"/>
  <c r="AS71" i="30"/>
  <c r="AL71" i="30"/>
  <c r="AU71" i="30" s="1"/>
  <c r="AS86" i="30"/>
  <c r="AL86" i="30"/>
  <c r="AU86" i="30" s="1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R93" i="33"/>
  <c r="AS31" i="30"/>
  <c r="AL31" i="30"/>
  <c r="AU31" i="30" s="1"/>
  <c r="AS49" i="30"/>
  <c r="AL49" i="30"/>
  <c r="AU49" i="30" s="1"/>
  <c r="AS67" i="30"/>
  <c r="AL67" i="30"/>
  <c r="AU67" i="30" s="1"/>
  <c r="AI89" i="30"/>
  <c r="AN89" i="30"/>
  <c r="AN91" i="30" s="1"/>
  <c r="AR95" i="73"/>
  <c r="AS62" i="30"/>
  <c r="AL62" i="30"/>
  <c r="AU62" i="30" s="1"/>
  <c r="AH94" i="33"/>
  <c r="AQ94" i="33" s="1"/>
  <c r="AJ15" i="30"/>
  <c r="AS33" i="30"/>
  <c r="AL33" i="30"/>
  <c r="AU33" i="30" s="1"/>
  <c r="AS51" i="30"/>
  <c r="AL51" i="30"/>
  <c r="AU51" i="30" s="1"/>
  <c r="AS69" i="30"/>
  <c r="AL69" i="30"/>
  <c r="AU69" i="30" s="1"/>
  <c r="AG94" i="81"/>
  <c r="AP94" i="81" s="1"/>
  <c r="AF94" i="81"/>
  <c r="AO94" i="81" s="1"/>
  <c r="AE94" i="81"/>
  <c r="W95" i="81"/>
  <c r="AJ18" i="30"/>
  <c r="AK18" i="30"/>
  <c r="AT18" i="30" s="1"/>
  <c r="AS25" i="30"/>
  <c r="AL25" i="30"/>
  <c r="AU25" i="30" s="1"/>
  <c r="AR90" i="89"/>
  <c r="AS44" i="30"/>
  <c r="AL44" i="30"/>
  <c r="AU44" i="30" s="1"/>
  <c r="AS27" i="30"/>
  <c r="AL27" i="30"/>
  <c r="AU27" i="30" s="1"/>
  <c r="AS63" i="30"/>
  <c r="AL63" i="30"/>
  <c r="AU63" i="30" s="1"/>
  <c r="AS81" i="30"/>
  <c r="AL81" i="30"/>
  <c r="AU81" i="30" s="1"/>
  <c r="AH94" i="81"/>
  <c r="AQ94" i="81" s="1"/>
  <c r="AS28" i="30"/>
  <c r="AL28" i="30"/>
  <c r="AU28" i="30" s="1"/>
  <c r="AS46" i="30"/>
  <c r="AL46" i="30"/>
  <c r="AU46" i="30" s="1"/>
  <c r="AS64" i="30"/>
  <c r="AL64" i="30"/>
  <c r="AU64" i="30" s="1"/>
  <c r="AS82" i="30"/>
  <c r="AL82" i="30"/>
  <c r="AU82" i="30" s="1"/>
  <c r="AS56" i="30"/>
  <c r="AL56" i="30"/>
  <c r="AU56" i="30" s="1"/>
  <c r="X93" i="45"/>
  <c r="Y93" i="45"/>
  <c r="Y94" i="37"/>
  <c r="X94" i="37"/>
  <c r="AN92" i="93"/>
  <c r="AI92" i="93"/>
  <c r="AS32" i="30"/>
  <c r="AL32" i="30"/>
  <c r="AU32" i="30" s="1"/>
  <c r="AS80" i="30"/>
  <c r="AL80" i="30"/>
  <c r="AU80" i="30" s="1"/>
  <c r="AK7" i="30"/>
  <c r="AT7" i="30" s="1"/>
  <c r="AJ7" i="30"/>
  <c r="AS87" i="30"/>
  <c r="AL87" i="30"/>
  <c r="AU87" i="30" s="1"/>
  <c r="AK89" i="30"/>
  <c r="AT89" i="30" s="1"/>
  <c r="AR93" i="81"/>
  <c r="Z94" i="33"/>
  <c r="AI94" i="29"/>
  <c r="AN94" i="29"/>
  <c r="AI92" i="45"/>
  <c r="AN92" i="45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Y94" i="25"/>
  <c r="X94" i="25"/>
  <c r="Z94" i="25" s="1"/>
  <c r="AJ6" i="30"/>
  <c r="AK6" i="30"/>
  <c r="AT6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H91" i="89"/>
  <c r="AQ91" i="89" s="1"/>
  <c r="AK13" i="30"/>
  <c r="AT13" i="30" s="1"/>
  <c r="AJ13" i="30"/>
  <c r="AS37" i="30"/>
  <c r="AL37" i="30"/>
  <c r="AU37" i="30" s="1"/>
  <c r="AS55" i="30"/>
  <c r="AL55" i="30"/>
  <c r="AU55" i="30" s="1"/>
  <c r="AS73" i="30"/>
  <c r="AL73" i="30"/>
  <c r="AU73" i="30" s="1"/>
  <c r="AS20" i="30"/>
  <c r="AL20" i="30"/>
  <c r="AU20" i="30" s="1"/>
  <c r="AH96" i="73"/>
  <c r="AQ96" i="73" s="1"/>
  <c r="AB4" i="30"/>
  <c r="AJ3" i="30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J5" i="30"/>
  <c r="Z96" i="41" l="1"/>
  <c r="AF96" i="41" s="1"/>
  <c r="AO96" i="41" s="1"/>
  <c r="W97" i="41"/>
  <c r="AG96" i="41"/>
  <c r="AP96" i="41" s="1"/>
  <c r="AE96" i="41"/>
  <c r="W95" i="25"/>
  <c r="AG94" i="25"/>
  <c r="AP94" i="25" s="1"/>
  <c r="AF94" i="25"/>
  <c r="AO94" i="25" s="1"/>
  <c r="AE94" i="25"/>
  <c r="AR94" i="29"/>
  <c r="AR89" i="30"/>
  <c r="AR91" i="30" s="1"/>
  <c r="AL89" i="30"/>
  <c r="AU89" i="30" s="1"/>
  <c r="AE95" i="29"/>
  <c r="W96" i="29"/>
  <c r="AG95" i="29"/>
  <c r="AP95" i="29" s="1"/>
  <c r="AF95" i="29"/>
  <c r="AO95" i="29" s="1"/>
  <c r="AG93" i="93"/>
  <c r="AP93" i="93" s="1"/>
  <c r="AF93" i="93"/>
  <c r="AO93" i="93" s="1"/>
  <c r="W94" i="93"/>
  <c r="AE93" i="93"/>
  <c r="AN96" i="73"/>
  <c r="AI96" i="73"/>
  <c r="AE94" i="33"/>
  <c r="W95" i="33"/>
  <c r="AG94" i="33"/>
  <c r="AP94" i="33" s="1"/>
  <c r="AF94" i="33"/>
  <c r="AO94" i="33" s="1"/>
  <c r="AS7" i="30"/>
  <c r="AL7" i="30"/>
  <c r="AU7" i="30" s="1"/>
  <c r="AR92" i="93"/>
  <c r="AH93" i="45"/>
  <c r="AQ93" i="45" s="1"/>
  <c r="AS18" i="30"/>
  <c r="AL18" i="30"/>
  <c r="AU18" i="30" s="1"/>
  <c r="AS15" i="30"/>
  <c r="AL15" i="30"/>
  <c r="AU15" i="30" s="1"/>
  <c r="AS17" i="30"/>
  <c r="AL17" i="30"/>
  <c r="AU17" i="30" s="1"/>
  <c r="Y93" i="77"/>
  <c r="X93" i="77"/>
  <c r="AS19" i="30"/>
  <c r="AL19" i="30"/>
  <c r="AU19" i="30" s="1"/>
  <c r="AS12" i="30"/>
  <c r="AL12" i="30"/>
  <c r="AU12" i="30" s="1"/>
  <c r="AS3" i="30"/>
  <c r="AL3" i="30"/>
  <c r="AU3" i="30" s="1"/>
  <c r="Z93" i="45"/>
  <c r="AS9" i="30"/>
  <c r="AL9" i="30"/>
  <c r="AU9" i="30" s="1"/>
  <c r="AR95" i="41"/>
  <c r="AR93" i="25"/>
  <c r="AJ4" i="30"/>
  <c r="AK4" i="30"/>
  <c r="AT4" i="30" s="1"/>
  <c r="AT91" i="30" s="1"/>
  <c r="AS6" i="30"/>
  <c r="AL6" i="30"/>
  <c r="AU6" i="30" s="1"/>
  <c r="AH94" i="37"/>
  <c r="AQ94" i="37" s="1"/>
  <c r="X95" i="81"/>
  <c r="Y95" i="81"/>
  <c r="X92" i="89"/>
  <c r="Y92" i="89"/>
  <c r="AS16" i="30"/>
  <c r="AL16" i="30"/>
  <c r="AU16" i="30" s="1"/>
  <c r="Y95" i="85"/>
  <c r="X95" i="85"/>
  <c r="AH94" i="25"/>
  <c r="AQ94" i="25" s="1"/>
  <c r="AR92" i="45"/>
  <c r="AN94" i="81"/>
  <c r="AI94" i="81"/>
  <c r="AH95" i="29"/>
  <c r="AQ95" i="29" s="1"/>
  <c r="AH93" i="93"/>
  <c r="AQ93" i="93" s="1"/>
  <c r="AS5" i="30"/>
  <c r="AL5" i="30"/>
  <c r="AU5" i="30" s="1"/>
  <c r="AS13" i="30"/>
  <c r="AL13" i="30"/>
  <c r="AU13" i="30" s="1"/>
  <c r="Z94" i="37"/>
  <c r="AN91" i="89"/>
  <c r="AI91" i="89"/>
  <c r="AI92" i="77"/>
  <c r="AN92" i="77"/>
  <c r="AH96" i="41"/>
  <c r="AQ96" i="41" s="1"/>
  <c r="X97" i="73"/>
  <c r="Y97" i="73"/>
  <c r="AI94" i="85"/>
  <c r="AN94" i="85"/>
  <c r="AR93" i="37"/>
  <c r="AS10" i="30"/>
  <c r="AL10" i="30"/>
  <c r="AU10" i="30" s="1"/>
  <c r="Z93" i="77" l="1"/>
  <c r="Z95" i="81"/>
  <c r="W96" i="81" s="1"/>
  <c r="AG95" i="81"/>
  <c r="AP95" i="81" s="1"/>
  <c r="AE95" i="81"/>
  <c r="AF95" i="81"/>
  <c r="AO95" i="81" s="1"/>
  <c r="AR94" i="85"/>
  <c r="AH97" i="73"/>
  <c r="AQ97" i="73" s="1"/>
  <c r="AR91" i="89"/>
  <c r="AN93" i="93"/>
  <c r="AI93" i="93"/>
  <c r="X95" i="25"/>
  <c r="Y95" i="25"/>
  <c r="AE94" i="37"/>
  <c r="W95" i="37"/>
  <c r="AF94" i="37"/>
  <c r="AO94" i="37" s="1"/>
  <c r="AG94" i="37"/>
  <c r="AP94" i="37" s="1"/>
  <c r="AH95" i="85"/>
  <c r="AQ95" i="85" s="1"/>
  <c r="AH92" i="89"/>
  <c r="AQ92" i="89" s="1"/>
  <c r="X95" i="33"/>
  <c r="Y95" i="33"/>
  <c r="Y94" i="93"/>
  <c r="X94" i="93"/>
  <c r="Z94" i="93" s="1"/>
  <c r="Y96" i="29"/>
  <c r="X96" i="29"/>
  <c r="AI94" i="25"/>
  <c r="AN94" i="25"/>
  <c r="Z92" i="89"/>
  <c r="AS4" i="30"/>
  <c r="AS91" i="30" s="1"/>
  <c r="AL4" i="30"/>
  <c r="AU4" i="30" s="1"/>
  <c r="AI94" i="33"/>
  <c r="AN94" i="33"/>
  <c r="AI95" i="29"/>
  <c r="AN95" i="29"/>
  <c r="AF93" i="77"/>
  <c r="AO93" i="77" s="1"/>
  <c r="AE93" i="77"/>
  <c r="W94" i="77"/>
  <c r="AG93" i="77"/>
  <c r="AP93" i="77" s="1"/>
  <c r="Z97" i="73"/>
  <c r="Z95" i="85"/>
  <c r="W94" i="45"/>
  <c r="AE93" i="45"/>
  <c r="AG93" i="45"/>
  <c r="AP93" i="45" s="1"/>
  <c r="AF93" i="45"/>
  <c r="AO93" i="45" s="1"/>
  <c r="AR96" i="73"/>
  <c r="Y97" i="41"/>
  <c r="X97" i="41"/>
  <c r="AI96" i="41"/>
  <c r="AN96" i="41"/>
  <c r="AR92" i="77"/>
  <c r="AR94" i="81"/>
  <c r="AH95" i="81"/>
  <c r="AQ95" i="81" s="1"/>
  <c r="AU91" i="30"/>
  <c r="C11" i="30" s="1"/>
  <c r="AH93" i="77"/>
  <c r="AQ93" i="77" s="1"/>
  <c r="Z96" i="29" l="1"/>
  <c r="Z95" i="25"/>
  <c r="Z95" i="33"/>
  <c r="AE95" i="33" s="1"/>
  <c r="AG96" i="29"/>
  <c r="AP96" i="29" s="1"/>
  <c r="AE96" i="29"/>
  <c r="W97" i="29"/>
  <c r="AF96" i="29"/>
  <c r="AO96" i="29" s="1"/>
  <c r="AF95" i="25"/>
  <c r="AO95" i="25" s="1"/>
  <c r="AE95" i="25"/>
  <c r="W96" i="25"/>
  <c r="AG95" i="25"/>
  <c r="AP95" i="25" s="1"/>
  <c r="W95" i="93"/>
  <c r="AE94" i="93"/>
  <c r="AF94" i="93"/>
  <c r="AO94" i="93" s="1"/>
  <c r="AG94" i="93"/>
  <c r="AP94" i="93" s="1"/>
  <c r="AG95" i="33"/>
  <c r="AP95" i="33" s="1"/>
  <c r="W96" i="33"/>
  <c r="AF95" i="33"/>
  <c r="AO95" i="33" s="1"/>
  <c r="AH97" i="41"/>
  <c r="AQ97" i="41" s="1"/>
  <c r="AF95" i="85"/>
  <c r="AO95" i="85" s="1"/>
  <c r="AE95" i="85"/>
  <c r="AG95" i="85"/>
  <c r="AP95" i="85" s="1"/>
  <c r="W96" i="85"/>
  <c r="AR95" i="29"/>
  <c r="X95" i="37"/>
  <c r="Y95" i="37"/>
  <c r="AI95" i="81"/>
  <c r="AN95" i="81"/>
  <c r="AN93" i="45"/>
  <c r="AI93" i="45"/>
  <c r="AR94" i="25"/>
  <c r="AI94" i="37"/>
  <c r="AN94" i="37"/>
  <c r="W98" i="73"/>
  <c r="AG97" i="73"/>
  <c r="AP97" i="73" s="1"/>
  <c r="AF97" i="73"/>
  <c r="AO97" i="73" s="1"/>
  <c r="AE97" i="73"/>
  <c r="AH94" i="93"/>
  <c r="AQ94" i="93" s="1"/>
  <c r="Z97" i="41"/>
  <c r="X94" i="77"/>
  <c r="Y94" i="77"/>
  <c r="AR94" i="33"/>
  <c r="AH96" i="29"/>
  <c r="AQ96" i="29" s="1"/>
  <c r="AR96" i="41"/>
  <c r="W93" i="89"/>
  <c r="AG92" i="89"/>
  <c r="AP92" i="89" s="1"/>
  <c r="AF92" i="89"/>
  <c r="AO92" i="89" s="1"/>
  <c r="AE92" i="89"/>
  <c r="AR93" i="93"/>
  <c r="X94" i="45"/>
  <c r="Y94" i="45"/>
  <c r="AN93" i="77"/>
  <c r="AI93" i="77"/>
  <c r="AH95" i="33"/>
  <c r="AQ95" i="33" s="1"/>
  <c r="AH95" i="25"/>
  <c r="AQ95" i="25" s="1"/>
  <c r="X96" i="81"/>
  <c r="Y96" i="81"/>
  <c r="Z96" i="81" l="1"/>
  <c r="Y96" i="33"/>
  <c r="X96" i="33"/>
  <c r="AH95" i="37"/>
  <c r="AQ95" i="37" s="1"/>
  <c r="AH96" i="81"/>
  <c r="AQ96" i="81" s="1"/>
  <c r="AR93" i="77"/>
  <c r="AF97" i="41"/>
  <c r="AO97" i="41" s="1"/>
  <c r="AE97" i="41"/>
  <c r="W98" i="41"/>
  <c r="AG97" i="41"/>
  <c r="AP97" i="41" s="1"/>
  <c r="AI97" i="73"/>
  <c r="AN97" i="73"/>
  <c r="AR94" i="37"/>
  <c r="AR95" i="81"/>
  <c r="X96" i="85"/>
  <c r="Y96" i="85"/>
  <c r="AE96" i="81"/>
  <c r="W97" i="81"/>
  <c r="AF96" i="81"/>
  <c r="AO96" i="81" s="1"/>
  <c r="AG96" i="81"/>
  <c r="AP96" i="81" s="1"/>
  <c r="Y95" i="93"/>
  <c r="X95" i="93"/>
  <c r="Z95" i="93" s="1"/>
  <c r="AH94" i="45"/>
  <c r="AQ94" i="45" s="1"/>
  <c r="AR93" i="45"/>
  <c r="Z95" i="37"/>
  <c r="AI95" i="85"/>
  <c r="AN95" i="85"/>
  <c r="Y97" i="29"/>
  <c r="X97" i="29"/>
  <c r="Z97" i="29" s="1"/>
  <c r="AI92" i="89"/>
  <c r="AN92" i="89"/>
  <c r="AH94" i="77"/>
  <c r="AQ94" i="77" s="1"/>
  <c r="Y98" i="73"/>
  <c r="X98" i="73"/>
  <c r="Z98" i="73" s="1"/>
  <c r="AN95" i="33"/>
  <c r="AI95" i="33"/>
  <c r="Y96" i="25"/>
  <c r="X96" i="25"/>
  <c r="AN96" i="29"/>
  <c r="AI96" i="29"/>
  <c r="Z94" i="45"/>
  <c r="Y93" i="89"/>
  <c r="X93" i="89"/>
  <c r="Z94" i="77"/>
  <c r="AI94" i="93"/>
  <c r="AN94" i="93"/>
  <c r="AI95" i="25"/>
  <c r="AN95" i="25"/>
  <c r="Z96" i="25" l="1"/>
  <c r="AG96" i="25" s="1"/>
  <c r="AP96" i="25" s="1"/>
  <c r="AE96" i="25"/>
  <c r="W97" i="25"/>
  <c r="AH93" i="89"/>
  <c r="AQ93" i="89" s="1"/>
  <c r="AG94" i="77"/>
  <c r="AP94" i="77" s="1"/>
  <c r="AF94" i="77"/>
  <c r="AO94" i="77" s="1"/>
  <c r="W95" i="77"/>
  <c r="AE94" i="77"/>
  <c r="AH98" i="73"/>
  <c r="AQ98" i="73" s="1"/>
  <c r="AQ100" i="73" s="1"/>
  <c r="AZ3" i="73"/>
  <c r="AX4" i="73" s="1"/>
  <c r="S4" i="73" s="1"/>
  <c r="AC4" i="73" s="1"/>
  <c r="AB5" i="73" s="1"/>
  <c r="AX10" i="73"/>
  <c r="S10" i="73" s="1"/>
  <c r="AC10" i="73" s="1"/>
  <c r="AB11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5" i="73"/>
  <c r="S95" i="73" s="1"/>
  <c r="AC95" i="73" s="1"/>
  <c r="AB96" i="73" s="1"/>
  <c r="AX93" i="73"/>
  <c r="S93" i="73" s="1"/>
  <c r="AC93" i="73" s="1"/>
  <c r="AB94" i="73" s="1"/>
  <c r="AX96" i="73"/>
  <c r="S96" i="73" s="1"/>
  <c r="AC96" i="73" s="1"/>
  <c r="AB97" i="73" s="1"/>
  <c r="AX97" i="73"/>
  <c r="S97" i="73" s="1"/>
  <c r="AC97" i="73" s="1"/>
  <c r="AB98" i="73" s="1"/>
  <c r="W98" i="29"/>
  <c r="AG97" i="29"/>
  <c r="AP97" i="29" s="1"/>
  <c r="AF97" i="29"/>
  <c r="AO97" i="29" s="1"/>
  <c r="AE97" i="29"/>
  <c r="AI96" i="81"/>
  <c r="AN96" i="81"/>
  <c r="Y98" i="41"/>
  <c r="X98" i="41"/>
  <c r="AE98" i="73"/>
  <c r="AG98" i="73"/>
  <c r="AP98" i="73" s="1"/>
  <c r="AP100" i="73" s="1"/>
  <c r="AF98" i="73"/>
  <c r="AO98" i="73" s="1"/>
  <c r="AO100" i="73" s="1"/>
  <c r="AC98" i="73"/>
  <c r="AF95" i="93"/>
  <c r="AO95" i="93" s="1"/>
  <c r="AE95" i="93"/>
  <c r="AG95" i="93"/>
  <c r="AP95" i="93" s="1"/>
  <c r="W96" i="93"/>
  <c r="AR95" i="85"/>
  <c r="AH96" i="85"/>
  <c r="AQ96" i="85" s="1"/>
  <c r="AI97" i="41"/>
  <c r="AN97" i="41"/>
  <c r="AR95" i="25"/>
  <c r="Z93" i="89"/>
  <c r="AR92" i="89"/>
  <c r="AG95" i="37"/>
  <c r="AP95" i="37" s="1"/>
  <c r="AF95" i="37"/>
  <c r="AO95" i="37" s="1"/>
  <c r="AE95" i="37"/>
  <c r="W96" i="37"/>
  <c r="Z96" i="85"/>
  <c r="AR97" i="73"/>
  <c r="AH96" i="33"/>
  <c r="AQ96" i="33" s="1"/>
  <c r="AE94" i="45"/>
  <c r="AF94" i="45"/>
  <c r="AO94" i="45" s="1"/>
  <c r="AG94" i="45"/>
  <c r="AP94" i="45" s="1"/>
  <c r="W95" i="45"/>
  <c r="AR95" i="33"/>
  <c r="AH97" i="29"/>
  <c r="AQ97" i="29" s="1"/>
  <c r="AH96" i="25"/>
  <c r="AQ96" i="25" s="1"/>
  <c r="AR94" i="93"/>
  <c r="AR96" i="29"/>
  <c r="AH95" i="93"/>
  <c r="AQ95" i="93" s="1"/>
  <c r="Y97" i="81"/>
  <c r="X97" i="81"/>
  <c r="Z97" i="81" s="1"/>
  <c r="Z96" i="33"/>
  <c r="AX11" i="73" l="1"/>
  <c r="S11" i="73" s="1"/>
  <c r="AC11" i="73" s="1"/>
  <c r="AB12" i="73" s="1"/>
  <c r="AX5" i="73"/>
  <c r="S5" i="73" s="1"/>
  <c r="AC5" i="73" s="1"/>
  <c r="AB6" i="73" s="1"/>
  <c r="Z98" i="41"/>
  <c r="AX15" i="73"/>
  <c r="S15" i="73" s="1"/>
  <c r="AC15" i="73" s="1"/>
  <c r="AB16" i="73" s="1"/>
  <c r="AX9" i="73"/>
  <c r="S9" i="73" s="1"/>
  <c r="AC9" i="73" s="1"/>
  <c r="AB10" i="73" s="1"/>
  <c r="AX14" i="73"/>
  <c r="S14" i="73" s="1"/>
  <c r="AC14" i="73" s="1"/>
  <c r="AB15" i="73" s="1"/>
  <c r="AX8" i="73"/>
  <c r="S8" i="73" s="1"/>
  <c r="AC8" i="73" s="1"/>
  <c r="AB9" i="73" s="1"/>
  <c r="AX13" i="73"/>
  <c r="S13" i="73" s="1"/>
  <c r="AC13" i="73" s="1"/>
  <c r="AB14" i="73" s="1"/>
  <c r="AX7" i="73"/>
  <c r="S7" i="73" s="1"/>
  <c r="AC7" i="73" s="1"/>
  <c r="AB8" i="73" s="1"/>
  <c r="AF96" i="25"/>
  <c r="AO96" i="25" s="1"/>
  <c r="AX12" i="73"/>
  <c r="S12" i="73" s="1"/>
  <c r="AC12" i="73" s="1"/>
  <c r="AB13" i="73" s="1"/>
  <c r="AX6" i="73"/>
  <c r="S6" i="73" s="1"/>
  <c r="AC6" i="73" s="1"/>
  <c r="AB7" i="73" s="1"/>
  <c r="AX3" i="73"/>
  <c r="S3" i="73" s="1"/>
  <c r="AC3" i="73" s="1"/>
  <c r="AJ3" i="73" s="1"/>
  <c r="AE93" i="89"/>
  <c r="W94" i="89"/>
  <c r="AG93" i="89"/>
  <c r="AP93" i="89" s="1"/>
  <c r="AF93" i="89"/>
  <c r="AO93" i="89" s="1"/>
  <c r="Y98" i="29"/>
  <c r="X98" i="29"/>
  <c r="AJ69" i="73"/>
  <c r="AK69" i="73"/>
  <c r="AT69" i="73" s="1"/>
  <c r="AJ33" i="73"/>
  <c r="AK33" i="73"/>
  <c r="AT33" i="73" s="1"/>
  <c r="AB4" i="73"/>
  <c r="X96" i="37"/>
  <c r="Y96" i="37"/>
  <c r="AG98" i="41"/>
  <c r="AP98" i="41" s="1"/>
  <c r="AP100" i="41" s="1"/>
  <c r="AE98" i="41"/>
  <c r="AF98" i="41"/>
  <c r="AO98" i="41" s="1"/>
  <c r="AO100" i="41" s="1"/>
  <c r="AC98" i="41"/>
  <c r="AJ95" i="73"/>
  <c r="AK95" i="73"/>
  <c r="AT95" i="73" s="1"/>
  <c r="AK88" i="73"/>
  <c r="AT88" i="73" s="1"/>
  <c r="AJ88" i="73"/>
  <c r="AK82" i="73"/>
  <c r="AT82" i="73" s="1"/>
  <c r="AJ82" i="73"/>
  <c r="AK76" i="73"/>
  <c r="AT76" i="73" s="1"/>
  <c r="AJ76" i="73"/>
  <c r="AK70" i="73"/>
  <c r="AT70" i="73" s="1"/>
  <c r="AJ70" i="73"/>
  <c r="AK64" i="73"/>
  <c r="AT64" i="73" s="1"/>
  <c r="AJ64" i="73"/>
  <c r="AK58" i="73"/>
  <c r="AT58" i="73" s="1"/>
  <c r="AJ58" i="73"/>
  <c r="AJ52" i="73"/>
  <c r="AK52" i="73"/>
  <c r="AT52" i="73" s="1"/>
  <c r="AJ46" i="73"/>
  <c r="AK46" i="73"/>
  <c r="AT46" i="73" s="1"/>
  <c r="AJ40" i="73"/>
  <c r="AK40" i="73"/>
  <c r="AT40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J10" i="73"/>
  <c r="AK10" i="73"/>
  <c r="AT10" i="73" s="1"/>
  <c r="AJ5" i="73"/>
  <c r="AK5" i="73"/>
  <c r="AT5" i="73" s="1"/>
  <c r="AJ87" i="73"/>
  <c r="AK87" i="73"/>
  <c r="AT87" i="73" s="1"/>
  <c r="AJ45" i="73"/>
  <c r="AK45" i="73"/>
  <c r="AT45" i="73" s="1"/>
  <c r="AJ15" i="73"/>
  <c r="AK15" i="73"/>
  <c r="AT15" i="73" s="1"/>
  <c r="AN95" i="37"/>
  <c r="AI95" i="37"/>
  <c r="Y96" i="93"/>
  <c r="Z96" i="93" s="1"/>
  <c r="X96" i="93"/>
  <c r="AR96" i="81"/>
  <c r="AJ98" i="73"/>
  <c r="AS98" i="73" s="1"/>
  <c r="AK98" i="73"/>
  <c r="AT98" i="73" s="1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Y97" i="25"/>
  <c r="X97" i="25"/>
  <c r="Z97" i="25" s="1"/>
  <c r="AG97" i="81"/>
  <c r="AP97" i="81" s="1"/>
  <c r="AF97" i="81"/>
  <c r="AO97" i="81" s="1"/>
  <c r="AE97" i="81"/>
  <c r="W98" i="81"/>
  <c r="AJ81" i="73"/>
  <c r="AK81" i="73"/>
  <c r="AT81" i="73" s="1"/>
  <c r="AJ51" i="73"/>
  <c r="AK51" i="73"/>
  <c r="AT51" i="73" s="1"/>
  <c r="AJ9" i="73"/>
  <c r="AK9" i="73"/>
  <c r="AT9" i="73" s="1"/>
  <c r="AN94" i="45"/>
  <c r="AI94" i="45"/>
  <c r="AI98" i="73"/>
  <c r="AN98" i="73"/>
  <c r="AN100" i="73" s="1"/>
  <c r="AI97" i="29"/>
  <c r="AN97" i="29"/>
  <c r="AK97" i="73"/>
  <c r="AT97" i="73" s="1"/>
  <c r="AJ97" i="73"/>
  <c r="AK91" i="73"/>
  <c r="AT91" i="73" s="1"/>
  <c r="AJ91" i="73"/>
  <c r="AK85" i="73"/>
  <c r="AT85" i="73" s="1"/>
  <c r="AJ85" i="73"/>
  <c r="AK79" i="73"/>
  <c r="AT79" i="73" s="1"/>
  <c r="AJ79" i="73"/>
  <c r="AK73" i="73"/>
  <c r="AT73" i="73" s="1"/>
  <c r="AJ73" i="73"/>
  <c r="AK67" i="73"/>
  <c r="AT67" i="73" s="1"/>
  <c r="AJ67" i="73"/>
  <c r="AK61" i="73"/>
  <c r="AT61" i="73" s="1"/>
  <c r="AJ61" i="73"/>
  <c r="AK55" i="73"/>
  <c r="AT55" i="73" s="1"/>
  <c r="AJ55" i="73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J7" i="73"/>
  <c r="AK7" i="73"/>
  <c r="AT7" i="73" s="1"/>
  <c r="AN94" i="77"/>
  <c r="AI94" i="77"/>
  <c r="AN96" i="25"/>
  <c r="AI96" i="25"/>
  <c r="AJ75" i="73"/>
  <c r="AK75" i="73"/>
  <c r="AT75" i="73" s="1"/>
  <c r="AJ57" i="73"/>
  <c r="AK57" i="73"/>
  <c r="AT57" i="73" s="1"/>
  <c r="AJ27" i="73"/>
  <c r="AK27" i="73"/>
  <c r="AT27" i="73" s="1"/>
  <c r="W97" i="33"/>
  <c r="AF96" i="33"/>
  <c r="AO96" i="33" s="1"/>
  <c r="AE96" i="33"/>
  <c r="AG96" i="33"/>
  <c r="AP96" i="33" s="1"/>
  <c r="AN95" i="93"/>
  <c r="AI95" i="93"/>
  <c r="AH98" i="41"/>
  <c r="AQ98" i="41" s="1"/>
  <c r="AQ100" i="41" s="1"/>
  <c r="AZ3" i="41"/>
  <c r="AX3" i="41" s="1"/>
  <c r="S3" i="41" s="1"/>
  <c r="AC3" i="41" s="1"/>
  <c r="AX15" i="41"/>
  <c r="S15" i="41" s="1"/>
  <c r="AC15" i="41" s="1"/>
  <c r="AB16" i="41" s="1"/>
  <c r="AX19" i="41"/>
  <c r="S19" i="41" s="1"/>
  <c r="AC19" i="41" s="1"/>
  <c r="AB20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3" i="41"/>
  <c r="S93" i="41" s="1"/>
  <c r="AC93" i="41" s="1"/>
  <c r="AB94" i="41" s="1"/>
  <c r="AX96" i="41"/>
  <c r="S96" i="41" s="1"/>
  <c r="AC96" i="41" s="1"/>
  <c r="AB97" i="41" s="1"/>
  <c r="AX95" i="41"/>
  <c r="S95" i="41" s="1"/>
  <c r="AC95" i="41" s="1"/>
  <c r="AB96" i="41" s="1"/>
  <c r="AX94" i="41"/>
  <c r="S94" i="41" s="1"/>
  <c r="AC94" i="41" s="1"/>
  <c r="AB95" i="41" s="1"/>
  <c r="AX97" i="41"/>
  <c r="S97" i="41" s="1"/>
  <c r="AC97" i="41" s="1"/>
  <c r="AB98" i="41" s="1"/>
  <c r="AK94" i="73"/>
  <c r="AT94" i="73" s="1"/>
  <c r="AJ94" i="73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K6" i="73"/>
  <c r="AT6" i="73" s="1"/>
  <c r="AJ6" i="73"/>
  <c r="AJ93" i="73"/>
  <c r="AK93" i="73"/>
  <c r="AT93" i="73" s="1"/>
  <c r="AJ63" i="73"/>
  <c r="AK63" i="73"/>
  <c r="AT63" i="73" s="1"/>
  <c r="AJ39" i="73"/>
  <c r="AK39" i="73"/>
  <c r="AT39" i="73" s="1"/>
  <c r="AJ21" i="73"/>
  <c r="AK21" i="73"/>
  <c r="AT21" i="73" s="1"/>
  <c r="AH97" i="81"/>
  <c r="AQ97" i="81" s="1"/>
  <c r="Y95" i="45"/>
  <c r="X95" i="45"/>
  <c r="AG96" i="85"/>
  <c r="AP96" i="85" s="1"/>
  <c r="AF96" i="85"/>
  <c r="AO96" i="85" s="1"/>
  <c r="AE96" i="85"/>
  <c r="W97" i="85"/>
  <c r="AR97" i="41"/>
  <c r="AJ96" i="73"/>
  <c r="AK96" i="73"/>
  <c r="AT96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K11" i="73"/>
  <c r="AT11" i="73" s="1"/>
  <c r="AJ11" i="73"/>
  <c r="X95" i="77"/>
  <c r="Y95" i="77"/>
  <c r="AX16" i="41" l="1"/>
  <c r="S16" i="41" s="1"/>
  <c r="AC16" i="41" s="1"/>
  <c r="AB17" i="41" s="1"/>
  <c r="AX7" i="41"/>
  <c r="S7" i="41" s="1"/>
  <c r="AC7" i="41" s="1"/>
  <c r="AB8" i="41" s="1"/>
  <c r="Z98" i="29"/>
  <c r="AX20" i="41"/>
  <c r="S20" i="41" s="1"/>
  <c r="AC20" i="41" s="1"/>
  <c r="AB21" i="41" s="1"/>
  <c r="AX14" i="41"/>
  <c r="S14" i="41" s="1"/>
  <c r="AC14" i="41" s="1"/>
  <c r="AB15" i="41" s="1"/>
  <c r="AX13" i="41"/>
  <c r="S13" i="41" s="1"/>
  <c r="AC13" i="41" s="1"/>
  <c r="AB14" i="41" s="1"/>
  <c r="AX18" i="41"/>
  <c r="S18" i="41" s="1"/>
  <c r="AC18" i="41" s="1"/>
  <c r="AB19" i="41" s="1"/>
  <c r="AX12" i="41"/>
  <c r="S12" i="41" s="1"/>
  <c r="AC12" i="41" s="1"/>
  <c r="AB13" i="41" s="1"/>
  <c r="AX17" i="41"/>
  <c r="S17" i="41" s="1"/>
  <c r="AC17" i="41" s="1"/>
  <c r="AB18" i="41" s="1"/>
  <c r="AX10" i="41"/>
  <c r="S10" i="41" s="1"/>
  <c r="AC10" i="41" s="1"/>
  <c r="AB11" i="41" s="1"/>
  <c r="AX9" i="41"/>
  <c r="S9" i="41" s="1"/>
  <c r="AC9" i="41" s="1"/>
  <c r="AB10" i="41" s="1"/>
  <c r="Z95" i="45"/>
  <c r="AX6" i="41"/>
  <c r="S6" i="41" s="1"/>
  <c r="AC6" i="41" s="1"/>
  <c r="AB7" i="41" s="1"/>
  <c r="AX5" i="41"/>
  <c r="S5" i="41" s="1"/>
  <c r="AC5" i="41" s="1"/>
  <c r="AB6" i="41" s="1"/>
  <c r="AX11" i="41"/>
  <c r="S11" i="41" s="1"/>
  <c r="AC11" i="41" s="1"/>
  <c r="AB12" i="41" s="1"/>
  <c r="AX4" i="41"/>
  <c r="S4" i="41" s="1"/>
  <c r="AC4" i="41" s="1"/>
  <c r="AB5" i="41" s="1"/>
  <c r="AJ5" i="41" s="1"/>
  <c r="AB4" i="41"/>
  <c r="AJ3" i="41"/>
  <c r="W98" i="25"/>
  <c r="AG97" i="25"/>
  <c r="AP97" i="25" s="1"/>
  <c r="AF97" i="25"/>
  <c r="AO97" i="25" s="1"/>
  <c r="AE97" i="25"/>
  <c r="AG96" i="93"/>
  <c r="AP96" i="93" s="1"/>
  <c r="AF96" i="93"/>
  <c r="AO96" i="93" s="1"/>
  <c r="W97" i="93"/>
  <c r="AE96" i="93"/>
  <c r="AG95" i="45"/>
  <c r="AP95" i="45" s="1"/>
  <c r="W96" i="45"/>
  <c r="AE95" i="45"/>
  <c r="AF95" i="45"/>
  <c r="AO95" i="45" s="1"/>
  <c r="AS63" i="73"/>
  <c r="AL63" i="73"/>
  <c r="AU63" i="73" s="1"/>
  <c r="AS66" i="73"/>
  <c r="AL66" i="73"/>
  <c r="AU66" i="73" s="1"/>
  <c r="AJ73" i="41"/>
  <c r="AK73" i="41"/>
  <c r="AT73" i="41" s="1"/>
  <c r="AJ43" i="41"/>
  <c r="AK43" i="41"/>
  <c r="AT43" i="41" s="1"/>
  <c r="AJ31" i="41"/>
  <c r="AK31" i="41"/>
  <c r="AT31" i="41" s="1"/>
  <c r="AJ19" i="41"/>
  <c r="AK19" i="41"/>
  <c r="AT19" i="41" s="1"/>
  <c r="AR95" i="93"/>
  <c r="AS7" i="73"/>
  <c r="AL7" i="73"/>
  <c r="AU7" i="73" s="1"/>
  <c r="AS14" i="73"/>
  <c r="AL14" i="73"/>
  <c r="AU14" i="73" s="1"/>
  <c r="AS86" i="73"/>
  <c r="AL86" i="73"/>
  <c r="AU86" i="73" s="1"/>
  <c r="AS58" i="73"/>
  <c r="AL58" i="73"/>
  <c r="AU58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H95" i="45"/>
  <c r="AQ95" i="45" s="1"/>
  <c r="AJ98" i="41"/>
  <c r="AS98" i="41" s="1"/>
  <c r="AK98" i="41"/>
  <c r="AT98" i="41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K8" i="41"/>
  <c r="AT8" i="41" s="1"/>
  <c r="AS61" i="73"/>
  <c r="AL61" i="73"/>
  <c r="AU61" i="73" s="1"/>
  <c r="AS79" i="73"/>
  <c r="AL79" i="73"/>
  <c r="AU79" i="73" s="1"/>
  <c r="AS97" i="73"/>
  <c r="AL97" i="73"/>
  <c r="AU97" i="73" s="1"/>
  <c r="AR94" i="45"/>
  <c r="AS87" i="73"/>
  <c r="AL87" i="73"/>
  <c r="AU87" i="73" s="1"/>
  <c r="AS16" i="73"/>
  <c r="AL16" i="73"/>
  <c r="AU16" i="73" s="1"/>
  <c r="AS34" i="73"/>
  <c r="AL34" i="73"/>
  <c r="AU34" i="73" s="1"/>
  <c r="AS52" i="73"/>
  <c r="AL52" i="73"/>
  <c r="AU52" i="73" s="1"/>
  <c r="AE98" i="29"/>
  <c r="AG98" i="29"/>
  <c r="AP98" i="29" s="1"/>
  <c r="AP100" i="29" s="1"/>
  <c r="AF98" i="29"/>
  <c r="AO98" i="29" s="1"/>
  <c r="AO100" i="29" s="1"/>
  <c r="AC98" i="29"/>
  <c r="AJ95" i="41"/>
  <c r="AK95" i="41"/>
  <c r="AT95" i="41" s="1"/>
  <c r="AJ61" i="41"/>
  <c r="AK61" i="41"/>
  <c r="AT61" i="41" s="1"/>
  <c r="AS76" i="73"/>
  <c r="AL76" i="73"/>
  <c r="AU76" i="73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X97" i="85"/>
  <c r="Y97" i="85"/>
  <c r="AJ96" i="41"/>
  <c r="AK96" i="41"/>
  <c r="AT96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J12" i="41"/>
  <c r="AK12" i="41"/>
  <c r="AT12" i="41" s="1"/>
  <c r="AJ6" i="41"/>
  <c r="AK6" i="41"/>
  <c r="AT6" i="41" s="1"/>
  <c r="AR96" i="25"/>
  <c r="AS67" i="73"/>
  <c r="AL67" i="73"/>
  <c r="AU67" i="73" s="1"/>
  <c r="AS85" i="73"/>
  <c r="AL85" i="73"/>
  <c r="AU85" i="73" s="1"/>
  <c r="AH96" i="93"/>
  <c r="AQ96" i="93" s="1"/>
  <c r="AS15" i="73"/>
  <c r="AL15" i="73"/>
  <c r="AU15" i="73" s="1"/>
  <c r="AS5" i="73"/>
  <c r="AL5" i="73"/>
  <c r="AU5" i="73" s="1"/>
  <c r="AS22" i="73"/>
  <c r="AL22" i="73"/>
  <c r="AU22" i="73" s="1"/>
  <c r="AS40" i="73"/>
  <c r="AL40" i="73"/>
  <c r="AU40" i="73" s="1"/>
  <c r="AS95" i="73"/>
  <c r="AL95" i="73"/>
  <c r="AU95" i="73" s="1"/>
  <c r="AH96" i="37"/>
  <c r="AQ96" i="37" s="1"/>
  <c r="AS12" i="73"/>
  <c r="AL12" i="73"/>
  <c r="AU12" i="73" s="1"/>
  <c r="AJ91" i="41"/>
  <c r="AK91" i="41"/>
  <c r="AT91" i="41" s="1"/>
  <c r="AJ67" i="41"/>
  <c r="AK67" i="41"/>
  <c r="AT67" i="41" s="1"/>
  <c r="AH95" i="77"/>
  <c r="AQ95" i="77" s="1"/>
  <c r="AN96" i="85"/>
  <c r="AI96" i="85"/>
  <c r="AS21" i="73"/>
  <c r="AL21" i="73"/>
  <c r="AU21" i="73" s="1"/>
  <c r="AS93" i="73"/>
  <c r="AL93" i="73"/>
  <c r="AU93" i="73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J97" i="41"/>
  <c r="AK97" i="41"/>
  <c r="AT97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S27" i="73"/>
  <c r="AL27" i="73"/>
  <c r="AU27" i="73" s="1"/>
  <c r="AS13" i="73"/>
  <c r="AL13" i="73"/>
  <c r="AU13" i="73" s="1"/>
  <c r="AS31" i="73"/>
  <c r="AL31" i="73"/>
  <c r="AU31" i="73" s="1"/>
  <c r="AS49" i="73"/>
  <c r="AL49" i="73"/>
  <c r="AU49" i="73" s="1"/>
  <c r="AR97" i="29"/>
  <c r="AS9" i="73"/>
  <c r="AL9" i="73"/>
  <c r="AU9" i="73" s="1"/>
  <c r="X98" i="81"/>
  <c r="Y98" i="8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S64" i="73"/>
  <c r="AL64" i="73"/>
  <c r="AU64" i="73" s="1"/>
  <c r="AS82" i="73"/>
  <c r="AL82" i="73"/>
  <c r="AU82" i="73" s="1"/>
  <c r="Z96" i="37"/>
  <c r="AS69" i="73"/>
  <c r="AL69" i="73"/>
  <c r="AU69" i="73" s="1"/>
  <c r="AS48" i="73"/>
  <c r="AL48" i="73"/>
  <c r="AU48" i="73" s="1"/>
  <c r="AJ79" i="41"/>
  <c r="AK79" i="41"/>
  <c r="AT79" i="41" s="1"/>
  <c r="AJ55" i="41"/>
  <c r="AK55" i="41"/>
  <c r="AT55" i="41" s="1"/>
  <c r="AJ37" i="41"/>
  <c r="AK37" i="41"/>
  <c r="AT37" i="41" s="1"/>
  <c r="AJ13" i="41"/>
  <c r="AK13" i="41"/>
  <c r="AT13" i="41" s="1"/>
  <c r="AS75" i="73"/>
  <c r="AL75" i="73"/>
  <c r="AU75" i="73" s="1"/>
  <c r="AS43" i="73"/>
  <c r="AL43" i="73"/>
  <c r="AU43" i="73" s="1"/>
  <c r="AH97" i="25"/>
  <c r="AQ97" i="25" s="1"/>
  <c r="AS50" i="73"/>
  <c r="AL50" i="73"/>
  <c r="AU50" i="73" s="1"/>
  <c r="AS33" i="73"/>
  <c r="AL33" i="73"/>
  <c r="AU33" i="73" s="1"/>
  <c r="Z95" i="77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6" i="73"/>
  <c r="AL96" i="73"/>
  <c r="AU96" i="73" s="1"/>
  <c r="AS6" i="73"/>
  <c r="AL6" i="73"/>
  <c r="AU6" i="73" s="1"/>
  <c r="AS94" i="73"/>
  <c r="AL94" i="73"/>
  <c r="AU94" i="73" s="1"/>
  <c r="AJ94" i="41"/>
  <c r="AK94" i="41"/>
  <c r="AT94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I96" i="33"/>
  <c r="AN96" i="33"/>
  <c r="AR94" i="77"/>
  <c r="AS55" i="73"/>
  <c r="AL55" i="73"/>
  <c r="AU55" i="73" s="1"/>
  <c r="AS73" i="73"/>
  <c r="AL73" i="73"/>
  <c r="AU73" i="73" s="1"/>
  <c r="AS91" i="73"/>
  <c r="AL91" i="73"/>
  <c r="AU91" i="73" s="1"/>
  <c r="AN97" i="81"/>
  <c r="AI97" i="81"/>
  <c r="AS45" i="73"/>
  <c r="AL45" i="73"/>
  <c r="AU45" i="73" s="1"/>
  <c r="AS10" i="73"/>
  <c r="AL10" i="73"/>
  <c r="AU10" i="73" s="1"/>
  <c r="AS28" i="73"/>
  <c r="AL28" i="73"/>
  <c r="AU28" i="73" s="1"/>
  <c r="AS46" i="73"/>
  <c r="AL46" i="73"/>
  <c r="AU46" i="73" s="1"/>
  <c r="AS3" i="73"/>
  <c r="AL3" i="73"/>
  <c r="AU3" i="73" s="1"/>
  <c r="AH98" i="29"/>
  <c r="AQ98" i="29" s="1"/>
  <c r="AQ100" i="29" s="1"/>
  <c r="AZ3" i="29"/>
  <c r="AX3" i="29" s="1"/>
  <c r="S3" i="29" s="1"/>
  <c r="AC3" i="29" s="1"/>
  <c r="AX39" i="29"/>
  <c r="S39" i="29" s="1"/>
  <c r="AC39" i="29" s="1"/>
  <c r="AB40" i="29" s="1"/>
  <c r="AX57" i="29"/>
  <c r="S57" i="29" s="1"/>
  <c r="AC57" i="29" s="1"/>
  <c r="AB58" i="29" s="1"/>
  <c r="AX95" i="29"/>
  <c r="S95" i="29" s="1"/>
  <c r="AC95" i="29" s="1"/>
  <c r="AB96" i="29" s="1"/>
  <c r="Y94" i="89"/>
  <c r="X94" i="89"/>
  <c r="AS30" i="73"/>
  <c r="AL30" i="73"/>
  <c r="AU30" i="73" s="1"/>
  <c r="AS84" i="73"/>
  <c r="AL84" i="73"/>
  <c r="AU84" i="73" s="1"/>
  <c r="AJ85" i="41"/>
  <c r="AK85" i="41"/>
  <c r="AT85" i="41" s="1"/>
  <c r="AJ49" i="41"/>
  <c r="AK49" i="41"/>
  <c r="AT49" i="41" s="1"/>
  <c r="AJ25" i="41"/>
  <c r="AK25" i="41"/>
  <c r="AT25" i="41" s="1"/>
  <c r="AJ7" i="41"/>
  <c r="AK7" i="41"/>
  <c r="AT7" i="41" s="1"/>
  <c r="X97" i="33"/>
  <c r="Y97" i="33"/>
  <c r="AS25" i="73"/>
  <c r="AL25" i="73"/>
  <c r="AU25" i="73" s="1"/>
  <c r="AS81" i="73"/>
  <c r="AL81" i="73"/>
  <c r="AU81" i="73" s="1"/>
  <c r="AS32" i="73"/>
  <c r="AL32" i="73"/>
  <c r="AU32" i="73" s="1"/>
  <c r="AS68" i="73"/>
  <c r="AL68" i="73"/>
  <c r="AU68" i="73" s="1"/>
  <c r="AS11" i="73"/>
  <c r="AL11" i="73"/>
  <c r="AU11" i="73" s="1"/>
  <c r="AS39" i="73"/>
  <c r="AL39" i="73"/>
  <c r="AU39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X8" i="41"/>
  <c r="S8" i="41" s="1"/>
  <c r="AC8" i="41" s="1"/>
  <c r="AB9" i="41" s="1"/>
  <c r="AS57" i="73"/>
  <c r="AL57" i="73"/>
  <c r="AU57" i="73" s="1"/>
  <c r="AS19" i="73"/>
  <c r="AL19" i="73"/>
  <c r="AU19" i="73" s="1"/>
  <c r="AS37" i="73"/>
  <c r="AL37" i="73"/>
  <c r="AU37" i="73" s="1"/>
  <c r="AR98" i="73"/>
  <c r="AR100" i="73" s="1"/>
  <c r="AL98" i="73"/>
  <c r="AU98" i="73" s="1"/>
  <c r="AS51" i="73"/>
  <c r="AL51" i="73"/>
  <c r="AU51" i="73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R95" i="37"/>
  <c r="AS70" i="73"/>
  <c r="AL70" i="73"/>
  <c r="AU70" i="73" s="1"/>
  <c r="AS88" i="73"/>
  <c r="AL88" i="73"/>
  <c r="AU88" i="73" s="1"/>
  <c r="AN98" i="41"/>
  <c r="AN100" i="41" s="1"/>
  <c r="AI98" i="41"/>
  <c r="AJ4" i="73"/>
  <c r="AK4" i="73"/>
  <c r="AT4" i="73" s="1"/>
  <c r="AT100" i="73" s="1"/>
  <c r="AI93" i="89"/>
  <c r="AN93" i="89"/>
  <c r="AX75" i="29" l="1"/>
  <c r="S75" i="29" s="1"/>
  <c r="AC75" i="29" s="1"/>
  <c r="AB76" i="29" s="1"/>
  <c r="AX69" i="29"/>
  <c r="S69" i="29" s="1"/>
  <c r="AC69" i="29" s="1"/>
  <c r="AB70" i="29" s="1"/>
  <c r="AK5" i="41"/>
  <c r="AT5" i="41" s="1"/>
  <c r="AX87" i="29"/>
  <c r="S87" i="29" s="1"/>
  <c r="AC87" i="29" s="1"/>
  <c r="AB88" i="29" s="1"/>
  <c r="AX33" i="29"/>
  <c r="S33" i="29" s="1"/>
  <c r="AC33" i="29" s="1"/>
  <c r="AB34" i="29" s="1"/>
  <c r="AX81" i="29"/>
  <c r="S81" i="29" s="1"/>
  <c r="AC81" i="29" s="1"/>
  <c r="AB82" i="29" s="1"/>
  <c r="AX21" i="29"/>
  <c r="S21" i="29" s="1"/>
  <c r="AC21" i="29" s="1"/>
  <c r="AB22" i="29" s="1"/>
  <c r="AX51" i="29"/>
  <c r="S51" i="29" s="1"/>
  <c r="AC51" i="29" s="1"/>
  <c r="AB52" i="29" s="1"/>
  <c r="AX15" i="29"/>
  <c r="S15" i="29" s="1"/>
  <c r="AC15" i="29" s="1"/>
  <c r="AB16" i="29" s="1"/>
  <c r="AX45" i="29"/>
  <c r="S45" i="29" s="1"/>
  <c r="AC45" i="29" s="1"/>
  <c r="AB46" i="29" s="1"/>
  <c r="AX9" i="29"/>
  <c r="S9" i="29" s="1"/>
  <c r="AC9" i="29" s="1"/>
  <c r="AB10" i="29" s="1"/>
  <c r="Z97" i="85"/>
  <c r="AE97" i="85" s="1"/>
  <c r="Z94" i="89"/>
  <c r="AG94" i="89" s="1"/>
  <c r="AP94" i="89" s="1"/>
  <c r="AX63" i="29"/>
  <c r="S63" i="29" s="1"/>
  <c r="AC63" i="29" s="1"/>
  <c r="AB64" i="29" s="1"/>
  <c r="AX27" i="29"/>
  <c r="S27" i="29" s="1"/>
  <c r="AC27" i="29" s="1"/>
  <c r="AB28" i="29" s="1"/>
  <c r="Z98" i="81"/>
  <c r="AE98" i="81" s="1"/>
  <c r="AG97" i="85"/>
  <c r="AP97" i="85" s="1"/>
  <c r="AB4" i="29"/>
  <c r="AJ3" i="29"/>
  <c r="AF94" i="89"/>
  <c r="AO94" i="89" s="1"/>
  <c r="AE94" i="89"/>
  <c r="W95" i="89"/>
  <c r="AG98" i="81"/>
  <c r="AP98" i="81" s="1"/>
  <c r="AP100" i="81" s="1"/>
  <c r="AF98" i="81"/>
  <c r="AO98" i="81" s="1"/>
  <c r="AO100" i="81" s="1"/>
  <c r="AK96" i="29"/>
  <c r="AT96" i="29" s="1"/>
  <c r="AK82" i="29"/>
  <c r="AT82" i="29" s="1"/>
  <c r="AK46" i="29"/>
  <c r="AT46" i="29" s="1"/>
  <c r="AS4" i="73"/>
  <c r="AL4" i="73"/>
  <c r="AU4" i="73" s="1"/>
  <c r="AS25" i="41"/>
  <c r="AL25" i="41"/>
  <c r="AU25" i="41" s="1"/>
  <c r="AX67" i="29"/>
  <c r="S67" i="29" s="1"/>
  <c r="AC67" i="29" s="1"/>
  <c r="AB68" i="29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H94" i="89"/>
  <c r="AQ94" i="89" s="1"/>
  <c r="AX93" i="29"/>
  <c r="S93" i="29" s="1"/>
  <c r="AC93" i="29" s="1"/>
  <c r="AB94" i="29" s="1"/>
  <c r="AX88" i="29"/>
  <c r="S88" i="29" s="1"/>
  <c r="AC88" i="29" s="1"/>
  <c r="AB89" i="29" s="1"/>
  <c r="AX82" i="29"/>
  <c r="S82" i="29" s="1"/>
  <c r="AC82" i="29" s="1"/>
  <c r="AB83" i="29" s="1"/>
  <c r="AX76" i="29"/>
  <c r="S76" i="29" s="1"/>
  <c r="AC76" i="29" s="1"/>
  <c r="AB77" i="29" s="1"/>
  <c r="AX70" i="29"/>
  <c r="S70" i="29" s="1"/>
  <c r="AC70" i="29" s="1"/>
  <c r="AB71" i="29" s="1"/>
  <c r="AX64" i="29"/>
  <c r="S64" i="29" s="1"/>
  <c r="AC64" i="29" s="1"/>
  <c r="AB65" i="29" s="1"/>
  <c r="AX58" i="29"/>
  <c r="S58" i="29" s="1"/>
  <c r="AC58" i="29" s="1"/>
  <c r="AB59" i="29" s="1"/>
  <c r="AX52" i="29"/>
  <c r="S52" i="29" s="1"/>
  <c r="AC52" i="29" s="1"/>
  <c r="AB53" i="29" s="1"/>
  <c r="AX46" i="29"/>
  <c r="S46" i="29" s="1"/>
  <c r="AC46" i="29" s="1"/>
  <c r="AB47" i="29" s="1"/>
  <c r="AX40" i="29"/>
  <c r="S40" i="29" s="1"/>
  <c r="AC40" i="29" s="1"/>
  <c r="AB41" i="29" s="1"/>
  <c r="AX34" i="29"/>
  <c r="S34" i="29" s="1"/>
  <c r="AC34" i="29" s="1"/>
  <c r="AB35" i="29" s="1"/>
  <c r="AX28" i="29"/>
  <c r="S28" i="29" s="1"/>
  <c r="AC28" i="29" s="1"/>
  <c r="AB29" i="29" s="1"/>
  <c r="AX22" i="29"/>
  <c r="S22" i="29" s="1"/>
  <c r="AC22" i="29" s="1"/>
  <c r="AB23" i="29" s="1"/>
  <c r="AX16" i="29"/>
  <c r="S16" i="29" s="1"/>
  <c r="AC16" i="29" s="1"/>
  <c r="AB17" i="29" s="1"/>
  <c r="AX10" i="29"/>
  <c r="S10" i="29" s="1"/>
  <c r="AC10" i="29" s="1"/>
  <c r="AB11" i="29" s="1"/>
  <c r="AX4" i="29"/>
  <c r="S4" i="29" s="1"/>
  <c r="AC4" i="29" s="1"/>
  <c r="AB5" i="29" s="1"/>
  <c r="W97" i="37"/>
  <c r="AG96" i="37"/>
  <c r="AP96" i="37" s="1"/>
  <c r="AF96" i="37"/>
  <c r="AO96" i="37" s="1"/>
  <c r="AE96" i="37"/>
  <c r="AS67" i="41"/>
  <c r="AL67" i="41"/>
  <c r="AU67" i="41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43" i="41"/>
  <c r="AL43" i="41"/>
  <c r="AU43" i="41" s="1"/>
  <c r="AN96" i="93"/>
  <c r="AI96" i="93"/>
  <c r="AJ88" i="29"/>
  <c r="AK88" i="29"/>
  <c r="AT88" i="29" s="1"/>
  <c r="AJ64" i="29"/>
  <c r="AK64" i="29"/>
  <c r="AT64" i="29" s="1"/>
  <c r="AJ40" i="29"/>
  <c r="AK40" i="29"/>
  <c r="AT40" i="29" s="1"/>
  <c r="AK34" i="29"/>
  <c r="AT34" i="29" s="1"/>
  <c r="AK10" i="29"/>
  <c r="AT10" i="29" s="1"/>
  <c r="AR96" i="33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4" i="41"/>
  <c r="AL94" i="41"/>
  <c r="AU94" i="41" s="1"/>
  <c r="AS13" i="41"/>
  <c r="AL13" i="41"/>
  <c r="AU13" i="41" s="1"/>
  <c r="AS79" i="41"/>
  <c r="AL79" i="41"/>
  <c r="AU79" i="41" s="1"/>
  <c r="AS5" i="41"/>
  <c r="AL5" i="41"/>
  <c r="AU5" i="41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7" i="41"/>
  <c r="AL97" i="41"/>
  <c r="AU97" i="41" s="1"/>
  <c r="AS61" i="41"/>
  <c r="AL61" i="41"/>
  <c r="AU61" i="41" s="1"/>
  <c r="AI98" i="29"/>
  <c r="AN98" i="29"/>
  <c r="AN100" i="29" s="1"/>
  <c r="AJ8" i="4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J9" i="41"/>
  <c r="AK9" i="41"/>
  <c r="AT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X92" i="29"/>
  <c r="S92" i="29" s="1"/>
  <c r="AC92" i="29" s="1"/>
  <c r="AB93" i="29" s="1"/>
  <c r="AX86" i="29"/>
  <c r="S86" i="29" s="1"/>
  <c r="AC86" i="29" s="1"/>
  <c r="AB87" i="29" s="1"/>
  <c r="AX80" i="29"/>
  <c r="S80" i="29" s="1"/>
  <c r="AC80" i="29" s="1"/>
  <c r="AB81" i="29" s="1"/>
  <c r="AX74" i="29"/>
  <c r="S74" i="29" s="1"/>
  <c r="AC74" i="29" s="1"/>
  <c r="AB75" i="29" s="1"/>
  <c r="AX68" i="29"/>
  <c r="S68" i="29" s="1"/>
  <c r="AC68" i="29" s="1"/>
  <c r="AB69" i="29" s="1"/>
  <c r="AX62" i="29"/>
  <c r="S62" i="29" s="1"/>
  <c r="AC62" i="29" s="1"/>
  <c r="AB63" i="29" s="1"/>
  <c r="AX56" i="29"/>
  <c r="S56" i="29" s="1"/>
  <c r="AC56" i="29" s="1"/>
  <c r="AB57" i="29" s="1"/>
  <c r="AX50" i="29"/>
  <c r="S50" i="29" s="1"/>
  <c r="AC50" i="29" s="1"/>
  <c r="AB51" i="29" s="1"/>
  <c r="AX44" i="29"/>
  <c r="S44" i="29" s="1"/>
  <c r="AC44" i="29" s="1"/>
  <c r="AB45" i="29" s="1"/>
  <c r="AX38" i="29"/>
  <c r="S38" i="29" s="1"/>
  <c r="AC38" i="29" s="1"/>
  <c r="AB39" i="29" s="1"/>
  <c r="AX32" i="29"/>
  <c r="S32" i="29" s="1"/>
  <c r="AC32" i="29" s="1"/>
  <c r="AB33" i="29" s="1"/>
  <c r="AX26" i="29"/>
  <c r="S26" i="29" s="1"/>
  <c r="AC26" i="29" s="1"/>
  <c r="AB27" i="29" s="1"/>
  <c r="AX20" i="29"/>
  <c r="S20" i="29" s="1"/>
  <c r="AC20" i="29" s="1"/>
  <c r="AB21" i="29" s="1"/>
  <c r="AX14" i="29"/>
  <c r="S14" i="29" s="1"/>
  <c r="AC14" i="29" s="1"/>
  <c r="AB15" i="29" s="1"/>
  <c r="AX8" i="29"/>
  <c r="S8" i="29" s="1"/>
  <c r="AC8" i="29" s="1"/>
  <c r="AB9" i="29" s="1"/>
  <c r="AX5" i="29"/>
  <c r="S5" i="29" s="1"/>
  <c r="AC5" i="29" s="1"/>
  <c r="AB6" i="29" s="1"/>
  <c r="AR97" i="81"/>
  <c r="AS91" i="41"/>
  <c r="AL91" i="41"/>
  <c r="AU91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19" i="41"/>
  <c r="AL19" i="41"/>
  <c r="AU19" i="41" s="1"/>
  <c r="AS73" i="41"/>
  <c r="AL73" i="41"/>
  <c r="AU73" i="41" s="1"/>
  <c r="AN95" i="45"/>
  <c r="AI95" i="45"/>
  <c r="Y97" i="93"/>
  <c r="X97" i="93"/>
  <c r="Z97" i="93" s="1"/>
  <c r="AX94" i="29"/>
  <c r="S94" i="29" s="1"/>
  <c r="AC94" i="29" s="1"/>
  <c r="AB95" i="29" s="1"/>
  <c r="AX91" i="29"/>
  <c r="S91" i="29" s="1"/>
  <c r="AC91" i="29" s="1"/>
  <c r="AB92" i="29" s="1"/>
  <c r="AX85" i="29"/>
  <c r="S85" i="29" s="1"/>
  <c r="AC85" i="29" s="1"/>
  <c r="AB86" i="29" s="1"/>
  <c r="AX79" i="29"/>
  <c r="S79" i="29" s="1"/>
  <c r="AC79" i="29" s="1"/>
  <c r="AB80" i="29" s="1"/>
  <c r="AX55" i="29"/>
  <c r="S55" i="29" s="1"/>
  <c r="AC55" i="29" s="1"/>
  <c r="AB56" i="29" s="1"/>
  <c r="AX49" i="29"/>
  <c r="S49" i="29" s="1"/>
  <c r="AC49" i="29" s="1"/>
  <c r="AB50" i="29" s="1"/>
  <c r="AX43" i="29"/>
  <c r="S43" i="29" s="1"/>
  <c r="AC43" i="29" s="1"/>
  <c r="AB44" i="29" s="1"/>
  <c r="AX37" i="29"/>
  <c r="S37" i="29" s="1"/>
  <c r="AC37" i="29" s="1"/>
  <c r="AB38" i="29" s="1"/>
  <c r="AX31" i="29"/>
  <c r="S31" i="29" s="1"/>
  <c r="AC31" i="29" s="1"/>
  <c r="AB32" i="29" s="1"/>
  <c r="AX25" i="29"/>
  <c r="S25" i="29" s="1"/>
  <c r="AC25" i="29" s="1"/>
  <c r="AB26" i="29" s="1"/>
  <c r="AX19" i="29"/>
  <c r="S19" i="29" s="1"/>
  <c r="AC19" i="29" s="1"/>
  <c r="AB20" i="29" s="1"/>
  <c r="AX13" i="29"/>
  <c r="S13" i="29" s="1"/>
  <c r="AC13" i="29" s="1"/>
  <c r="AB14" i="29" s="1"/>
  <c r="AX7" i="29"/>
  <c r="S7" i="29" s="1"/>
  <c r="AC7" i="29" s="1"/>
  <c r="AB8" i="29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37" i="41"/>
  <c r="AL37" i="41"/>
  <c r="AU37" i="4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95" i="41"/>
  <c r="AL95" i="41"/>
  <c r="AU95" i="41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X96" i="45"/>
  <c r="Y96" i="45"/>
  <c r="Y98" i="25"/>
  <c r="X98" i="25"/>
  <c r="AS85" i="41"/>
  <c r="AL85" i="41"/>
  <c r="AU85" i="41" s="1"/>
  <c r="AJ70" i="29"/>
  <c r="AK70" i="29"/>
  <c r="AT70" i="29" s="1"/>
  <c r="AJ52" i="29"/>
  <c r="AK52" i="29"/>
  <c r="AT52" i="29" s="1"/>
  <c r="AJ16" i="29"/>
  <c r="AK16" i="29"/>
  <c r="AT16" i="29" s="1"/>
  <c r="AX61" i="29"/>
  <c r="S61" i="29" s="1"/>
  <c r="AC61" i="29" s="1"/>
  <c r="AB62" i="29" s="1"/>
  <c r="AR98" i="41"/>
  <c r="AR100" i="41" s="1"/>
  <c r="AL98" i="41"/>
  <c r="AU98" i="41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H97" i="33"/>
  <c r="AQ97" i="33" s="1"/>
  <c r="AX96" i="29"/>
  <c r="S96" i="29" s="1"/>
  <c r="AC96" i="29" s="1"/>
  <c r="AB97" i="29" s="1"/>
  <c r="AX90" i="29"/>
  <c r="S90" i="29" s="1"/>
  <c r="AC90" i="29" s="1"/>
  <c r="AB91" i="29" s="1"/>
  <c r="AX84" i="29"/>
  <c r="S84" i="29" s="1"/>
  <c r="AC84" i="29" s="1"/>
  <c r="AB85" i="29" s="1"/>
  <c r="AX78" i="29"/>
  <c r="S78" i="29" s="1"/>
  <c r="AC78" i="29" s="1"/>
  <c r="AB79" i="29" s="1"/>
  <c r="AX72" i="29"/>
  <c r="S72" i="29" s="1"/>
  <c r="AC72" i="29" s="1"/>
  <c r="AB73" i="29" s="1"/>
  <c r="AX66" i="29"/>
  <c r="S66" i="29" s="1"/>
  <c r="AC66" i="29" s="1"/>
  <c r="AB67" i="29" s="1"/>
  <c r="AX60" i="29"/>
  <c r="S60" i="29" s="1"/>
  <c r="AC60" i="29" s="1"/>
  <c r="AB61" i="29" s="1"/>
  <c r="AX54" i="29"/>
  <c r="S54" i="29" s="1"/>
  <c r="AC54" i="29" s="1"/>
  <c r="AB55" i="29" s="1"/>
  <c r="AX48" i="29"/>
  <c r="S48" i="29" s="1"/>
  <c r="AC48" i="29" s="1"/>
  <c r="AB49" i="29" s="1"/>
  <c r="AX42" i="29"/>
  <c r="S42" i="29" s="1"/>
  <c r="AC42" i="29" s="1"/>
  <c r="AB43" i="29" s="1"/>
  <c r="AX36" i="29"/>
  <c r="S36" i="29" s="1"/>
  <c r="AC36" i="29" s="1"/>
  <c r="AB37" i="29" s="1"/>
  <c r="AX30" i="29"/>
  <c r="S30" i="29" s="1"/>
  <c r="AC30" i="29" s="1"/>
  <c r="AB31" i="29" s="1"/>
  <c r="AX24" i="29"/>
  <c r="S24" i="29" s="1"/>
  <c r="AC24" i="29" s="1"/>
  <c r="AB25" i="29" s="1"/>
  <c r="AX18" i="29"/>
  <c r="S18" i="29" s="1"/>
  <c r="AC18" i="29" s="1"/>
  <c r="AB19" i="29" s="1"/>
  <c r="AX12" i="29"/>
  <c r="S12" i="29" s="1"/>
  <c r="AC12" i="29" s="1"/>
  <c r="AB13" i="29" s="1"/>
  <c r="AX6" i="29"/>
  <c r="S6" i="29" s="1"/>
  <c r="AC6" i="29" s="1"/>
  <c r="AB7" i="29" s="1"/>
  <c r="AU100" i="73"/>
  <c r="C11" i="73" s="1"/>
  <c r="F26" i="97" s="1"/>
  <c r="W96" i="77"/>
  <c r="AG95" i="77"/>
  <c r="AP95" i="77" s="1"/>
  <c r="AE95" i="77"/>
  <c r="AF95" i="77"/>
  <c r="AO95" i="77" s="1"/>
  <c r="AH98" i="81"/>
  <c r="AQ98" i="81" s="1"/>
  <c r="AQ100" i="81" s="1"/>
  <c r="AZ3" i="81"/>
  <c r="AX6" i="81" s="1"/>
  <c r="S6" i="81" s="1"/>
  <c r="AC6" i="81" s="1"/>
  <c r="AB7" i="81" s="1"/>
  <c r="AX60" i="81"/>
  <c r="S60" i="81" s="1"/>
  <c r="AC60" i="81" s="1"/>
  <c r="AB61" i="81" s="1"/>
  <c r="AX78" i="81"/>
  <c r="S78" i="81" s="1"/>
  <c r="AC78" i="81" s="1"/>
  <c r="AB79" i="81" s="1"/>
  <c r="AX97" i="81"/>
  <c r="S97" i="81" s="1"/>
  <c r="AC97" i="81" s="1"/>
  <c r="AB98" i="81" s="1"/>
  <c r="AR96" i="85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H97" i="85"/>
  <c r="AQ97" i="85" s="1"/>
  <c r="AS31" i="41"/>
  <c r="AL31" i="41"/>
  <c r="AU31" i="41" s="1"/>
  <c r="AS3" i="41"/>
  <c r="AL3" i="41"/>
  <c r="AU3" i="41" s="1"/>
  <c r="AR93" i="89"/>
  <c r="AS7" i="41"/>
  <c r="AL7" i="41"/>
  <c r="AU7" i="41" s="1"/>
  <c r="AJ76" i="29"/>
  <c r="AK76" i="29"/>
  <c r="AT76" i="29" s="1"/>
  <c r="AJ58" i="29"/>
  <c r="AK58" i="29"/>
  <c r="AT58" i="29" s="1"/>
  <c r="AJ22" i="29"/>
  <c r="AK22" i="29"/>
  <c r="AT22" i="29" s="1"/>
  <c r="AX73" i="29"/>
  <c r="S73" i="29" s="1"/>
  <c r="AC73" i="29" s="1"/>
  <c r="AB74" i="29" s="1"/>
  <c r="Z97" i="33"/>
  <c r="AS49" i="41"/>
  <c r="AL49" i="41"/>
  <c r="AU49" i="41" s="1"/>
  <c r="AX97" i="29"/>
  <c r="S97" i="29" s="1"/>
  <c r="AC97" i="29" s="1"/>
  <c r="AB98" i="29" s="1"/>
  <c r="AX89" i="29"/>
  <c r="S89" i="29" s="1"/>
  <c r="AC89" i="29" s="1"/>
  <c r="AB90" i="29" s="1"/>
  <c r="AX83" i="29"/>
  <c r="S83" i="29" s="1"/>
  <c r="AC83" i="29" s="1"/>
  <c r="AB84" i="29" s="1"/>
  <c r="AX77" i="29"/>
  <c r="S77" i="29" s="1"/>
  <c r="AC77" i="29" s="1"/>
  <c r="AB78" i="29" s="1"/>
  <c r="AX71" i="29"/>
  <c r="S71" i="29" s="1"/>
  <c r="AC71" i="29" s="1"/>
  <c r="AB72" i="29" s="1"/>
  <c r="AX65" i="29"/>
  <c r="S65" i="29" s="1"/>
  <c r="AC65" i="29" s="1"/>
  <c r="AB66" i="29" s="1"/>
  <c r="AX59" i="29"/>
  <c r="S59" i="29" s="1"/>
  <c r="AC59" i="29" s="1"/>
  <c r="AB60" i="29" s="1"/>
  <c r="AX53" i="29"/>
  <c r="S53" i="29" s="1"/>
  <c r="AC53" i="29" s="1"/>
  <c r="AB54" i="29" s="1"/>
  <c r="AX47" i="29"/>
  <c r="S47" i="29" s="1"/>
  <c r="AC47" i="29" s="1"/>
  <c r="AB48" i="29" s="1"/>
  <c r="AX41" i="29"/>
  <c r="S41" i="29" s="1"/>
  <c r="AC41" i="29" s="1"/>
  <c r="AB42" i="29" s="1"/>
  <c r="AX35" i="29"/>
  <c r="S35" i="29" s="1"/>
  <c r="AC35" i="29" s="1"/>
  <c r="AB36" i="29" s="1"/>
  <c r="AX29" i="29"/>
  <c r="S29" i="29" s="1"/>
  <c r="AC29" i="29" s="1"/>
  <c r="AB30" i="29" s="1"/>
  <c r="AX23" i="29"/>
  <c r="S23" i="29" s="1"/>
  <c r="AC23" i="29" s="1"/>
  <c r="AB24" i="29" s="1"/>
  <c r="AX17" i="29"/>
  <c r="S17" i="29" s="1"/>
  <c r="AC17" i="29" s="1"/>
  <c r="AB18" i="29" s="1"/>
  <c r="AX11" i="29"/>
  <c r="S11" i="29" s="1"/>
  <c r="AC11" i="29" s="1"/>
  <c r="AB12" i="29" s="1"/>
  <c r="AS100" i="73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55" i="41"/>
  <c r="AL55" i="41"/>
  <c r="AU55" i="41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I97" i="25"/>
  <c r="AN97" i="25"/>
  <c r="AJ4" i="41"/>
  <c r="AK4" i="41"/>
  <c r="AT4" i="41" s="1"/>
  <c r="AT100" i="41" s="1"/>
  <c r="AX66" i="81" l="1"/>
  <c r="S66" i="81" s="1"/>
  <c r="AC66" i="81" s="1"/>
  <c r="AB67" i="81" s="1"/>
  <c r="AX30" i="81"/>
  <c r="S30" i="81" s="1"/>
  <c r="AC30" i="81" s="1"/>
  <c r="AB31" i="81" s="1"/>
  <c r="AC98" i="81"/>
  <c r="AX90" i="81"/>
  <c r="S90" i="81" s="1"/>
  <c r="AC90" i="81" s="1"/>
  <c r="AB91" i="81" s="1"/>
  <c r="AX54" i="81"/>
  <c r="S54" i="81" s="1"/>
  <c r="AC54" i="81" s="1"/>
  <c r="AB55" i="81" s="1"/>
  <c r="AJ34" i="29"/>
  <c r="AX84" i="81"/>
  <c r="S84" i="81" s="1"/>
  <c r="AC84" i="81" s="1"/>
  <c r="AB85" i="81" s="1"/>
  <c r="AX48" i="81"/>
  <c r="S48" i="81" s="1"/>
  <c r="AC48" i="81" s="1"/>
  <c r="AB49" i="81" s="1"/>
  <c r="AJ28" i="29"/>
  <c r="AX42" i="81"/>
  <c r="S42" i="81" s="1"/>
  <c r="AC42" i="81" s="1"/>
  <c r="AB43" i="81" s="1"/>
  <c r="AX72" i="81"/>
  <c r="S72" i="81" s="1"/>
  <c r="AC72" i="81" s="1"/>
  <c r="AB73" i="81" s="1"/>
  <c r="AX36" i="81"/>
  <c r="S36" i="81" s="1"/>
  <c r="AC36" i="81" s="1"/>
  <c r="AB37" i="81" s="1"/>
  <c r="AX96" i="81"/>
  <c r="S96" i="81" s="1"/>
  <c r="AC96" i="81" s="1"/>
  <c r="AB97" i="81" s="1"/>
  <c r="AX91" i="81"/>
  <c r="S91" i="81" s="1"/>
  <c r="AC91" i="81" s="1"/>
  <c r="AB92" i="81" s="1"/>
  <c r="AX85" i="81"/>
  <c r="S85" i="81" s="1"/>
  <c r="AC85" i="81" s="1"/>
  <c r="AB86" i="81" s="1"/>
  <c r="AX79" i="81"/>
  <c r="S79" i="81" s="1"/>
  <c r="AC79" i="81" s="1"/>
  <c r="AB80" i="81" s="1"/>
  <c r="AX73" i="81"/>
  <c r="S73" i="81" s="1"/>
  <c r="AC73" i="81" s="1"/>
  <c r="AB74" i="81" s="1"/>
  <c r="AX67" i="81"/>
  <c r="S67" i="81" s="1"/>
  <c r="AC67" i="81" s="1"/>
  <c r="AB68" i="81" s="1"/>
  <c r="AX61" i="81"/>
  <c r="S61" i="81" s="1"/>
  <c r="AC61" i="81" s="1"/>
  <c r="AB62" i="81" s="1"/>
  <c r="AX55" i="81"/>
  <c r="S55" i="81" s="1"/>
  <c r="AC55" i="81" s="1"/>
  <c r="AB56" i="81" s="1"/>
  <c r="AX49" i="81"/>
  <c r="S49" i="81" s="1"/>
  <c r="AC49" i="81" s="1"/>
  <c r="AB50" i="81" s="1"/>
  <c r="AX43" i="81"/>
  <c r="S43" i="81" s="1"/>
  <c r="AC43" i="81" s="1"/>
  <c r="AB44" i="81" s="1"/>
  <c r="AX37" i="81"/>
  <c r="S37" i="81" s="1"/>
  <c r="AC37" i="81" s="1"/>
  <c r="AB38" i="81" s="1"/>
  <c r="AX31" i="81"/>
  <c r="S31" i="81" s="1"/>
  <c r="AC31" i="81" s="1"/>
  <c r="AB32" i="81" s="1"/>
  <c r="AX25" i="81"/>
  <c r="S25" i="81" s="1"/>
  <c r="AC25" i="81" s="1"/>
  <c r="AB26" i="81" s="1"/>
  <c r="AX19" i="81"/>
  <c r="S19" i="81" s="1"/>
  <c r="AC19" i="81" s="1"/>
  <c r="AB20" i="81" s="1"/>
  <c r="AX11" i="81"/>
  <c r="S11" i="81" s="1"/>
  <c r="AC11" i="81" s="1"/>
  <c r="AB12" i="81" s="1"/>
  <c r="AX3" i="81"/>
  <c r="S3" i="81" s="1"/>
  <c r="AC3" i="81" s="1"/>
  <c r="AF97" i="85"/>
  <c r="AO97" i="85" s="1"/>
  <c r="AX18" i="81"/>
  <c r="S18" i="81" s="1"/>
  <c r="AC18" i="81" s="1"/>
  <c r="AB19" i="81" s="1"/>
  <c r="AX95" i="81"/>
  <c r="S95" i="81" s="1"/>
  <c r="AC95" i="81" s="1"/>
  <c r="AB96" i="81" s="1"/>
  <c r="AX89" i="81"/>
  <c r="S89" i="81" s="1"/>
  <c r="AC89" i="81" s="1"/>
  <c r="AB90" i="81" s="1"/>
  <c r="AX83" i="81"/>
  <c r="S83" i="81" s="1"/>
  <c r="AC83" i="81" s="1"/>
  <c r="AB84" i="81" s="1"/>
  <c r="AX77" i="81"/>
  <c r="S77" i="81" s="1"/>
  <c r="AC77" i="81" s="1"/>
  <c r="AB78" i="81" s="1"/>
  <c r="AX71" i="81"/>
  <c r="S71" i="81" s="1"/>
  <c r="AC71" i="81" s="1"/>
  <c r="AB72" i="81" s="1"/>
  <c r="AX65" i="81"/>
  <c r="S65" i="81" s="1"/>
  <c r="AC65" i="81" s="1"/>
  <c r="AB66" i="81" s="1"/>
  <c r="AX59" i="81"/>
  <c r="S59" i="81" s="1"/>
  <c r="AC59" i="81" s="1"/>
  <c r="AB60" i="81" s="1"/>
  <c r="AX53" i="81"/>
  <c r="S53" i="81" s="1"/>
  <c r="AC53" i="81" s="1"/>
  <c r="AB54" i="81" s="1"/>
  <c r="AX47" i="81"/>
  <c r="S47" i="81" s="1"/>
  <c r="AC47" i="81" s="1"/>
  <c r="AB48" i="81" s="1"/>
  <c r="AX41" i="81"/>
  <c r="S41" i="81" s="1"/>
  <c r="AC41" i="81" s="1"/>
  <c r="AB42" i="81" s="1"/>
  <c r="AX35" i="81"/>
  <c r="S35" i="81" s="1"/>
  <c r="AC35" i="81" s="1"/>
  <c r="AB36" i="81" s="1"/>
  <c r="AX29" i="81"/>
  <c r="S29" i="81" s="1"/>
  <c r="AC29" i="81" s="1"/>
  <c r="AB30" i="81" s="1"/>
  <c r="AX23" i="81"/>
  <c r="S23" i="81" s="1"/>
  <c r="AC23" i="81" s="1"/>
  <c r="AB24" i="81" s="1"/>
  <c r="AX17" i="81"/>
  <c r="S17" i="81" s="1"/>
  <c r="AC17" i="81" s="1"/>
  <c r="AB18" i="81" s="1"/>
  <c r="AX9" i="81"/>
  <c r="S9" i="81" s="1"/>
  <c r="AC9" i="81" s="1"/>
  <c r="AB10" i="81" s="1"/>
  <c r="AK28" i="29"/>
  <c r="AT28" i="29" s="1"/>
  <c r="W98" i="85"/>
  <c r="AX94" i="81"/>
  <c r="S94" i="81" s="1"/>
  <c r="AC94" i="81" s="1"/>
  <c r="AB95" i="81" s="1"/>
  <c r="AX88" i="81"/>
  <c r="S88" i="81" s="1"/>
  <c r="AC88" i="81" s="1"/>
  <c r="AB89" i="81" s="1"/>
  <c r="AX82" i="81"/>
  <c r="S82" i="81" s="1"/>
  <c r="AC82" i="81" s="1"/>
  <c r="AB83" i="81" s="1"/>
  <c r="AX76" i="81"/>
  <c r="S76" i="81" s="1"/>
  <c r="AC76" i="81" s="1"/>
  <c r="AB77" i="81" s="1"/>
  <c r="AX70" i="81"/>
  <c r="S70" i="81" s="1"/>
  <c r="AC70" i="81" s="1"/>
  <c r="AB71" i="81" s="1"/>
  <c r="AX64" i="81"/>
  <c r="S64" i="81" s="1"/>
  <c r="AC64" i="81" s="1"/>
  <c r="AB65" i="81" s="1"/>
  <c r="AX58" i="81"/>
  <c r="S58" i="81" s="1"/>
  <c r="AC58" i="81" s="1"/>
  <c r="AB59" i="81" s="1"/>
  <c r="AX52" i="81"/>
  <c r="S52" i="81" s="1"/>
  <c r="AC52" i="81" s="1"/>
  <c r="AB53" i="81" s="1"/>
  <c r="AX46" i="81"/>
  <c r="S46" i="81" s="1"/>
  <c r="AC46" i="81" s="1"/>
  <c r="AB47" i="81" s="1"/>
  <c r="AX40" i="81"/>
  <c r="S40" i="81" s="1"/>
  <c r="AC40" i="81" s="1"/>
  <c r="AB41" i="81" s="1"/>
  <c r="AX34" i="81"/>
  <c r="S34" i="81" s="1"/>
  <c r="AC34" i="81" s="1"/>
  <c r="AB35" i="81" s="1"/>
  <c r="AX28" i="81"/>
  <c r="S28" i="81" s="1"/>
  <c r="AC28" i="81" s="1"/>
  <c r="AB29" i="81" s="1"/>
  <c r="AX22" i="81"/>
  <c r="S22" i="81" s="1"/>
  <c r="AC22" i="81" s="1"/>
  <c r="AB23" i="81" s="1"/>
  <c r="AX16" i="81"/>
  <c r="S16" i="81" s="1"/>
  <c r="AC16" i="81" s="1"/>
  <c r="AB17" i="81" s="1"/>
  <c r="AX8" i="81"/>
  <c r="S8" i="81" s="1"/>
  <c r="AC8" i="81" s="1"/>
  <c r="AB9" i="81" s="1"/>
  <c r="AX10" i="81"/>
  <c r="S10" i="81" s="1"/>
  <c r="AC10" i="81" s="1"/>
  <c r="AB11" i="81" s="1"/>
  <c r="AX93" i="81"/>
  <c r="S93" i="81" s="1"/>
  <c r="AC93" i="81" s="1"/>
  <c r="AB94" i="81" s="1"/>
  <c r="AX87" i="81"/>
  <c r="S87" i="81" s="1"/>
  <c r="AC87" i="81" s="1"/>
  <c r="AB88" i="81" s="1"/>
  <c r="AX81" i="81"/>
  <c r="S81" i="81" s="1"/>
  <c r="AC81" i="81" s="1"/>
  <c r="AB82" i="81" s="1"/>
  <c r="AX75" i="81"/>
  <c r="S75" i="81" s="1"/>
  <c r="AC75" i="81" s="1"/>
  <c r="AB76" i="81" s="1"/>
  <c r="AX69" i="81"/>
  <c r="S69" i="81" s="1"/>
  <c r="AC69" i="81" s="1"/>
  <c r="AB70" i="81" s="1"/>
  <c r="AX63" i="81"/>
  <c r="S63" i="81" s="1"/>
  <c r="AC63" i="81" s="1"/>
  <c r="AB64" i="81" s="1"/>
  <c r="AX57" i="81"/>
  <c r="S57" i="81" s="1"/>
  <c r="AC57" i="81" s="1"/>
  <c r="AB58" i="81" s="1"/>
  <c r="AX51" i="81"/>
  <c r="S51" i="81" s="1"/>
  <c r="AC51" i="81" s="1"/>
  <c r="AB52" i="81" s="1"/>
  <c r="AX45" i="81"/>
  <c r="S45" i="81" s="1"/>
  <c r="AC45" i="81" s="1"/>
  <c r="AB46" i="81" s="1"/>
  <c r="AX39" i="81"/>
  <c r="S39" i="81" s="1"/>
  <c r="AC39" i="81" s="1"/>
  <c r="AB40" i="81" s="1"/>
  <c r="AX33" i="81"/>
  <c r="S33" i="81" s="1"/>
  <c r="AC33" i="81" s="1"/>
  <c r="AB34" i="81" s="1"/>
  <c r="AX27" i="81"/>
  <c r="S27" i="81" s="1"/>
  <c r="AC27" i="81" s="1"/>
  <c r="AB28" i="81" s="1"/>
  <c r="AX21" i="81"/>
  <c r="S21" i="81" s="1"/>
  <c r="AC21" i="81" s="1"/>
  <c r="AB22" i="81" s="1"/>
  <c r="AX15" i="81"/>
  <c r="S15" i="81" s="1"/>
  <c r="AC15" i="81" s="1"/>
  <c r="AB16" i="81" s="1"/>
  <c r="AX5" i="81"/>
  <c r="S5" i="81" s="1"/>
  <c r="AC5" i="81" s="1"/>
  <c r="AB6" i="81" s="1"/>
  <c r="AX24" i="81"/>
  <c r="S24" i="81" s="1"/>
  <c r="AC24" i="81" s="1"/>
  <c r="AB25" i="81" s="1"/>
  <c r="AX92" i="81"/>
  <c r="S92" i="81" s="1"/>
  <c r="AC92" i="81" s="1"/>
  <c r="AB93" i="81" s="1"/>
  <c r="AX86" i="81"/>
  <c r="S86" i="81" s="1"/>
  <c r="AC86" i="81" s="1"/>
  <c r="AB87" i="81" s="1"/>
  <c r="AX80" i="81"/>
  <c r="S80" i="81" s="1"/>
  <c r="AC80" i="81" s="1"/>
  <c r="AB81" i="81" s="1"/>
  <c r="AX74" i="81"/>
  <c r="S74" i="81" s="1"/>
  <c r="AC74" i="81" s="1"/>
  <c r="AB75" i="81" s="1"/>
  <c r="AX68" i="81"/>
  <c r="S68" i="81" s="1"/>
  <c r="AC68" i="81" s="1"/>
  <c r="AB69" i="81" s="1"/>
  <c r="AX62" i="81"/>
  <c r="S62" i="81" s="1"/>
  <c r="AC62" i="81" s="1"/>
  <c r="AB63" i="81" s="1"/>
  <c r="AX56" i="81"/>
  <c r="S56" i="81" s="1"/>
  <c r="AC56" i="81" s="1"/>
  <c r="AB57" i="81" s="1"/>
  <c r="AX50" i="81"/>
  <c r="S50" i="81" s="1"/>
  <c r="AC50" i="81" s="1"/>
  <c r="AB51" i="81" s="1"/>
  <c r="AX44" i="81"/>
  <c r="S44" i="81" s="1"/>
  <c r="AC44" i="81" s="1"/>
  <c r="AB45" i="81" s="1"/>
  <c r="AX38" i="81"/>
  <c r="S38" i="81" s="1"/>
  <c r="AC38" i="81" s="1"/>
  <c r="AB39" i="81" s="1"/>
  <c r="AX32" i="81"/>
  <c r="S32" i="81" s="1"/>
  <c r="AC32" i="81" s="1"/>
  <c r="AB33" i="81" s="1"/>
  <c r="AJ33" i="81" s="1"/>
  <c r="AX26" i="81"/>
  <c r="S26" i="81" s="1"/>
  <c r="AC26" i="81" s="1"/>
  <c r="AB27" i="81" s="1"/>
  <c r="AX20" i="81"/>
  <c r="S20" i="81" s="1"/>
  <c r="AC20" i="81" s="1"/>
  <c r="AB21" i="81" s="1"/>
  <c r="AX14" i="81"/>
  <c r="S14" i="81" s="1"/>
  <c r="AC14" i="81" s="1"/>
  <c r="AB15" i="81" s="1"/>
  <c r="AX4" i="81"/>
  <c r="S4" i="81" s="1"/>
  <c r="AC4" i="81" s="1"/>
  <c r="AB5" i="81" s="1"/>
  <c r="Z98" i="25"/>
  <c r="AE98" i="25" s="1"/>
  <c r="AF98" i="25"/>
  <c r="AO98" i="25" s="1"/>
  <c r="AO100" i="25" s="1"/>
  <c r="AG98" i="25"/>
  <c r="AP98" i="25" s="1"/>
  <c r="AP100" i="25" s="1"/>
  <c r="AC98" i="25"/>
  <c r="AK7" i="81"/>
  <c r="AT7" i="81" s="1"/>
  <c r="AJ74" i="29"/>
  <c r="AK74" i="29"/>
  <c r="AT74" i="29" s="1"/>
  <c r="AJ94" i="81"/>
  <c r="AK94" i="81"/>
  <c r="AT94" i="81" s="1"/>
  <c r="AJ64" i="81"/>
  <c r="AK64" i="81"/>
  <c r="AT64" i="81" s="1"/>
  <c r="AJ34" i="81"/>
  <c r="AK34" i="81"/>
  <c r="AT34" i="81" s="1"/>
  <c r="AJ10" i="81"/>
  <c r="AK10" i="81"/>
  <c r="AT10" i="81" s="1"/>
  <c r="AJ97" i="29"/>
  <c r="AK97" i="29"/>
  <c r="AT97" i="29" s="1"/>
  <c r="AJ57" i="29"/>
  <c r="AK57" i="29"/>
  <c r="AT57" i="29" s="1"/>
  <c r="AJ11" i="29"/>
  <c r="AK11" i="29"/>
  <c r="AT11" i="29" s="1"/>
  <c r="AS28" i="29"/>
  <c r="AL28" i="29"/>
  <c r="AU28" i="29" s="1"/>
  <c r="AJ54" i="29"/>
  <c r="AK54" i="29"/>
  <c r="AT54" i="29" s="1"/>
  <c r="AJ93" i="81"/>
  <c r="AK93" i="81"/>
  <c r="AT93" i="81" s="1"/>
  <c r="AJ57" i="81"/>
  <c r="AK57" i="81"/>
  <c r="AT57" i="81" s="1"/>
  <c r="AJ42" i="29"/>
  <c r="AK42" i="29"/>
  <c r="AT42" i="29" s="1"/>
  <c r="AJ78" i="29"/>
  <c r="AK78" i="29"/>
  <c r="AT78" i="29" s="1"/>
  <c r="AE97" i="33"/>
  <c r="W98" i="33"/>
  <c r="AG97" i="33"/>
  <c r="AP97" i="33" s="1"/>
  <c r="AF97" i="33"/>
  <c r="AO97" i="33" s="1"/>
  <c r="AJ95" i="81"/>
  <c r="AK95" i="81"/>
  <c r="AT95" i="81" s="1"/>
  <c r="AJ89" i="81"/>
  <c r="AK89" i="81"/>
  <c r="AT89" i="81" s="1"/>
  <c r="AJ83" i="81"/>
  <c r="AK83" i="81"/>
  <c r="AT83" i="81" s="1"/>
  <c r="AJ77" i="81"/>
  <c r="AK77" i="81"/>
  <c r="AT77" i="81" s="1"/>
  <c r="AK71" i="81"/>
  <c r="AT71" i="81" s="1"/>
  <c r="AJ71" i="81"/>
  <c r="AK65" i="81"/>
  <c r="AT65" i="81" s="1"/>
  <c r="AJ65" i="8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J5" i="81"/>
  <c r="AK5" i="81"/>
  <c r="AT5" i="81" s="1"/>
  <c r="AJ19" i="29"/>
  <c r="AK19" i="29"/>
  <c r="AT19" i="29" s="1"/>
  <c r="AJ55" i="29"/>
  <c r="AK55" i="29"/>
  <c r="AT55" i="29" s="1"/>
  <c r="AJ91" i="29"/>
  <c r="AK91" i="29"/>
  <c r="AT91" i="29" s="1"/>
  <c r="AJ32" i="29"/>
  <c r="AK32" i="29"/>
  <c r="AT32" i="29" s="1"/>
  <c r="AJ86" i="29"/>
  <c r="AK86" i="29"/>
  <c r="AT86" i="29" s="1"/>
  <c r="AR95" i="45"/>
  <c r="AJ15" i="29"/>
  <c r="AK15" i="29"/>
  <c r="AT15" i="29" s="1"/>
  <c r="AJ51" i="29"/>
  <c r="AK51" i="29"/>
  <c r="AT51" i="29" s="1"/>
  <c r="AJ87" i="29"/>
  <c r="AK87" i="29"/>
  <c r="AT87" i="29" s="1"/>
  <c r="AJ10" i="29"/>
  <c r="AS64" i="29"/>
  <c r="AL64" i="29"/>
  <c r="AU64" i="29" s="1"/>
  <c r="AJ5" i="29"/>
  <c r="AK5" i="29"/>
  <c r="AT5" i="29" s="1"/>
  <c r="AJ41" i="29"/>
  <c r="AK41" i="29"/>
  <c r="AT41" i="29" s="1"/>
  <c r="AJ77" i="29"/>
  <c r="AK77" i="29"/>
  <c r="AT77" i="29" s="1"/>
  <c r="AJ4" i="29"/>
  <c r="AK4" i="29"/>
  <c r="AT4" i="29" s="1"/>
  <c r="AJ12" i="29"/>
  <c r="AK12" i="29"/>
  <c r="AT12" i="29" s="1"/>
  <c r="AJ88" i="81"/>
  <c r="AK88" i="81"/>
  <c r="AT88" i="81" s="1"/>
  <c r="AJ40" i="81"/>
  <c r="AK40" i="81"/>
  <c r="AT40" i="81" s="1"/>
  <c r="AB4" i="81"/>
  <c r="AJ3" i="81"/>
  <c r="AJ92" i="29"/>
  <c r="AK92" i="29"/>
  <c r="AT92" i="29" s="1"/>
  <c r="AJ9" i="81"/>
  <c r="AK9" i="81"/>
  <c r="AT9" i="81" s="1"/>
  <c r="X96" i="77"/>
  <c r="Y96" i="77"/>
  <c r="AJ31" i="29"/>
  <c r="AK31" i="29"/>
  <c r="AT31" i="29" s="1"/>
  <c r="AJ67" i="29"/>
  <c r="AK67" i="29"/>
  <c r="AT67" i="29" s="1"/>
  <c r="AH96" i="45"/>
  <c r="AQ96" i="45" s="1"/>
  <c r="AK8" i="29"/>
  <c r="AT8" i="29" s="1"/>
  <c r="AJ8" i="29"/>
  <c r="AJ44" i="29"/>
  <c r="AK44" i="29"/>
  <c r="AT44" i="29" s="1"/>
  <c r="AJ95" i="29"/>
  <c r="AK95" i="29"/>
  <c r="AT95" i="29" s="1"/>
  <c r="AJ27" i="29"/>
  <c r="AK27" i="29"/>
  <c r="AT27" i="29" s="1"/>
  <c r="AJ63" i="29"/>
  <c r="AK63" i="29"/>
  <c r="AT63" i="29" s="1"/>
  <c r="AS8" i="41"/>
  <c r="AL8" i="41"/>
  <c r="AU8" i="41" s="1"/>
  <c r="AS34" i="29"/>
  <c r="AL34" i="29"/>
  <c r="AU34" i="29" s="1"/>
  <c r="AS88" i="29"/>
  <c r="AL88" i="29"/>
  <c r="AU88" i="29" s="1"/>
  <c r="AJ17" i="29"/>
  <c r="AK17" i="29"/>
  <c r="AT17" i="29" s="1"/>
  <c r="AJ53" i="29"/>
  <c r="AK53" i="29"/>
  <c r="AT53" i="29" s="1"/>
  <c r="AJ89" i="29"/>
  <c r="AK89" i="29"/>
  <c r="AT89" i="29" s="1"/>
  <c r="AN94" i="89"/>
  <c r="AI94" i="89"/>
  <c r="AS4" i="41"/>
  <c r="AL4" i="41"/>
  <c r="AU4" i="41" s="1"/>
  <c r="AJ76" i="81"/>
  <c r="AK76" i="81"/>
  <c r="AT76" i="81" s="1"/>
  <c r="AJ52" i="81"/>
  <c r="AK52" i="81"/>
  <c r="AT52" i="81" s="1"/>
  <c r="AJ22" i="81"/>
  <c r="AK22" i="81"/>
  <c r="AT22" i="81" s="1"/>
  <c r="AJ61" i="29"/>
  <c r="AK61" i="29"/>
  <c r="AT61" i="29" s="1"/>
  <c r="AS70" i="29"/>
  <c r="AL70" i="29"/>
  <c r="AU70" i="29" s="1"/>
  <c r="AJ21" i="29"/>
  <c r="AK21" i="29"/>
  <c r="AT21" i="29" s="1"/>
  <c r="AJ47" i="29"/>
  <c r="AK47" i="29"/>
  <c r="AT47" i="29" s="1"/>
  <c r="AJ68" i="29"/>
  <c r="AK68" i="29"/>
  <c r="AT68" i="29" s="1"/>
  <c r="X95" i="89"/>
  <c r="Y95" i="89"/>
  <c r="AJ90" i="29"/>
  <c r="AK90" i="29"/>
  <c r="AT90" i="29" s="1"/>
  <c r="AJ75" i="81"/>
  <c r="AK75" i="81"/>
  <c r="AT75" i="81" s="1"/>
  <c r="AJ51" i="81"/>
  <c r="AK51" i="81"/>
  <c r="AT51" i="81" s="1"/>
  <c r="AJ39" i="81"/>
  <c r="AK39" i="81"/>
  <c r="AT39" i="81" s="1"/>
  <c r="AJ21" i="81"/>
  <c r="AK21" i="81"/>
  <c r="AT21" i="81" s="1"/>
  <c r="AR97" i="25"/>
  <c r="AJ24" i="29"/>
  <c r="AK24" i="29"/>
  <c r="AT24" i="29" s="1"/>
  <c r="AJ60" i="29"/>
  <c r="AK60" i="29"/>
  <c r="AT60" i="29" s="1"/>
  <c r="AJ98" i="29"/>
  <c r="AS98" i="29" s="1"/>
  <c r="AK98" i="29"/>
  <c r="AT98" i="29" s="1"/>
  <c r="AS22" i="29"/>
  <c r="AL22" i="29"/>
  <c r="AU22" i="29" s="1"/>
  <c r="AJ97" i="81"/>
  <c r="AK97" i="81"/>
  <c r="AT97" i="81" s="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K68" i="81"/>
  <c r="AT68" i="81" s="1"/>
  <c r="AJ68" i="81"/>
  <c r="AK62" i="81"/>
  <c r="AT62" i="81" s="1"/>
  <c r="AJ62" i="81"/>
  <c r="AJ56" i="81"/>
  <c r="AK56" i="81"/>
  <c r="AT56" i="81" s="1"/>
  <c r="AJ50" i="81"/>
  <c r="AK50" i="81"/>
  <c r="AT50" i="81" s="1"/>
  <c r="AJ44" i="81"/>
  <c r="AK44" i="81"/>
  <c r="AT44" i="81" s="1"/>
  <c r="AJ38" i="81"/>
  <c r="AK38" i="81"/>
  <c r="AT38" i="81" s="1"/>
  <c r="AJ32" i="81"/>
  <c r="AK32" i="81"/>
  <c r="AT32" i="81" s="1"/>
  <c r="AJ26" i="81"/>
  <c r="AK26" i="81"/>
  <c r="AT26" i="81" s="1"/>
  <c r="AJ20" i="81"/>
  <c r="AK20" i="81"/>
  <c r="AT20" i="81" s="1"/>
  <c r="AX13" i="81"/>
  <c r="S13" i="81" s="1"/>
  <c r="AC13" i="81" s="1"/>
  <c r="AB14" i="81" s="1"/>
  <c r="AX7" i="81"/>
  <c r="S7" i="81" s="1"/>
  <c r="AC7" i="81" s="1"/>
  <c r="AB8" i="81" s="1"/>
  <c r="AJ37" i="29"/>
  <c r="AK37" i="29"/>
  <c r="AT37" i="29" s="1"/>
  <c r="AJ73" i="29"/>
  <c r="AK73" i="29"/>
  <c r="AT73" i="29" s="1"/>
  <c r="AS16" i="29"/>
  <c r="AL16" i="29"/>
  <c r="AU16" i="29" s="1"/>
  <c r="Z96" i="45"/>
  <c r="AJ14" i="29"/>
  <c r="AK14" i="29"/>
  <c r="AT14" i="29" s="1"/>
  <c r="AJ50" i="29"/>
  <c r="AK50" i="29"/>
  <c r="AT50" i="29" s="1"/>
  <c r="AH97" i="93"/>
  <c r="AQ97" i="93" s="1"/>
  <c r="AJ33" i="29"/>
  <c r="AK33" i="29"/>
  <c r="AT33" i="29" s="1"/>
  <c r="AJ69" i="29"/>
  <c r="AK69" i="29"/>
  <c r="AT69" i="29" s="1"/>
  <c r="AR96" i="93"/>
  <c r="AJ23" i="29"/>
  <c r="AK23" i="29"/>
  <c r="AT23" i="29" s="1"/>
  <c r="AJ59" i="29"/>
  <c r="AK59" i="29"/>
  <c r="AT59" i="29" s="1"/>
  <c r="AJ94" i="29"/>
  <c r="AK94" i="29"/>
  <c r="AT94" i="29" s="1"/>
  <c r="AJ46" i="29"/>
  <c r="AI98" i="81"/>
  <c r="AN98" i="81"/>
  <c r="AN100" i="81" s="1"/>
  <c r="AJ48" i="29"/>
  <c r="AK48" i="29"/>
  <c r="AT48" i="29" s="1"/>
  <c r="AS76" i="29"/>
  <c r="AL76" i="29"/>
  <c r="AU76" i="29" s="1"/>
  <c r="AJ82" i="81"/>
  <c r="AK82" i="81"/>
  <c r="AT82" i="81" s="1"/>
  <c r="AJ58" i="81"/>
  <c r="AK58" i="81"/>
  <c r="AT58" i="81" s="1"/>
  <c r="AJ28" i="81"/>
  <c r="AK28" i="81"/>
  <c r="AT28" i="81" s="1"/>
  <c r="AJ25" i="29"/>
  <c r="AK25" i="29"/>
  <c r="AT25" i="29" s="1"/>
  <c r="AJ38" i="29"/>
  <c r="AK38" i="29"/>
  <c r="AT38" i="29" s="1"/>
  <c r="AJ83" i="29"/>
  <c r="AK83" i="29"/>
  <c r="AT83" i="29" s="1"/>
  <c r="AI97" i="85"/>
  <c r="AN97" i="85"/>
  <c r="AJ81" i="81"/>
  <c r="AK81" i="81"/>
  <c r="AT81" i="81" s="1"/>
  <c r="AJ69" i="81"/>
  <c r="AK69" i="81"/>
  <c r="AT69" i="81" s="1"/>
  <c r="AJ45" i="81"/>
  <c r="AK45" i="81"/>
  <c r="AT45" i="81" s="1"/>
  <c r="AJ15" i="81"/>
  <c r="AK15" i="81"/>
  <c r="AT15" i="81" s="1"/>
  <c r="AJ30" i="29"/>
  <c r="AK30" i="29"/>
  <c r="AT30" i="29" s="1"/>
  <c r="AJ66" i="29"/>
  <c r="AK66" i="29"/>
  <c r="AT66" i="29" s="1"/>
  <c r="AJ98" i="81"/>
  <c r="AS98" i="81" s="1"/>
  <c r="AK98" i="81"/>
  <c r="AT98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X12" i="81"/>
  <c r="S12" i="81" s="1"/>
  <c r="AC12" i="81" s="1"/>
  <c r="AB13" i="81" s="1"/>
  <c r="AJ7" i="29"/>
  <c r="AK7" i="29"/>
  <c r="AT7" i="29" s="1"/>
  <c r="AJ43" i="29"/>
  <c r="AK43" i="29"/>
  <c r="AT43" i="29" s="1"/>
  <c r="AJ79" i="29"/>
  <c r="AK79" i="29"/>
  <c r="AT79" i="29" s="1"/>
  <c r="AH98" i="25"/>
  <c r="AQ98" i="25" s="1"/>
  <c r="AQ100" i="25" s="1"/>
  <c r="AZ3" i="25"/>
  <c r="AX6" i="25" s="1"/>
  <c r="S6" i="25" s="1"/>
  <c r="AC6" i="25" s="1"/>
  <c r="AB7" i="25" s="1"/>
  <c r="AX22" i="25"/>
  <c r="S22" i="25" s="1"/>
  <c r="AC22" i="25" s="1"/>
  <c r="AB23" i="25" s="1"/>
  <c r="AX34" i="25"/>
  <c r="S34" i="25" s="1"/>
  <c r="AC34" i="25" s="1"/>
  <c r="AB35" i="25" s="1"/>
  <c r="AX38" i="25"/>
  <c r="S38" i="25" s="1"/>
  <c r="AC38" i="25" s="1"/>
  <c r="AB39" i="25" s="1"/>
  <c r="AX39" i="25"/>
  <c r="S39" i="25" s="1"/>
  <c r="AC39" i="25" s="1"/>
  <c r="AB40" i="25" s="1"/>
  <c r="AX44" i="25"/>
  <c r="S44" i="25" s="1"/>
  <c r="AC44" i="25" s="1"/>
  <c r="AB45" i="25" s="1"/>
  <c r="AX50" i="25"/>
  <c r="S50" i="25" s="1"/>
  <c r="AC50" i="25" s="1"/>
  <c r="AB51" i="25" s="1"/>
  <c r="AX51" i="25"/>
  <c r="S51" i="25" s="1"/>
  <c r="AC51" i="25" s="1"/>
  <c r="AB52" i="25" s="1"/>
  <c r="AX56" i="25"/>
  <c r="S56" i="25" s="1"/>
  <c r="AC56" i="25" s="1"/>
  <c r="AB57" i="25" s="1"/>
  <c r="AX57" i="25"/>
  <c r="S57" i="25" s="1"/>
  <c r="AC57" i="25" s="1"/>
  <c r="AB58" i="25" s="1"/>
  <c r="AX63" i="25"/>
  <c r="S63" i="25" s="1"/>
  <c r="AC63" i="25" s="1"/>
  <c r="AB64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6" i="25"/>
  <c r="S96" i="25" s="1"/>
  <c r="AC96" i="25" s="1"/>
  <c r="AB97" i="25" s="1"/>
  <c r="AX94" i="25"/>
  <c r="S94" i="25" s="1"/>
  <c r="AC94" i="25" s="1"/>
  <c r="AB95" i="25" s="1"/>
  <c r="AX95" i="25"/>
  <c r="S95" i="25" s="1"/>
  <c r="AC95" i="25" s="1"/>
  <c r="AB96" i="25" s="1"/>
  <c r="AX97" i="25"/>
  <c r="S97" i="25" s="1"/>
  <c r="AC97" i="25" s="1"/>
  <c r="AB98" i="25" s="1"/>
  <c r="AX93" i="25"/>
  <c r="S93" i="25" s="1"/>
  <c r="AC93" i="25" s="1"/>
  <c r="AB94" i="25" s="1"/>
  <c r="AJ20" i="29"/>
  <c r="AK20" i="29"/>
  <c r="AT20" i="29" s="1"/>
  <c r="AJ56" i="29"/>
  <c r="AK56" i="29"/>
  <c r="AT56" i="29" s="1"/>
  <c r="AJ6" i="29"/>
  <c r="AK6" i="29"/>
  <c r="AT6" i="29" s="1"/>
  <c r="AJ39" i="29"/>
  <c r="AK39" i="29"/>
  <c r="AT39" i="29" s="1"/>
  <c r="AJ75" i="29"/>
  <c r="AK75" i="29"/>
  <c r="AT75" i="29" s="1"/>
  <c r="AR98" i="29"/>
  <c r="AR100" i="29" s="1"/>
  <c r="AL98" i="29"/>
  <c r="AU98" i="29" s="1"/>
  <c r="AS40" i="29"/>
  <c r="AL40" i="29"/>
  <c r="AU40" i="29" s="1"/>
  <c r="AJ29" i="29"/>
  <c r="AK29" i="29"/>
  <c r="AT29" i="29" s="1"/>
  <c r="AJ65" i="29"/>
  <c r="AK65" i="29"/>
  <c r="AT65" i="29" s="1"/>
  <c r="AJ84" i="29"/>
  <c r="AK84" i="29"/>
  <c r="AT84" i="29" s="1"/>
  <c r="AJ70" i="81"/>
  <c r="AK70" i="81"/>
  <c r="AT70" i="81" s="1"/>
  <c r="AJ46" i="81"/>
  <c r="AK46" i="81"/>
  <c r="AT46" i="81" s="1"/>
  <c r="AJ16" i="81"/>
  <c r="AK16" i="81"/>
  <c r="AT16" i="81" s="1"/>
  <c r="AJ62" i="29"/>
  <c r="AK62" i="29"/>
  <c r="AT62" i="29" s="1"/>
  <c r="AJ93" i="29"/>
  <c r="AK93" i="29"/>
  <c r="AT93" i="29" s="1"/>
  <c r="AI96" i="37"/>
  <c r="AN96" i="37"/>
  <c r="AJ96" i="29"/>
  <c r="AJ18" i="29"/>
  <c r="AK18" i="29"/>
  <c r="AT18" i="29" s="1"/>
  <c r="AJ87" i="81"/>
  <c r="AK87" i="81"/>
  <c r="AT87" i="81" s="1"/>
  <c r="AJ63" i="81"/>
  <c r="AK63" i="81"/>
  <c r="AT63" i="81" s="1"/>
  <c r="AJ27" i="81"/>
  <c r="AK27" i="81"/>
  <c r="AT27" i="81" s="1"/>
  <c r="AJ36" i="29"/>
  <c r="AK36" i="29"/>
  <c r="AT36" i="29" s="1"/>
  <c r="AJ72" i="29"/>
  <c r="AK72" i="29"/>
  <c r="AT72" i="29" s="1"/>
  <c r="AS58" i="29"/>
  <c r="AL58" i="29"/>
  <c r="AU58" i="29" s="1"/>
  <c r="AJ96" i="81"/>
  <c r="AK96" i="81"/>
  <c r="AT96" i="81" s="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J6" i="81"/>
  <c r="AK6" i="81"/>
  <c r="AT6" i="81" s="1"/>
  <c r="AI95" i="77"/>
  <c r="AN95" i="77"/>
  <c r="AJ13" i="29"/>
  <c r="AK13" i="29"/>
  <c r="AT13" i="29" s="1"/>
  <c r="AJ49" i="29"/>
  <c r="AK49" i="29"/>
  <c r="AT49" i="29" s="1"/>
  <c r="AJ85" i="29"/>
  <c r="AK85" i="29"/>
  <c r="AT85" i="29" s="1"/>
  <c r="AS52" i="29"/>
  <c r="AL52" i="29"/>
  <c r="AU52" i="29" s="1"/>
  <c r="AJ26" i="29"/>
  <c r="AK26" i="29"/>
  <c r="AT26" i="29" s="1"/>
  <c r="AJ80" i="29"/>
  <c r="AK80" i="29"/>
  <c r="AT80" i="29" s="1"/>
  <c r="W98" i="93"/>
  <c r="AE97" i="93"/>
  <c r="AG97" i="93"/>
  <c r="AP97" i="93" s="1"/>
  <c r="AF97" i="93"/>
  <c r="AO97" i="93" s="1"/>
  <c r="AJ9" i="29"/>
  <c r="AK9" i="29"/>
  <c r="AT9" i="29" s="1"/>
  <c r="AJ45" i="29"/>
  <c r="AK45" i="29"/>
  <c r="AT45" i="29" s="1"/>
  <c r="AJ81" i="29"/>
  <c r="AK81" i="29"/>
  <c r="AT81" i="29" s="1"/>
  <c r="AS9" i="41"/>
  <c r="AS100" i="41" s="1"/>
  <c r="AL9" i="41"/>
  <c r="AU9" i="41" s="1"/>
  <c r="Y97" i="37"/>
  <c r="X97" i="37"/>
  <c r="AJ35" i="29"/>
  <c r="AK35" i="29"/>
  <c r="AT35" i="29" s="1"/>
  <c r="AJ71" i="29"/>
  <c r="AK71" i="29"/>
  <c r="AT71" i="29" s="1"/>
  <c r="AJ82" i="29"/>
  <c r="AS3" i="29"/>
  <c r="AL3" i="29"/>
  <c r="AU3" i="29" s="1"/>
  <c r="X98" i="85"/>
  <c r="Z98" i="85" s="1"/>
  <c r="Y98" i="85"/>
  <c r="AX69" i="25" l="1"/>
  <c r="S69" i="25" s="1"/>
  <c r="AC69" i="25" s="1"/>
  <c r="AB70" i="25" s="1"/>
  <c r="AX62" i="25"/>
  <c r="S62" i="25" s="1"/>
  <c r="AC62" i="25" s="1"/>
  <c r="AB63" i="25" s="1"/>
  <c r="AX46" i="25"/>
  <c r="S46" i="25" s="1"/>
  <c r="AC46" i="25" s="1"/>
  <c r="AB47" i="25" s="1"/>
  <c r="AX33" i="25"/>
  <c r="S33" i="25" s="1"/>
  <c r="AC33" i="25" s="1"/>
  <c r="AB34" i="25" s="1"/>
  <c r="AX68" i="25"/>
  <c r="S68" i="25" s="1"/>
  <c r="AC68" i="25" s="1"/>
  <c r="AB69" i="25" s="1"/>
  <c r="AX58" i="25"/>
  <c r="S58" i="25" s="1"/>
  <c r="AC58" i="25" s="1"/>
  <c r="AB59" i="25" s="1"/>
  <c r="AX45" i="25"/>
  <c r="S45" i="25" s="1"/>
  <c r="AC45" i="25" s="1"/>
  <c r="AB46" i="25" s="1"/>
  <c r="AX32" i="25"/>
  <c r="S32" i="25" s="1"/>
  <c r="AC32" i="25" s="1"/>
  <c r="AB33" i="25" s="1"/>
  <c r="AK33" i="81"/>
  <c r="AT33" i="81" s="1"/>
  <c r="AX16" i="25"/>
  <c r="S16" i="25" s="1"/>
  <c r="AC16" i="25" s="1"/>
  <c r="AB17" i="25" s="1"/>
  <c r="AX10" i="25"/>
  <c r="S10" i="25" s="1"/>
  <c r="AC10" i="25" s="1"/>
  <c r="AB11" i="25" s="1"/>
  <c r="AX64" i="25"/>
  <c r="S64" i="25" s="1"/>
  <c r="AC64" i="25" s="1"/>
  <c r="AB65" i="25" s="1"/>
  <c r="AX52" i="25"/>
  <c r="S52" i="25" s="1"/>
  <c r="AC52" i="25" s="1"/>
  <c r="AB53" i="25" s="1"/>
  <c r="AX40" i="25"/>
  <c r="S40" i="25" s="1"/>
  <c r="AC40" i="25" s="1"/>
  <c r="AB41" i="25" s="1"/>
  <c r="AX28" i="25"/>
  <c r="S28" i="25" s="1"/>
  <c r="AC28" i="25" s="1"/>
  <c r="AB29" i="25" s="1"/>
  <c r="AU100" i="41"/>
  <c r="C11" i="41" s="1"/>
  <c r="AK7" i="25"/>
  <c r="AT7" i="25" s="1"/>
  <c r="AH98" i="85"/>
  <c r="AQ98" i="85" s="1"/>
  <c r="AQ100" i="85" s="1"/>
  <c r="AZ3" i="85"/>
  <c r="AX5" i="85" s="1"/>
  <c r="S5" i="85" s="1"/>
  <c r="AC5" i="85" s="1"/>
  <c r="AB6" i="85" s="1"/>
  <c r="AX95" i="85"/>
  <c r="S95" i="85" s="1"/>
  <c r="AC95" i="85" s="1"/>
  <c r="AB96" i="85" s="1"/>
  <c r="AS71" i="29"/>
  <c r="AL71" i="29"/>
  <c r="AU71" i="29" s="1"/>
  <c r="X98" i="93"/>
  <c r="Y98" i="93"/>
  <c r="AS13" i="29"/>
  <c r="AL13" i="29"/>
  <c r="AU13" i="29" s="1"/>
  <c r="AS12" i="81"/>
  <c r="AL12" i="81"/>
  <c r="AU12" i="81" s="1"/>
  <c r="AS30" i="81"/>
  <c r="AL30" i="81"/>
  <c r="AU30" i="81" s="1"/>
  <c r="AS48" i="81"/>
  <c r="AL48" i="81"/>
  <c r="AU48" i="81" s="1"/>
  <c r="AS66" i="81"/>
  <c r="AL66" i="81"/>
  <c r="AU66" i="81" s="1"/>
  <c r="AS84" i="81"/>
  <c r="AL84" i="81"/>
  <c r="AU84" i="81" s="1"/>
  <c r="AS27" i="81"/>
  <c r="AL27" i="81"/>
  <c r="AU27" i="81" s="1"/>
  <c r="AS18" i="29"/>
  <c r="AL18" i="29"/>
  <c r="AU18" i="29" s="1"/>
  <c r="AK96" i="25"/>
  <c r="AT96" i="25" s="1"/>
  <c r="AJ96" i="25"/>
  <c r="AK90" i="25"/>
  <c r="AT90" i="25" s="1"/>
  <c r="AJ90" i="25"/>
  <c r="AJ84" i="25"/>
  <c r="AK84" i="25"/>
  <c r="AT84" i="25" s="1"/>
  <c r="AJ78" i="25"/>
  <c r="AK78" i="25"/>
  <c r="AT78" i="25" s="1"/>
  <c r="AJ72" i="25"/>
  <c r="AK72" i="25"/>
  <c r="AT72" i="25" s="1"/>
  <c r="AJ66" i="25"/>
  <c r="AK66" i="25"/>
  <c r="AT66" i="25" s="1"/>
  <c r="AX59" i="25"/>
  <c r="S59" i="25" s="1"/>
  <c r="AC59" i="25" s="1"/>
  <c r="AB60" i="25" s="1"/>
  <c r="AX53" i="25"/>
  <c r="S53" i="25" s="1"/>
  <c r="AC53" i="25" s="1"/>
  <c r="AB54" i="25" s="1"/>
  <c r="AX47" i="25"/>
  <c r="S47" i="25" s="1"/>
  <c r="AC47" i="25" s="1"/>
  <c r="AB48" i="25" s="1"/>
  <c r="AX41" i="25"/>
  <c r="S41" i="25" s="1"/>
  <c r="AC41" i="25" s="1"/>
  <c r="AB42" i="25" s="1"/>
  <c r="AX35" i="25"/>
  <c r="S35" i="25" s="1"/>
  <c r="AC35" i="25" s="1"/>
  <c r="AB36" i="25" s="1"/>
  <c r="AX29" i="25"/>
  <c r="S29" i="25" s="1"/>
  <c r="AC29" i="25" s="1"/>
  <c r="AB30" i="25" s="1"/>
  <c r="AX23" i="25"/>
  <c r="S23" i="25" s="1"/>
  <c r="AC23" i="25" s="1"/>
  <c r="AB24" i="25" s="1"/>
  <c r="AX17" i="25"/>
  <c r="S17" i="25" s="1"/>
  <c r="AC17" i="25" s="1"/>
  <c r="AB18" i="25" s="1"/>
  <c r="AX11" i="25"/>
  <c r="S11" i="25" s="1"/>
  <c r="AC11" i="25" s="1"/>
  <c r="AB12" i="25" s="1"/>
  <c r="AX5" i="25"/>
  <c r="S5" i="25" s="1"/>
  <c r="AC5" i="25" s="1"/>
  <c r="AB6" i="25" s="1"/>
  <c r="AS79" i="29"/>
  <c r="AL79" i="29"/>
  <c r="AU79" i="29" s="1"/>
  <c r="AS46" i="29"/>
  <c r="AL46" i="29"/>
  <c r="AU46" i="29" s="1"/>
  <c r="AS23" i="29"/>
  <c r="AL23" i="29"/>
  <c r="AU23" i="29" s="1"/>
  <c r="AS33" i="29"/>
  <c r="AL33" i="29"/>
  <c r="AU33" i="29" s="1"/>
  <c r="AJ14" i="81"/>
  <c r="AK14" i="81"/>
  <c r="AT14" i="81" s="1"/>
  <c r="AS32" i="81"/>
  <c r="AL32" i="81"/>
  <c r="AU32" i="81" s="1"/>
  <c r="AS50" i="81"/>
  <c r="AL50" i="81"/>
  <c r="AU50" i="81" s="1"/>
  <c r="AS86" i="81"/>
  <c r="AL86" i="81"/>
  <c r="AU86" i="81" s="1"/>
  <c r="AS24" i="29"/>
  <c r="AL24" i="29"/>
  <c r="AU24" i="29" s="1"/>
  <c r="AS39" i="81"/>
  <c r="AL39" i="81"/>
  <c r="AU39" i="81" s="1"/>
  <c r="AS90" i="29"/>
  <c r="AL90" i="29"/>
  <c r="AU90" i="29" s="1"/>
  <c r="AS17" i="29"/>
  <c r="AL17" i="29"/>
  <c r="AU17" i="29" s="1"/>
  <c r="AS95" i="29"/>
  <c r="AL95" i="29"/>
  <c r="AU95" i="29" s="1"/>
  <c r="AS9" i="81"/>
  <c r="AL9" i="81"/>
  <c r="AU9" i="81" s="1"/>
  <c r="AS40" i="81"/>
  <c r="AL40" i="81"/>
  <c r="AU40" i="81" s="1"/>
  <c r="AS4" i="29"/>
  <c r="AL4" i="29"/>
  <c r="AU4" i="29" s="1"/>
  <c r="AS5" i="29"/>
  <c r="AL5" i="29"/>
  <c r="AU5" i="29" s="1"/>
  <c r="AS65" i="81"/>
  <c r="AL65" i="81"/>
  <c r="AU65" i="81" s="1"/>
  <c r="AJ7" i="81"/>
  <c r="AF98" i="85"/>
  <c r="AO98" i="85" s="1"/>
  <c r="AO100" i="85" s="1"/>
  <c r="AE98" i="85"/>
  <c r="AG98" i="85"/>
  <c r="AP98" i="85" s="1"/>
  <c r="AP100" i="85" s="1"/>
  <c r="AC98" i="85"/>
  <c r="AS9" i="29"/>
  <c r="AL9" i="29"/>
  <c r="AU9" i="29" s="1"/>
  <c r="AS96" i="29"/>
  <c r="AL96" i="29"/>
  <c r="AU96" i="29" s="1"/>
  <c r="AS62" i="29"/>
  <c r="AL62" i="29"/>
  <c r="AU62" i="29" s="1"/>
  <c r="AS70" i="81"/>
  <c r="AL70" i="81"/>
  <c r="AU70" i="81" s="1"/>
  <c r="AS29" i="29"/>
  <c r="AL29" i="29"/>
  <c r="AU29" i="29" s="1"/>
  <c r="AS75" i="29"/>
  <c r="AL75" i="29"/>
  <c r="AU75" i="29" s="1"/>
  <c r="AS56" i="29"/>
  <c r="AL56" i="29"/>
  <c r="AU56" i="29" s="1"/>
  <c r="AK95" i="25"/>
  <c r="AT95" i="25" s="1"/>
  <c r="AJ95" i="25"/>
  <c r="AK89" i="25"/>
  <c r="AT89" i="25" s="1"/>
  <c r="AJ89" i="25"/>
  <c r="AK83" i="25"/>
  <c r="AT83" i="25" s="1"/>
  <c r="AJ83" i="25"/>
  <c r="AK77" i="25"/>
  <c r="AT77" i="25" s="1"/>
  <c r="AJ77" i="25"/>
  <c r="AK71" i="25"/>
  <c r="AT71" i="25" s="1"/>
  <c r="AJ71" i="25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K35" i="25"/>
  <c r="AT35" i="25" s="1"/>
  <c r="AK29" i="25"/>
  <c r="AT29" i="25" s="1"/>
  <c r="AJ29" i="25"/>
  <c r="AK23" i="25"/>
  <c r="AT23" i="25" s="1"/>
  <c r="AJ23" i="25"/>
  <c r="AK17" i="25"/>
  <c r="AT17" i="25" s="1"/>
  <c r="AJ11" i="25"/>
  <c r="AK11" i="25"/>
  <c r="AT11" i="25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30" i="29"/>
  <c r="AL30" i="29"/>
  <c r="AU30" i="29" s="1"/>
  <c r="AS69" i="81"/>
  <c r="AL69" i="81"/>
  <c r="AU69" i="81" s="1"/>
  <c r="AS83" i="29"/>
  <c r="AL83" i="29"/>
  <c r="AU83" i="29" s="1"/>
  <c r="AS28" i="81"/>
  <c r="AL28" i="81"/>
  <c r="AU28" i="81" s="1"/>
  <c r="AS50" i="29"/>
  <c r="AL50" i="29"/>
  <c r="AU50" i="29" s="1"/>
  <c r="AS47" i="29"/>
  <c r="AL47" i="29"/>
  <c r="AU47" i="29" s="1"/>
  <c r="AS61" i="29"/>
  <c r="AL61" i="29"/>
  <c r="AU61" i="29" s="1"/>
  <c r="AS76" i="81"/>
  <c r="AL76" i="81"/>
  <c r="AU76" i="81" s="1"/>
  <c r="AS31" i="29"/>
  <c r="AL31" i="29"/>
  <c r="AU31" i="29" s="1"/>
  <c r="AS51" i="29"/>
  <c r="AL51" i="29"/>
  <c r="AU51" i="29" s="1"/>
  <c r="AS86" i="29"/>
  <c r="AL86" i="29"/>
  <c r="AU86" i="29" s="1"/>
  <c r="AS55" i="29"/>
  <c r="AL55" i="29"/>
  <c r="AU55" i="29" s="1"/>
  <c r="AS11" i="81"/>
  <c r="AL11" i="81"/>
  <c r="AU11" i="81" s="1"/>
  <c r="AS29" i="81"/>
  <c r="AL29" i="81"/>
  <c r="AU29" i="81" s="1"/>
  <c r="AS47" i="81"/>
  <c r="AL47" i="81"/>
  <c r="AU47" i="81" s="1"/>
  <c r="AS83" i="81"/>
  <c r="AL83" i="81"/>
  <c r="AU83" i="81" s="1"/>
  <c r="AS78" i="29"/>
  <c r="AL78" i="29"/>
  <c r="AU78" i="29" s="1"/>
  <c r="AS57" i="81"/>
  <c r="AL57" i="81"/>
  <c r="AU57" i="81" s="1"/>
  <c r="AS97" i="29"/>
  <c r="AL97" i="29"/>
  <c r="AU97" i="29" s="1"/>
  <c r="AS64" i="81"/>
  <c r="AL64" i="81"/>
  <c r="AU64" i="81" s="1"/>
  <c r="AS35" i="29"/>
  <c r="AL35" i="29"/>
  <c r="AU35" i="29" s="1"/>
  <c r="AS80" i="29"/>
  <c r="AL80" i="29"/>
  <c r="AU80" i="29" s="1"/>
  <c r="AS85" i="29"/>
  <c r="AL85" i="29"/>
  <c r="AU85" i="29" s="1"/>
  <c r="AR95" i="77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S90" i="81"/>
  <c r="AL90" i="81"/>
  <c r="AU90" i="81" s="1"/>
  <c r="AS72" i="29"/>
  <c r="AL72" i="29"/>
  <c r="AU72" i="29" s="1"/>
  <c r="AS63" i="81"/>
  <c r="AL63" i="81"/>
  <c r="AU63" i="81" s="1"/>
  <c r="AJ97" i="25"/>
  <c r="AK97" i="25"/>
  <c r="AT97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X27" i="25"/>
  <c r="S27" i="25" s="1"/>
  <c r="AC27" i="25" s="1"/>
  <c r="AB28" i="25" s="1"/>
  <c r="AX21" i="25"/>
  <c r="S21" i="25" s="1"/>
  <c r="AC21" i="25" s="1"/>
  <c r="AB22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S43" i="29"/>
  <c r="AL43" i="29"/>
  <c r="AU43" i="29" s="1"/>
  <c r="AS94" i="29"/>
  <c r="AL94" i="29"/>
  <c r="AU94" i="29" s="1"/>
  <c r="AS73" i="29"/>
  <c r="AL73" i="29"/>
  <c r="AU73" i="29" s="1"/>
  <c r="AS20" i="81"/>
  <c r="AL20" i="81"/>
  <c r="AU20" i="81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51" i="81"/>
  <c r="AL51" i="81"/>
  <c r="AU51" i="81" s="1"/>
  <c r="AH95" i="89"/>
  <c r="AQ95" i="89" s="1"/>
  <c r="AS89" i="29"/>
  <c r="AL89" i="29"/>
  <c r="AU89" i="29" s="1"/>
  <c r="AS63" i="29"/>
  <c r="AL63" i="29"/>
  <c r="AU63" i="29" s="1"/>
  <c r="AS44" i="29"/>
  <c r="AL44" i="29"/>
  <c r="AU44" i="29" s="1"/>
  <c r="AS92" i="29"/>
  <c r="AL92" i="29"/>
  <c r="AU92" i="29" s="1"/>
  <c r="AS88" i="81"/>
  <c r="AL88" i="81"/>
  <c r="AU88" i="81" s="1"/>
  <c r="AS77" i="29"/>
  <c r="AL77" i="29"/>
  <c r="AU77" i="29" s="1"/>
  <c r="AS71" i="81"/>
  <c r="AL71" i="81"/>
  <c r="AU71" i="81" s="1"/>
  <c r="AH97" i="37"/>
  <c r="AQ97" i="37" s="1"/>
  <c r="AS81" i="29"/>
  <c r="AL81" i="29"/>
  <c r="AU81" i="29" s="1"/>
  <c r="AR96" i="37"/>
  <c r="AS16" i="81"/>
  <c r="AL16" i="81"/>
  <c r="AU16" i="81" s="1"/>
  <c r="AS84" i="29"/>
  <c r="AL84" i="29"/>
  <c r="AU84" i="29" s="1"/>
  <c r="AS39" i="29"/>
  <c r="AL39" i="29"/>
  <c r="AU39" i="29" s="1"/>
  <c r="AS20" i="29"/>
  <c r="AL20" i="29"/>
  <c r="AU20" i="29" s="1"/>
  <c r="AK93" i="25"/>
  <c r="AT93" i="25" s="1"/>
  <c r="AJ93" i="25"/>
  <c r="AK87" i="25"/>
  <c r="AT87" i="25" s="1"/>
  <c r="AJ87" i="25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X26" i="25"/>
  <c r="S26" i="25" s="1"/>
  <c r="AC26" i="25" s="1"/>
  <c r="AB27" i="25" s="1"/>
  <c r="AX20" i="25"/>
  <c r="S20" i="25" s="1"/>
  <c r="AC20" i="25" s="1"/>
  <c r="AB21" i="25" s="1"/>
  <c r="AX14" i="25"/>
  <c r="S14" i="25" s="1"/>
  <c r="AC14" i="25" s="1"/>
  <c r="AB15" i="25" s="1"/>
  <c r="AX8" i="25"/>
  <c r="S8" i="25" s="1"/>
  <c r="AC8" i="25" s="1"/>
  <c r="AB9" i="25" s="1"/>
  <c r="AX3" i="25"/>
  <c r="S3" i="25" s="1"/>
  <c r="AC3" i="25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15" i="81"/>
  <c r="AL15" i="81"/>
  <c r="AU15" i="81" s="1"/>
  <c r="AS81" i="81"/>
  <c r="AL81" i="81"/>
  <c r="AU81" i="81" s="1"/>
  <c r="AS38" i="29"/>
  <c r="AL38" i="29"/>
  <c r="AU38" i="29" s="1"/>
  <c r="AS58" i="81"/>
  <c r="AL58" i="81"/>
  <c r="AU58" i="81" s="1"/>
  <c r="AS48" i="29"/>
  <c r="AL48" i="29"/>
  <c r="AU48" i="29" s="1"/>
  <c r="AS14" i="29"/>
  <c r="AL14" i="29"/>
  <c r="AU14" i="29" s="1"/>
  <c r="AS62" i="81"/>
  <c r="AL62" i="81"/>
  <c r="AU62" i="81" s="1"/>
  <c r="Z95" i="89"/>
  <c r="AS21" i="29"/>
  <c r="AL21" i="29"/>
  <c r="AU21" i="29" s="1"/>
  <c r="AS22" i="81"/>
  <c r="AL22" i="81"/>
  <c r="AU22" i="81" s="1"/>
  <c r="AS8" i="29"/>
  <c r="AL8" i="29"/>
  <c r="AU8" i="29" s="1"/>
  <c r="AH96" i="77"/>
  <c r="AQ96" i="77" s="1"/>
  <c r="AS3" i="81"/>
  <c r="AL3" i="81"/>
  <c r="AU3" i="81" s="1"/>
  <c r="AS10" i="29"/>
  <c r="AL10" i="29"/>
  <c r="AU10" i="29" s="1"/>
  <c r="AS15" i="29"/>
  <c r="AL15" i="29"/>
  <c r="AU15" i="29" s="1"/>
  <c r="AS32" i="29"/>
  <c r="AL32" i="29"/>
  <c r="AU32" i="29" s="1"/>
  <c r="AS19" i="29"/>
  <c r="AL19" i="29"/>
  <c r="AU19" i="29" s="1"/>
  <c r="AS17" i="81"/>
  <c r="AL17" i="81"/>
  <c r="AU17" i="81" s="1"/>
  <c r="AS35" i="81"/>
  <c r="AL35" i="81"/>
  <c r="AU35" i="81" s="1"/>
  <c r="AS53" i="81"/>
  <c r="AL53" i="81"/>
  <c r="AU53" i="81" s="1"/>
  <c r="AS89" i="81"/>
  <c r="AL89" i="81"/>
  <c r="AU89" i="81" s="1"/>
  <c r="AS42" i="29"/>
  <c r="AL42" i="29"/>
  <c r="AU42" i="29" s="1"/>
  <c r="AS93" i="81"/>
  <c r="AL93" i="81"/>
  <c r="AU93" i="81" s="1"/>
  <c r="AS11" i="29"/>
  <c r="AL11" i="29"/>
  <c r="AU11" i="29" s="1"/>
  <c r="AS10" i="81"/>
  <c r="AL10" i="81"/>
  <c r="AU10" i="81" s="1"/>
  <c r="AS94" i="81"/>
  <c r="AL94" i="81"/>
  <c r="AU94" i="81" s="1"/>
  <c r="AS82" i="29"/>
  <c r="AL82" i="29"/>
  <c r="AU82" i="29" s="1"/>
  <c r="AI97" i="93"/>
  <c r="AN97" i="93"/>
  <c r="AS26" i="29"/>
  <c r="AL26" i="29"/>
  <c r="AU26" i="29" s="1"/>
  <c r="AS49" i="29"/>
  <c r="AL49" i="29"/>
  <c r="AU49" i="29" s="1"/>
  <c r="AS6" i="81"/>
  <c r="AL6" i="81"/>
  <c r="AU6" i="81" s="1"/>
  <c r="AS24" i="81"/>
  <c r="AL24" i="81"/>
  <c r="AU24" i="81" s="1"/>
  <c r="AS42" i="81"/>
  <c r="AL42" i="81"/>
  <c r="AU42" i="81" s="1"/>
  <c r="AS60" i="81"/>
  <c r="AL60" i="81"/>
  <c r="AU60" i="81" s="1"/>
  <c r="AS78" i="81"/>
  <c r="AL78" i="81"/>
  <c r="AU78" i="81" s="1"/>
  <c r="AS96" i="81"/>
  <c r="AL96" i="81"/>
  <c r="AU96" i="81" s="1"/>
  <c r="AS36" i="29"/>
  <c r="AL36" i="29"/>
  <c r="AU36" i="29" s="1"/>
  <c r="AS87" i="81"/>
  <c r="AL87" i="81"/>
  <c r="AU87" i="81" s="1"/>
  <c r="AJ94" i="25"/>
  <c r="AK94" i="25"/>
  <c r="AT94" i="25" s="1"/>
  <c r="AK92" i="25"/>
  <c r="AT92" i="25" s="1"/>
  <c r="AJ92" i="25"/>
  <c r="AK86" i="25"/>
  <c r="AT86" i="25" s="1"/>
  <c r="AJ86" i="25"/>
  <c r="AK80" i="25"/>
  <c r="AT80" i="25" s="1"/>
  <c r="AJ80" i="25"/>
  <c r="AK74" i="25"/>
  <c r="AT74" i="25" s="1"/>
  <c r="AJ74" i="25"/>
  <c r="AK68" i="25"/>
  <c r="AT68" i="25" s="1"/>
  <c r="AJ68" i="25"/>
  <c r="AX61" i="25"/>
  <c r="S61" i="25" s="1"/>
  <c r="AC61" i="25" s="1"/>
  <c r="AB62" i="25" s="1"/>
  <c r="AX55" i="25"/>
  <c r="S55" i="25" s="1"/>
  <c r="AC55" i="25" s="1"/>
  <c r="AB56" i="25" s="1"/>
  <c r="AX49" i="25"/>
  <c r="S49" i="25" s="1"/>
  <c r="AC49" i="25" s="1"/>
  <c r="AB50" i="25" s="1"/>
  <c r="AX43" i="25"/>
  <c r="S43" i="25" s="1"/>
  <c r="AC43" i="25" s="1"/>
  <c r="AB44" i="25" s="1"/>
  <c r="AX37" i="25"/>
  <c r="S37" i="25" s="1"/>
  <c r="AC37" i="25" s="1"/>
  <c r="AB38" i="25" s="1"/>
  <c r="AX31" i="25"/>
  <c r="S31" i="25" s="1"/>
  <c r="AC31" i="25" s="1"/>
  <c r="AB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X7" i="25"/>
  <c r="S7" i="25" s="1"/>
  <c r="AC7" i="25" s="1"/>
  <c r="AB8" i="25" s="1"/>
  <c r="AS7" i="29"/>
  <c r="AL7" i="29"/>
  <c r="AU7" i="29" s="1"/>
  <c r="AS59" i="29"/>
  <c r="AL59" i="29"/>
  <c r="AU59" i="29" s="1"/>
  <c r="AS69" i="29"/>
  <c r="AL69" i="29"/>
  <c r="AU69" i="29" s="1"/>
  <c r="W97" i="45"/>
  <c r="AE96" i="45"/>
  <c r="AG96" i="45"/>
  <c r="AP96" i="45" s="1"/>
  <c r="AF96" i="45"/>
  <c r="AO96" i="45" s="1"/>
  <c r="AS37" i="29"/>
  <c r="AL37" i="29"/>
  <c r="AU37" i="29" s="1"/>
  <c r="AS26" i="81"/>
  <c r="AL26" i="81"/>
  <c r="AU26" i="81" s="1"/>
  <c r="AS44" i="81"/>
  <c r="AL44" i="81"/>
  <c r="AU44" i="81" s="1"/>
  <c r="AS80" i="81"/>
  <c r="AL80" i="81"/>
  <c r="AU80" i="81" s="1"/>
  <c r="AS97" i="81"/>
  <c r="AL97" i="81"/>
  <c r="AU97" i="81" s="1"/>
  <c r="AS60" i="29"/>
  <c r="AL60" i="29"/>
  <c r="AU60" i="29" s="1"/>
  <c r="AS21" i="81"/>
  <c r="AL21" i="81"/>
  <c r="AU21" i="81" s="1"/>
  <c r="AS75" i="81"/>
  <c r="AL75" i="81"/>
  <c r="AU75" i="81" s="1"/>
  <c r="AS53" i="29"/>
  <c r="AL53" i="29"/>
  <c r="AU53" i="29" s="1"/>
  <c r="AS27" i="29"/>
  <c r="AL27" i="29"/>
  <c r="AU27" i="29" s="1"/>
  <c r="Z96" i="77"/>
  <c r="AJ4" i="81"/>
  <c r="AK4" i="81"/>
  <c r="AT4" i="81" s="1"/>
  <c r="AS12" i="29"/>
  <c r="AL12" i="29"/>
  <c r="AU12" i="29" s="1"/>
  <c r="AS41" i="29"/>
  <c r="AL41" i="29"/>
  <c r="AU41" i="29" s="1"/>
  <c r="X98" i="33"/>
  <c r="Y98" i="33"/>
  <c r="AI98" i="25"/>
  <c r="AN98" i="25"/>
  <c r="AN100" i="25" s="1"/>
  <c r="Z97" i="37"/>
  <c r="AS45" i="29"/>
  <c r="AL45" i="29"/>
  <c r="AU45" i="29" s="1"/>
  <c r="AS93" i="29"/>
  <c r="AL93" i="29"/>
  <c r="AU93" i="29" s="1"/>
  <c r="AS46" i="81"/>
  <c r="AL46" i="81"/>
  <c r="AU46" i="81" s="1"/>
  <c r="AS65" i="29"/>
  <c r="AL65" i="29"/>
  <c r="AU65" i="29" s="1"/>
  <c r="AS6" i="29"/>
  <c r="AL6" i="29"/>
  <c r="AU6" i="29" s="1"/>
  <c r="AK98" i="25"/>
  <c r="AT98" i="25" s="1"/>
  <c r="AJ98" i="25"/>
  <c r="AS98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X60" i="25"/>
  <c r="S60" i="25" s="1"/>
  <c r="AC60" i="25" s="1"/>
  <c r="AB61" i="25" s="1"/>
  <c r="AX54" i="25"/>
  <c r="S54" i="25" s="1"/>
  <c r="AC54" i="25" s="1"/>
  <c r="AB55" i="25" s="1"/>
  <c r="AX48" i="25"/>
  <c r="S48" i="25" s="1"/>
  <c r="AC48" i="25" s="1"/>
  <c r="AB49" i="25" s="1"/>
  <c r="AX42" i="25"/>
  <c r="S42" i="25" s="1"/>
  <c r="AC42" i="25" s="1"/>
  <c r="AB43" i="25" s="1"/>
  <c r="AX36" i="25"/>
  <c r="S36" i="25" s="1"/>
  <c r="AC36" i="25" s="1"/>
  <c r="AB37" i="25" s="1"/>
  <c r="AX30" i="25"/>
  <c r="S30" i="25" s="1"/>
  <c r="AC30" i="25" s="1"/>
  <c r="AB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K13" i="81"/>
  <c r="AT13" i="81" s="1"/>
  <c r="AJ13" i="8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S66" i="29"/>
  <c r="AL66" i="29"/>
  <c r="AU66" i="29" s="1"/>
  <c r="AS45" i="81"/>
  <c r="AL45" i="81"/>
  <c r="AU45" i="81" s="1"/>
  <c r="AR97" i="85"/>
  <c r="AS25" i="29"/>
  <c r="AL25" i="29"/>
  <c r="AU25" i="29" s="1"/>
  <c r="AS82" i="81"/>
  <c r="AL82" i="81"/>
  <c r="AU82" i="81" s="1"/>
  <c r="AR98" i="81"/>
  <c r="AR100" i="81" s="1"/>
  <c r="AL98" i="81"/>
  <c r="AU98" i="81" s="1"/>
  <c r="AK8" i="81"/>
  <c r="AT8" i="81" s="1"/>
  <c r="AJ8" i="81"/>
  <c r="AS68" i="81"/>
  <c r="AL68" i="81"/>
  <c r="AU68" i="81" s="1"/>
  <c r="AS68" i="29"/>
  <c r="AL68" i="29"/>
  <c r="AU68" i="29" s="1"/>
  <c r="AS52" i="81"/>
  <c r="AL52" i="81"/>
  <c r="AU52" i="81" s="1"/>
  <c r="AR94" i="89"/>
  <c r="AS67" i="29"/>
  <c r="AL67" i="29"/>
  <c r="AU67" i="29" s="1"/>
  <c r="AT100" i="29"/>
  <c r="AS87" i="29"/>
  <c r="AL87" i="29"/>
  <c r="AU87" i="29" s="1"/>
  <c r="AS91" i="29"/>
  <c r="AL91" i="29"/>
  <c r="AU91" i="29" s="1"/>
  <c r="AS5" i="81"/>
  <c r="AL5" i="81"/>
  <c r="AU5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5" i="81"/>
  <c r="AL95" i="81"/>
  <c r="AU95" i="81" s="1"/>
  <c r="AN97" i="33"/>
  <c r="AI97" i="33"/>
  <c r="AS33" i="81"/>
  <c r="AL33" i="81"/>
  <c r="AU33" i="81" s="1"/>
  <c r="AS54" i="29"/>
  <c r="AL54" i="29"/>
  <c r="AU54" i="29" s="1"/>
  <c r="AS57" i="29"/>
  <c r="AL57" i="29"/>
  <c r="AU57" i="29" s="1"/>
  <c r="AS34" i="81"/>
  <c r="AL34" i="81"/>
  <c r="AU34" i="81" s="1"/>
  <c r="AS74" i="29"/>
  <c r="AL74" i="29"/>
  <c r="AU74" i="29" s="1"/>
  <c r="AX87" i="85" l="1"/>
  <c r="S87" i="85" s="1"/>
  <c r="AC87" i="85" s="1"/>
  <c r="AB88" i="85" s="1"/>
  <c r="AX81" i="85"/>
  <c r="S81" i="85" s="1"/>
  <c r="AC81" i="85" s="1"/>
  <c r="AB82" i="85" s="1"/>
  <c r="AX57" i="85"/>
  <c r="S57" i="85" s="1"/>
  <c r="AC57" i="85" s="1"/>
  <c r="AB58" i="85" s="1"/>
  <c r="AX51" i="85"/>
  <c r="S51" i="85" s="1"/>
  <c r="AC51" i="85" s="1"/>
  <c r="AB52" i="85" s="1"/>
  <c r="AX45" i="85"/>
  <c r="S45" i="85" s="1"/>
  <c r="AC45" i="85" s="1"/>
  <c r="AB46" i="85" s="1"/>
  <c r="AX63" i="85"/>
  <c r="S63" i="85" s="1"/>
  <c r="AC63" i="85" s="1"/>
  <c r="AB64" i="85" s="1"/>
  <c r="AX27" i="85"/>
  <c r="S27" i="85" s="1"/>
  <c r="AC27" i="85" s="1"/>
  <c r="AB28" i="85" s="1"/>
  <c r="AX15" i="85"/>
  <c r="S15" i="85" s="1"/>
  <c r="AC15" i="85" s="1"/>
  <c r="AB16" i="85" s="1"/>
  <c r="AS100" i="29"/>
  <c r="AX9" i="85"/>
  <c r="S9" i="85" s="1"/>
  <c r="AC9" i="85" s="1"/>
  <c r="AB10" i="85" s="1"/>
  <c r="AJ17" i="25"/>
  <c r="Z98" i="93"/>
  <c r="AF98" i="93" s="1"/>
  <c r="AO98" i="93" s="1"/>
  <c r="AO100" i="93" s="1"/>
  <c r="AX75" i="85"/>
  <c r="S75" i="85" s="1"/>
  <c r="AC75" i="85" s="1"/>
  <c r="AB76" i="85" s="1"/>
  <c r="AX39" i="85"/>
  <c r="S39" i="85" s="1"/>
  <c r="AC39" i="85" s="1"/>
  <c r="AB40" i="85" s="1"/>
  <c r="AX69" i="85"/>
  <c r="S69" i="85" s="1"/>
  <c r="AC69" i="85" s="1"/>
  <c r="AB70" i="85" s="1"/>
  <c r="AX33" i="85"/>
  <c r="S33" i="85" s="1"/>
  <c r="AC33" i="85" s="1"/>
  <c r="AB34" i="85" s="1"/>
  <c r="AU100" i="29"/>
  <c r="C11" i="29" s="1"/>
  <c r="AK6" i="85"/>
  <c r="AT6" i="85" s="1"/>
  <c r="AE98" i="93"/>
  <c r="AG98" i="93"/>
  <c r="AP98" i="93" s="1"/>
  <c r="AP100" i="93" s="1"/>
  <c r="AC98" i="93"/>
  <c r="AK20" i="25"/>
  <c r="AT20" i="25" s="1"/>
  <c r="AJ20" i="25"/>
  <c r="AS57" i="25"/>
  <c r="AL57" i="25"/>
  <c r="AU57" i="25" s="1"/>
  <c r="AS46" i="25"/>
  <c r="AL46" i="25"/>
  <c r="AU46" i="25" s="1"/>
  <c r="AS65" i="25"/>
  <c r="AL65" i="25"/>
  <c r="AU65" i="25" s="1"/>
  <c r="AK96" i="85"/>
  <c r="AT96" i="85" s="1"/>
  <c r="AK76" i="85"/>
  <c r="AT76" i="85" s="1"/>
  <c r="AK58" i="85"/>
  <c r="AT58" i="85" s="1"/>
  <c r="AK34" i="85"/>
  <c r="AT34" i="85" s="1"/>
  <c r="AJ42" i="25"/>
  <c r="AK42" i="25"/>
  <c r="AT42" i="25" s="1"/>
  <c r="AS13" i="81"/>
  <c r="AL13" i="81"/>
  <c r="AU13" i="81" s="1"/>
  <c r="AJ37" i="25"/>
  <c r="AK37" i="25"/>
  <c r="AT37" i="25" s="1"/>
  <c r="AS67" i="25"/>
  <c r="AL67" i="25"/>
  <c r="AU67" i="25" s="1"/>
  <c r="AS85" i="25"/>
  <c r="AL85" i="25"/>
  <c r="AU85" i="25" s="1"/>
  <c r="AK14" i="25"/>
  <c r="AT14" i="25" s="1"/>
  <c r="AJ14" i="25"/>
  <c r="AK50" i="25"/>
  <c r="AT50" i="25" s="1"/>
  <c r="AJ50" i="25"/>
  <c r="AR97" i="93"/>
  <c r="W96" i="89"/>
  <c r="AG95" i="89"/>
  <c r="AP95" i="89" s="1"/>
  <c r="AE95" i="89"/>
  <c r="AF95" i="89"/>
  <c r="AO95" i="89" s="1"/>
  <c r="AJ9" i="25"/>
  <c r="AK9" i="25"/>
  <c r="AT9" i="25" s="1"/>
  <c r="AS93" i="25"/>
  <c r="AL93" i="25"/>
  <c r="AU93" i="25" s="1"/>
  <c r="AJ22" i="25"/>
  <c r="AK22" i="25"/>
  <c r="AT22" i="25" s="1"/>
  <c r="AJ30" i="25"/>
  <c r="AK30" i="25"/>
  <c r="AT30" i="25" s="1"/>
  <c r="AX97" i="85"/>
  <c r="S97" i="85" s="1"/>
  <c r="AC97" i="85" s="1"/>
  <c r="AB98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X58" i="85"/>
  <c r="S58" i="85" s="1"/>
  <c r="AC58" i="85" s="1"/>
  <c r="AB59" i="85" s="1"/>
  <c r="AX52" i="85"/>
  <c r="S52" i="85" s="1"/>
  <c r="AC52" i="85" s="1"/>
  <c r="AB53" i="85" s="1"/>
  <c r="AX46" i="85"/>
  <c r="S46" i="85" s="1"/>
  <c r="AC46" i="85" s="1"/>
  <c r="AB47" i="85" s="1"/>
  <c r="AX40" i="85"/>
  <c r="S40" i="85" s="1"/>
  <c r="AC40" i="85" s="1"/>
  <c r="AB41" i="85" s="1"/>
  <c r="AX34" i="85"/>
  <c r="S34" i="85" s="1"/>
  <c r="AC34" i="85" s="1"/>
  <c r="AB35" i="85" s="1"/>
  <c r="AX28" i="85"/>
  <c r="S28" i="85" s="1"/>
  <c r="AC28" i="85" s="1"/>
  <c r="AB29" i="85" s="1"/>
  <c r="AX22" i="85"/>
  <c r="S22" i="85" s="1"/>
  <c r="AC22" i="85" s="1"/>
  <c r="AB23" i="85" s="1"/>
  <c r="AX16" i="85"/>
  <c r="S16" i="85" s="1"/>
  <c r="AC16" i="85" s="1"/>
  <c r="AB17" i="85" s="1"/>
  <c r="AX10" i="85"/>
  <c r="S10" i="85" s="1"/>
  <c r="AC10" i="85" s="1"/>
  <c r="AB11" i="85" s="1"/>
  <c r="AX4" i="85"/>
  <c r="S4" i="85" s="1"/>
  <c r="AC4" i="85" s="1"/>
  <c r="AB5" i="85" s="1"/>
  <c r="AX92" i="85"/>
  <c r="S92" i="85" s="1"/>
  <c r="AC92" i="85" s="1"/>
  <c r="AB93" i="85" s="1"/>
  <c r="AX86" i="85"/>
  <c r="S86" i="85" s="1"/>
  <c r="AC86" i="85" s="1"/>
  <c r="AB87" i="85" s="1"/>
  <c r="AX80" i="85"/>
  <c r="S80" i="85" s="1"/>
  <c r="AC80" i="85" s="1"/>
  <c r="AB81" i="85" s="1"/>
  <c r="AX74" i="85"/>
  <c r="S74" i="85" s="1"/>
  <c r="AC74" i="85" s="1"/>
  <c r="AB75" i="85" s="1"/>
  <c r="AX68" i="85"/>
  <c r="S68" i="85" s="1"/>
  <c r="AC68" i="85" s="1"/>
  <c r="AB69" i="85" s="1"/>
  <c r="AX62" i="85"/>
  <c r="S62" i="85" s="1"/>
  <c r="AC62" i="85" s="1"/>
  <c r="AB63" i="85" s="1"/>
  <c r="AX56" i="85"/>
  <c r="S56" i="85" s="1"/>
  <c r="AC56" i="85" s="1"/>
  <c r="AB57" i="85" s="1"/>
  <c r="AX50" i="85"/>
  <c r="S50" i="85" s="1"/>
  <c r="AC50" i="85" s="1"/>
  <c r="AB51" i="85" s="1"/>
  <c r="AX44" i="85"/>
  <c r="S44" i="85" s="1"/>
  <c r="AC44" i="85" s="1"/>
  <c r="AB45" i="85" s="1"/>
  <c r="AX38" i="85"/>
  <c r="S38" i="85" s="1"/>
  <c r="AC38" i="85" s="1"/>
  <c r="AB39" i="85" s="1"/>
  <c r="AX32" i="85"/>
  <c r="S32" i="85" s="1"/>
  <c r="AC32" i="85" s="1"/>
  <c r="AB33" i="85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AJ43" i="25"/>
  <c r="AK43" i="25"/>
  <c r="AT43" i="25" s="1"/>
  <c r="AH98" i="33"/>
  <c r="AQ98" i="33" s="1"/>
  <c r="AQ100" i="33" s="1"/>
  <c r="AZ3" i="33"/>
  <c r="AX5" i="33" s="1"/>
  <c r="S5" i="33" s="1"/>
  <c r="AC5" i="33" s="1"/>
  <c r="AB6" i="33" s="1"/>
  <c r="AX14" i="33"/>
  <c r="S14" i="33" s="1"/>
  <c r="AC14" i="33" s="1"/>
  <c r="AB15" i="33" s="1"/>
  <c r="AX15" i="33"/>
  <c r="S15" i="33" s="1"/>
  <c r="AC15" i="33" s="1"/>
  <c r="AB16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5" i="33"/>
  <c r="S95" i="33" s="1"/>
  <c r="AC95" i="33" s="1"/>
  <c r="AB96" i="33" s="1"/>
  <c r="AX93" i="33"/>
  <c r="S93" i="33" s="1"/>
  <c r="AC93" i="33" s="1"/>
  <c r="AB94" i="33" s="1"/>
  <c r="AX94" i="33"/>
  <c r="S94" i="33" s="1"/>
  <c r="AC94" i="33" s="1"/>
  <c r="AB95" i="33" s="1"/>
  <c r="AX96" i="33"/>
  <c r="S96" i="33" s="1"/>
  <c r="AC96" i="33" s="1"/>
  <c r="AB97" i="33" s="1"/>
  <c r="AX97" i="33"/>
  <c r="S97" i="33" s="1"/>
  <c r="AC97" i="33" s="1"/>
  <c r="AB98" i="33" s="1"/>
  <c r="AJ15" i="25"/>
  <c r="AK15" i="25"/>
  <c r="AT15" i="25" s="1"/>
  <c r="AS75" i="25"/>
  <c r="AL75" i="25"/>
  <c r="AU75" i="25" s="1"/>
  <c r="AS82" i="25"/>
  <c r="AL82" i="25"/>
  <c r="AU82" i="25" s="1"/>
  <c r="AJ36" i="25"/>
  <c r="AK36" i="25"/>
  <c r="AT36" i="25" s="1"/>
  <c r="AJ64" i="85"/>
  <c r="AK64" i="85"/>
  <c r="AT64" i="85" s="1"/>
  <c r="AJ46" i="85"/>
  <c r="AK46" i="85"/>
  <c r="AT46" i="85" s="1"/>
  <c r="AJ10" i="85"/>
  <c r="AK10" i="85"/>
  <c r="AT10" i="85" s="1"/>
  <c r="AJ13" i="25"/>
  <c r="AK13" i="25"/>
  <c r="AT13" i="25" s="1"/>
  <c r="AS73" i="25"/>
  <c r="AL73" i="25"/>
  <c r="AU73" i="25" s="1"/>
  <c r="AK62" i="25"/>
  <c r="AT62" i="25" s="1"/>
  <c r="AJ62" i="25"/>
  <c r="AS94" i="25"/>
  <c r="AL94" i="25"/>
  <c r="AU94" i="25" s="1"/>
  <c r="AS11" i="25"/>
  <c r="AL11" i="25"/>
  <c r="AU11" i="25" s="1"/>
  <c r="AR97" i="33"/>
  <c r="AJ19" i="25"/>
  <c r="AK19" i="25"/>
  <c r="AT19" i="25" s="1"/>
  <c r="AJ55" i="25"/>
  <c r="AK55" i="25"/>
  <c r="AT55" i="25" s="1"/>
  <c r="AE97" i="37"/>
  <c r="W98" i="37"/>
  <c r="AF97" i="37"/>
  <c r="AO97" i="37" s="1"/>
  <c r="AG97" i="37"/>
  <c r="AP97" i="37" s="1"/>
  <c r="AF96" i="77"/>
  <c r="AO96" i="77" s="1"/>
  <c r="AE96" i="77"/>
  <c r="W97" i="77"/>
  <c r="AG96" i="77"/>
  <c r="AP96" i="77" s="1"/>
  <c r="AK32" i="25"/>
  <c r="AT32" i="25" s="1"/>
  <c r="AJ32" i="25"/>
  <c r="AS68" i="25"/>
  <c r="AL68" i="25"/>
  <c r="AU68" i="25" s="1"/>
  <c r="AS86" i="25"/>
  <c r="AL86" i="25"/>
  <c r="AU86" i="25" s="1"/>
  <c r="AJ27" i="25"/>
  <c r="AK27" i="25"/>
  <c r="AT27" i="25" s="1"/>
  <c r="AS45" i="25"/>
  <c r="AL45" i="25"/>
  <c r="AU45" i="25" s="1"/>
  <c r="AS63" i="25"/>
  <c r="AL63" i="25"/>
  <c r="AU63" i="25" s="1"/>
  <c r="AS81" i="25"/>
  <c r="AL81" i="25"/>
  <c r="AU81" i="25" s="1"/>
  <c r="AJ5" i="25"/>
  <c r="AK5" i="25"/>
  <c r="AT5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17" i="25"/>
  <c r="AL17" i="25"/>
  <c r="AU17" i="25" s="1"/>
  <c r="AJ35" i="25"/>
  <c r="AS53" i="25"/>
  <c r="AL53" i="25"/>
  <c r="AU53" i="25" s="1"/>
  <c r="AS71" i="25"/>
  <c r="AL71" i="25"/>
  <c r="AU71" i="25" s="1"/>
  <c r="AS89" i="25"/>
  <c r="AL89" i="25"/>
  <c r="AU89" i="25" s="1"/>
  <c r="AJ12" i="25"/>
  <c r="AK12" i="25"/>
  <c r="AT12" i="25" s="1"/>
  <c r="AJ48" i="25"/>
  <c r="AK48" i="25"/>
  <c r="AT48" i="25" s="1"/>
  <c r="AS72" i="25"/>
  <c r="AL72" i="25"/>
  <c r="AU72" i="25" s="1"/>
  <c r="AX93" i="85"/>
  <c r="S93" i="85" s="1"/>
  <c r="AC93" i="85" s="1"/>
  <c r="AB94" i="85" s="1"/>
  <c r="AX91" i="85"/>
  <c r="S91" i="85" s="1"/>
  <c r="AC91" i="85" s="1"/>
  <c r="AB92" i="85" s="1"/>
  <c r="AX85" i="85"/>
  <c r="S85" i="85" s="1"/>
  <c r="AC85" i="85" s="1"/>
  <c r="AB86" i="85" s="1"/>
  <c r="AX79" i="85"/>
  <c r="S79" i="85" s="1"/>
  <c r="AC79" i="85" s="1"/>
  <c r="AB80" i="85" s="1"/>
  <c r="AX73" i="85"/>
  <c r="S73" i="85" s="1"/>
  <c r="AC73" i="85" s="1"/>
  <c r="AB74" i="85" s="1"/>
  <c r="AX67" i="85"/>
  <c r="S67" i="85" s="1"/>
  <c r="AC67" i="85" s="1"/>
  <c r="AB68" i="85" s="1"/>
  <c r="AX61" i="85"/>
  <c r="S61" i="85" s="1"/>
  <c r="AC61" i="85" s="1"/>
  <c r="AB62" i="85" s="1"/>
  <c r="AX55" i="85"/>
  <c r="S55" i="85" s="1"/>
  <c r="AC55" i="85" s="1"/>
  <c r="AB56" i="85" s="1"/>
  <c r="AX49" i="85"/>
  <c r="S49" i="85" s="1"/>
  <c r="AC49" i="85" s="1"/>
  <c r="AB50" i="85" s="1"/>
  <c r="AX43" i="85"/>
  <c r="S43" i="85" s="1"/>
  <c r="AC43" i="85" s="1"/>
  <c r="AB44" i="85" s="1"/>
  <c r="AX37" i="85"/>
  <c r="S37" i="85" s="1"/>
  <c r="AC37" i="85" s="1"/>
  <c r="AB38" i="85" s="1"/>
  <c r="AX31" i="85"/>
  <c r="S31" i="85" s="1"/>
  <c r="AC31" i="85" s="1"/>
  <c r="AB32" i="85" s="1"/>
  <c r="AX25" i="85"/>
  <c r="S25" i="85" s="1"/>
  <c r="AC25" i="85" s="1"/>
  <c r="AB26" i="85" s="1"/>
  <c r="AX19" i="85"/>
  <c r="S19" i="85" s="1"/>
  <c r="AC19" i="85" s="1"/>
  <c r="AB20" i="85" s="1"/>
  <c r="AX13" i="85"/>
  <c r="S13" i="85" s="1"/>
  <c r="AC13" i="85" s="1"/>
  <c r="AB14" i="85" s="1"/>
  <c r="AX7" i="85"/>
  <c r="S7" i="85" s="1"/>
  <c r="AC7" i="85" s="1"/>
  <c r="AB8" i="85" s="1"/>
  <c r="AT100" i="81"/>
  <c r="AS80" i="25"/>
  <c r="AL80" i="25"/>
  <c r="AU80" i="25" s="1"/>
  <c r="AS39" i="25"/>
  <c r="AL39" i="25"/>
  <c r="AU39" i="25" s="1"/>
  <c r="AS64" i="25"/>
  <c r="AL64" i="25"/>
  <c r="AU64" i="25" s="1"/>
  <c r="AS29" i="25"/>
  <c r="AL29" i="25"/>
  <c r="AU29" i="25" s="1"/>
  <c r="AS7" i="81"/>
  <c r="AL7" i="81"/>
  <c r="AU7" i="81" s="1"/>
  <c r="AS84" i="25"/>
  <c r="AL84" i="25"/>
  <c r="AU84" i="25" s="1"/>
  <c r="AK70" i="85"/>
  <c r="AT70" i="85" s="1"/>
  <c r="AJ70" i="85"/>
  <c r="AJ40" i="85"/>
  <c r="AK40" i="85"/>
  <c r="AT40" i="85" s="1"/>
  <c r="AJ16" i="85"/>
  <c r="AK16" i="85"/>
  <c r="AT16" i="85" s="1"/>
  <c r="AJ49" i="25"/>
  <c r="AK49" i="25"/>
  <c r="AT49" i="25" s="1"/>
  <c r="Z98" i="33"/>
  <c r="AK26" i="25"/>
  <c r="AT26" i="25" s="1"/>
  <c r="AJ26" i="25"/>
  <c r="AJ21" i="25"/>
  <c r="AK21" i="25"/>
  <c r="AT21" i="25" s="1"/>
  <c r="AJ6" i="25"/>
  <c r="AK6" i="25"/>
  <c r="AT6" i="25" s="1"/>
  <c r="AS90" i="25"/>
  <c r="AL90" i="25"/>
  <c r="AU90" i="25" s="1"/>
  <c r="AJ25" i="25"/>
  <c r="AK25" i="25"/>
  <c r="AT25" i="25" s="1"/>
  <c r="AJ61" i="25"/>
  <c r="AK61" i="25"/>
  <c r="AT61" i="25" s="1"/>
  <c r="AS79" i="25"/>
  <c r="AL79" i="25"/>
  <c r="AU79" i="25" s="1"/>
  <c r="X97" i="45"/>
  <c r="Y97" i="45"/>
  <c r="AK38" i="25"/>
  <c r="AT38" i="25" s="1"/>
  <c r="AJ38" i="25"/>
  <c r="AS87" i="25"/>
  <c r="AL87" i="25"/>
  <c r="AU87" i="25" s="1"/>
  <c r="AK10" i="25"/>
  <c r="AT10" i="25" s="1"/>
  <c r="AJ10" i="25"/>
  <c r="AJ18" i="25"/>
  <c r="AK18" i="25"/>
  <c r="AT18" i="25" s="1"/>
  <c r="AJ54" i="25"/>
  <c r="AK54" i="25"/>
  <c r="AT54" i="25" s="1"/>
  <c r="AS96" i="25"/>
  <c r="AL96" i="25"/>
  <c r="AU96" i="25" s="1"/>
  <c r="AX94" i="85"/>
  <c r="S94" i="85" s="1"/>
  <c r="AC94" i="85" s="1"/>
  <c r="AB95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30" i="85"/>
  <c r="S30" i="85" s="1"/>
  <c r="AC30" i="85" s="1"/>
  <c r="AB31" i="85" s="1"/>
  <c r="AX24" i="85"/>
  <c r="S24" i="85" s="1"/>
  <c r="AC24" i="85" s="1"/>
  <c r="AB25" i="85" s="1"/>
  <c r="AX18" i="85"/>
  <c r="S18" i="85" s="1"/>
  <c r="AC18" i="85" s="1"/>
  <c r="AB19" i="85" s="1"/>
  <c r="AX12" i="85"/>
  <c r="S12" i="85" s="1"/>
  <c r="AC12" i="85" s="1"/>
  <c r="AB13" i="85" s="1"/>
  <c r="AX6" i="85"/>
  <c r="S6" i="85" s="1"/>
  <c r="AC6" i="85" s="1"/>
  <c r="AB7" i="85" s="1"/>
  <c r="AJ7" i="25"/>
  <c r="AK56" i="25"/>
  <c r="AT56" i="25" s="1"/>
  <c r="AJ56" i="25"/>
  <c r="AJ28" i="25"/>
  <c r="AK28" i="25"/>
  <c r="AT28" i="25" s="1"/>
  <c r="AS47" i="25"/>
  <c r="AL47" i="25"/>
  <c r="AU47" i="25" s="1"/>
  <c r="AS83" i="25"/>
  <c r="AL83" i="25"/>
  <c r="AU83" i="25" s="1"/>
  <c r="AS66" i="25"/>
  <c r="AL66" i="25"/>
  <c r="AU66" i="25" s="1"/>
  <c r="AJ88" i="85"/>
  <c r="AK88" i="85"/>
  <c r="AT88" i="85" s="1"/>
  <c r="AJ82" i="85"/>
  <c r="AK82" i="85"/>
  <c r="AT82" i="85" s="1"/>
  <c r="AJ52" i="85"/>
  <c r="AK52" i="85"/>
  <c r="AT52" i="85" s="1"/>
  <c r="AJ28" i="85"/>
  <c r="AK28" i="85"/>
  <c r="AT28" i="85" s="1"/>
  <c r="AX21" i="85"/>
  <c r="S21" i="85" s="1"/>
  <c r="AC21" i="85" s="1"/>
  <c r="AB22" i="85" s="1"/>
  <c r="AS8" i="81"/>
  <c r="AL8" i="81"/>
  <c r="AU8" i="81" s="1"/>
  <c r="AS91" i="25"/>
  <c r="AL91" i="25"/>
  <c r="AU91" i="25" s="1"/>
  <c r="AS4" i="81"/>
  <c r="AL4" i="81"/>
  <c r="AU4" i="81" s="1"/>
  <c r="AI96" i="45"/>
  <c r="AN96" i="45"/>
  <c r="AJ31" i="25"/>
  <c r="AK31" i="25"/>
  <c r="AT31" i="25" s="1"/>
  <c r="AL98" i="25"/>
  <c r="AU98" i="25" s="1"/>
  <c r="AR98" i="25"/>
  <c r="AR100" i="25" s="1"/>
  <c r="AK8" i="25"/>
  <c r="AT8" i="25" s="1"/>
  <c r="AJ8" i="25"/>
  <c r="AK44" i="25"/>
  <c r="AT44" i="25" s="1"/>
  <c r="AJ44" i="25"/>
  <c r="AS74" i="25"/>
  <c r="AL74" i="25"/>
  <c r="AU74" i="25" s="1"/>
  <c r="AS92" i="25"/>
  <c r="AL92" i="25"/>
  <c r="AU92" i="25" s="1"/>
  <c r="AB4" i="25"/>
  <c r="AJ3" i="25"/>
  <c r="AS33" i="25"/>
  <c r="AL33" i="25"/>
  <c r="AU33" i="25" s="1"/>
  <c r="AS51" i="25"/>
  <c r="AL51" i="25"/>
  <c r="AU51" i="25" s="1"/>
  <c r="AS69" i="25"/>
  <c r="AL69" i="25"/>
  <c r="AU69" i="25" s="1"/>
  <c r="AJ16" i="25"/>
  <c r="AK16" i="25"/>
  <c r="AT16" i="25" s="1"/>
  <c r="AS40" i="25"/>
  <c r="AL40" i="25"/>
  <c r="AU40" i="25" s="1"/>
  <c r="AS58" i="25"/>
  <c r="AL58" i="25"/>
  <c r="AU58" i="25" s="1"/>
  <c r="AS76" i="25"/>
  <c r="AL76" i="25"/>
  <c r="AU76" i="25" s="1"/>
  <c r="AS97" i="25"/>
  <c r="AL97" i="25"/>
  <c r="AU97" i="25" s="1"/>
  <c r="AS23" i="25"/>
  <c r="AL23" i="25"/>
  <c r="AU23" i="25" s="1"/>
  <c r="AJ41" i="25"/>
  <c r="AS59" i="25"/>
  <c r="AL59" i="25"/>
  <c r="AU59" i="25" s="1"/>
  <c r="AS77" i="25"/>
  <c r="AL77" i="25"/>
  <c r="AU77" i="25" s="1"/>
  <c r="AS95" i="25"/>
  <c r="AL95" i="25"/>
  <c r="AU95" i="25" s="1"/>
  <c r="AI98" i="85"/>
  <c r="AN98" i="85"/>
  <c r="AN100" i="85" s="1"/>
  <c r="AS14" i="81"/>
  <c r="AL14" i="81"/>
  <c r="AU14" i="81" s="1"/>
  <c r="AJ24" i="25"/>
  <c r="AK24" i="25"/>
  <c r="AT24" i="25" s="1"/>
  <c r="AJ60" i="25"/>
  <c r="AK60" i="25"/>
  <c r="AT60" i="25" s="1"/>
  <c r="AS78" i="25"/>
  <c r="AL78" i="25"/>
  <c r="AU78" i="25" s="1"/>
  <c r="AH98" i="93"/>
  <c r="AQ98" i="93" s="1"/>
  <c r="AQ100" i="93" s="1"/>
  <c r="AZ3" i="93"/>
  <c r="AX4" i="93" s="1"/>
  <c r="S4" i="93" s="1"/>
  <c r="AC4" i="93" s="1"/>
  <c r="AB5" i="93" s="1"/>
  <c r="AX6" i="93"/>
  <c r="S6" i="93" s="1"/>
  <c r="AC6" i="93" s="1"/>
  <c r="AB7" i="93" s="1"/>
  <c r="AX7" i="93"/>
  <c r="S7" i="93" s="1"/>
  <c r="AC7" i="93" s="1"/>
  <c r="AB8" i="93" s="1"/>
  <c r="AX8" i="93"/>
  <c r="S8" i="93" s="1"/>
  <c r="AC8" i="93" s="1"/>
  <c r="AB9" i="93" s="1"/>
  <c r="AX9" i="93"/>
  <c r="S9" i="93" s="1"/>
  <c r="AC9" i="93" s="1"/>
  <c r="AB10" i="93" s="1"/>
  <c r="AX10" i="93"/>
  <c r="S10" i="93" s="1"/>
  <c r="AC10" i="93" s="1"/>
  <c r="AB11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7" i="93"/>
  <c r="S97" i="93" s="1"/>
  <c r="AC97" i="93" s="1"/>
  <c r="AB98" i="93" s="1"/>
  <c r="AX93" i="93"/>
  <c r="S93" i="93" s="1"/>
  <c r="AC93" i="93" s="1"/>
  <c r="AB94" i="93" s="1"/>
  <c r="AX95" i="93"/>
  <c r="S95" i="93" s="1"/>
  <c r="AC95" i="93" s="1"/>
  <c r="AB96" i="93" s="1"/>
  <c r="AX94" i="93"/>
  <c r="S94" i="93" s="1"/>
  <c r="AC94" i="93" s="1"/>
  <c r="AB95" i="93" s="1"/>
  <c r="AX96" i="93"/>
  <c r="S96" i="93" s="1"/>
  <c r="AC96" i="93" s="1"/>
  <c r="AB97" i="93" s="1"/>
  <c r="AX96" i="85"/>
  <c r="S96" i="85" s="1"/>
  <c r="AC96" i="85" s="1"/>
  <c r="AB97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X59" i="85"/>
  <c r="S59" i="85" s="1"/>
  <c r="AC59" i="85" s="1"/>
  <c r="AB60" i="85" s="1"/>
  <c r="AX53" i="85"/>
  <c r="S53" i="85" s="1"/>
  <c r="AC53" i="85" s="1"/>
  <c r="AB54" i="85" s="1"/>
  <c r="AX47" i="85"/>
  <c r="S47" i="85" s="1"/>
  <c r="AC47" i="85" s="1"/>
  <c r="AB48" i="85" s="1"/>
  <c r="AX41" i="85"/>
  <c r="S41" i="85" s="1"/>
  <c r="AC41" i="85" s="1"/>
  <c r="AB42" i="85" s="1"/>
  <c r="AX35" i="85"/>
  <c r="S35" i="85" s="1"/>
  <c r="AC35" i="85" s="1"/>
  <c r="AB36" i="85" s="1"/>
  <c r="AX29" i="85"/>
  <c r="S29" i="85" s="1"/>
  <c r="AC29" i="85" s="1"/>
  <c r="AB30" i="85" s="1"/>
  <c r="AX23" i="85"/>
  <c r="S23" i="85" s="1"/>
  <c r="AC23" i="85" s="1"/>
  <c r="AB24" i="85" s="1"/>
  <c r="AX17" i="85"/>
  <c r="S17" i="85" s="1"/>
  <c r="AC17" i="85" s="1"/>
  <c r="AB18" i="85" s="1"/>
  <c r="AX11" i="85"/>
  <c r="S11" i="85" s="1"/>
  <c r="AC11" i="85" s="1"/>
  <c r="AB12" i="85" s="1"/>
  <c r="AX3" i="93" l="1"/>
  <c r="S3" i="93" s="1"/>
  <c r="AC3" i="93" s="1"/>
  <c r="AX5" i="93"/>
  <c r="S5" i="93" s="1"/>
  <c r="AC5" i="93" s="1"/>
  <c r="AB6" i="93" s="1"/>
  <c r="AX13" i="33"/>
  <c r="S13" i="33" s="1"/>
  <c r="AC13" i="33" s="1"/>
  <c r="AB14" i="33" s="1"/>
  <c r="AU100" i="81"/>
  <c r="C11" i="81" s="1"/>
  <c r="F34" i="97" s="1"/>
  <c r="Z97" i="45"/>
  <c r="AX23" i="33"/>
  <c r="S23" i="33" s="1"/>
  <c r="AC23" i="33" s="1"/>
  <c r="AB24" i="33" s="1"/>
  <c r="AX16" i="33"/>
  <c r="S16" i="33" s="1"/>
  <c r="AC16" i="33" s="1"/>
  <c r="AB17" i="33" s="1"/>
  <c r="AX9" i="33"/>
  <c r="S9" i="33" s="1"/>
  <c r="AC9" i="33" s="1"/>
  <c r="AB10" i="33" s="1"/>
  <c r="AS100" i="81"/>
  <c r="AX8" i="33"/>
  <c r="S8" i="33" s="1"/>
  <c r="AC8" i="33" s="1"/>
  <c r="AB9" i="33" s="1"/>
  <c r="AX7" i="33"/>
  <c r="S7" i="33" s="1"/>
  <c r="AC7" i="33" s="1"/>
  <c r="AB8" i="33" s="1"/>
  <c r="AX12" i="33"/>
  <c r="S12" i="33" s="1"/>
  <c r="AC12" i="33" s="1"/>
  <c r="AB13" i="33" s="1"/>
  <c r="AX4" i="33"/>
  <c r="S4" i="33" s="1"/>
  <c r="AC4" i="33" s="1"/>
  <c r="AB5" i="33" s="1"/>
  <c r="AX24" i="33"/>
  <c r="S24" i="33" s="1"/>
  <c r="AC24" i="33" s="1"/>
  <c r="AB25" i="33" s="1"/>
  <c r="AX18" i="33"/>
  <c r="S18" i="33" s="1"/>
  <c r="AC18" i="33" s="1"/>
  <c r="AB19" i="33" s="1"/>
  <c r="AX10" i="33"/>
  <c r="S10" i="33" s="1"/>
  <c r="AC10" i="33" s="1"/>
  <c r="AB11" i="33" s="1"/>
  <c r="AE97" i="45"/>
  <c r="AF97" i="45"/>
  <c r="AO97" i="45" s="1"/>
  <c r="AG97" i="45"/>
  <c r="AP97" i="45" s="1"/>
  <c r="W98" i="45"/>
  <c r="AK6" i="33"/>
  <c r="AT6" i="33" s="1"/>
  <c r="AJ31" i="85"/>
  <c r="AK31" i="85"/>
  <c r="AT31" i="85" s="1"/>
  <c r="AS10" i="25"/>
  <c r="AL10" i="25"/>
  <c r="AU10" i="25" s="1"/>
  <c r="AS61" i="25"/>
  <c r="AL61" i="25"/>
  <c r="AU61" i="25" s="1"/>
  <c r="AS6" i="25"/>
  <c r="AL6" i="25"/>
  <c r="AU6" i="25" s="1"/>
  <c r="AJ28" i="33"/>
  <c r="AK28" i="33"/>
  <c r="AT28" i="33" s="1"/>
  <c r="AJ18" i="85"/>
  <c r="AK18" i="85"/>
  <c r="AT18" i="85" s="1"/>
  <c r="AJ54" i="85"/>
  <c r="AK54" i="85"/>
  <c r="AT54" i="85" s="1"/>
  <c r="AJ90" i="85"/>
  <c r="AK90" i="85"/>
  <c r="AT90" i="85" s="1"/>
  <c r="AK98" i="93"/>
  <c r="AT98" i="93" s="1"/>
  <c r="AJ98" i="93"/>
  <c r="AS98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J5" i="93"/>
  <c r="AK5" i="93"/>
  <c r="AT5" i="93" s="1"/>
  <c r="AS60" i="25"/>
  <c r="AL60" i="25"/>
  <c r="AU60" i="25" s="1"/>
  <c r="AR98" i="85"/>
  <c r="AR100" i="85" s="1"/>
  <c r="AR96" i="45"/>
  <c r="AS56" i="25"/>
  <c r="AL56" i="25"/>
  <c r="AU56" i="25" s="1"/>
  <c r="AJ25" i="85"/>
  <c r="AK25" i="85"/>
  <c r="AT25" i="85" s="1"/>
  <c r="AJ61" i="85"/>
  <c r="AK61" i="85"/>
  <c r="AT61" i="85" s="1"/>
  <c r="AJ95" i="85"/>
  <c r="AK95" i="85"/>
  <c r="AT95" i="85" s="1"/>
  <c r="AS18" i="25"/>
  <c r="AL18" i="25"/>
  <c r="AU18" i="25" s="1"/>
  <c r="AG98" i="33"/>
  <c r="AP98" i="33" s="1"/>
  <c r="AP100" i="33" s="1"/>
  <c r="AF98" i="33"/>
  <c r="AO98" i="33" s="1"/>
  <c r="AO100" i="33" s="1"/>
  <c r="AE98" i="33"/>
  <c r="AC98" i="33"/>
  <c r="AS40" i="85"/>
  <c r="AL40" i="85"/>
  <c r="AU40" i="85" s="1"/>
  <c r="AJ20" i="85"/>
  <c r="AK20" i="85"/>
  <c r="AT20" i="85" s="1"/>
  <c r="AJ56" i="85"/>
  <c r="AK56" i="85"/>
  <c r="AT56" i="85" s="1"/>
  <c r="AJ92" i="85"/>
  <c r="AK92" i="85"/>
  <c r="AT92" i="85" s="1"/>
  <c r="AS19" i="25"/>
  <c r="AL19" i="25"/>
  <c r="AU19" i="25" s="1"/>
  <c r="AS13" i="25"/>
  <c r="AL13" i="25"/>
  <c r="AU13" i="25" s="1"/>
  <c r="AS64" i="85"/>
  <c r="AL64" i="85"/>
  <c r="AU64" i="85" s="1"/>
  <c r="AJ94" i="33"/>
  <c r="AK94" i="33"/>
  <c r="AT94" i="33" s="1"/>
  <c r="AK89" i="33"/>
  <c r="AT89" i="33" s="1"/>
  <c r="AJ89" i="33"/>
  <c r="AK83" i="33"/>
  <c r="AT83" i="33" s="1"/>
  <c r="AJ83" i="33"/>
  <c r="AK77" i="33"/>
  <c r="AT77" i="33" s="1"/>
  <c r="AJ77" i="33"/>
  <c r="AK71" i="33"/>
  <c r="AT71" i="33" s="1"/>
  <c r="AJ71" i="33"/>
  <c r="AK65" i="33"/>
  <c r="AT65" i="33" s="1"/>
  <c r="AJ65" i="33"/>
  <c r="AK59" i="33"/>
  <c r="AT59" i="33" s="1"/>
  <c r="AJ59" i="33"/>
  <c r="AK53" i="33"/>
  <c r="AT53" i="33" s="1"/>
  <c r="AJ53" i="33"/>
  <c r="AK47" i="33"/>
  <c r="AT47" i="33" s="1"/>
  <c r="AJ47" i="33"/>
  <c r="AK41" i="33"/>
  <c r="AT41" i="33" s="1"/>
  <c r="AJ41" i="33"/>
  <c r="AK35" i="33"/>
  <c r="AT35" i="33" s="1"/>
  <c r="AJ35" i="33"/>
  <c r="AK29" i="33"/>
  <c r="AT29" i="33" s="1"/>
  <c r="AJ29" i="33"/>
  <c r="AK23" i="33"/>
  <c r="AT23" i="33" s="1"/>
  <c r="AJ23" i="33"/>
  <c r="AK17" i="33"/>
  <c r="AT17" i="33" s="1"/>
  <c r="AK11" i="33"/>
  <c r="AT11" i="33" s="1"/>
  <c r="AJ3" i="85"/>
  <c r="AB4" i="85"/>
  <c r="AJ39" i="85"/>
  <c r="AK39" i="85"/>
  <c r="AT39" i="85" s="1"/>
  <c r="AJ75" i="85"/>
  <c r="AK75" i="85"/>
  <c r="AT75" i="85" s="1"/>
  <c r="AJ17" i="85"/>
  <c r="AK17" i="85"/>
  <c r="AT17" i="85" s="1"/>
  <c r="AJ53" i="85"/>
  <c r="AK53" i="85"/>
  <c r="AT53" i="85" s="1"/>
  <c r="AJ89" i="85"/>
  <c r="AK89" i="85"/>
  <c r="AT89" i="85" s="1"/>
  <c r="AS50" i="25"/>
  <c r="AL50" i="25"/>
  <c r="AU50" i="25" s="1"/>
  <c r="AJ76" i="85"/>
  <c r="AJ24" i="85"/>
  <c r="AK24" i="85"/>
  <c r="AT24" i="85" s="1"/>
  <c r="AK93" i="93"/>
  <c r="AT93" i="93" s="1"/>
  <c r="AJ93" i="93"/>
  <c r="AJ87" i="93"/>
  <c r="AK87" i="93"/>
  <c r="AT87" i="93" s="1"/>
  <c r="AK63" i="93"/>
  <c r="AT63" i="93" s="1"/>
  <c r="AJ63" i="93"/>
  <c r="AK45" i="93"/>
  <c r="AT45" i="93" s="1"/>
  <c r="AJ45" i="93"/>
  <c r="AK33" i="93"/>
  <c r="AT33" i="93" s="1"/>
  <c r="AJ33" i="93"/>
  <c r="AK15" i="93"/>
  <c r="AT15" i="93" s="1"/>
  <c r="AJ15" i="93"/>
  <c r="AS41" i="25"/>
  <c r="AL41" i="25"/>
  <c r="AU41" i="25" s="1"/>
  <c r="AJ67" i="85"/>
  <c r="AK67" i="85"/>
  <c r="AT67" i="85" s="1"/>
  <c r="AJ62" i="85"/>
  <c r="AK62" i="85"/>
  <c r="AT62" i="85" s="1"/>
  <c r="AJ88" i="33"/>
  <c r="AK88" i="33"/>
  <c r="AT88" i="33" s="1"/>
  <c r="AJ70" i="33"/>
  <c r="AK70" i="33"/>
  <c r="AT70" i="33" s="1"/>
  <c r="AJ58" i="33"/>
  <c r="AK58" i="33"/>
  <c r="AT58" i="33" s="1"/>
  <c r="AJ52" i="33"/>
  <c r="AK52" i="33"/>
  <c r="AT52" i="33" s="1"/>
  <c r="AJ40" i="33"/>
  <c r="AK40" i="33"/>
  <c r="AT40" i="33" s="1"/>
  <c r="AJ16" i="33"/>
  <c r="AK16" i="33"/>
  <c r="AT16" i="33" s="1"/>
  <c r="AK10" i="33"/>
  <c r="AT10" i="33" s="1"/>
  <c r="AJ10" i="33"/>
  <c r="AJ5" i="33"/>
  <c r="AK5" i="33"/>
  <c r="AT5" i="33" s="1"/>
  <c r="AK9" i="85"/>
  <c r="AT9" i="85" s="1"/>
  <c r="AJ9" i="85"/>
  <c r="AJ45" i="85"/>
  <c r="AK45" i="85"/>
  <c r="AT45" i="85" s="1"/>
  <c r="AK81" i="85"/>
  <c r="AT81" i="85" s="1"/>
  <c r="AJ81" i="85"/>
  <c r="AJ23" i="85"/>
  <c r="AK23" i="85"/>
  <c r="AT23" i="85" s="1"/>
  <c r="AJ59" i="85"/>
  <c r="AK59" i="85"/>
  <c r="AT59" i="85" s="1"/>
  <c r="AJ98" i="85"/>
  <c r="AS98" i="85" s="1"/>
  <c r="AK98" i="85"/>
  <c r="AT98" i="85" s="1"/>
  <c r="AS42" i="25"/>
  <c r="AL42" i="25"/>
  <c r="AU42" i="25" s="1"/>
  <c r="AJ30" i="85"/>
  <c r="AK30" i="85"/>
  <c r="AT30" i="85" s="1"/>
  <c r="AJ66" i="85"/>
  <c r="AK66" i="85"/>
  <c r="AT66" i="85" s="1"/>
  <c r="AJ97" i="93"/>
  <c r="AK97" i="93"/>
  <c r="AT97" i="93" s="1"/>
  <c r="AK92" i="93"/>
  <c r="AT92" i="93" s="1"/>
  <c r="AJ92" i="93"/>
  <c r="AK86" i="93"/>
  <c r="AT86" i="93" s="1"/>
  <c r="AJ86" i="93"/>
  <c r="AK80" i="93"/>
  <c r="AT80" i="93" s="1"/>
  <c r="AJ80" i="93"/>
  <c r="AK74" i="93"/>
  <c r="AT74" i="93" s="1"/>
  <c r="AJ74" i="93"/>
  <c r="AJ68" i="93"/>
  <c r="AK68" i="93"/>
  <c r="AT68" i="93" s="1"/>
  <c r="AK62" i="93"/>
  <c r="AT62" i="93" s="1"/>
  <c r="AJ62" i="93"/>
  <c r="AJ56" i="93"/>
  <c r="AK56" i="93"/>
  <c r="AT56" i="93" s="1"/>
  <c r="AK50" i="93"/>
  <c r="AT50" i="93" s="1"/>
  <c r="AJ50" i="93"/>
  <c r="AK44" i="93"/>
  <c r="AT44" i="93" s="1"/>
  <c r="AJ44" i="93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J8" i="93"/>
  <c r="AK8" i="93"/>
  <c r="AT8" i="93" s="1"/>
  <c r="AS24" i="25"/>
  <c r="AL24" i="25"/>
  <c r="AU24" i="25" s="1"/>
  <c r="AS3" i="25"/>
  <c r="AL3" i="25"/>
  <c r="AU3" i="25" s="1"/>
  <c r="AS7" i="25"/>
  <c r="AL7" i="25"/>
  <c r="AU7" i="25" s="1"/>
  <c r="AJ37" i="85"/>
  <c r="AK37" i="85"/>
  <c r="AT37" i="85" s="1"/>
  <c r="AK73" i="85"/>
  <c r="AT73" i="85" s="1"/>
  <c r="AJ73" i="85"/>
  <c r="AH97" i="45"/>
  <c r="AQ97" i="45" s="1"/>
  <c r="AS49" i="25"/>
  <c r="AL49" i="25"/>
  <c r="AU49" i="25" s="1"/>
  <c r="AJ32" i="85"/>
  <c r="AK32" i="85"/>
  <c r="AT32" i="85" s="1"/>
  <c r="AJ68" i="85"/>
  <c r="AK68" i="85"/>
  <c r="AT68" i="85" s="1"/>
  <c r="AS35" i="25"/>
  <c r="AL35" i="25"/>
  <c r="AU35" i="25" s="1"/>
  <c r="AS5" i="25"/>
  <c r="AL5" i="25"/>
  <c r="AU5" i="25" s="1"/>
  <c r="AI96" i="77"/>
  <c r="AN96" i="77"/>
  <c r="AI97" i="37"/>
  <c r="AN97" i="37"/>
  <c r="AS10" i="85"/>
  <c r="AL10" i="85"/>
  <c r="AU10" i="85" s="1"/>
  <c r="AS36" i="25"/>
  <c r="AL36" i="25"/>
  <c r="AU36" i="25" s="1"/>
  <c r="AS15" i="25"/>
  <c r="AL15" i="25"/>
  <c r="AU15" i="25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X3" i="33"/>
  <c r="S3" i="33" s="1"/>
  <c r="AC3" i="33" s="1"/>
  <c r="AJ15" i="85"/>
  <c r="AK15" i="85"/>
  <c r="AT15" i="85" s="1"/>
  <c r="AJ51" i="85"/>
  <c r="AK51" i="85"/>
  <c r="AT51" i="85" s="1"/>
  <c r="AK87" i="85"/>
  <c r="AT87" i="85" s="1"/>
  <c r="AJ87" i="85"/>
  <c r="AJ29" i="85"/>
  <c r="AK29" i="85"/>
  <c r="AT29" i="85" s="1"/>
  <c r="AJ65" i="85"/>
  <c r="AK65" i="85"/>
  <c r="AT65" i="85" s="1"/>
  <c r="X96" i="89"/>
  <c r="Y96" i="89"/>
  <c r="AS14" i="25"/>
  <c r="AL14" i="25"/>
  <c r="AU14" i="25" s="1"/>
  <c r="AJ96" i="85"/>
  <c r="AN98" i="93"/>
  <c r="AN100" i="93" s="1"/>
  <c r="AI98" i="93"/>
  <c r="AJ26" i="85"/>
  <c r="AK26" i="85"/>
  <c r="AT26" i="85" s="1"/>
  <c r="AS12" i="25"/>
  <c r="AL12" i="25"/>
  <c r="AU12" i="25" s="1"/>
  <c r="X98" i="37"/>
  <c r="Y98" i="37"/>
  <c r="AJ76" i="33"/>
  <c r="AK76" i="33"/>
  <c r="AT76" i="33" s="1"/>
  <c r="AJ46" i="33"/>
  <c r="AK46" i="33"/>
  <c r="AT46" i="33" s="1"/>
  <c r="AK95" i="93"/>
  <c r="AT95" i="93" s="1"/>
  <c r="AJ95" i="93"/>
  <c r="AJ85" i="93"/>
  <c r="AK85" i="93"/>
  <c r="AT85" i="93" s="1"/>
  <c r="AJ55" i="93"/>
  <c r="AK55" i="93"/>
  <c r="AT55" i="93" s="1"/>
  <c r="AJ37" i="93"/>
  <c r="AK37" i="93"/>
  <c r="AT37" i="93" s="1"/>
  <c r="AJ7" i="93"/>
  <c r="AK7" i="93"/>
  <c r="AT7" i="93" s="1"/>
  <c r="AJ7" i="85"/>
  <c r="AK7" i="85"/>
  <c r="AT7" i="85" s="1"/>
  <c r="AK98" i="33"/>
  <c r="AT98" i="33" s="1"/>
  <c r="AJ98" i="33"/>
  <c r="AS98" i="33" s="1"/>
  <c r="AK92" i="33"/>
  <c r="AT92" i="33" s="1"/>
  <c r="AJ92" i="33"/>
  <c r="AK86" i="33"/>
  <c r="AT86" i="33" s="1"/>
  <c r="AJ86" i="33"/>
  <c r="AK80" i="33"/>
  <c r="AT80" i="33" s="1"/>
  <c r="AJ80" i="33"/>
  <c r="AK74" i="33"/>
  <c r="AT74" i="33" s="1"/>
  <c r="AJ74" i="33"/>
  <c r="AK68" i="33"/>
  <c r="AT68" i="33" s="1"/>
  <c r="AJ68" i="33"/>
  <c r="AK62" i="33"/>
  <c r="AT62" i="33" s="1"/>
  <c r="AJ62" i="33"/>
  <c r="AK56" i="33"/>
  <c r="AT56" i="33" s="1"/>
  <c r="AJ56" i="33"/>
  <c r="AK50" i="33"/>
  <c r="AT50" i="33" s="1"/>
  <c r="AJ50" i="33"/>
  <c r="AK44" i="33"/>
  <c r="AT44" i="33" s="1"/>
  <c r="AJ44" i="33"/>
  <c r="AK38" i="33"/>
  <c r="AT38" i="33" s="1"/>
  <c r="AJ38" i="33"/>
  <c r="AK32" i="33"/>
  <c r="AT32" i="33" s="1"/>
  <c r="AJ32" i="33"/>
  <c r="AK26" i="33"/>
  <c r="AT26" i="33" s="1"/>
  <c r="AJ26" i="33"/>
  <c r="AK20" i="33"/>
  <c r="AT20" i="33" s="1"/>
  <c r="AJ20" i="33"/>
  <c r="AK14" i="33"/>
  <c r="AT14" i="33" s="1"/>
  <c r="AJ14" i="33"/>
  <c r="AJ8" i="33"/>
  <c r="AK8" i="33"/>
  <c r="AT8" i="33" s="1"/>
  <c r="AJ21" i="85"/>
  <c r="AK21" i="85"/>
  <c r="AT21" i="85" s="1"/>
  <c r="AJ57" i="85"/>
  <c r="AK57" i="85"/>
  <c r="AT57" i="85" s="1"/>
  <c r="AJ93" i="85"/>
  <c r="AK93" i="85"/>
  <c r="AT93" i="85" s="1"/>
  <c r="AJ35" i="85"/>
  <c r="AK35" i="85"/>
  <c r="AT35" i="85" s="1"/>
  <c r="AJ71" i="85"/>
  <c r="AK71" i="85"/>
  <c r="AT71" i="85" s="1"/>
  <c r="AS30" i="25"/>
  <c r="AL30" i="25"/>
  <c r="AU30" i="25" s="1"/>
  <c r="AS9" i="25"/>
  <c r="AL9" i="25"/>
  <c r="AU9" i="25" s="1"/>
  <c r="AS37" i="25"/>
  <c r="AL37" i="25"/>
  <c r="AU37" i="25" s="1"/>
  <c r="AJ34" i="85"/>
  <c r="AJ60" i="85"/>
  <c r="AK60" i="85"/>
  <c r="AT60" i="85" s="1"/>
  <c r="AK81" i="93"/>
  <c r="AT81" i="93" s="1"/>
  <c r="AJ81" i="93"/>
  <c r="AJ69" i="93"/>
  <c r="AK69" i="93"/>
  <c r="AT69" i="93" s="1"/>
  <c r="AJ51" i="93"/>
  <c r="AK51" i="93"/>
  <c r="AT51" i="93" s="1"/>
  <c r="AK27" i="93"/>
  <c r="AT27" i="93" s="1"/>
  <c r="AJ27" i="93"/>
  <c r="AB4" i="93"/>
  <c r="AJ3" i="93"/>
  <c r="AJ22" i="85"/>
  <c r="AK22" i="85"/>
  <c r="AT22" i="85" s="1"/>
  <c r="AS70" i="85"/>
  <c r="AL70" i="85"/>
  <c r="AU70" i="85" s="1"/>
  <c r="AJ94" i="85"/>
  <c r="AK94" i="85"/>
  <c r="AT94" i="85" s="1"/>
  <c r="X97" i="77"/>
  <c r="Y97" i="77"/>
  <c r="AS62" i="25"/>
  <c r="AL62" i="25"/>
  <c r="AU62" i="25" s="1"/>
  <c r="AJ82" i="33"/>
  <c r="AK82" i="33"/>
  <c r="AT82" i="33" s="1"/>
  <c r="AJ64" i="33"/>
  <c r="AK64" i="33"/>
  <c r="AT64" i="33" s="1"/>
  <c r="AJ22" i="33"/>
  <c r="AK22" i="33"/>
  <c r="AT22" i="33" s="1"/>
  <c r="AJ36" i="85"/>
  <c r="AK36" i="85"/>
  <c r="AT36" i="85" s="1"/>
  <c r="AJ91" i="93"/>
  <c r="AK91" i="93"/>
  <c r="AT91" i="93" s="1"/>
  <c r="AJ79" i="93"/>
  <c r="AK79" i="93"/>
  <c r="AT79" i="93" s="1"/>
  <c r="AJ61" i="93"/>
  <c r="AK61" i="93"/>
  <c r="AT61" i="93" s="1"/>
  <c r="AJ43" i="93"/>
  <c r="AK43" i="93"/>
  <c r="AT43" i="93" s="1"/>
  <c r="AJ25" i="93"/>
  <c r="AK25" i="93"/>
  <c r="AT25" i="93" s="1"/>
  <c r="AJ19" i="93"/>
  <c r="AK19" i="93"/>
  <c r="AT19" i="93" s="1"/>
  <c r="AK4" i="25"/>
  <c r="AT4" i="25" s="1"/>
  <c r="AT100" i="25" s="1"/>
  <c r="AJ4" i="25"/>
  <c r="AS28" i="85"/>
  <c r="AL28" i="85"/>
  <c r="AU28" i="85" s="1"/>
  <c r="AS88" i="85"/>
  <c r="AL88" i="85"/>
  <c r="AU88" i="85" s="1"/>
  <c r="AJ79" i="85"/>
  <c r="AK79" i="85"/>
  <c r="AT79" i="85" s="1"/>
  <c r="AS25" i="25"/>
  <c r="AL25" i="25"/>
  <c r="AU25" i="25" s="1"/>
  <c r="AS21" i="25"/>
  <c r="AL21" i="25"/>
  <c r="AU21" i="25" s="1"/>
  <c r="AJ42" i="85"/>
  <c r="AK42" i="85"/>
  <c r="AT42" i="85" s="1"/>
  <c r="AJ78" i="85"/>
  <c r="AK78" i="85"/>
  <c r="AT78" i="85" s="1"/>
  <c r="AJ96" i="93"/>
  <c r="AK96" i="93"/>
  <c r="AT96" i="93" s="1"/>
  <c r="AK90" i="93"/>
  <c r="AT90" i="93" s="1"/>
  <c r="AJ90" i="93"/>
  <c r="AK84" i="93"/>
  <c r="AT84" i="93" s="1"/>
  <c r="AJ84" i="93"/>
  <c r="AJ78" i="93"/>
  <c r="AK78" i="93"/>
  <c r="AT78" i="93" s="1"/>
  <c r="AJ72" i="93"/>
  <c r="AK72" i="93"/>
  <c r="AT72" i="93" s="1"/>
  <c r="AK66" i="93"/>
  <c r="AT66" i="93" s="1"/>
  <c r="AJ66" i="93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K30" i="93"/>
  <c r="AT30" i="93" s="1"/>
  <c r="AJ30" i="93"/>
  <c r="AK24" i="93"/>
  <c r="AT24" i="93" s="1"/>
  <c r="AJ24" i="93"/>
  <c r="AK18" i="93"/>
  <c r="AT18" i="93" s="1"/>
  <c r="AJ18" i="93"/>
  <c r="AK12" i="93"/>
  <c r="AT12" i="93" s="1"/>
  <c r="AJ12" i="93"/>
  <c r="AK6" i="93"/>
  <c r="AT6" i="93" s="1"/>
  <c r="AJ6" i="93"/>
  <c r="AS31" i="25"/>
  <c r="AL31" i="25"/>
  <c r="AU31" i="25" s="1"/>
  <c r="AJ13" i="85"/>
  <c r="AK13" i="85"/>
  <c r="AT13" i="85" s="1"/>
  <c r="AJ49" i="85"/>
  <c r="AK49" i="85"/>
  <c r="AT49" i="85" s="1"/>
  <c r="AJ85" i="85"/>
  <c r="AK85" i="85"/>
  <c r="AT85" i="85" s="1"/>
  <c r="AS54" i="25"/>
  <c r="AL54" i="25"/>
  <c r="AU54" i="25" s="1"/>
  <c r="AS26" i="25"/>
  <c r="AL26" i="25"/>
  <c r="AU26" i="25" s="1"/>
  <c r="AS16" i="85"/>
  <c r="AL16" i="85"/>
  <c r="AU16" i="85" s="1"/>
  <c r="AJ8" i="85"/>
  <c r="AK8" i="85"/>
  <c r="AT8" i="85" s="1"/>
  <c r="AJ44" i="85"/>
  <c r="AK44" i="85"/>
  <c r="AT44" i="85" s="1"/>
  <c r="AJ80" i="85"/>
  <c r="AK80" i="85"/>
  <c r="AT80" i="85" s="1"/>
  <c r="AS27" i="25"/>
  <c r="AL27" i="25"/>
  <c r="AU27" i="25" s="1"/>
  <c r="AS55" i="25"/>
  <c r="AL55" i="25"/>
  <c r="AU55" i="25" s="1"/>
  <c r="AS46" i="85"/>
  <c r="AL46" i="85"/>
  <c r="AU46" i="85" s="1"/>
  <c r="AJ97" i="33"/>
  <c r="AK97" i="33"/>
  <c r="AT97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X6" i="33"/>
  <c r="S6" i="33" s="1"/>
  <c r="AC6" i="33" s="1"/>
  <c r="AB7" i="33" s="1"/>
  <c r="AJ27" i="85"/>
  <c r="AK27" i="85"/>
  <c r="AT27" i="85" s="1"/>
  <c r="AJ63" i="85"/>
  <c r="AK63" i="85"/>
  <c r="AT63" i="85" s="1"/>
  <c r="AJ5" i="85"/>
  <c r="AK5" i="85"/>
  <c r="AT5" i="85" s="1"/>
  <c r="AJ41" i="85"/>
  <c r="AK41" i="85"/>
  <c r="AT41" i="85" s="1"/>
  <c r="AJ77" i="85"/>
  <c r="AK77" i="85"/>
  <c r="AT77" i="85" s="1"/>
  <c r="AS20" i="25"/>
  <c r="AL20" i="25"/>
  <c r="AU20" i="25" s="1"/>
  <c r="AJ97" i="85"/>
  <c r="AK97" i="85"/>
  <c r="AT97" i="85" s="1"/>
  <c r="AK75" i="93"/>
  <c r="AT75" i="93" s="1"/>
  <c r="AJ75" i="93"/>
  <c r="AJ57" i="93"/>
  <c r="AK57" i="93"/>
  <c r="AT57" i="93" s="1"/>
  <c r="AJ39" i="93"/>
  <c r="AK39" i="93"/>
  <c r="AT39" i="93" s="1"/>
  <c r="AK21" i="93"/>
  <c r="AT21" i="93" s="1"/>
  <c r="AJ21" i="93"/>
  <c r="AJ9" i="93"/>
  <c r="AK9" i="93"/>
  <c r="AT9" i="93" s="1"/>
  <c r="AS16" i="25"/>
  <c r="AL16" i="25"/>
  <c r="AU16" i="25" s="1"/>
  <c r="AS82" i="85"/>
  <c r="AL82" i="85"/>
  <c r="AU82" i="85" s="1"/>
  <c r="AJ96" i="33"/>
  <c r="AK96" i="33"/>
  <c r="AT96" i="33" s="1"/>
  <c r="AJ34" i="33"/>
  <c r="AK34" i="33"/>
  <c r="AT34" i="33" s="1"/>
  <c r="AJ72" i="85"/>
  <c r="AK72" i="85"/>
  <c r="AT72" i="85" s="1"/>
  <c r="AJ73" i="93"/>
  <c r="AK73" i="93"/>
  <c r="AT73" i="93" s="1"/>
  <c r="AJ67" i="93"/>
  <c r="AK67" i="93"/>
  <c r="AT67" i="93" s="1"/>
  <c r="AJ49" i="93"/>
  <c r="AK49" i="93"/>
  <c r="AT49" i="93" s="1"/>
  <c r="AJ31" i="93"/>
  <c r="AK31" i="93"/>
  <c r="AT31" i="93" s="1"/>
  <c r="AJ13" i="93"/>
  <c r="AK13" i="93"/>
  <c r="AT13" i="93" s="1"/>
  <c r="AS44" i="25"/>
  <c r="AL44" i="25"/>
  <c r="AU44" i="25" s="1"/>
  <c r="AJ43" i="85"/>
  <c r="AK43" i="85"/>
  <c r="AT43" i="85" s="1"/>
  <c r="AJ38" i="85"/>
  <c r="AK38" i="85"/>
  <c r="AT38" i="85" s="1"/>
  <c r="AJ74" i="85"/>
  <c r="AK74" i="85"/>
  <c r="AT74" i="85" s="1"/>
  <c r="AS32" i="25"/>
  <c r="AL32" i="25"/>
  <c r="AU32" i="25" s="1"/>
  <c r="AJ12" i="85"/>
  <c r="AK12" i="85"/>
  <c r="AT12" i="85" s="1"/>
  <c r="AJ48" i="85"/>
  <c r="AK48" i="85"/>
  <c r="AT48" i="85" s="1"/>
  <c r="AK84" i="85"/>
  <c r="AT84" i="85" s="1"/>
  <c r="AJ84" i="85"/>
  <c r="AJ94" i="93"/>
  <c r="AK94" i="93"/>
  <c r="AT94" i="93" s="1"/>
  <c r="AK89" i="93"/>
  <c r="AT89" i="93" s="1"/>
  <c r="AJ89" i="93"/>
  <c r="AK83" i="93"/>
  <c r="AT83" i="93" s="1"/>
  <c r="AJ83" i="93"/>
  <c r="AK77" i="93"/>
  <c r="AT77" i="93" s="1"/>
  <c r="AJ77" i="93"/>
  <c r="AJ71" i="93"/>
  <c r="AK71" i="93"/>
  <c r="AT71" i="93" s="1"/>
  <c r="AJ65" i="93"/>
  <c r="AK65" i="93"/>
  <c r="AT65" i="93" s="1"/>
  <c r="AK59" i="93"/>
  <c r="AT59" i="93" s="1"/>
  <c r="AJ59" i="93"/>
  <c r="AJ53" i="93"/>
  <c r="AK53" i="93"/>
  <c r="AT53" i="93" s="1"/>
  <c r="AK47" i="93"/>
  <c r="AT47" i="93" s="1"/>
  <c r="AJ47" i="93"/>
  <c r="AK41" i="93"/>
  <c r="AT41" i="93" s="1"/>
  <c r="AJ41" i="93"/>
  <c r="AJ35" i="93"/>
  <c r="AK35" i="93"/>
  <c r="AT35" i="93" s="1"/>
  <c r="AJ29" i="93"/>
  <c r="AK29" i="93"/>
  <c r="AT29" i="93" s="1"/>
  <c r="AJ23" i="93"/>
  <c r="AK23" i="93"/>
  <c r="AT23" i="93" s="1"/>
  <c r="AJ17" i="93"/>
  <c r="AK17" i="93"/>
  <c r="AT17" i="93" s="1"/>
  <c r="AK11" i="93"/>
  <c r="AT11" i="93" s="1"/>
  <c r="AJ11" i="93"/>
  <c r="AS8" i="25"/>
  <c r="AL8" i="25"/>
  <c r="AU8" i="25" s="1"/>
  <c r="AS52" i="85"/>
  <c r="AL52" i="85"/>
  <c r="AU52" i="85" s="1"/>
  <c r="AS28" i="25"/>
  <c r="AL28" i="25"/>
  <c r="AU28" i="25" s="1"/>
  <c r="AJ19" i="85"/>
  <c r="AK19" i="85"/>
  <c r="AT19" i="85" s="1"/>
  <c r="AJ55" i="85"/>
  <c r="AK55" i="85"/>
  <c r="AT55" i="85" s="1"/>
  <c r="AJ91" i="85"/>
  <c r="AK91" i="85"/>
  <c r="AT91" i="85" s="1"/>
  <c r="AS38" i="25"/>
  <c r="AL38" i="25"/>
  <c r="AU38" i="25" s="1"/>
  <c r="AJ14" i="85"/>
  <c r="AK14" i="85"/>
  <c r="AT14" i="85" s="1"/>
  <c r="AJ50" i="85"/>
  <c r="AK50" i="85"/>
  <c r="AT50" i="85" s="1"/>
  <c r="AJ86" i="85"/>
  <c r="AK86" i="85"/>
  <c r="AT86" i="85" s="1"/>
  <c r="AS48" i="25"/>
  <c r="AL48" i="25"/>
  <c r="AU48" i="25" s="1"/>
  <c r="AK95" i="33"/>
  <c r="AT95" i="33" s="1"/>
  <c r="AJ95" i="33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X17" i="33"/>
  <c r="S17" i="33" s="1"/>
  <c r="AC17" i="33" s="1"/>
  <c r="AB18" i="33" s="1"/>
  <c r="AX11" i="33"/>
  <c r="S11" i="33" s="1"/>
  <c r="AC11" i="33" s="1"/>
  <c r="AB12" i="33" s="1"/>
  <c r="AS43" i="25"/>
  <c r="AL43" i="25"/>
  <c r="AU43" i="25" s="1"/>
  <c r="AJ33" i="85"/>
  <c r="AK33" i="85"/>
  <c r="AT33" i="85" s="1"/>
  <c r="AJ69" i="85"/>
  <c r="AK69" i="85"/>
  <c r="AT69" i="85" s="1"/>
  <c r="AJ11" i="85"/>
  <c r="AK11" i="85"/>
  <c r="AT11" i="85" s="1"/>
  <c r="AJ47" i="85"/>
  <c r="AK47" i="85"/>
  <c r="AT47" i="85" s="1"/>
  <c r="AJ83" i="85"/>
  <c r="AK83" i="85"/>
  <c r="AT83" i="85" s="1"/>
  <c r="AS22" i="25"/>
  <c r="AL22" i="25"/>
  <c r="AU22" i="25" s="1"/>
  <c r="AI95" i="89"/>
  <c r="AN95" i="89"/>
  <c r="AJ58" i="85"/>
  <c r="AJ6" i="85"/>
  <c r="AS89" i="93" l="1"/>
  <c r="AL89" i="93"/>
  <c r="AU89" i="93" s="1"/>
  <c r="AS21" i="93"/>
  <c r="AL21" i="93"/>
  <c r="AU21" i="93" s="1"/>
  <c r="AS75" i="93"/>
  <c r="AL75" i="93"/>
  <c r="AU75" i="93" s="1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80" i="85"/>
  <c r="AL80" i="85"/>
  <c r="AU80" i="85" s="1"/>
  <c r="AS85" i="85"/>
  <c r="AL85" i="85"/>
  <c r="AU85" i="85" s="1"/>
  <c r="AS36" i="93"/>
  <c r="AL36" i="93"/>
  <c r="AU36" i="93" s="1"/>
  <c r="AS54" i="93"/>
  <c r="AL54" i="93"/>
  <c r="AU54" i="93" s="1"/>
  <c r="AS72" i="93"/>
  <c r="AL72" i="93"/>
  <c r="AU72" i="93" s="1"/>
  <c r="AS42" i="85"/>
  <c r="AL42" i="85"/>
  <c r="AU42" i="85" s="1"/>
  <c r="AS79" i="85"/>
  <c r="AL79" i="85"/>
  <c r="AU79" i="85" s="1"/>
  <c r="AS43" i="93"/>
  <c r="AL43" i="93"/>
  <c r="AU43" i="93" s="1"/>
  <c r="AS91" i="93"/>
  <c r="AL91" i="93"/>
  <c r="AU91" i="93" s="1"/>
  <c r="AS64" i="33"/>
  <c r="AL64" i="33"/>
  <c r="AU64" i="33" s="1"/>
  <c r="AH97" i="77"/>
  <c r="AQ97" i="77" s="1"/>
  <c r="AS35" i="85"/>
  <c r="AL35" i="85"/>
  <c r="AU35" i="85" s="1"/>
  <c r="AS21" i="85"/>
  <c r="AL21" i="85"/>
  <c r="AU21" i="85" s="1"/>
  <c r="AS7" i="93"/>
  <c r="AL7" i="93"/>
  <c r="AU7" i="93" s="1"/>
  <c r="AS85" i="93"/>
  <c r="AL85" i="93"/>
  <c r="AU85" i="93" s="1"/>
  <c r="AS76" i="33"/>
  <c r="AL76" i="33"/>
  <c r="AU76" i="33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R96" i="77"/>
  <c r="AS68" i="85"/>
  <c r="AL68" i="85"/>
  <c r="AU68" i="85" s="1"/>
  <c r="AS74" i="93"/>
  <c r="AL74" i="93"/>
  <c r="AU74" i="93" s="1"/>
  <c r="AS92" i="93"/>
  <c r="AL92" i="93"/>
  <c r="AU92" i="93" s="1"/>
  <c r="AS10" i="33"/>
  <c r="AL10" i="33"/>
  <c r="AU10" i="33" s="1"/>
  <c r="AS45" i="93"/>
  <c r="AL45" i="93"/>
  <c r="AU45" i="93" s="1"/>
  <c r="AS93" i="93"/>
  <c r="AL93" i="93"/>
  <c r="AU93" i="93" s="1"/>
  <c r="AS17" i="85"/>
  <c r="AL17" i="85"/>
  <c r="AU17" i="85" s="1"/>
  <c r="AS3" i="85"/>
  <c r="AL3" i="85"/>
  <c r="AU3" i="85" s="1"/>
  <c r="AS94" i="33"/>
  <c r="AL94" i="33"/>
  <c r="AU94" i="33" s="1"/>
  <c r="AS20" i="85"/>
  <c r="AL20" i="85"/>
  <c r="AU20" i="85" s="1"/>
  <c r="AS61" i="85"/>
  <c r="AL61" i="85"/>
  <c r="AU61" i="85" s="1"/>
  <c r="AS5" i="93"/>
  <c r="AL5" i="93"/>
  <c r="AU5" i="93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18" i="85"/>
  <c r="AL18" i="85"/>
  <c r="AU18" i="85" s="1"/>
  <c r="AJ6" i="33"/>
  <c r="AS11" i="85"/>
  <c r="AL11" i="85"/>
  <c r="AU11" i="85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S14" i="85"/>
  <c r="AL14" i="85"/>
  <c r="AU14" i="85" s="1"/>
  <c r="AS55" i="85"/>
  <c r="AL55" i="85"/>
  <c r="AU55" i="85" s="1"/>
  <c r="AS17" i="93"/>
  <c r="AL17" i="93"/>
  <c r="AU17" i="93" s="1"/>
  <c r="AS35" i="93"/>
  <c r="AL35" i="93"/>
  <c r="AU35" i="93" s="1"/>
  <c r="AS53" i="93"/>
  <c r="AL53" i="93"/>
  <c r="AU53" i="93" s="1"/>
  <c r="AS71" i="93"/>
  <c r="AL71" i="93"/>
  <c r="AU71" i="93" s="1"/>
  <c r="AS48" i="85"/>
  <c r="AL48" i="85"/>
  <c r="AU48" i="85" s="1"/>
  <c r="AS74" i="85"/>
  <c r="AL74" i="85"/>
  <c r="AU74" i="85" s="1"/>
  <c r="AS49" i="93"/>
  <c r="AL49" i="93"/>
  <c r="AU49" i="93" s="1"/>
  <c r="AS72" i="85"/>
  <c r="AL72" i="85"/>
  <c r="AU72" i="85" s="1"/>
  <c r="AS77" i="85"/>
  <c r="AL77" i="85"/>
  <c r="AU77" i="85" s="1"/>
  <c r="AS63" i="85"/>
  <c r="AL63" i="85"/>
  <c r="AU63" i="85" s="1"/>
  <c r="AS6" i="93"/>
  <c r="AL6" i="93"/>
  <c r="AU6" i="93" s="1"/>
  <c r="AS24" i="93"/>
  <c r="AL24" i="93"/>
  <c r="AU24" i="93" s="1"/>
  <c r="Z97" i="77"/>
  <c r="AS22" i="85"/>
  <c r="AL22" i="85"/>
  <c r="AU22" i="85" s="1"/>
  <c r="AS51" i="93"/>
  <c r="AL51" i="93"/>
  <c r="AU51" i="93" s="1"/>
  <c r="AS60" i="85"/>
  <c r="AL60" i="85"/>
  <c r="AU60" i="85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S95" i="93"/>
  <c r="AL95" i="93"/>
  <c r="AU95" i="93" s="1"/>
  <c r="AS26" i="85"/>
  <c r="AL26" i="85"/>
  <c r="AU26" i="85" s="1"/>
  <c r="AS29" i="85"/>
  <c r="AL29" i="85"/>
  <c r="AU29" i="85" s="1"/>
  <c r="AS15" i="85"/>
  <c r="AL15" i="85"/>
  <c r="AU15" i="85" s="1"/>
  <c r="AS37" i="85"/>
  <c r="AL37" i="85"/>
  <c r="AU37" i="85" s="1"/>
  <c r="AS20" i="93"/>
  <c r="AL20" i="93"/>
  <c r="AU20" i="93" s="1"/>
  <c r="AS38" i="93"/>
  <c r="AL38" i="93"/>
  <c r="AU38" i="93" s="1"/>
  <c r="AS56" i="93"/>
  <c r="AL56" i="93"/>
  <c r="AU56" i="93" s="1"/>
  <c r="AS30" i="85"/>
  <c r="AL30" i="85"/>
  <c r="AU30" i="85" s="1"/>
  <c r="AS59" i="85"/>
  <c r="AL59" i="85"/>
  <c r="AU59" i="85" s="1"/>
  <c r="AS45" i="85"/>
  <c r="AL45" i="85"/>
  <c r="AU45" i="85" s="1"/>
  <c r="AS52" i="33"/>
  <c r="AL52" i="33"/>
  <c r="AU52" i="33" s="1"/>
  <c r="AS88" i="33"/>
  <c r="AL88" i="33"/>
  <c r="AU88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Y98" i="45"/>
  <c r="X98" i="45"/>
  <c r="Z98" i="45" s="1"/>
  <c r="AS6" i="85"/>
  <c r="AL6" i="85"/>
  <c r="AU6" i="85" s="1"/>
  <c r="AJ12" i="33"/>
  <c r="AK12" i="33"/>
  <c r="AT12" i="33" s="1"/>
  <c r="AS41" i="93"/>
  <c r="AL41" i="93"/>
  <c r="AU41" i="93" s="1"/>
  <c r="AS59" i="93"/>
  <c r="AL59" i="93"/>
  <c r="AU59" i="93" s="1"/>
  <c r="AS77" i="93"/>
  <c r="AL77" i="93"/>
  <c r="AU77" i="93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44" i="85"/>
  <c r="AL44" i="85"/>
  <c r="AU44" i="85" s="1"/>
  <c r="AS49" i="85"/>
  <c r="AL49" i="85"/>
  <c r="AU49" i="85" s="1"/>
  <c r="AS42" i="93"/>
  <c r="AL42" i="93"/>
  <c r="AU42" i="93" s="1"/>
  <c r="AS60" i="93"/>
  <c r="AL60" i="93"/>
  <c r="AU60" i="93" s="1"/>
  <c r="AS78" i="93"/>
  <c r="AL78" i="93"/>
  <c r="AU78" i="93" s="1"/>
  <c r="AS96" i="93"/>
  <c r="AL96" i="93"/>
  <c r="AU96" i="93" s="1"/>
  <c r="AS19" i="93"/>
  <c r="AL19" i="93"/>
  <c r="AU19" i="93" s="1"/>
  <c r="AS61" i="93"/>
  <c r="AL61" i="93"/>
  <c r="AU61" i="93" s="1"/>
  <c r="AS36" i="85"/>
  <c r="AL36" i="85"/>
  <c r="AU36" i="85" s="1"/>
  <c r="AS82" i="33"/>
  <c r="AL82" i="33"/>
  <c r="AU82" i="33" s="1"/>
  <c r="AS3" i="93"/>
  <c r="AL3" i="93"/>
  <c r="AU3" i="93" s="1"/>
  <c r="AS34" i="85"/>
  <c r="AL34" i="85"/>
  <c r="AU34" i="85" s="1"/>
  <c r="AS93" i="85"/>
  <c r="AL93" i="85"/>
  <c r="AU93" i="85" s="1"/>
  <c r="AS8" i="33"/>
  <c r="AL8" i="33"/>
  <c r="AU8" i="33" s="1"/>
  <c r="AS37" i="93"/>
  <c r="AL37" i="93"/>
  <c r="AU37" i="93" s="1"/>
  <c r="AH98" i="37"/>
  <c r="AQ98" i="37" s="1"/>
  <c r="AQ100" i="37" s="1"/>
  <c r="AZ3" i="37"/>
  <c r="AX3" i="37" s="1"/>
  <c r="S3" i="37" s="1"/>
  <c r="AC3" i="37" s="1"/>
  <c r="AX12" i="37"/>
  <c r="S12" i="37" s="1"/>
  <c r="AC12" i="37" s="1"/>
  <c r="AB13" i="37" s="1"/>
  <c r="AX18" i="37"/>
  <c r="S18" i="37" s="1"/>
  <c r="AC18" i="37" s="1"/>
  <c r="AB19" i="37" s="1"/>
  <c r="AX24" i="37"/>
  <c r="S24" i="37" s="1"/>
  <c r="AC24" i="37" s="1"/>
  <c r="AB25" i="37" s="1"/>
  <c r="AX30" i="37"/>
  <c r="S30" i="37" s="1"/>
  <c r="AC30" i="37" s="1"/>
  <c r="AB31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5" i="37"/>
  <c r="S95" i="37" s="1"/>
  <c r="AC95" i="37" s="1"/>
  <c r="AB96" i="37" s="1"/>
  <c r="AX94" i="37"/>
  <c r="S94" i="37" s="1"/>
  <c r="AC94" i="37" s="1"/>
  <c r="AB95" i="37" s="1"/>
  <c r="AX93" i="37"/>
  <c r="S93" i="37" s="1"/>
  <c r="AC93" i="37" s="1"/>
  <c r="AB94" i="37" s="1"/>
  <c r="AX96" i="37"/>
  <c r="S96" i="37" s="1"/>
  <c r="AC96" i="37" s="1"/>
  <c r="AB97" i="37" s="1"/>
  <c r="AX97" i="37"/>
  <c r="S97" i="37" s="1"/>
  <c r="AC97" i="37" s="1"/>
  <c r="AB98" i="37" s="1"/>
  <c r="AL98" i="93"/>
  <c r="AU98" i="93" s="1"/>
  <c r="AR98" i="93"/>
  <c r="AR100" i="93" s="1"/>
  <c r="AH96" i="89"/>
  <c r="AQ96" i="89" s="1"/>
  <c r="AS87" i="85"/>
  <c r="AL87" i="85"/>
  <c r="AU87" i="85" s="1"/>
  <c r="AB4" i="33"/>
  <c r="AJ3" i="33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32" i="85"/>
  <c r="AL32" i="85"/>
  <c r="AU32" i="85" s="1"/>
  <c r="AS44" i="93"/>
  <c r="AL44" i="93"/>
  <c r="AU44" i="93" s="1"/>
  <c r="AS62" i="93"/>
  <c r="AL62" i="93"/>
  <c r="AU62" i="93" s="1"/>
  <c r="AS80" i="93"/>
  <c r="AL80" i="93"/>
  <c r="AU80" i="93" s="1"/>
  <c r="AS9" i="85"/>
  <c r="AL9" i="85"/>
  <c r="AU9" i="85" s="1"/>
  <c r="AS15" i="93"/>
  <c r="AL15" i="93"/>
  <c r="AU15" i="93" s="1"/>
  <c r="AS63" i="93"/>
  <c r="AL63" i="93"/>
  <c r="AU63" i="93" s="1"/>
  <c r="AS89" i="85"/>
  <c r="AL89" i="85"/>
  <c r="AU89" i="85" s="1"/>
  <c r="AS75" i="85"/>
  <c r="AL75" i="85"/>
  <c r="AU75" i="85" s="1"/>
  <c r="AJ11" i="33"/>
  <c r="AS92" i="85"/>
  <c r="AL92" i="85"/>
  <c r="AU92" i="85" s="1"/>
  <c r="AS25" i="85"/>
  <c r="AL25" i="85"/>
  <c r="AU25" i="85" s="1"/>
  <c r="AL98" i="85"/>
  <c r="AU98" i="85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S90" i="85"/>
  <c r="AL90" i="85"/>
  <c r="AU90" i="85" s="1"/>
  <c r="AS28" i="33"/>
  <c r="AL28" i="33"/>
  <c r="AU28" i="33" s="1"/>
  <c r="AS58" i="85"/>
  <c r="AL58" i="85"/>
  <c r="AU58" i="85" s="1"/>
  <c r="AS83" i="85"/>
  <c r="AL83" i="85"/>
  <c r="AU83" i="85" s="1"/>
  <c r="AS69" i="85"/>
  <c r="AL69" i="85"/>
  <c r="AU69" i="85" s="1"/>
  <c r="AS90" i="33"/>
  <c r="AL90" i="33"/>
  <c r="AU90" i="33" s="1"/>
  <c r="AS23" i="93"/>
  <c r="AL23" i="93"/>
  <c r="AU23" i="93" s="1"/>
  <c r="AS94" i="93"/>
  <c r="AL94" i="93"/>
  <c r="AU94" i="93" s="1"/>
  <c r="AS38" i="85"/>
  <c r="AL38" i="85"/>
  <c r="AU38" i="85" s="1"/>
  <c r="AS13" i="93"/>
  <c r="AL13" i="93"/>
  <c r="AU13" i="93" s="1"/>
  <c r="AS67" i="93"/>
  <c r="AL67" i="93"/>
  <c r="AU67" i="93" s="1"/>
  <c r="AS39" i="93"/>
  <c r="AL39" i="93"/>
  <c r="AU39" i="93" s="1"/>
  <c r="AS97" i="85"/>
  <c r="AL97" i="85"/>
  <c r="AU97" i="85" s="1"/>
  <c r="AS41" i="85"/>
  <c r="AL41" i="85"/>
  <c r="AU41" i="85" s="1"/>
  <c r="AS27" i="85"/>
  <c r="AL27" i="85"/>
  <c r="AU27" i="85" s="1"/>
  <c r="AS12" i="93"/>
  <c r="AL12" i="93"/>
  <c r="AU12" i="93" s="1"/>
  <c r="AS30" i="93"/>
  <c r="AL30" i="93"/>
  <c r="AU30" i="93" s="1"/>
  <c r="AS66" i="93"/>
  <c r="AL66" i="93"/>
  <c r="AU66" i="93" s="1"/>
  <c r="AS84" i="93"/>
  <c r="AL84" i="93"/>
  <c r="AU84" i="93" s="1"/>
  <c r="AS94" i="85"/>
  <c r="AL94" i="85"/>
  <c r="AU94" i="85" s="1"/>
  <c r="AJ4" i="93"/>
  <c r="AK4" i="93"/>
  <c r="AT4" i="93" s="1"/>
  <c r="AT100" i="93" s="1"/>
  <c r="AS69" i="93"/>
  <c r="AL69" i="93"/>
  <c r="AU69" i="93" s="1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Z98" i="37"/>
  <c r="Z96" i="89"/>
  <c r="AS8" i="93"/>
  <c r="AL8" i="93"/>
  <c r="AU8" i="93" s="1"/>
  <c r="AS26" i="93"/>
  <c r="AL26" i="93"/>
  <c r="AU26" i="93" s="1"/>
  <c r="AS97" i="93"/>
  <c r="AL97" i="93"/>
  <c r="AU97" i="93" s="1"/>
  <c r="AS23" i="85"/>
  <c r="AL23" i="85"/>
  <c r="AU23" i="85" s="1"/>
  <c r="AS16" i="33"/>
  <c r="AL16" i="33"/>
  <c r="AU16" i="33" s="1"/>
  <c r="AS58" i="33"/>
  <c r="AL58" i="33"/>
  <c r="AU58" i="33" s="1"/>
  <c r="AS62" i="85"/>
  <c r="AL62" i="85"/>
  <c r="AU62" i="85" s="1"/>
  <c r="AS24" i="85"/>
  <c r="AL24" i="85"/>
  <c r="AU24" i="85" s="1"/>
  <c r="AJ17" i="33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95" i="33"/>
  <c r="AL95" i="33"/>
  <c r="AU95" i="33" s="1"/>
  <c r="AS11" i="93"/>
  <c r="AL11" i="93"/>
  <c r="AU11" i="93" s="1"/>
  <c r="AS47" i="93"/>
  <c r="AL47" i="93"/>
  <c r="AU47" i="93" s="1"/>
  <c r="AS83" i="93"/>
  <c r="AL83" i="93"/>
  <c r="AU83" i="93" s="1"/>
  <c r="AS84" i="85"/>
  <c r="AL84" i="85"/>
  <c r="AU84" i="85" s="1"/>
  <c r="AJ7" i="33"/>
  <c r="AK7" i="33"/>
  <c r="AT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7" i="33"/>
  <c r="AL97" i="33"/>
  <c r="AU97" i="33" s="1"/>
  <c r="AS8" i="85"/>
  <c r="AL8" i="85"/>
  <c r="AU8" i="85" s="1"/>
  <c r="AS13" i="85"/>
  <c r="AL13" i="85"/>
  <c r="AU13" i="85" s="1"/>
  <c r="AS48" i="93"/>
  <c r="AL48" i="93"/>
  <c r="AU48" i="93" s="1"/>
  <c r="AS78" i="85"/>
  <c r="AL78" i="85"/>
  <c r="AU78" i="85" s="1"/>
  <c r="AS25" i="93"/>
  <c r="AL25" i="93"/>
  <c r="AU25" i="93" s="1"/>
  <c r="AS79" i="93"/>
  <c r="AL79" i="93"/>
  <c r="AU79" i="93" s="1"/>
  <c r="AS22" i="33"/>
  <c r="AL22" i="33"/>
  <c r="AU22" i="33" s="1"/>
  <c r="AS27" i="93"/>
  <c r="AL27" i="93"/>
  <c r="AU27" i="93" s="1"/>
  <c r="AS81" i="93"/>
  <c r="AL81" i="93"/>
  <c r="AU81" i="93" s="1"/>
  <c r="AS71" i="85"/>
  <c r="AL71" i="85"/>
  <c r="AU71" i="85" s="1"/>
  <c r="AS57" i="85"/>
  <c r="AL57" i="85"/>
  <c r="AU57" i="85" s="1"/>
  <c r="AS7" i="85"/>
  <c r="AL7" i="85"/>
  <c r="AU7" i="85" s="1"/>
  <c r="AS55" i="93"/>
  <c r="AL55" i="93"/>
  <c r="AU55" i="93" s="1"/>
  <c r="AS46" i="33"/>
  <c r="AL46" i="33"/>
  <c r="AU46" i="33" s="1"/>
  <c r="AS96" i="85"/>
  <c r="AL96" i="85"/>
  <c r="AU96" i="85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R97" i="37"/>
  <c r="AS73" i="85"/>
  <c r="AL73" i="85"/>
  <c r="AU73" i="85" s="1"/>
  <c r="AS50" i="93"/>
  <c r="AL50" i="93"/>
  <c r="AU50" i="93" s="1"/>
  <c r="AS86" i="93"/>
  <c r="AL86" i="93"/>
  <c r="AU86" i="93" s="1"/>
  <c r="AS81" i="85"/>
  <c r="AL81" i="85"/>
  <c r="AU81" i="85" s="1"/>
  <c r="AS33" i="93"/>
  <c r="AL33" i="93"/>
  <c r="AU33" i="93" s="1"/>
  <c r="AS76" i="85"/>
  <c r="AL76" i="85"/>
  <c r="AU76" i="85" s="1"/>
  <c r="AS53" i="85"/>
  <c r="AL53" i="85"/>
  <c r="AU53" i="85" s="1"/>
  <c r="AS39" i="85"/>
  <c r="AL39" i="85"/>
  <c r="AU39" i="85" s="1"/>
  <c r="AS56" i="85"/>
  <c r="AL56" i="85"/>
  <c r="AU56" i="85" s="1"/>
  <c r="AN98" i="33"/>
  <c r="AN100" i="33" s="1"/>
  <c r="AI98" i="33"/>
  <c r="AS95" i="85"/>
  <c r="AL95" i="85"/>
  <c r="AU95" i="85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S54" i="85"/>
  <c r="AL54" i="85"/>
  <c r="AU54" i="85" s="1"/>
  <c r="AS31" i="85"/>
  <c r="AL31" i="85"/>
  <c r="AU31" i="85" s="1"/>
  <c r="AJ18" i="33"/>
  <c r="AK18" i="33"/>
  <c r="AT18" i="33" s="1"/>
  <c r="AS36" i="33"/>
  <c r="AL36" i="33"/>
  <c r="AU36" i="33" s="1"/>
  <c r="AS54" i="33"/>
  <c r="AL54" i="33"/>
  <c r="AU54" i="33" s="1"/>
  <c r="AS72" i="33"/>
  <c r="AL72" i="33"/>
  <c r="AU72" i="33" s="1"/>
  <c r="AS86" i="85"/>
  <c r="AL86" i="85"/>
  <c r="AU86" i="85" s="1"/>
  <c r="AS19" i="85"/>
  <c r="AL19" i="85"/>
  <c r="AU19" i="85" s="1"/>
  <c r="AS12" i="85"/>
  <c r="AL12" i="85"/>
  <c r="AU12" i="85" s="1"/>
  <c r="AS34" i="33"/>
  <c r="AL34" i="33"/>
  <c r="AU34" i="33" s="1"/>
  <c r="AR95" i="89"/>
  <c r="AS47" i="85"/>
  <c r="AL47" i="85"/>
  <c r="AU47" i="85" s="1"/>
  <c r="AS33" i="85"/>
  <c r="AL33" i="85"/>
  <c r="AU33" i="85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50" i="85"/>
  <c r="AL50" i="85"/>
  <c r="AU50" i="85" s="1"/>
  <c r="AS91" i="85"/>
  <c r="AL91" i="85"/>
  <c r="AU91" i="85" s="1"/>
  <c r="AS29" i="93"/>
  <c r="AL29" i="93"/>
  <c r="AU29" i="93" s="1"/>
  <c r="AS65" i="93"/>
  <c r="AL65" i="93"/>
  <c r="AU65" i="93" s="1"/>
  <c r="AS43" i="85"/>
  <c r="AL43" i="85"/>
  <c r="AU43" i="85" s="1"/>
  <c r="AS31" i="93"/>
  <c r="AL31" i="93"/>
  <c r="AU31" i="93" s="1"/>
  <c r="AS73" i="93"/>
  <c r="AL73" i="93"/>
  <c r="AU73" i="93" s="1"/>
  <c r="AS96" i="33"/>
  <c r="AL96" i="33"/>
  <c r="AU96" i="33" s="1"/>
  <c r="AS9" i="93"/>
  <c r="AL9" i="93"/>
  <c r="AU9" i="93" s="1"/>
  <c r="AS57" i="93"/>
  <c r="AL57" i="93"/>
  <c r="AU57" i="93" s="1"/>
  <c r="AS5" i="85"/>
  <c r="AL5" i="85"/>
  <c r="AU5" i="85" s="1"/>
  <c r="AS18" i="93"/>
  <c r="AL18" i="93"/>
  <c r="AU18" i="93" s="1"/>
  <c r="AS90" i="93"/>
  <c r="AL90" i="93"/>
  <c r="AU90" i="93" s="1"/>
  <c r="AS4" i="25"/>
  <c r="AS100" i="25" s="1"/>
  <c r="AL4" i="25"/>
  <c r="AU4" i="25" s="1"/>
  <c r="AU100" i="25" s="1"/>
  <c r="C11" i="25" s="1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65" i="85"/>
  <c r="AL65" i="85"/>
  <c r="AU65" i="85" s="1"/>
  <c r="AS51" i="85"/>
  <c r="AL51" i="85"/>
  <c r="AU51" i="85" s="1"/>
  <c r="AS14" i="93"/>
  <c r="AL14" i="93"/>
  <c r="AU14" i="93" s="1"/>
  <c r="AS32" i="93"/>
  <c r="AL32" i="93"/>
  <c r="AU32" i="93" s="1"/>
  <c r="AS68" i="93"/>
  <c r="AL68" i="93"/>
  <c r="AU68" i="93" s="1"/>
  <c r="AS66" i="85"/>
  <c r="AL66" i="85"/>
  <c r="AU66" i="85" s="1"/>
  <c r="AS5" i="33"/>
  <c r="AL5" i="33"/>
  <c r="AU5" i="33" s="1"/>
  <c r="AS40" i="33"/>
  <c r="AL40" i="33"/>
  <c r="AU40" i="33" s="1"/>
  <c r="AS70" i="33"/>
  <c r="AL70" i="33"/>
  <c r="AU70" i="33" s="1"/>
  <c r="AS67" i="85"/>
  <c r="AL67" i="85"/>
  <c r="AU67" i="85" s="1"/>
  <c r="AS87" i="93"/>
  <c r="AL87" i="93"/>
  <c r="AU87" i="93" s="1"/>
  <c r="AJ4" i="85"/>
  <c r="AK4" i="85"/>
  <c r="AT4" i="85" s="1"/>
  <c r="AT100" i="85" s="1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N97" i="45"/>
  <c r="AI97" i="45"/>
  <c r="AX29" i="37" l="1"/>
  <c r="S29" i="37" s="1"/>
  <c r="AC29" i="37" s="1"/>
  <c r="AB30" i="37" s="1"/>
  <c r="AX23" i="37"/>
  <c r="S23" i="37" s="1"/>
  <c r="AC23" i="37" s="1"/>
  <c r="AB24" i="37" s="1"/>
  <c r="AX17" i="37"/>
  <c r="S17" i="37" s="1"/>
  <c r="AC17" i="37" s="1"/>
  <c r="AB18" i="37" s="1"/>
  <c r="AX11" i="37"/>
  <c r="S11" i="37" s="1"/>
  <c r="AC11" i="37" s="1"/>
  <c r="AB12" i="37" s="1"/>
  <c r="AX28" i="37"/>
  <c r="S28" i="37" s="1"/>
  <c r="AC28" i="37" s="1"/>
  <c r="AB29" i="37" s="1"/>
  <c r="AX22" i="37"/>
  <c r="S22" i="37" s="1"/>
  <c r="AC22" i="37" s="1"/>
  <c r="AB23" i="37" s="1"/>
  <c r="AX16" i="37"/>
  <c r="S16" i="37" s="1"/>
  <c r="AC16" i="37" s="1"/>
  <c r="AB17" i="37" s="1"/>
  <c r="AX10" i="37"/>
  <c r="S10" i="37" s="1"/>
  <c r="AC10" i="37" s="1"/>
  <c r="AB11" i="37" s="1"/>
  <c r="AX27" i="37"/>
  <c r="S27" i="37" s="1"/>
  <c r="AC27" i="37" s="1"/>
  <c r="AB28" i="37" s="1"/>
  <c r="AX21" i="37"/>
  <c r="S21" i="37" s="1"/>
  <c r="AC21" i="37" s="1"/>
  <c r="AB22" i="37" s="1"/>
  <c r="AX15" i="37"/>
  <c r="S15" i="37" s="1"/>
  <c r="AC15" i="37" s="1"/>
  <c r="AB16" i="37" s="1"/>
  <c r="AX9" i="37"/>
  <c r="S9" i="37" s="1"/>
  <c r="AC9" i="37" s="1"/>
  <c r="AB10" i="37" s="1"/>
  <c r="AK10" i="37" s="1"/>
  <c r="AT10" i="37" s="1"/>
  <c r="AX44" i="37"/>
  <c r="S44" i="37" s="1"/>
  <c r="AC44" i="37" s="1"/>
  <c r="AB45" i="37" s="1"/>
  <c r="AX38" i="37"/>
  <c r="S38" i="37" s="1"/>
  <c r="AC38" i="37" s="1"/>
  <c r="AB39" i="37" s="1"/>
  <c r="AX32" i="37"/>
  <c r="S32" i="37" s="1"/>
  <c r="AC32" i="37" s="1"/>
  <c r="AB33" i="37" s="1"/>
  <c r="AX26" i="37"/>
  <c r="S26" i="37" s="1"/>
  <c r="AC26" i="37" s="1"/>
  <c r="AB27" i="37" s="1"/>
  <c r="AX20" i="37"/>
  <c r="S20" i="37" s="1"/>
  <c r="AC20" i="37" s="1"/>
  <c r="AB21" i="37" s="1"/>
  <c r="AX14" i="37"/>
  <c r="S14" i="37" s="1"/>
  <c r="AC14" i="37" s="1"/>
  <c r="AB15" i="37" s="1"/>
  <c r="AJ15" i="37" s="1"/>
  <c r="AX8" i="37"/>
  <c r="S8" i="37" s="1"/>
  <c r="AC8" i="37" s="1"/>
  <c r="AB9" i="37" s="1"/>
  <c r="AX43" i="37"/>
  <c r="S43" i="37" s="1"/>
  <c r="AC43" i="37" s="1"/>
  <c r="AB44" i="37" s="1"/>
  <c r="AX37" i="37"/>
  <c r="S37" i="37" s="1"/>
  <c r="AC37" i="37" s="1"/>
  <c r="AB38" i="37" s="1"/>
  <c r="AX31" i="37"/>
  <c r="S31" i="37" s="1"/>
  <c r="AC31" i="37" s="1"/>
  <c r="AB32" i="37" s="1"/>
  <c r="AX25" i="37"/>
  <c r="S25" i="37" s="1"/>
  <c r="AC25" i="37" s="1"/>
  <c r="AB26" i="37" s="1"/>
  <c r="AX19" i="37"/>
  <c r="S19" i="37" s="1"/>
  <c r="AC19" i="37" s="1"/>
  <c r="AB20" i="37" s="1"/>
  <c r="AK20" i="37" s="1"/>
  <c r="AT20" i="37" s="1"/>
  <c r="AX13" i="37"/>
  <c r="S13" i="37" s="1"/>
  <c r="AC13" i="37" s="1"/>
  <c r="AB14" i="37" s="1"/>
  <c r="AX7" i="37"/>
  <c r="S7" i="37" s="1"/>
  <c r="AC7" i="37" s="1"/>
  <c r="AB8" i="37" s="1"/>
  <c r="AX5" i="37"/>
  <c r="S5" i="37" s="1"/>
  <c r="AC5" i="37" s="1"/>
  <c r="AB6" i="37" s="1"/>
  <c r="AB4" i="37"/>
  <c r="AJ3" i="37"/>
  <c r="AK92" i="37"/>
  <c r="AT92" i="37" s="1"/>
  <c r="AJ92" i="37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9" i="37"/>
  <c r="AK9" i="37"/>
  <c r="AT9" i="37" s="1"/>
  <c r="AG98" i="45"/>
  <c r="AP98" i="45" s="1"/>
  <c r="AP100" i="45" s="1"/>
  <c r="AE98" i="45"/>
  <c r="AC98" i="45"/>
  <c r="AF98" i="45"/>
  <c r="AO98" i="45" s="1"/>
  <c r="AO100" i="45" s="1"/>
  <c r="AK74" i="37"/>
  <c r="AT74" i="37" s="1"/>
  <c r="AJ74" i="37"/>
  <c r="AK68" i="37"/>
  <c r="AT68" i="37" s="1"/>
  <c r="AJ68" i="37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14" i="37"/>
  <c r="AT14" i="37" s="1"/>
  <c r="AJ8" i="37"/>
  <c r="AK8" i="37"/>
  <c r="AT8" i="37" s="1"/>
  <c r="AS12" i="33"/>
  <c r="AL12" i="33"/>
  <c r="AU12" i="33" s="1"/>
  <c r="AG97" i="77"/>
  <c r="AP97" i="77" s="1"/>
  <c r="AF97" i="77"/>
  <c r="AO97" i="77" s="1"/>
  <c r="AE97" i="77"/>
  <c r="W98" i="77"/>
  <c r="AS4" i="93"/>
  <c r="AS100" i="93" s="1"/>
  <c r="AL4" i="93"/>
  <c r="AU4" i="93" s="1"/>
  <c r="AS3" i="33"/>
  <c r="AL3" i="33"/>
  <c r="AU3" i="33" s="1"/>
  <c r="AJ97" i="37"/>
  <c r="AK97" i="37"/>
  <c r="AT97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J13" i="37"/>
  <c r="AK13" i="37"/>
  <c r="AT13" i="37" s="1"/>
  <c r="AK6" i="37"/>
  <c r="AT6" i="37" s="1"/>
  <c r="AK86" i="37"/>
  <c r="AT86" i="37" s="1"/>
  <c r="AJ86" i="37"/>
  <c r="AL98" i="33"/>
  <c r="AU98" i="33" s="1"/>
  <c r="AR98" i="33"/>
  <c r="AR100" i="33" s="1"/>
  <c r="AS18" i="33"/>
  <c r="AL18" i="33"/>
  <c r="AU18" i="33" s="1"/>
  <c r="AS11" i="33"/>
  <c r="AL11" i="33"/>
  <c r="AU11" i="33" s="1"/>
  <c r="AJ4" i="33"/>
  <c r="AK4" i="33"/>
  <c r="AT4" i="33" s="1"/>
  <c r="AT100" i="33" s="1"/>
  <c r="AJ94" i="37"/>
  <c r="AK94" i="37"/>
  <c r="AT94" i="37" s="1"/>
  <c r="AJ90" i="37"/>
  <c r="AK90" i="37"/>
  <c r="AT90" i="37" s="1"/>
  <c r="AJ84" i="37"/>
  <c r="AK84" i="37"/>
  <c r="AT84" i="37" s="1"/>
  <c r="AJ78" i="37"/>
  <c r="AK78" i="37"/>
  <c r="AT78" i="37" s="1"/>
  <c r="AJ72" i="37"/>
  <c r="AK72" i="37"/>
  <c r="AT72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X4" i="37"/>
  <c r="S4" i="37" s="1"/>
  <c r="AC4" i="37" s="1"/>
  <c r="AB5" i="37" s="1"/>
  <c r="AK80" i="37"/>
  <c r="AT80" i="37" s="1"/>
  <c r="AJ80" i="37"/>
  <c r="AS7" i="33"/>
  <c r="AL7" i="33"/>
  <c r="AU7" i="33" s="1"/>
  <c r="AE96" i="89"/>
  <c r="W97" i="89"/>
  <c r="AF96" i="89"/>
  <c r="AO96" i="89" s="1"/>
  <c r="AG96" i="89"/>
  <c r="AP96" i="89" s="1"/>
  <c r="AK95" i="37"/>
  <c r="AT95" i="37" s="1"/>
  <c r="AJ95" i="37"/>
  <c r="AK89" i="37"/>
  <c r="AT89" i="37" s="1"/>
  <c r="AJ89" i="37"/>
  <c r="AK83" i="37"/>
  <c r="AT83" i="37" s="1"/>
  <c r="AJ83" i="37"/>
  <c r="AK77" i="37"/>
  <c r="AT77" i="37" s="1"/>
  <c r="AJ77" i="37"/>
  <c r="AK71" i="37"/>
  <c r="AT71" i="37" s="1"/>
  <c r="AJ71" i="37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X6" i="37"/>
  <c r="S6" i="37" s="1"/>
  <c r="AC6" i="37" s="1"/>
  <c r="AB7" i="37" s="1"/>
  <c r="AU100" i="93"/>
  <c r="C11" i="93" s="1"/>
  <c r="F46" i="97" s="1"/>
  <c r="AH98" i="45"/>
  <c r="AQ98" i="45" s="1"/>
  <c r="AQ100" i="45" s="1"/>
  <c r="AZ3" i="45"/>
  <c r="AX5" i="45" s="1"/>
  <c r="S5" i="45" s="1"/>
  <c r="AC5" i="45" s="1"/>
  <c r="AB6" i="45" s="1"/>
  <c r="AS6" i="33"/>
  <c r="AL6" i="33"/>
  <c r="AU6" i="33" s="1"/>
  <c r="AS4" i="85"/>
  <c r="AS100" i="85" s="1"/>
  <c r="AL4" i="85"/>
  <c r="AU4" i="85" s="1"/>
  <c r="AU100" i="85" s="1"/>
  <c r="C11" i="85" s="1"/>
  <c r="F38" i="97" s="1"/>
  <c r="AR97" i="45"/>
  <c r="AS17" i="33"/>
  <c r="AL17" i="33"/>
  <c r="AU17" i="33" s="1"/>
  <c r="AG98" i="37"/>
  <c r="AP98" i="37" s="1"/>
  <c r="AP100" i="37" s="1"/>
  <c r="AF98" i="37"/>
  <c r="AO98" i="37" s="1"/>
  <c r="AO100" i="37" s="1"/>
  <c r="AE98" i="37"/>
  <c r="AC98" i="37"/>
  <c r="AJ98" i="37" s="1"/>
  <c r="AS98" i="37" s="1"/>
  <c r="AJ96" i="37"/>
  <c r="AK96" i="37"/>
  <c r="AT96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5" i="37" l="1"/>
  <c r="AT15" i="37" s="1"/>
  <c r="AJ14" i="37"/>
  <c r="AX60" i="45"/>
  <c r="S60" i="45" s="1"/>
  <c r="AC60" i="45" s="1"/>
  <c r="AB61" i="45" s="1"/>
  <c r="AX40" i="45"/>
  <c r="S40" i="45" s="1"/>
  <c r="AC40" i="45" s="1"/>
  <c r="AB41" i="45" s="1"/>
  <c r="AX96" i="45"/>
  <c r="S96" i="45" s="1"/>
  <c r="AC96" i="45" s="1"/>
  <c r="AB97" i="45" s="1"/>
  <c r="AX79" i="45"/>
  <c r="S79" i="45" s="1"/>
  <c r="AC79" i="45" s="1"/>
  <c r="AB80" i="45" s="1"/>
  <c r="AX64" i="45"/>
  <c r="S64" i="45" s="1"/>
  <c r="AC64" i="45" s="1"/>
  <c r="AB65" i="45" s="1"/>
  <c r="AX57" i="45"/>
  <c r="S57" i="45" s="1"/>
  <c r="AC57" i="45" s="1"/>
  <c r="AB58" i="45" s="1"/>
  <c r="AX49" i="45"/>
  <c r="S49" i="45" s="1"/>
  <c r="AC49" i="45" s="1"/>
  <c r="AB50" i="45" s="1"/>
  <c r="AX37" i="45"/>
  <c r="S37" i="45" s="1"/>
  <c r="AC37" i="45" s="1"/>
  <c r="AB38" i="45" s="1"/>
  <c r="AX25" i="45"/>
  <c r="S25" i="45" s="1"/>
  <c r="AC25" i="45" s="1"/>
  <c r="AB26" i="45" s="1"/>
  <c r="AX13" i="45"/>
  <c r="S13" i="45" s="1"/>
  <c r="AC13" i="45" s="1"/>
  <c r="AB14" i="45" s="1"/>
  <c r="AX86" i="45"/>
  <c r="S86" i="45" s="1"/>
  <c r="AC86" i="45" s="1"/>
  <c r="AB87" i="45" s="1"/>
  <c r="AX72" i="45"/>
  <c r="S72" i="45" s="1"/>
  <c r="AC72" i="45" s="1"/>
  <c r="AB73" i="45" s="1"/>
  <c r="AX92" i="45"/>
  <c r="S92" i="45" s="1"/>
  <c r="AC92" i="45" s="1"/>
  <c r="AB93" i="45" s="1"/>
  <c r="AX85" i="45"/>
  <c r="S85" i="45" s="1"/>
  <c r="AC85" i="45" s="1"/>
  <c r="AB86" i="45" s="1"/>
  <c r="AX78" i="45"/>
  <c r="S78" i="45" s="1"/>
  <c r="AC78" i="45" s="1"/>
  <c r="AB79" i="45" s="1"/>
  <c r="AX70" i="45"/>
  <c r="S70" i="45" s="1"/>
  <c r="AC70" i="45" s="1"/>
  <c r="AB71" i="45" s="1"/>
  <c r="AX63" i="45"/>
  <c r="S63" i="45" s="1"/>
  <c r="AC63" i="45" s="1"/>
  <c r="AB64" i="45" s="1"/>
  <c r="AX56" i="45"/>
  <c r="S56" i="45" s="1"/>
  <c r="AC56" i="45" s="1"/>
  <c r="AB57" i="45" s="1"/>
  <c r="AX46" i="45"/>
  <c r="S46" i="45" s="1"/>
  <c r="AC46" i="45" s="1"/>
  <c r="AB47" i="45" s="1"/>
  <c r="AX34" i="45"/>
  <c r="S34" i="45" s="1"/>
  <c r="AC34" i="45" s="1"/>
  <c r="AB35" i="45" s="1"/>
  <c r="AX22" i="45"/>
  <c r="S22" i="45" s="1"/>
  <c r="AC22" i="45" s="1"/>
  <c r="AB23" i="45" s="1"/>
  <c r="AX10" i="45"/>
  <c r="S10" i="45" s="1"/>
  <c r="AC10" i="45" s="1"/>
  <c r="AB11" i="45" s="1"/>
  <c r="AX88" i="45"/>
  <c r="S88" i="45" s="1"/>
  <c r="AC88" i="45" s="1"/>
  <c r="AB89" i="45" s="1"/>
  <c r="AX74" i="45"/>
  <c r="S74" i="45" s="1"/>
  <c r="AC74" i="45" s="1"/>
  <c r="AB75" i="45" s="1"/>
  <c r="AX52" i="45"/>
  <c r="S52" i="45" s="1"/>
  <c r="AC52" i="45" s="1"/>
  <c r="AB53" i="45" s="1"/>
  <c r="AX91" i="45"/>
  <c r="S91" i="45" s="1"/>
  <c r="AC91" i="45" s="1"/>
  <c r="AB92" i="45" s="1"/>
  <c r="AX76" i="45"/>
  <c r="S76" i="45" s="1"/>
  <c r="AC76" i="45" s="1"/>
  <c r="AB77" i="45" s="1"/>
  <c r="AX62" i="45"/>
  <c r="S62" i="45" s="1"/>
  <c r="AC62" i="45" s="1"/>
  <c r="AB63" i="45" s="1"/>
  <c r="AX45" i="45"/>
  <c r="S45" i="45" s="1"/>
  <c r="AC45" i="45" s="1"/>
  <c r="AB46" i="45" s="1"/>
  <c r="AX33" i="45"/>
  <c r="S33" i="45" s="1"/>
  <c r="AC33" i="45" s="1"/>
  <c r="AB34" i="45" s="1"/>
  <c r="AX21" i="45"/>
  <c r="S21" i="45" s="1"/>
  <c r="AC21" i="45" s="1"/>
  <c r="AB22" i="45" s="1"/>
  <c r="AX9" i="45"/>
  <c r="S9" i="45" s="1"/>
  <c r="AC9" i="45" s="1"/>
  <c r="AB10" i="45" s="1"/>
  <c r="AX81" i="45"/>
  <c r="S81" i="45" s="1"/>
  <c r="AC81" i="45" s="1"/>
  <c r="AB82" i="45" s="1"/>
  <c r="AX16" i="45"/>
  <c r="S16" i="45" s="1"/>
  <c r="AC16" i="45" s="1"/>
  <c r="AB17" i="45" s="1"/>
  <c r="AX84" i="45"/>
  <c r="S84" i="45" s="1"/>
  <c r="AC84" i="45" s="1"/>
  <c r="AB85" i="45" s="1"/>
  <c r="AX69" i="45"/>
  <c r="S69" i="45" s="1"/>
  <c r="AC69" i="45" s="1"/>
  <c r="AB70" i="45" s="1"/>
  <c r="AX55" i="45"/>
  <c r="S55" i="45" s="1"/>
  <c r="AC55" i="45" s="1"/>
  <c r="AB56" i="45" s="1"/>
  <c r="AX93" i="45"/>
  <c r="S93" i="45" s="1"/>
  <c r="AC93" i="45" s="1"/>
  <c r="AB94" i="45" s="1"/>
  <c r="AX90" i="45"/>
  <c r="S90" i="45" s="1"/>
  <c r="AC90" i="45" s="1"/>
  <c r="AB91" i="45" s="1"/>
  <c r="AX82" i="45"/>
  <c r="S82" i="45" s="1"/>
  <c r="AC82" i="45" s="1"/>
  <c r="AB83" i="45" s="1"/>
  <c r="AX75" i="45"/>
  <c r="S75" i="45" s="1"/>
  <c r="AC75" i="45" s="1"/>
  <c r="AB76" i="45" s="1"/>
  <c r="AX68" i="45"/>
  <c r="S68" i="45" s="1"/>
  <c r="AC68" i="45" s="1"/>
  <c r="AB69" i="45" s="1"/>
  <c r="AX61" i="45"/>
  <c r="S61" i="45" s="1"/>
  <c r="AC61" i="45" s="1"/>
  <c r="AB62" i="45" s="1"/>
  <c r="AX54" i="45"/>
  <c r="S54" i="45" s="1"/>
  <c r="AC54" i="45" s="1"/>
  <c r="AB55" i="45" s="1"/>
  <c r="AX43" i="45"/>
  <c r="S43" i="45" s="1"/>
  <c r="AC43" i="45" s="1"/>
  <c r="AB44" i="45" s="1"/>
  <c r="AX31" i="45"/>
  <c r="S31" i="45" s="1"/>
  <c r="AC31" i="45" s="1"/>
  <c r="AB32" i="45" s="1"/>
  <c r="AX19" i="45"/>
  <c r="S19" i="45" s="1"/>
  <c r="AC19" i="45" s="1"/>
  <c r="AB20" i="45" s="1"/>
  <c r="AX7" i="45"/>
  <c r="S7" i="45" s="1"/>
  <c r="AC7" i="45" s="1"/>
  <c r="AB8" i="45" s="1"/>
  <c r="AX95" i="45"/>
  <c r="S95" i="45" s="1"/>
  <c r="AC95" i="45" s="1"/>
  <c r="AB96" i="45" s="1"/>
  <c r="AX67" i="45"/>
  <c r="S67" i="45" s="1"/>
  <c r="AC67" i="45" s="1"/>
  <c r="AB68" i="45" s="1"/>
  <c r="AX28" i="45"/>
  <c r="S28" i="45" s="1"/>
  <c r="AC28" i="45" s="1"/>
  <c r="AB29" i="45" s="1"/>
  <c r="AX97" i="45"/>
  <c r="S97" i="45" s="1"/>
  <c r="AC97" i="45" s="1"/>
  <c r="AB98" i="45" s="1"/>
  <c r="AK98" i="45" s="1"/>
  <c r="AT98" i="45" s="1"/>
  <c r="AX87" i="45"/>
  <c r="S87" i="45" s="1"/>
  <c r="AC87" i="45" s="1"/>
  <c r="AB88" i="45" s="1"/>
  <c r="AX80" i="45"/>
  <c r="S80" i="45" s="1"/>
  <c r="AC80" i="45" s="1"/>
  <c r="AB81" i="45" s="1"/>
  <c r="AK81" i="45" s="1"/>
  <c r="AT81" i="45" s="1"/>
  <c r="AX73" i="45"/>
  <c r="S73" i="45" s="1"/>
  <c r="AC73" i="45" s="1"/>
  <c r="AB74" i="45" s="1"/>
  <c r="AX66" i="45"/>
  <c r="S66" i="45" s="1"/>
  <c r="AC66" i="45" s="1"/>
  <c r="AB67" i="45" s="1"/>
  <c r="AX58" i="45"/>
  <c r="S58" i="45" s="1"/>
  <c r="AC58" i="45" s="1"/>
  <c r="AB59" i="45" s="1"/>
  <c r="AX51" i="45"/>
  <c r="S51" i="45" s="1"/>
  <c r="AC51" i="45" s="1"/>
  <c r="AB52" i="45" s="1"/>
  <c r="AJ52" i="45" s="1"/>
  <c r="AX39" i="45"/>
  <c r="S39" i="45" s="1"/>
  <c r="AC39" i="45" s="1"/>
  <c r="AB40" i="45" s="1"/>
  <c r="AK40" i="45" s="1"/>
  <c r="AT40" i="45" s="1"/>
  <c r="AX27" i="45"/>
  <c r="S27" i="45" s="1"/>
  <c r="AC27" i="45" s="1"/>
  <c r="AB28" i="45" s="1"/>
  <c r="AJ28" i="45" s="1"/>
  <c r="AX15" i="45"/>
  <c r="S15" i="45" s="1"/>
  <c r="AC15" i="45" s="1"/>
  <c r="AB16" i="45" s="1"/>
  <c r="AX3" i="45"/>
  <c r="S3" i="45" s="1"/>
  <c r="AC3" i="45" s="1"/>
  <c r="AB4" i="45" s="1"/>
  <c r="AK6" i="45"/>
  <c r="AT6" i="45" s="1"/>
  <c r="AJ64" i="45"/>
  <c r="AK64" i="45"/>
  <c r="AT64" i="45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K98" i="37"/>
  <c r="AT98" i="37" s="1"/>
  <c r="AK89" i="45"/>
  <c r="AT89" i="45" s="1"/>
  <c r="AK83" i="45"/>
  <c r="AT83" i="45" s="1"/>
  <c r="AK77" i="45"/>
  <c r="AT77" i="45" s="1"/>
  <c r="AK71" i="45"/>
  <c r="AT71" i="45" s="1"/>
  <c r="AK65" i="45"/>
  <c r="AT65" i="45" s="1"/>
  <c r="AK59" i="45"/>
  <c r="AT59" i="45" s="1"/>
  <c r="AK53" i="45"/>
  <c r="AT53" i="45" s="1"/>
  <c r="AK47" i="45"/>
  <c r="AT47" i="45" s="1"/>
  <c r="AK41" i="45"/>
  <c r="AT41" i="45" s="1"/>
  <c r="AK35" i="45"/>
  <c r="AT35" i="45" s="1"/>
  <c r="AK29" i="45"/>
  <c r="AT29" i="45" s="1"/>
  <c r="AK23" i="45"/>
  <c r="AT23" i="45" s="1"/>
  <c r="AK17" i="45"/>
  <c r="AT17" i="45" s="1"/>
  <c r="AK11" i="45"/>
  <c r="AT11" i="45" s="1"/>
  <c r="AS83" i="37"/>
  <c r="AL83" i="37"/>
  <c r="AU83" i="37" s="1"/>
  <c r="AS86" i="37"/>
  <c r="AL86" i="37"/>
  <c r="AU86" i="37" s="1"/>
  <c r="AS14" i="37"/>
  <c r="AL14" i="37"/>
  <c r="AU14" i="37" s="1"/>
  <c r="AS32" i="37"/>
  <c r="AL32" i="37"/>
  <c r="AU32" i="37" s="1"/>
  <c r="AS50" i="37"/>
  <c r="AL50" i="37"/>
  <c r="AU50" i="37" s="1"/>
  <c r="AN98" i="45"/>
  <c r="AN100" i="45" s="1"/>
  <c r="AI98" i="45"/>
  <c r="AJ76" i="45"/>
  <c r="AK76" i="45"/>
  <c r="AT76" i="45" s="1"/>
  <c r="AJ16" i="45"/>
  <c r="AK16" i="45"/>
  <c r="AT16" i="45" s="1"/>
  <c r="AJ10" i="45"/>
  <c r="AK10" i="45"/>
  <c r="AT10" i="45" s="1"/>
  <c r="AJ3" i="45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0" i="37"/>
  <c r="AL80" i="37"/>
  <c r="AU80" i="37" s="1"/>
  <c r="AS18" i="37"/>
  <c r="AL18" i="37"/>
  <c r="AU18" i="37" s="1"/>
  <c r="AS36" i="37"/>
  <c r="AL36" i="37"/>
  <c r="AU36" i="37" s="1"/>
  <c r="AS54" i="37"/>
  <c r="AL54" i="37"/>
  <c r="AU54" i="37" s="1"/>
  <c r="AS72" i="37"/>
  <c r="AL72" i="37"/>
  <c r="AU72" i="37" s="1"/>
  <c r="AS90" i="37"/>
  <c r="AL90" i="37"/>
  <c r="AU90" i="37" s="1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S74" i="37"/>
  <c r="AL74" i="37"/>
  <c r="AU74" i="37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N98" i="37"/>
  <c r="AN100" i="37" s="1"/>
  <c r="AI98" i="37"/>
  <c r="AJ93" i="45"/>
  <c r="AK93" i="45"/>
  <c r="AT93" i="45" s="1"/>
  <c r="AJ87" i="45"/>
  <c r="AK87" i="45"/>
  <c r="AT87" i="45" s="1"/>
  <c r="AJ81" i="45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4" i="45"/>
  <c r="S4" i="45" s="1"/>
  <c r="AC4" i="45" s="1"/>
  <c r="AB5" i="45" s="1"/>
  <c r="AS71" i="37"/>
  <c r="AL71" i="37"/>
  <c r="AU71" i="37" s="1"/>
  <c r="AS89" i="37"/>
  <c r="AL89" i="37"/>
  <c r="AU89" i="37" s="1"/>
  <c r="X98" i="77"/>
  <c r="Y98" i="77"/>
  <c r="AS20" i="37"/>
  <c r="AL20" i="37"/>
  <c r="AU20" i="37" s="1"/>
  <c r="AS38" i="37"/>
  <c r="AL38" i="37"/>
  <c r="AU38" i="37" s="1"/>
  <c r="AS56" i="37"/>
  <c r="AL56" i="37"/>
  <c r="AU56" i="37" s="1"/>
  <c r="AS92" i="37"/>
  <c r="AL92" i="37"/>
  <c r="AU92" i="37" s="1"/>
  <c r="AJ88" i="45"/>
  <c r="AK88" i="45"/>
  <c r="AT88" i="45" s="1"/>
  <c r="AJ46" i="45"/>
  <c r="AK46" i="45"/>
  <c r="AT46" i="45" s="1"/>
  <c r="AS24" i="37"/>
  <c r="AL24" i="37"/>
  <c r="AU24" i="37" s="1"/>
  <c r="AS42" i="37"/>
  <c r="AL42" i="37"/>
  <c r="AU42" i="37" s="1"/>
  <c r="AS60" i="37"/>
  <c r="AL60" i="37"/>
  <c r="AU60" i="37" s="1"/>
  <c r="AS78" i="37"/>
  <c r="AL78" i="37"/>
  <c r="AU78" i="37" s="1"/>
  <c r="AS94" i="37"/>
  <c r="AL94" i="37"/>
  <c r="AU94" i="37" s="1"/>
  <c r="AJ6" i="37"/>
  <c r="AS25" i="37"/>
  <c r="AL25" i="37"/>
  <c r="AU25" i="37" s="1"/>
  <c r="AS43" i="37"/>
  <c r="AL43" i="37"/>
  <c r="AU43" i="37" s="1"/>
  <c r="AS61" i="37"/>
  <c r="AL61" i="37"/>
  <c r="AU61" i="37" s="1"/>
  <c r="AS79" i="37"/>
  <c r="AL79" i="37"/>
  <c r="AU79" i="37" s="1"/>
  <c r="AS97" i="37"/>
  <c r="AL97" i="37"/>
  <c r="AU97" i="37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J82" i="45"/>
  <c r="AK82" i="45"/>
  <c r="AT82" i="45" s="1"/>
  <c r="AJ58" i="45"/>
  <c r="AK58" i="45"/>
  <c r="AT58" i="45" s="1"/>
  <c r="AJ22" i="45"/>
  <c r="AK22" i="45"/>
  <c r="AT22" i="45" s="1"/>
  <c r="AJ92" i="45"/>
  <c r="AK92" i="45"/>
  <c r="AT92" i="45" s="1"/>
  <c r="AJ80" i="45"/>
  <c r="AK80" i="45"/>
  <c r="AT80" i="45" s="1"/>
  <c r="AK68" i="45"/>
  <c r="AT68" i="45" s="1"/>
  <c r="AJ68" i="45"/>
  <c r="AK56" i="45"/>
  <c r="AT56" i="45" s="1"/>
  <c r="AJ56" i="45"/>
  <c r="AJ44" i="45"/>
  <c r="AK44" i="45"/>
  <c r="AT44" i="45" s="1"/>
  <c r="AK32" i="45"/>
  <c r="AT32" i="45" s="1"/>
  <c r="AK20" i="45"/>
  <c r="AT20" i="45" s="1"/>
  <c r="AJ20" i="45"/>
  <c r="AJ8" i="45"/>
  <c r="AK8" i="45"/>
  <c r="AT8" i="45" s="1"/>
  <c r="AS53" i="37"/>
  <c r="AL53" i="37"/>
  <c r="AU53" i="37" s="1"/>
  <c r="AS16" i="37"/>
  <c r="AL16" i="37"/>
  <c r="AU16" i="37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S77" i="37"/>
  <c r="AL77" i="37"/>
  <c r="AU77" i="37" s="1"/>
  <c r="AS95" i="37"/>
  <c r="AL95" i="37"/>
  <c r="AU95" i="37" s="1"/>
  <c r="AI96" i="89"/>
  <c r="AN96" i="89"/>
  <c r="AN97" i="77"/>
  <c r="AI97" i="77"/>
  <c r="AS8" i="37"/>
  <c r="AL8" i="37"/>
  <c r="AU8" i="37" s="1"/>
  <c r="AS26" i="37"/>
  <c r="AL26" i="37"/>
  <c r="AU26" i="37" s="1"/>
  <c r="AS44" i="37"/>
  <c r="AL44" i="37"/>
  <c r="AU44" i="37" s="1"/>
  <c r="AS62" i="37"/>
  <c r="AL62" i="37"/>
  <c r="AU62" i="37" s="1"/>
  <c r="AS3" i="37"/>
  <c r="AL3" i="37"/>
  <c r="AU3" i="37" s="1"/>
  <c r="AJ97" i="45"/>
  <c r="AK97" i="45"/>
  <c r="AT97" i="45" s="1"/>
  <c r="AJ70" i="45"/>
  <c r="AK70" i="45"/>
  <c r="AT70" i="45" s="1"/>
  <c r="AJ34" i="45"/>
  <c r="AK34" i="45"/>
  <c r="AT34" i="45" s="1"/>
  <c r="AK94" i="45"/>
  <c r="AT94" i="45" s="1"/>
  <c r="AJ86" i="45"/>
  <c r="AK86" i="45"/>
  <c r="AT86" i="45" s="1"/>
  <c r="AK74" i="45"/>
  <c r="AT74" i="45" s="1"/>
  <c r="AJ74" i="45"/>
  <c r="AJ62" i="45"/>
  <c r="AK62" i="45"/>
  <c r="AT62" i="45" s="1"/>
  <c r="AK50" i="45"/>
  <c r="AT50" i="45" s="1"/>
  <c r="AJ50" i="45"/>
  <c r="AK38" i="45"/>
  <c r="AT38" i="45" s="1"/>
  <c r="AJ38" i="45"/>
  <c r="AK26" i="45"/>
  <c r="AT26" i="45" s="1"/>
  <c r="AK14" i="45"/>
  <c r="AT14" i="45" s="1"/>
  <c r="AJ14" i="45"/>
  <c r="AS17" i="37"/>
  <c r="AL17" i="37"/>
  <c r="AU17" i="37" s="1"/>
  <c r="AS35" i="37"/>
  <c r="AL35" i="37"/>
  <c r="AU35" i="37" s="1"/>
  <c r="Y97" i="89"/>
  <c r="X97" i="89"/>
  <c r="AJ5" i="37"/>
  <c r="AK5" i="37"/>
  <c r="AT5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J96" i="45"/>
  <c r="AK96" i="45"/>
  <c r="AT96" i="45" s="1"/>
  <c r="AX94" i="45"/>
  <c r="S94" i="45" s="1"/>
  <c r="AC94" i="45" s="1"/>
  <c r="AB95" i="45" s="1"/>
  <c r="AX89" i="45"/>
  <c r="S89" i="45" s="1"/>
  <c r="AC89" i="45" s="1"/>
  <c r="AB90" i="45" s="1"/>
  <c r="AX83" i="45"/>
  <c r="S83" i="45" s="1"/>
  <c r="AC83" i="45" s="1"/>
  <c r="AB84" i="45" s="1"/>
  <c r="AX77" i="45"/>
  <c r="S77" i="45" s="1"/>
  <c r="AC77" i="45" s="1"/>
  <c r="AB78" i="45" s="1"/>
  <c r="AX71" i="45"/>
  <c r="S71" i="45" s="1"/>
  <c r="AC71" i="45" s="1"/>
  <c r="AB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J7" i="37"/>
  <c r="AK7" i="37"/>
  <c r="AT7" i="37" s="1"/>
  <c r="AS23" i="37"/>
  <c r="AL23" i="37"/>
  <c r="AU23" i="37" s="1"/>
  <c r="AS41" i="37"/>
  <c r="AL41" i="37"/>
  <c r="AU41" i="37" s="1"/>
  <c r="AS59" i="37"/>
  <c r="AL59" i="37"/>
  <c r="AU59" i="37" s="1"/>
  <c r="AS12" i="37"/>
  <c r="AL12" i="37"/>
  <c r="AU12" i="37" s="1"/>
  <c r="AS30" i="37"/>
  <c r="AL30" i="37"/>
  <c r="AU30" i="37" s="1"/>
  <c r="AS48" i="37"/>
  <c r="AL48" i="37"/>
  <c r="AU48" i="37" s="1"/>
  <c r="AS66" i="37"/>
  <c r="AL66" i="37"/>
  <c r="AU66" i="37" s="1"/>
  <c r="AS84" i="37"/>
  <c r="AL84" i="37"/>
  <c r="AU84" i="37" s="1"/>
  <c r="AS4" i="33"/>
  <c r="AL4" i="33"/>
  <c r="AU4" i="33" s="1"/>
  <c r="AU100" i="33" s="1"/>
  <c r="C11" i="33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100" i="33"/>
  <c r="AS68" i="37"/>
  <c r="AL68" i="37"/>
  <c r="AU68" i="37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J4" i="37"/>
  <c r="AK4" i="37"/>
  <c r="AT4" i="37" s="1"/>
  <c r="AK52" i="45" l="1"/>
  <c r="AT52" i="45" s="1"/>
  <c r="AJ98" i="45"/>
  <c r="AS98" i="45" s="1"/>
  <c r="AJ40" i="45"/>
  <c r="AJ26" i="45"/>
  <c r="AJ94" i="45"/>
  <c r="AK28" i="45"/>
  <c r="AT28" i="45" s="1"/>
  <c r="AS22" i="45"/>
  <c r="AL22" i="45"/>
  <c r="AU22" i="45" s="1"/>
  <c r="AT100" i="37"/>
  <c r="AJ30" i="45"/>
  <c r="AK30" i="45"/>
  <c r="AT30" i="45" s="1"/>
  <c r="AJ66" i="45"/>
  <c r="AK66" i="45"/>
  <c r="AT66" i="45" s="1"/>
  <c r="AH97" i="89"/>
  <c r="AQ97" i="89" s="1"/>
  <c r="AS34" i="45"/>
  <c r="AL34" i="45"/>
  <c r="AU34" i="45" s="1"/>
  <c r="AJ7" i="45"/>
  <c r="AK7" i="45"/>
  <c r="AT7" i="45" s="1"/>
  <c r="AJ43" i="45"/>
  <c r="AK43" i="45"/>
  <c r="AT43" i="45" s="1"/>
  <c r="AJ32" i="45"/>
  <c r="AS68" i="45"/>
  <c r="AL68" i="45"/>
  <c r="AU68" i="45" s="1"/>
  <c r="AJ27" i="45"/>
  <c r="AK27" i="45"/>
  <c r="AT27" i="45" s="1"/>
  <c r="AS57" i="45"/>
  <c r="AL57" i="45"/>
  <c r="AU57" i="45" s="1"/>
  <c r="AS75" i="45"/>
  <c r="AL75" i="45"/>
  <c r="AU75" i="45" s="1"/>
  <c r="AS93" i="45"/>
  <c r="AL93" i="45"/>
  <c r="AU93" i="45" s="1"/>
  <c r="AS16" i="45"/>
  <c r="AL16" i="45"/>
  <c r="AU16" i="45" s="1"/>
  <c r="AS76" i="45"/>
  <c r="AL76" i="45"/>
  <c r="AU76" i="45" s="1"/>
  <c r="AJ36" i="45"/>
  <c r="AK36" i="45"/>
  <c r="AT36" i="45" s="1"/>
  <c r="AJ13" i="45"/>
  <c r="AK13" i="45"/>
  <c r="AT13" i="45" s="1"/>
  <c r="AS85" i="45"/>
  <c r="AL85" i="45"/>
  <c r="AU85" i="45" s="1"/>
  <c r="AJ33" i="45"/>
  <c r="AK33" i="45"/>
  <c r="AT33" i="45" s="1"/>
  <c r="AL98" i="37"/>
  <c r="AU98" i="37" s="1"/>
  <c r="AR98" i="37"/>
  <c r="AR100" i="37" s="1"/>
  <c r="AS3" i="45"/>
  <c r="AL3" i="45"/>
  <c r="AU3" i="45" s="1"/>
  <c r="AL98" i="45"/>
  <c r="AU98" i="45" s="1"/>
  <c r="AR98" i="45"/>
  <c r="AR100" i="45" s="1"/>
  <c r="AJ47" i="45"/>
  <c r="AJ65" i="45"/>
  <c r="AJ83" i="45"/>
  <c r="AS40" i="45"/>
  <c r="AL40" i="45"/>
  <c r="AU40" i="45" s="1"/>
  <c r="AS7" i="37"/>
  <c r="AL7" i="37"/>
  <c r="AU7" i="37" s="1"/>
  <c r="AJ42" i="45"/>
  <c r="AK42" i="45"/>
  <c r="AT42" i="45" s="1"/>
  <c r="AJ78" i="45"/>
  <c r="AK78" i="45"/>
  <c r="AT78" i="45" s="1"/>
  <c r="Z97" i="89"/>
  <c r="AS86" i="45"/>
  <c r="AL86" i="45"/>
  <c r="AU86" i="45" s="1"/>
  <c r="AS70" i="45"/>
  <c r="AL70" i="45"/>
  <c r="AU70" i="45" s="1"/>
  <c r="AJ19" i="45"/>
  <c r="AK19" i="45"/>
  <c r="AT19" i="45" s="1"/>
  <c r="AS6" i="37"/>
  <c r="AL6" i="37"/>
  <c r="AU6" i="37" s="1"/>
  <c r="AS46" i="45"/>
  <c r="AL46" i="45"/>
  <c r="AU46" i="45" s="1"/>
  <c r="AH98" i="77"/>
  <c r="AQ98" i="77" s="1"/>
  <c r="AQ100" i="77" s="1"/>
  <c r="AZ3" i="77"/>
  <c r="AX4" i="77" s="1"/>
  <c r="S4" i="77" s="1"/>
  <c r="AC4" i="77" s="1"/>
  <c r="AB5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3" i="77"/>
  <c r="S93" i="77" s="1"/>
  <c r="AC93" i="77" s="1"/>
  <c r="AB94" i="77" s="1"/>
  <c r="AX94" i="77"/>
  <c r="S94" i="77" s="1"/>
  <c r="AC94" i="77" s="1"/>
  <c r="AB95" i="77" s="1"/>
  <c r="AX95" i="77"/>
  <c r="S95" i="77" s="1"/>
  <c r="AC95" i="77" s="1"/>
  <c r="AB96" i="77" s="1"/>
  <c r="AX96" i="77"/>
  <c r="S96" i="77" s="1"/>
  <c r="AC96" i="77" s="1"/>
  <c r="AB97" i="77" s="1"/>
  <c r="AX97" i="77"/>
  <c r="S97" i="77" s="1"/>
  <c r="AC97" i="77" s="1"/>
  <c r="AB98" i="77" s="1"/>
  <c r="AK5" i="45"/>
  <c r="AT5" i="45" s="1"/>
  <c r="AJ5" i="45"/>
  <c r="AJ39" i="45"/>
  <c r="AK39" i="45"/>
  <c r="AT39" i="45" s="1"/>
  <c r="AS63" i="45"/>
  <c r="AL63" i="45"/>
  <c r="AU63" i="45" s="1"/>
  <c r="AS81" i="45"/>
  <c r="AL81" i="45"/>
  <c r="AU81" i="45" s="1"/>
  <c r="AJ4" i="45"/>
  <c r="AK4" i="45"/>
  <c r="AT4" i="45" s="1"/>
  <c r="AS28" i="45"/>
  <c r="AL28" i="45"/>
  <c r="AU28" i="45" s="1"/>
  <c r="AJ11" i="45"/>
  <c r="AJ29" i="45"/>
  <c r="Z98" i="77"/>
  <c r="AK9" i="45"/>
  <c r="AT9" i="45" s="1"/>
  <c r="AJ9" i="45"/>
  <c r="AJ45" i="45"/>
  <c r="AK45" i="45"/>
  <c r="AT45" i="45" s="1"/>
  <c r="AJ17" i="45"/>
  <c r="AS64" i="45"/>
  <c r="AL64" i="45"/>
  <c r="AU64" i="45" s="1"/>
  <c r="AJ72" i="45"/>
  <c r="AK72" i="45"/>
  <c r="AT72" i="45" s="1"/>
  <c r="AS14" i="45"/>
  <c r="AL14" i="45"/>
  <c r="AU14" i="45" s="1"/>
  <c r="AS50" i="45"/>
  <c r="AL50" i="45"/>
  <c r="AU50" i="45" s="1"/>
  <c r="AR96" i="89"/>
  <c r="AS67" i="45"/>
  <c r="AL67" i="45"/>
  <c r="AU67" i="45" s="1"/>
  <c r="AJ12" i="45"/>
  <c r="AK12" i="45"/>
  <c r="AT12" i="45" s="1"/>
  <c r="AJ84" i="45"/>
  <c r="AK84" i="45"/>
  <c r="AT84" i="45" s="1"/>
  <c r="AR97" i="77"/>
  <c r="AJ54" i="45"/>
  <c r="AK54" i="45"/>
  <c r="AT54" i="45" s="1"/>
  <c r="AJ90" i="45"/>
  <c r="AK90" i="45"/>
  <c r="AT90" i="45" s="1"/>
  <c r="AS26" i="45"/>
  <c r="AL26" i="45"/>
  <c r="AU26" i="45" s="1"/>
  <c r="AS62" i="45"/>
  <c r="AL62" i="45"/>
  <c r="AU62" i="45" s="1"/>
  <c r="AS94" i="45"/>
  <c r="AL94" i="45"/>
  <c r="AU94" i="45" s="1"/>
  <c r="AS97" i="45"/>
  <c r="AL97" i="45"/>
  <c r="AU97" i="45" s="1"/>
  <c r="AJ31" i="45"/>
  <c r="AK31" i="45"/>
  <c r="AT31" i="45" s="1"/>
  <c r="AS20" i="45"/>
  <c r="AL20" i="45"/>
  <c r="AU20" i="45" s="1"/>
  <c r="AS56" i="45"/>
  <c r="AL56" i="45"/>
  <c r="AU56" i="45" s="1"/>
  <c r="AS88" i="45"/>
  <c r="AL88" i="45"/>
  <c r="AU88" i="45" s="1"/>
  <c r="AJ15" i="45"/>
  <c r="AK15" i="45"/>
  <c r="AT15" i="45" s="1"/>
  <c r="AJ51" i="45"/>
  <c r="AK51" i="45"/>
  <c r="AT51" i="45" s="1"/>
  <c r="AS69" i="45"/>
  <c r="AL69" i="45"/>
  <c r="AU69" i="45" s="1"/>
  <c r="AS87" i="45"/>
  <c r="AL87" i="45"/>
  <c r="AU87" i="45" s="1"/>
  <c r="AS10" i="45"/>
  <c r="AL10" i="45"/>
  <c r="AU10" i="45" s="1"/>
  <c r="AS52" i="45"/>
  <c r="AL52" i="45"/>
  <c r="AU52" i="45" s="1"/>
  <c r="AJ35" i="45"/>
  <c r="AJ53" i="45"/>
  <c r="AJ71" i="45"/>
  <c r="AJ89" i="45"/>
  <c r="AS4" i="37"/>
  <c r="AL4" i="37"/>
  <c r="AU4" i="37" s="1"/>
  <c r="AS96" i="45"/>
  <c r="AL96" i="45"/>
  <c r="AU96" i="45" s="1"/>
  <c r="AJ49" i="45"/>
  <c r="AK49" i="45"/>
  <c r="AT49" i="45" s="1"/>
  <c r="AJ48" i="45"/>
  <c r="AK48" i="45"/>
  <c r="AT48" i="45" s="1"/>
  <c r="AJ25" i="45"/>
  <c r="AK25" i="45"/>
  <c r="AT25" i="45" s="1"/>
  <c r="AS55" i="45"/>
  <c r="AL55" i="45"/>
  <c r="AU55" i="45" s="1"/>
  <c r="AS73" i="45"/>
  <c r="AL73" i="45"/>
  <c r="AU73" i="45" s="1"/>
  <c r="AS91" i="45"/>
  <c r="AL91" i="45"/>
  <c r="AU91" i="45" s="1"/>
  <c r="AS8" i="45"/>
  <c r="AL8" i="45"/>
  <c r="AU8" i="45" s="1"/>
  <c r="AS44" i="45"/>
  <c r="AL44" i="45"/>
  <c r="AU44" i="45" s="1"/>
  <c r="AS80" i="45"/>
  <c r="AL80" i="45"/>
  <c r="AU80" i="45" s="1"/>
  <c r="AS58" i="45"/>
  <c r="AL58" i="45"/>
  <c r="AU58" i="45" s="1"/>
  <c r="AJ18" i="45"/>
  <c r="AK18" i="45"/>
  <c r="AT18" i="45" s="1"/>
  <c r="AJ24" i="45"/>
  <c r="AK24" i="45"/>
  <c r="AT24" i="45" s="1"/>
  <c r="AJ60" i="45"/>
  <c r="AK60" i="45"/>
  <c r="AT60" i="45" s="1"/>
  <c r="AK95" i="45"/>
  <c r="AT95" i="45" s="1"/>
  <c r="AJ95" i="45"/>
  <c r="AS5" i="37"/>
  <c r="AL5" i="37"/>
  <c r="AU5" i="37" s="1"/>
  <c r="AU100" i="37" s="1"/>
  <c r="C11" i="37" s="1"/>
  <c r="AS38" i="45"/>
  <c r="AL38" i="45"/>
  <c r="AU38" i="45" s="1"/>
  <c r="AS74" i="45"/>
  <c r="AL74" i="45"/>
  <c r="AU74" i="45" s="1"/>
  <c r="AJ37" i="45"/>
  <c r="AK37" i="45"/>
  <c r="AT37" i="45" s="1"/>
  <c r="AS61" i="45"/>
  <c r="AL61" i="45"/>
  <c r="AU61" i="45" s="1"/>
  <c r="AS79" i="45"/>
  <c r="AL79" i="45"/>
  <c r="AU79" i="45" s="1"/>
  <c r="AS92" i="45"/>
  <c r="AL92" i="45"/>
  <c r="AU92" i="45" s="1"/>
  <c r="AS82" i="45"/>
  <c r="AL82" i="45"/>
  <c r="AU82" i="45" s="1"/>
  <c r="AJ21" i="45"/>
  <c r="AK21" i="45"/>
  <c r="AT21" i="45" s="1"/>
  <c r="AJ23" i="45"/>
  <c r="AJ41" i="45"/>
  <c r="AJ59" i="45"/>
  <c r="AJ77" i="45"/>
  <c r="AJ6" i="45"/>
  <c r="AS100" i="37" l="1"/>
  <c r="AX13" i="77"/>
  <c r="S13" i="77" s="1"/>
  <c r="AC13" i="77" s="1"/>
  <c r="AB14" i="77" s="1"/>
  <c r="AX12" i="77"/>
  <c r="S12" i="77" s="1"/>
  <c r="AC12" i="77" s="1"/>
  <c r="AB13" i="77" s="1"/>
  <c r="AX9" i="77"/>
  <c r="S9" i="77" s="1"/>
  <c r="AC9" i="77" s="1"/>
  <c r="AB10" i="77" s="1"/>
  <c r="AX8" i="77"/>
  <c r="S8" i="77" s="1"/>
  <c r="AC8" i="77" s="1"/>
  <c r="AB9" i="77" s="1"/>
  <c r="AX3" i="77"/>
  <c r="S3" i="77" s="1"/>
  <c r="AC3" i="77" s="1"/>
  <c r="AX7" i="77"/>
  <c r="S7" i="77" s="1"/>
  <c r="AC7" i="77" s="1"/>
  <c r="AB8" i="77" s="1"/>
  <c r="AX6" i="77"/>
  <c r="S6" i="77" s="1"/>
  <c r="AC6" i="77" s="1"/>
  <c r="AB7" i="77" s="1"/>
  <c r="AX11" i="77"/>
  <c r="S11" i="77" s="1"/>
  <c r="AC11" i="77" s="1"/>
  <c r="AB12" i="77" s="1"/>
  <c r="AX5" i="77"/>
  <c r="S5" i="77" s="1"/>
  <c r="AC5" i="77" s="1"/>
  <c r="AB6" i="77" s="1"/>
  <c r="AX10" i="77"/>
  <c r="S10" i="77" s="1"/>
  <c r="AC10" i="77" s="1"/>
  <c r="AB11" i="77" s="1"/>
  <c r="AS41" i="45"/>
  <c r="AL41" i="45"/>
  <c r="AU41" i="45" s="1"/>
  <c r="AS60" i="45"/>
  <c r="AL60" i="45"/>
  <c r="AU60" i="45" s="1"/>
  <c r="AS49" i="45"/>
  <c r="AL49" i="45"/>
  <c r="AU49" i="45" s="1"/>
  <c r="AS71" i="45"/>
  <c r="AL71" i="45"/>
  <c r="AU71" i="45" s="1"/>
  <c r="AS51" i="45"/>
  <c r="AL51" i="45"/>
  <c r="AU51" i="45" s="1"/>
  <c r="AS11" i="45"/>
  <c r="AL11" i="45"/>
  <c r="AU11" i="45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77"/>
  <c r="AB4" i="77"/>
  <c r="AJ3" i="77"/>
  <c r="AG97" i="89"/>
  <c r="AP97" i="89" s="1"/>
  <c r="AF97" i="89"/>
  <c r="AO97" i="89" s="1"/>
  <c r="AE97" i="89"/>
  <c r="W98" i="89"/>
  <c r="AS43" i="45"/>
  <c r="AL43" i="45"/>
  <c r="AU43" i="45" s="1"/>
  <c r="AS66" i="45"/>
  <c r="AL66" i="45"/>
  <c r="AU66" i="45" s="1"/>
  <c r="AS23" i="45"/>
  <c r="AL23" i="45"/>
  <c r="AU23" i="45" s="1"/>
  <c r="AS37" i="45"/>
  <c r="AL37" i="45"/>
  <c r="AU37" i="45" s="1"/>
  <c r="AS53" i="45"/>
  <c r="AL53" i="45"/>
  <c r="AU53" i="45" s="1"/>
  <c r="AS45" i="45"/>
  <c r="AL45" i="45"/>
  <c r="AU45" i="45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K8" i="77"/>
  <c r="AT8" i="77" s="1"/>
  <c r="AJ8" i="77"/>
  <c r="AS19" i="45"/>
  <c r="AL19" i="45"/>
  <c r="AU19" i="45" s="1"/>
  <c r="AS33" i="45"/>
  <c r="AL33" i="45"/>
  <c r="AU33" i="45" s="1"/>
  <c r="AS36" i="45"/>
  <c r="AL36" i="45"/>
  <c r="AU36" i="45" s="1"/>
  <c r="AS27" i="45"/>
  <c r="AL27" i="45"/>
  <c r="AU27" i="45" s="1"/>
  <c r="AS24" i="45"/>
  <c r="AL24" i="45"/>
  <c r="AU24" i="45" s="1"/>
  <c r="AS25" i="45"/>
  <c r="AL25" i="45"/>
  <c r="AU25" i="45" s="1"/>
  <c r="AS35" i="45"/>
  <c r="AL35" i="45"/>
  <c r="AU35" i="45" s="1"/>
  <c r="AS15" i="45"/>
  <c r="AL15" i="45"/>
  <c r="AU15" i="45" s="1"/>
  <c r="AS90" i="45"/>
  <c r="AL90" i="45"/>
  <c r="AU90" i="45" s="1"/>
  <c r="AS84" i="45"/>
  <c r="AL84" i="45"/>
  <c r="AU84" i="45" s="1"/>
  <c r="AS72" i="45"/>
  <c r="AL72" i="45"/>
  <c r="AU72" i="45" s="1"/>
  <c r="AS9" i="45"/>
  <c r="AL9" i="45"/>
  <c r="AU9" i="45" s="1"/>
  <c r="AK97" i="77"/>
  <c r="AT97" i="77" s="1"/>
  <c r="AJ97" i="77"/>
  <c r="AK91" i="77"/>
  <c r="AT91" i="77" s="1"/>
  <c r="AJ91" i="77"/>
  <c r="AK85" i="77"/>
  <c r="AT85" i="77" s="1"/>
  <c r="AJ85" i="77"/>
  <c r="AJ79" i="77"/>
  <c r="AK79" i="77"/>
  <c r="AT79" i="77" s="1"/>
  <c r="AK73" i="77"/>
  <c r="AT73" i="77" s="1"/>
  <c r="AJ73" i="77"/>
  <c r="AK67" i="77"/>
  <c r="AT67" i="77" s="1"/>
  <c r="AJ67" i="77"/>
  <c r="AJ61" i="77"/>
  <c r="AK61" i="77"/>
  <c r="AT61" i="77" s="1"/>
  <c r="AK55" i="77"/>
  <c r="AT55" i="77" s="1"/>
  <c r="AJ55" i="77"/>
  <c r="AK49" i="77"/>
  <c r="AT49" i="77" s="1"/>
  <c r="AJ49" i="77"/>
  <c r="AJ43" i="77"/>
  <c r="AK43" i="77"/>
  <c r="AT43" i="77" s="1"/>
  <c r="AK37" i="77"/>
  <c r="AT37" i="77" s="1"/>
  <c r="AJ37" i="77"/>
  <c r="AK31" i="77"/>
  <c r="AT31" i="77" s="1"/>
  <c r="AJ31" i="77"/>
  <c r="AJ25" i="77"/>
  <c r="AK25" i="77"/>
  <c r="AT25" i="77" s="1"/>
  <c r="AK19" i="77"/>
  <c r="AT19" i="77" s="1"/>
  <c r="AJ19" i="77"/>
  <c r="AK13" i="77"/>
  <c r="AT13" i="77" s="1"/>
  <c r="AJ13" i="77"/>
  <c r="AJ7" i="77"/>
  <c r="AK7" i="77"/>
  <c r="AT7" i="77" s="1"/>
  <c r="AS78" i="45"/>
  <c r="AL78" i="45"/>
  <c r="AU78" i="45" s="1"/>
  <c r="AS7" i="45"/>
  <c r="AL7" i="45"/>
  <c r="AU7" i="45" s="1"/>
  <c r="AS30" i="45"/>
  <c r="AL30" i="45"/>
  <c r="AU30" i="45" s="1"/>
  <c r="AS6" i="45"/>
  <c r="AL6" i="45"/>
  <c r="AU6" i="45" s="1"/>
  <c r="AS21" i="45"/>
  <c r="AL21" i="45"/>
  <c r="AU21" i="45" s="1"/>
  <c r="AS95" i="45"/>
  <c r="AL95" i="45"/>
  <c r="AU95" i="45" s="1"/>
  <c r="AT100" i="45"/>
  <c r="AJ96" i="77"/>
  <c r="AK96" i="77"/>
  <c r="AT96" i="77" s="1"/>
  <c r="AJ90" i="77"/>
  <c r="AK90" i="77"/>
  <c r="AT90" i="77" s="1"/>
  <c r="AJ84" i="77"/>
  <c r="AK84" i="77"/>
  <c r="AT84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AS83" i="45"/>
  <c r="AL83" i="45"/>
  <c r="AU83" i="45" s="1"/>
  <c r="AS77" i="45"/>
  <c r="AL77" i="45"/>
  <c r="AU77" i="45" s="1"/>
  <c r="AS18" i="45"/>
  <c r="AL18" i="45"/>
  <c r="AU18" i="45" s="1"/>
  <c r="AS48" i="45"/>
  <c r="AL48" i="45"/>
  <c r="AU48" i="45" s="1"/>
  <c r="AS31" i="45"/>
  <c r="AL31" i="45"/>
  <c r="AU31" i="45" s="1"/>
  <c r="AS54" i="45"/>
  <c r="AL54" i="45"/>
  <c r="AU54" i="45" s="1"/>
  <c r="AS12" i="45"/>
  <c r="AL12" i="45"/>
  <c r="AU12" i="45" s="1"/>
  <c r="AC98" i="77"/>
  <c r="AJ98" i="77" s="1"/>
  <c r="AS98" i="77" s="1"/>
  <c r="AG98" i="77"/>
  <c r="AP98" i="77" s="1"/>
  <c r="AP100" i="77" s="1"/>
  <c r="AF98" i="77"/>
  <c r="AO98" i="77" s="1"/>
  <c r="AO100" i="77" s="1"/>
  <c r="AE98" i="77"/>
  <c r="AS4" i="45"/>
  <c r="AL4" i="45"/>
  <c r="AU4" i="45" s="1"/>
  <c r="AS39" i="45"/>
  <c r="AL39" i="45"/>
  <c r="AU39" i="45" s="1"/>
  <c r="AJ95" i="77"/>
  <c r="AK95" i="77"/>
  <c r="AT95" i="77" s="1"/>
  <c r="AJ89" i="77"/>
  <c r="AK89" i="77"/>
  <c r="AT89" i="77" s="1"/>
  <c r="AJ83" i="77"/>
  <c r="AK83" i="77"/>
  <c r="AT83" i="77" s="1"/>
  <c r="AJ77" i="77"/>
  <c r="AK77" i="77"/>
  <c r="AT77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5" i="77"/>
  <c r="AK5" i="77"/>
  <c r="AT5" i="77" s="1"/>
  <c r="AS42" i="45"/>
  <c r="AL42" i="45"/>
  <c r="AU42" i="45" s="1"/>
  <c r="AS65" i="45"/>
  <c r="AL65" i="45"/>
  <c r="AU65" i="45" s="1"/>
  <c r="AS32" i="45"/>
  <c r="AL32" i="45"/>
  <c r="AU32" i="45" s="1"/>
  <c r="AS59" i="45"/>
  <c r="AL59" i="45"/>
  <c r="AU59" i="45" s="1"/>
  <c r="AS89" i="45"/>
  <c r="AL89" i="45"/>
  <c r="AU89" i="45" s="1"/>
  <c r="AS17" i="45"/>
  <c r="AL17" i="45"/>
  <c r="AU17" i="45" s="1"/>
  <c r="AS29" i="45"/>
  <c r="AL29" i="45"/>
  <c r="AU29" i="45" s="1"/>
  <c r="AS5" i="45"/>
  <c r="AL5" i="45"/>
  <c r="AU5" i="45" s="1"/>
  <c r="AK94" i="77"/>
  <c r="AT94" i="77" s="1"/>
  <c r="AJ94" i="77"/>
  <c r="AK88" i="77"/>
  <c r="AT88" i="77" s="1"/>
  <c r="AJ88" i="77"/>
  <c r="AJ82" i="77"/>
  <c r="AK82" i="77"/>
  <c r="AT82" i="77" s="1"/>
  <c r="AK76" i="77"/>
  <c r="AT76" i="77" s="1"/>
  <c r="AJ76" i="77"/>
  <c r="AK70" i="77"/>
  <c r="AT70" i="77" s="1"/>
  <c r="AJ70" i="77"/>
  <c r="AJ64" i="77"/>
  <c r="AK64" i="77"/>
  <c r="AT64" i="77" s="1"/>
  <c r="AK58" i="77"/>
  <c r="AT58" i="77" s="1"/>
  <c r="AJ58" i="77"/>
  <c r="AK52" i="77"/>
  <c r="AT52" i="77" s="1"/>
  <c r="AJ52" i="77"/>
  <c r="AJ46" i="77"/>
  <c r="AK46" i="77"/>
  <c r="AT46" i="77" s="1"/>
  <c r="AK40" i="77"/>
  <c r="AT40" i="77" s="1"/>
  <c r="AJ40" i="77"/>
  <c r="AK34" i="77"/>
  <c r="AT34" i="77" s="1"/>
  <c r="AJ34" i="77"/>
  <c r="AJ28" i="77"/>
  <c r="AK28" i="77"/>
  <c r="AT28" i="77" s="1"/>
  <c r="AK22" i="77"/>
  <c r="AT22" i="77" s="1"/>
  <c r="AJ22" i="77"/>
  <c r="AK16" i="77"/>
  <c r="AT16" i="77" s="1"/>
  <c r="AJ16" i="77"/>
  <c r="AJ10" i="77"/>
  <c r="AK10" i="77"/>
  <c r="AT10" i="77" s="1"/>
  <c r="AS47" i="45"/>
  <c r="AL47" i="45"/>
  <c r="AU47" i="45" s="1"/>
  <c r="AS13" i="45"/>
  <c r="AL13" i="45"/>
  <c r="AU13" i="45" s="1"/>
  <c r="AS100" i="45" l="1"/>
  <c r="AU100" i="45"/>
  <c r="C11" i="45" s="1"/>
  <c r="AS45" i="77"/>
  <c r="AL45" i="77"/>
  <c r="AU45" i="77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84" i="77"/>
  <c r="AL84" i="77"/>
  <c r="AU84" i="77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9" i="77"/>
  <c r="AL9" i="77"/>
  <c r="AU9" i="77" s="1"/>
  <c r="AS71" i="77"/>
  <c r="AL71" i="77"/>
  <c r="AU71" i="77" s="1"/>
  <c r="AS63" i="77"/>
  <c r="AL63" i="77"/>
  <c r="AU63" i="77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0" i="77"/>
  <c r="AL90" i="77"/>
  <c r="AU90" i="77" s="1"/>
  <c r="AS7" i="77"/>
  <c r="AL7" i="77"/>
  <c r="AU7" i="77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53" i="77"/>
  <c r="AL53" i="77"/>
  <c r="AU53" i="77" s="1"/>
  <c r="AS97" i="77"/>
  <c r="AL97" i="77"/>
  <c r="AU97" i="77" s="1"/>
  <c r="AN97" i="89"/>
  <c r="AI97" i="89"/>
  <c r="AS22" i="77"/>
  <c r="AL22" i="77"/>
  <c r="AU22" i="77" s="1"/>
  <c r="AS58" i="77"/>
  <c r="AL58" i="77"/>
  <c r="AU58" i="77" s="1"/>
  <c r="AS94" i="77"/>
  <c r="AL94" i="77"/>
  <c r="AU94" i="77" s="1"/>
  <c r="AI98" i="77"/>
  <c r="AN98" i="77"/>
  <c r="AN100" i="77" s="1"/>
  <c r="AS5" i="77"/>
  <c r="AL5" i="77"/>
  <c r="AU5" i="77" s="1"/>
  <c r="AS23" i="77"/>
  <c r="AL23" i="77"/>
  <c r="AU23" i="77" s="1"/>
  <c r="AS41" i="77"/>
  <c r="AL41" i="77"/>
  <c r="AU41" i="77" s="1"/>
  <c r="AS59" i="77"/>
  <c r="AL59" i="77"/>
  <c r="AU59" i="77" s="1"/>
  <c r="AS77" i="77"/>
  <c r="AL77" i="77"/>
  <c r="AU77" i="77" s="1"/>
  <c r="AS95" i="77"/>
  <c r="AL95" i="77"/>
  <c r="AU95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AS8" i="77"/>
  <c r="AL8" i="77"/>
  <c r="AU8" i="77" s="1"/>
  <c r="AK98" i="77"/>
  <c r="AT98" i="77" s="1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17" i="77"/>
  <c r="AL17" i="77"/>
  <c r="AU17" i="77" s="1"/>
  <c r="AS89" i="77"/>
  <c r="AL89" i="77"/>
  <c r="AU89" i="77" s="1"/>
  <c r="AS40" i="77"/>
  <c r="AL40" i="77"/>
  <c r="AU40" i="77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96" i="77"/>
  <c r="AL96" i="77"/>
  <c r="AU96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3" i="77"/>
  <c r="AL3" i="77"/>
  <c r="AU3" i="77" s="1"/>
  <c r="AS35" i="77"/>
  <c r="AL35" i="77"/>
  <c r="AU35" i="77" s="1"/>
  <c r="AS27" i="77"/>
  <c r="AL27" i="77"/>
  <c r="AU27" i="77" s="1"/>
  <c r="AS81" i="77"/>
  <c r="AL81" i="77"/>
  <c r="AU81" i="77" s="1"/>
  <c r="AS76" i="77"/>
  <c r="AL76" i="77"/>
  <c r="AU76" i="77" s="1"/>
  <c r="AS10" i="77"/>
  <c r="AL10" i="77"/>
  <c r="AU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11" i="77"/>
  <c r="AL11" i="77"/>
  <c r="AU11" i="77" s="1"/>
  <c r="AS29" i="77"/>
  <c r="AL29" i="77"/>
  <c r="AU29" i="77" s="1"/>
  <c r="AS47" i="77"/>
  <c r="AL47" i="77"/>
  <c r="AU47" i="77" s="1"/>
  <c r="AS65" i="77"/>
  <c r="AL65" i="77"/>
  <c r="AU65" i="77" s="1"/>
  <c r="AS83" i="77"/>
  <c r="AL83" i="77"/>
  <c r="AU83" i="77" s="1"/>
  <c r="AS19" i="77"/>
  <c r="AL19" i="77"/>
  <c r="AU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X98" i="89"/>
  <c r="Z98" i="89" s="1"/>
  <c r="Y98" i="89"/>
  <c r="AK4" i="77"/>
  <c r="AT4" i="77" s="1"/>
  <c r="AJ4" i="77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AG98" i="89" l="1"/>
  <c r="AP98" i="89" s="1"/>
  <c r="AP100" i="89" s="1"/>
  <c r="AF98" i="89"/>
  <c r="AO98" i="89" s="1"/>
  <c r="AO100" i="89" s="1"/>
  <c r="AE98" i="89"/>
  <c r="AC98" i="89"/>
  <c r="AL98" i="77"/>
  <c r="AU98" i="77" s="1"/>
  <c r="AR98" i="77"/>
  <c r="AR100" i="77" s="1"/>
  <c r="AR97" i="89"/>
  <c r="AH98" i="89"/>
  <c r="AQ98" i="89" s="1"/>
  <c r="AQ100" i="89" s="1"/>
  <c r="AZ3" i="89"/>
  <c r="AX5" i="89" s="1"/>
  <c r="S5" i="89" s="1"/>
  <c r="AC5" i="89" s="1"/>
  <c r="AB6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4" i="89"/>
  <c r="S94" i="89" s="1"/>
  <c r="AC94" i="89" s="1"/>
  <c r="AB95" i="89" s="1"/>
  <c r="AX93" i="89"/>
  <c r="S93" i="89" s="1"/>
  <c r="AC93" i="89" s="1"/>
  <c r="AB94" i="89" s="1"/>
  <c r="AX95" i="89"/>
  <c r="S95" i="89" s="1"/>
  <c r="AC95" i="89" s="1"/>
  <c r="AB96" i="89" s="1"/>
  <c r="AX96" i="89"/>
  <c r="S96" i="89" s="1"/>
  <c r="AC96" i="89" s="1"/>
  <c r="AB97" i="89" s="1"/>
  <c r="AX97" i="89"/>
  <c r="S97" i="89" s="1"/>
  <c r="AC97" i="89" s="1"/>
  <c r="AB98" i="89" s="1"/>
  <c r="AS4" i="77"/>
  <c r="AS100" i="77" s="1"/>
  <c r="AL4" i="77"/>
  <c r="AU4" i="77" s="1"/>
  <c r="AU100" i="77" s="1"/>
  <c r="C11" i="77" s="1"/>
  <c r="F30" i="97" s="1"/>
  <c r="AT100" i="77"/>
  <c r="AX14" i="89" l="1"/>
  <c r="S14" i="89" s="1"/>
  <c r="AC14" i="89" s="1"/>
  <c r="AB15" i="89" s="1"/>
  <c r="AX13" i="89"/>
  <c r="S13" i="89" s="1"/>
  <c r="AC13" i="89" s="1"/>
  <c r="AB14" i="89" s="1"/>
  <c r="AX12" i="89"/>
  <c r="S12" i="89" s="1"/>
  <c r="AC12" i="89" s="1"/>
  <c r="AB13" i="89" s="1"/>
  <c r="AX16" i="89"/>
  <c r="S16" i="89" s="1"/>
  <c r="AC16" i="89" s="1"/>
  <c r="AB17" i="89" s="1"/>
  <c r="AX15" i="89"/>
  <c r="S15" i="89" s="1"/>
  <c r="AC15" i="89" s="1"/>
  <c r="AB16" i="89" s="1"/>
  <c r="AX9" i="89"/>
  <c r="S9" i="89" s="1"/>
  <c r="AC9" i="89" s="1"/>
  <c r="AB10" i="89" s="1"/>
  <c r="AX8" i="89"/>
  <c r="S8" i="89" s="1"/>
  <c r="AC8" i="89" s="1"/>
  <c r="AB9" i="89" s="1"/>
  <c r="AX3" i="89"/>
  <c r="S3" i="89" s="1"/>
  <c r="AC3" i="89" s="1"/>
  <c r="AX11" i="89"/>
  <c r="S11" i="89" s="1"/>
  <c r="AC11" i="89" s="1"/>
  <c r="AB12" i="89" s="1"/>
  <c r="AX10" i="89"/>
  <c r="S10" i="89" s="1"/>
  <c r="AC10" i="89" s="1"/>
  <c r="AB11" i="89" s="1"/>
  <c r="AK6" i="89"/>
  <c r="AT6" i="89" s="1"/>
  <c r="AK95" i="89"/>
  <c r="AT95" i="89" s="1"/>
  <c r="AJ95" i="89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X4" i="89"/>
  <c r="S4" i="89" s="1"/>
  <c r="AC4" i="89" s="1"/>
  <c r="AB5" i="89" s="1"/>
  <c r="AJ75" i="89"/>
  <c r="AK75" i="89"/>
  <c r="AT75" i="89" s="1"/>
  <c r="AJ57" i="89"/>
  <c r="AK57" i="89"/>
  <c r="AT57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B4" i="89"/>
  <c r="AJ3" i="89"/>
  <c r="AJ69" i="89"/>
  <c r="AK69" i="89"/>
  <c r="AT69" i="89" s="1"/>
  <c r="AJ51" i="89"/>
  <c r="AK51" i="89"/>
  <c r="AT51" i="89" s="1"/>
  <c r="AJ98" i="89"/>
  <c r="AS98" i="89" s="1"/>
  <c r="AK98" i="89"/>
  <c r="AT98" i="89" s="1"/>
  <c r="AJ92" i="89"/>
  <c r="AK92" i="89"/>
  <c r="AT92" i="89" s="1"/>
  <c r="AK86" i="89"/>
  <c r="AT86" i="89" s="1"/>
  <c r="AJ86" i="89"/>
  <c r="AK80" i="89"/>
  <c r="AT80" i="89" s="1"/>
  <c r="AJ80" i="89"/>
  <c r="AJ74" i="89"/>
  <c r="AK74" i="89"/>
  <c r="AT74" i="89" s="1"/>
  <c r="AK68" i="89"/>
  <c r="AT68" i="89" s="1"/>
  <c r="AJ68" i="89"/>
  <c r="AK62" i="89"/>
  <c r="AT62" i="89" s="1"/>
  <c r="AJ62" i="89"/>
  <c r="AJ56" i="89"/>
  <c r="AK56" i="89"/>
  <c r="AT56" i="89" s="1"/>
  <c r="AK50" i="89"/>
  <c r="AT50" i="89" s="1"/>
  <c r="AJ50" i="89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X7" i="89"/>
  <c r="S7" i="89" s="1"/>
  <c r="AC7" i="89" s="1"/>
  <c r="AB8" i="89" s="1"/>
  <c r="AJ81" i="89"/>
  <c r="AK81" i="89"/>
  <c r="AT81" i="89" s="1"/>
  <c r="AJ63" i="89"/>
  <c r="AK63" i="89"/>
  <c r="AT63" i="89" s="1"/>
  <c r="AJ97" i="89"/>
  <c r="AK97" i="89"/>
  <c r="AT97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X6" i="89"/>
  <c r="S6" i="89" s="1"/>
  <c r="AC6" i="89" s="1"/>
  <c r="AB7" i="89" s="1"/>
  <c r="AI98" i="89"/>
  <c r="AN98" i="89"/>
  <c r="AN100" i="89" s="1"/>
  <c r="AJ87" i="89"/>
  <c r="AK87" i="89"/>
  <c r="AT87" i="89" s="1"/>
  <c r="AJ96" i="89"/>
  <c r="AK96" i="89"/>
  <c r="AT96" i="89" s="1"/>
  <c r="AJ90" i="89"/>
  <c r="AK90" i="89"/>
  <c r="AT90" i="89" s="1"/>
  <c r="AJ84" i="89"/>
  <c r="AK84" i="89"/>
  <c r="AT84" i="89" s="1"/>
  <c r="AJ78" i="89"/>
  <c r="AK78" i="89"/>
  <c r="AT78" i="89" s="1"/>
  <c r="AJ72" i="89"/>
  <c r="AK72" i="89"/>
  <c r="AT72" i="89" s="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J93" i="89"/>
  <c r="AK93" i="89"/>
  <c r="AT93" i="89" s="1"/>
  <c r="AJ94" i="89"/>
  <c r="AK94" i="89"/>
  <c r="AT94" i="89" s="1"/>
  <c r="AK89" i="89"/>
  <c r="AT89" i="89" s="1"/>
  <c r="AJ89" i="89"/>
  <c r="AK83" i="89"/>
  <c r="AT83" i="89" s="1"/>
  <c r="AJ83" i="89"/>
  <c r="AK77" i="89"/>
  <c r="AT77" i="89" s="1"/>
  <c r="AJ77" i="89"/>
  <c r="AJ71" i="89"/>
  <c r="AK71" i="89"/>
  <c r="AT71" i="89" s="1"/>
  <c r="AK65" i="89"/>
  <c r="AT65" i="89" s="1"/>
  <c r="AJ65" i="89"/>
  <c r="AK59" i="89"/>
  <c r="AT59" i="89" s="1"/>
  <c r="AJ59" i="89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J11" i="89"/>
  <c r="AS52" i="89" l="1"/>
  <c r="AL52" i="89"/>
  <c r="AU52" i="89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12" i="89"/>
  <c r="AL12" i="89"/>
  <c r="AU12" i="89" s="1"/>
  <c r="AS30" i="89"/>
  <c r="AL30" i="89"/>
  <c r="AU30" i="89" s="1"/>
  <c r="AS48" i="89"/>
  <c r="AL48" i="89"/>
  <c r="AU48" i="89" s="1"/>
  <c r="AS66" i="89"/>
  <c r="AL66" i="89"/>
  <c r="AU66" i="89" s="1"/>
  <c r="AS84" i="89"/>
  <c r="AL84" i="89"/>
  <c r="AU84" i="89" s="1"/>
  <c r="AS87" i="89"/>
  <c r="AL87" i="89"/>
  <c r="AU87" i="89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69" i="89"/>
  <c r="AL69" i="89"/>
  <c r="AU69" i="89" s="1"/>
  <c r="AS15" i="89"/>
  <c r="AL15" i="89"/>
  <c r="AU15" i="89" s="1"/>
  <c r="AS33" i="89"/>
  <c r="AL33" i="89"/>
  <c r="AU33" i="89" s="1"/>
  <c r="AS57" i="89"/>
  <c r="AL57" i="89"/>
  <c r="AU57" i="89" s="1"/>
  <c r="AS77" i="89"/>
  <c r="AL77" i="89"/>
  <c r="AU77" i="89" s="1"/>
  <c r="AS37" i="89"/>
  <c r="AL37" i="89"/>
  <c r="AU37" i="89" s="1"/>
  <c r="AS91" i="89"/>
  <c r="AL91" i="89"/>
  <c r="AU91" i="89" s="1"/>
  <c r="AS88" i="89"/>
  <c r="AL88" i="89"/>
  <c r="AU88" i="89" s="1"/>
  <c r="AS23" i="89"/>
  <c r="AL23" i="89"/>
  <c r="AU23" i="89" s="1"/>
  <c r="AS41" i="89"/>
  <c r="AL41" i="89"/>
  <c r="AU41" i="89" s="1"/>
  <c r="AS94" i="89"/>
  <c r="AL94" i="89"/>
  <c r="AU94" i="89" s="1"/>
  <c r="AS18" i="89"/>
  <c r="AL18" i="89"/>
  <c r="AU18" i="89" s="1"/>
  <c r="AS36" i="89"/>
  <c r="AL36" i="89"/>
  <c r="AU36" i="89" s="1"/>
  <c r="AS54" i="89"/>
  <c r="AL54" i="89"/>
  <c r="AU54" i="89" s="1"/>
  <c r="AS72" i="89"/>
  <c r="AL72" i="89"/>
  <c r="AU72" i="89" s="1"/>
  <c r="AS90" i="89"/>
  <c r="AL90" i="89"/>
  <c r="AU90" i="89" s="1"/>
  <c r="AR98" i="89"/>
  <c r="AR100" i="89" s="1"/>
  <c r="AL98" i="89"/>
  <c r="AU98" i="89" s="1"/>
  <c r="AJ8" i="89"/>
  <c r="AK8" i="89"/>
  <c r="AT8" i="89" s="1"/>
  <c r="AS26" i="89"/>
  <c r="AL26" i="89"/>
  <c r="AU26" i="89" s="1"/>
  <c r="AS44" i="89"/>
  <c r="AL44" i="89"/>
  <c r="AU44" i="89" s="1"/>
  <c r="AJ4" i="89"/>
  <c r="AK4" i="89"/>
  <c r="AT4" i="89" s="1"/>
  <c r="AS21" i="89"/>
  <c r="AL21" i="89"/>
  <c r="AU21" i="89" s="1"/>
  <c r="AS39" i="89"/>
  <c r="AL39" i="89"/>
  <c r="AU39" i="89" s="1"/>
  <c r="AS75" i="89"/>
  <c r="AL75" i="89"/>
  <c r="AU75" i="89" s="1"/>
  <c r="AS95" i="89"/>
  <c r="AL95" i="89"/>
  <c r="AU95" i="89" s="1"/>
  <c r="AS73" i="89"/>
  <c r="AL73" i="89"/>
  <c r="AU73" i="89" s="1"/>
  <c r="AS80" i="89"/>
  <c r="AL80" i="89"/>
  <c r="AU80" i="89" s="1"/>
  <c r="AS16" i="89"/>
  <c r="AL16" i="89"/>
  <c r="AU16" i="89" s="1"/>
  <c r="AS65" i="89"/>
  <c r="AL65" i="89"/>
  <c r="AU65" i="89" s="1"/>
  <c r="AS83" i="89"/>
  <c r="AL83" i="89"/>
  <c r="AU83" i="89" s="1"/>
  <c r="AJ7" i="89"/>
  <c r="AK7" i="89"/>
  <c r="AT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7" i="89"/>
  <c r="AL97" i="89"/>
  <c r="AU97" i="89" s="1"/>
  <c r="AS50" i="89"/>
  <c r="AL50" i="89"/>
  <c r="AU50" i="89" s="1"/>
  <c r="AS68" i="89"/>
  <c r="AL68" i="89"/>
  <c r="AU68" i="89" s="1"/>
  <c r="AS86" i="89"/>
  <c r="AL86" i="89"/>
  <c r="AU86" i="89" s="1"/>
  <c r="AJ5" i="89"/>
  <c r="AK5" i="89"/>
  <c r="AT5" i="89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59" i="89"/>
  <c r="AL59" i="89"/>
  <c r="AU59" i="89" s="1"/>
  <c r="AS19" i="89"/>
  <c r="AL19" i="89"/>
  <c r="AU19" i="89" s="1"/>
  <c r="AS55" i="89"/>
  <c r="AL55" i="89"/>
  <c r="AU55" i="89" s="1"/>
  <c r="AS81" i="89"/>
  <c r="AL81" i="89"/>
  <c r="AU81" i="89" s="1"/>
  <c r="AS62" i="89"/>
  <c r="AL62" i="89"/>
  <c r="AU62" i="89" s="1"/>
  <c r="AS3" i="89"/>
  <c r="AL3" i="89"/>
  <c r="AU3" i="89" s="1"/>
  <c r="AS70" i="89"/>
  <c r="AL70" i="89"/>
  <c r="AU70" i="89" s="1"/>
  <c r="AS29" i="89"/>
  <c r="AL29" i="89"/>
  <c r="AU29" i="89" s="1"/>
  <c r="AS93" i="89"/>
  <c r="AL93" i="89"/>
  <c r="AU93" i="89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6" i="89"/>
  <c r="AL96" i="89"/>
  <c r="AU96" i="89" s="1"/>
  <c r="AS14" i="89"/>
  <c r="AL14" i="89"/>
  <c r="AU14" i="89" s="1"/>
  <c r="AS32" i="89"/>
  <c r="AL32" i="89"/>
  <c r="AU32" i="89" s="1"/>
  <c r="AS51" i="89"/>
  <c r="AL51" i="89"/>
  <c r="AU51" i="89" s="1"/>
  <c r="AS9" i="89"/>
  <c r="AL9" i="89"/>
  <c r="AU9" i="89" s="1"/>
  <c r="AS27" i="89"/>
  <c r="AL27" i="89"/>
  <c r="AU27" i="89" s="1"/>
  <c r="AS45" i="89"/>
  <c r="AL45" i="89"/>
  <c r="AU45" i="89" s="1"/>
  <c r="AS34" i="89"/>
  <c r="AL34" i="89"/>
  <c r="AU34" i="89" s="1"/>
  <c r="AS11" i="89"/>
  <c r="AL11" i="89"/>
  <c r="AU11" i="89" s="1"/>
  <c r="AS47" i="89"/>
  <c r="AL47" i="89"/>
  <c r="AU47" i="89" s="1"/>
  <c r="AS89" i="89"/>
  <c r="AL89" i="89"/>
  <c r="AU89" i="89" s="1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63" i="89"/>
  <c r="AL63" i="89"/>
  <c r="AU63" i="89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J6" i="89"/>
  <c r="AS6" i="89" l="1"/>
  <c r="AL6" i="89"/>
  <c r="AU6" i="89" s="1"/>
  <c r="AS5" i="89"/>
  <c r="AL5" i="89"/>
  <c r="AU5" i="89" s="1"/>
  <c r="AS7" i="89"/>
  <c r="AL7" i="89"/>
  <c r="AU7" i="89" s="1"/>
  <c r="AT100" i="89"/>
  <c r="AS4" i="89"/>
  <c r="AL4" i="89"/>
  <c r="AU4" i="89" s="1"/>
  <c r="AS8" i="89"/>
  <c r="AL8" i="89"/>
  <c r="AU8" i="89" s="1"/>
  <c r="AS100" i="89" l="1"/>
  <c r="AU100" i="89"/>
  <c r="C11" i="89" s="1"/>
  <c r="F42" i="97" s="1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<sst xmlns="http://schemas.openxmlformats.org/spreadsheetml/2006/main" count="5587" uniqueCount="60">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</sst>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E40-D0E9-4C2F-9566-103703352FF2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247.23419236513243</v>
      </c>
      <c r="K3">
        <v>1</v>
      </c>
      <c r="L3" s="2">
        <v>0</v>
      </c>
      <c r="O3">
        <f>$C$3</f>
        <v>247.23419236513243</v>
      </c>
      <c r="P3">
        <f>O3*B5</f>
        <v>197.78735389210595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2.3391301238009037</v>
      </c>
      <c r="AE3">
        <f t="shared" ref="AE3:AE23" si="1">$Z3*O3</f>
        <v>247.23419236513243</v>
      </c>
      <c r="AF3">
        <f t="shared" ref="AF3:AG23" si="2">-$Z3*P3</f>
        <v>-197.78735389210595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-471.03508922697358</v>
      </c>
      <c r="AJ3">
        <f t="shared" ref="AJ3:AJ23" si="5">AB3-AC3</f>
        <v>-2.3391301238009037</v>
      </c>
      <c r="AL3">
        <f t="shared" ref="AL3:AL23" si="6">SUM(AI3:AK3)</f>
        <v>-473.37421935077447</v>
      </c>
      <c r="AN3">
        <f t="shared" ref="AN3:AU23" si="7">AE3*$K3</f>
        <v>247.23419236513243</v>
      </c>
      <c r="AO3">
        <f t="shared" si="7"/>
        <v>-197.78735389210595</v>
      </c>
      <c r="AP3">
        <f t="shared" si="7"/>
        <v>-520.48192770000003</v>
      </c>
      <c r="AQ3">
        <f t="shared" si="7"/>
        <v>0</v>
      </c>
      <c r="AR3">
        <f t="shared" si="7"/>
        <v>-471.03508922697358</v>
      </c>
      <c r="AS3">
        <f t="shared" si="7"/>
        <v>-2.3391301238009037</v>
      </c>
      <c r="AT3">
        <f t="shared" si="7"/>
        <v>0</v>
      </c>
      <c r="AU3">
        <f t="shared" si="7"/>
        <v>-473.37421935077447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112.15771407279695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2.3391301238009037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2.3391301238009037</v>
      </c>
      <c r="AC4">
        <f t="shared" ref="AC4:AC23" si="19">AX5</f>
        <v>6.3740070072391326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-4.0348768834382289</v>
      </c>
      <c r="AK4">
        <f>G4*MAX(0, SUM(AB4:AB4, AE4:AF4))</f>
        <v>5.122694971123979E-2</v>
      </c>
      <c r="AL4">
        <f t="shared" si="6"/>
        <v>-121.07004993372699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-109.84745285674077</v>
      </c>
      <c r="AR4">
        <f t="shared" si="7"/>
        <v>-109.84745285674077</v>
      </c>
      <c r="AS4">
        <f t="shared" si="7"/>
        <v>-3.7854178473010869</v>
      </c>
      <c r="AT4">
        <f t="shared" si="7"/>
        <v>4.8059808341532777E-2</v>
      </c>
      <c r="AU4">
        <f t="shared" si="7"/>
        <v>-113.58481089570033</v>
      </c>
      <c r="AW4">
        <v>1</v>
      </c>
      <c r="AX4">
        <f>(R4*SUMPRODUCT(K5:$K$23, X5:$X$23)-$AZ$3*SUMPRODUCT(K4:$K$22, W5:$W$23))/Z4</f>
        <v>2.3391301238009037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247.23419236513243</v>
      </c>
      <c r="P5">
        <f t="shared" ref="P5:P23" si="22">O5*$C$5</f>
        <v>12.361709618256622</v>
      </c>
      <c r="Q5" s="4">
        <f t="shared" ref="Q5:Q23" si="23">$C$8</f>
        <v>50</v>
      </c>
      <c r="R5">
        <f t="shared" si="0"/>
        <v>50000</v>
      </c>
      <c r="S5">
        <f t="shared" si="11"/>
        <v>6.3740070072391326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6.3740070072391326</v>
      </c>
      <c r="AC5">
        <f t="shared" si="19"/>
        <v>11.905144740560294</v>
      </c>
      <c r="AE5">
        <f t="shared" si="1"/>
        <v>241.16837483546806</v>
      </c>
      <c r="AF5">
        <f t="shared" si="2"/>
        <v>-12.058418741773403</v>
      </c>
      <c r="AG5">
        <f t="shared" si="2"/>
        <v>-48.773264840183202</v>
      </c>
      <c r="AH5">
        <f t="shared" si="3"/>
        <v>-115.81962381679681</v>
      </c>
      <c r="AI5">
        <f t="shared" si="4"/>
        <v>64.51706743671464</v>
      </c>
      <c r="AJ5">
        <f t="shared" si="5"/>
        <v>-5.5311377333211613</v>
      </c>
      <c r="AK5">
        <f t="shared" ref="AK5:AK23" si="24">G5*SUM(AB5:AB5, AE5:AF5)</f>
        <v>9.6548424871382856</v>
      </c>
      <c r="AL5">
        <f t="shared" si="6"/>
        <v>68.640772190531763</v>
      </c>
      <c r="AN5">
        <f t="shared" si="7"/>
        <v>208.26396753249173</v>
      </c>
      <c r="AO5">
        <f t="shared" si="7"/>
        <v>-10.413198376624587</v>
      </c>
      <c r="AP5">
        <f t="shared" si="7"/>
        <v>-42.118763092629443</v>
      </c>
      <c r="AQ5">
        <f t="shared" si="7"/>
        <v>-100.0174852555309</v>
      </c>
      <c r="AR5">
        <f t="shared" si="7"/>
        <v>55.714520807706798</v>
      </c>
      <c r="AS5">
        <f t="shared" si="7"/>
        <v>-4.7764831939346211</v>
      </c>
      <c r="AT5">
        <f t="shared" si="7"/>
        <v>8.3375600289402971</v>
      </c>
      <c r="AU5">
        <f t="shared" si="7"/>
        <v>59.275597642712476</v>
      </c>
      <c r="AW5">
        <v>2</v>
      </c>
      <c r="AX5">
        <f>(R5*SUMPRODUCT(K6:$K$23, X6:$X$23)-$AZ$3*SUMPRODUCT(K5:$K$22, W6:$W$23))/Z5</f>
        <v>6.3740070072391326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247.23419236513243</v>
      </c>
      <c r="P6">
        <f t="shared" si="22"/>
        <v>12.361709618256622</v>
      </c>
      <c r="Q6" s="4">
        <f t="shared" si="23"/>
        <v>50</v>
      </c>
      <c r="R6">
        <f t="shared" si="0"/>
        <v>50000</v>
      </c>
      <c r="S6">
        <f t="shared" si="11"/>
        <v>11.905144740560294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11.905144740560294</v>
      </c>
      <c r="AC6">
        <f t="shared" si="19"/>
        <v>16.499555120584859</v>
      </c>
      <c r="AE6">
        <f t="shared" si="1"/>
        <v>238.19019935654873</v>
      </c>
      <c r="AF6">
        <f t="shared" si="2"/>
        <v>-11.909509967827438</v>
      </c>
      <c r="AG6">
        <f t="shared" si="2"/>
        <v>-48.170966377654814</v>
      </c>
      <c r="AH6">
        <f t="shared" si="3"/>
        <v>-114.5658141265538</v>
      </c>
      <c r="AI6">
        <f t="shared" si="4"/>
        <v>63.543908884512675</v>
      </c>
      <c r="AJ6">
        <f t="shared" si="5"/>
        <v>-4.5944103800245646</v>
      </c>
      <c r="AK6">
        <f t="shared" si="24"/>
        <v>13.933871296562975</v>
      </c>
      <c r="AL6">
        <f t="shared" si="6"/>
        <v>72.883369801051089</v>
      </c>
      <c r="AN6">
        <f t="shared" si="7"/>
        <v>185.50877239846977</v>
      </c>
      <c r="AO6">
        <f t="shared" si="7"/>
        <v>-9.2754386199234897</v>
      </c>
      <c r="AP6">
        <f t="shared" si="7"/>
        <v>-37.51681161570437</v>
      </c>
      <c r="AQ6">
        <f t="shared" si="7"/>
        <v>-89.226859857632249</v>
      </c>
      <c r="AR6">
        <f t="shared" si="7"/>
        <v>49.489662305209656</v>
      </c>
      <c r="AS6">
        <f t="shared" si="7"/>
        <v>-3.5782472654020681</v>
      </c>
      <c r="AT6">
        <f t="shared" si="7"/>
        <v>10.852064299733769</v>
      </c>
      <c r="AU6">
        <f t="shared" si="7"/>
        <v>56.763479339541355</v>
      </c>
      <c r="AW6">
        <v>3</v>
      </c>
      <c r="AX6">
        <f>(R6*SUMPRODUCT(K7:$K$23, X7:$X$23)-$AZ$3*SUMPRODUCT(K6:$K$22, W7:$W$23))/Z6</f>
        <v>11.905144740560294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247.23419236513243</v>
      </c>
      <c r="P7">
        <f t="shared" si="22"/>
        <v>12.361709618256622</v>
      </c>
      <c r="Q7" s="4">
        <f t="shared" si="23"/>
        <v>50</v>
      </c>
      <c r="R7">
        <f t="shared" si="0"/>
        <v>50000</v>
      </c>
      <c r="S7">
        <f t="shared" si="11"/>
        <v>16.499555120584859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16.499555120584859</v>
      </c>
      <c r="AC7">
        <f t="shared" si="19"/>
        <v>18.267104387735078</v>
      </c>
      <c r="AE7">
        <f t="shared" si="1"/>
        <v>235.24772649459575</v>
      </c>
      <c r="AF7">
        <f t="shared" si="2"/>
        <v>-11.762386324729789</v>
      </c>
      <c r="AG7">
        <f t="shared" si="2"/>
        <v>-47.575888319518072</v>
      </c>
      <c r="AH7">
        <f t="shared" si="3"/>
        <v>-113.36839436018911</v>
      </c>
      <c r="AI7">
        <f t="shared" si="4"/>
        <v>62.541057490158778</v>
      </c>
      <c r="AJ7">
        <f t="shared" si="5"/>
        <v>-1.7675492671502191</v>
      </c>
      <c r="AK7">
        <f t="shared" si="24"/>
        <v>11.783258358761135</v>
      </c>
      <c r="AL7">
        <f t="shared" si="6"/>
        <v>72.556766581769693</v>
      </c>
      <c r="AN7">
        <f t="shared" si="7"/>
        <v>165.85235573866652</v>
      </c>
      <c r="AO7">
        <f t="shared" si="7"/>
        <v>-8.2926177869333273</v>
      </c>
      <c r="AP7">
        <f t="shared" si="7"/>
        <v>-33.54154903738484</v>
      </c>
      <c r="AQ7">
        <f t="shared" si="7"/>
        <v>-79.926023307942415</v>
      </c>
      <c r="AR7">
        <f t="shared" si="7"/>
        <v>44.092165606405949</v>
      </c>
      <c r="AS7">
        <f t="shared" si="7"/>
        <v>-1.2461425842844518</v>
      </c>
      <c r="AT7">
        <f t="shared" si="7"/>
        <v>8.3073328112387195</v>
      </c>
      <c r="AU7">
        <f t="shared" si="7"/>
        <v>51.153355833360216</v>
      </c>
      <c r="AW7">
        <v>4</v>
      </c>
      <c r="AX7">
        <f>(R7*SUMPRODUCT(K8:$K$23, X8:$X$23)-$AZ$3*SUMPRODUCT(K7:$K$22, W8:$W$23))/Z7</f>
        <v>16.499555120584859</v>
      </c>
    </row>
    <row r="8" spans="1:52" x14ac:dyDescent="0.25">
      <c r="B8" s="4">
        <v>520.48192770000003</v>
      </c>
      <c r="C8" s="2"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247.23419236513243</v>
      </c>
      <c r="P8">
        <f t="shared" si="22"/>
        <v>12.361709618256622</v>
      </c>
      <c r="Q8" s="4">
        <f t="shared" si="23"/>
        <v>50</v>
      </c>
      <c r="R8">
        <f t="shared" si="0"/>
        <v>50000</v>
      </c>
      <c r="S8">
        <f t="shared" si="11"/>
        <v>18.267104387735078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18.267104387735078</v>
      </c>
      <c r="AC8">
        <f t="shared" si="19"/>
        <v>18.25386934860445</v>
      </c>
      <c r="AE8">
        <f t="shared" si="1"/>
        <v>232.34032948406258</v>
      </c>
      <c r="AF8">
        <f t="shared" si="2"/>
        <v>-11.61701647420313</v>
      </c>
      <c r="AG8">
        <f t="shared" si="2"/>
        <v>-46.987903910339071</v>
      </c>
      <c r="AH8">
        <f t="shared" si="3"/>
        <v>-112.22552598381488</v>
      </c>
      <c r="AI8">
        <f t="shared" si="4"/>
        <v>61.509883115705506</v>
      </c>
      <c r="AJ8">
        <f t="shared" si="5"/>
        <v>1.3235039130627513E-2</v>
      </c>
      <c r="AK8">
        <f t="shared" si="24"/>
        <v>5.0904958905687634</v>
      </c>
      <c r="AL8">
        <f t="shared" si="6"/>
        <v>66.613614045404901</v>
      </c>
      <c r="AN8">
        <f t="shared" si="7"/>
        <v>152.72970384288033</v>
      </c>
      <c r="AO8">
        <f t="shared" si="7"/>
        <v>-7.6364851921440167</v>
      </c>
      <c r="AP8">
        <f t="shared" si="7"/>
        <v>-30.887658050412099</v>
      </c>
      <c r="AQ8">
        <f t="shared" si="7"/>
        <v>-73.771830250827165</v>
      </c>
      <c r="AR8">
        <f t="shared" si="7"/>
        <v>40.433730349497054</v>
      </c>
      <c r="AS8">
        <f t="shared" si="7"/>
        <v>8.7000978747786856E-3</v>
      </c>
      <c r="AT8">
        <f t="shared" si="7"/>
        <v>3.3462547440921022</v>
      </c>
      <c r="AU8">
        <f t="shared" si="7"/>
        <v>43.788685191463941</v>
      </c>
      <c r="AW8">
        <v>5</v>
      </c>
      <c r="AX8">
        <f>(R8*SUMPRODUCT(K9:$K$23, X9:$X$23)-$AZ$3*SUMPRODUCT(K8:$K$22, W9:$W$23))/Z8</f>
        <v>18.267104387735078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247.23419236513243</v>
      </c>
      <c r="P9">
        <f t="shared" si="22"/>
        <v>12.361709618256622</v>
      </c>
      <c r="Q9" s="4">
        <f t="shared" si="23"/>
        <v>50</v>
      </c>
      <c r="R9">
        <f t="shared" si="0"/>
        <v>50000</v>
      </c>
      <c r="S9">
        <f t="shared" si="11"/>
        <v>18.25386934860445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18.25386934860445</v>
      </c>
      <c r="AC9">
        <f t="shared" si="19"/>
        <v>17.974660055860102</v>
      </c>
      <c r="AE9">
        <f t="shared" si="1"/>
        <v>229.46676798771733</v>
      </c>
      <c r="AF9">
        <f t="shared" si="2"/>
        <v>-11.473338399385867</v>
      </c>
      <c r="AG9">
        <f t="shared" si="2"/>
        <v>-46.406762307542202</v>
      </c>
      <c r="AH9">
        <f t="shared" si="3"/>
        <v>-111.26256369348407</v>
      </c>
      <c r="AI9">
        <f t="shared" si="4"/>
        <v>60.324103587305203</v>
      </c>
      <c r="AJ9">
        <f t="shared" si="5"/>
        <v>0.27920929274434769</v>
      </c>
      <c r="AK9">
        <f t="shared" si="24"/>
        <v>1.3938590637279218</v>
      </c>
      <c r="AL9">
        <f t="shared" si="6"/>
        <v>61.997171943777474</v>
      </c>
      <c r="AN9">
        <f t="shared" si="7"/>
        <v>143.35749709578161</v>
      </c>
      <c r="AO9">
        <f t="shared" si="7"/>
        <v>-7.1678748547890807</v>
      </c>
      <c r="AP9">
        <f t="shared" si="7"/>
        <v>-28.99224733528391</v>
      </c>
      <c r="AQ9">
        <f t="shared" si="7"/>
        <v>-69.510381792676981</v>
      </c>
      <c r="AR9">
        <f t="shared" si="7"/>
        <v>37.686993113031647</v>
      </c>
      <c r="AS9">
        <f t="shared" si="7"/>
        <v>0.174433734892085</v>
      </c>
      <c r="AT9">
        <f t="shared" si="7"/>
        <v>0.87080211410394814</v>
      </c>
      <c r="AU9">
        <f t="shared" si="7"/>
        <v>38.732228962027683</v>
      </c>
      <c r="AW9">
        <v>6</v>
      </c>
      <c r="AX9">
        <f>(R9*SUMPRODUCT(K10:$K$23, X10:$X$23)-$AZ$3*SUMPRODUCT(K9:$K$22, W10:$W$23))/Z9</f>
        <v>18.25386934860445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247.23419236513243</v>
      </c>
      <c r="P10">
        <f t="shared" si="22"/>
        <v>12.361709618256622</v>
      </c>
      <c r="Q10" s="4">
        <f t="shared" si="23"/>
        <v>50</v>
      </c>
      <c r="R10">
        <f t="shared" si="0"/>
        <v>50000</v>
      </c>
      <c r="S10">
        <f t="shared" si="11"/>
        <v>17.974660055860102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17.974660055860102</v>
      </c>
      <c r="AC10">
        <f t="shared" si="19"/>
        <v>17.343431206932536</v>
      </c>
      <c r="AE10">
        <f t="shared" si="1"/>
        <v>226.62646871971654</v>
      </c>
      <c r="AF10">
        <f t="shared" si="2"/>
        <v>-11.331323435985828</v>
      </c>
      <c r="AG10">
        <f t="shared" si="2"/>
        <v>-45.832347571289617</v>
      </c>
      <c r="AH10">
        <f t="shared" si="3"/>
        <v>-110.34711317716925</v>
      </c>
      <c r="AI10">
        <f t="shared" si="4"/>
        <v>59.115684535271853</v>
      </c>
      <c r="AJ10">
        <f t="shared" si="5"/>
        <v>0.63122884892756659</v>
      </c>
      <c r="AK10">
        <f t="shared" si="24"/>
        <v>0.95640620189232239</v>
      </c>
      <c r="AL10">
        <f t="shared" si="6"/>
        <v>60.703319586091737</v>
      </c>
      <c r="AN10">
        <f t="shared" si="7"/>
        <v>134.52070615453636</v>
      </c>
      <c r="AO10">
        <f t="shared" si="7"/>
        <v>-6.7260353077268187</v>
      </c>
      <c r="AP10">
        <f t="shared" si="7"/>
        <v>-27.205117720098148</v>
      </c>
      <c r="AQ10">
        <f t="shared" si="7"/>
        <v>-65.499725917125076</v>
      </c>
      <c r="AR10">
        <f t="shared" si="7"/>
        <v>35.089827209586325</v>
      </c>
      <c r="AS10">
        <f t="shared" si="7"/>
        <v>0.37468417075266341</v>
      </c>
      <c r="AT10">
        <f t="shared" si="7"/>
        <v>0.56770260939048089</v>
      </c>
      <c r="AU10">
        <f t="shared" si="7"/>
        <v>36.03221398972947</v>
      </c>
      <c r="AW10">
        <v>7</v>
      </c>
      <c r="AX10">
        <f>(R10*SUMPRODUCT(K11:$K$23, X11:$X$23)-$AZ$3*SUMPRODUCT(K10:$K$22, W11:$W$23))/Z10</f>
        <v>17.974660055860102</v>
      </c>
    </row>
    <row r="11" spans="1:52" x14ac:dyDescent="0.25">
      <c r="A11" t="s">
        <v>33</v>
      </c>
      <c r="C11" s="7">
        <f>AU25</f>
        <v>2.4108068162358656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247.23419236513243</v>
      </c>
      <c r="P11">
        <f t="shared" si="22"/>
        <v>12.361709618256622</v>
      </c>
      <c r="Q11" s="4">
        <f t="shared" si="23"/>
        <v>50</v>
      </c>
      <c r="R11">
        <f t="shared" si="0"/>
        <v>50000</v>
      </c>
      <c r="S11">
        <f t="shared" si="11"/>
        <v>17.343431206932536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17.343431206932536</v>
      </c>
      <c r="AC11">
        <f t="shared" si="19"/>
        <v>16.427911508537189</v>
      </c>
      <c r="AE11">
        <f t="shared" si="1"/>
        <v>223.81887203813261</v>
      </c>
      <c r="AF11">
        <f t="shared" si="2"/>
        <v>-11.190943601906632</v>
      </c>
      <c r="AG11">
        <f t="shared" si="2"/>
        <v>-45.264546521053518</v>
      </c>
      <c r="AH11">
        <f t="shared" si="3"/>
        <v>-109.47757452320366</v>
      </c>
      <c r="AI11">
        <f t="shared" si="4"/>
        <v>57.885807391968797</v>
      </c>
      <c r="AJ11">
        <f t="shared" si="5"/>
        <v>0.91551969839534664</v>
      </c>
      <c r="AK11">
        <f t="shared" si="24"/>
        <v>0.55193126314358032</v>
      </c>
      <c r="AL11">
        <f t="shared" si="6"/>
        <v>59.353258353507719</v>
      </c>
      <c r="AN11">
        <f t="shared" si="7"/>
        <v>126.34729035156712</v>
      </c>
      <c r="AO11">
        <f t="shared" si="7"/>
        <v>-6.3173645175783566</v>
      </c>
      <c r="AP11">
        <f t="shared" si="7"/>
        <v>-25.552147367417689</v>
      </c>
      <c r="AQ11">
        <f t="shared" si="7"/>
        <v>-61.800842660452297</v>
      </c>
      <c r="AR11">
        <f t="shared" si="7"/>
        <v>32.676935806118777</v>
      </c>
      <c r="AS11">
        <f t="shared" si="7"/>
        <v>0.5168171571163509</v>
      </c>
      <c r="AT11">
        <f t="shared" si="7"/>
        <v>0.31156898845700642</v>
      </c>
      <c r="AU11">
        <f t="shared" si="7"/>
        <v>33.505321951692132</v>
      </c>
      <c r="AW11">
        <v>8</v>
      </c>
      <c r="AX11">
        <f>(R11*SUMPRODUCT(K12:$K$23, X12:$X$23)-$AZ$3*SUMPRODUCT(K11:$K$22, W12:$W$23))/Z11</f>
        <v>17.343431206932536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247.23419236513243</v>
      </c>
      <c r="P12">
        <f t="shared" si="22"/>
        <v>12.361709618256622</v>
      </c>
      <c r="Q12" s="4">
        <f t="shared" si="23"/>
        <v>50</v>
      </c>
      <c r="R12">
        <f t="shared" si="0"/>
        <v>50000</v>
      </c>
      <c r="S12">
        <f t="shared" si="11"/>
        <v>16.427911508537189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16.427911508537189</v>
      </c>
      <c r="AC12">
        <f t="shared" si="19"/>
        <v>15.195535725373961</v>
      </c>
      <c r="AE12">
        <f t="shared" si="1"/>
        <v>221.04323019379035</v>
      </c>
      <c r="AF12">
        <f t="shared" si="2"/>
        <v>-11.052161509689517</v>
      </c>
      <c r="AG12">
        <f t="shared" si="2"/>
        <v>-44.703207933985631</v>
      </c>
      <c r="AH12">
        <f t="shared" si="3"/>
        <v>-108.69312185735451</v>
      </c>
      <c r="AI12">
        <f t="shared" si="4"/>
        <v>56.594738892760702</v>
      </c>
      <c r="AJ12">
        <f t="shared" si="5"/>
        <v>1.2323757831632278</v>
      </c>
      <c r="AK12">
        <f t="shared" si="24"/>
        <v>0.52076365444306749</v>
      </c>
      <c r="AL12">
        <f t="shared" si="6"/>
        <v>58.347878330366996</v>
      </c>
      <c r="AN12">
        <f t="shared" si="7"/>
        <v>118.62384396671956</v>
      </c>
      <c r="AO12">
        <f t="shared" si="7"/>
        <v>-5.9311921983359781</v>
      </c>
      <c r="AP12">
        <f t="shared" si="7"/>
        <v>-23.99017765947352</v>
      </c>
      <c r="AQ12">
        <f t="shared" si="7"/>
        <v>-58.330652859888723</v>
      </c>
      <c r="AR12">
        <f t="shared" si="7"/>
        <v>30.371821249021355</v>
      </c>
      <c r="AS12">
        <f t="shared" si="7"/>
        <v>0.66136000854743837</v>
      </c>
      <c r="AT12">
        <f t="shared" si="7"/>
        <v>0.27947015809547521</v>
      </c>
      <c r="AU12">
        <f t="shared" si="7"/>
        <v>31.31265141566427</v>
      </c>
      <c r="AW12">
        <v>9</v>
      </c>
      <c r="AX12">
        <f>(R12*SUMPRODUCT(K13:$K$23, X13:$X$23)-$AZ$3*SUMPRODUCT(K12:$K$22, W13:$W$23))/Z12</f>
        <v>16.427911508537189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247.23419236513243</v>
      </c>
      <c r="P13">
        <f t="shared" si="22"/>
        <v>12.361709618256622</v>
      </c>
      <c r="Q13" s="4">
        <f t="shared" si="23"/>
        <v>50</v>
      </c>
      <c r="R13">
        <f t="shared" si="0"/>
        <v>50000</v>
      </c>
      <c r="S13">
        <f t="shared" si="11"/>
        <v>15.195535725373961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15.195535725373961</v>
      </c>
      <c r="AC13">
        <f t="shared" si="19"/>
        <v>15.5044188628566</v>
      </c>
      <c r="AE13">
        <f t="shared" si="1"/>
        <v>218.29901783662942</v>
      </c>
      <c r="AF13">
        <f t="shared" si="2"/>
        <v>-10.914950891831472</v>
      </c>
      <c r="AG13">
        <f t="shared" si="2"/>
        <v>-44.148225564656215</v>
      </c>
      <c r="AH13">
        <f t="shared" si="3"/>
        <v>-107.95028998956305</v>
      </c>
      <c r="AI13">
        <f t="shared" si="4"/>
        <v>55.285551390578675</v>
      </c>
      <c r="AJ13">
        <f t="shared" si="5"/>
        <v>-0.3088831374826384</v>
      </c>
      <c r="AK13">
        <f t="shared" si="24"/>
        <v>0.44515920534034381</v>
      </c>
      <c r="AL13">
        <f t="shared" si="6"/>
        <v>55.421827458436383</v>
      </c>
      <c r="AN13">
        <f t="shared" si="7"/>
        <v>111.39217463051911</v>
      </c>
      <c r="AO13">
        <f t="shared" si="7"/>
        <v>-5.5696087315259559</v>
      </c>
      <c r="AP13">
        <f t="shared" si="7"/>
        <v>-22.527663662720144</v>
      </c>
      <c r="AQ13">
        <f t="shared" si="7"/>
        <v>-55.084157835889656</v>
      </c>
      <c r="AR13">
        <f t="shared" si="7"/>
        <v>28.210744400383351</v>
      </c>
      <c r="AS13">
        <f t="shared" si="7"/>
        <v>-0.15761483827031383</v>
      </c>
      <c r="AT13">
        <f t="shared" si="7"/>
        <v>0.22715288612413637</v>
      </c>
      <c r="AU13">
        <f t="shared" si="7"/>
        <v>28.280282448237173</v>
      </c>
      <c r="AW13">
        <v>10</v>
      </c>
      <c r="AX13">
        <f>(R13*SUMPRODUCT(K14:$K$23, X14:$X$23)-$AZ$3*SUMPRODUCT(K13:$K$22, W14:$W$23))/Z13</f>
        <v>15.195535725373961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247.23419236513243</v>
      </c>
      <c r="P14">
        <f t="shared" si="22"/>
        <v>12.361709618256622</v>
      </c>
      <c r="Q14" s="4">
        <f t="shared" si="23"/>
        <v>50</v>
      </c>
      <c r="R14">
        <f t="shared" si="0"/>
        <v>50000</v>
      </c>
      <c r="S14">
        <f t="shared" si="11"/>
        <v>15.5044188628566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15.5044188628566</v>
      </c>
      <c r="AC14">
        <f t="shared" si="19"/>
        <v>15.33345922111536</v>
      </c>
      <c r="AE14">
        <f t="shared" si="1"/>
        <v>215.58552546218019</v>
      </c>
      <c r="AF14">
        <f t="shared" si="2"/>
        <v>-10.77927627310901</v>
      </c>
      <c r="AG14">
        <f t="shared" si="2"/>
        <v>-43.599455924726769</v>
      </c>
      <c r="AH14">
        <f t="shared" si="3"/>
        <v>-107.28738428288163</v>
      </c>
      <c r="AI14">
        <f t="shared" si="4"/>
        <v>53.91940898146278</v>
      </c>
      <c r="AJ14">
        <f t="shared" si="5"/>
        <v>0.17095964174123957</v>
      </c>
      <c r="AK14">
        <f t="shared" si="24"/>
        <v>15.421746763634944</v>
      </c>
      <c r="AL14">
        <f t="shared" si="6"/>
        <v>69.512115386838971</v>
      </c>
      <c r="AN14">
        <f t="shared" si="7"/>
        <v>101.33602537918931</v>
      </c>
      <c r="AO14">
        <f t="shared" si="7"/>
        <v>-5.0668012689594661</v>
      </c>
      <c r="AP14">
        <f t="shared" si="7"/>
        <v>-20.493934194492265</v>
      </c>
      <c r="AQ14">
        <f t="shared" si="7"/>
        <v>-50.430459434829729</v>
      </c>
      <c r="AR14">
        <f t="shared" si="7"/>
        <v>25.344830480907852</v>
      </c>
      <c r="AS14">
        <f t="shared" si="7"/>
        <v>8.0359618565145979E-2</v>
      </c>
      <c r="AT14">
        <f t="shared" si="7"/>
        <v>7.2489955811309654</v>
      </c>
      <c r="AU14">
        <f t="shared" si="7"/>
        <v>32.674185680603969</v>
      </c>
      <c r="AW14">
        <v>11</v>
      </c>
      <c r="AX14">
        <f>(R14*SUMPRODUCT(K15:$K$23, X15:$X$23)-$AZ$3*SUMPRODUCT(K14:$K$22, W15:$W$23))/Z14</f>
        <v>15.5044188628566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247.23419236513243</v>
      </c>
      <c r="P15">
        <f t="shared" si="22"/>
        <v>12.361709618256622</v>
      </c>
      <c r="Q15" s="4">
        <f t="shared" si="23"/>
        <v>50</v>
      </c>
      <c r="R15">
        <f t="shared" si="0"/>
        <v>50000</v>
      </c>
      <c r="S15">
        <f t="shared" si="11"/>
        <v>15.33345922111536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15.33345922111536</v>
      </c>
      <c r="AC15">
        <f t="shared" si="19"/>
        <v>14.67934473040674</v>
      </c>
      <c r="AE15">
        <f t="shared" si="1"/>
        <v>212.90109308893418</v>
      </c>
      <c r="AF15">
        <f t="shared" si="2"/>
        <v>-10.64505465444671</v>
      </c>
      <c r="AG15">
        <f t="shared" si="2"/>
        <v>-43.056563303854681</v>
      </c>
      <c r="AH15">
        <f t="shared" si="3"/>
        <v>-106.8980616248195</v>
      </c>
      <c r="AI15">
        <f t="shared" si="4"/>
        <v>52.301413505813272</v>
      </c>
      <c r="AJ15">
        <f t="shared" si="5"/>
        <v>0.65411449070862027</v>
      </c>
      <c r="AK15">
        <f t="shared" si="24"/>
        <v>15.231264835892199</v>
      </c>
      <c r="AL15">
        <f t="shared" si="6"/>
        <v>68.186792832414099</v>
      </c>
      <c r="AN15">
        <f t="shared" si="7"/>
        <v>92.185693192451723</v>
      </c>
      <c r="AO15">
        <f t="shared" si="7"/>
        <v>-4.6092846596225865</v>
      </c>
      <c r="AP15">
        <f t="shared" si="7"/>
        <v>-18.643394813348788</v>
      </c>
      <c r="AQ15">
        <f t="shared" si="7"/>
        <v>-46.286619616823415</v>
      </c>
      <c r="AR15">
        <f t="shared" si="7"/>
        <v>22.646394102656931</v>
      </c>
      <c r="AS15">
        <f t="shared" si="7"/>
        <v>0.28323009937770888</v>
      </c>
      <c r="AT15">
        <f t="shared" si="7"/>
        <v>6.5951033257870906</v>
      </c>
      <c r="AU15">
        <f t="shared" si="7"/>
        <v>29.524727527821732</v>
      </c>
      <c r="AW15">
        <v>12</v>
      </c>
      <c r="AX15">
        <f>(R15*SUMPRODUCT(K16:$K$23, X16:$X$23)-$AZ$3*SUMPRODUCT(K15:$K$22, W16:$W$23))/Z15</f>
        <v>15.33345922111536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247.23419236513243</v>
      </c>
      <c r="P16">
        <f t="shared" si="22"/>
        <v>12.361709618256622</v>
      </c>
      <c r="Q16" s="4">
        <f t="shared" si="23"/>
        <v>50</v>
      </c>
      <c r="R16">
        <f t="shared" si="0"/>
        <v>50000</v>
      </c>
      <c r="S16">
        <f t="shared" si="11"/>
        <v>14.67934473040674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14.67934473040674</v>
      </c>
      <c r="AC16">
        <f t="shared" si="19"/>
        <v>13.614096194638147</v>
      </c>
      <c r="AE16">
        <f t="shared" si="1"/>
        <v>210.24470741516737</v>
      </c>
      <c r="AF16">
        <f t="shared" si="2"/>
        <v>-10.512235370758368</v>
      </c>
      <c r="AG16">
        <f t="shared" si="2"/>
        <v>-42.519342774534913</v>
      </c>
      <c r="AH16">
        <f t="shared" si="3"/>
        <v>-106.65489628121878</v>
      </c>
      <c r="AI16">
        <f t="shared" si="4"/>
        <v>50.558232988655305</v>
      </c>
      <c r="AJ16">
        <f t="shared" si="5"/>
        <v>1.0652485357685926</v>
      </c>
      <c r="AK16">
        <f t="shared" si="24"/>
        <v>15.008827174237103</v>
      </c>
      <c r="AL16">
        <f t="shared" si="6"/>
        <v>66.632308698660992</v>
      </c>
      <c r="AN16">
        <f t="shared" si="7"/>
        <v>83.859462279930312</v>
      </c>
      <c r="AO16">
        <f t="shared" si="7"/>
        <v>-4.1929731139965156</v>
      </c>
      <c r="AP16">
        <f t="shared" si="7"/>
        <v>-16.959519530389411</v>
      </c>
      <c r="AQ16">
        <f t="shared" si="7"/>
        <v>-42.541010242902843</v>
      </c>
      <c r="AR16">
        <f t="shared" si="7"/>
        <v>20.165959392641547</v>
      </c>
      <c r="AS16">
        <f t="shared" si="7"/>
        <v>0.42489140631557609</v>
      </c>
      <c r="AT16">
        <f t="shared" si="7"/>
        <v>5.9865106321013144</v>
      </c>
      <c r="AU16">
        <f t="shared" si="7"/>
        <v>26.577361431058435</v>
      </c>
      <c r="AW16">
        <v>13</v>
      </c>
      <c r="AX16">
        <f>(R16*SUMPRODUCT(K17:$K$23, X17:$X$23)-$AZ$3*SUMPRODUCT(K16:$K$22, W17:$W$23))/Z16</f>
        <v>14.67934473040674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247.23419236513243</v>
      </c>
      <c r="P17">
        <f t="shared" si="22"/>
        <v>12.361709618256622</v>
      </c>
      <c r="Q17" s="4">
        <f t="shared" si="23"/>
        <v>50</v>
      </c>
      <c r="R17">
        <f t="shared" si="0"/>
        <v>50000</v>
      </c>
      <c r="S17">
        <f t="shared" si="11"/>
        <v>13.614096194638147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13.614096194638147</v>
      </c>
      <c r="AC17">
        <f t="shared" si="19"/>
        <v>12.18581931096899</v>
      </c>
      <c r="AE17">
        <f t="shared" si="1"/>
        <v>207.61615344619179</v>
      </c>
      <c r="AF17">
        <f t="shared" si="2"/>
        <v>-10.38080767230959</v>
      </c>
      <c r="AG17">
        <f t="shared" si="2"/>
        <v>-41.987750856800986</v>
      </c>
      <c r="AH17">
        <f t="shared" si="3"/>
        <v>-106.3984899885713</v>
      </c>
      <c r="AI17">
        <f t="shared" si="4"/>
        <v>48.849104928509888</v>
      </c>
      <c r="AJ17">
        <f t="shared" si="5"/>
        <v>1.4282768836691577</v>
      </c>
      <c r="AK17">
        <f t="shared" si="24"/>
        <v>14.759460937796424</v>
      </c>
      <c r="AL17">
        <f t="shared" si="6"/>
        <v>65.036842749975463</v>
      </c>
      <c r="AN17">
        <f t="shared" si="7"/>
        <v>76.283306415785887</v>
      </c>
      <c r="AO17">
        <f t="shared" si="7"/>
        <v>-3.8141653207892947</v>
      </c>
      <c r="AP17">
        <f t="shared" si="7"/>
        <v>-15.427337474244958</v>
      </c>
      <c r="AQ17">
        <f t="shared" si="7"/>
        <v>-39.09343506876337</v>
      </c>
      <c r="AR17">
        <f t="shared" si="7"/>
        <v>17.948368551988253</v>
      </c>
      <c r="AS17">
        <f t="shared" si="7"/>
        <v>0.5247842297191766</v>
      </c>
      <c r="AT17">
        <f t="shared" si="7"/>
        <v>5.4229907575161223</v>
      </c>
      <c r="AU17">
        <f t="shared" si="7"/>
        <v>23.896143539223551</v>
      </c>
      <c r="AW17">
        <v>14</v>
      </c>
      <c r="AX17">
        <f>(R17*SUMPRODUCT(K18:$K$23, X18:$X$23)-$AZ$3*SUMPRODUCT(K17:$K$22, W18:$W$23))/Z17</f>
        <v>13.614096194638147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247.23419236513243</v>
      </c>
      <c r="P18">
        <f t="shared" si="22"/>
        <v>12.361709618256622</v>
      </c>
      <c r="Q18" s="4">
        <f t="shared" si="23"/>
        <v>50</v>
      </c>
      <c r="R18">
        <f t="shared" si="0"/>
        <v>50000</v>
      </c>
      <c r="S18">
        <f t="shared" si="11"/>
        <v>12.18581931096899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12.18581931096899</v>
      </c>
      <c r="AC18">
        <f t="shared" si="19"/>
        <v>10.367341587074943</v>
      </c>
      <c r="AE18">
        <f t="shared" si="1"/>
        <v>205.01502927733733</v>
      </c>
      <c r="AF18">
        <f t="shared" si="2"/>
        <v>-10.250751463866868</v>
      </c>
      <c r="AG18">
        <f t="shared" si="2"/>
        <v>-41.461706270497785</v>
      </c>
      <c r="AH18">
        <f t="shared" si="3"/>
        <v>-106.16707773519272</v>
      </c>
      <c r="AI18">
        <f t="shared" si="4"/>
        <v>47.135493807779966</v>
      </c>
      <c r="AJ18">
        <f t="shared" si="5"/>
        <v>1.8184777238940466</v>
      </c>
      <c r="AK18">
        <f t="shared" si="24"/>
        <v>14.486506798710764</v>
      </c>
      <c r="AL18">
        <f t="shared" si="6"/>
        <v>63.440478330384778</v>
      </c>
      <c r="AN18">
        <f t="shared" si="7"/>
        <v>69.389767886674548</v>
      </c>
      <c r="AO18">
        <f t="shared" si="7"/>
        <v>-3.4694883943337276</v>
      </c>
      <c r="AP18">
        <f t="shared" si="7"/>
        <v>-14.033206172428402</v>
      </c>
      <c r="AQ18">
        <f t="shared" si="7"/>
        <v>-35.933506471302906</v>
      </c>
      <c r="AR18">
        <f t="shared" si="7"/>
        <v>15.95356684860951</v>
      </c>
      <c r="AS18">
        <f t="shared" si="7"/>
        <v>0.61548535057592813</v>
      </c>
      <c r="AT18">
        <f t="shared" si="7"/>
        <v>4.9031300182946662</v>
      </c>
      <c r="AU18">
        <f t="shared" si="7"/>
        <v>21.472182217480103</v>
      </c>
      <c r="AW18">
        <v>15</v>
      </c>
      <c r="AX18">
        <f>(R18*SUMPRODUCT(K19:$K$23, X19:$X$23)-$AZ$3*SUMPRODUCT(K18:$K$22, W19:$W$23))/Z18</f>
        <v>12.18581931096899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247.23419236513243</v>
      </c>
      <c r="P19">
        <f t="shared" si="22"/>
        <v>12.361709618256622</v>
      </c>
      <c r="Q19" s="4">
        <f t="shared" si="23"/>
        <v>50</v>
      </c>
      <c r="R19">
        <f t="shared" si="0"/>
        <v>50000</v>
      </c>
      <c r="S19">
        <f t="shared" si="11"/>
        <v>10.367341587074943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10.367341587074943</v>
      </c>
      <c r="AC19">
        <f t="shared" si="19"/>
        <v>8.2353602113132336</v>
      </c>
      <c r="AE19">
        <f t="shared" si="1"/>
        <v>202.44001816297578</v>
      </c>
      <c r="AF19">
        <f t="shared" si="2"/>
        <v>-10.12200090814879</v>
      </c>
      <c r="AG19">
        <f t="shared" si="2"/>
        <v>-40.940942720414348</v>
      </c>
      <c r="AH19">
        <f t="shared" si="3"/>
        <v>-106.14648737845782</v>
      </c>
      <c r="AI19">
        <f t="shared" si="4"/>
        <v>45.230587155954836</v>
      </c>
      <c r="AJ19">
        <f t="shared" si="5"/>
        <v>2.1319813757617094</v>
      </c>
      <c r="AK19">
        <f t="shared" si="24"/>
        <v>14.187975118933137</v>
      </c>
      <c r="AL19">
        <f t="shared" si="6"/>
        <v>61.550543650649686</v>
      </c>
      <c r="AN19">
        <f t="shared" si="7"/>
        <v>63.117162968953885</v>
      </c>
      <c r="AO19">
        <f t="shared" si="7"/>
        <v>-3.1558581484476949</v>
      </c>
      <c r="AP19">
        <f t="shared" si="7"/>
        <v>-12.764650869111609</v>
      </c>
      <c r="AQ19">
        <f t="shared" si="7"/>
        <v>-33.094568965383694</v>
      </c>
      <c r="AR19">
        <f t="shared" si="7"/>
        <v>14.102084986010897</v>
      </c>
      <c r="AS19">
        <f t="shared" si="7"/>
        <v>0.6647135144613262</v>
      </c>
      <c r="AT19">
        <f t="shared" si="7"/>
        <v>4.4235559051384454</v>
      </c>
      <c r="AU19">
        <f t="shared" si="7"/>
        <v>19.19035440561067</v>
      </c>
      <c r="AW19">
        <v>16</v>
      </c>
      <c r="AX19">
        <f>(R19*SUMPRODUCT(K20:$K$23, X20:$X$23)-$AZ$3*SUMPRODUCT(K19:$K$22, W20:$W$23))/Z19</f>
        <v>10.367341587074943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247.23419236513243</v>
      </c>
      <c r="P20">
        <f t="shared" si="22"/>
        <v>12.361709618256622</v>
      </c>
      <c r="Q20" s="4">
        <f t="shared" si="23"/>
        <v>50</v>
      </c>
      <c r="R20">
        <f t="shared" si="0"/>
        <v>50000</v>
      </c>
      <c r="S20">
        <f t="shared" si="11"/>
        <v>8.2353602113132336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8.2353602113132336</v>
      </c>
      <c r="AC20">
        <f t="shared" si="19"/>
        <v>5.7833839289800437</v>
      </c>
      <c r="AE20">
        <f t="shared" si="1"/>
        <v>199.89113840668958</v>
      </c>
      <c r="AF20">
        <f t="shared" si="2"/>
        <v>-9.99455692033448</v>
      </c>
      <c r="AG20">
        <f t="shared" si="2"/>
        <v>-40.425463908219584</v>
      </c>
      <c r="AH20">
        <f t="shared" si="3"/>
        <v>-106.06938499062228</v>
      </c>
      <c r="AI20">
        <f t="shared" si="4"/>
        <v>43.401732587513251</v>
      </c>
      <c r="AJ20">
        <f t="shared" si="5"/>
        <v>2.4519762823331899</v>
      </c>
      <c r="AK20">
        <f t="shared" si="24"/>
        <v>13.869235918836784</v>
      </c>
      <c r="AL20">
        <f t="shared" si="6"/>
        <v>59.722944788683229</v>
      </c>
      <c r="AN20">
        <f t="shared" si="7"/>
        <v>57.409796885527655</v>
      </c>
      <c r="AO20">
        <f t="shared" si="7"/>
        <v>-2.8704898442763831</v>
      </c>
      <c r="AP20">
        <f t="shared" si="7"/>
        <v>-11.610407997438502</v>
      </c>
      <c r="AQ20">
        <f t="shared" si="7"/>
        <v>-30.463690870053455</v>
      </c>
      <c r="AR20">
        <f t="shared" si="7"/>
        <v>12.46520817375932</v>
      </c>
      <c r="AS20">
        <f t="shared" si="7"/>
        <v>0.70422061457512164</v>
      </c>
      <c r="AT20">
        <f t="shared" si="7"/>
        <v>3.9833182371392089</v>
      </c>
      <c r="AU20">
        <f t="shared" si="7"/>
        <v>17.152747025473651</v>
      </c>
      <c r="AW20">
        <v>17</v>
      </c>
      <c r="AX20">
        <f>(R20*SUMPRODUCT(K21:$K$23, X21:$X$23)-$AZ$3*SUMPRODUCT(K20:$K$22, W21:$W$23))/Z20</f>
        <v>8.2353602113132336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247.23419236513243</v>
      </c>
      <c r="P21">
        <f t="shared" si="22"/>
        <v>12.361709618256622</v>
      </c>
      <c r="Q21" s="4">
        <f t="shared" si="23"/>
        <v>50</v>
      </c>
      <c r="R21">
        <f t="shared" si="0"/>
        <v>50000</v>
      </c>
      <c r="S21">
        <f t="shared" si="11"/>
        <v>5.7833839289800437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5.7833839289800437</v>
      </c>
      <c r="AC21">
        <f t="shared" si="19"/>
        <v>3.0340014334294501</v>
      </c>
      <c r="AE21">
        <f t="shared" si="1"/>
        <v>197.36731609142493</v>
      </c>
      <c r="AF21">
        <f t="shared" si="2"/>
        <v>-9.8683658045712477</v>
      </c>
      <c r="AG21">
        <f t="shared" si="2"/>
        <v>-39.915052647721829</v>
      </c>
      <c r="AH21">
        <f t="shared" si="3"/>
        <v>-106.15662141556209</v>
      </c>
      <c r="AI21">
        <f t="shared" si="4"/>
        <v>41.427276223569748</v>
      </c>
      <c r="AJ21">
        <f t="shared" si="5"/>
        <v>2.7493824955505937</v>
      </c>
      <c r="AK21">
        <f t="shared" si="24"/>
        <v>13.529763395108361</v>
      </c>
      <c r="AL21">
        <f t="shared" si="6"/>
        <v>57.706422114228701</v>
      </c>
      <c r="AN21">
        <f t="shared" si="7"/>
        <v>52.216657862037465</v>
      </c>
      <c r="AO21">
        <f t="shared" si="7"/>
        <v>-2.6108328931018736</v>
      </c>
      <c r="AP21">
        <f t="shared" si="7"/>
        <v>-10.560161068846076</v>
      </c>
      <c r="AQ21">
        <f t="shared" si="7"/>
        <v>-28.085420068632526</v>
      </c>
      <c r="AR21">
        <f t="shared" si="7"/>
        <v>10.960243831456985</v>
      </c>
      <c r="AS21">
        <f t="shared" si="7"/>
        <v>0.72739280213720015</v>
      </c>
      <c r="AT21">
        <f t="shared" si="7"/>
        <v>3.5795137723281139</v>
      </c>
      <c r="AU21">
        <f t="shared" si="7"/>
        <v>15.267150405922299</v>
      </c>
      <c r="AW21">
        <v>18</v>
      </c>
      <c r="AX21">
        <f>(R21*SUMPRODUCT(K22:$K$23, X22:$X$23)-$AZ$3*SUMPRODUCT(K21:$K$22, W22:$W$23))/Z21</f>
        <v>5.7833839289800437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247.23419236513243</v>
      </c>
      <c r="P22">
        <f t="shared" si="22"/>
        <v>12.361709618256622</v>
      </c>
      <c r="Q22" s="4">
        <f t="shared" si="23"/>
        <v>50</v>
      </c>
      <c r="R22">
        <f t="shared" si="0"/>
        <v>50000</v>
      </c>
      <c r="S22">
        <f t="shared" si="11"/>
        <v>3.0340014334294501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3.0340014334294501</v>
      </c>
      <c r="AC22">
        <f t="shared" si="19"/>
        <v>3.0730456928096457</v>
      </c>
      <c r="AE22">
        <f t="shared" si="1"/>
        <v>194.86787909768447</v>
      </c>
      <c r="AF22">
        <f t="shared" si="2"/>
        <v>-9.7433939548842243</v>
      </c>
      <c r="AG22">
        <f t="shared" si="2"/>
        <v>-39.409573011222129</v>
      </c>
      <c r="AH22">
        <f t="shared" si="3"/>
        <v>-106.32911002247646</v>
      </c>
      <c r="AI22">
        <f t="shared" si="4"/>
        <v>39.385802109101647</v>
      </c>
      <c r="AJ22">
        <f t="shared" si="5"/>
        <v>-3.9044259380195623E-2</v>
      </c>
      <c r="AK22">
        <f t="shared" si="24"/>
        <v>13.171094060336079</v>
      </c>
      <c r="AL22">
        <f t="shared" si="6"/>
        <v>52.51785191005753</v>
      </c>
      <c r="AN22">
        <f t="shared" si="7"/>
        <v>47.491453456600098</v>
      </c>
      <c r="AO22">
        <f t="shared" si="7"/>
        <v>-2.3745726728300052</v>
      </c>
      <c r="AP22">
        <f t="shared" si="7"/>
        <v>-9.604548020295967</v>
      </c>
      <c r="AQ22">
        <f t="shared" si="7"/>
        <v>-25.91357797445313</v>
      </c>
      <c r="AR22">
        <f t="shared" si="7"/>
        <v>9.5987547890209939</v>
      </c>
      <c r="AS22">
        <f t="shared" si="7"/>
        <v>-9.5155170553914842E-3</v>
      </c>
      <c r="AT22">
        <f t="shared" si="7"/>
        <v>3.2099410299703193</v>
      </c>
      <c r="AU22">
        <f t="shared" si="7"/>
        <v>12.799180301935921</v>
      </c>
      <c r="AW22">
        <v>19</v>
      </c>
      <c r="AX22">
        <f>(R22*SUMPRODUCT(K23:$K$23, X23:$X$23)-$AZ$3*SUMPRODUCT(K22:$K$22, W23:$W$23))/Z22</f>
        <v>3.0340014334294501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247.23419236513243</v>
      </c>
      <c r="P23">
        <f t="shared" si="22"/>
        <v>12.361709618256622</v>
      </c>
      <c r="Q23" s="4">
        <f t="shared" si="23"/>
        <v>50</v>
      </c>
      <c r="R23">
        <f t="shared" si="0"/>
        <v>50000</v>
      </c>
      <c r="S23">
        <f t="shared" si="11"/>
        <v>3.0730456928096457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3.0730456928096457</v>
      </c>
      <c r="AC23">
        <f t="shared" si="19"/>
        <v>0</v>
      </c>
      <c r="AE23">
        <f t="shared" si="1"/>
        <v>192.39200572093614</v>
      </c>
      <c r="AF23">
        <f t="shared" si="2"/>
        <v>-9.6196002860468077</v>
      </c>
      <c r="AG23">
        <f t="shared" si="2"/>
        <v>-38.908858819333211</v>
      </c>
      <c r="AH23">
        <f t="shared" si="3"/>
        <v>-106.6184617766953</v>
      </c>
      <c r="AI23">
        <f t="shared" si="4"/>
        <v>37.245084838860819</v>
      </c>
      <c r="AJ23">
        <f t="shared" si="5"/>
        <v>3.0730456928096457</v>
      </c>
      <c r="AK23">
        <f t="shared" si="24"/>
        <v>13.009181578938929</v>
      </c>
      <c r="AL23">
        <f t="shared" si="6"/>
        <v>53.327312110609391</v>
      </c>
      <c r="AN23">
        <f t="shared" si="7"/>
        <v>43.192027595875615</v>
      </c>
      <c r="AO23">
        <f t="shared" si="7"/>
        <v>-2.1596013797937808</v>
      </c>
      <c r="AP23">
        <f t="shared" si="7"/>
        <v>-8.7350433171651805</v>
      </c>
      <c r="AQ23">
        <f t="shared" si="7"/>
        <v>-23.935857033313873</v>
      </c>
      <c r="AR23">
        <f t="shared" si="7"/>
        <v>8.3615258656027756</v>
      </c>
      <c r="AS23">
        <f t="shared" si="7"/>
        <v>0.68989911441407192</v>
      </c>
      <c r="AT23">
        <f t="shared" si="7"/>
        <v>2.9205627731347135</v>
      </c>
      <c r="AU23">
        <f t="shared" si="7"/>
        <v>11.971987753151561</v>
      </c>
      <c r="AW23">
        <v>20</v>
      </c>
      <c r="AX23">
        <f>(R23*SUMPRODUCT(K$23:$K24, X$23:$X24)-$AZ$3*SUMPRODUCT(K$22:$K23, W$23:$W24))/Z23</f>
        <v>3.0730456928096457</v>
      </c>
    </row>
    <row r="25" spans="5:50" x14ac:dyDescent="0.25">
      <c r="AN25" s="8">
        <f t="shared" ref="AN25:AU25" si="25">SUM(AN3:AN23)</f>
        <v>2280.3118579997913</v>
      </c>
      <c r="AO25" s="8">
        <f t="shared" si="25"/>
        <v>-299.44123717383894</v>
      </c>
      <c r="AP25" s="8">
        <f t="shared" si="25"/>
        <v>-931.64626669888537</v>
      </c>
      <c r="AQ25" s="8">
        <f t="shared" si="25"/>
        <v>-1118.7935583411652</v>
      </c>
      <c r="AR25" s="8">
        <f t="shared" si="25"/>
        <v>-69.569204214098392</v>
      </c>
      <c r="AS25" s="8">
        <f t="shared" si="25"/>
        <v>-9.4415794507242641</v>
      </c>
      <c r="AT25" s="8">
        <f t="shared" si="25"/>
        <v>81.421590481058459</v>
      </c>
      <c r="AU25" s="9">
        <f t="shared" si="25"/>
        <v>2.4108068162358656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4FF71-7E6D-4B77-8734-2D8667D9C05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251.46988299433715</v>
      </c>
      <c r="K3">
        <v>1</v>
      </c>
      <c r="L3" s="2">
        <v>0</v>
      </c>
      <c r="O3">
        <f>$C$3</f>
        <v>251.46988299433715</v>
      </c>
      <c r="P3">
        <f>O3*B5</f>
        <v>201.17590639546972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251.46988299433715</v>
      </c>
      <c r="AF3">
        <f t="shared" ref="AF3:AG23" si="3">-$Z3*P3</f>
        <v>-201.17590639546972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-470.18795110113263</v>
      </c>
      <c r="AJ3">
        <f t="shared" ref="AJ3:AJ23" si="6">AB3-AC3</f>
        <v>0</v>
      </c>
      <c r="AL3">
        <f t="shared" ref="AL3:AL23" si="7">SUM(AI3:AK3)</f>
        <v>-470.18795110113263</v>
      </c>
      <c r="AN3">
        <f t="shared" ref="AN3:AU23" si="8">AE3*$K3</f>
        <v>251.46988299433715</v>
      </c>
      <c r="AO3">
        <f t="shared" si="8"/>
        <v>-201.17590639546972</v>
      </c>
      <c r="AP3">
        <f t="shared" si="8"/>
        <v>-520.48192770000003</v>
      </c>
      <c r="AQ3">
        <f t="shared" si="8"/>
        <v>0</v>
      </c>
      <c r="AR3">
        <f t="shared" si="8"/>
        <v>-470.18795110113263</v>
      </c>
      <c r="AS3">
        <f t="shared" si="8"/>
        <v>0</v>
      </c>
      <c r="AT3">
        <f t="shared" si="8"/>
        <v>0</v>
      </c>
      <c r="AU3">
        <f t="shared" si="8"/>
        <v>-470.18795110113263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122.37201064033673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9.2101545520078734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9.0958121226522053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-9.0958121226522053</v>
      </c>
      <c r="AK4">
        <f t="shared" ref="AK4:AK23" si="20">H4*SUM(AB4:AB4, AE4:AF4)</f>
        <v>0</v>
      </c>
      <c r="AL4">
        <f t="shared" si="7"/>
        <v>-129.83691212265222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-113.27619851768458</v>
      </c>
      <c r="AR4">
        <f t="shared" si="8"/>
        <v>-113.27619851768458</v>
      </c>
      <c r="AS4">
        <f t="shared" si="8"/>
        <v>-8.5334572874117693</v>
      </c>
      <c r="AT4">
        <f t="shared" si="8"/>
        <v>0</v>
      </c>
      <c r="AU4">
        <f t="shared" si="8"/>
        <v>-121.80965580509636</v>
      </c>
      <c r="AW4">
        <v>1</v>
      </c>
      <c r="AX4">
        <f>(R4*SUMPRODUCT(K5:$K$23, X5:$X$23)-$AZ$3*SUMPRODUCT(K4:$K$22, W5:$W$23))/Z4</f>
        <v>9.2101545520078734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2.4301629999999999E-3</v>
      </c>
      <c r="O5">
        <f t="shared" ref="O5:O23" si="22">$C$3</f>
        <v>251.46988299433715</v>
      </c>
      <c r="P5">
        <f t="shared" ref="P5:P23" si="23">O5*$C$5</f>
        <v>12.573494149716858</v>
      </c>
      <c r="Q5" s="4">
        <f t="shared" ref="Q5:Q23" si="24">$C$8</f>
        <v>50</v>
      </c>
      <c r="R5">
        <f t="shared" si="0"/>
        <v>50000</v>
      </c>
      <c r="S5">
        <f t="shared" si="12"/>
        <v>19.326783392168515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9.0958121226522053</v>
      </c>
      <c r="AC5">
        <f t="shared" si="1"/>
        <v>18.849592224297112</v>
      </c>
      <c r="AE5">
        <f t="shared" si="2"/>
        <v>245.26092391844779</v>
      </c>
      <c r="AF5">
        <f t="shared" si="3"/>
        <v>-12.263046195922389</v>
      </c>
      <c r="AG5">
        <f t="shared" si="3"/>
        <v>-48.7654666630538</v>
      </c>
      <c r="AH5">
        <f t="shared" si="4"/>
        <v>-119.99964794620071</v>
      </c>
      <c r="AI5">
        <f t="shared" si="5"/>
        <v>64.232763113270877</v>
      </c>
      <c r="AJ5">
        <f t="shared" si="6"/>
        <v>-9.7537801016449066</v>
      </c>
      <c r="AK5">
        <f t="shared" si="20"/>
        <v>20.916894802623347</v>
      </c>
      <c r="AL5">
        <f t="shared" si="7"/>
        <v>75.395877814249317</v>
      </c>
      <c r="AN5">
        <f t="shared" si="8"/>
        <v>211.79813949813317</v>
      </c>
      <c r="AO5">
        <f t="shared" si="8"/>
        <v>-10.589906974906658</v>
      </c>
      <c r="AP5">
        <f t="shared" si="8"/>
        <v>-42.112028879200345</v>
      </c>
      <c r="AQ5">
        <f t="shared" si="8"/>
        <v>-103.62719739197964</v>
      </c>
      <c r="AR5">
        <f t="shared" si="8"/>
        <v>55.469006252046533</v>
      </c>
      <c r="AS5">
        <f t="shared" si="8"/>
        <v>-8.4229988438322021</v>
      </c>
      <c r="AT5">
        <f t="shared" si="8"/>
        <v>18.06304621418974</v>
      </c>
      <c r="AU5">
        <f t="shared" si="8"/>
        <v>65.109053622404062</v>
      </c>
      <c r="AW5">
        <v>2</v>
      </c>
      <c r="AX5">
        <f>(R5*SUMPRODUCT(K6:$K$23, X6:$X$23)-$AZ$3*SUMPRODUCT(K5:$K$22, W6:$W$23))/Z5</f>
        <v>19.326783392168515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2.4518209999999999E-3</v>
      </c>
      <c r="O6">
        <f t="shared" si="22"/>
        <v>251.46988299433715</v>
      </c>
      <c r="P6">
        <f t="shared" si="23"/>
        <v>12.573494149716858</v>
      </c>
      <c r="Q6" s="4">
        <f t="shared" si="24"/>
        <v>50</v>
      </c>
      <c r="R6">
        <f t="shared" si="0"/>
        <v>50000</v>
      </c>
      <c r="S6">
        <f t="shared" si="12"/>
        <v>29.897822636316306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18.849592224297112</v>
      </c>
      <c r="AC6">
        <f t="shared" si="1"/>
        <v>28.796535024711375</v>
      </c>
      <c r="AE6">
        <f t="shared" si="2"/>
        <v>242.20697879552066</v>
      </c>
      <c r="AF6">
        <f t="shared" si="3"/>
        <v>-12.110348939776033</v>
      </c>
      <c r="AG6">
        <f t="shared" si="3"/>
        <v>-48.15824780118399</v>
      </c>
      <c r="AH6">
        <f t="shared" si="4"/>
        <v>-119.56419523927522</v>
      </c>
      <c r="AI6">
        <f t="shared" si="5"/>
        <v>62.374186815285412</v>
      </c>
      <c r="AJ6">
        <f t="shared" si="6"/>
        <v>-9.9469428004142628</v>
      </c>
      <c r="AK6">
        <f t="shared" si="20"/>
        <v>27.08534896230854</v>
      </c>
      <c r="AL6">
        <f t="shared" si="7"/>
        <v>79.512592977179693</v>
      </c>
      <c r="AN6">
        <f t="shared" si="8"/>
        <v>188.63714554199981</v>
      </c>
      <c r="AO6">
        <f t="shared" si="8"/>
        <v>-9.43185727709999</v>
      </c>
      <c r="AP6">
        <f t="shared" si="8"/>
        <v>-37.50690605487889</v>
      </c>
      <c r="AQ6">
        <f t="shared" si="8"/>
        <v>-93.119730121419423</v>
      </c>
      <c r="AR6">
        <f t="shared" si="8"/>
        <v>48.578652088601508</v>
      </c>
      <c r="AS6">
        <f t="shared" si="8"/>
        <v>-7.7469398531401596</v>
      </c>
      <c r="AT6">
        <f t="shared" si="8"/>
        <v>21.094779926107318</v>
      </c>
      <c r="AU6">
        <f t="shared" si="8"/>
        <v>61.926492161568667</v>
      </c>
      <c r="AW6">
        <v>3</v>
      </c>
      <c r="AX6">
        <f>(R6*SUMPRODUCT(K7:$K$23, X7:$X$23)-$AZ$3*SUMPRODUCT(K6:$K$22, W7:$W$23))/Z6</f>
        <v>29.897822636316306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2.4770880000000001E-3</v>
      </c>
      <c r="O7">
        <f t="shared" si="22"/>
        <v>251.46988299433715</v>
      </c>
      <c r="P7">
        <f t="shared" si="23"/>
        <v>12.573494149716858</v>
      </c>
      <c r="Q7" s="4">
        <f t="shared" si="24"/>
        <v>50</v>
      </c>
      <c r="R7">
        <f t="shared" si="0"/>
        <v>50000</v>
      </c>
      <c r="S7">
        <f t="shared" si="12"/>
        <v>38.364249106505511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28.796535024711375</v>
      </c>
      <c r="AC7">
        <f t="shared" si="1"/>
        <v>36.490058173364673</v>
      </c>
      <c r="AE7">
        <f t="shared" si="2"/>
        <v>239.18494100687482</v>
      </c>
      <c r="AF7">
        <f t="shared" si="3"/>
        <v>-11.959247050343741</v>
      </c>
      <c r="AG7">
        <f t="shared" si="3"/>
        <v>-47.557373105442814</v>
      </c>
      <c r="AH7">
        <f t="shared" si="4"/>
        <v>-119.29221772933926</v>
      </c>
      <c r="AI7">
        <f t="shared" si="5"/>
        <v>60.376103121748997</v>
      </c>
      <c r="AJ7">
        <f t="shared" si="6"/>
        <v>-7.6935231486532984</v>
      </c>
      <c r="AK7">
        <f t="shared" si="20"/>
        <v>26.805527374336091</v>
      </c>
      <c r="AL7">
        <f t="shared" si="7"/>
        <v>79.488107347431793</v>
      </c>
      <c r="AN7">
        <f t="shared" si="8"/>
        <v>168.62813730153297</v>
      </c>
      <c r="AO7">
        <f t="shared" si="8"/>
        <v>-8.4314068650766494</v>
      </c>
      <c r="AP7">
        <f t="shared" si="8"/>
        <v>-33.528495598284096</v>
      </c>
      <c r="AQ7">
        <f t="shared" si="8"/>
        <v>-84.102386988021948</v>
      </c>
      <c r="AR7">
        <f t="shared" si="8"/>
        <v>42.565847850150277</v>
      </c>
      <c r="AS7">
        <f t="shared" si="8"/>
        <v>-5.4240224003330608</v>
      </c>
      <c r="AT7">
        <f t="shared" si="8"/>
        <v>18.898205428366101</v>
      </c>
      <c r="AU7">
        <f t="shared" si="8"/>
        <v>56.040030878183323</v>
      </c>
      <c r="AW7">
        <v>4</v>
      </c>
      <c r="AX7">
        <f>(R7*SUMPRODUCT(K8:$K$23, X8:$X$23)-$AZ$3*SUMPRODUCT(K7:$K$22, W8:$W$23))/Z7</f>
        <v>38.364249106505511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2.5023549999999999E-3</v>
      </c>
      <c r="O8">
        <f t="shared" si="22"/>
        <v>251.46988299433715</v>
      </c>
      <c r="P8">
        <f t="shared" si="23"/>
        <v>12.573494149716858</v>
      </c>
      <c r="Q8" s="4">
        <f t="shared" si="24"/>
        <v>50</v>
      </c>
      <c r="R8">
        <f t="shared" si="0"/>
        <v>50000</v>
      </c>
      <c r="S8">
        <f t="shared" si="12"/>
        <v>42.928049827777642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36.490058173364673</v>
      </c>
      <c r="AC8">
        <f t="shared" si="1"/>
        <v>40.320423169603259</v>
      </c>
      <c r="AE8">
        <f t="shared" si="2"/>
        <v>236.19456596375278</v>
      </c>
      <c r="AF8">
        <f t="shared" si="3"/>
        <v>-11.80972829818764</v>
      </c>
      <c r="AG8">
        <f t="shared" si="3"/>
        <v>-46.962793944011111</v>
      </c>
      <c r="AH8">
        <f t="shared" si="4"/>
        <v>-119.00543037727034</v>
      </c>
      <c r="AI8">
        <f t="shared" si="5"/>
        <v>58.416613344283675</v>
      </c>
      <c r="AJ8">
        <f t="shared" si="6"/>
        <v>-3.8303649962385862</v>
      </c>
      <c r="AK8">
        <f t="shared" si="20"/>
        <v>18.913429948322413</v>
      </c>
      <c r="AL8">
        <f t="shared" si="7"/>
        <v>73.499678296367506</v>
      </c>
      <c r="AN8">
        <f t="shared" si="8"/>
        <v>155.26329926899808</v>
      </c>
      <c r="AO8">
        <f t="shared" si="8"/>
        <v>-7.7631649634499036</v>
      </c>
      <c r="AP8">
        <f t="shared" si="8"/>
        <v>-30.871151928856317</v>
      </c>
      <c r="AQ8">
        <f t="shared" si="8"/>
        <v>-78.228623405915314</v>
      </c>
      <c r="AR8">
        <f t="shared" si="8"/>
        <v>38.40035897077653</v>
      </c>
      <c r="AS8">
        <f t="shared" si="8"/>
        <v>-2.5179034254825035</v>
      </c>
      <c r="AT8">
        <f t="shared" si="8"/>
        <v>12.432807343756876</v>
      </c>
      <c r="AU8">
        <f t="shared" si="8"/>
        <v>48.315262889050906</v>
      </c>
      <c r="AW8">
        <v>5</v>
      </c>
      <c r="AX8">
        <f>(R8*SUMPRODUCT(K9:$K$23, X9:$X$23)-$AZ$3*SUMPRODUCT(K8:$K$22, W9:$W$23))/Z8</f>
        <v>42.928049827777642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2.5285250000000002E-3</v>
      </c>
      <c r="O9">
        <f t="shared" si="22"/>
        <v>251.46988299433715</v>
      </c>
      <c r="P9">
        <f t="shared" si="23"/>
        <v>12.573494149716858</v>
      </c>
      <c r="Q9" s="4">
        <f t="shared" si="24"/>
        <v>50</v>
      </c>
      <c r="R9">
        <f t="shared" si="0"/>
        <v>50000</v>
      </c>
      <c r="S9">
        <f t="shared" si="12"/>
        <v>44.949080378977442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40.320423169603259</v>
      </c>
      <c r="AC9">
        <f t="shared" si="1"/>
        <v>41.689750108186445</v>
      </c>
      <c r="AE9">
        <f t="shared" si="2"/>
        <v>233.2353964392118</v>
      </c>
      <c r="AF9">
        <f t="shared" si="3"/>
        <v>-11.66176982196059</v>
      </c>
      <c r="AG9">
        <f t="shared" si="3"/>
        <v>-46.374419406013722</v>
      </c>
      <c r="AH9">
        <f t="shared" si="4"/>
        <v>-118.74659855728072</v>
      </c>
      <c r="AI9">
        <f t="shared" si="5"/>
        <v>56.452608653956759</v>
      </c>
      <c r="AJ9">
        <f t="shared" si="6"/>
        <v>-1.3693269385831854</v>
      </c>
      <c r="AK9">
        <f t="shared" si="20"/>
        <v>13.670869398873803</v>
      </c>
      <c r="AL9">
        <f t="shared" si="7"/>
        <v>68.754151114247378</v>
      </c>
      <c r="AN9">
        <f t="shared" si="8"/>
        <v>145.71191707139707</v>
      </c>
      <c r="AO9">
        <f t="shared" si="8"/>
        <v>-7.2855958535698528</v>
      </c>
      <c r="AP9">
        <f t="shared" si="8"/>
        <v>-28.972041370591949</v>
      </c>
      <c r="AQ9">
        <f t="shared" si="8"/>
        <v>-74.185971707766058</v>
      </c>
      <c r="AR9">
        <f t="shared" si="8"/>
        <v>35.268308139469198</v>
      </c>
      <c r="AS9">
        <f t="shared" si="8"/>
        <v>-0.85547586843434364</v>
      </c>
      <c r="AT9">
        <f t="shared" si="8"/>
        <v>8.5407644746657354</v>
      </c>
      <c r="AU9">
        <f t="shared" si="8"/>
        <v>42.953596745700594</v>
      </c>
      <c r="AW9">
        <v>6</v>
      </c>
      <c r="AX9">
        <f>(R9*SUMPRODUCT(K10:$K$23, X10:$X$23)-$AZ$3*SUMPRODUCT(K9:$K$22, W10:$W$23))/Z9</f>
        <v>44.949080378977442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2.5601090000000001E-3</v>
      </c>
      <c r="O10">
        <f t="shared" si="22"/>
        <v>251.46988299433715</v>
      </c>
      <c r="P10">
        <f t="shared" si="23"/>
        <v>12.573494149716858</v>
      </c>
      <c r="Q10" s="4">
        <f t="shared" si="24"/>
        <v>50</v>
      </c>
      <c r="R10">
        <f t="shared" si="0"/>
        <v>50000</v>
      </c>
      <c r="S10">
        <f t="shared" si="12"/>
        <v>45.99637496212555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41.689750108186445</v>
      </c>
      <c r="AC10">
        <f t="shared" si="1"/>
        <v>42.125275560804425</v>
      </c>
      <c r="AE10">
        <f t="shared" si="2"/>
        <v>230.30593443727707</v>
      </c>
      <c r="AF10">
        <f t="shared" si="3"/>
        <v>-11.515296721863853</v>
      </c>
      <c r="AG10">
        <f t="shared" si="3"/>
        <v>-45.791951643462475</v>
      </c>
      <c r="AH10">
        <f t="shared" si="4"/>
        <v>-118.7235684911104</v>
      </c>
      <c r="AI10">
        <f t="shared" si="5"/>
        <v>54.275117580840345</v>
      </c>
      <c r="AJ10">
        <f t="shared" si="6"/>
        <v>-0.43552545261798059</v>
      </c>
      <c r="AK10">
        <f t="shared" si="20"/>
        <v>13.675220360738983</v>
      </c>
      <c r="AL10">
        <f t="shared" si="7"/>
        <v>67.514812488961354</v>
      </c>
      <c r="AN10">
        <f t="shared" si="8"/>
        <v>136.70475962981601</v>
      </c>
      <c r="AO10">
        <f t="shared" si="8"/>
        <v>-6.8352379814908</v>
      </c>
      <c r="AP10">
        <f t="shared" si="8"/>
        <v>-27.181139546816915</v>
      </c>
      <c r="AQ10">
        <f t="shared" si="8"/>
        <v>-70.471813644869158</v>
      </c>
      <c r="AR10">
        <f t="shared" si="8"/>
        <v>32.216568456639131</v>
      </c>
      <c r="AS10">
        <f t="shared" si="8"/>
        <v>-0.2585187501063847</v>
      </c>
      <c r="AT10">
        <f t="shared" si="8"/>
        <v>8.1173232329744014</v>
      </c>
      <c r="AU10">
        <f t="shared" si="8"/>
        <v>40.075372939507147</v>
      </c>
      <c r="AW10">
        <v>7</v>
      </c>
      <c r="AX10">
        <f>(R10*SUMPRODUCT(K11:$K$23, X11:$X$23)-$AZ$3*SUMPRODUCT(K10:$K$22, W11:$W$23))/Z10</f>
        <v>45.99637496212555</v>
      </c>
    </row>
    <row r="11" spans="1:52" x14ac:dyDescent="0.25">
      <c r="A11" t="s">
        <v>33</v>
      </c>
      <c r="C11" s="7">
        <f>AU25</f>
        <v>12.876965847622717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2.5907899999999999E-3</v>
      </c>
      <c r="O11">
        <f t="shared" si="22"/>
        <v>251.46988299433715</v>
      </c>
      <c r="P11">
        <f t="shared" si="23"/>
        <v>12.573494149716858</v>
      </c>
      <c r="Q11" s="4">
        <f t="shared" si="24"/>
        <v>50</v>
      </c>
      <c r="R11">
        <f t="shared" si="0"/>
        <v>50000</v>
      </c>
      <c r="S11">
        <f t="shared" si="12"/>
        <v>46.08817632583262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42.125275560804425</v>
      </c>
      <c r="AC11">
        <f t="shared" si="1"/>
        <v>41.677901760583893</v>
      </c>
      <c r="AE11">
        <f t="shared" si="2"/>
        <v>227.40620078102356</v>
      </c>
      <c r="AF11">
        <f t="shared" si="3"/>
        <v>-11.370310039051178</v>
      </c>
      <c r="AG11">
        <f t="shared" si="3"/>
        <v>-45.215394796629489</v>
      </c>
      <c r="AH11">
        <f t="shared" si="4"/>
        <v>-118.63733039836615</v>
      </c>
      <c r="AI11">
        <f t="shared" si="5"/>
        <v>52.183165546976738</v>
      </c>
      <c r="AJ11">
        <f t="shared" si="6"/>
        <v>0.4473738002205323</v>
      </c>
      <c r="AK11">
        <f t="shared" si="20"/>
        <v>13.295300064593009</v>
      </c>
      <c r="AL11">
        <f t="shared" si="7"/>
        <v>65.925839411790278</v>
      </c>
      <c r="AN11">
        <f t="shared" si="8"/>
        <v>128.37236206306849</v>
      </c>
      <c r="AO11">
        <f t="shared" si="8"/>
        <v>-6.418618103153424</v>
      </c>
      <c r="AP11">
        <f t="shared" si="8"/>
        <v>-25.524400881428672</v>
      </c>
      <c r="AQ11">
        <f t="shared" si="8"/>
        <v>-66.97158775701169</v>
      </c>
      <c r="AR11">
        <f t="shared" si="8"/>
        <v>29.457755321474693</v>
      </c>
      <c r="AS11">
        <f t="shared" si="8"/>
        <v>0.25254558258392684</v>
      </c>
      <c r="AT11">
        <f t="shared" si="8"/>
        <v>7.5052881925262582</v>
      </c>
      <c r="AU11">
        <f t="shared" si="8"/>
        <v>37.215589096584878</v>
      </c>
      <c r="AW11">
        <v>8</v>
      </c>
      <c r="AX11">
        <f>(R11*SUMPRODUCT(K12:$K$23, X12:$X$23)-$AZ$3*SUMPRODUCT(K11:$K$22, W12:$W$23))/Z11</f>
        <v>46.08817632583262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2.625984E-3</v>
      </c>
      <c r="O12">
        <f t="shared" si="22"/>
        <v>251.46988299433715</v>
      </c>
      <c r="P12">
        <f t="shared" si="23"/>
        <v>12.573494149716858</v>
      </c>
      <c r="Q12" s="4">
        <f t="shared" si="24"/>
        <v>50</v>
      </c>
      <c r="R12">
        <f t="shared" si="0"/>
        <v>50000</v>
      </c>
      <c r="S12">
        <f t="shared" si="12"/>
        <v>45.277381825124912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41.677901760583893</v>
      </c>
      <c r="AC12">
        <f t="shared" si="1"/>
        <v>40.42772684165476</v>
      </c>
      <c r="AE12">
        <f t="shared" si="2"/>
        <v>224.53497372846158</v>
      </c>
      <c r="AF12">
        <f t="shared" si="3"/>
        <v>-11.226748686423079</v>
      </c>
      <c r="AG12">
        <f t="shared" si="3"/>
        <v>-44.644505945373567</v>
      </c>
      <c r="AH12">
        <f t="shared" si="4"/>
        <v>-118.73490328963229</v>
      </c>
      <c r="AI12">
        <f t="shared" si="5"/>
        <v>49.928815807032635</v>
      </c>
      <c r="AJ12">
        <f t="shared" si="6"/>
        <v>1.2501749189291331</v>
      </c>
      <c r="AK12">
        <f t="shared" si="20"/>
        <v>13.233779981056102</v>
      </c>
      <c r="AL12">
        <f t="shared" si="7"/>
        <v>64.41277070701787</v>
      </c>
      <c r="AN12">
        <f t="shared" si="8"/>
        <v>120.49770384410874</v>
      </c>
      <c r="AO12">
        <f t="shared" si="8"/>
        <v>-6.0248851922054367</v>
      </c>
      <c r="AP12">
        <f t="shared" si="8"/>
        <v>-23.958674973182024</v>
      </c>
      <c r="AQ12">
        <f t="shared" si="8"/>
        <v>-63.719620043937248</v>
      </c>
      <c r="AR12">
        <f t="shared" si="8"/>
        <v>26.794523634784021</v>
      </c>
      <c r="AS12">
        <f t="shared" si="8"/>
        <v>0.67091199483530661</v>
      </c>
      <c r="AT12">
        <f t="shared" si="8"/>
        <v>7.1019675661923838</v>
      </c>
      <c r="AU12">
        <f t="shared" si="8"/>
        <v>34.567403195811714</v>
      </c>
      <c r="AW12">
        <v>9</v>
      </c>
      <c r="AX12">
        <f>(R12*SUMPRODUCT(K13:$K$23, X13:$X$23)-$AZ$3*SUMPRODUCT(K12:$K$22, W13:$W$23))/Z12</f>
        <v>45.277381825124912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2.663885E-3</v>
      </c>
      <c r="O13">
        <f t="shared" si="22"/>
        <v>251.46988299433715</v>
      </c>
      <c r="P13">
        <f t="shared" si="23"/>
        <v>12.573494149716858</v>
      </c>
      <c r="Q13" s="4">
        <f t="shared" si="24"/>
        <v>50</v>
      </c>
      <c r="R13">
        <f t="shared" si="0"/>
        <v>50000</v>
      </c>
      <c r="S13">
        <f t="shared" si="12"/>
        <v>43.534712199011821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40.42772684165476</v>
      </c>
      <c r="AC13">
        <f t="shared" si="1"/>
        <v>38.379447431671906</v>
      </c>
      <c r="AE13">
        <f t="shared" si="2"/>
        <v>221.69148864268632</v>
      </c>
      <c r="AF13">
        <f t="shared" si="3"/>
        <v>-11.084574432134318</v>
      </c>
      <c r="AG13">
        <f t="shared" si="3"/>
        <v>-44.079133056199538</v>
      </c>
      <c r="AH13">
        <f t="shared" si="4"/>
        <v>-118.92782972029146</v>
      </c>
      <c r="AI13">
        <f t="shared" si="5"/>
        <v>47.599951434061026</v>
      </c>
      <c r="AJ13">
        <f t="shared" si="6"/>
        <v>2.0482794099828538</v>
      </c>
      <c r="AK13">
        <f t="shared" si="20"/>
        <v>12.978490942399091</v>
      </c>
      <c r="AL13">
        <f t="shared" si="7"/>
        <v>62.626721786442971</v>
      </c>
      <c r="AN13">
        <f t="shared" si="8"/>
        <v>113.12326212785287</v>
      </c>
      <c r="AO13">
        <f t="shared" si="8"/>
        <v>-5.6561631063926443</v>
      </c>
      <c r="AP13">
        <f t="shared" si="8"/>
        <v>-22.492407595863138</v>
      </c>
      <c r="AQ13">
        <f t="shared" si="8"/>
        <v>-60.68570398491488</v>
      </c>
      <c r="AR13">
        <f t="shared" si="8"/>
        <v>24.288987440682213</v>
      </c>
      <c r="AS13">
        <f t="shared" si="8"/>
        <v>1.0451824290829324</v>
      </c>
      <c r="AT13">
        <f t="shared" si="8"/>
        <v>6.6225782590477094</v>
      </c>
      <c r="AU13">
        <f t="shared" si="8"/>
        <v>31.956748128812855</v>
      </c>
      <c r="AW13">
        <v>10</v>
      </c>
      <c r="AX13">
        <f>(R13*SUMPRODUCT(K14:$K$23, X14:$X$23)-$AZ$3*SUMPRODUCT(K13:$K$22, W14:$W$23))/Z13</f>
        <v>43.534712199011821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2.7053950000000002E-3</v>
      </c>
      <c r="O14">
        <f t="shared" si="22"/>
        <v>251.46988299433715</v>
      </c>
      <c r="P14">
        <f t="shared" si="23"/>
        <v>12.573494149716858</v>
      </c>
      <c r="Q14" s="4">
        <f t="shared" si="24"/>
        <v>50</v>
      </c>
      <c r="R14">
        <f t="shared" si="0"/>
        <v>50000</v>
      </c>
      <c r="S14">
        <f t="shared" si="12"/>
        <v>42.939881310658507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38.379447431671906</v>
      </c>
      <c r="AC14">
        <f t="shared" si="1"/>
        <v>37.374091409783489</v>
      </c>
      <c r="AE14">
        <f t="shared" si="2"/>
        <v>218.874810711343</v>
      </c>
      <c r="AF14">
        <f t="shared" si="3"/>
        <v>-10.94374053556715</v>
      </c>
      <c r="AG14">
        <f t="shared" si="3"/>
        <v>-43.51909025946297</v>
      </c>
      <c r="AH14">
        <f t="shared" si="4"/>
        <v>-119.25146617457695</v>
      </c>
      <c r="AI14">
        <f t="shared" si="5"/>
        <v>45.160513741735926</v>
      </c>
      <c r="AJ14">
        <f t="shared" si="6"/>
        <v>1.0053560218884172</v>
      </c>
      <c r="AK14">
        <f t="shared" si="20"/>
        <v>21.077283612704523</v>
      </c>
      <c r="AL14">
        <f t="shared" si="7"/>
        <v>67.243153376328863</v>
      </c>
      <c r="AN14">
        <f t="shared" si="8"/>
        <v>102.88215466024361</v>
      </c>
      <c r="AO14">
        <f t="shared" si="8"/>
        <v>-5.1441077330121807</v>
      </c>
      <c r="AP14">
        <f t="shared" si="8"/>
        <v>-20.456158295218284</v>
      </c>
      <c r="AQ14">
        <f t="shared" si="8"/>
        <v>-56.054178854843499</v>
      </c>
      <c r="AR14">
        <f t="shared" si="8"/>
        <v>21.227709777169654</v>
      </c>
      <c r="AS14">
        <f t="shared" si="8"/>
        <v>0.47256782722677676</v>
      </c>
      <c r="AT14">
        <f t="shared" si="8"/>
        <v>9.90738196603135</v>
      </c>
      <c r="AU14">
        <f t="shared" si="8"/>
        <v>31.607659570427778</v>
      </c>
      <c r="AW14">
        <v>11</v>
      </c>
      <c r="AX14">
        <f>(R14*SUMPRODUCT(K15:$K$23, X15:$X$23)-$AZ$3*SUMPRODUCT(K14:$K$22, W15:$W$23))/Z14</f>
        <v>42.939881310658507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2.7496130000000001E-3</v>
      </c>
      <c r="O15">
        <f t="shared" si="22"/>
        <v>251.46988299433715</v>
      </c>
      <c r="P15">
        <f t="shared" si="23"/>
        <v>12.573494149716858</v>
      </c>
      <c r="Q15" s="4">
        <f t="shared" si="24"/>
        <v>50</v>
      </c>
      <c r="R15">
        <f t="shared" si="0"/>
        <v>50000</v>
      </c>
      <c r="S15">
        <f t="shared" si="12"/>
        <v>41.460668869442479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37.374091409783489</v>
      </c>
      <c r="AC15">
        <f t="shared" si="1"/>
        <v>35.626521479817768</v>
      </c>
      <c r="AE15">
        <f t="shared" si="2"/>
        <v>216.08424157932512</v>
      </c>
      <c r="AF15">
        <f t="shared" si="3"/>
        <v>-10.804212078966255</v>
      </c>
      <c r="AG15">
        <f t="shared" si="3"/>
        <v>-42.964238700542744</v>
      </c>
      <c r="AH15">
        <f t="shared" si="4"/>
        <v>-119.66065632559275</v>
      </c>
      <c r="AI15">
        <f t="shared" si="5"/>
        <v>42.65513447422336</v>
      </c>
      <c r="AJ15">
        <f t="shared" si="6"/>
        <v>1.7475699299657208</v>
      </c>
      <c r="AK15">
        <f t="shared" si="20"/>
        <v>20.764398434522704</v>
      </c>
      <c r="AL15">
        <f t="shared" si="7"/>
        <v>65.167102838711784</v>
      </c>
      <c r="AN15">
        <f t="shared" si="8"/>
        <v>93.563989310445905</v>
      </c>
      <c r="AO15">
        <f t="shared" si="8"/>
        <v>-4.6781994655222947</v>
      </c>
      <c r="AP15">
        <f t="shared" si="8"/>
        <v>-18.603418468316715</v>
      </c>
      <c r="AQ15">
        <f t="shared" si="8"/>
        <v>-51.812794341222911</v>
      </c>
      <c r="AR15">
        <f t="shared" si="8"/>
        <v>18.469577035383978</v>
      </c>
      <c r="AS15">
        <f t="shared" si="8"/>
        <v>0.75669383871541862</v>
      </c>
      <c r="AT15">
        <f t="shared" si="8"/>
        <v>8.9909376961776957</v>
      </c>
      <c r="AU15">
        <f t="shared" si="8"/>
        <v>28.217208570277091</v>
      </c>
      <c r="AW15">
        <v>12</v>
      </c>
      <c r="AX15">
        <f>(R15*SUMPRODUCT(K16:$K$23, X16:$X$23)-$AZ$3*SUMPRODUCT(K15:$K$22, W16:$W$23))/Z15</f>
        <v>41.460668869442479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2.8010499999999998E-3</v>
      </c>
      <c r="O16">
        <f t="shared" si="22"/>
        <v>251.46988299433715</v>
      </c>
      <c r="P16">
        <f t="shared" si="23"/>
        <v>12.573494149716858</v>
      </c>
      <c r="Q16" s="4">
        <f t="shared" si="24"/>
        <v>50</v>
      </c>
      <c r="R16">
        <f t="shared" si="0"/>
        <v>50000</v>
      </c>
      <c r="S16">
        <f t="shared" si="12"/>
        <v>39.08563230659756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35.626521479817768</v>
      </c>
      <c r="AC16">
        <f t="shared" si="1"/>
        <v>33.155756643010221</v>
      </c>
      <c r="AE16">
        <f t="shared" si="2"/>
        <v>213.31813639865609</v>
      </c>
      <c r="AF16">
        <f t="shared" si="3"/>
        <v>-10.665906819932806</v>
      </c>
      <c r="AG16">
        <f t="shared" si="3"/>
        <v>-42.414251332725158</v>
      </c>
      <c r="AH16">
        <f t="shared" si="4"/>
        <v>-120.34498081215524</v>
      </c>
      <c r="AI16">
        <f t="shared" si="5"/>
        <v>39.892997433842893</v>
      </c>
      <c r="AJ16">
        <f t="shared" si="6"/>
        <v>2.4707648368075468</v>
      </c>
      <c r="AK16">
        <f t="shared" si="20"/>
        <v>20.389989285581478</v>
      </c>
      <c r="AL16">
        <f t="shared" si="7"/>
        <v>62.753751556231919</v>
      </c>
      <c r="AN16">
        <f t="shared" si="8"/>
        <v>85.085348558256314</v>
      </c>
      <c r="AO16">
        <f t="shared" si="8"/>
        <v>-4.2542674279128159</v>
      </c>
      <c r="AP16">
        <f t="shared" si="8"/>
        <v>-16.917602128954016</v>
      </c>
      <c r="AQ16">
        <f t="shared" si="8"/>
        <v>-48.001519291837418</v>
      </c>
      <c r="AR16">
        <f t="shared" si="8"/>
        <v>15.911959709552063</v>
      </c>
      <c r="AS16">
        <f t="shared" si="8"/>
        <v>0.98550404993402063</v>
      </c>
      <c r="AT16">
        <f t="shared" si="8"/>
        <v>8.1328731572105628</v>
      </c>
      <c r="AU16">
        <f t="shared" si="8"/>
        <v>25.030336916696648</v>
      </c>
      <c r="AW16">
        <v>13</v>
      </c>
      <c r="AX16">
        <f>(R16*SUMPRODUCT(K17:$K$23, X17:$X$23)-$AZ$3*SUMPRODUCT(K16:$K$22, W17:$W$23))/Z16</f>
        <v>39.08563230659756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2.8606080000000002E-3</v>
      </c>
      <c r="O17">
        <f t="shared" si="22"/>
        <v>251.46988299433715</v>
      </c>
      <c r="P17">
        <f t="shared" si="23"/>
        <v>12.573494149716858</v>
      </c>
      <c r="Q17" s="4">
        <f t="shared" si="24"/>
        <v>50</v>
      </c>
      <c r="R17">
        <f t="shared" si="0"/>
        <v>50000</v>
      </c>
      <c r="S17">
        <f t="shared" si="12"/>
        <v>35.803211681394444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33.155756643010221</v>
      </c>
      <c r="AC17">
        <f t="shared" si="1"/>
        <v>29.980734626792326</v>
      </c>
      <c r="AE17">
        <f t="shared" si="2"/>
        <v>210.57473546714243</v>
      </c>
      <c r="AF17">
        <f t="shared" si="3"/>
        <v>-10.528736773357121</v>
      </c>
      <c r="AG17">
        <f t="shared" si="3"/>
        <v>-41.868778272721499</v>
      </c>
      <c r="AH17">
        <f t="shared" si="4"/>
        <v>-121.33054667640425</v>
      </c>
      <c r="AI17">
        <f t="shared" si="5"/>
        <v>36.846673744659569</v>
      </c>
      <c r="AJ17">
        <f t="shared" si="6"/>
        <v>3.1750220162178948</v>
      </c>
      <c r="AK17">
        <f t="shared" si="20"/>
        <v>19.95554060768027</v>
      </c>
      <c r="AL17">
        <f t="shared" si="7"/>
        <v>59.977236368557733</v>
      </c>
      <c r="AN17">
        <f t="shared" si="8"/>
        <v>77.370362577429432</v>
      </c>
      <c r="AO17">
        <f t="shared" si="8"/>
        <v>-3.8685181288714712</v>
      </c>
      <c r="AP17">
        <f t="shared" si="8"/>
        <v>-15.383624006213843</v>
      </c>
      <c r="AQ17">
        <f t="shared" si="8"/>
        <v>-44.579841770884748</v>
      </c>
      <c r="AR17">
        <f t="shared" si="8"/>
        <v>13.53837867145937</v>
      </c>
      <c r="AS17">
        <f t="shared" si="8"/>
        <v>1.1665815656429048</v>
      </c>
      <c r="AT17">
        <f t="shared" si="8"/>
        <v>7.3321588595121643</v>
      </c>
      <c r="AU17">
        <f t="shared" si="8"/>
        <v>22.03711909661444</v>
      </c>
      <c r="AW17">
        <v>14</v>
      </c>
      <c r="AX17">
        <f>(R17*SUMPRODUCT(K18:$K$23, X18:$X$23)-$AZ$3*SUMPRODUCT(K17:$K$22, W18:$W$23))/Z17</f>
        <v>35.803211681394444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2.9228739999999998E-3</v>
      </c>
      <c r="O18">
        <f t="shared" si="22"/>
        <v>251.46988299433715</v>
      </c>
      <c r="P18">
        <f t="shared" si="23"/>
        <v>12.573494149716858</v>
      </c>
      <c r="Q18" s="4">
        <f t="shared" si="24"/>
        <v>50</v>
      </c>
      <c r="R18">
        <f t="shared" si="0"/>
        <v>50000</v>
      </c>
      <c r="S18">
        <f t="shared" si="12"/>
        <v>31.711447747321284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29.980734626792326</v>
      </c>
      <c r="AC18">
        <f t="shared" si="1"/>
        <v>26.211232433435441</v>
      </c>
      <c r="AE18">
        <f t="shared" si="2"/>
        <v>207.8535046931172</v>
      </c>
      <c r="AF18">
        <f t="shared" si="3"/>
        <v>-10.39267523465586</v>
      </c>
      <c r="AG18">
        <f t="shared" si="3"/>
        <v>-41.327713326569182</v>
      </c>
      <c r="AH18">
        <f t="shared" si="4"/>
        <v>-122.37716342510258</v>
      </c>
      <c r="AI18">
        <f t="shared" si="5"/>
        <v>33.755952706789586</v>
      </c>
      <c r="AJ18">
        <f t="shared" si="6"/>
        <v>3.7695021933568853</v>
      </c>
      <c r="AK18">
        <f t="shared" si="20"/>
        <v>19.462629521903331</v>
      </c>
      <c r="AL18">
        <f t="shared" si="7"/>
        <v>56.988084422049802</v>
      </c>
      <c r="AN18">
        <f t="shared" si="8"/>
        <v>70.350483551995623</v>
      </c>
      <c r="AO18">
        <f t="shared" si="8"/>
        <v>-3.5175241775997805</v>
      </c>
      <c r="AP18">
        <f t="shared" si="8"/>
        <v>-13.987854671563163</v>
      </c>
      <c r="AQ18">
        <f t="shared" si="8"/>
        <v>-41.420002204863685</v>
      </c>
      <c r="AR18">
        <f t="shared" si="8"/>
        <v>11.425102497968991</v>
      </c>
      <c r="AS18">
        <f t="shared" si="8"/>
        <v>1.2758327190320706</v>
      </c>
      <c r="AT18">
        <f t="shared" si="8"/>
        <v>6.5873577646948576</v>
      </c>
      <c r="AU18">
        <f t="shared" si="8"/>
        <v>19.288292981695918</v>
      </c>
      <c r="AW18">
        <v>15</v>
      </c>
      <c r="AX18">
        <f>(R18*SUMPRODUCT(K19:$K$23, X19:$X$23)-$AZ$3*SUMPRODUCT(K18:$K$22, W19:$W$23))/Z18</f>
        <v>31.711447747321284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2.991456E-3</v>
      </c>
      <c r="O19">
        <f t="shared" si="22"/>
        <v>251.46988299433715</v>
      </c>
      <c r="P19">
        <f t="shared" si="23"/>
        <v>12.573494149716858</v>
      </c>
      <c r="Q19" s="4">
        <f t="shared" si="24"/>
        <v>50</v>
      </c>
      <c r="R19">
        <f t="shared" si="0"/>
        <v>50000</v>
      </c>
      <c r="S19">
        <f t="shared" si="12"/>
        <v>26.844339439474449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26.211232433435441</v>
      </c>
      <c r="AC19">
        <f t="shared" si="1"/>
        <v>21.900044929930772</v>
      </c>
      <c r="AE19">
        <f t="shared" si="2"/>
        <v>205.15318503245078</v>
      </c>
      <c r="AF19">
        <f t="shared" si="3"/>
        <v>-10.257659251622538</v>
      </c>
      <c r="AG19">
        <f t="shared" si="3"/>
        <v>-40.790806157306442</v>
      </c>
      <c r="AH19">
        <f t="shared" si="4"/>
        <v>-123.63003599704535</v>
      </c>
      <c r="AI19">
        <f t="shared" si="5"/>
        <v>30.474683626476462</v>
      </c>
      <c r="AJ19">
        <f t="shared" si="6"/>
        <v>4.3111875035046694</v>
      </c>
      <c r="AK19">
        <f t="shared" si="20"/>
        <v>18.920547513910975</v>
      </c>
      <c r="AL19">
        <f t="shared" si="7"/>
        <v>53.706418643892107</v>
      </c>
      <c r="AN19">
        <f t="shared" si="8"/>
        <v>63.96307968550326</v>
      </c>
      <c r="AO19">
        <f t="shared" si="8"/>
        <v>-3.1981539842751627</v>
      </c>
      <c r="AP19">
        <f t="shared" si="8"/>
        <v>-12.71784098435033</v>
      </c>
      <c r="AQ19">
        <f t="shared" si="8"/>
        <v>-38.545625517584888</v>
      </c>
      <c r="AR19">
        <f t="shared" si="8"/>
        <v>9.5014591992928885</v>
      </c>
      <c r="AS19">
        <f t="shared" si="8"/>
        <v>1.3441508586971063</v>
      </c>
      <c r="AT19">
        <f t="shared" si="8"/>
        <v>5.8990870072731667</v>
      </c>
      <c r="AU19">
        <f t="shared" si="8"/>
        <v>16.744697065263161</v>
      </c>
      <c r="AW19">
        <v>16</v>
      </c>
      <c r="AX19">
        <f>(R19*SUMPRODUCT(K20:$K$23, X20:$X$23)-$AZ$3*SUMPRODUCT(K19:$K$22, W20:$W$23))/Z19</f>
        <v>26.844339439474449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3.0654530000000001E-3</v>
      </c>
      <c r="O20">
        <f t="shared" si="22"/>
        <v>251.46988299433715</v>
      </c>
      <c r="P20">
        <f t="shared" si="23"/>
        <v>12.573494149716858</v>
      </c>
      <c r="Q20" s="4">
        <f t="shared" si="24"/>
        <v>50</v>
      </c>
      <c r="R20">
        <f t="shared" si="0"/>
        <v>50000</v>
      </c>
      <c r="S20">
        <f t="shared" si="12"/>
        <v>21.254718411119995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21.900044929930772</v>
      </c>
      <c r="AC20">
        <f t="shared" si="1"/>
        <v>17.11338777585523</v>
      </c>
      <c r="AE20">
        <f t="shared" si="2"/>
        <v>202.47276573560899</v>
      </c>
      <c r="AF20">
        <f t="shared" si="3"/>
        <v>-10.12363828678045</v>
      </c>
      <c r="AG20">
        <f t="shared" si="3"/>
        <v>-40.257855796626046</v>
      </c>
      <c r="AH20">
        <f t="shared" si="4"/>
        <v>-125.04229910733351</v>
      </c>
      <c r="AI20">
        <f t="shared" si="5"/>
        <v>27.048972544868988</v>
      </c>
      <c r="AJ20">
        <f t="shared" si="6"/>
        <v>4.7866571540755416</v>
      </c>
      <c r="AK20">
        <f t="shared" si="20"/>
        <v>18.333730178795193</v>
      </c>
      <c r="AL20">
        <f t="shared" si="7"/>
        <v>50.169359877739723</v>
      </c>
      <c r="AN20">
        <f t="shared" si="8"/>
        <v>58.151253969462253</v>
      </c>
      <c r="AO20">
        <f t="shared" si="8"/>
        <v>-2.9075626984731127</v>
      </c>
      <c r="AP20">
        <f t="shared" si="8"/>
        <v>-11.562270057359465</v>
      </c>
      <c r="AQ20">
        <f t="shared" si="8"/>
        <v>-35.912812599256128</v>
      </c>
      <c r="AR20">
        <f t="shared" si="8"/>
        <v>7.7686086143735427</v>
      </c>
      <c r="AS20">
        <f t="shared" si="8"/>
        <v>1.3747533640887912</v>
      </c>
      <c r="AT20">
        <f t="shared" si="8"/>
        <v>5.2655447065255014</v>
      </c>
      <c r="AU20">
        <f t="shared" si="8"/>
        <v>14.408906684987835</v>
      </c>
      <c r="AW20">
        <v>17</v>
      </c>
      <c r="AX20">
        <f>(R20*SUMPRODUCT(K21:$K$23, X21:$X$23)-$AZ$3*SUMPRODUCT(K20:$K$22, W21:$W$23))/Z20</f>
        <v>21.254718411119995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3.1502779999999998E-3</v>
      </c>
      <c r="O21">
        <f t="shared" si="22"/>
        <v>251.46988299433715</v>
      </c>
      <c r="P21">
        <f t="shared" si="23"/>
        <v>12.573494149716858</v>
      </c>
      <c r="Q21" s="4">
        <f t="shared" si="24"/>
        <v>50</v>
      </c>
      <c r="R21">
        <f t="shared" si="0"/>
        <v>50000</v>
      </c>
      <c r="S21">
        <f t="shared" si="12"/>
        <v>14.924061815318275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17.11338777585523</v>
      </c>
      <c r="AC21">
        <f t="shared" si="1"/>
        <v>11.858198007127427</v>
      </c>
      <c r="AE21">
        <f t="shared" si="2"/>
        <v>199.81019257875684</v>
      </c>
      <c r="AF21">
        <f t="shared" si="3"/>
        <v>-9.9905096289378434</v>
      </c>
      <c r="AG21">
        <f t="shared" si="3"/>
        <v>-39.728453801216503</v>
      </c>
      <c r="AH21">
        <f t="shared" si="4"/>
        <v>-126.82343744328351</v>
      </c>
      <c r="AI21">
        <f t="shared" si="5"/>
        <v>23.267791705318999</v>
      </c>
      <c r="AJ21">
        <f t="shared" si="6"/>
        <v>5.2551897687278029</v>
      </c>
      <c r="AK21">
        <f t="shared" si="20"/>
        <v>17.707676728137397</v>
      </c>
      <c r="AL21">
        <f t="shared" si="7"/>
        <v>46.230658202184202</v>
      </c>
      <c r="AN21">
        <f t="shared" si="8"/>
        <v>52.862959632078955</v>
      </c>
      <c r="AO21">
        <f t="shared" si="8"/>
        <v>-2.6431479816039483</v>
      </c>
      <c r="AP21">
        <f t="shared" si="8"/>
        <v>-10.510793380627092</v>
      </c>
      <c r="AQ21">
        <f t="shared" si="8"/>
        <v>-33.553154458440588</v>
      </c>
      <c r="AR21">
        <f t="shared" si="8"/>
        <v>6.1558638114073361</v>
      </c>
      <c r="AS21">
        <f t="shared" si="8"/>
        <v>1.39034391097778</v>
      </c>
      <c r="AT21">
        <f t="shared" si="8"/>
        <v>4.6848470940163249</v>
      </c>
      <c r="AU21">
        <f t="shared" si="8"/>
        <v>12.231054816401441</v>
      </c>
      <c r="AW21">
        <v>18</v>
      </c>
      <c r="AX21">
        <f>(R21*SUMPRODUCT(K22:$K$23, X22:$X$23)-$AZ$3*SUMPRODUCT(K21:$K$22, W22:$W$23))/Z21</f>
        <v>14.924061815318275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3.247738E-3</v>
      </c>
      <c r="O22">
        <f t="shared" si="22"/>
        <v>251.46988299433715</v>
      </c>
      <c r="P22">
        <f t="shared" si="23"/>
        <v>12.573494149716858</v>
      </c>
      <c r="Q22" s="4">
        <f t="shared" si="24"/>
        <v>50</v>
      </c>
      <c r="R22">
        <f t="shared" si="0"/>
        <v>50000</v>
      </c>
      <c r="S22">
        <f t="shared" si="12"/>
        <v>7.8277402073689064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11.858198007127427</v>
      </c>
      <c r="AC22">
        <f t="shared" si="1"/>
        <v>6.1372836088174161</v>
      </c>
      <c r="AE22">
        <f t="shared" si="2"/>
        <v>197.16315949774395</v>
      </c>
      <c r="AF22">
        <f t="shared" si="3"/>
        <v>-9.858157974887197</v>
      </c>
      <c r="AG22">
        <f t="shared" si="3"/>
        <v>-39.202141654112879</v>
      </c>
      <c r="AH22">
        <f t="shared" si="4"/>
        <v>-129.02760909145528</v>
      </c>
      <c r="AI22">
        <f t="shared" si="5"/>
        <v>19.075250777288574</v>
      </c>
      <c r="AJ22">
        <f t="shared" si="6"/>
        <v>5.7209143983100113</v>
      </c>
      <c r="AK22">
        <f t="shared" si="20"/>
        <v>17.042793310179807</v>
      </c>
      <c r="AL22">
        <f t="shared" si="7"/>
        <v>41.838958485778392</v>
      </c>
      <c r="AN22">
        <f t="shared" si="8"/>
        <v>48.050838629744142</v>
      </c>
      <c r="AO22">
        <f t="shared" si="8"/>
        <v>-2.4025419314872072</v>
      </c>
      <c r="AP22">
        <f t="shared" si="8"/>
        <v>-9.5539947085484975</v>
      </c>
      <c r="AQ22">
        <f t="shared" si="8"/>
        <v>-31.445452786559592</v>
      </c>
      <c r="AR22">
        <f t="shared" si="8"/>
        <v>4.6488492031488411</v>
      </c>
      <c r="AS22">
        <f t="shared" si="8"/>
        <v>1.3942499971497955</v>
      </c>
      <c r="AT22">
        <f t="shared" si="8"/>
        <v>4.153516880301888</v>
      </c>
      <c r="AU22">
        <f t="shared" si="8"/>
        <v>10.196616080600524</v>
      </c>
      <c r="AW22">
        <v>19</v>
      </c>
      <c r="AX22">
        <f>(R22*SUMPRODUCT(K23:$K$23, X23:$X$23)-$AZ$3*SUMPRODUCT(K22:$K$22, W23:$W$23))/Z22</f>
        <v>7.8277402073689064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3.3542210000000001E-3</v>
      </c>
      <c r="O23">
        <f t="shared" si="22"/>
        <v>251.46988299433715</v>
      </c>
      <c r="P23">
        <f t="shared" si="23"/>
        <v>12.573494149716858</v>
      </c>
      <c r="Q23" s="4">
        <f t="shared" si="24"/>
        <v>50</v>
      </c>
      <c r="R23">
        <f t="shared" si="0"/>
        <v>50000</v>
      </c>
      <c r="S23">
        <f t="shared" si="12"/>
        <v>7.9336884360895903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6.1372836088174161</v>
      </c>
      <c r="AC23">
        <f t="shared" si="1"/>
        <v>6.1372836088174161</v>
      </c>
      <c r="AE23">
        <f t="shared" si="2"/>
        <v>194.53019909275284</v>
      </c>
      <c r="AF23">
        <f t="shared" si="3"/>
        <v>-9.7265099546376419</v>
      </c>
      <c r="AG23">
        <f t="shared" si="3"/>
        <v>-38.678627590790555</v>
      </c>
      <c r="AH23">
        <f t="shared" si="4"/>
        <v>-131.49264678120016</v>
      </c>
      <c r="AI23">
        <f t="shared" si="5"/>
        <v>14.632414766124498</v>
      </c>
      <c r="AJ23">
        <f t="shared" si="6"/>
        <v>0</v>
      </c>
      <c r="AK23">
        <f t="shared" si="20"/>
        <v>16.33920091990052</v>
      </c>
      <c r="AL23">
        <f t="shared" si="7"/>
        <v>30.971615686025018</v>
      </c>
      <c r="AN23">
        <f t="shared" si="8"/>
        <v>43.672052255812794</v>
      </c>
      <c r="AO23">
        <f t="shared" si="8"/>
        <v>-2.1836026127906396</v>
      </c>
      <c r="AP23">
        <f t="shared" si="8"/>
        <v>-8.6833563796576474</v>
      </c>
      <c r="AQ23">
        <f t="shared" si="8"/>
        <v>-29.520114451461769</v>
      </c>
      <c r="AR23">
        <f t="shared" si="8"/>
        <v>3.2849788119027461</v>
      </c>
      <c r="AS23">
        <f t="shared" si="8"/>
        <v>0</v>
      </c>
      <c r="AT23">
        <f t="shared" si="8"/>
        <v>3.6681525013598968</v>
      </c>
      <c r="AU23">
        <f t="shared" si="8"/>
        <v>6.9531313132626424</v>
      </c>
      <c r="AW23">
        <v>20</v>
      </c>
      <c r="AX23">
        <f>(R23*SUMPRODUCT(K$23:$K24, X$23:$X24)-$AZ$3*SUMPRODUCT(K$22:$K23, W$23:$W24))/Z23</f>
        <v>7.9336884360895903</v>
      </c>
    </row>
    <row r="25" spans="5:50" x14ac:dyDescent="0.25">
      <c r="AN25" s="8">
        <f t="shared" ref="AN25:AU25" si="25">SUM(AN3:AN23)</f>
        <v>2316.1591321722167</v>
      </c>
      <c r="AO25" s="8">
        <f t="shared" si="25"/>
        <v>-304.41036885436364</v>
      </c>
      <c r="AP25" s="8">
        <f t="shared" si="25"/>
        <v>-931.00608760991133</v>
      </c>
      <c r="AQ25" s="8">
        <f t="shared" si="25"/>
        <v>-1219.2343298404751</v>
      </c>
      <c r="AR25" s="8">
        <f t="shared" si="25"/>
        <v>-138.49165413253374</v>
      </c>
      <c r="AS25" s="8">
        <f t="shared" si="25"/>
        <v>-21.629998290773599</v>
      </c>
      <c r="AT25" s="8">
        <f t="shared" si="25"/>
        <v>172.99861827092994</v>
      </c>
      <c r="AU25" s="9">
        <f t="shared" si="25"/>
        <v>12.876965847622717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1072C-4B38-429E-89D6-414AD164D984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291.14991344295362</v>
      </c>
      <c r="K3">
        <v>1</v>
      </c>
      <c r="L3" s="2">
        <v>0</v>
      </c>
      <c r="O3">
        <f>$C$3</f>
        <v>291.14991344295362</v>
      </c>
      <c r="P3">
        <f>O3*B5</f>
        <v>232.91993075436289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291.14991344295362</v>
      </c>
      <c r="AF3">
        <f t="shared" ref="AF3:AG23" si="3">-$Z3*P3</f>
        <v>-232.91993075436289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-462.2519450114093</v>
      </c>
      <c r="AJ3">
        <f t="shared" ref="AJ3:AJ23" si="6">AB3-AC3</f>
        <v>0</v>
      </c>
      <c r="AL3">
        <f t="shared" ref="AL3:AL23" si="7">SUM(AI3:AK3)</f>
        <v>-462.2519450114093</v>
      </c>
      <c r="AN3">
        <f t="shared" ref="AN3:AU23" si="8">AE3*$K3</f>
        <v>291.14991344295362</v>
      </c>
      <c r="AO3">
        <f t="shared" si="8"/>
        <v>-232.91993075436289</v>
      </c>
      <c r="AP3">
        <f t="shared" si="8"/>
        <v>-520.48192770000003</v>
      </c>
      <c r="AQ3">
        <f t="shared" si="8"/>
        <v>0</v>
      </c>
      <c r="AR3">
        <f t="shared" si="8"/>
        <v>-462.2519450114093</v>
      </c>
      <c r="AS3">
        <f t="shared" si="8"/>
        <v>0</v>
      </c>
      <c r="AT3">
        <f t="shared" si="8"/>
        <v>0</v>
      </c>
      <c r="AU3">
        <f t="shared" si="8"/>
        <v>-462.2519450114093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152.75249384699003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26.178497247868943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25.845889099828355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-25.845889099828355</v>
      </c>
      <c r="AK4">
        <f t="shared" ref="AK4:AK23" si="20">H4*SUM(AB4:AB4, AE4:AF4)</f>
        <v>0</v>
      </c>
      <c r="AL4">
        <f t="shared" si="7"/>
        <v>-161.11563909982837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-126.90660474716202</v>
      </c>
      <c r="AR4">
        <f t="shared" si="8"/>
        <v>-126.90660474716202</v>
      </c>
      <c r="AS4">
        <f t="shared" si="8"/>
        <v>-24.247949244608641</v>
      </c>
      <c r="AT4">
        <f t="shared" si="8"/>
        <v>0</v>
      </c>
      <c r="AU4">
        <f t="shared" si="8"/>
        <v>-151.15455399177065</v>
      </c>
      <c r="AW4">
        <v>1</v>
      </c>
      <c r="AX4">
        <f>(R4*SUMPRODUCT(K5:$K$23, X5:$X$23)-$AZ$3*SUMPRODUCT(K4:$K$22, W5:$W$23))/Z4</f>
        <v>26.178497247868943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2.7496130000000001E-3</v>
      </c>
      <c r="O5">
        <f t="shared" ref="O5:O23" si="22">$C$3</f>
        <v>291.14991344295362</v>
      </c>
      <c r="P5">
        <f t="shared" ref="P5:P23" si="23">O5*$C$5</f>
        <v>14.557495672147681</v>
      </c>
      <c r="Q5" s="4">
        <f t="shared" ref="Q5:Q23" si="24">$C$8</f>
        <v>50</v>
      </c>
      <c r="R5">
        <f t="shared" si="0"/>
        <v>50000</v>
      </c>
      <c r="S5">
        <f t="shared" si="12"/>
        <v>51.419405273421681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25.845889099828355</v>
      </c>
      <c r="AC5">
        <f t="shared" si="1"/>
        <v>50.118853272149863</v>
      </c>
      <c r="AE5">
        <f t="shared" si="2"/>
        <v>283.78585311232831</v>
      </c>
      <c r="AF5">
        <f t="shared" si="3"/>
        <v>-14.189292655616416</v>
      </c>
      <c r="AG5">
        <f t="shared" si="3"/>
        <v>-48.735349043463103</v>
      </c>
      <c r="AH5">
        <f t="shared" si="4"/>
        <v>-135.73390403689325</v>
      </c>
      <c r="AI5">
        <f t="shared" si="5"/>
        <v>85.127307376355532</v>
      </c>
      <c r="AJ5">
        <f t="shared" si="6"/>
        <v>-24.272964172321508</v>
      </c>
      <c r="AK5">
        <f t="shared" si="20"/>
        <v>25.526227641685075</v>
      </c>
      <c r="AL5">
        <f t="shared" si="7"/>
        <v>86.380570845719092</v>
      </c>
      <c r="AN5">
        <f t="shared" si="8"/>
        <v>245.06682411857579</v>
      </c>
      <c r="AO5">
        <f t="shared" si="8"/>
        <v>-12.253341205928791</v>
      </c>
      <c r="AP5">
        <f t="shared" si="8"/>
        <v>-42.086020431978056</v>
      </c>
      <c r="AQ5">
        <f t="shared" si="8"/>
        <v>-117.21471110249612</v>
      </c>
      <c r="AR5">
        <f t="shared" si="8"/>
        <v>73.512751378172823</v>
      </c>
      <c r="AS5">
        <f t="shared" si="8"/>
        <v>-20.961221908761843</v>
      </c>
      <c r="AT5">
        <f t="shared" si="8"/>
        <v>22.043493258275479</v>
      </c>
      <c r="AU5">
        <f t="shared" si="8"/>
        <v>74.595022727686441</v>
      </c>
      <c r="AW5">
        <v>2</v>
      </c>
      <c r="AX5">
        <f>(R5*SUMPRODUCT(K6:$K$23, X6:$X$23)-$AZ$3*SUMPRODUCT(K5:$K$22, W6:$W$23))/Z5</f>
        <v>51.419405273421681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2.8010499999999998E-3</v>
      </c>
      <c r="O6">
        <f t="shared" si="22"/>
        <v>291.14991344295362</v>
      </c>
      <c r="P6">
        <f t="shared" si="23"/>
        <v>14.557495672147681</v>
      </c>
      <c r="Q6" s="4">
        <f t="shared" si="24"/>
        <v>50</v>
      </c>
      <c r="R6">
        <f t="shared" si="0"/>
        <v>50000</v>
      </c>
      <c r="S6">
        <f t="shared" si="12"/>
        <v>75.217030452204853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50.118853272149863</v>
      </c>
      <c r="AC6">
        <f t="shared" si="1"/>
        <v>72.376061254053184</v>
      </c>
      <c r="AE6">
        <f t="shared" si="2"/>
        <v>280.15309621734474</v>
      </c>
      <c r="AF6">
        <f t="shared" si="3"/>
        <v>-14.007654810867237</v>
      </c>
      <c r="AG6">
        <f t="shared" si="3"/>
        <v>-48.111485403590279</v>
      </c>
      <c r="AH6">
        <f t="shared" si="4"/>
        <v>-136.51014943819231</v>
      </c>
      <c r="AI6">
        <f t="shared" si="5"/>
        <v>81.523806564694922</v>
      </c>
      <c r="AJ6">
        <f t="shared" si="6"/>
        <v>-22.257207981903321</v>
      </c>
      <c r="AK6">
        <f t="shared" si="20"/>
        <v>34.409555261034662</v>
      </c>
      <c r="AL6">
        <f t="shared" si="7"/>
        <v>93.676153843826256</v>
      </c>
      <c r="AN6">
        <f t="shared" si="8"/>
        <v>218.1905767042683</v>
      </c>
      <c r="AO6">
        <f t="shared" si="8"/>
        <v>-10.909528835213415</v>
      </c>
      <c r="AP6">
        <f t="shared" si="8"/>
        <v>-37.470486273563566</v>
      </c>
      <c r="AQ6">
        <f t="shared" si="8"/>
        <v>-106.31768355969709</v>
      </c>
      <c r="AR6">
        <f t="shared" si="8"/>
        <v>63.492878035794241</v>
      </c>
      <c r="AS6">
        <f t="shared" si="8"/>
        <v>-17.334497140916007</v>
      </c>
      <c r="AT6">
        <f t="shared" si="8"/>
        <v>26.799063825865794</v>
      </c>
      <c r="AU6">
        <f t="shared" si="8"/>
        <v>72.957444720744022</v>
      </c>
      <c r="AW6">
        <v>3</v>
      </c>
      <c r="AX6">
        <f>(R6*SUMPRODUCT(K7:$K$23, X7:$X$23)-$AZ$3*SUMPRODUCT(K6:$K$22, W7:$W$23))/Z6</f>
        <v>75.217030452204853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2.8606080000000002E-3</v>
      </c>
      <c r="O7">
        <f t="shared" si="22"/>
        <v>291.14991344295362</v>
      </c>
      <c r="P7">
        <f t="shared" si="23"/>
        <v>14.557495672147681</v>
      </c>
      <c r="Q7" s="4">
        <f t="shared" si="24"/>
        <v>50</v>
      </c>
      <c r="R7">
        <f t="shared" si="0"/>
        <v>50000</v>
      </c>
      <c r="S7">
        <f t="shared" si="12"/>
        <v>94.562733137935155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72.376061254053184</v>
      </c>
      <c r="AC7">
        <f t="shared" si="1"/>
        <v>89.820870604847187</v>
      </c>
      <c r="AE7">
        <f t="shared" si="2"/>
        <v>276.55015706690716</v>
      </c>
      <c r="AF7">
        <f t="shared" si="3"/>
        <v>-13.827507853345359</v>
      </c>
      <c r="AG7">
        <f t="shared" si="3"/>
        <v>-47.492742449516982</v>
      </c>
      <c r="AH7">
        <f t="shared" si="4"/>
        <v>-137.62810003739361</v>
      </c>
      <c r="AI7">
        <f t="shared" si="5"/>
        <v>77.601806726651205</v>
      </c>
      <c r="AJ7">
        <f t="shared" si="6"/>
        <v>-17.444809350794003</v>
      </c>
      <c r="AK7">
        <f t="shared" si="20"/>
        <v>35.08483498595929</v>
      </c>
      <c r="AL7">
        <f t="shared" si="7"/>
        <v>95.241832361816492</v>
      </c>
      <c r="AN7">
        <f t="shared" si="8"/>
        <v>194.97104483387415</v>
      </c>
      <c r="AO7">
        <f t="shared" si="8"/>
        <v>-9.7485522416937087</v>
      </c>
      <c r="AP7">
        <f t="shared" si="8"/>
        <v>-33.482930241721633</v>
      </c>
      <c r="AQ7">
        <f t="shared" si="8"/>
        <v>-97.029395128130858</v>
      </c>
      <c r="AR7">
        <f t="shared" si="8"/>
        <v>54.710167222327939</v>
      </c>
      <c r="AS7">
        <f t="shared" si="8"/>
        <v>-12.298791445738241</v>
      </c>
      <c r="AT7">
        <f t="shared" si="8"/>
        <v>24.735212619610198</v>
      </c>
      <c r="AU7">
        <f t="shared" si="8"/>
        <v>67.146588396199903</v>
      </c>
      <c r="AW7">
        <v>4</v>
      </c>
      <c r="AX7">
        <f>(R7*SUMPRODUCT(K8:$K$23, X8:$X$23)-$AZ$3*SUMPRODUCT(K7:$K$22, W8:$W$23))/Z7</f>
        <v>94.562733137935155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2.9228739999999998E-3</v>
      </c>
      <c r="O8">
        <f t="shared" si="22"/>
        <v>291.14991344295362</v>
      </c>
      <c r="P8">
        <f t="shared" si="23"/>
        <v>14.557495672147681</v>
      </c>
      <c r="Q8" s="4">
        <f t="shared" si="24"/>
        <v>50</v>
      </c>
      <c r="R8">
        <f t="shared" si="0"/>
        <v>50000</v>
      </c>
      <c r="S8">
        <f t="shared" si="12"/>
        <v>107.57714896628065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89.820870604847187</v>
      </c>
      <c r="AC8">
        <f t="shared" si="1"/>
        <v>100.86218273167185</v>
      </c>
      <c r="AE8">
        <f t="shared" si="2"/>
        <v>272.97633423245134</v>
      </c>
      <c r="AF8">
        <f t="shared" si="3"/>
        <v>-13.648816711622565</v>
      </c>
      <c r="AG8">
        <f t="shared" si="3"/>
        <v>-46.878999722927425</v>
      </c>
      <c r="AH8">
        <f t="shared" si="4"/>
        <v>-138.81530209438949</v>
      </c>
      <c r="AI8">
        <f t="shared" si="5"/>
        <v>73.633215703511866</v>
      </c>
      <c r="AJ8">
        <f t="shared" si="6"/>
        <v>-11.041312126824664</v>
      </c>
      <c r="AK8">
        <f t="shared" si="20"/>
        <v>25.313258139111511</v>
      </c>
      <c r="AL8">
        <f t="shared" si="7"/>
        <v>87.905161715798712</v>
      </c>
      <c r="AN8">
        <f t="shared" si="8"/>
        <v>179.44191942921924</v>
      </c>
      <c r="AO8">
        <f t="shared" si="8"/>
        <v>-8.9720959714609609</v>
      </c>
      <c r="AP8">
        <f t="shared" si="8"/>
        <v>-30.816069513339926</v>
      </c>
      <c r="AQ8">
        <f t="shared" si="8"/>
        <v>-91.250709787731338</v>
      </c>
      <c r="AR8">
        <f t="shared" si="8"/>
        <v>48.403044156687024</v>
      </c>
      <c r="AS8">
        <f t="shared" si="8"/>
        <v>-7.2580439862138038</v>
      </c>
      <c r="AT8">
        <f t="shared" si="8"/>
        <v>16.639756117545129</v>
      </c>
      <c r="AU8">
        <f t="shared" si="8"/>
        <v>57.784756288018343</v>
      </c>
      <c r="AW8">
        <v>5</v>
      </c>
      <c r="AX8">
        <f>(R8*SUMPRODUCT(K9:$K$23, X9:$X$23)-$AZ$3*SUMPRODUCT(K8:$K$22, W9:$W$23))/Z8</f>
        <v>107.57714896628065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2.991456E-3</v>
      </c>
      <c r="O9">
        <f t="shared" si="22"/>
        <v>291.14991344295362</v>
      </c>
      <c r="P9">
        <f t="shared" si="23"/>
        <v>14.557495672147681</v>
      </c>
      <c r="Q9" s="4">
        <f t="shared" si="24"/>
        <v>50</v>
      </c>
      <c r="R9">
        <f t="shared" si="0"/>
        <v>50000</v>
      </c>
      <c r="S9">
        <f t="shared" si="12"/>
        <v>116.05282383540955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100.86218273167185</v>
      </c>
      <c r="AC9">
        <f t="shared" si="1"/>
        <v>107.39522111386952</v>
      </c>
      <c r="AE9">
        <f t="shared" si="2"/>
        <v>269.42997419722917</v>
      </c>
      <c r="AF9">
        <f t="shared" si="3"/>
        <v>-13.471498709861457</v>
      </c>
      <c r="AG9">
        <f t="shared" si="3"/>
        <v>-46.269973260703004</v>
      </c>
      <c r="AH9">
        <f t="shared" si="4"/>
        <v>-140.23646499514956</v>
      </c>
      <c r="AI9">
        <f t="shared" si="5"/>
        <v>69.452037231515135</v>
      </c>
      <c r="AJ9">
        <f t="shared" si="6"/>
        <v>-6.5330383821976739</v>
      </c>
      <c r="AK9">
        <f t="shared" si="20"/>
        <v>18.626038359033867</v>
      </c>
      <c r="AL9">
        <f t="shared" si="7"/>
        <v>81.545037208351332</v>
      </c>
      <c r="AN9">
        <f t="shared" si="8"/>
        <v>168.32418516289584</v>
      </c>
      <c r="AO9">
        <f t="shared" si="8"/>
        <v>-8.4162092581447911</v>
      </c>
      <c r="AP9">
        <f t="shared" si="8"/>
        <v>-28.906789490747421</v>
      </c>
      <c r="AQ9">
        <f t="shared" si="8"/>
        <v>-87.611590992299753</v>
      </c>
      <c r="AR9">
        <f t="shared" si="8"/>
        <v>43.389595421703888</v>
      </c>
      <c r="AS9">
        <f t="shared" si="8"/>
        <v>-4.0814625974627576</v>
      </c>
      <c r="AT9">
        <f t="shared" si="8"/>
        <v>11.636465983187776</v>
      </c>
      <c r="AU9">
        <f t="shared" si="8"/>
        <v>50.944598807428903</v>
      </c>
      <c r="AW9">
        <v>6</v>
      </c>
      <c r="AX9">
        <f>(R9*SUMPRODUCT(K10:$K$23, X10:$X$23)-$AZ$3*SUMPRODUCT(K9:$K$22, W10:$W$23))/Z9</f>
        <v>116.05282383540955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3.0654530000000001E-3</v>
      </c>
      <c r="O10">
        <f t="shared" si="22"/>
        <v>291.14991344295362</v>
      </c>
      <c r="P10">
        <f t="shared" si="23"/>
        <v>14.557495672147681</v>
      </c>
      <c r="Q10" s="4">
        <f t="shared" si="24"/>
        <v>50</v>
      </c>
      <c r="R10">
        <f t="shared" si="0"/>
        <v>50000</v>
      </c>
      <c r="S10">
        <f t="shared" si="12"/>
        <v>122.09956630394041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107.39522111386952</v>
      </c>
      <c r="AC10">
        <f t="shared" si="1"/>
        <v>111.5145964152141</v>
      </c>
      <c r="AE10">
        <f t="shared" si="2"/>
        <v>265.90974953256404</v>
      </c>
      <c r="AF10">
        <f t="shared" si="3"/>
        <v>-13.295487476628203</v>
      </c>
      <c r="AG10">
        <f t="shared" si="3"/>
        <v>-45.665435099754035</v>
      </c>
      <c r="AH10">
        <f t="shared" si="4"/>
        <v>-141.83842834194181</v>
      </c>
      <c r="AI10">
        <f t="shared" si="5"/>
        <v>65.110398614239983</v>
      </c>
      <c r="AJ10">
        <f t="shared" si="6"/>
        <v>-4.1193753013445757</v>
      </c>
      <c r="AK10">
        <f t="shared" si="20"/>
        <v>18.900497866414785</v>
      </c>
      <c r="AL10">
        <f t="shared" si="7"/>
        <v>79.891521179310189</v>
      </c>
      <c r="AN10">
        <f t="shared" si="8"/>
        <v>157.83843556568809</v>
      </c>
      <c r="AO10">
        <f t="shared" si="8"/>
        <v>-7.8919217782844058</v>
      </c>
      <c r="AP10">
        <f t="shared" si="8"/>
        <v>-27.106041986959777</v>
      </c>
      <c r="AQ10">
        <f t="shared" si="8"/>
        <v>-84.192308375088032</v>
      </c>
      <c r="AR10">
        <f t="shared" si="8"/>
        <v>38.648163425355882</v>
      </c>
      <c r="AS10">
        <f t="shared" si="8"/>
        <v>-2.4451745534532874</v>
      </c>
      <c r="AT10">
        <f t="shared" si="8"/>
        <v>11.218938079147796</v>
      </c>
      <c r="AU10">
        <f t="shared" si="8"/>
        <v>47.421926951050388</v>
      </c>
      <c r="AW10">
        <v>7</v>
      </c>
      <c r="AX10">
        <f>(R10*SUMPRODUCT(K11:$K$23, X11:$X$23)-$AZ$3*SUMPRODUCT(K10:$K$22, W11:$W$23))/Z10</f>
        <v>122.09956630394041</v>
      </c>
    </row>
    <row r="11" spans="1:52" x14ac:dyDescent="0.25">
      <c r="A11" t="s">
        <v>33</v>
      </c>
      <c r="C11" s="7">
        <f>AU25</f>
        <v>45.340998666157333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3.1502779999999998E-3</v>
      </c>
      <c r="O11">
        <f t="shared" si="22"/>
        <v>291.14991344295362</v>
      </c>
      <c r="P11">
        <f t="shared" si="23"/>
        <v>14.557495672147681</v>
      </c>
      <c r="Q11" s="4">
        <f t="shared" si="24"/>
        <v>50</v>
      </c>
      <c r="R11">
        <f t="shared" si="0"/>
        <v>50000</v>
      </c>
      <c r="S11">
        <f t="shared" si="12"/>
        <v>125.50295491664804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111.5145964152141</v>
      </c>
      <c r="AC11">
        <f t="shared" si="1"/>
        <v>113.11561731409654</v>
      </c>
      <c r="AE11">
        <f t="shared" si="2"/>
        <v>262.41296240330047</v>
      </c>
      <c r="AF11">
        <f t="shared" si="3"/>
        <v>-13.120648120165022</v>
      </c>
      <c r="AG11">
        <f t="shared" si="3"/>
        <v>-45.064921933201305</v>
      </c>
      <c r="AH11">
        <f t="shared" si="4"/>
        <v>-143.85881555518293</v>
      </c>
      <c r="AI11">
        <f t="shared" si="5"/>
        <v>60.36857679475122</v>
      </c>
      <c r="AJ11">
        <f t="shared" si="6"/>
        <v>-1.6010208988824388</v>
      </c>
      <c r="AK11">
        <f t="shared" si="20"/>
        <v>18.581555900965004</v>
      </c>
      <c r="AL11">
        <f t="shared" si="7"/>
        <v>77.349111796833782</v>
      </c>
      <c r="AN11">
        <f t="shared" si="8"/>
        <v>148.13391940933354</v>
      </c>
      <c r="AO11">
        <f t="shared" si="8"/>
        <v>-7.4066959704666759</v>
      </c>
      <c r="AP11">
        <f t="shared" si="8"/>
        <v>-25.439457916644393</v>
      </c>
      <c r="AQ11">
        <f t="shared" si="8"/>
        <v>-81.209289337703908</v>
      </c>
      <c r="AR11">
        <f t="shared" si="8"/>
        <v>34.078476184518564</v>
      </c>
      <c r="AS11">
        <f t="shared" si="8"/>
        <v>-0.90378729250124501</v>
      </c>
      <c r="AT11">
        <f t="shared" si="8"/>
        <v>10.489415915754915</v>
      </c>
      <c r="AU11">
        <f t="shared" si="8"/>
        <v>43.664104807772233</v>
      </c>
      <c r="AW11">
        <v>8</v>
      </c>
      <c r="AX11">
        <f>(R11*SUMPRODUCT(K12:$K$23, X12:$X$23)-$AZ$3*SUMPRODUCT(K11:$K$22, W12:$W$23))/Z11</f>
        <v>125.50295491664804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3.247738E-3</v>
      </c>
      <c r="O12">
        <f t="shared" si="22"/>
        <v>291.14991344295362</v>
      </c>
      <c r="P12">
        <f t="shared" si="23"/>
        <v>14.557495672147681</v>
      </c>
      <c r="Q12" s="4">
        <f t="shared" si="24"/>
        <v>50</v>
      </c>
      <c r="R12">
        <f t="shared" si="0"/>
        <v>50000</v>
      </c>
      <c r="S12">
        <f t="shared" si="12"/>
        <v>126.25978277919283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113.11561731409654</v>
      </c>
      <c r="AC12">
        <f t="shared" si="1"/>
        <v>112.29018237306946</v>
      </c>
      <c r="AE12">
        <f t="shared" si="2"/>
        <v>258.9365842295777</v>
      </c>
      <c r="AF12">
        <f t="shared" si="3"/>
        <v>-12.946829211478885</v>
      </c>
      <c r="AG12">
        <f t="shared" si="3"/>
        <v>-44.467913654439805</v>
      </c>
      <c r="AH12">
        <f t="shared" si="4"/>
        <v>-146.35905942949134</v>
      </c>
      <c r="AI12">
        <f t="shared" si="5"/>
        <v>55.162781934167697</v>
      </c>
      <c r="AJ12">
        <f t="shared" si="6"/>
        <v>0.82543494102708337</v>
      </c>
      <c r="AK12">
        <f t="shared" si="20"/>
        <v>18.63756882404094</v>
      </c>
      <c r="AL12">
        <f t="shared" si="7"/>
        <v>74.62578569923572</v>
      </c>
      <c r="AN12">
        <f t="shared" si="8"/>
        <v>138.95948289389256</v>
      </c>
      <c r="AO12">
        <f t="shared" si="8"/>
        <v>-6.9479741446946273</v>
      </c>
      <c r="AP12">
        <f t="shared" si="8"/>
        <v>-23.86390592575593</v>
      </c>
      <c r="AQ12">
        <f t="shared" si="8"/>
        <v>-78.544247718686975</v>
      </c>
      <c r="AR12">
        <f t="shared" si="8"/>
        <v>29.603355104755035</v>
      </c>
      <c r="AS12">
        <f t="shared" si="8"/>
        <v>0.4429733747703159</v>
      </c>
      <c r="AT12">
        <f t="shared" si="8"/>
        <v>10.001935160664052</v>
      </c>
      <c r="AU12">
        <f t="shared" si="8"/>
        <v>40.048263640189404</v>
      </c>
      <c r="AW12">
        <v>9</v>
      </c>
      <c r="AX12">
        <f>(R12*SUMPRODUCT(K13:$K$23, X13:$X$23)-$AZ$3*SUMPRODUCT(K12:$K$22, W13:$W$23))/Z12</f>
        <v>126.25978277919283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3.3542210000000001E-3</v>
      </c>
      <c r="O13">
        <f t="shared" si="22"/>
        <v>291.14991344295362</v>
      </c>
      <c r="P13">
        <f t="shared" si="23"/>
        <v>14.557495672147681</v>
      </c>
      <c r="Q13" s="4">
        <f t="shared" si="24"/>
        <v>50</v>
      </c>
      <c r="R13">
        <f t="shared" si="0"/>
        <v>50000</v>
      </c>
      <c r="S13">
        <f t="shared" si="12"/>
        <v>124.31676742621558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112.29018237306946</v>
      </c>
      <c r="AC13">
        <f t="shared" si="1"/>
        <v>109.085674267662</v>
      </c>
      <c r="AE13">
        <f t="shared" si="2"/>
        <v>255.47868785879083</v>
      </c>
      <c r="AF13">
        <f t="shared" si="3"/>
        <v>-12.773934392939541</v>
      </c>
      <c r="AG13">
        <f t="shared" si="3"/>
        <v>-43.874079308089506</v>
      </c>
      <c r="AH13">
        <f t="shared" si="4"/>
        <v>-149.15520980590875</v>
      </c>
      <c r="AI13">
        <f t="shared" si="5"/>
        <v>49.675464351853037</v>
      </c>
      <c r="AJ13">
        <f t="shared" si="6"/>
        <v>3.2045081054074558</v>
      </c>
      <c r="AK13">
        <f t="shared" si="20"/>
        <v>18.353238182872204</v>
      </c>
      <c r="AL13">
        <f t="shared" si="7"/>
        <v>71.233210640132697</v>
      </c>
      <c r="AN13">
        <f t="shared" si="8"/>
        <v>130.36397000026793</v>
      </c>
      <c r="AO13">
        <f t="shared" si="8"/>
        <v>-6.518198500013396</v>
      </c>
      <c r="AP13">
        <f t="shared" si="8"/>
        <v>-22.387774129599865</v>
      </c>
      <c r="AQ13">
        <f t="shared" si="8"/>
        <v>-76.109930967191204</v>
      </c>
      <c r="AR13">
        <f t="shared" si="8"/>
        <v>25.348066403463477</v>
      </c>
      <c r="AS13">
        <f t="shared" si="8"/>
        <v>1.6351751373870165</v>
      </c>
      <c r="AT13">
        <f t="shared" si="8"/>
        <v>9.3651686249546238</v>
      </c>
      <c r="AU13">
        <f t="shared" si="8"/>
        <v>36.34841016580512</v>
      </c>
      <c r="AW13">
        <v>10</v>
      </c>
      <c r="AX13">
        <f>(R13*SUMPRODUCT(K14:$K$23, X14:$X$23)-$AZ$3*SUMPRODUCT(K13:$K$22, W14:$W$23))/Z13</f>
        <v>124.31676742621558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3.4760450000000001E-3</v>
      </c>
      <c r="O14">
        <f t="shared" si="22"/>
        <v>291.14991344295362</v>
      </c>
      <c r="P14">
        <f t="shared" si="23"/>
        <v>14.557495672147681</v>
      </c>
      <c r="Q14" s="4">
        <f t="shared" si="24"/>
        <v>50</v>
      </c>
      <c r="R14">
        <f t="shared" si="0"/>
        <v>50000</v>
      </c>
      <c r="S14">
        <f t="shared" si="12"/>
        <v>122.21346353878035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109.085674267662</v>
      </c>
      <c r="AC14">
        <f t="shared" si="1"/>
        <v>105.79489191027375</v>
      </c>
      <c r="AE14">
        <f t="shared" si="2"/>
        <v>252.03584556466481</v>
      </c>
      <c r="AF14">
        <f t="shared" si="3"/>
        <v>-12.601792278233241</v>
      </c>
      <c r="AG14">
        <f t="shared" si="3"/>
        <v>-43.28283024100012</v>
      </c>
      <c r="AH14">
        <f t="shared" si="4"/>
        <v>-152.50827400848797</v>
      </c>
      <c r="AI14">
        <f t="shared" si="5"/>
        <v>43.642949036943492</v>
      </c>
      <c r="AJ14">
        <f t="shared" si="6"/>
        <v>3.2907823573882524</v>
      </c>
      <c r="AK14">
        <f t="shared" si="20"/>
        <v>29.823530126258902</v>
      </c>
      <c r="AL14">
        <f t="shared" si="7"/>
        <v>76.757261520590646</v>
      </c>
      <c r="AN14">
        <f t="shared" si="8"/>
        <v>118.46950665102423</v>
      </c>
      <c r="AO14">
        <f t="shared" si="8"/>
        <v>-5.9234753325512122</v>
      </c>
      <c r="AP14">
        <f t="shared" si="8"/>
        <v>-20.345104219692054</v>
      </c>
      <c r="AQ14">
        <f t="shared" si="8"/>
        <v>-71.686548956978413</v>
      </c>
      <c r="AR14">
        <f t="shared" si="8"/>
        <v>20.514378141802574</v>
      </c>
      <c r="AS14">
        <f t="shared" si="8"/>
        <v>1.5468329971168928</v>
      </c>
      <c r="AT14">
        <f t="shared" si="8"/>
        <v>14.018557133149313</v>
      </c>
      <c r="AU14">
        <f t="shared" si="8"/>
        <v>36.079768272068783</v>
      </c>
      <c r="AW14">
        <v>11</v>
      </c>
      <c r="AX14">
        <f>(R14*SUMPRODUCT(K15:$K$23, X15:$X$23)-$AZ$3*SUMPRODUCT(K14:$K$22, W15:$W$23))/Z14</f>
        <v>122.21346353878035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3.6141120000000001E-3</v>
      </c>
      <c r="O15">
        <f t="shared" si="22"/>
        <v>291.14991344295362</v>
      </c>
      <c r="P15">
        <f t="shared" si="23"/>
        <v>14.557495672147681</v>
      </c>
      <c r="Q15" s="4">
        <f t="shared" si="24"/>
        <v>50</v>
      </c>
      <c r="R15">
        <f t="shared" si="0"/>
        <v>50000</v>
      </c>
      <c r="S15">
        <f t="shared" si="12"/>
        <v>117.36754570969336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105.79489191027375</v>
      </c>
      <c r="AC15">
        <f t="shared" si="1"/>
        <v>100.21679747659721</v>
      </c>
      <c r="AE15">
        <f t="shared" si="2"/>
        <v>248.60460133513277</v>
      </c>
      <c r="AF15">
        <f t="shared" si="3"/>
        <v>-12.430230066756637</v>
      </c>
      <c r="AG15">
        <f t="shared" si="3"/>
        <v>-42.693572942422158</v>
      </c>
      <c r="AH15">
        <f t="shared" si="4"/>
        <v>-156.42899616796143</v>
      </c>
      <c r="AI15">
        <f t="shared" si="5"/>
        <v>37.05180215799254</v>
      </c>
      <c r="AJ15">
        <f t="shared" si="6"/>
        <v>5.5780944336765401</v>
      </c>
      <c r="AK15">
        <f t="shared" si="20"/>
        <v>29.262993788723431</v>
      </c>
      <c r="AL15">
        <f t="shared" si="7"/>
        <v>71.892890380392515</v>
      </c>
      <c r="AN15">
        <f t="shared" si="8"/>
        <v>107.64523174777212</v>
      </c>
      <c r="AO15">
        <f t="shared" si="8"/>
        <v>-5.3822615873886051</v>
      </c>
      <c r="AP15">
        <f t="shared" si="8"/>
        <v>-18.486220805431142</v>
      </c>
      <c r="AQ15">
        <f t="shared" si="8"/>
        <v>-67.733402576374203</v>
      </c>
      <c r="AR15">
        <f t="shared" si="8"/>
        <v>16.043346778578158</v>
      </c>
      <c r="AS15">
        <f t="shared" si="8"/>
        <v>2.4153023105739777</v>
      </c>
      <c r="AT15">
        <f t="shared" si="8"/>
        <v>12.670810319292304</v>
      </c>
      <c r="AU15">
        <f t="shared" si="8"/>
        <v>31.129459408444443</v>
      </c>
      <c r="AW15">
        <v>12</v>
      </c>
      <c r="AX15">
        <f>(R15*SUMPRODUCT(K16:$K$23, X16:$X$23)-$AZ$3*SUMPRODUCT(K15:$K$22, W16:$W$23))/Z15</f>
        <v>117.36754570969336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3.757594E-3</v>
      </c>
      <c r="O16">
        <f t="shared" si="22"/>
        <v>291.14991344295362</v>
      </c>
      <c r="P16">
        <f t="shared" si="23"/>
        <v>14.557495672147681</v>
      </c>
      <c r="Q16" s="4">
        <f t="shared" si="24"/>
        <v>50</v>
      </c>
      <c r="R16">
        <f t="shared" si="0"/>
        <v>50000</v>
      </c>
      <c r="S16">
        <f t="shared" si="12"/>
        <v>110.08471024983167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100.21679747659721</v>
      </c>
      <c r="AC16">
        <f t="shared" si="1"/>
        <v>92.705003173764283</v>
      </c>
      <c r="AE16">
        <f t="shared" si="2"/>
        <v>245.18440016343214</v>
      </c>
      <c r="AF16">
        <f t="shared" si="3"/>
        <v>-12.259220008171608</v>
      </c>
      <c r="AG16">
        <f t="shared" si="3"/>
        <v>-42.10621209947093</v>
      </c>
      <c r="AH16">
        <f t="shared" si="4"/>
        <v>-160.42511352700785</v>
      </c>
      <c r="AI16">
        <f t="shared" si="5"/>
        <v>30.393854528781759</v>
      </c>
      <c r="AJ16">
        <f t="shared" si="6"/>
        <v>7.511794302832925</v>
      </c>
      <c r="AK16">
        <f t="shared" si="20"/>
        <v>28.507625309913333</v>
      </c>
      <c r="AL16">
        <f t="shared" si="7"/>
        <v>66.413274141528021</v>
      </c>
      <c r="AN16">
        <f t="shared" si="8"/>
        <v>97.795717237871244</v>
      </c>
      <c r="AO16">
        <f t="shared" si="8"/>
        <v>-4.8897858618935626</v>
      </c>
      <c r="AP16">
        <f t="shared" si="8"/>
        <v>-16.794735756813616</v>
      </c>
      <c r="AQ16">
        <f t="shared" si="8"/>
        <v>-63.988120899547184</v>
      </c>
      <c r="AR16">
        <f t="shared" si="8"/>
        <v>12.123074719616881</v>
      </c>
      <c r="AS16">
        <f t="shared" si="8"/>
        <v>2.9961992324928732</v>
      </c>
      <c r="AT16">
        <f t="shared" si="8"/>
        <v>11.370722044604486</v>
      </c>
      <c r="AU16">
        <f t="shared" si="8"/>
        <v>26.489995996714242</v>
      </c>
      <c r="AW16">
        <v>13</v>
      </c>
      <c r="AX16">
        <f>(R16*SUMPRODUCT(K17:$K$23, X17:$X$23)-$AZ$3*SUMPRODUCT(K16:$K$22, W17:$W$23))/Z16</f>
        <v>110.08471024983167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3.9119039999999999E-3</v>
      </c>
      <c r="O17">
        <f t="shared" si="22"/>
        <v>291.14991344295362</v>
      </c>
      <c r="P17">
        <f t="shared" si="23"/>
        <v>14.557495672147681</v>
      </c>
      <c r="Q17" s="4">
        <f t="shared" si="24"/>
        <v>50</v>
      </c>
      <c r="R17">
        <f t="shared" si="0"/>
        <v>50000</v>
      </c>
      <c r="S17">
        <f t="shared" si="12"/>
        <v>100.54474194379647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92.705003173764283</v>
      </c>
      <c r="AC17">
        <f t="shared" si="1"/>
        <v>83.493227482021325</v>
      </c>
      <c r="AE17">
        <f t="shared" si="2"/>
        <v>241.77341832606092</v>
      </c>
      <c r="AF17">
        <f t="shared" si="3"/>
        <v>-12.088670916303045</v>
      </c>
      <c r="AG17">
        <f t="shared" si="3"/>
        <v>-41.520434518939453</v>
      </c>
      <c r="AH17">
        <f t="shared" si="4"/>
        <v>-164.71545953676872</v>
      </c>
      <c r="AI17">
        <f t="shared" si="5"/>
        <v>23.448853354049703</v>
      </c>
      <c r="AJ17">
        <f t="shared" si="6"/>
        <v>9.2117756917429574</v>
      </c>
      <c r="AK17">
        <f t="shared" si="20"/>
        <v>27.587535736933162</v>
      </c>
      <c r="AL17">
        <f t="shared" si="7"/>
        <v>60.248164782725823</v>
      </c>
      <c r="AN17">
        <f t="shared" si="8"/>
        <v>88.833529796316455</v>
      </c>
      <c r="AO17">
        <f t="shared" si="8"/>
        <v>-4.4416764898158227</v>
      </c>
      <c r="AP17">
        <f t="shared" si="8"/>
        <v>-15.255633901076537</v>
      </c>
      <c r="AQ17">
        <f t="shared" si="8"/>
        <v>-60.520531098832883</v>
      </c>
      <c r="AR17">
        <f t="shared" si="8"/>
        <v>8.6156883065912151</v>
      </c>
      <c r="AS17">
        <f t="shared" si="8"/>
        <v>3.3846340762152551</v>
      </c>
      <c r="AT17">
        <f t="shared" si="8"/>
        <v>10.136342509699441</v>
      </c>
      <c r="AU17">
        <f t="shared" si="8"/>
        <v>22.136664892505912</v>
      </c>
      <c r="AW17">
        <v>14</v>
      </c>
      <c r="AX17">
        <f>(R17*SUMPRODUCT(K18:$K$23, X18:$X$23)-$AZ$3*SUMPRODUCT(K17:$K$22, W18:$W$23))/Z17</f>
        <v>100.54474194379647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4.0806530000000001E-3</v>
      </c>
      <c r="O18">
        <f t="shared" si="22"/>
        <v>291.14991344295362</v>
      </c>
      <c r="P18">
        <f t="shared" si="23"/>
        <v>14.557495672147681</v>
      </c>
      <c r="Q18" s="4">
        <f t="shared" si="24"/>
        <v>50</v>
      </c>
      <c r="R18">
        <f t="shared" si="0"/>
        <v>50000</v>
      </c>
      <c r="S18">
        <f t="shared" si="12"/>
        <v>88.863773752121659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83.493227482021325</v>
      </c>
      <c r="AC18">
        <f t="shared" si="1"/>
        <v>72.754192836854799</v>
      </c>
      <c r="AE18">
        <f t="shared" si="2"/>
        <v>238.36909071798777</v>
      </c>
      <c r="AF18">
        <f t="shared" si="3"/>
        <v>-11.918454535899389</v>
      </c>
      <c r="AG18">
        <f t="shared" si="3"/>
        <v>-40.935799688069039</v>
      </c>
      <c r="AH18">
        <f t="shared" si="4"/>
        <v>-169.43048568101383</v>
      </c>
      <c r="AI18">
        <f t="shared" si="5"/>
        <v>16.0843508130055</v>
      </c>
      <c r="AJ18">
        <f t="shared" si="6"/>
        <v>10.739034645166527</v>
      </c>
      <c r="AK18">
        <f t="shared" si="20"/>
        <v>26.522516301465199</v>
      </c>
      <c r="AL18">
        <f t="shared" si="7"/>
        <v>53.345901759637229</v>
      </c>
      <c r="AN18">
        <f t="shared" si="8"/>
        <v>80.678845519679356</v>
      </c>
      <c r="AO18">
        <f t="shared" si="8"/>
        <v>-4.0339422759839678</v>
      </c>
      <c r="AP18">
        <f t="shared" si="8"/>
        <v>-13.855206852995877</v>
      </c>
      <c r="AQ18">
        <f t="shared" si="8"/>
        <v>-57.345757117289018</v>
      </c>
      <c r="AR18">
        <f t="shared" si="8"/>
        <v>5.4439392734104821</v>
      </c>
      <c r="AS18">
        <f t="shared" si="8"/>
        <v>3.6347536274865426</v>
      </c>
      <c r="AT18">
        <f t="shared" si="8"/>
        <v>8.9768601668690025</v>
      </c>
      <c r="AU18">
        <f t="shared" si="8"/>
        <v>18.055553067766027</v>
      </c>
      <c r="AW18">
        <v>15</v>
      </c>
      <c r="AX18">
        <f>(R18*SUMPRODUCT(K19:$K$23, X19:$X$23)-$AZ$3*SUMPRODUCT(K18:$K$22, W19:$W$23))/Z18</f>
        <v>88.863773752121659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4.2836929999999999E-3</v>
      </c>
      <c r="O19">
        <f t="shared" si="22"/>
        <v>291.14991344295362</v>
      </c>
      <c r="P19">
        <f t="shared" si="23"/>
        <v>14.557495672147681</v>
      </c>
      <c r="Q19" s="4">
        <f t="shared" si="24"/>
        <v>50</v>
      </c>
      <c r="R19">
        <f t="shared" si="0"/>
        <v>50000</v>
      </c>
      <c r="S19">
        <f t="shared" si="12"/>
        <v>74.854943477120415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72.754192836854799</v>
      </c>
      <c r="AC19">
        <f t="shared" si="1"/>
        <v>60.409564176383469</v>
      </c>
      <c r="AE19">
        <f t="shared" si="2"/>
        <v>234.96429980548291</v>
      </c>
      <c r="AF19">
        <f t="shared" si="3"/>
        <v>-11.748214990274144</v>
      </c>
      <c r="AG19">
        <f t="shared" si="3"/>
        <v>-40.351085292615167</v>
      </c>
      <c r="AH19">
        <f t="shared" si="4"/>
        <v>-175.35639857318353</v>
      </c>
      <c r="AI19">
        <f t="shared" si="5"/>
        <v>7.5086009494100949</v>
      </c>
      <c r="AJ19">
        <f t="shared" si="6"/>
        <v>12.344628660471329</v>
      </c>
      <c r="AK19">
        <f t="shared" si="20"/>
        <v>25.326768599242385</v>
      </c>
      <c r="AL19">
        <f t="shared" si="7"/>
        <v>45.179998209123809</v>
      </c>
      <c r="AN19">
        <f t="shared" si="8"/>
        <v>73.257650030289881</v>
      </c>
      <c r="AO19">
        <f t="shared" si="8"/>
        <v>-3.6628825015144932</v>
      </c>
      <c r="AP19">
        <f t="shared" si="8"/>
        <v>-12.580743913675178</v>
      </c>
      <c r="AQ19">
        <f t="shared" si="8"/>
        <v>-54.672976651691897</v>
      </c>
      <c r="AR19">
        <f t="shared" si="8"/>
        <v>2.3410469634083162</v>
      </c>
      <c r="AS19">
        <f t="shared" si="8"/>
        <v>3.8488335756170562</v>
      </c>
      <c r="AT19">
        <f t="shared" si="8"/>
        <v>7.8964317216590967</v>
      </c>
      <c r="AU19">
        <f t="shared" si="8"/>
        <v>14.086312260684469</v>
      </c>
      <c r="AW19">
        <v>16</v>
      </c>
      <c r="AX19">
        <f>(R19*SUMPRODUCT(K20:$K$23, X20:$X$23)-$AZ$3*SUMPRODUCT(K19:$K$22, W20:$W$23))/Z19</f>
        <v>74.854943477120415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4.5002690000000003E-3</v>
      </c>
      <c r="O20">
        <f t="shared" si="22"/>
        <v>291.14991344295362</v>
      </c>
      <c r="P20">
        <f t="shared" si="23"/>
        <v>14.557495672147681</v>
      </c>
      <c r="Q20" s="4">
        <f t="shared" si="24"/>
        <v>50</v>
      </c>
      <c r="R20">
        <f t="shared" si="0"/>
        <v>50000</v>
      </c>
      <c r="S20">
        <f t="shared" si="12"/>
        <v>58.706632195128634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60.409564176383469</v>
      </c>
      <c r="AC20">
        <f t="shared" si="1"/>
        <v>46.690539580746972</v>
      </c>
      <c r="AE20">
        <f t="shared" si="2"/>
        <v>231.55725425290674</v>
      </c>
      <c r="AF20">
        <f t="shared" si="3"/>
        <v>-11.577862712645336</v>
      </c>
      <c r="AG20">
        <f t="shared" si="3"/>
        <v>-39.765983701430301</v>
      </c>
      <c r="AH20">
        <f t="shared" si="4"/>
        <v>-181.59073825871198</v>
      </c>
      <c r="AI20">
        <f t="shared" si="5"/>
        <v>-1.3773304198808489</v>
      </c>
      <c r="AJ20">
        <f t="shared" si="6"/>
        <v>13.719024595636498</v>
      </c>
      <c r="AK20">
        <f t="shared" si="20"/>
        <v>23.993443718584739</v>
      </c>
      <c r="AL20">
        <f t="shared" si="7"/>
        <v>36.335137894340392</v>
      </c>
      <c r="AN20">
        <f t="shared" si="8"/>
        <v>66.504473584932938</v>
      </c>
      <c r="AO20">
        <f t="shared" si="8"/>
        <v>-3.3252236792466467</v>
      </c>
      <c r="AP20">
        <f t="shared" si="8"/>
        <v>-11.421001778515636</v>
      </c>
      <c r="AQ20">
        <f t="shared" si="8"/>
        <v>-52.153824740920996</v>
      </c>
      <c r="AR20">
        <f t="shared" si="8"/>
        <v>-0.39557661375033631</v>
      </c>
      <c r="AS20">
        <f t="shared" si="8"/>
        <v>3.940176747108322</v>
      </c>
      <c r="AT20">
        <f t="shared" si="8"/>
        <v>6.8910445027621652</v>
      </c>
      <c r="AU20">
        <f t="shared" si="8"/>
        <v>10.435644636120152</v>
      </c>
      <c r="AW20">
        <v>17</v>
      </c>
      <c r="AX20">
        <f>(R20*SUMPRODUCT(K21:$K$23, X21:$X$23)-$AZ$3*SUMPRODUCT(K20:$K$22, W21:$W$23))/Z20</f>
        <v>58.706632195128634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4.7150400000000002E-3</v>
      </c>
      <c r="O21">
        <f t="shared" si="22"/>
        <v>291.14991344295362</v>
      </c>
      <c r="P21">
        <f t="shared" si="23"/>
        <v>14.557495672147681</v>
      </c>
      <c r="Q21" s="4">
        <f t="shared" si="24"/>
        <v>50</v>
      </c>
      <c r="R21">
        <f t="shared" si="0"/>
        <v>50000</v>
      </c>
      <c r="S21">
        <f t="shared" si="12"/>
        <v>40.806493543482155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46.690539580746972</v>
      </c>
      <c r="AC21">
        <f t="shared" si="1"/>
        <v>31.976642186971397</v>
      </c>
      <c r="AE21">
        <f t="shared" si="2"/>
        <v>228.14987999428504</v>
      </c>
      <c r="AF21">
        <f t="shared" si="3"/>
        <v>-11.407493999714251</v>
      </c>
      <c r="AG21">
        <f t="shared" si="3"/>
        <v>-39.180825660624407</v>
      </c>
      <c r="AH21">
        <f t="shared" si="4"/>
        <v>-187.49820379159195</v>
      </c>
      <c r="AI21">
        <f t="shared" si="5"/>
        <v>-9.9366434576455731</v>
      </c>
      <c r="AJ21">
        <f t="shared" si="6"/>
        <v>14.713897393775575</v>
      </c>
      <c r="AK21">
        <f t="shared" si="20"/>
        <v>22.542482307331095</v>
      </c>
      <c r="AL21">
        <f t="shared" si="7"/>
        <v>27.319736243461097</v>
      </c>
      <c r="AN21">
        <f t="shared" si="8"/>
        <v>60.360674000390311</v>
      </c>
      <c r="AO21">
        <f t="shared" si="8"/>
        <v>-3.0180337000195152</v>
      </c>
      <c r="AP21">
        <f t="shared" si="8"/>
        <v>-10.365909659151773</v>
      </c>
      <c r="AQ21">
        <f t="shared" si="8"/>
        <v>-49.605627471759014</v>
      </c>
      <c r="AR21">
        <f t="shared" si="8"/>
        <v>-2.6288968305399925</v>
      </c>
      <c r="AS21">
        <f t="shared" si="8"/>
        <v>3.8927952269057835</v>
      </c>
      <c r="AT21">
        <f t="shared" si="8"/>
        <v>5.9639716915321737</v>
      </c>
      <c r="AU21">
        <f t="shared" si="8"/>
        <v>7.2278700878979647</v>
      </c>
      <c r="AW21">
        <v>18</v>
      </c>
      <c r="AX21">
        <f>(R21*SUMPRODUCT(K22:$K$23, X22:$X$23)-$AZ$3*SUMPRODUCT(K21:$K$22, W22:$W$23))/Z21</f>
        <v>40.806493543482155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4.9523709999999997E-3</v>
      </c>
      <c r="O22">
        <f t="shared" si="22"/>
        <v>291.14991344295362</v>
      </c>
      <c r="P22">
        <f t="shared" si="23"/>
        <v>14.557495672147681</v>
      </c>
      <c r="Q22" s="4">
        <f t="shared" si="24"/>
        <v>50</v>
      </c>
      <c r="R22">
        <f t="shared" si="0"/>
        <v>50000</v>
      </c>
      <c r="S22">
        <f t="shared" si="12"/>
        <v>21.189043779306598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31.976642186971397</v>
      </c>
      <c r="AC22">
        <f t="shared" si="1"/>
        <v>16.355814171522926</v>
      </c>
      <c r="AE22">
        <f t="shared" si="2"/>
        <v>224.73849834500498</v>
      </c>
      <c r="AF22">
        <f t="shared" si="3"/>
        <v>-11.236924917250249</v>
      </c>
      <c r="AG22">
        <f t="shared" si="3"/>
        <v>-38.594979419260426</v>
      </c>
      <c r="AH22">
        <f t="shared" si="4"/>
        <v>-194.03798475773215</v>
      </c>
      <c r="AI22">
        <f t="shared" si="5"/>
        <v>-19.131390749237823</v>
      </c>
      <c r="AJ22">
        <f t="shared" si="6"/>
        <v>15.62082801544847</v>
      </c>
      <c r="AK22">
        <f t="shared" si="20"/>
        <v>21.006061866583348</v>
      </c>
      <c r="AL22">
        <f t="shared" si="7"/>
        <v>17.495499132793995</v>
      </c>
      <c r="AN22">
        <f t="shared" si="8"/>
        <v>54.771253135606315</v>
      </c>
      <c r="AO22">
        <f t="shared" si="8"/>
        <v>-2.7385626567803159</v>
      </c>
      <c r="AP22">
        <f t="shared" si="8"/>
        <v>-9.4060225689089734</v>
      </c>
      <c r="AQ22">
        <f t="shared" si="8"/>
        <v>-47.289199044009173</v>
      </c>
      <c r="AR22">
        <f t="shared" si="8"/>
        <v>-4.6625311340921449</v>
      </c>
      <c r="AS22">
        <f t="shared" si="8"/>
        <v>3.8069682396314493</v>
      </c>
      <c r="AT22">
        <f t="shared" si="8"/>
        <v>5.119409181557411</v>
      </c>
      <c r="AU22">
        <f t="shared" si="8"/>
        <v>4.2638462870967144</v>
      </c>
      <c r="AW22">
        <v>19</v>
      </c>
      <c r="AX22">
        <f>(R22*SUMPRODUCT(K23:$K$23, X23:$X$23)-$AZ$3*SUMPRODUCT(K22:$K$22, W23:$W$23))/Z22</f>
        <v>21.189043779306598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5.2041409999999998E-3</v>
      </c>
      <c r="O23">
        <f t="shared" si="22"/>
        <v>291.14991344295362</v>
      </c>
      <c r="P23">
        <f t="shared" si="23"/>
        <v>14.557495672147681</v>
      </c>
      <c r="Q23" s="4">
        <f t="shared" si="24"/>
        <v>50</v>
      </c>
      <c r="R23">
        <f t="shared" si="0"/>
        <v>50000</v>
      </c>
      <c r="S23">
        <f t="shared" si="12"/>
        <v>21.516178795494504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16.355814171522926</v>
      </c>
      <c r="AC23">
        <f t="shared" si="1"/>
        <v>16.355814171522926</v>
      </c>
      <c r="AE23">
        <f t="shared" si="2"/>
        <v>221.32154252803929</v>
      </c>
      <c r="AF23">
        <f t="shared" si="3"/>
        <v>-11.066077126401964</v>
      </c>
      <c r="AG23">
        <f t="shared" si="3"/>
        <v>-38.008175910277899</v>
      </c>
      <c r="AH23">
        <f t="shared" si="4"/>
        <v>-200.8537147899294</v>
      </c>
      <c r="AI23">
        <f t="shared" si="5"/>
        <v>-28.606425298569974</v>
      </c>
      <c r="AJ23">
        <f t="shared" si="6"/>
        <v>0</v>
      </c>
      <c r="AK23">
        <f t="shared" si="20"/>
        <v>19.391580415634468</v>
      </c>
      <c r="AL23">
        <f t="shared" si="7"/>
        <v>-9.2148448829355054</v>
      </c>
      <c r="AN23">
        <f t="shared" si="8"/>
        <v>49.686711964002271</v>
      </c>
      <c r="AO23">
        <f t="shared" si="8"/>
        <v>-2.4843355982001136</v>
      </c>
      <c r="AP23">
        <f t="shared" si="8"/>
        <v>-8.5328398996308863</v>
      </c>
      <c r="AQ23">
        <f t="shared" si="8"/>
        <v>-45.091682263161282</v>
      </c>
      <c r="AR23">
        <f t="shared" si="8"/>
        <v>-6.4221457969900131</v>
      </c>
      <c r="AS23">
        <f t="shared" si="8"/>
        <v>0</v>
      </c>
      <c r="AT23">
        <f t="shared" si="8"/>
        <v>4.3534120521338346</v>
      </c>
      <c r="AU23">
        <f t="shared" si="8"/>
        <v>-2.0687337448561784</v>
      </c>
      <c r="AW23">
        <v>20</v>
      </c>
      <c r="AX23">
        <f>(R23*SUMPRODUCT(K$23:$K24, X$23:$X24)-$AZ$3*SUMPRODUCT(K$22:$K23, W$23:$W24))/Z23</f>
        <v>21.516178795494504</v>
      </c>
    </row>
    <row r="25" spans="5:50" x14ac:dyDescent="0.25">
      <c r="AN25" s="8">
        <f t="shared" ref="AN25:AU25" si="25">SUM(AN3:AN23)</f>
        <v>2670.4438652288536</v>
      </c>
      <c r="AO25" s="8">
        <f t="shared" si="25"/>
        <v>-351.88462834365799</v>
      </c>
      <c r="AP25" s="8">
        <f t="shared" si="25"/>
        <v>-929.08482296620218</v>
      </c>
      <c r="AQ25" s="8">
        <f t="shared" si="25"/>
        <v>-1516.4741425367511</v>
      </c>
      <c r="AR25" s="8">
        <f t="shared" si="25"/>
        <v>-126.99972861775727</v>
      </c>
      <c r="AS25" s="8">
        <f t="shared" si="25"/>
        <v>-57.986283624350349</v>
      </c>
      <c r="AT25" s="8">
        <f t="shared" si="25"/>
        <v>230.32701090826501</v>
      </c>
      <c r="AU25" s="9">
        <f t="shared" si="25"/>
        <v>45.340998666157333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080B0-B604-43E1-99FA-1FFC7FBA281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394.39658188263684</v>
      </c>
      <c r="K3">
        <v>1</v>
      </c>
      <c r="L3" s="2">
        <v>0</v>
      </c>
      <c r="O3">
        <f>$C$3</f>
        <v>394.39658188263684</v>
      </c>
      <c r="P3">
        <f>O3*B5</f>
        <v>315.51726550610948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394.39658188263684</v>
      </c>
      <c r="AF3">
        <f t="shared" ref="AF3:AG23" si="3">-$Z3*P3</f>
        <v>-315.51726550610948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-441.60261132347267</v>
      </c>
      <c r="AJ3">
        <f t="shared" ref="AJ3:AJ23" si="6">AB3-AC3</f>
        <v>0</v>
      </c>
      <c r="AL3">
        <f t="shared" ref="AL3:AL23" si="7">SUM(AI3:AK3)</f>
        <v>-441.60261132347267</v>
      </c>
      <c r="AN3">
        <f t="shared" ref="AN3:AU23" si="8">AE3*$K3</f>
        <v>394.39658188263684</v>
      </c>
      <c r="AO3">
        <f t="shared" si="8"/>
        <v>-315.51726550610948</v>
      </c>
      <c r="AP3">
        <f t="shared" si="8"/>
        <v>-520.48192770000003</v>
      </c>
      <c r="AQ3">
        <f t="shared" si="8"/>
        <v>0</v>
      </c>
      <c r="AR3">
        <f t="shared" si="8"/>
        <v>-441.60261132347267</v>
      </c>
      <c r="AS3">
        <f t="shared" si="8"/>
        <v>0</v>
      </c>
      <c r="AT3">
        <f t="shared" si="8"/>
        <v>0</v>
      </c>
      <c r="AU3">
        <f t="shared" si="8"/>
        <v>-441.60261132347267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231.53950502008638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69.418181097738014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68.482698565446753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-68.482698565446753</v>
      </c>
      <c r="AK4">
        <f t="shared" ref="AK4:AK23" si="20">H4*SUM(AB4:AB4, AE4:AF4)</f>
        <v>0</v>
      </c>
      <c r="AL4">
        <f t="shared" si="7"/>
        <v>-242.28494856544677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-163.05680645463926</v>
      </c>
      <c r="AR4">
        <f t="shared" si="8"/>
        <v>-163.05680645463926</v>
      </c>
      <c r="AS4">
        <f t="shared" si="8"/>
        <v>-64.248708664458903</v>
      </c>
      <c r="AT4">
        <f t="shared" si="8"/>
        <v>0</v>
      </c>
      <c r="AU4">
        <f t="shared" si="8"/>
        <v>-227.30551511909817</v>
      </c>
      <c r="AW4">
        <v>1</v>
      </c>
      <c r="AX4">
        <f>(R4*SUMPRODUCT(K5:$K$23, X5:$X$23)-$AZ$3*SUMPRODUCT(K4:$K$22, W5:$W$23))/Z4</f>
        <v>69.418181097738014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3.6141120000000001E-3</v>
      </c>
      <c r="O5">
        <f t="shared" ref="O5:O23" si="22">$C$3</f>
        <v>394.39658188263684</v>
      </c>
      <c r="P5">
        <f t="shared" ref="P5:P23" si="23">O5*$C$5</f>
        <v>19.719829094131843</v>
      </c>
      <c r="Q5" s="4">
        <f t="shared" ref="Q5:Q23" si="24">$C$8</f>
        <v>50</v>
      </c>
      <c r="R5">
        <f t="shared" si="0"/>
        <v>50000</v>
      </c>
      <c r="S5">
        <f t="shared" si="12"/>
        <v>132.39444812100072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68.482698565446753</v>
      </c>
      <c r="AC5">
        <f t="shared" si="1"/>
        <v>128.83215140160178</v>
      </c>
      <c r="AE5">
        <f t="shared" si="2"/>
        <v>383.7846742858876</v>
      </c>
      <c r="AF5">
        <f t="shared" si="3"/>
        <v>-19.189233714294382</v>
      </c>
      <c r="AG5">
        <f t="shared" si="3"/>
        <v>-48.654665369297355</v>
      </c>
      <c r="AH5">
        <f t="shared" si="4"/>
        <v>-178.270403202648</v>
      </c>
      <c r="AI5">
        <f t="shared" si="5"/>
        <v>137.67037199964787</v>
      </c>
      <c r="AJ5">
        <f t="shared" si="6"/>
        <v>-60.349452836155024</v>
      </c>
      <c r="AK5">
        <f t="shared" si="20"/>
        <v>37.417951221440255</v>
      </c>
      <c r="AL5">
        <f t="shared" si="7"/>
        <v>114.73887038493311</v>
      </c>
      <c r="AN5">
        <f t="shared" si="8"/>
        <v>331.4220573052894</v>
      </c>
      <c r="AO5">
        <f t="shared" si="8"/>
        <v>-16.571102865264471</v>
      </c>
      <c r="AP5">
        <f t="shared" si="8"/>
        <v>-42.016345035656627</v>
      </c>
      <c r="AQ5">
        <f t="shared" si="8"/>
        <v>-153.94763716399299</v>
      </c>
      <c r="AR5">
        <f t="shared" si="8"/>
        <v>118.88697224037533</v>
      </c>
      <c r="AS5">
        <f t="shared" si="8"/>
        <v>-52.115525075156725</v>
      </c>
      <c r="AT5">
        <f t="shared" si="8"/>
        <v>32.312739942087639</v>
      </c>
      <c r="AU5">
        <f t="shared" si="8"/>
        <v>99.084187107306249</v>
      </c>
      <c r="AW5">
        <v>2</v>
      </c>
      <c r="AX5">
        <f>(R5*SUMPRODUCT(K6:$K$23, X6:$X$23)-$AZ$3*SUMPRODUCT(K5:$K$22, W6:$W$23))/Z5</f>
        <v>132.39444812100072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3.757594E-3</v>
      </c>
      <c r="O6">
        <f t="shared" si="22"/>
        <v>394.39658188263684</v>
      </c>
      <c r="P6">
        <f t="shared" si="23"/>
        <v>19.719829094131843</v>
      </c>
      <c r="Q6" s="4">
        <f t="shared" si="24"/>
        <v>50</v>
      </c>
      <c r="R6">
        <f t="shared" si="0"/>
        <v>50000</v>
      </c>
      <c r="S6">
        <f t="shared" si="12"/>
        <v>188.61250248055171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128.83215140160178</v>
      </c>
      <c r="AC6">
        <f t="shared" si="1"/>
        <v>181.01252856589963</v>
      </c>
      <c r="AE6">
        <f t="shared" si="2"/>
        <v>378.50472055364008</v>
      </c>
      <c r="AF6">
        <f t="shared" si="3"/>
        <v>-18.925236027682004</v>
      </c>
      <c r="AG6">
        <f t="shared" si="3"/>
        <v>-47.985294236940703</v>
      </c>
      <c r="AH6">
        <f t="shared" si="4"/>
        <v>-182.82447866367954</v>
      </c>
      <c r="AI6">
        <f t="shared" si="5"/>
        <v>128.76971162533783</v>
      </c>
      <c r="AJ6">
        <f t="shared" si="6"/>
        <v>-52.180377164297852</v>
      </c>
      <c r="AK6">
        <f t="shared" si="20"/>
        <v>53.13918598891852</v>
      </c>
      <c r="AL6">
        <f t="shared" si="7"/>
        <v>129.72852044995849</v>
      </c>
      <c r="AN6">
        <f t="shared" si="8"/>
        <v>294.78940043131178</v>
      </c>
      <c r="AO6">
        <f t="shared" si="8"/>
        <v>-14.739470021565587</v>
      </c>
      <c r="AP6">
        <f t="shared" si="8"/>
        <v>-37.372205284354386</v>
      </c>
      <c r="AQ6">
        <f t="shared" si="8"/>
        <v>-142.38849748188414</v>
      </c>
      <c r="AR6">
        <f t="shared" si="8"/>
        <v>100.28922764350764</v>
      </c>
      <c r="AS6">
        <f t="shared" si="8"/>
        <v>-40.639445859601032</v>
      </c>
      <c r="AT6">
        <f t="shared" si="8"/>
        <v>41.386191311347972</v>
      </c>
      <c r="AU6">
        <f t="shared" si="8"/>
        <v>101.03597309525458</v>
      </c>
      <c r="AW6">
        <v>3</v>
      </c>
      <c r="AX6">
        <f>(R6*SUMPRODUCT(K7:$K$23, X7:$X$23)-$AZ$3*SUMPRODUCT(K6:$K$22, W7:$W$23))/Z6</f>
        <v>188.61250248055171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3.9119039999999999E-3</v>
      </c>
      <c r="O7">
        <f t="shared" si="22"/>
        <v>394.39658188263684</v>
      </c>
      <c r="P7">
        <f t="shared" si="23"/>
        <v>19.719829094131843</v>
      </c>
      <c r="Q7" s="4">
        <f t="shared" si="24"/>
        <v>50</v>
      </c>
      <c r="R7">
        <f t="shared" si="0"/>
        <v>50000</v>
      </c>
      <c r="S7">
        <f t="shared" si="12"/>
        <v>234.3042905364361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181.01252856589963</v>
      </c>
      <c r="AC7">
        <f t="shared" si="1"/>
        <v>221.73493110614254</v>
      </c>
      <c r="AE7">
        <f t="shared" si="2"/>
        <v>373.23899921775103</v>
      </c>
      <c r="AF7">
        <f t="shared" si="3"/>
        <v>-18.661949960887551</v>
      </c>
      <c r="AG7">
        <f t="shared" si="3"/>
        <v>-47.317727430104625</v>
      </c>
      <c r="AH7">
        <f t="shared" si="4"/>
        <v>-187.71386446666529</v>
      </c>
      <c r="AI7">
        <f t="shared" si="5"/>
        <v>119.54545736009354</v>
      </c>
      <c r="AJ7">
        <f t="shared" si="6"/>
        <v>-40.722402540242911</v>
      </c>
      <c r="AK7">
        <f t="shared" si="20"/>
        <v>56.076228798043296</v>
      </c>
      <c r="AL7">
        <f t="shared" si="7"/>
        <v>134.89928361789393</v>
      </c>
      <c r="AN7">
        <f t="shared" si="8"/>
        <v>263.13779179170257</v>
      </c>
      <c r="AO7">
        <f t="shared" si="8"/>
        <v>-13.156889589585127</v>
      </c>
      <c r="AP7">
        <f t="shared" si="8"/>
        <v>-33.359542637974251</v>
      </c>
      <c r="AQ7">
        <f t="shared" si="8"/>
        <v>-132.34043572072696</v>
      </c>
      <c r="AR7">
        <f t="shared" si="8"/>
        <v>84.28092384341619</v>
      </c>
      <c r="AS7">
        <f t="shared" si="8"/>
        <v>-28.709762654359594</v>
      </c>
      <c r="AT7">
        <f t="shared" si="8"/>
        <v>39.534386944689928</v>
      </c>
      <c r="AU7">
        <f t="shared" si="8"/>
        <v>95.105548133746524</v>
      </c>
      <c r="AW7">
        <v>4</v>
      </c>
      <c r="AX7">
        <f>(R7*SUMPRODUCT(K8:$K$23, X8:$X$23)-$AZ$3*SUMPRODUCT(K7:$K$22, W8:$W$23))/Z7</f>
        <v>234.3042905364361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4.0806530000000001E-3</v>
      </c>
      <c r="O8">
        <f t="shared" si="22"/>
        <v>394.39658188263684</v>
      </c>
      <c r="P8">
        <f t="shared" si="23"/>
        <v>19.719829094131843</v>
      </c>
      <c r="Q8" s="4">
        <f t="shared" si="24"/>
        <v>50</v>
      </c>
      <c r="R8">
        <f t="shared" si="0"/>
        <v>50000</v>
      </c>
      <c r="S8">
        <f t="shared" si="12"/>
        <v>267.18286191141488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221.73493110614254</v>
      </c>
      <c r="AC8">
        <f t="shared" si="1"/>
        <v>249.28942755669553</v>
      </c>
      <c r="AE8">
        <f t="shared" si="2"/>
        <v>367.98355038369863</v>
      </c>
      <c r="AF8">
        <f t="shared" si="3"/>
        <v>-18.399177519184931</v>
      </c>
      <c r="AG8">
        <f t="shared" si="3"/>
        <v>-46.651462929412745</v>
      </c>
      <c r="AH8">
        <f t="shared" si="4"/>
        <v>-193.08722639083874</v>
      </c>
      <c r="AI8">
        <f t="shared" si="5"/>
        <v>109.84568354426222</v>
      </c>
      <c r="AJ8">
        <f t="shared" si="6"/>
        <v>-27.554496450552989</v>
      </c>
      <c r="AK8">
        <f t="shared" si="20"/>
        <v>41.420649537872585</v>
      </c>
      <c r="AL8">
        <f t="shared" si="7"/>
        <v>123.7118366315818</v>
      </c>
      <c r="AN8">
        <f t="shared" si="8"/>
        <v>241.89523529538212</v>
      </c>
      <c r="AO8">
        <f t="shared" si="8"/>
        <v>-12.094761764769105</v>
      </c>
      <c r="AP8">
        <f t="shared" si="8"/>
        <v>-30.666497430163382</v>
      </c>
      <c r="AQ8">
        <f t="shared" si="8"/>
        <v>-126.92654335130771</v>
      </c>
      <c r="AR8">
        <f t="shared" si="8"/>
        <v>72.207432749141901</v>
      </c>
      <c r="AS8">
        <f t="shared" si="8"/>
        <v>-18.113041725376956</v>
      </c>
      <c r="AT8">
        <f t="shared" si="8"/>
        <v>27.228004500755269</v>
      </c>
      <c r="AU8">
        <f t="shared" si="8"/>
        <v>81.322395524520218</v>
      </c>
      <c r="AW8">
        <v>5</v>
      </c>
      <c r="AX8">
        <f>(R8*SUMPRODUCT(K9:$K$23, X9:$X$23)-$AZ$3*SUMPRODUCT(K8:$K$22, W9:$W$23))/Z8</f>
        <v>267.18286191141488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4.2836929999999999E-3</v>
      </c>
      <c r="O9">
        <f t="shared" si="22"/>
        <v>394.39658188263684</v>
      </c>
      <c r="P9">
        <f t="shared" si="23"/>
        <v>19.719829094131843</v>
      </c>
      <c r="Q9" s="4">
        <f t="shared" si="24"/>
        <v>50</v>
      </c>
      <c r="R9">
        <f t="shared" si="0"/>
        <v>50000</v>
      </c>
      <c r="S9">
        <f t="shared" si="12"/>
        <v>289.71421176537336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249.28942755669553</v>
      </c>
      <c r="AC9">
        <f t="shared" si="1"/>
        <v>266.45078492329526</v>
      </c>
      <c r="AE9">
        <f t="shared" si="2"/>
        <v>362.72738632096787</v>
      </c>
      <c r="AF9">
        <f t="shared" si="3"/>
        <v>-18.136369316048391</v>
      </c>
      <c r="AG9">
        <f t="shared" si="3"/>
        <v>-45.985107754928137</v>
      </c>
      <c r="AH9">
        <f t="shared" si="4"/>
        <v>-199.84054519048485</v>
      </c>
      <c r="AI9">
        <f t="shared" si="5"/>
        <v>98.765364059506481</v>
      </c>
      <c r="AJ9">
        <f t="shared" si="6"/>
        <v>-17.161357366599731</v>
      </c>
      <c r="AK9">
        <f t="shared" si="20"/>
        <v>31.0005592061163</v>
      </c>
      <c r="AL9">
        <f t="shared" si="7"/>
        <v>112.60456589902304</v>
      </c>
      <c r="AN9">
        <f t="shared" si="8"/>
        <v>226.61098461914099</v>
      </c>
      <c r="AO9">
        <f t="shared" si="8"/>
        <v>-11.330549230957049</v>
      </c>
      <c r="AP9">
        <f t="shared" si="8"/>
        <v>-28.728822082765298</v>
      </c>
      <c r="AQ9">
        <f t="shared" si="8"/>
        <v>-124.8487553469957</v>
      </c>
      <c r="AR9">
        <f t="shared" si="8"/>
        <v>61.702857958422939</v>
      </c>
      <c r="AS9">
        <f t="shared" si="8"/>
        <v>-10.721418445104343</v>
      </c>
      <c r="AT9">
        <f t="shared" si="8"/>
        <v>19.367347243049618</v>
      </c>
      <c r="AU9">
        <f t="shared" si="8"/>
        <v>70.348786756368213</v>
      </c>
      <c r="AW9">
        <v>6</v>
      </c>
      <c r="AX9">
        <f>(R9*SUMPRODUCT(K10:$K$23, X10:$X$23)-$AZ$3*SUMPRODUCT(K9:$K$22, W10:$W$23))/Z9</f>
        <v>289.71421176537336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4.5002690000000003E-3</v>
      </c>
      <c r="O10">
        <f t="shared" si="22"/>
        <v>394.39658188263684</v>
      </c>
      <c r="P10">
        <f t="shared" si="23"/>
        <v>19.719829094131843</v>
      </c>
      <c r="Q10" s="4">
        <f t="shared" si="24"/>
        <v>50</v>
      </c>
      <c r="R10">
        <f t="shared" si="0"/>
        <v>50000</v>
      </c>
      <c r="S10">
        <f t="shared" si="12"/>
        <v>305.22928910132129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266.45078492329526</v>
      </c>
      <c r="AC10">
        <f t="shared" si="1"/>
        <v>276.64951896470552</v>
      </c>
      <c r="AE10">
        <f t="shared" si="2"/>
        <v>357.46774164564687</v>
      </c>
      <c r="AF10">
        <f t="shared" si="3"/>
        <v>-17.873387082282342</v>
      </c>
      <c r="AG10">
        <f t="shared" si="3"/>
        <v>-45.318311322487688</v>
      </c>
      <c r="AH10">
        <f t="shared" si="4"/>
        <v>-206.94535489116268</v>
      </c>
      <c r="AI10">
        <f t="shared" si="5"/>
        <v>87.330688349714109</v>
      </c>
      <c r="AJ10">
        <f t="shared" si="6"/>
        <v>-10.198734041410262</v>
      </c>
      <c r="AK10">
        <f t="shared" si="20"/>
        <v>31.817369823049642</v>
      </c>
      <c r="AL10">
        <f t="shared" si="7"/>
        <v>108.94932413135349</v>
      </c>
      <c r="AN10">
        <f t="shared" si="8"/>
        <v>212.18533433140954</v>
      </c>
      <c r="AO10">
        <f t="shared" si="8"/>
        <v>-10.609266716570476</v>
      </c>
      <c r="AP10">
        <f t="shared" si="8"/>
        <v>-26.899996612363001</v>
      </c>
      <c r="AQ10">
        <f t="shared" si="8"/>
        <v>-122.83841085566185</v>
      </c>
      <c r="AR10">
        <f t="shared" si="8"/>
        <v>51.837660146814194</v>
      </c>
      <c r="AS10">
        <f t="shared" si="8"/>
        <v>-6.0537540600766455</v>
      </c>
      <c r="AT10">
        <f t="shared" si="8"/>
        <v>18.886121646585515</v>
      </c>
      <c r="AU10">
        <f t="shared" si="8"/>
        <v>64.670027733323067</v>
      </c>
      <c r="AW10">
        <v>7</v>
      </c>
      <c r="AX10">
        <f>(R10*SUMPRODUCT(K11:$K$23, X11:$X$23)-$AZ$3*SUMPRODUCT(K10:$K$22, W11:$W$23))/Z10</f>
        <v>305.22928910132129</v>
      </c>
    </row>
    <row r="11" spans="1:52" x14ac:dyDescent="0.25">
      <c r="A11" t="s">
        <v>33</v>
      </c>
      <c r="C11" s="7">
        <f>AU25</f>
        <v>128.05630100099663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4.7150400000000002E-3</v>
      </c>
      <c r="O11">
        <f t="shared" si="22"/>
        <v>394.39658188263684</v>
      </c>
      <c r="P11">
        <f t="shared" si="23"/>
        <v>19.719829094131843</v>
      </c>
      <c r="Q11" s="4">
        <f t="shared" si="24"/>
        <v>50</v>
      </c>
      <c r="R11">
        <f t="shared" si="0"/>
        <v>50000</v>
      </c>
      <c r="S11">
        <f t="shared" si="12"/>
        <v>314.20620411305657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276.64951896470552</v>
      </c>
      <c r="AC11">
        <f t="shared" si="1"/>
        <v>280.59525576347221</v>
      </c>
      <c r="AE11">
        <f t="shared" si="2"/>
        <v>352.2075895286215</v>
      </c>
      <c r="AF11">
        <f t="shared" si="3"/>
        <v>-17.610379476431078</v>
      </c>
      <c r="AG11">
        <f t="shared" si="3"/>
        <v>-44.651450558644825</v>
      </c>
      <c r="AH11">
        <f t="shared" si="4"/>
        <v>-213.67765061798238</v>
      </c>
      <c r="AI11">
        <f t="shared" si="5"/>
        <v>76.268108875563172</v>
      </c>
      <c r="AJ11">
        <f t="shared" si="6"/>
        <v>-3.9457367987666885</v>
      </c>
      <c r="AK11">
        <f t="shared" si="20"/>
        <v>31.479206544370147</v>
      </c>
      <c r="AL11">
        <f t="shared" si="7"/>
        <v>103.80157862116663</v>
      </c>
      <c r="AN11">
        <f t="shared" si="8"/>
        <v>198.82360309016593</v>
      </c>
      <c r="AO11">
        <f t="shared" si="8"/>
        <v>-9.941180154508297</v>
      </c>
      <c r="AP11">
        <f t="shared" si="8"/>
        <v>-25.206050486174238</v>
      </c>
      <c r="AQ11">
        <f t="shared" si="8"/>
        <v>-120.62250121460394</v>
      </c>
      <c r="AR11">
        <f t="shared" si="8"/>
        <v>43.053871234879409</v>
      </c>
      <c r="AS11">
        <f t="shared" si="8"/>
        <v>-2.2273955204264517</v>
      </c>
      <c r="AT11">
        <f t="shared" si="8"/>
        <v>17.770228279145567</v>
      </c>
      <c r="AU11">
        <f t="shared" si="8"/>
        <v>58.596703993598524</v>
      </c>
      <c r="AW11">
        <v>8</v>
      </c>
      <c r="AX11">
        <f>(R11*SUMPRODUCT(K12:$K$23, X12:$X$23)-$AZ$3*SUMPRODUCT(K11:$K$22, W12:$W$23))/Z11</f>
        <v>314.20620411305657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4.9523709999999997E-3</v>
      </c>
      <c r="O12">
        <f t="shared" si="22"/>
        <v>394.39658188263684</v>
      </c>
      <c r="P12">
        <f t="shared" si="23"/>
        <v>19.719829094131843</v>
      </c>
      <c r="Q12" s="4">
        <f t="shared" si="24"/>
        <v>50</v>
      </c>
      <c r="R12">
        <f t="shared" si="0"/>
        <v>50000</v>
      </c>
      <c r="S12">
        <f t="shared" si="12"/>
        <v>316.76258762962914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280.59525576347221</v>
      </c>
      <c r="AC12">
        <f t="shared" si="1"/>
        <v>278.64848090619853</v>
      </c>
      <c r="AE12">
        <f t="shared" si="2"/>
        <v>346.94125098097385</v>
      </c>
      <c r="AF12">
        <f t="shared" si="3"/>
        <v>-17.347062549048694</v>
      </c>
      <c r="AG12">
        <f t="shared" si="3"/>
        <v>-43.983805504203815</v>
      </c>
      <c r="AH12">
        <f t="shared" si="4"/>
        <v>-221.13054885456643</v>
      </c>
      <c r="AI12">
        <f t="shared" si="5"/>
        <v>64.479834073154905</v>
      </c>
      <c r="AJ12">
        <f t="shared" si="6"/>
        <v>1.9467748572736809</v>
      </c>
      <c r="AK12">
        <f t="shared" si="20"/>
        <v>31.668832153741128</v>
      </c>
      <c r="AL12">
        <f t="shared" si="7"/>
        <v>98.095441084169721</v>
      </c>
      <c r="AN12">
        <f t="shared" si="8"/>
        <v>186.18758324289857</v>
      </c>
      <c r="AO12">
        <f t="shared" si="8"/>
        <v>-9.3093791621449302</v>
      </c>
      <c r="AP12">
        <f t="shared" si="8"/>
        <v>-23.604107108907911</v>
      </c>
      <c r="AQ12">
        <f t="shared" si="8"/>
        <v>-118.67070391887555</v>
      </c>
      <c r="AR12">
        <f t="shared" si="8"/>
        <v>34.603393052970191</v>
      </c>
      <c r="AS12">
        <f t="shared" si="8"/>
        <v>1.044745485781692</v>
      </c>
      <c r="AT12">
        <f t="shared" si="8"/>
        <v>16.995221254774957</v>
      </c>
      <c r="AU12">
        <f t="shared" si="8"/>
        <v>52.643359793526841</v>
      </c>
      <c r="AW12">
        <v>9</v>
      </c>
      <c r="AX12">
        <f>(R12*SUMPRODUCT(K13:$K$23, X13:$X$23)-$AZ$3*SUMPRODUCT(K12:$K$22, W13:$W$23))/Z12</f>
        <v>316.76258762962914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5.2041409999999998E-3</v>
      </c>
      <c r="O13">
        <f t="shared" si="22"/>
        <v>394.39658188263684</v>
      </c>
      <c r="P13">
        <f t="shared" si="23"/>
        <v>19.719829094131843</v>
      </c>
      <c r="Q13" s="4">
        <f t="shared" si="24"/>
        <v>50</v>
      </c>
      <c r="R13">
        <f t="shared" si="0"/>
        <v>50000</v>
      </c>
      <c r="S13">
        <f t="shared" si="12"/>
        <v>313.00149632255415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278.64848090619853</v>
      </c>
      <c r="AC13">
        <f t="shared" si="1"/>
        <v>271.15363148405356</v>
      </c>
      <c r="AE13">
        <f t="shared" si="2"/>
        <v>341.66630728234276</v>
      </c>
      <c r="AF13">
        <f t="shared" si="3"/>
        <v>-17.083315364117141</v>
      </c>
      <c r="AG13">
        <f t="shared" si="3"/>
        <v>-43.315069523601331</v>
      </c>
      <c r="AH13">
        <f t="shared" si="4"/>
        <v>-228.89792556045276</v>
      </c>
      <c r="AI13">
        <f t="shared" si="5"/>
        <v>52.369996834171531</v>
      </c>
      <c r="AJ13">
        <f t="shared" si="6"/>
        <v>7.4948494221449664</v>
      </c>
      <c r="AK13">
        <f t="shared" si="20"/>
        <v>31.187067145022731</v>
      </c>
      <c r="AL13">
        <f t="shared" si="7"/>
        <v>91.05191340133922</v>
      </c>
      <c r="AN13">
        <f t="shared" si="8"/>
        <v>174.34321667283854</v>
      </c>
      <c r="AO13">
        <f t="shared" si="8"/>
        <v>-8.7171608336419286</v>
      </c>
      <c r="AP13">
        <f t="shared" si="8"/>
        <v>-22.102526325230553</v>
      </c>
      <c r="AQ13">
        <f t="shared" si="8"/>
        <v>-116.80051495089771</v>
      </c>
      <c r="AR13">
        <f t="shared" si="8"/>
        <v>26.723014563068364</v>
      </c>
      <c r="AS13">
        <f t="shared" si="8"/>
        <v>3.8244220424565327</v>
      </c>
      <c r="AT13">
        <f t="shared" si="8"/>
        <v>15.913929728405673</v>
      </c>
      <c r="AU13">
        <f t="shared" si="8"/>
        <v>46.461366333930563</v>
      </c>
      <c r="AW13">
        <v>10</v>
      </c>
      <c r="AX13">
        <f>(R13*SUMPRODUCT(K14:$K$23, X14:$X$23)-$AZ$3*SUMPRODUCT(K13:$K$22, W14:$W$23))/Z13</f>
        <v>313.00149632255415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5.4847869999999996E-3</v>
      </c>
      <c r="O14">
        <f t="shared" si="22"/>
        <v>394.39658188263684</v>
      </c>
      <c r="P14">
        <f t="shared" si="23"/>
        <v>19.719829094131843</v>
      </c>
      <c r="Q14" s="4">
        <f t="shared" si="24"/>
        <v>50</v>
      </c>
      <c r="R14">
        <f t="shared" si="0"/>
        <v>50000</v>
      </c>
      <c r="S14">
        <f t="shared" si="12"/>
        <v>306.99746022564727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271.15363148405356</v>
      </c>
      <c r="AC14">
        <f t="shared" si="1"/>
        <v>261.83411153429915</v>
      </c>
      <c r="AE14">
        <f t="shared" si="2"/>
        <v>336.37567728899916</v>
      </c>
      <c r="AF14">
        <f t="shared" si="3"/>
        <v>-16.818783864449959</v>
      </c>
      <c r="AG14">
        <f t="shared" si="3"/>
        <v>-42.644344898138172</v>
      </c>
      <c r="AH14">
        <f t="shared" si="4"/>
        <v>-237.57393022714476</v>
      </c>
      <c r="AI14">
        <f t="shared" si="5"/>
        <v>39.338618299266244</v>
      </c>
      <c r="AJ14">
        <f t="shared" si="6"/>
        <v>9.3195199497544081</v>
      </c>
      <c r="AK14">
        <f t="shared" si="20"/>
        <v>50.548281037478951</v>
      </c>
      <c r="AL14">
        <f t="shared" si="7"/>
        <v>99.206419286499596</v>
      </c>
      <c r="AN14">
        <f t="shared" si="8"/>
        <v>158.11346377556239</v>
      </c>
      <c r="AO14">
        <f t="shared" si="8"/>
        <v>-7.9056731887781204</v>
      </c>
      <c r="AP14">
        <f t="shared" si="8"/>
        <v>-20.044984038757878</v>
      </c>
      <c r="AQ14">
        <f t="shared" si="8"/>
        <v>-111.67168005050085</v>
      </c>
      <c r="AR14">
        <f t="shared" si="8"/>
        <v>18.491126497525531</v>
      </c>
      <c r="AS14">
        <f t="shared" si="8"/>
        <v>4.3806424764627758</v>
      </c>
      <c r="AT14">
        <f t="shared" si="8"/>
        <v>23.760231022499553</v>
      </c>
      <c r="AU14">
        <f t="shared" si="8"/>
        <v>46.631999996487856</v>
      </c>
      <c r="AW14">
        <v>11</v>
      </c>
      <c r="AX14">
        <f>(R14*SUMPRODUCT(K15:$K$23, X15:$X$23)-$AZ$3*SUMPRODUCT(K14:$K$22, W15:$W$23))/Z14</f>
        <v>306.99746022564727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5.8078460000000002E-3</v>
      </c>
      <c r="O15">
        <f t="shared" si="22"/>
        <v>394.39658188263684</v>
      </c>
      <c r="P15">
        <f t="shared" si="23"/>
        <v>19.719829094131843</v>
      </c>
      <c r="Q15" s="4">
        <f t="shared" si="24"/>
        <v>50</v>
      </c>
      <c r="R15">
        <f t="shared" si="0"/>
        <v>50000</v>
      </c>
      <c r="S15">
        <f t="shared" si="12"/>
        <v>294.75285402280593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261.83411153429915</v>
      </c>
      <c r="AC15">
        <f t="shared" si="1"/>
        <v>247.4168995327297</v>
      </c>
      <c r="AE15">
        <f t="shared" si="2"/>
        <v>331.05830238426893</v>
      </c>
      <c r="AF15">
        <f t="shared" si="3"/>
        <v>-16.552915119213445</v>
      </c>
      <c r="AG15">
        <f t="shared" si="3"/>
        <v>-41.970229661217509</v>
      </c>
      <c r="AH15">
        <f t="shared" si="4"/>
        <v>-247.67178793927221</v>
      </c>
      <c r="AI15">
        <f t="shared" si="5"/>
        <v>24.863369664565795</v>
      </c>
      <c r="AJ15">
        <f t="shared" si="6"/>
        <v>14.417212001569453</v>
      </c>
      <c r="AK15">
        <f t="shared" si="20"/>
        <v>49.318523591258376</v>
      </c>
      <c r="AL15">
        <f t="shared" si="7"/>
        <v>88.599105257393632</v>
      </c>
      <c r="AN15">
        <f t="shared" si="8"/>
        <v>143.34749836000904</v>
      </c>
      <c r="AO15">
        <f t="shared" si="8"/>
        <v>-7.1673749180004513</v>
      </c>
      <c r="AP15">
        <f t="shared" si="8"/>
        <v>-18.173014795887084</v>
      </c>
      <c r="AQ15">
        <f t="shared" si="8"/>
        <v>-107.24132565095987</v>
      </c>
      <c r="AR15">
        <f t="shared" si="8"/>
        <v>10.765782995161643</v>
      </c>
      <c r="AS15">
        <f t="shared" si="8"/>
        <v>6.2426202843027774</v>
      </c>
      <c r="AT15">
        <f t="shared" si="8"/>
        <v>21.35480949639495</v>
      </c>
      <c r="AU15">
        <f t="shared" si="8"/>
        <v>38.363212775859374</v>
      </c>
      <c r="AW15">
        <v>12</v>
      </c>
      <c r="AX15">
        <f>(R15*SUMPRODUCT(K16:$K$23, X16:$X$23)-$AZ$3*SUMPRODUCT(K15:$K$22, W16:$W$23))/Z15</f>
        <v>294.75285402280593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6.1543680000000003E-3</v>
      </c>
      <c r="O16">
        <f t="shared" si="22"/>
        <v>394.39658188263684</v>
      </c>
      <c r="P16">
        <f t="shared" si="23"/>
        <v>19.719829094131843</v>
      </c>
      <c r="Q16" s="4">
        <f t="shared" si="24"/>
        <v>50</v>
      </c>
      <c r="R16">
        <f t="shared" si="0"/>
        <v>50000</v>
      </c>
      <c r="S16">
        <f t="shared" si="12"/>
        <v>276.74111265589454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247.4168995327297</v>
      </c>
      <c r="AC16">
        <f t="shared" si="1"/>
        <v>228.54513757903214</v>
      </c>
      <c r="AE16">
        <f t="shared" si="2"/>
        <v>325.71026473809815</v>
      </c>
      <c r="AF16">
        <f t="shared" si="3"/>
        <v>-16.285513236904908</v>
      </c>
      <c r="AG16">
        <f t="shared" si="3"/>
        <v>-41.29222712622569</v>
      </c>
      <c r="AH16">
        <f t="shared" si="4"/>
        <v>-258.30023837964791</v>
      </c>
      <c r="AI16">
        <f t="shared" si="5"/>
        <v>9.8322859953196371</v>
      </c>
      <c r="AJ16">
        <f t="shared" si="6"/>
        <v>18.871761953697558</v>
      </c>
      <c r="AK16">
        <f t="shared" si="20"/>
        <v>47.650053762274858</v>
      </c>
      <c r="AL16">
        <f t="shared" si="7"/>
        <v>76.35410171129206</v>
      </c>
      <c r="AN16">
        <f t="shared" si="8"/>
        <v>129.91474551630114</v>
      </c>
      <c r="AO16">
        <f t="shared" si="8"/>
        <v>-6.4957372758150571</v>
      </c>
      <c r="AP16">
        <f t="shared" si="8"/>
        <v>-16.470064838817585</v>
      </c>
      <c r="AQ16">
        <f t="shared" si="8"/>
        <v>-103.02717896494569</v>
      </c>
      <c r="AR16">
        <f t="shared" si="8"/>
        <v>3.9217644367228024</v>
      </c>
      <c r="AS16">
        <f t="shared" si="8"/>
        <v>7.5273039172721408</v>
      </c>
      <c r="AT16">
        <f t="shared" si="8"/>
        <v>19.005985621428628</v>
      </c>
      <c r="AU16">
        <f t="shared" si="8"/>
        <v>30.455053975423574</v>
      </c>
      <c r="AW16">
        <v>13</v>
      </c>
      <c r="AX16">
        <f>(R16*SUMPRODUCT(K17:$K$23, X17:$X$23)-$AZ$3*SUMPRODUCT(K16:$K$22, W17:$W$23))/Z16</f>
        <v>276.74111265589454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6.5216450000000004E-3</v>
      </c>
      <c r="O17">
        <f t="shared" si="22"/>
        <v>394.39658188263684</v>
      </c>
      <c r="P17">
        <f t="shared" si="23"/>
        <v>19.719829094131843</v>
      </c>
      <c r="Q17" s="4">
        <f t="shared" si="24"/>
        <v>50</v>
      </c>
      <c r="R17">
        <f t="shared" si="0"/>
        <v>50000</v>
      </c>
      <c r="S17">
        <f t="shared" si="12"/>
        <v>253.47143195976076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228.54513757903214</v>
      </c>
      <c r="AC17">
        <f t="shared" si="1"/>
        <v>205.8695558856063</v>
      </c>
      <c r="AE17">
        <f t="shared" si="2"/>
        <v>320.32899537123927</v>
      </c>
      <c r="AF17">
        <f t="shared" si="3"/>
        <v>-16.016449768561966</v>
      </c>
      <c r="AG17">
        <f t="shared" si="3"/>
        <v>-40.61001160838682</v>
      </c>
      <c r="AH17">
        <f t="shared" si="4"/>
        <v>-269.29324657661419</v>
      </c>
      <c r="AI17">
        <f t="shared" si="5"/>
        <v>-5.5907125823237038</v>
      </c>
      <c r="AJ17">
        <f t="shared" si="6"/>
        <v>22.675581693425841</v>
      </c>
      <c r="AK17">
        <f t="shared" si="20"/>
        <v>45.59769766522524</v>
      </c>
      <c r="AL17">
        <f t="shared" si="7"/>
        <v>62.682566776327377</v>
      </c>
      <c r="AN17">
        <f t="shared" si="8"/>
        <v>117.6967904575795</v>
      </c>
      <c r="AO17">
        <f t="shared" si="8"/>
        <v>-5.8848395228789752</v>
      </c>
      <c r="AP17">
        <f t="shared" si="8"/>
        <v>-14.921122020855051</v>
      </c>
      <c r="AQ17">
        <f t="shared" si="8"/>
        <v>-98.944994901996864</v>
      </c>
      <c r="AR17">
        <f t="shared" si="8"/>
        <v>-2.0541659881513974</v>
      </c>
      <c r="AS17">
        <f t="shared" si="8"/>
        <v>8.3315691855551854</v>
      </c>
      <c r="AT17">
        <f t="shared" si="8"/>
        <v>16.753721158562112</v>
      </c>
      <c r="AU17">
        <f t="shared" si="8"/>
        <v>23.0311243559659</v>
      </c>
      <c r="AW17">
        <v>14</v>
      </c>
      <c r="AX17">
        <f>(R17*SUMPRODUCT(K18:$K$23, X18:$X$23)-$AZ$3*SUMPRODUCT(K17:$K$22, W18:$W$23))/Z17</f>
        <v>253.47143195976076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6.9358459999999999E-3</v>
      </c>
      <c r="O18">
        <f t="shared" si="22"/>
        <v>394.39658188263684</v>
      </c>
      <c r="P18">
        <f t="shared" si="23"/>
        <v>19.719829094131843</v>
      </c>
      <c r="Q18" s="4">
        <f t="shared" si="24"/>
        <v>50</v>
      </c>
      <c r="R18">
        <f t="shared" si="0"/>
        <v>50000</v>
      </c>
      <c r="S18">
        <f t="shared" si="12"/>
        <v>224.97901249717867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205.8695558856063</v>
      </c>
      <c r="AC18">
        <f t="shared" si="1"/>
        <v>179.63335281047296</v>
      </c>
      <c r="AE18">
        <f t="shared" si="2"/>
        <v>314.90395283629726</v>
      </c>
      <c r="AF18">
        <f t="shared" si="3"/>
        <v>-15.745197641814865</v>
      </c>
      <c r="AG18">
        <f t="shared" si="3"/>
        <v>-39.922246705728966</v>
      </c>
      <c r="AH18">
        <f t="shared" si="4"/>
        <v>-281.66478657398329</v>
      </c>
      <c r="AI18">
        <f t="shared" si="5"/>
        <v>-22.428278085229863</v>
      </c>
      <c r="AJ18">
        <f t="shared" si="6"/>
        <v>26.236203075133346</v>
      </c>
      <c r="AK18">
        <f t="shared" si="20"/>
        <v>43.216282635745358</v>
      </c>
      <c r="AL18">
        <f t="shared" si="7"/>
        <v>47.024207625648842</v>
      </c>
      <c r="AN18">
        <f t="shared" si="8"/>
        <v>106.58297721357557</v>
      </c>
      <c r="AO18">
        <f t="shared" si="8"/>
        <v>-5.3291488606787798</v>
      </c>
      <c r="AP18">
        <f t="shared" si="8"/>
        <v>-13.51215782662287</v>
      </c>
      <c r="AQ18">
        <f t="shared" si="8"/>
        <v>-95.332787216195172</v>
      </c>
      <c r="AR18">
        <f t="shared" si="8"/>
        <v>-7.5911166899212521</v>
      </c>
      <c r="AS18">
        <f t="shared" si="8"/>
        <v>8.87995406009194</v>
      </c>
      <c r="AT18">
        <f t="shared" si="8"/>
        <v>14.627063350378391</v>
      </c>
      <c r="AU18">
        <f t="shared" si="8"/>
        <v>15.915900720549081</v>
      </c>
      <c r="AW18">
        <v>15</v>
      </c>
      <c r="AX18">
        <f>(R18*SUMPRODUCT(K19:$K$23, X19:$X$23)-$AZ$3*SUMPRODUCT(K18:$K$22, W19:$W$23))/Z18</f>
        <v>224.97901249717867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7.4023869999999999E-3</v>
      </c>
      <c r="O19">
        <f t="shared" si="22"/>
        <v>394.39658188263684</v>
      </c>
      <c r="P19">
        <f t="shared" si="23"/>
        <v>19.719829094131843</v>
      </c>
      <c r="Q19" s="4">
        <f t="shared" si="24"/>
        <v>50</v>
      </c>
      <c r="R19">
        <f t="shared" si="0"/>
        <v>50000</v>
      </c>
      <c r="S19">
        <f t="shared" si="12"/>
        <v>191.27843708411876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179.63335281047296</v>
      </c>
      <c r="AC19">
        <f t="shared" si="1"/>
        <v>150.06751433562403</v>
      </c>
      <c r="AE19">
        <f t="shared" si="2"/>
        <v>309.42387238121023</v>
      </c>
      <c r="AF19">
        <f t="shared" si="3"/>
        <v>-15.471193619060513</v>
      </c>
      <c r="AG19">
        <f t="shared" si="3"/>
        <v>-39.227504318646396</v>
      </c>
      <c r="AH19">
        <f t="shared" si="4"/>
        <v>-295.51992002528095</v>
      </c>
      <c r="AI19">
        <f t="shared" si="5"/>
        <v>-40.794745581777619</v>
      </c>
      <c r="AJ19">
        <f t="shared" si="6"/>
        <v>29.565838474848931</v>
      </c>
      <c r="AK19">
        <f t="shared" si="20"/>
        <v>40.525703893732469</v>
      </c>
      <c r="AL19">
        <f t="shared" si="7"/>
        <v>29.296796786803782</v>
      </c>
      <c r="AN19">
        <f t="shared" si="8"/>
        <v>96.472807880539236</v>
      </c>
      <c r="AO19">
        <f t="shared" si="8"/>
        <v>-4.8236403940269623</v>
      </c>
      <c r="AP19">
        <f t="shared" si="8"/>
        <v>-12.230431539242813</v>
      </c>
      <c r="AQ19">
        <f t="shared" si="8"/>
        <v>-92.137805173439801</v>
      </c>
      <c r="AR19">
        <f t="shared" si="8"/>
        <v>-12.719069226170339</v>
      </c>
      <c r="AS19">
        <f t="shared" si="8"/>
        <v>9.2180975988081588</v>
      </c>
      <c r="AT19">
        <f t="shared" si="8"/>
        <v>12.635186858326856</v>
      </c>
      <c r="AU19">
        <f t="shared" si="8"/>
        <v>9.134215230964676</v>
      </c>
      <c r="AW19">
        <v>16</v>
      </c>
      <c r="AX19">
        <f>(R19*SUMPRODUCT(K20:$K$23, X20:$X$23)-$AZ$3*SUMPRODUCT(K19:$K$22, W20:$W$23))/Z19</f>
        <v>191.27843708411876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7.9366079999999995E-3</v>
      </c>
      <c r="O20">
        <f t="shared" si="22"/>
        <v>394.39658188263684</v>
      </c>
      <c r="P20">
        <f t="shared" si="23"/>
        <v>19.719829094131843</v>
      </c>
      <c r="Q20" s="4">
        <f t="shared" si="24"/>
        <v>50</v>
      </c>
      <c r="R20">
        <f t="shared" si="0"/>
        <v>50000</v>
      </c>
      <c r="S20">
        <f t="shared" si="12"/>
        <v>152.22693335293056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150.06751433562403</v>
      </c>
      <c r="AC20">
        <f t="shared" si="1"/>
        <v>117.28749082814971</v>
      </c>
      <c r="AE20">
        <f t="shared" si="2"/>
        <v>303.87385767646646</v>
      </c>
      <c r="AF20">
        <f t="shared" si="3"/>
        <v>-15.193692883823324</v>
      </c>
      <c r="AG20">
        <f t="shared" si="3"/>
        <v>-38.523895950864528</v>
      </c>
      <c r="AH20">
        <f t="shared" si="4"/>
        <v>-311.3333245954035</v>
      </c>
      <c r="AI20">
        <f t="shared" si="5"/>
        <v>-61.17705575362487</v>
      </c>
      <c r="AJ20">
        <f t="shared" si="6"/>
        <v>32.780023507474311</v>
      </c>
      <c r="AK20">
        <f t="shared" si="20"/>
        <v>37.544516398364081</v>
      </c>
      <c r="AL20">
        <f t="shared" si="7"/>
        <v>9.1474841522135222</v>
      </c>
      <c r="AN20">
        <f t="shared" si="8"/>
        <v>87.274186275002222</v>
      </c>
      <c r="AO20">
        <f t="shared" si="8"/>
        <v>-4.3637093137501122</v>
      </c>
      <c r="AP20">
        <f t="shared" si="8"/>
        <v>-11.064267577878372</v>
      </c>
      <c r="AQ20">
        <f t="shared" si="8"/>
        <v>-89.416584803041005</v>
      </c>
      <c r="AR20">
        <f t="shared" si="8"/>
        <v>-17.570375419667261</v>
      </c>
      <c r="AS20">
        <f t="shared" si="8"/>
        <v>9.4145968974277565</v>
      </c>
      <c r="AT20">
        <f t="shared" si="8"/>
        <v>10.782984567380455</v>
      </c>
      <c r="AU20">
        <f t="shared" si="8"/>
        <v>2.6272060451409511</v>
      </c>
      <c r="AW20">
        <v>17</v>
      </c>
      <c r="AX20">
        <f>(R20*SUMPRODUCT(K21:$K$23, X21:$X$23)-$AZ$3*SUMPRODUCT(K20:$K$22, W21:$W$23))/Z20</f>
        <v>152.22693335293056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8.552947E-3</v>
      </c>
      <c r="O21">
        <f t="shared" si="22"/>
        <v>394.39658188263684</v>
      </c>
      <c r="P21">
        <f t="shared" si="23"/>
        <v>19.719829094131843</v>
      </c>
      <c r="Q21" s="4">
        <f t="shared" si="24"/>
        <v>50</v>
      </c>
      <c r="R21">
        <f t="shared" si="0"/>
        <v>50000</v>
      </c>
      <c r="S21">
        <f t="shared" si="12"/>
        <v>107.58136267436439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117.28749082814971</v>
      </c>
      <c r="AC21">
        <f t="shared" si="1"/>
        <v>81.351228018983676</v>
      </c>
      <c r="AE21">
        <f t="shared" si="2"/>
        <v>298.23610210030944</v>
      </c>
      <c r="AF21">
        <f t="shared" si="3"/>
        <v>-14.911805105015473</v>
      </c>
      <c r="AG21">
        <f t="shared" si="3"/>
        <v>-37.809164151054624</v>
      </c>
      <c r="AH21">
        <f t="shared" si="4"/>
        <v>-329.49284030125892</v>
      </c>
      <c r="AI21">
        <f t="shared" si="5"/>
        <v>-83.977707457019562</v>
      </c>
      <c r="AJ21">
        <f t="shared" si="6"/>
        <v>35.936262809166038</v>
      </c>
      <c r="AK21">
        <f t="shared" si="20"/>
        <v>34.281151907627731</v>
      </c>
      <c r="AL21">
        <f t="shared" si="7"/>
        <v>-13.760292740225793</v>
      </c>
      <c r="AN21">
        <f t="shared" si="8"/>
        <v>78.903097097727269</v>
      </c>
      <c r="AO21">
        <f t="shared" si="8"/>
        <v>-3.945154854886364</v>
      </c>
      <c r="AP21">
        <f t="shared" si="8"/>
        <v>-10.00301482344071</v>
      </c>
      <c r="AQ21">
        <f t="shared" si="8"/>
        <v>-87.172563577000972</v>
      </c>
      <c r="AR21">
        <f t="shared" si="8"/>
        <v>-22.217636157600772</v>
      </c>
      <c r="AS21">
        <f t="shared" si="8"/>
        <v>9.5075090299006799</v>
      </c>
      <c r="AT21">
        <f t="shared" si="8"/>
        <v>9.0696231560849743</v>
      </c>
      <c r="AU21">
        <f t="shared" si="8"/>
        <v>-3.6405039716151149</v>
      </c>
      <c r="AW21">
        <v>18</v>
      </c>
      <c r="AX21">
        <f>(R21*SUMPRODUCT(K22:$K$23, X22:$X$23)-$AZ$3*SUMPRODUCT(K21:$K$22, W22:$W$23))/Z21</f>
        <v>107.58136267436439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9.2631359999999999E-3</v>
      </c>
      <c r="O22">
        <f t="shared" si="22"/>
        <v>394.39658188263684</v>
      </c>
      <c r="P22">
        <f t="shared" si="23"/>
        <v>19.719829094131843</v>
      </c>
      <c r="Q22" s="4">
        <f t="shared" si="24"/>
        <v>50</v>
      </c>
      <c r="R22">
        <f t="shared" si="0"/>
        <v>50000</v>
      </c>
      <c r="S22">
        <f t="shared" si="12"/>
        <v>57.061575330507004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81.351228018983676</v>
      </c>
      <c r="AC22">
        <f t="shared" si="1"/>
        <v>42.317824132061382</v>
      </c>
      <c r="AE22">
        <f t="shared" si="2"/>
        <v>292.49113950544131</v>
      </c>
      <c r="AF22">
        <f t="shared" si="3"/>
        <v>-14.624556975272066</v>
      </c>
      <c r="AG22">
        <f t="shared" si="3"/>
        <v>-37.08084107996654</v>
      </c>
      <c r="AH22">
        <f t="shared" si="4"/>
        <v>-350.23142957754351</v>
      </c>
      <c r="AI22">
        <f t="shared" si="5"/>
        <v>-109.44568812734082</v>
      </c>
      <c r="AJ22">
        <f t="shared" si="6"/>
        <v>39.033403886922294</v>
      </c>
      <c r="AK22">
        <f t="shared" si="20"/>
        <v>30.738986484312115</v>
      </c>
      <c r="AL22">
        <f t="shared" si="7"/>
        <v>-39.673297756106415</v>
      </c>
      <c r="AN22">
        <f t="shared" si="8"/>
        <v>71.28331976829962</v>
      </c>
      <c r="AO22">
        <f t="shared" si="8"/>
        <v>-3.5641659884149814</v>
      </c>
      <c r="AP22">
        <f t="shared" si="8"/>
        <v>-9.0370103396981101</v>
      </c>
      <c r="AQ22">
        <f t="shared" si="8"/>
        <v>-85.355265905483265</v>
      </c>
      <c r="AR22">
        <f t="shared" si="8"/>
        <v>-26.673122465296739</v>
      </c>
      <c r="AS22">
        <f t="shared" si="8"/>
        <v>9.5128714518372917</v>
      </c>
      <c r="AT22">
        <f t="shared" si="8"/>
        <v>7.491430361342271</v>
      </c>
      <c r="AU22">
        <f t="shared" si="8"/>
        <v>-9.6688206521171782</v>
      </c>
      <c r="AW22">
        <v>19</v>
      </c>
      <c r="AX22">
        <f>(R22*SUMPRODUCT(K23:$K$23, X23:$X$23)-$AZ$3*SUMPRODUCT(K22:$K$22, W23:$W$23))/Z22</f>
        <v>57.061575330507004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1.011049E-2</v>
      </c>
      <c r="O23">
        <f t="shared" si="22"/>
        <v>394.39658188263684</v>
      </c>
      <c r="P23">
        <f t="shared" si="23"/>
        <v>19.719829094131843</v>
      </c>
      <c r="Q23" s="4">
        <f t="shared" si="24"/>
        <v>50</v>
      </c>
      <c r="R23">
        <f t="shared" si="0"/>
        <v>50000</v>
      </c>
      <c r="S23">
        <f t="shared" si="12"/>
        <v>58.232662711642874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42.317824132061382</v>
      </c>
      <c r="AC23">
        <f t="shared" si="1"/>
        <v>42.317824132061382</v>
      </c>
      <c r="AE23">
        <f t="shared" si="2"/>
        <v>286.6089993693285</v>
      </c>
      <c r="AF23">
        <f t="shared" si="3"/>
        <v>-14.330449968466427</v>
      </c>
      <c r="AG23">
        <f t="shared" si="3"/>
        <v>-36.335127196236279</v>
      </c>
      <c r="AH23">
        <f t="shared" si="4"/>
        <v>-374.90547293059086</v>
      </c>
      <c r="AI23">
        <f t="shared" si="5"/>
        <v>-138.96205072596507</v>
      </c>
      <c r="AJ23">
        <f t="shared" si="6"/>
        <v>0</v>
      </c>
      <c r="AK23">
        <f t="shared" si="20"/>
        <v>26.920640875959329</v>
      </c>
      <c r="AL23">
        <f t="shared" si="7"/>
        <v>-112.04140985000575</v>
      </c>
      <c r="AN23">
        <f t="shared" si="8"/>
        <v>64.343753596198525</v>
      </c>
      <c r="AO23">
        <f t="shared" si="8"/>
        <v>-3.2171876798099266</v>
      </c>
      <c r="AP23">
        <f t="shared" si="8"/>
        <v>-8.1572402693066088</v>
      </c>
      <c r="AQ23">
        <f t="shared" si="8"/>
        <v>-84.166322150363442</v>
      </c>
      <c r="AR23">
        <f t="shared" si="8"/>
        <v>-31.196996503281451</v>
      </c>
      <c r="AS23">
        <f t="shared" si="8"/>
        <v>0</v>
      </c>
      <c r="AT23">
        <f t="shared" si="8"/>
        <v>6.0436869986150406</v>
      </c>
      <c r="AU23">
        <f t="shared" si="8"/>
        <v>-25.153309504666414</v>
      </c>
      <c r="AW23">
        <v>20</v>
      </c>
      <c r="AX23">
        <f>(R23*SUMPRODUCT(K$23:$K24, X$23:$X24)-$AZ$3*SUMPRODUCT(K$22:$K23, W$23:$W24))/Z23</f>
        <v>58.232662711642874</v>
      </c>
    </row>
    <row r="25" spans="5:50" x14ac:dyDescent="0.25">
      <c r="AN25" s="8">
        <f t="shared" ref="AN25:AU25" si="25">SUM(AN3:AN23)</f>
        <v>3577.7244286035702</v>
      </c>
      <c r="AO25" s="8">
        <f t="shared" si="25"/>
        <v>-474.68365784215609</v>
      </c>
      <c r="AP25" s="8">
        <f t="shared" si="25"/>
        <v>-924.05132877409687</v>
      </c>
      <c r="AQ25" s="8">
        <f t="shared" si="25"/>
        <v>-2276.9073148535122</v>
      </c>
      <c r="AR25" s="8">
        <f t="shared" si="25"/>
        <v>-97.917872866194955</v>
      </c>
      <c r="AS25" s="8">
        <f t="shared" si="25"/>
        <v>-144.94471957466371</v>
      </c>
      <c r="AT25" s="8">
        <f t="shared" si="25"/>
        <v>370.91889344185529</v>
      </c>
      <c r="AU25" s="9">
        <f t="shared" si="25"/>
        <v>128.05630100099663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7D2C5-5F85-4755-95DF-32F53A40A30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396.80469016208349</v>
      </c>
      <c r="K3">
        <v>1</v>
      </c>
      <c r="L3" s="2">
        <v>0</v>
      </c>
      <c r="O3">
        <f>$C$3</f>
        <v>396.80469016208349</v>
      </c>
      <c r="P3">
        <f>O3*B5</f>
        <v>317.44375212966679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396.80469016208349</v>
      </c>
      <c r="AF3">
        <f t="shared" ref="AF3:AG23" si="4">-$Z3*P3</f>
        <v>-317.44375212966679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-441.12098966758333</v>
      </c>
      <c r="AJ3">
        <f t="shared" ref="AJ3:AJ23" si="7">AB3-AC3</f>
        <v>0</v>
      </c>
      <c r="AL3">
        <f t="shared" ref="AL3:AL23" si="8">SUM(AI3:AK3)</f>
        <v>-441.12098966758333</v>
      </c>
      <c r="AN3">
        <f t="shared" ref="AN3:AU23" si="9">AE3*$K3</f>
        <v>396.80469016208349</v>
      </c>
      <c r="AO3">
        <f t="shared" si="9"/>
        <v>-317.44375212966679</v>
      </c>
      <c r="AP3">
        <f t="shared" si="9"/>
        <v>-520.48192770000003</v>
      </c>
      <c r="AQ3">
        <f t="shared" si="9"/>
        <v>0</v>
      </c>
      <c r="AR3">
        <f t="shared" si="9"/>
        <v>-441.12098966758333</v>
      </c>
      <c r="AS3">
        <f t="shared" si="9"/>
        <v>0</v>
      </c>
      <c r="AT3">
        <f t="shared" si="9"/>
        <v>0</v>
      </c>
      <c r="AU3">
        <f t="shared" si="9"/>
        <v>-441.12098966758333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224.3154281455939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4.6782602476018074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4.6205224321126934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-4.6205224321126934</v>
      </c>
      <c r="AK4">
        <f>G4*MAX(0, SUM(AB4, AE4:AF4))</f>
        <v>0</v>
      </c>
      <c r="AL4">
        <f t="shared" si="8"/>
        <v>-238.79332243211269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-219.69490571348155</v>
      </c>
      <c r="AR4">
        <f t="shared" si="9"/>
        <v>-219.69490571348155</v>
      </c>
      <c r="AS4">
        <f t="shared" si="9"/>
        <v>-4.3348554574657028</v>
      </c>
      <c r="AT4">
        <f t="shared" si="9"/>
        <v>0</v>
      </c>
      <c r="AU4">
        <f t="shared" si="9"/>
        <v>-224.02976117094724</v>
      </c>
      <c r="AW4">
        <v>1</v>
      </c>
      <c r="AX4">
        <f>(R4*SUMPRODUCT(K5:$K$23, X5:$X$23)-$AZ$3*SUMPRODUCT(K4:$K$22, W5:$W$23))/Z4</f>
        <v>4.6782602476018074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396.80469016208349</v>
      </c>
      <c r="P5">
        <f t="shared" ref="P5:P23" si="22">O5*$C$5</f>
        <v>19.840234508104174</v>
      </c>
      <c r="Q5" s="4">
        <f t="shared" ref="Q5:Q23" si="23">$C$8</f>
        <v>50</v>
      </c>
      <c r="R5">
        <f t="shared" si="0"/>
        <v>100000</v>
      </c>
      <c r="S5">
        <f t="shared" si="1"/>
        <v>12.748014014478265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4.6205224321126934</v>
      </c>
      <c r="AC5">
        <f t="shared" si="2"/>
        <v>12.43524527429031</v>
      </c>
      <c r="AE5">
        <f t="shared" si="3"/>
        <v>387.06920486204268</v>
      </c>
      <c r="AF5">
        <f t="shared" si="4"/>
        <v>-19.353460243102134</v>
      </c>
      <c r="AG5">
        <f t="shared" si="4"/>
        <v>-48.773264840183202</v>
      </c>
      <c r="AH5">
        <f t="shared" si="5"/>
        <v>-231.63924763359361</v>
      </c>
      <c r="AI5">
        <f t="shared" si="6"/>
        <v>87.303232145163776</v>
      </c>
      <c r="AJ5">
        <f t="shared" si="7"/>
        <v>-7.8147228421776163</v>
      </c>
      <c r="AK5">
        <f>G5*SUM(AB5, AE5:AF5)</f>
        <v>15.265786949093185</v>
      </c>
      <c r="AL5">
        <f t="shared" si="8"/>
        <v>94.754296252079342</v>
      </c>
      <c r="AN5">
        <f t="shared" si="9"/>
        <v>334.25845477962042</v>
      </c>
      <c r="AO5">
        <f t="shared" si="9"/>
        <v>-16.712922738981021</v>
      </c>
      <c r="AP5">
        <f t="shared" si="9"/>
        <v>-42.118763092629443</v>
      </c>
      <c r="AQ5">
        <f t="shared" si="9"/>
        <v>-200.0349705110618</v>
      </c>
      <c r="AR5">
        <f t="shared" si="9"/>
        <v>75.391798436948193</v>
      </c>
      <c r="AS5">
        <f t="shared" si="9"/>
        <v>-6.7485016863800844</v>
      </c>
      <c r="AT5">
        <f t="shared" si="9"/>
        <v>13.182961321910044</v>
      </c>
      <c r="AU5">
        <f t="shared" si="9"/>
        <v>81.826258072478154</v>
      </c>
      <c r="AW5">
        <v>2</v>
      </c>
      <c r="AX5">
        <f>(R5*SUMPRODUCT(K6:$K$23, X6:$X$23)-$AZ$3*SUMPRODUCT(K5:$K$22, W6:$W$23))/Z5</f>
        <v>12.748014014478265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396.80469016208349</v>
      </c>
      <c r="P6">
        <f t="shared" si="22"/>
        <v>19.840234508104174</v>
      </c>
      <c r="Q6" s="4">
        <f t="shared" si="23"/>
        <v>50</v>
      </c>
      <c r="R6">
        <f t="shared" si="0"/>
        <v>100000</v>
      </c>
      <c r="S6">
        <f t="shared" si="1"/>
        <v>23.810289481120588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12.43524527429031</v>
      </c>
      <c r="AC6">
        <f t="shared" si="2"/>
        <v>22.939293080745756</v>
      </c>
      <c r="AE6">
        <f t="shared" si="3"/>
        <v>382.28930776586918</v>
      </c>
      <c r="AF6">
        <f t="shared" si="4"/>
        <v>-19.114465388293457</v>
      </c>
      <c r="AG6">
        <f t="shared" si="4"/>
        <v>-48.170966377654814</v>
      </c>
      <c r="AH6">
        <f t="shared" si="5"/>
        <v>-229.13162825310761</v>
      </c>
      <c r="AI6">
        <f t="shared" si="6"/>
        <v>85.872247746813315</v>
      </c>
      <c r="AJ6">
        <f t="shared" si="7"/>
        <v>-10.504047806455446</v>
      </c>
      <c r="AK6">
        <f>G6*SUM(AB6, AE6:AF6)</f>
        <v>21.973190127634165</v>
      </c>
      <c r="AL6">
        <f t="shared" si="8"/>
        <v>97.341390067992037</v>
      </c>
      <c r="AN6">
        <f t="shared" si="9"/>
        <v>297.73693618077652</v>
      </c>
      <c r="AO6">
        <f t="shared" si="9"/>
        <v>-14.886846809038824</v>
      </c>
      <c r="AP6">
        <f t="shared" si="9"/>
        <v>-37.51681161570437</v>
      </c>
      <c r="AQ6">
        <f t="shared" si="9"/>
        <v>-178.4537197152645</v>
      </c>
      <c r="AR6">
        <f t="shared" si="9"/>
        <v>66.879558040768828</v>
      </c>
      <c r="AS6">
        <f t="shared" si="9"/>
        <v>-8.1808278386531139</v>
      </c>
      <c r="AT6">
        <f t="shared" si="9"/>
        <v>17.113296589310398</v>
      </c>
      <c r="AU6">
        <f t="shared" si="9"/>
        <v>75.812026791426121</v>
      </c>
      <c r="AW6">
        <v>3</v>
      </c>
      <c r="AX6">
        <f>(R6*SUMPRODUCT(K7:$K$23, X7:$X$23)-$AZ$3*SUMPRODUCT(K6:$K$22, W7:$W$23))/Z6</f>
        <v>23.810289481120588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396.80469016208349</v>
      </c>
      <c r="P7">
        <f t="shared" si="22"/>
        <v>19.840234508104174</v>
      </c>
      <c r="Q7" s="4">
        <f t="shared" si="23"/>
        <v>50</v>
      </c>
      <c r="R7">
        <f t="shared" si="0"/>
        <v>100000</v>
      </c>
      <c r="S7">
        <f t="shared" si="1"/>
        <v>32.999110241169717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22.939293080745756</v>
      </c>
      <c r="AC7">
        <f t="shared" si="2"/>
        <v>31.399239669547111</v>
      </c>
      <c r="AE7">
        <f t="shared" si="3"/>
        <v>377.56671247624513</v>
      </c>
      <c r="AF7">
        <f t="shared" si="4"/>
        <v>-18.878335623812255</v>
      </c>
      <c r="AG7">
        <f t="shared" si="4"/>
        <v>-47.575888319518072</v>
      </c>
      <c r="AH7">
        <f t="shared" si="5"/>
        <v>-226.73678872037823</v>
      </c>
      <c r="AI7">
        <f t="shared" si="6"/>
        <v>84.375699812536595</v>
      </c>
      <c r="AJ7">
        <f t="shared" si="7"/>
        <v>-8.4599465888013547</v>
      </c>
      <c r="AK7">
        <f>G7*SUM(AB7, AE7:AF7)</f>
        <v>18.737918593719073</v>
      </c>
      <c r="AL7">
        <f t="shared" si="8"/>
        <v>94.65367181745431</v>
      </c>
      <c r="AN7">
        <f t="shared" si="9"/>
        <v>266.18887946671646</v>
      </c>
      <c r="AO7">
        <f t="shared" si="9"/>
        <v>-13.309443973335823</v>
      </c>
      <c r="AP7">
        <f t="shared" si="9"/>
        <v>-33.54154903738484</v>
      </c>
      <c r="AQ7">
        <f t="shared" si="9"/>
        <v>-159.85204661588483</v>
      </c>
      <c r="AR7">
        <f t="shared" si="9"/>
        <v>59.485839840110991</v>
      </c>
      <c r="AS7">
        <f t="shared" si="9"/>
        <v>-5.9643597499686507</v>
      </c>
      <c r="AT7">
        <f t="shared" si="9"/>
        <v>13.210448350407596</v>
      </c>
      <c r="AU7">
        <f t="shared" si="9"/>
        <v>66.731928440549936</v>
      </c>
      <c r="AW7">
        <v>4</v>
      </c>
      <c r="AX7">
        <f>(R7*SUMPRODUCT(K8:$K$23, X8:$X$23)-$AZ$3*SUMPRODUCT(K7:$K$22, W8:$W$23))/Z7</f>
        <v>32.999110241169717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396.80469016208349</v>
      </c>
      <c r="P8">
        <f t="shared" si="22"/>
        <v>19.840234508104174</v>
      </c>
      <c r="Q8" s="4">
        <f t="shared" si="23"/>
        <v>50</v>
      </c>
      <c r="R8">
        <f t="shared" si="0"/>
        <v>100000</v>
      </c>
      <c r="S8">
        <f t="shared" si="1"/>
        <v>36.534208775470155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31.399239669547111</v>
      </c>
      <c r="AC8">
        <f t="shared" si="2"/>
        <v>34.333317827641167</v>
      </c>
      <c r="AE8">
        <f t="shared" si="3"/>
        <v>372.90041305015694</v>
      </c>
      <c r="AF8">
        <f t="shared" si="4"/>
        <v>-18.645020652507846</v>
      </c>
      <c r="AG8">
        <f t="shared" si="4"/>
        <v>-46.987903910339071</v>
      </c>
      <c r="AH8">
        <f t="shared" si="5"/>
        <v>-224.45105196762975</v>
      </c>
      <c r="AI8">
        <f t="shared" si="6"/>
        <v>82.816436519680252</v>
      </c>
      <c r="AJ8">
        <f t="shared" si="7"/>
        <v>-2.9340781580940565</v>
      </c>
      <c r="AK8">
        <f t="shared" ref="AK8:AK23" si="24">G8*SUM(AB8:AB8, AE8:AF8)</f>
        <v>8.2144436630312789</v>
      </c>
      <c r="AL8">
        <f t="shared" si="8"/>
        <v>88.096802024617475</v>
      </c>
      <c r="AN8">
        <f t="shared" si="9"/>
        <v>245.12735165052314</v>
      </c>
      <c r="AO8">
        <f t="shared" si="9"/>
        <v>-12.256367582526156</v>
      </c>
      <c r="AP8">
        <f t="shared" si="9"/>
        <v>-30.887658050412099</v>
      </c>
      <c r="AQ8">
        <f t="shared" si="9"/>
        <v>-147.54366050165433</v>
      </c>
      <c r="AR8">
        <f t="shared" si="9"/>
        <v>54.43966551593055</v>
      </c>
      <c r="AS8">
        <f t="shared" si="9"/>
        <v>-1.9287262316132163</v>
      </c>
      <c r="AT8">
        <f t="shared" si="9"/>
        <v>5.3997924108773852</v>
      </c>
      <c r="AU8">
        <f t="shared" si="9"/>
        <v>57.91073169519472</v>
      </c>
      <c r="AW8">
        <v>5</v>
      </c>
      <c r="AX8">
        <f>(R8*SUMPRODUCT(K9:$K$23, X9:$X$23)-$AZ$3*SUMPRODUCT(K8:$K$22, W9:$W$23))/Z8</f>
        <v>36.534208775470155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396.80469016208349</v>
      </c>
      <c r="P9">
        <f t="shared" si="22"/>
        <v>19.840234508104174</v>
      </c>
      <c r="Q9" s="4">
        <f t="shared" si="23"/>
        <v>50</v>
      </c>
      <c r="R9">
        <f t="shared" si="0"/>
        <v>100000</v>
      </c>
      <c r="S9">
        <f t="shared" si="1"/>
        <v>36.5077386972089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34.333317827641167</v>
      </c>
      <c r="AC9">
        <f t="shared" si="2"/>
        <v>33.884119042144675</v>
      </c>
      <c r="AE9">
        <f t="shared" si="3"/>
        <v>368.28841877739478</v>
      </c>
      <c r="AF9">
        <f t="shared" si="4"/>
        <v>-18.414420938869739</v>
      </c>
      <c r="AG9">
        <f t="shared" si="4"/>
        <v>-46.406762307542202</v>
      </c>
      <c r="AH9">
        <f t="shared" si="5"/>
        <v>-222.52512738696814</v>
      </c>
      <c r="AI9">
        <f t="shared" si="6"/>
        <v>80.942108144014725</v>
      </c>
      <c r="AJ9">
        <f t="shared" si="7"/>
        <v>0.44919878549649184</v>
      </c>
      <c r="AK9">
        <f t="shared" si="24"/>
        <v>2.2668231624303807</v>
      </c>
      <c r="AL9">
        <f t="shared" si="8"/>
        <v>83.658130091941601</v>
      </c>
      <c r="AN9">
        <f t="shared" si="9"/>
        <v>230.08519441959646</v>
      </c>
      <c r="AO9">
        <f t="shared" si="9"/>
        <v>-11.504259720979823</v>
      </c>
      <c r="AP9">
        <f t="shared" si="9"/>
        <v>-28.99224733528391</v>
      </c>
      <c r="AQ9">
        <f t="shared" si="9"/>
        <v>-139.02076358535396</v>
      </c>
      <c r="AR9">
        <f t="shared" si="9"/>
        <v>50.567923777978784</v>
      </c>
      <c r="AS9">
        <f t="shared" si="9"/>
        <v>0.28063328800050419</v>
      </c>
      <c r="AT9">
        <f t="shared" si="9"/>
        <v>1.416179335136486</v>
      </c>
      <c r="AU9">
        <f t="shared" si="9"/>
        <v>52.264736401115776</v>
      </c>
      <c r="AW9">
        <v>6</v>
      </c>
      <c r="AX9">
        <f>(R9*SUMPRODUCT(K10:$K$23, X10:$X$23)-$AZ$3*SUMPRODUCT(K9:$K$22, W10:$W$23))/Z9</f>
        <v>36.5077386972089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396.80469016208349</v>
      </c>
      <c r="P10">
        <f t="shared" si="22"/>
        <v>19.840234508104174</v>
      </c>
      <c r="Q10" s="4">
        <f t="shared" si="23"/>
        <v>50</v>
      </c>
      <c r="R10">
        <f t="shared" si="0"/>
        <v>100000</v>
      </c>
      <c r="S10">
        <f t="shared" si="1"/>
        <v>35.949320111720205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33.884119042144675</v>
      </c>
      <c r="AC10">
        <f t="shared" si="2"/>
        <v>32.952834686238248</v>
      </c>
      <c r="AE10">
        <f t="shared" si="3"/>
        <v>363.72980954852994</v>
      </c>
      <c r="AF10">
        <f t="shared" si="4"/>
        <v>-18.186490477426496</v>
      </c>
      <c r="AG10">
        <f t="shared" si="4"/>
        <v>-45.832347571289617</v>
      </c>
      <c r="AH10">
        <f t="shared" si="5"/>
        <v>-220.6942263543385</v>
      </c>
      <c r="AI10">
        <f t="shared" si="6"/>
        <v>79.016745145475312</v>
      </c>
      <c r="AJ10">
        <f t="shared" si="7"/>
        <v>0.93128435590642766</v>
      </c>
      <c r="AK10">
        <f t="shared" si="24"/>
        <v>1.5556524962643175</v>
      </c>
      <c r="AL10">
        <f t="shared" si="8"/>
        <v>81.503681997646055</v>
      </c>
      <c r="AN10">
        <f t="shared" si="9"/>
        <v>215.90236615493106</v>
      </c>
      <c r="AO10">
        <f t="shared" si="9"/>
        <v>-10.795118307746552</v>
      </c>
      <c r="AP10">
        <f t="shared" si="9"/>
        <v>-27.205117720098148</v>
      </c>
      <c r="AQ10">
        <f t="shared" si="9"/>
        <v>-130.99945183425015</v>
      </c>
      <c r="AR10">
        <f t="shared" si="9"/>
        <v>46.9026782928362</v>
      </c>
      <c r="AS10">
        <f t="shared" si="9"/>
        <v>0.55279080989495244</v>
      </c>
      <c r="AT10">
        <f t="shared" si="9"/>
        <v>0.92340260831296672</v>
      </c>
      <c r="AU10">
        <f t="shared" si="9"/>
        <v>48.37887171104412</v>
      </c>
      <c r="AW10">
        <v>7</v>
      </c>
      <c r="AX10">
        <f>(R10*SUMPRODUCT(K11:$K$23, X11:$X$23)-$AZ$3*SUMPRODUCT(K10:$K$22, W11:$W$23))/Z10</f>
        <v>35.949320111720205</v>
      </c>
    </row>
    <row r="11" spans="1:52" x14ac:dyDescent="0.25">
      <c r="A11" t="s">
        <v>33</v>
      </c>
      <c r="C11" s="7">
        <f>AU25</f>
        <v>124.32877564974085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396.80469016208349</v>
      </c>
      <c r="P11">
        <f t="shared" si="22"/>
        <v>19.840234508104174</v>
      </c>
      <c r="Q11" s="4">
        <f t="shared" si="23"/>
        <v>50</v>
      </c>
      <c r="R11">
        <f t="shared" si="0"/>
        <v>100000</v>
      </c>
      <c r="S11">
        <f t="shared" si="1"/>
        <v>34.686862413865072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32.952834686238248</v>
      </c>
      <c r="AC11">
        <f t="shared" si="2"/>
        <v>31.401701948035566</v>
      </c>
      <c r="AE11">
        <f t="shared" si="3"/>
        <v>359.22368715227708</v>
      </c>
      <c r="AF11">
        <f t="shared" si="4"/>
        <v>-17.961184357613856</v>
      </c>
      <c r="AG11">
        <f t="shared" si="4"/>
        <v>-45.264546521053518</v>
      </c>
      <c r="AH11">
        <f t="shared" si="5"/>
        <v>-218.95514904640731</v>
      </c>
      <c r="AI11">
        <f t="shared" si="6"/>
        <v>77.042807227202388</v>
      </c>
      <c r="AJ11">
        <f t="shared" si="7"/>
        <v>1.551132738202682</v>
      </c>
      <c r="AK11">
        <f t="shared" si="24"/>
        <v>0.89811680995416354</v>
      </c>
      <c r="AL11">
        <f t="shared" si="8"/>
        <v>79.492056775359231</v>
      </c>
      <c r="AN11">
        <f t="shared" si="9"/>
        <v>202.78423838208144</v>
      </c>
      <c r="AO11">
        <f t="shared" si="9"/>
        <v>-10.139211919104072</v>
      </c>
      <c r="AP11">
        <f t="shared" si="9"/>
        <v>-25.552147367417689</v>
      </c>
      <c r="AQ11">
        <f t="shared" si="9"/>
        <v>-123.60168532090459</v>
      </c>
      <c r="AR11">
        <f t="shared" si="9"/>
        <v>43.491193774655073</v>
      </c>
      <c r="AS11">
        <f t="shared" si="9"/>
        <v>0.87562508318836385</v>
      </c>
      <c r="AT11">
        <f t="shared" si="9"/>
        <v>0.50699310707619405</v>
      </c>
      <c r="AU11">
        <f t="shared" si="9"/>
        <v>44.873811964919632</v>
      </c>
      <c r="AW11">
        <v>8</v>
      </c>
      <c r="AX11">
        <f>(R11*SUMPRODUCT(K12:$K$23, X12:$X$23)-$AZ$3*SUMPRODUCT(K11:$K$22, W12:$W$23))/Z11</f>
        <v>34.686862413865072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396.80469016208349</v>
      </c>
      <c r="P12">
        <f t="shared" si="22"/>
        <v>19.840234508104174</v>
      </c>
      <c r="Q12" s="4">
        <f t="shared" si="23"/>
        <v>50</v>
      </c>
      <c r="R12">
        <f t="shared" si="0"/>
        <v>100000</v>
      </c>
      <c r="S12">
        <f t="shared" si="1"/>
        <v>32.855823017074378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31.401701948035566</v>
      </c>
      <c r="AC12">
        <f t="shared" si="2"/>
        <v>29.375213763490141</v>
      </c>
      <c r="AE12">
        <f t="shared" si="3"/>
        <v>354.7688514699272</v>
      </c>
      <c r="AF12">
        <f t="shared" si="4"/>
        <v>-17.738442573496361</v>
      </c>
      <c r="AG12">
        <f t="shared" si="4"/>
        <v>-44.703207933985631</v>
      </c>
      <c r="AH12">
        <f t="shared" si="5"/>
        <v>-217.38624371470902</v>
      </c>
      <c r="AI12">
        <f t="shared" si="6"/>
        <v>74.940957247736179</v>
      </c>
      <c r="AJ12">
        <f t="shared" si="7"/>
        <v>2.0264881845454248</v>
      </c>
      <c r="AK12">
        <f t="shared" si="24"/>
        <v>0.84739385494227271</v>
      </c>
      <c r="AL12">
        <f t="shared" si="8"/>
        <v>77.814839287223876</v>
      </c>
      <c r="AN12">
        <f t="shared" si="9"/>
        <v>190.38830026201452</v>
      </c>
      <c r="AO12">
        <f t="shared" si="9"/>
        <v>-9.5194150131007262</v>
      </c>
      <c r="AP12">
        <f t="shared" si="9"/>
        <v>-23.99017765947352</v>
      </c>
      <c r="AQ12">
        <f t="shared" si="9"/>
        <v>-116.66130571977745</v>
      </c>
      <c r="AR12">
        <f t="shared" si="9"/>
        <v>40.217401869662844</v>
      </c>
      <c r="AS12">
        <f t="shared" si="9"/>
        <v>1.0875240014958414</v>
      </c>
      <c r="AT12">
        <f t="shared" si="9"/>
        <v>0.45475772471702253</v>
      </c>
      <c r="AU12">
        <f t="shared" si="9"/>
        <v>41.759683595875707</v>
      </c>
      <c r="AW12">
        <v>9</v>
      </c>
      <c r="AX12">
        <f>(R12*SUMPRODUCT(K13:$K$23, X13:$X$23)-$AZ$3*SUMPRODUCT(K12:$K$22, W13:$W$23))/Z12</f>
        <v>32.855823017074378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396.80469016208349</v>
      </c>
      <c r="P13">
        <f t="shared" si="22"/>
        <v>19.840234508104174</v>
      </c>
      <c r="Q13" s="4">
        <f t="shared" si="23"/>
        <v>50</v>
      </c>
      <c r="R13">
        <f t="shared" si="0"/>
        <v>100000</v>
      </c>
      <c r="S13">
        <f t="shared" si="1"/>
        <v>30.391071450747923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29.375213763490141</v>
      </c>
      <c r="AC13">
        <f t="shared" si="2"/>
        <v>26.83423755118406</v>
      </c>
      <c r="AE13">
        <f t="shared" si="3"/>
        <v>350.36445932778366</v>
      </c>
      <c r="AF13">
        <f t="shared" si="4"/>
        <v>-17.518222966389182</v>
      </c>
      <c r="AG13">
        <f t="shared" si="4"/>
        <v>-44.148225564656215</v>
      </c>
      <c r="AH13">
        <f t="shared" si="5"/>
        <v>-215.90057997912609</v>
      </c>
      <c r="AI13">
        <f t="shared" si="6"/>
        <v>72.797430817612138</v>
      </c>
      <c r="AJ13">
        <f t="shared" si="7"/>
        <v>2.5409762123060808</v>
      </c>
      <c r="AK13">
        <f t="shared" si="24"/>
        <v>0.72444290024976921</v>
      </c>
      <c r="AL13">
        <f t="shared" si="8"/>
        <v>76.062849930167985</v>
      </c>
      <c r="AN13">
        <f t="shared" si="9"/>
        <v>178.78165199522587</v>
      </c>
      <c r="AO13">
        <f t="shared" si="9"/>
        <v>-8.9390825997612939</v>
      </c>
      <c r="AP13">
        <f t="shared" si="9"/>
        <v>-22.527663662720144</v>
      </c>
      <c r="AQ13">
        <f t="shared" si="9"/>
        <v>-110.16831567177931</v>
      </c>
      <c r="AR13">
        <f t="shared" si="9"/>
        <v>37.146590060965117</v>
      </c>
      <c r="AS13">
        <f t="shared" si="9"/>
        <v>1.296592484832062</v>
      </c>
      <c r="AT13">
        <f t="shared" si="9"/>
        <v>0.36966391720027914</v>
      </c>
      <c r="AU13">
        <f t="shared" si="9"/>
        <v>38.812846462997456</v>
      </c>
      <c r="AW13">
        <v>10</v>
      </c>
      <c r="AX13">
        <f>(R13*SUMPRODUCT(K14:$K$23, X14:$X$23)-$AZ$3*SUMPRODUCT(K13:$K$22, W14:$W$23))/Z13</f>
        <v>30.391071450747923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396.80469016208349</v>
      </c>
      <c r="P14">
        <f t="shared" si="22"/>
        <v>19.840234508104174</v>
      </c>
      <c r="Q14" s="4">
        <f t="shared" si="23"/>
        <v>50</v>
      </c>
      <c r="R14">
        <f t="shared" si="0"/>
        <v>100000</v>
      </c>
      <c r="S14">
        <f t="shared" si="1"/>
        <v>31.0088377257132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26.83423755118406</v>
      </c>
      <c r="AC14">
        <f t="shared" si="2"/>
        <v>27.039369073984744</v>
      </c>
      <c r="AE14">
        <f t="shared" si="3"/>
        <v>346.0093719889324</v>
      </c>
      <c r="AF14">
        <f t="shared" si="4"/>
        <v>-17.300468599446621</v>
      </c>
      <c r="AG14">
        <f t="shared" si="4"/>
        <v>-43.599455924726769</v>
      </c>
      <c r="AH14">
        <f t="shared" si="5"/>
        <v>-214.57476856576326</v>
      </c>
      <c r="AI14">
        <f t="shared" si="6"/>
        <v>70.534678898995736</v>
      </c>
      <c r="AJ14">
        <f t="shared" si="7"/>
        <v>-0.20513152280068425</v>
      </c>
      <c r="AK14">
        <f t="shared" si="24"/>
        <v>24.888019865846893</v>
      </c>
      <c r="AL14">
        <f t="shared" si="8"/>
        <v>95.217567242041952</v>
      </c>
      <c r="AN14">
        <f t="shared" si="9"/>
        <v>162.64178416495264</v>
      </c>
      <c r="AO14">
        <f t="shared" si="9"/>
        <v>-8.1320892082476313</v>
      </c>
      <c r="AP14">
        <f t="shared" si="9"/>
        <v>-20.493934194492265</v>
      </c>
      <c r="AQ14">
        <f t="shared" si="9"/>
        <v>-100.86091886965946</v>
      </c>
      <c r="AR14">
        <f t="shared" si="9"/>
        <v>33.154841892553264</v>
      </c>
      <c r="AS14">
        <f t="shared" si="9"/>
        <v>-9.6422119045504087E-2</v>
      </c>
      <c r="AT14">
        <f t="shared" si="9"/>
        <v>11.698619410354004</v>
      </c>
      <c r="AU14">
        <f t="shared" si="9"/>
        <v>44.757039183861771</v>
      </c>
      <c r="AW14">
        <v>11</v>
      </c>
      <c r="AX14">
        <f>(R14*SUMPRODUCT(K15:$K$23, X15:$X$23)-$AZ$3*SUMPRODUCT(K14:$K$22, W15:$W$23))/Z14</f>
        <v>31.0088377257132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396.80469016208349</v>
      </c>
      <c r="P15">
        <f t="shared" si="22"/>
        <v>19.840234508104174</v>
      </c>
      <c r="Q15" s="4">
        <f t="shared" si="23"/>
        <v>50</v>
      </c>
      <c r="R15">
        <f t="shared" si="0"/>
        <v>100000</v>
      </c>
      <c r="S15">
        <f t="shared" si="1"/>
        <v>30.66691844223072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27.039369073984744</v>
      </c>
      <c r="AC15">
        <f t="shared" si="2"/>
        <v>26.40824230484111</v>
      </c>
      <c r="AE15">
        <f t="shared" si="3"/>
        <v>341.70092522460379</v>
      </c>
      <c r="AF15">
        <f t="shared" si="4"/>
        <v>-17.08504626123019</v>
      </c>
      <c r="AG15">
        <f t="shared" si="4"/>
        <v>-43.056563303854681</v>
      </c>
      <c r="AH15">
        <f t="shared" si="5"/>
        <v>-213.79612324963901</v>
      </c>
      <c r="AI15">
        <f t="shared" si="6"/>
        <v>67.763192409879906</v>
      </c>
      <c r="AJ15">
        <f t="shared" si="7"/>
        <v>0.63112676914363419</v>
      </c>
      <c r="AK15">
        <f t="shared" si="24"/>
        <v>24.615867362615084</v>
      </c>
      <c r="AL15">
        <f t="shared" si="8"/>
        <v>93.010186541638632</v>
      </c>
      <c r="AN15">
        <f t="shared" si="9"/>
        <v>147.95573004960519</v>
      </c>
      <c r="AO15">
        <f t="shared" si="9"/>
        <v>-7.39778650248026</v>
      </c>
      <c r="AP15">
        <f t="shared" si="9"/>
        <v>-18.643394813348788</v>
      </c>
      <c r="AQ15">
        <f t="shared" si="9"/>
        <v>-92.573239233646831</v>
      </c>
      <c r="AR15">
        <f t="shared" si="9"/>
        <v>29.341309500129327</v>
      </c>
      <c r="AS15">
        <f t="shared" si="9"/>
        <v>0.27327646777987535</v>
      </c>
      <c r="AT15">
        <f t="shared" si="9"/>
        <v>10.658615056561521</v>
      </c>
      <c r="AU15">
        <f t="shared" si="9"/>
        <v>40.273201024470723</v>
      </c>
      <c r="AW15">
        <v>12</v>
      </c>
      <c r="AX15">
        <f>(R15*SUMPRODUCT(K16:$K$23, X16:$X$23)-$AZ$3*SUMPRODUCT(K15:$K$22, W16:$W$23))/Z15</f>
        <v>30.66691844223072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396.80469016208349</v>
      </c>
      <c r="P16">
        <f t="shared" si="22"/>
        <v>19.840234508104174</v>
      </c>
      <c r="Q16" s="4">
        <f t="shared" si="23"/>
        <v>50</v>
      </c>
      <c r="R16">
        <f t="shared" si="0"/>
        <v>100000</v>
      </c>
      <c r="S16">
        <f t="shared" si="1"/>
        <v>29.35868946081348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26.40824230484111</v>
      </c>
      <c r="AC16">
        <f t="shared" si="2"/>
        <v>24.966243611909078</v>
      </c>
      <c r="AE16">
        <f t="shared" si="3"/>
        <v>337.43749271089501</v>
      </c>
      <c r="AF16">
        <f t="shared" si="4"/>
        <v>-16.871874635544749</v>
      </c>
      <c r="AG16">
        <f t="shared" si="4"/>
        <v>-42.519342774534913</v>
      </c>
      <c r="AH16">
        <f t="shared" si="5"/>
        <v>-213.30979256243756</v>
      </c>
      <c r="AI16">
        <f t="shared" si="6"/>
        <v>64.736482738377788</v>
      </c>
      <c r="AJ16">
        <f t="shared" si="7"/>
        <v>1.4419986929320316</v>
      </c>
      <c r="AK16">
        <f t="shared" si="24"/>
        <v>24.288170226613396</v>
      </c>
      <c r="AL16">
        <f t="shared" si="8"/>
        <v>90.466651657923222</v>
      </c>
      <c r="AN16">
        <f t="shared" si="9"/>
        <v>134.59233785107949</v>
      </c>
      <c r="AO16">
        <f t="shared" si="9"/>
        <v>-6.7296168925539739</v>
      </c>
      <c r="AP16">
        <f t="shared" si="9"/>
        <v>-16.959519530389411</v>
      </c>
      <c r="AQ16">
        <f t="shared" si="9"/>
        <v>-85.082020485805685</v>
      </c>
      <c r="AR16">
        <f t="shared" si="9"/>
        <v>25.821180942330408</v>
      </c>
      <c r="AS16">
        <f t="shared" si="9"/>
        <v>0.57516422879008844</v>
      </c>
      <c r="AT16">
        <f t="shared" si="9"/>
        <v>9.6877249373283174</v>
      </c>
      <c r="AU16">
        <f t="shared" si="9"/>
        <v>36.084070108448813</v>
      </c>
      <c r="AW16">
        <v>13</v>
      </c>
      <c r="AX16">
        <f>(R16*SUMPRODUCT(K17:$K$23, X17:$X$23)-$AZ$3*SUMPRODUCT(K16:$K$22, W17:$W$23))/Z16</f>
        <v>29.35868946081348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396.80469016208349</v>
      </c>
      <c r="P17">
        <f t="shared" si="22"/>
        <v>19.840234508104174</v>
      </c>
      <c r="Q17" s="4">
        <f t="shared" si="23"/>
        <v>50</v>
      </c>
      <c r="R17">
        <f t="shared" si="0"/>
        <v>100000</v>
      </c>
      <c r="S17">
        <f t="shared" si="1"/>
        <v>27.228192389276295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24.966243611909078</v>
      </c>
      <c r="AC17">
        <f t="shared" si="2"/>
        <v>22.865011166439558</v>
      </c>
      <c r="AE17">
        <f t="shared" si="3"/>
        <v>333.21872938671345</v>
      </c>
      <c r="AF17">
        <f t="shared" si="4"/>
        <v>-16.66093646933567</v>
      </c>
      <c r="AG17">
        <f t="shared" si="4"/>
        <v>-41.987750856800986</v>
      </c>
      <c r="AH17">
        <f t="shared" si="5"/>
        <v>-212.7969799771426</v>
      </c>
      <c r="AI17">
        <f t="shared" si="6"/>
        <v>61.773062083434183</v>
      </c>
      <c r="AJ17">
        <f t="shared" si="7"/>
        <v>2.1012324454695204</v>
      </c>
      <c r="AK17">
        <f t="shared" si="24"/>
        <v>23.906682557050079</v>
      </c>
      <c r="AL17">
        <f t="shared" si="8"/>
        <v>87.780977085953779</v>
      </c>
      <c r="AN17">
        <f t="shared" si="9"/>
        <v>122.43279732987341</v>
      </c>
      <c r="AO17">
        <f t="shared" si="9"/>
        <v>-6.1216398664936698</v>
      </c>
      <c r="AP17">
        <f t="shared" si="9"/>
        <v>-15.427337474244958</v>
      </c>
      <c r="AQ17">
        <f t="shared" si="9"/>
        <v>-78.186870137526739</v>
      </c>
      <c r="AR17">
        <f t="shared" si="9"/>
        <v>22.696949851608039</v>
      </c>
      <c r="AS17">
        <f t="shared" si="9"/>
        <v>0.77204473653869554</v>
      </c>
      <c r="AT17">
        <f t="shared" si="9"/>
        <v>8.7839060719185369</v>
      </c>
      <c r="AU17">
        <f t="shared" si="9"/>
        <v>32.252900660065272</v>
      </c>
      <c r="AW17">
        <v>14</v>
      </c>
      <c r="AX17">
        <f>(R17*SUMPRODUCT(K18:$K$23, X18:$X$23)-$AZ$3*SUMPRODUCT(K17:$K$22, W18:$W$23))/Z17</f>
        <v>27.228192389276295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396.80469016208349</v>
      </c>
      <c r="P18">
        <f t="shared" si="22"/>
        <v>19.840234508104174</v>
      </c>
      <c r="Q18" s="4">
        <f t="shared" si="23"/>
        <v>50</v>
      </c>
      <c r="R18">
        <f t="shared" si="0"/>
        <v>100000</v>
      </c>
      <c r="S18">
        <f t="shared" si="1"/>
        <v>24.371638621937979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22.865011166439558</v>
      </c>
      <c r="AC18">
        <f t="shared" si="2"/>
        <v>20.209794437470237</v>
      </c>
      <c r="AE18">
        <f t="shared" si="3"/>
        <v>329.04399020512375</v>
      </c>
      <c r="AF18">
        <f t="shared" si="4"/>
        <v>-16.452199510256186</v>
      </c>
      <c r="AG18">
        <f t="shared" si="4"/>
        <v>-41.461706270497785</v>
      </c>
      <c r="AH18">
        <f t="shared" si="5"/>
        <v>-212.33415547038544</v>
      </c>
      <c r="AI18">
        <f t="shared" si="6"/>
        <v>58.795928953984344</v>
      </c>
      <c r="AJ18">
        <f t="shared" si="7"/>
        <v>2.6552167289693216</v>
      </c>
      <c r="AK18">
        <f t="shared" si="24"/>
        <v>23.4819761302915</v>
      </c>
      <c r="AL18">
        <f t="shared" si="8"/>
        <v>84.933121813245165</v>
      </c>
      <c r="AN18">
        <f t="shared" si="9"/>
        <v>111.36884054462179</v>
      </c>
      <c r="AO18">
        <f t="shared" si="9"/>
        <v>-5.5684420272310886</v>
      </c>
      <c r="AP18">
        <f t="shared" si="9"/>
        <v>-14.033206172428402</v>
      </c>
      <c r="AQ18">
        <f t="shared" si="9"/>
        <v>-71.867012942605811</v>
      </c>
      <c r="AR18">
        <f t="shared" si="9"/>
        <v>19.900179402356489</v>
      </c>
      <c r="AS18">
        <f t="shared" si="9"/>
        <v>0.89868958954592681</v>
      </c>
      <c r="AT18">
        <f t="shared" si="9"/>
        <v>7.9477532888437681</v>
      </c>
      <c r="AU18">
        <f t="shared" si="9"/>
        <v>28.746622280746184</v>
      </c>
      <c r="AW18">
        <v>15</v>
      </c>
      <c r="AX18">
        <f>(R18*SUMPRODUCT(K19:$K$23, X19:$X$23)-$AZ$3*SUMPRODUCT(K18:$K$22, W19:$W$23))/Z18</f>
        <v>24.371638621937979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396.80469016208349</v>
      </c>
      <c r="P19">
        <f t="shared" si="22"/>
        <v>19.840234508104174</v>
      </c>
      <c r="Q19" s="4">
        <f t="shared" si="23"/>
        <v>50</v>
      </c>
      <c r="R19">
        <f t="shared" si="0"/>
        <v>100000</v>
      </c>
      <c r="S19">
        <f t="shared" si="1"/>
        <v>20.734683174149886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20.209794437470237</v>
      </c>
      <c r="AC19">
        <f t="shared" si="2"/>
        <v>16.977949523176193</v>
      </c>
      <c r="AE19">
        <f t="shared" si="3"/>
        <v>324.91116182235243</v>
      </c>
      <c r="AF19">
        <f t="shared" si="4"/>
        <v>-16.245558091117623</v>
      </c>
      <c r="AG19">
        <f t="shared" si="4"/>
        <v>-40.940942720414348</v>
      </c>
      <c r="AH19">
        <f t="shared" si="5"/>
        <v>-212.29297475691564</v>
      </c>
      <c r="AI19">
        <f t="shared" si="6"/>
        <v>55.431686253904815</v>
      </c>
      <c r="AJ19">
        <f t="shared" si="7"/>
        <v>3.2318449142940437</v>
      </c>
      <c r="AK19">
        <f t="shared" si="24"/>
        <v>23.021277871809353</v>
      </c>
      <c r="AL19">
        <f t="shared" si="8"/>
        <v>81.684809040008219</v>
      </c>
      <c r="AN19">
        <f t="shared" si="9"/>
        <v>101.30146666290003</v>
      </c>
      <c r="AO19">
        <f t="shared" si="9"/>
        <v>-5.0650733331450022</v>
      </c>
      <c r="AP19">
        <f t="shared" si="9"/>
        <v>-12.764650869111609</v>
      </c>
      <c r="AQ19">
        <f t="shared" si="9"/>
        <v>-66.189137930767387</v>
      </c>
      <c r="AR19">
        <f t="shared" si="9"/>
        <v>17.282604529876032</v>
      </c>
      <c r="AS19">
        <f t="shared" si="9"/>
        <v>1.0076312183575409</v>
      </c>
      <c r="AT19">
        <f t="shared" si="9"/>
        <v>7.1776211066074129</v>
      </c>
      <c r="AU19">
        <f t="shared" si="9"/>
        <v>25.467856854840988</v>
      </c>
      <c r="AW19">
        <v>16</v>
      </c>
      <c r="AX19">
        <f>(R19*SUMPRODUCT(K20:$K$23, X20:$X$23)-$AZ$3*SUMPRODUCT(K19:$K$22, W20:$W$23))/Z19</f>
        <v>20.734683174149886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396.80469016208349</v>
      </c>
      <c r="P20">
        <f t="shared" si="22"/>
        <v>19.840234508104174</v>
      </c>
      <c r="Q20" s="4">
        <f t="shared" si="23"/>
        <v>50</v>
      </c>
      <c r="R20">
        <f t="shared" si="0"/>
        <v>100000</v>
      </c>
      <c r="S20">
        <f t="shared" si="1"/>
        <v>16.470720422626467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16.977949523176193</v>
      </c>
      <c r="AC20">
        <f t="shared" si="2"/>
        <v>13.316730279745229</v>
      </c>
      <c r="AE20">
        <f t="shared" si="3"/>
        <v>320.82027361519118</v>
      </c>
      <c r="AF20">
        <f t="shared" si="4"/>
        <v>-16.041013680759562</v>
      </c>
      <c r="AG20">
        <f t="shared" si="4"/>
        <v>-40.425463908219584</v>
      </c>
      <c r="AH20">
        <f t="shared" si="5"/>
        <v>-212.13876998124456</v>
      </c>
      <c r="AI20">
        <f t="shared" si="6"/>
        <v>52.215026044967459</v>
      </c>
      <c r="AJ20">
        <f t="shared" si="7"/>
        <v>3.6612192434309634</v>
      </c>
      <c r="AK20">
        <f t="shared" si="24"/>
        <v>22.523004662032548</v>
      </c>
      <c r="AL20">
        <f t="shared" si="8"/>
        <v>78.399249950430971</v>
      </c>
      <c r="AN20">
        <f t="shared" si="9"/>
        <v>92.141286961579212</v>
      </c>
      <c r="AO20">
        <f t="shared" si="9"/>
        <v>-4.6070643480789615</v>
      </c>
      <c r="AP20">
        <f t="shared" si="9"/>
        <v>-11.610407997438502</v>
      </c>
      <c r="AQ20">
        <f t="shared" si="9"/>
        <v>-60.92738174010691</v>
      </c>
      <c r="AR20">
        <f t="shared" si="9"/>
        <v>14.996432875954838</v>
      </c>
      <c r="AS20">
        <f t="shared" si="9"/>
        <v>1.0515216171870208</v>
      </c>
      <c r="AT20">
        <f t="shared" si="9"/>
        <v>6.46872659391392</v>
      </c>
      <c r="AU20">
        <f t="shared" si="9"/>
        <v>22.51668108705578</v>
      </c>
      <c r="AW20">
        <v>17</v>
      </c>
      <c r="AX20">
        <f>(R20*SUMPRODUCT(K21:$K$23, X21:$X$23)-$AZ$3*SUMPRODUCT(K20:$K$22, W21:$W$23))/Z20</f>
        <v>16.470720422626467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396.80469016208349</v>
      </c>
      <c r="P21">
        <f t="shared" si="22"/>
        <v>19.840234508104174</v>
      </c>
      <c r="Q21" s="4">
        <f t="shared" si="23"/>
        <v>50</v>
      </c>
      <c r="R21">
        <f t="shared" si="0"/>
        <v>100000</v>
      </c>
      <c r="S21">
        <f t="shared" si="1"/>
        <v>11.566767857960087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13.316730279745229</v>
      </c>
      <c r="AC21">
        <f t="shared" si="2"/>
        <v>9.2337629602890701</v>
      </c>
      <c r="AE21">
        <f t="shared" si="3"/>
        <v>316.7696019736502</v>
      </c>
      <c r="AF21">
        <f t="shared" si="4"/>
        <v>-15.83848009868251</v>
      </c>
      <c r="AG21">
        <f t="shared" si="4"/>
        <v>-39.915052647721829</v>
      </c>
      <c r="AH21">
        <f t="shared" si="5"/>
        <v>-212.31324283112417</v>
      </c>
      <c r="AI21">
        <f t="shared" si="6"/>
        <v>48.702826396121679</v>
      </c>
      <c r="AJ21">
        <f t="shared" si="7"/>
        <v>4.0829673194561593</v>
      </c>
      <c r="AK21">
        <f t="shared" si="24"/>
        <v>21.997349650829907</v>
      </c>
      <c r="AL21">
        <f t="shared" si="8"/>
        <v>74.783143366407742</v>
      </c>
      <c r="AN21">
        <f t="shared" si="9"/>
        <v>83.806428819703271</v>
      </c>
      <c r="AO21">
        <f t="shared" si="9"/>
        <v>-4.1903214409851639</v>
      </c>
      <c r="AP21">
        <f t="shared" si="9"/>
        <v>-10.560161068846076</v>
      </c>
      <c r="AQ21">
        <f t="shared" si="9"/>
        <v>-56.170840137265053</v>
      </c>
      <c r="AR21">
        <f t="shared" si="9"/>
        <v>12.885106172606983</v>
      </c>
      <c r="AS21">
        <f t="shared" si="9"/>
        <v>1.080213845960007</v>
      </c>
      <c r="AT21">
        <f t="shared" si="9"/>
        <v>5.8197481900038834</v>
      </c>
      <c r="AU21">
        <f t="shared" si="9"/>
        <v>19.785068208570873</v>
      </c>
      <c r="AW21">
        <v>18</v>
      </c>
      <c r="AX21">
        <f>(R21*SUMPRODUCT(K22:$K$23, X22:$X$23)-$AZ$3*SUMPRODUCT(K21:$K$22, W22:$W$23))/Z21</f>
        <v>11.566767857960087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396.80469016208349</v>
      </c>
      <c r="P22">
        <f t="shared" si="22"/>
        <v>19.840234508104174</v>
      </c>
      <c r="Q22" s="4">
        <f t="shared" si="23"/>
        <v>50</v>
      </c>
      <c r="R22">
        <f t="shared" si="0"/>
        <v>100000</v>
      </c>
      <c r="S22">
        <f t="shared" si="1"/>
        <v>6.0680028668589001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9.2337629602890701</v>
      </c>
      <c r="AC22">
        <f t="shared" si="2"/>
        <v>4.7827480402756208</v>
      </c>
      <c r="AE22">
        <f t="shared" si="3"/>
        <v>312.75806816276014</v>
      </c>
      <c r="AF22">
        <f t="shared" si="4"/>
        <v>-15.637903408138007</v>
      </c>
      <c r="AG22">
        <f t="shared" si="4"/>
        <v>-39.409573011222129</v>
      </c>
      <c r="AH22">
        <f t="shared" si="5"/>
        <v>-212.65822004495291</v>
      </c>
      <c r="AI22">
        <f t="shared" si="6"/>
        <v>45.052371698447104</v>
      </c>
      <c r="AJ22">
        <f t="shared" si="7"/>
        <v>4.4510149200134492</v>
      </c>
      <c r="AK22">
        <f t="shared" si="24"/>
        <v>21.444774940043786</v>
      </c>
      <c r="AL22">
        <f t="shared" si="8"/>
        <v>70.948161558504339</v>
      </c>
      <c r="AN22">
        <f t="shared" si="9"/>
        <v>76.222594026807883</v>
      </c>
      <c r="AO22">
        <f t="shared" si="9"/>
        <v>-3.811129701340394</v>
      </c>
      <c r="AP22">
        <f t="shared" si="9"/>
        <v>-9.604548020295967</v>
      </c>
      <c r="AQ22">
        <f t="shared" si="9"/>
        <v>-51.82715594890626</v>
      </c>
      <c r="AR22">
        <f t="shared" si="9"/>
        <v>10.979760356265263</v>
      </c>
      <c r="AS22">
        <f t="shared" si="9"/>
        <v>1.0847614747348227</v>
      </c>
      <c r="AT22">
        <f t="shared" si="9"/>
        <v>5.2263284009050182</v>
      </c>
      <c r="AU22">
        <f t="shared" si="9"/>
        <v>17.290850231905104</v>
      </c>
      <c r="AW22">
        <v>19</v>
      </c>
      <c r="AX22">
        <f>(R22*SUMPRODUCT(K23:$K$23, X23:$X$23)-$AZ$3*SUMPRODUCT(K22:$K$22, W23:$W$23))/Z22</f>
        <v>6.0680028668589001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396.80469016208349</v>
      </c>
      <c r="P23">
        <f t="shared" si="22"/>
        <v>19.840234508104174</v>
      </c>
      <c r="Q23" s="4">
        <f t="shared" si="23"/>
        <v>50</v>
      </c>
      <c r="R23">
        <f t="shared" si="0"/>
        <v>100000</v>
      </c>
      <c r="S23">
        <f t="shared" si="1"/>
        <v>6.1460913856192914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4.7827480402756208</v>
      </c>
      <c r="AC23">
        <f t="shared" si="2"/>
        <v>4.7827480402756208</v>
      </c>
      <c r="AE23">
        <f t="shared" si="3"/>
        <v>308.7843533673153</v>
      </c>
      <c r="AF23">
        <f t="shared" si="4"/>
        <v>-15.439217668365766</v>
      </c>
      <c r="AG23">
        <f t="shared" si="4"/>
        <v>-38.908858819333211</v>
      </c>
      <c r="AH23">
        <f t="shared" si="5"/>
        <v>-213.2369235533906</v>
      </c>
      <c r="AI23">
        <f t="shared" si="6"/>
        <v>41.199353326225747</v>
      </c>
      <c r="AJ23">
        <f t="shared" si="7"/>
        <v>0</v>
      </c>
      <c r="AK23">
        <f t="shared" si="24"/>
        <v>20.868951861745764</v>
      </c>
      <c r="AL23">
        <f t="shared" si="8"/>
        <v>62.068305187971511</v>
      </c>
      <c r="AN23">
        <f t="shared" si="9"/>
        <v>69.322123140402141</v>
      </c>
      <c r="AO23">
        <f t="shared" si="9"/>
        <v>-3.4661061570201075</v>
      </c>
      <c r="AP23">
        <f t="shared" si="9"/>
        <v>-8.7350433171651805</v>
      </c>
      <c r="AQ23">
        <f t="shared" si="9"/>
        <v>-47.871714066627746</v>
      </c>
      <c r="AR23">
        <f t="shared" si="9"/>
        <v>9.2492595995891129</v>
      </c>
      <c r="AS23">
        <f t="shared" si="9"/>
        <v>0</v>
      </c>
      <c r="AT23">
        <f t="shared" si="9"/>
        <v>4.6850821131152394</v>
      </c>
      <c r="AU23">
        <f t="shared" si="9"/>
        <v>13.934341712704352</v>
      </c>
      <c r="AW23">
        <v>20</v>
      </c>
      <c r="AX23">
        <f>(R23*SUMPRODUCT(K$23:$K24, X$23:$X24)-$AZ$3*SUMPRODUCT(K$22:$K23, W$23:$W24))/Z23</f>
        <v>6.1460913856192914</v>
      </c>
    </row>
    <row r="25" spans="5:50" x14ac:dyDescent="0.25">
      <c r="AN25" s="8">
        <f t="shared" ref="AN25:AU25" si="25">SUM(AN3:AN23)</f>
        <v>3659.8434530050954</v>
      </c>
      <c r="AO25" s="8">
        <f t="shared" si="25"/>
        <v>-480.59569027181738</v>
      </c>
      <c r="AP25" s="8">
        <f t="shared" si="25"/>
        <v>-931.64626669888537</v>
      </c>
      <c r="AQ25" s="8">
        <f t="shared" si="25"/>
        <v>-2237.5871166823304</v>
      </c>
      <c r="AR25" s="8">
        <f t="shared" si="25"/>
        <v>10.014379352061484</v>
      </c>
      <c r="AS25" s="8">
        <f t="shared" si="25"/>
        <v>-16.417224236820569</v>
      </c>
      <c r="AT25" s="8">
        <f t="shared" si="25"/>
        <v>130.73162053449997</v>
      </c>
      <c r="AU25" s="9">
        <f t="shared" si="25"/>
        <v>124.32877564974085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B421-E827-43B9-8A38-4920D0FC0A1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426.08413497125747</v>
      </c>
      <c r="K3">
        <v>1</v>
      </c>
      <c r="L3" s="2">
        <v>0</v>
      </c>
      <c r="O3">
        <f>$C$3</f>
        <v>426.08413497125747</v>
      </c>
      <c r="P3">
        <f>O3*B5</f>
        <v>340.86730797700602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426.08413497125747</v>
      </c>
      <c r="AF3">
        <f t="shared" ref="AF3:AG23" si="4">-$Z3*P3</f>
        <v>-340.86730797700602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-435.26510070574858</v>
      </c>
      <c r="AJ3">
        <f t="shared" ref="AJ3:AJ23" si="7">AB3-AC3</f>
        <v>0</v>
      </c>
      <c r="AL3">
        <f t="shared" ref="AL3:AL23" si="8">SUM(AI3:AK3)</f>
        <v>-435.26510070574858</v>
      </c>
      <c r="AN3">
        <f t="shared" ref="AN3:AU23" si="9">AE3*$K3</f>
        <v>426.08413497125747</v>
      </c>
      <c r="AO3">
        <f t="shared" si="9"/>
        <v>-340.86730797700602</v>
      </c>
      <c r="AP3">
        <f t="shared" si="9"/>
        <v>-520.48192770000003</v>
      </c>
      <c r="AQ3">
        <f t="shared" si="9"/>
        <v>0</v>
      </c>
      <c r="AR3">
        <f t="shared" si="9"/>
        <v>-435.26510070574858</v>
      </c>
      <c r="AS3">
        <f t="shared" si="9"/>
        <v>0</v>
      </c>
      <c r="AT3">
        <f t="shared" si="9"/>
        <v>0</v>
      </c>
      <c r="AU3">
        <f t="shared" si="9"/>
        <v>-435.26510070574858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244.74402128067345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18.420309104015747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18.191624245304411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-18.191624245304411</v>
      </c>
      <c r="AK4">
        <f>G4*MAX(0, SUM(AB4, AE4:AF4))</f>
        <v>0</v>
      </c>
      <c r="AL4">
        <f t="shared" si="8"/>
        <v>-259.67382424530444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-226.55239703536915</v>
      </c>
      <c r="AR4">
        <f t="shared" si="9"/>
        <v>-226.55239703536915</v>
      </c>
      <c r="AS4">
        <f t="shared" si="9"/>
        <v>-17.066914574823539</v>
      </c>
      <c r="AT4">
        <f t="shared" si="9"/>
        <v>0</v>
      </c>
      <c r="AU4">
        <f t="shared" si="9"/>
        <v>-243.61931161019271</v>
      </c>
      <c r="AW4">
        <v>1</v>
      </c>
      <c r="AX4">
        <f>(R4*SUMPRODUCT(K5:$K$23, X5:$X$23)-$AZ$3*SUMPRODUCT(K4:$K$22, W5:$W$23))/Z4</f>
        <v>18.420309104015747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426.08413497125747</v>
      </c>
      <c r="P5">
        <f t="shared" ref="P5:P23" si="22">O5*$C$5</f>
        <v>21.304206748562876</v>
      </c>
      <c r="Q5" s="4">
        <f t="shared" ref="Q5:Q23" si="23">$C$8</f>
        <v>50</v>
      </c>
      <c r="R5">
        <f t="shared" si="0"/>
        <v>100000</v>
      </c>
      <c r="S5">
        <f t="shared" si="1"/>
        <v>38.653566784337031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18.191624245304411</v>
      </c>
      <c r="AC5">
        <f t="shared" si="2"/>
        <v>37.699184448594224</v>
      </c>
      <c r="AE5">
        <f t="shared" si="3"/>
        <v>415.56383359193944</v>
      </c>
      <c r="AF5">
        <f t="shared" si="4"/>
        <v>-20.778191679596976</v>
      </c>
      <c r="AG5">
        <f t="shared" si="4"/>
        <v>-48.7654666630538</v>
      </c>
      <c r="AH5">
        <f t="shared" si="5"/>
        <v>-239.99929589240142</v>
      </c>
      <c r="AI5">
        <f t="shared" si="6"/>
        <v>106.02087935688721</v>
      </c>
      <c r="AJ5">
        <f t="shared" si="7"/>
        <v>-19.507560203289813</v>
      </c>
      <c r="AK5">
        <f>G5*SUM(AB5, AE5:AF5)</f>
        <v>16.932067912463523</v>
      </c>
      <c r="AL5">
        <f t="shared" si="8"/>
        <v>103.44538706606092</v>
      </c>
      <c r="AN5">
        <f t="shared" si="9"/>
        <v>358.86534793757386</v>
      </c>
      <c r="AO5">
        <f t="shared" si="9"/>
        <v>-17.943267396878696</v>
      </c>
      <c r="AP5">
        <f t="shared" si="9"/>
        <v>-42.112028879200345</v>
      </c>
      <c r="AQ5">
        <f t="shared" si="9"/>
        <v>-207.25439478395927</v>
      </c>
      <c r="AR5">
        <f t="shared" si="9"/>
        <v>91.555656877535498</v>
      </c>
      <c r="AS5">
        <f t="shared" si="9"/>
        <v>-16.845997687664404</v>
      </c>
      <c r="AT5">
        <f t="shared" si="9"/>
        <v>14.621899095953264</v>
      </c>
      <c r="AU5">
        <f t="shared" si="9"/>
        <v>89.331558285824357</v>
      </c>
      <c r="AW5">
        <v>2</v>
      </c>
      <c r="AX5">
        <f>(R5*SUMPRODUCT(K6:$K$23, X6:$X$23)-$AZ$3*SUMPRODUCT(K5:$K$22, W6:$W$23))/Z5</f>
        <v>38.653566784337031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426.08413497125747</v>
      </c>
      <c r="P6">
        <f t="shared" si="22"/>
        <v>21.304206748562876</v>
      </c>
      <c r="Q6" s="4">
        <f t="shared" si="23"/>
        <v>50</v>
      </c>
      <c r="R6">
        <f t="shared" si="0"/>
        <v>100000</v>
      </c>
      <c r="S6">
        <f t="shared" si="1"/>
        <v>59.795645272632612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37.699184448594224</v>
      </c>
      <c r="AC6">
        <f t="shared" si="2"/>
        <v>57.593070049422749</v>
      </c>
      <c r="AE6">
        <f t="shared" si="3"/>
        <v>410.38930712197885</v>
      </c>
      <c r="AF6">
        <f t="shared" si="4"/>
        <v>-20.519465356098944</v>
      </c>
      <c r="AG6">
        <f t="shared" si="4"/>
        <v>-48.15824780118399</v>
      </c>
      <c r="AH6">
        <f t="shared" si="5"/>
        <v>-239.12839047855044</v>
      </c>
      <c r="AI6">
        <f t="shared" si="6"/>
        <v>102.58320348614546</v>
      </c>
      <c r="AJ6">
        <f t="shared" si="7"/>
        <v>-19.893885600828526</v>
      </c>
      <c r="AK6">
        <f>G6*SUM(AB6, AE6:AF6)</f>
        <v>25.012788033546741</v>
      </c>
      <c r="AL6">
        <f t="shared" si="8"/>
        <v>107.70210591886368</v>
      </c>
      <c r="AN6">
        <f t="shared" si="9"/>
        <v>319.62195243682584</v>
      </c>
      <c r="AO6">
        <f t="shared" si="9"/>
        <v>-15.981097621841293</v>
      </c>
      <c r="AP6">
        <f t="shared" si="9"/>
        <v>-37.50690605487889</v>
      </c>
      <c r="AQ6">
        <f t="shared" si="9"/>
        <v>-186.23946024283885</v>
      </c>
      <c r="AR6">
        <f t="shared" si="9"/>
        <v>79.89448851726678</v>
      </c>
      <c r="AS6">
        <f t="shared" si="9"/>
        <v>-15.493879706280319</v>
      </c>
      <c r="AT6">
        <f t="shared" si="9"/>
        <v>19.480615134045049</v>
      </c>
      <c r="AU6">
        <f t="shared" si="9"/>
        <v>83.881223945031508</v>
      </c>
      <c r="AW6">
        <v>3</v>
      </c>
      <c r="AX6">
        <f>(R6*SUMPRODUCT(K7:$K$23, X7:$X$23)-$AZ$3*SUMPRODUCT(K6:$K$22, W7:$W$23))/Z6</f>
        <v>59.795645272632612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426.08413497125747</v>
      </c>
      <c r="P7">
        <f t="shared" si="22"/>
        <v>21.304206748562876</v>
      </c>
      <c r="Q7" s="4">
        <f t="shared" si="23"/>
        <v>50</v>
      </c>
      <c r="R7">
        <f t="shared" si="0"/>
        <v>100000</v>
      </c>
      <c r="S7">
        <f t="shared" si="1"/>
        <v>76.728498213011022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57.593070049422749</v>
      </c>
      <c r="AC7">
        <f t="shared" si="2"/>
        <v>72.980116346729346</v>
      </c>
      <c r="AE7">
        <f t="shared" si="3"/>
        <v>405.26884362275894</v>
      </c>
      <c r="AF7">
        <f t="shared" si="4"/>
        <v>-20.263442181137947</v>
      </c>
      <c r="AG7">
        <f t="shared" si="4"/>
        <v>-47.557373105442814</v>
      </c>
      <c r="AH7">
        <f t="shared" si="5"/>
        <v>-238.58443545867851</v>
      </c>
      <c r="AI7">
        <f t="shared" si="6"/>
        <v>98.863592877499627</v>
      </c>
      <c r="AJ7">
        <f t="shared" si="7"/>
        <v>-15.387046297306597</v>
      </c>
      <c r="AK7">
        <f>G7*SUM(AB7, AE7:AF7)</f>
        <v>21.731584950210245</v>
      </c>
      <c r="AL7">
        <f t="shared" si="8"/>
        <v>105.20813153040328</v>
      </c>
      <c r="AN7">
        <f t="shared" si="9"/>
        <v>285.71920087764983</v>
      </c>
      <c r="AO7">
        <f t="shared" si="9"/>
        <v>-14.285960043882492</v>
      </c>
      <c r="AP7">
        <f t="shared" si="9"/>
        <v>-33.528495598284096</v>
      </c>
      <c r="AQ7">
        <f t="shared" si="9"/>
        <v>-168.2047739760439</v>
      </c>
      <c r="AR7">
        <f t="shared" si="9"/>
        <v>69.699971259439323</v>
      </c>
      <c r="AS7">
        <f t="shared" si="9"/>
        <v>-10.848044800666122</v>
      </c>
      <c r="AT7">
        <f t="shared" si="9"/>
        <v>15.321017599760395</v>
      </c>
      <c r="AU7">
        <f t="shared" si="9"/>
        <v>74.172944058533602</v>
      </c>
      <c r="AW7">
        <v>4</v>
      </c>
      <c r="AX7">
        <f>(R7*SUMPRODUCT(K8:$K$23, X8:$X$23)-$AZ$3*SUMPRODUCT(K7:$K$22, W8:$W$23))/Z7</f>
        <v>76.728498213011022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426.08413497125747</v>
      </c>
      <c r="P8">
        <f t="shared" si="22"/>
        <v>21.304206748562876</v>
      </c>
      <c r="Q8" s="4">
        <f t="shared" si="23"/>
        <v>50</v>
      </c>
      <c r="R8">
        <f t="shared" si="0"/>
        <v>100000</v>
      </c>
      <c r="S8">
        <f t="shared" si="1"/>
        <v>85.856099655555283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72.980116346729346</v>
      </c>
      <c r="AC8">
        <f t="shared" si="2"/>
        <v>80.640846339206519</v>
      </c>
      <c r="AE8">
        <f t="shared" si="3"/>
        <v>400.20202866934767</v>
      </c>
      <c r="AF8">
        <f t="shared" si="4"/>
        <v>-20.010101433467387</v>
      </c>
      <c r="AG8">
        <f t="shared" si="4"/>
        <v>-46.962793944011111</v>
      </c>
      <c r="AH8">
        <f t="shared" si="5"/>
        <v>-238.01086075454069</v>
      </c>
      <c r="AI8">
        <f t="shared" si="6"/>
        <v>95.218272537328488</v>
      </c>
      <c r="AJ8">
        <f t="shared" si="7"/>
        <v>-7.6607299924771723</v>
      </c>
      <c r="AK8">
        <f t="shared" ref="AK8:AK23" si="24">G8*SUM(AB8:AB8, AE8:AF8)</f>
        <v>9.6525645283095844</v>
      </c>
      <c r="AL8">
        <f t="shared" si="8"/>
        <v>97.210107073160898</v>
      </c>
      <c r="AN8">
        <f t="shared" si="9"/>
        <v>263.07416130346019</v>
      </c>
      <c r="AO8">
        <f t="shared" si="9"/>
        <v>-13.153708065173014</v>
      </c>
      <c r="AP8">
        <f t="shared" si="9"/>
        <v>-30.871151928856317</v>
      </c>
      <c r="AQ8">
        <f t="shared" si="9"/>
        <v>-156.45724681183063</v>
      </c>
      <c r="AR8">
        <f t="shared" si="9"/>
        <v>62.592054497600259</v>
      </c>
      <c r="AS8">
        <f t="shared" si="9"/>
        <v>-5.0358068509650069</v>
      </c>
      <c r="AT8">
        <f t="shared" si="9"/>
        <v>6.3451460407528604</v>
      </c>
      <c r="AU8">
        <f t="shared" si="9"/>
        <v>63.901393687388108</v>
      </c>
      <c r="AW8">
        <v>5</v>
      </c>
      <c r="AX8">
        <f>(R8*SUMPRODUCT(K9:$K$23, X9:$X$23)-$AZ$3*SUMPRODUCT(K8:$K$22, W9:$W$23))/Z8</f>
        <v>85.856099655555283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426.08413497125747</v>
      </c>
      <c r="P9">
        <f t="shared" si="22"/>
        <v>21.304206748562876</v>
      </c>
      <c r="Q9" s="4">
        <f t="shared" si="23"/>
        <v>50</v>
      </c>
      <c r="R9">
        <f t="shared" si="0"/>
        <v>100000</v>
      </c>
      <c r="S9">
        <f t="shared" si="1"/>
        <v>89.898160757954884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80.640846339206519</v>
      </c>
      <c r="AC9">
        <f t="shared" si="2"/>
        <v>83.37950021637289</v>
      </c>
      <c r="AE9">
        <f t="shared" si="3"/>
        <v>395.18808754811306</v>
      </c>
      <c r="AF9">
        <f t="shared" si="4"/>
        <v>-19.759404377405655</v>
      </c>
      <c r="AG9">
        <f t="shared" si="4"/>
        <v>-46.374419406013722</v>
      </c>
      <c r="AH9">
        <f t="shared" si="5"/>
        <v>-237.49319711456144</v>
      </c>
      <c r="AI9">
        <f t="shared" si="6"/>
        <v>91.561066650132261</v>
      </c>
      <c r="AJ9">
        <f t="shared" si="7"/>
        <v>-2.7386538771663709</v>
      </c>
      <c r="AK9">
        <f t="shared" si="24"/>
        <v>2.6908102241084921</v>
      </c>
      <c r="AL9">
        <f t="shared" si="8"/>
        <v>91.513222997074379</v>
      </c>
      <c r="AN9">
        <f t="shared" si="9"/>
        <v>246.8905437148031</v>
      </c>
      <c r="AO9">
        <f t="shared" si="9"/>
        <v>-12.344527185740157</v>
      </c>
      <c r="AP9">
        <f t="shared" si="9"/>
        <v>-28.972041370591949</v>
      </c>
      <c r="AQ9">
        <f t="shared" si="9"/>
        <v>-148.37194341553212</v>
      </c>
      <c r="AR9">
        <f t="shared" si="9"/>
        <v>57.2020317429389</v>
      </c>
      <c r="AS9">
        <f t="shared" si="9"/>
        <v>-1.7109517368686873</v>
      </c>
      <c r="AT9">
        <f t="shared" si="9"/>
        <v>1.6810618037230582</v>
      </c>
      <c r="AU9">
        <f t="shared" si="9"/>
        <v>57.172141809793267</v>
      </c>
      <c r="AW9">
        <v>6</v>
      </c>
      <c r="AX9">
        <f>(R9*SUMPRODUCT(K10:$K$23, X10:$X$23)-$AZ$3*SUMPRODUCT(K9:$K$22, W10:$W$23))/Z9</f>
        <v>89.898160757954884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426.08413497125747</v>
      </c>
      <c r="P10">
        <f t="shared" si="22"/>
        <v>21.304206748562876</v>
      </c>
      <c r="Q10" s="4">
        <f t="shared" si="23"/>
        <v>50</v>
      </c>
      <c r="R10">
        <f t="shared" si="0"/>
        <v>100000</v>
      </c>
      <c r="S10">
        <f t="shared" si="1"/>
        <v>91.9927499242511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83.37950021637289</v>
      </c>
      <c r="AC10">
        <f t="shared" si="2"/>
        <v>84.250551121608851</v>
      </c>
      <c r="AE10">
        <f t="shared" si="3"/>
        <v>390.22448209300723</v>
      </c>
      <c r="AF10">
        <f t="shared" si="4"/>
        <v>-19.511224104650363</v>
      </c>
      <c r="AG10">
        <f t="shared" si="4"/>
        <v>-45.791951643462475</v>
      </c>
      <c r="AH10">
        <f t="shared" si="5"/>
        <v>-237.4471369822208</v>
      </c>
      <c r="AI10">
        <f t="shared" si="6"/>
        <v>87.474169362673592</v>
      </c>
      <c r="AJ10">
        <f t="shared" si="7"/>
        <v>-0.87105090523596118</v>
      </c>
      <c r="AK10">
        <f t="shared" si="24"/>
        <v>1.8617803086393923</v>
      </c>
      <c r="AL10">
        <f t="shared" si="8"/>
        <v>88.464898766077027</v>
      </c>
      <c r="AN10">
        <f t="shared" si="9"/>
        <v>231.62904662677047</v>
      </c>
      <c r="AO10">
        <f t="shared" si="9"/>
        <v>-11.581452331338525</v>
      </c>
      <c r="AP10">
        <f t="shared" si="9"/>
        <v>-27.181139546816915</v>
      </c>
      <c r="AQ10">
        <f t="shared" si="9"/>
        <v>-140.94362728973832</v>
      </c>
      <c r="AR10">
        <f t="shared" si="9"/>
        <v>51.922827458876711</v>
      </c>
      <c r="AS10">
        <f t="shared" si="9"/>
        <v>-0.5170375002127694</v>
      </c>
      <c r="AT10">
        <f t="shared" si="9"/>
        <v>1.1051136402452917</v>
      </c>
      <c r="AU10">
        <f t="shared" si="9"/>
        <v>52.510903598909231</v>
      </c>
      <c r="AW10">
        <v>7</v>
      </c>
      <c r="AX10">
        <f>(R10*SUMPRODUCT(K11:$K$23, X11:$X$23)-$AZ$3*SUMPRODUCT(K10:$K$22, W11:$W$23))/Z10</f>
        <v>91.9927499242511</v>
      </c>
    </row>
    <row r="11" spans="1:52" x14ac:dyDescent="0.25">
      <c r="A11" t="s">
        <v>33</v>
      </c>
      <c r="C11" s="7">
        <f>AU25</f>
        <v>147.66142175275741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426.08413497125747</v>
      </c>
      <c r="P11">
        <f t="shared" si="22"/>
        <v>21.304206748562876</v>
      </c>
      <c r="Q11" s="4">
        <f t="shared" si="23"/>
        <v>50</v>
      </c>
      <c r="R11">
        <f t="shared" si="0"/>
        <v>100000</v>
      </c>
      <c r="S11">
        <f t="shared" si="1"/>
        <v>92.176352651665241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84.250551121608851</v>
      </c>
      <c r="AC11">
        <f t="shared" si="2"/>
        <v>83.355803521167786</v>
      </c>
      <c r="AE11">
        <f t="shared" si="3"/>
        <v>385.31124758611543</v>
      </c>
      <c r="AF11">
        <f t="shared" si="4"/>
        <v>-19.265562379305774</v>
      </c>
      <c r="AG11">
        <f t="shared" si="4"/>
        <v>-45.215394796629489</v>
      </c>
      <c r="AH11">
        <f t="shared" si="5"/>
        <v>-237.27466079673229</v>
      </c>
      <c r="AI11">
        <f t="shared" si="6"/>
        <v>83.555629613447877</v>
      </c>
      <c r="AJ11">
        <f t="shared" si="7"/>
        <v>0.89474760044106461</v>
      </c>
      <c r="AK11">
        <f t="shared" si="24"/>
        <v>1.0807109671882043</v>
      </c>
      <c r="AL11">
        <f t="shared" si="8"/>
        <v>85.531088181077152</v>
      </c>
      <c r="AN11">
        <f t="shared" si="9"/>
        <v>217.51084540446274</v>
      </c>
      <c r="AO11">
        <f t="shared" si="9"/>
        <v>-10.875542270223139</v>
      </c>
      <c r="AP11">
        <f t="shared" si="9"/>
        <v>-25.524400881428672</v>
      </c>
      <c r="AQ11">
        <f t="shared" si="9"/>
        <v>-133.94317551402338</v>
      </c>
      <c r="AR11">
        <f t="shared" si="9"/>
        <v>47.167726738787564</v>
      </c>
      <c r="AS11">
        <f t="shared" si="9"/>
        <v>0.50509116516785368</v>
      </c>
      <c r="AT11">
        <f t="shared" si="9"/>
        <v>0.61006876280829192</v>
      </c>
      <c r="AU11">
        <f t="shared" si="9"/>
        <v>48.282886666763709</v>
      </c>
      <c r="AW11">
        <v>8</v>
      </c>
      <c r="AX11">
        <f>(R11*SUMPRODUCT(K12:$K$23, X12:$X$23)-$AZ$3*SUMPRODUCT(K11:$K$22, W12:$W$23))/Z11</f>
        <v>92.176352651665241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426.08413497125747</v>
      </c>
      <c r="P12">
        <f t="shared" si="22"/>
        <v>21.304206748562876</v>
      </c>
      <c r="Q12" s="4">
        <f t="shared" si="23"/>
        <v>50</v>
      </c>
      <c r="R12">
        <f t="shared" si="0"/>
        <v>100000</v>
      </c>
      <c r="S12">
        <f t="shared" si="1"/>
        <v>90.554763650249825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83.355803521167786</v>
      </c>
      <c r="AC12">
        <f t="shared" si="2"/>
        <v>80.85545368330952</v>
      </c>
      <c r="AE12">
        <f t="shared" si="3"/>
        <v>380.44631393907315</v>
      </c>
      <c r="AF12">
        <f t="shared" si="4"/>
        <v>-19.022315696953658</v>
      </c>
      <c r="AG12">
        <f t="shared" si="4"/>
        <v>-44.644505945373567</v>
      </c>
      <c r="AH12">
        <f t="shared" si="5"/>
        <v>-237.46980657926457</v>
      </c>
      <c r="AI12">
        <f t="shared" si="6"/>
        <v>79.309685717481329</v>
      </c>
      <c r="AJ12">
        <f t="shared" si="7"/>
        <v>2.5003498378582663</v>
      </c>
      <c r="AK12">
        <f t="shared" si="24"/>
        <v>1.0229935440555606</v>
      </c>
      <c r="AL12">
        <f t="shared" si="8"/>
        <v>82.833029099395162</v>
      </c>
      <c r="AN12">
        <f t="shared" si="9"/>
        <v>204.16822602011555</v>
      </c>
      <c r="AO12">
        <f t="shared" si="9"/>
        <v>-10.208411301005778</v>
      </c>
      <c r="AP12">
        <f t="shared" si="9"/>
        <v>-23.958674973182024</v>
      </c>
      <c r="AQ12">
        <f t="shared" si="9"/>
        <v>-127.4392400878745</v>
      </c>
      <c r="AR12">
        <f t="shared" si="9"/>
        <v>42.561899658053257</v>
      </c>
      <c r="AS12">
        <f t="shared" si="9"/>
        <v>1.3418239896706132</v>
      </c>
      <c r="AT12">
        <f t="shared" si="9"/>
        <v>0.54899408791039894</v>
      </c>
      <c r="AU12">
        <f t="shared" si="9"/>
        <v>44.452717735634273</v>
      </c>
      <c r="AW12">
        <v>9</v>
      </c>
      <c r="AX12">
        <f>(R12*SUMPRODUCT(K13:$K$23, X13:$X$23)-$AZ$3*SUMPRODUCT(K12:$K$22, W13:$W$23))/Z12</f>
        <v>90.554763650249825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426.08413497125747</v>
      </c>
      <c r="P13">
        <f t="shared" si="22"/>
        <v>21.304206748562876</v>
      </c>
      <c r="Q13" s="4">
        <f t="shared" si="23"/>
        <v>50</v>
      </c>
      <c r="R13">
        <f t="shared" si="0"/>
        <v>100000</v>
      </c>
      <c r="S13">
        <f t="shared" si="1"/>
        <v>87.069424398023642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80.85545368330952</v>
      </c>
      <c r="AC13">
        <f t="shared" si="2"/>
        <v>76.758894863343812</v>
      </c>
      <c r="AE13">
        <f t="shared" si="3"/>
        <v>375.62838557067482</v>
      </c>
      <c r="AF13">
        <f t="shared" si="4"/>
        <v>-18.781419278533743</v>
      </c>
      <c r="AG13">
        <f t="shared" si="4"/>
        <v>-44.079133056199538</v>
      </c>
      <c r="AH13">
        <f t="shared" si="5"/>
        <v>-237.85565944058291</v>
      </c>
      <c r="AI13">
        <f t="shared" si="6"/>
        <v>74.912173795358655</v>
      </c>
      <c r="AJ13">
        <f t="shared" si="7"/>
        <v>4.0965588199657077</v>
      </c>
      <c r="AK13">
        <f t="shared" si="24"/>
        <v>0.87540483995090124</v>
      </c>
      <c r="AL13">
        <f t="shared" si="8"/>
        <v>79.884137455275265</v>
      </c>
      <c r="AN13">
        <f t="shared" si="9"/>
        <v>191.67316067808574</v>
      </c>
      <c r="AO13">
        <f t="shared" si="9"/>
        <v>-9.5836580339042889</v>
      </c>
      <c r="AP13">
        <f t="shared" si="9"/>
        <v>-22.492407595863138</v>
      </c>
      <c r="AQ13">
        <f t="shared" si="9"/>
        <v>-121.37140796982976</v>
      </c>
      <c r="AR13">
        <f t="shared" si="9"/>
        <v>38.225687078488562</v>
      </c>
      <c r="AS13">
        <f t="shared" si="9"/>
        <v>2.0903648581658647</v>
      </c>
      <c r="AT13">
        <f t="shared" si="9"/>
        <v>0.44669577431259622</v>
      </c>
      <c r="AU13">
        <f t="shared" si="9"/>
        <v>40.76274771096702</v>
      </c>
      <c r="AW13">
        <v>10</v>
      </c>
      <c r="AX13">
        <f>(R13*SUMPRODUCT(K14:$K$23, X14:$X$23)-$AZ$3*SUMPRODUCT(K13:$K$22, W14:$W$23))/Z13</f>
        <v>87.069424398023642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426.08413497125747</v>
      </c>
      <c r="P14">
        <f t="shared" si="22"/>
        <v>21.304206748562876</v>
      </c>
      <c r="Q14" s="4">
        <f t="shared" si="23"/>
        <v>50</v>
      </c>
      <c r="R14">
        <f t="shared" si="0"/>
        <v>100000</v>
      </c>
      <c r="S14">
        <f t="shared" si="1"/>
        <v>85.879762621317013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76.758894863343812</v>
      </c>
      <c r="AC14">
        <f t="shared" si="2"/>
        <v>74.748182819566978</v>
      </c>
      <c r="AE14">
        <f t="shared" si="3"/>
        <v>370.85587855878708</v>
      </c>
      <c r="AF14">
        <f t="shared" si="4"/>
        <v>-18.542793927939357</v>
      </c>
      <c r="AG14">
        <f t="shared" si="4"/>
        <v>-43.51909025946297</v>
      </c>
      <c r="AH14">
        <f t="shared" si="5"/>
        <v>-238.50293234915389</v>
      </c>
      <c r="AI14">
        <f t="shared" si="6"/>
        <v>70.291062022230818</v>
      </c>
      <c r="AJ14">
        <f t="shared" si="7"/>
        <v>2.0107120437768344</v>
      </c>
      <c r="AK14">
        <f t="shared" si="24"/>
        <v>30.035038564593407</v>
      </c>
      <c r="AL14">
        <f t="shared" si="8"/>
        <v>102.33681263060106</v>
      </c>
      <c r="AN14">
        <f t="shared" si="9"/>
        <v>174.32089024106389</v>
      </c>
      <c r="AO14">
        <f t="shared" si="9"/>
        <v>-8.7160445120531964</v>
      </c>
      <c r="AP14">
        <f t="shared" si="9"/>
        <v>-20.456158295218284</v>
      </c>
      <c r="AQ14">
        <f t="shared" si="9"/>
        <v>-112.108357709687</v>
      </c>
      <c r="AR14">
        <f t="shared" si="9"/>
        <v>33.040329724105391</v>
      </c>
      <c r="AS14">
        <f t="shared" si="9"/>
        <v>0.94513565445355352</v>
      </c>
      <c r="AT14">
        <f t="shared" si="9"/>
        <v>14.1179767227949</v>
      </c>
      <c r="AU14">
        <f t="shared" si="9"/>
        <v>48.103442101353849</v>
      </c>
      <c r="AW14">
        <v>11</v>
      </c>
      <c r="AX14">
        <f>(R14*SUMPRODUCT(K15:$K$23, X15:$X$23)-$AZ$3*SUMPRODUCT(K14:$K$22, W15:$W$23))/Z14</f>
        <v>85.879762621317013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426.08413497125747</v>
      </c>
      <c r="P15">
        <f t="shared" si="22"/>
        <v>21.304206748562876</v>
      </c>
      <c r="Q15" s="4">
        <f t="shared" si="23"/>
        <v>50</v>
      </c>
      <c r="R15">
        <f t="shared" si="0"/>
        <v>100000</v>
      </c>
      <c r="S15">
        <f t="shared" si="1"/>
        <v>82.921337738884958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74.748182819566978</v>
      </c>
      <c r="AC15">
        <f t="shared" si="2"/>
        <v>71.253042959635536</v>
      </c>
      <c r="AE15">
        <f t="shared" si="3"/>
        <v>366.12760962838757</v>
      </c>
      <c r="AF15">
        <f t="shared" si="4"/>
        <v>-18.306380481419382</v>
      </c>
      <c r="AG15">
        <f t="shared" si="4"/>
        <v>-42.964238700542744</v>
      </c>
      <c r="AH15">
        <f t="shared" si="5"/>
        <v>-239.32131265118551</v>
      </c>
      <c r="AI15">
        <f t="shared" si="6"/>
        <v>65.535677795239963</v>
      </c>
      <c r="AJ15">
        <f t="shared" si="7"/>
        <v>3.4951398599314416</v>
      </c>
      <c r="AK15">
        <f t="shared" si="24"/>
        <v>29.579858837657468</v>
      </c>
      <c r="AL15">
        <f t="shared" si="8"/>
        <v>98.610676492828873</v>
      </c>
      <c r="AN15">
        <f t="shared" si="9"/>
        <v>158.53242931162086</v>
      </c>
      <c r="AO15">
        <f t="shared" si="9"/>
        <v>-7.9266214655810439</v>
      </c>
      <c r="AP15">
        <f t="shared" si="9"/>
        <v>-18.603418468316715</v>
      </c>
      <c r="AQ15">
        <f t="shared" si="9"/>
        <v>-103.62558868244582</v>
      </c>
      <c r="AR15">
        <f t="shared" si="9"/>
        <v>28.376800695277289</v>
      </c>
      <c r="AS15">
        <f t="shared" si="9"/>
        <v>1.5133876774308372</v>
      </c>
      <c r="AT15">
        <f t="shared" si="9"/>
        <v>12.808012170915688</v>
      </c>
      <c r="AU15">
        <f t="shared" si="9"/>
        <v>42.698200543623813</v>
      </c>
      <c r="AW15">
        <v>12</v>
      </c>
      <c r="AX15">
        <f>(R15*SUMPRODUCT(K16:$K$23, X16:$X$23)-$AZ$3*SUMPRODUCT(K15:$K$22, W16:$W$23))/Z15</f>
        <v>82.921337738884958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426.08413497125747</v>
      </c>
      <c r="P16">
        <f t="shared" si="22"/>
        <v>21.304206748562876</v>
      </c>
      <c r="Q16" s="4">
        <f t="shared" si="23"/>
        <v>50</v>
      </c>
      <c r="R16">
        <f t="shared" si="0"/>
        <v>100000</v>
      </c>
      <c r="S16">
        <f t="shared" si="1"/>
        <v>78.17126461319512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71.253042959635536</v>
      </c>
      <c r="AC16">
        <f t="shared" si="2"/>
        <v>66.311513286020443</v>
      </c>
      <c r="AE16">
        <f t="shared" si="3"/>
        <v>361.44079179115408</v>
      </c>
      <c r="AF16">
        <f t="shared" si="4"/>
        <v>-18.072039589557708</v>
      </c>
      <c r="AG16">
        <f t="shared" si="4"/>
        <v>-42.414251332725158</v>
      </c>
      <c r="AH16">
        <f t="shared" si="5"/>
        <v>-240.68996162431048</v>
      </c>
      <c r="AI16">
        <f t="shared" si="6"/>
        <v>60.264539244560723</v>
      </c>
      <c r="AJ16">
        <f t="shared" si="7"/>
        <v>4.9415296736150935</v>
      </c>
      <c r="AK16">
        <f t="shared" si="24"/>
        <v>29.023525661286236</v>
      </c>
      <c r="AL16">
        <f t="shared" si="8"/>
        <v>94.229594579462059</v>
      </c>
      <c r="AN16">
        <f t="shared" si="9"/>
        <v>144.16643737806552</v>
      </c>
      <c r="AO16">
        <f t="shared" si="9"/>
        <v>-7.2083218689032771</v>
      </c>
      <c r="AP16">
        <f t="shared" si="9"/>
        <v>-16.917602128954016</v>
      </c>
      <c r="AQ16">
        <f t="shared" si="9"/>
        <v>-96.003038583674837</v>
      </c>
      <c r="AR16">
        <f t="shared" si="9"/>
        <v>24.037474796533381</v>
      </c>
      <c r="AS16">
        <f t="shared" si="9"/>
        <v>1.9710080998680413</v>
      </c>
      <c r="AT16">
        <f t="shared" si="9"/>
        <v>11.576497146332626</v>
      </c>
      <c r="AU16">
        <f t="shared" si="9"/>
        <v>37.584980042734053</v>
      </c>
      <c r="AW16">
        <v>13</v>
      </c>
      <c r="AX16">
        <f>(R16*SUMPRODUCT(K17:$K$23, X17:$X$23)-$AZ$3*SUMPRODUCT(K16:$K$22, W17:$W$23))/Z16</f>
        <v>78.17126461319512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426.08413497125747</v>
      </c>
      <c r="P17">
        <f t="shared" si="22"/>
        <v>21.304206748562876</v>
      </c>
      <c r="Q17" s="4">
        <f t="shared" si="23"/>
        <v>50</v>
      </c>
      <c r="R17">
        <f t="shared" si="0"/>
        <v>100000</v>
      </c>
      <c r="S17">
        <f t="shared" si="1"/>
        <v>71.606423362788888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66.311513286020443</v>
      </c>
      <c r="AC17">
        <f t="shared" si="2"/>
        <v>59.961469253584653</v>
      </c>
      <c r="AE17">
        <f t="shared" si="3"/>
        <v>356.79244345271843</v>
      </c>
      <c r="AF17">
        <f t="shared" si="4"/>
        <v>-17.839622172635924</v>
      </c>
      <c r="AG17">
        <f t="shared" si="4"/>
        <v>-41.868778272721499</v>
      </c>
      <c r="AH17">
        <f t="shared" si="5"/>
        <v>-242.66109335280851</v>
      </c>
      <c r="AI17">
        <f t="shared" si="6"/>
        <v>54.422949654552497</v>
      </c>
      <c r="AJ17">
        <f t="shared" si="7"/>
        <v>6.3500440324357896</v>
      </c>
      <c r="AK17">
        <f t="shared" si="24"/>
        <v>28.36850341962721</v>
      </c>
      <c r="AL17">
        <f t="shared" si="8"/>
        <v>89.141497106615503</v>
      </c>
      <c r="AN17">
        <f t="shared" si="9"/>
        <v>131.09436254821392</v>
      </c>
      <c r="AO17">
        <f t="shared" si="9"/>
        <v>-6.5547181274106965</v>
      </c>
      <c r="AP17">
        <f t="shared" si="9"/>
        <v>-15.383624006213843</v>
      </c>
      <c r="AQ17">
        <f t="shared" si="9"/>
        <v>-89.159683541769496</v>
      </c>
      <c r="AR17">
        <f t="shared" si="9"/>
        <v>19.996336872819889</v>
      </c>
      <c r="AS17">
        <f t="shared" si="9"/>
        <v>2.3331631312858097</v>
      </c>
      <c r="AT17">
        <f t="shared" si="9"/>
        <v>10.42328933946631</v>
      </c>
      <c r="AU17">
        <f t="shared" si="9"/>
        <v>32.752789343572012</v>
      </c>
      <c r="AW17">
        <v>14</v>
      </c>
      <c r="AX17">
        <f>(R17*SUMPRODUCT(K18:$K$23, X18:$X$23)-$AZ$3*SUMPRODUCT(K17:$K$22, W18:$W$23))/Z17</f>
        <v>71.606423362788888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426.08413497125747</v>
      </c>
      <c r="P18">
        <f t="shared" si="22"/>
        <v>21.304206748562876</v>
      </c>
      <c r="Q18" s="4">
        <f t="shared" si="23"/>
        <v>50</v>
      </c>
      <c r="R18">
        <f t="shared" si="0"/>
        <v>100000</v>
      </c>
      <c r="S18">
        <f t="shared" si="1"/>
        <v>63.422895494642567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59.961469253584653</v>
      </c>
      <c r="AC18">
        <f t="shared" si="2"/>
        <v>52.422464866870882</v>
      </c>
      <c r="AE18">
        <f t="shared" si="3"/>
        <v>352.18165966182681</v>
      </c>
      <c r="AF18">
        <f t="shared" si="4"/>
        <v>-17.609082983091341</v>
      </c>
      <c r="AG18">
        <f t="shared" si="4"/>
        <v>-41.327713326569182</v>
      </c>
      <c r="AH18">
        <f t="shared" si="5"/>
        <v>-244.75432685020516</v>
      </c>
      <c r="AI18">
        <f t="shared" si="6"/>
        <v>48.490536501961088</v>
      </c>
      <c r="AJ18">
        <f t="shared" si="7"/>
        <v>7.5390043867137706</v>
      </c>
      <c r="AK18">
        <f t="shared" si="24"/>
        <v>27.617383215262411</v>
      </c>
      <c r="AL18">
        <f t="shared" si="8"/>
        <v>83.646924103937266</v>
      </c>
      <c r="AN18">
        <f t="shared" si="9"/>
        <v>119.20005915673308</v>
      </c>
      <c r="AO18">
        <f t="shared" si="9"/>
        <v>-5.9600029578366538</v>
      </c>
      <c r="AP18">
        <f t="shared" si="9"/>
        <v>-13.987854671563163</v>
      </c>
      <c r="AQ18">
        <f t="shared" si="9"/>
        <v>-82.840004409727371</v>
      </c>
      <c r="AR18">
        <f t="shared" si="9"/>
        <v>16.412197117605871</v>
      </c>
      <c r="AS18">
        <f t="shared" si="9"/>
        <v>2.5516654380641413</v>
      </c>
      <c r="AT18">
        <f t="shared" si="9"/>
        <v>9.3474308576275575</v>
      </c>
      <c r="AU18">
        <f t="shared" si="9"/>
        <v>28.31129341329757</v>
      </c>
      <c r="AW18">
        <v>15</v>
      </c>
      <c r="AX18">
        <f>(R18*SUMPRODUCT(K19:$K$23, X19:$X$23)-$AZ$3*SUMPRODUCT(K18:$K$22, W19:$W$23))/Z18</f>
        <v>63.422895494642567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426.08413497125747</v>
      </c>
      <c r="P19">
        <f t="shared" si="22"/>
        <v>21.304206748562876</v>
      </c>
      <c r="Q19" s="4">
        <f t="shared" si="23"/>
        <v>50</v>
      </c>
      <c r="R19">
        <f t="shared" si="0"/>
        <v>100000</v>
      </c>
      <c r="S19">
        <f t="shared" si="1"/>
        <v>53.688678878948899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52.422464866870882</v>
      </c>
      <c r="AC19">
        <f t="shared" si="2"/>
        <v>43.800089859861544</v>
      </c>
      <c r="AE19">
        <f t="shared" si="3"/>
        <v>347.60630712632314</v>
      </c>
      <c r="AF19">
        <f t="shared" si="4"/>
        <v>-17.38031535631616</v>
      </c>
      <c r="AG19">
        <f t="shared" si="4"/>
        <v>-40.790806157306442</v>
      </c>
      <c r="AH19">
        <f t="shared" si="5"/>
        <v>-247.26007199409071</v>
      </c>
      <c r="AI19">
        <f t="shared" si="6"/>
        <v>42.175113618609828</v>
      </c>
      <c r="AJ19">
        <f t="shared" si="7"/>
        <v>8.6223750070093388</v>
      </c>
      <c r="AK19">
        <f t="shared" si="24"/>
        <v>26.785391964581454</v>
      </c>
      <c r="AL19">
        <f t="shared" si="8"/>
        <v>77.582880590200617</v>
      </c>
      <c r="AN19">
        <f t="shared" si="9"/>
        <v>108.37740549037831</v>
      </c>
      <c r="AO19">
        <f t="shared" si="9"/>
        <v>-5.4188702745189161</v>
      </c>
      <c r="AP19">
        <f t="shared" si="9"/>
        <v>-12.71784098435033</v>
      </c>
      <c r="AQ19">
        <f t="shared" si="9"/>
        <v>-77.091251035169776</v>
      </c>
      <c r="AR19">
        <f t="shared" si="9"/>
        <v>13.149443196339284</v>
      </c>
      <c r="AS19">
        <f t="shared" si="9"/>
        <v>2.6883017173942125</v>
      </c>
      <c r="AT19">
        <f t="shared" si="9"/>
        <v>8.3512042982270014</v>
      </c>
      <c r="AU19">
        <f t="shared" si="9"/>
        <v>24.188949211960498</v>
      </c>
      <c r="AW19">
        <v>16</v>
      </c>
      <c r="AX19">
        <f>(R19*SUMPRODUCT(K20:$K$23, X20:$X$23)-$AZ$3*SUMPRODUCT(K19:$K$22, W20:$W$23))/Z19</f>
        <v>53.688678878948899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426.08413497125747</v>
      </c>
      <c r="P20">
        <f t="shared" si="22"/>
        <v>21.304206748562876</v>
      </c>
      <c r="Q20" s="4">
        <f t="shared" si="23"/>
        <v>50</v>
      </c>
      <c r="R20">
        <f t="shared" si="0"/>
        <v>100000</v>
      </c>
      <c r="S20">
        <f t="shared" si="1"/>
        <v>42.509436822239991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43.800089859861544</v>
      </c>
      <c r="AC20">
        <f t="shared" si="2"/>
        <v>34.22677555171046</v>
      </c>
      <c r="AE20">
        <f t="shared" si="3"/>
        <v>343.06467325806062</v>
      </c>
      <c r="AF20">
        <f t="shared" si="4"/>
        <v>-17.153233662903034</v>
      </c>
      <c r="AG20">
        <f t="shared" si="4"/>
        <v>-40.257855796626046</v>
      </c>
      <c r="AH20">
        <f t="shared" si="5"/>
        <v>-250.08459821466701</v>
      </c>
      <c r="AI20">
        <f t="shared" si="6"/>
        <v>35.568985583864588</v>
      </c>
      <c r="AJ20">
        <f t="shared" si="7"/>
        <v>9.5733143081510832</v>
      </c>
      <c r="AK20">
        <f t="shared" si="24"/>
        <v>25.879807061851341</v>
      </c>
      <c r="AL20">
        <f t="shared" si="8"/>
        <v>71.022106953867009</v>
      </c>
      <c r="AN20">
        <f t="shared" si="9"/>
        <v>98.529996713881573</v>
      </c>
      <c r="AO20">
        <f t="shared" si="9"/>
        <v>-4.9264998356940799</v>
      </c>
      <c r="AP20">
        <f t="shared" si="9"/>
        <v>-11.562270057359465</v>
      </c>
      <c r="AQ20">
        <f t="shared" si="9"/>
        <v>-71.825625198512256</v>
      </c>
      <c r="AR20">
        <f t="shared" si="9"/>
        <v>10.215601622315786</v>
      </c>
      <c r="AS20">
        <f t="shared" si="9"/>
        <v>2.7495067281775825</v>
      </c>
      <c r="AT20">
        <f t="shared" si="9"/>
        <v>7.4328180763805554</v>
      </c>
      <c r="AU20">
        <f t="shared" si="9"/>
        <v>20.397926426873923</v>
      </c>
      <c r="AW20">
        <v>17</v>
      </c>
      <c r="AX20">
        <f>(R20*SUMPRODUCT(K21:$K$23, X21:$X$23)-$AZ$3*SUMPRODUCT(K20:$K$22, W21:$W$23))/Z20</f>
        <v>42.509436822239991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426.08413497125747</v>
      </c>
      <c r="P21">
        <f t="shared" si="22"/>
        <v>21.304206748562876</v>
      </c>
      <c r="Q21" s="4">
        <f t="shared" si="23"/>
        <v>50</v>
      </c>
      <c r="R21">
        <f t="shared" si="0"/>
        <v>100000</v>
      </c>
      <c r="S21">
        <f t="shared" si="1"/>
        <v>29.84812363063655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34.22677555171046</v>
      </c>
      <c r="AC21">
        <f t="shared" si="2"/>
        <v>23.716396014254855</v>
      </c>
      <c r="AE21">
        <f t="shared" si="3"/>
        <v>338.55327743273796</v>
      </c>
      <c r="AF21">
        <f t="shared" si="4"/>
        <v>-16.927663871636902</v>
      </c>
      <c r="AG21">
        <f t="shared" si="4"/>
        <v>-39.728453801216503</v>
      </c>
      <c r="AH21">
        <f t="shared" si="5"/>
        <v>-253.64687488656702</v>
      </c>
      <c r="AI21">
        <f t="shared" si="6"/>
        <v>28.250284873317497</v>
      </c>
      <c r="AJ21">
        <f t="shared" si="7"/>
        <v>10.510379537455606</v>
      </c>
      <c r="AK21">
        <f t="shared" si="24"/>
        <v>24.909667237896805</v>
      </c>
      <c r="AL21">
        <f t="shared" si="8"/>
        <v>63.670331648669908</v>
      </c>
      <c r="AN21">
        <f t="shared" si="9"/>
        <v>89.569646108922257</v>
      </c>
      <c r="AO21">
        <f t="shared" si="9"/>
        <v>-4.4784823054461143</v>
      </c>
      <c r="AP21">
        <f t="shared" si="9"/>
        <v>-10.510793380627092</v>
      </c>
      <c r="AQ21">
        <f t="shared" si="9"/>
        <v>-67.106308916881176</v>
      </c>
      <c r="AR21">
        <f t="shared" si="9"/>
        <v>7.474061505967871</v>
      </c>
      <c r="AS21">
        <f t="shared" si="9"/>
        <v>2.78068782195556</v>
      </c>
      <c r="AT21">
        <f t="shared" si="9"/>
        <v>6.5902480581736658</v>
      </c>
      <c r="AU21">
        <f t="shared" si="9"/>
        <v>16.844997386097099</v>
      </c>
      <c r="AW21">
        <v>18</v>
      </c>
      <c r="AX21">
        <f>(R21*SUMPRODUCT(K22:$K$23, X22:$X$23)-$AZ$3*SUMPRODUCT(K21:$K$22, W22:$W$23))/Z21</f>
        <v>29.84812363063655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426.08413497125747</v>
      </c>
      <c r="P22">
        <f t="shared" si="22"/>
        <v>21.304206748562876</v>
      </c>
      <c r="Q22" s="4">
        <f t="shared" si="23"/>
        <v>50</v>
      </c>
      <c r="R22">
        <f t="shared" si="0"/>
        <v>100000</v>
      </c>
      <c r="S22">
        <f t="shared" si="1"/>
        <v>15.655480414737813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23.716396014254855</v>
      </c>
      <c r="AC22">
        <f t="shared" si="2"/>
        <v>12.274567217634832</v>
      </c>
      <c r="AE22">
        <f t="shared" si="3"/>
        <v>334.06821231426778</v>
      </c>
      <c r="AF22">
        <f t="shared" si="4"/>
        <v>-16.703410615713391</v>
      </c>
      <c r="AG22">
        <f t="shared" si="4"/>
        <v>-39.202141654112879</v>
      </c>
      <c r="AH22">
        <f t="shared" si="5"/>
        <v>-258.05521818291055</v>
      </c>
      <c r="AI22">
        <f t="shared" si="6"/>
        <v>20.107441861530958</v>
      </c>
      <c r="AJ22">
        <f t="shared" si="7"/>
        <v>11.441828796620023</v>
      </c>
      <c r="AK22">
        <f t="shared" si="24"/>
        <v>23.875683839896649</v>
      </c>
      <c r="AL22">
        <f t="shared" si="8"/>
        <v>55.424954498047626</v>
      </c>
      <c r="AN22">
        <f t="shared" si="9"/>
        <v>81.416111418237165</v>
      </c>
      <c r="AO22">
        <f t="shared" si="9"/>
        <v>-4.0708055709118591</v>
      </c>
      <c r="AP22">
        <f t="shared" si="9"/>
        <v>-9.5539947085484975</v>
      </c>
      <c r="AQ22">
        <f t="shared" si="9"/>
        <v>-62.890905573119184</v>
      </c>
      <c r="AR22">
        <f t="shared" si="9"/>
        <v>4.900405565657624</v>
      </c>
      <c r="AS22">
        <f t="shared" si="9"/>
        <v>2.7884999942995909</v>
      </c>
      <c r="AT22">
        <f t="shared" si="9"/>
        <v>5.8187677367728092</v>
      </c>
      <c r="AU22">
        <f t="shared" si="9"/>
        <v>13.507673296730022</v>
      </c>
      <c r="AW22">
        <v>19</v>
      </c>
      <c r="AX22">
        <f>(R22*SUMPRODUCT(K23:$K$23, X23:$X$23)-$AZ$3*SUMPRODUCT(K22:$K$22, W23:$W$23))/Z22</f>
        <v>15.655480414737813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426.08413497125747</v>
      </c>
      <c r="P23">
        <f t="shared" si="22"/>
        <v>21.304206748562876</v>
      </c>
      <c r="Q23" s="4">
        <f t="shared" si="23"/>
        <v>50</v>
      </c>
      <c r="R23">
        <f t="shared" si="0"/>
        <v>100000</v>
      </c>
      <c r="S23">
        <f t="shared" si="1"/>
        <v>15.867376872179181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12.274567217634832</v>
      </c>
      <c r="AC23">
        <f t="shared" si="2"/>
        <v>12.274567217634832</v>
      </c>
      <c r="AE23">
        <f t="shared" si="3"/>
        <v>329.60699157794812</v>
      </c>
      <c r="AF23">
        <f t="shared" si="4"/>
        <v>-16.480349578897407</v>
      </c>
      <c r="AG23">
        <f t="shared" si="4"/>
        <v>-38.678627590790555</v>
      </c>
      <c r="AH23">
        <f t="shared" si="5"/>
        <v>-262.98529356240033</v>
      </c>
      <c r="AI23">
        <f t="shared" si="6"/>
        <v>11.462720845859849</v>
      </c>
      <c r="AJ23">
        <f t="shared" si="7"/>
        <v>0</v>
      </c>
      <c r="AK23">
        <f t="shared" si="24"/>
        <v>22.778084645167993</v>
      </c>
      <c r="AL23">
        <f t="shared" si="8"/>
        <v>34.240805491027842</v>
      </c>
      <c r="AN23">
        <f t="shared" si="9"/>
        <v>73.996807833471578</v>
      </c>
      <c r="AO23">
        <f t="shared" si="9"/>
        <v>-3.6998403916735789</v>
      </c>
      <c r="AP23">
        <f t="shared" si="9"/>
        <v>-8.6833563796576474</v>
      </c>
      <c r="AQ23">
        <f t="shared" si="9"/>
        <v>-59.040228902923538</v>
      </c>
      <c r="AR23">
        <f t="shared" si="9"/>
        <v>2.5733821592168189</v>
      </c>
      <c r="AS23">
        <f t="shared" si="9"/>
        <v>0</v>
      </c>
      <c r="AT23">
        <f t="shared" si="9"/>
        <v>5.1136826443939176</v>
      </c>
      <c r="AU23">
        <f t="shared" si="9"/>
        <v>7.6870648036107365</v>
      </c>
      <c r="AW23">
        <v>20</v>
      </c>
      <c r="AX23">
        <f>(R23*SUMPRODUCT(K$23:$K24, X$23:$X24)-$AZ$3*SUMPRODUCT(K$22:$K23, W$23:$W24))/Z23</f>
        <v>15.867376872179181</v>
      </c>
    </row>
    <row r="25" spans="5:50" x14ac:dyDescent="0.25">
      <c r="AN25" s="8">
        <f t="shared" ref="AN25:AU25" si="25">SUM(AN3:AN23)</f>
        <v>3924.4407661715927</v>
      </c>
      <c r="AO25" s="8">
        <f t="shared" si="25"/>
        <v>-515.7851395370227</v>
      </c>
      <c r="AP25" s="8">
        <f t="shared" si="25"/>
        <v>-931.00608760991133</v>
      </c>
      <c r="AQ25" s="8">
        <f t="shared" si="25"/>
        <v>-2438.4686596809502</v>
      </c>
      <c r="AR25" s="8">
        <f t="shared" si="25"/>
        <v>39.180879343708433</v>
      </c>
      <c r="AS25" s="8">
        <f t="shared" si="25"/>
        <v>-43.259996581547199</v>
      </c>
      <c r="AT25" s="8">
        <f t="shared" si="25"/>
        <v>151.74053899059624</v>
      </c>
      <c r="AU25" s="9">
        <f t="shared" si="25"/>
        <v>147.66142175275741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DB55D-CE18-49BF-B99C-D61FC7B7507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487.79515114637678</v>
      </c>
      <c r="K3">
        <v>1</v>
      </c>
      <c r="L3" s="2">
        <v>0</v>
      </c>
      <c r="O3">
        <f>$C$3</f>
        <v>487.79515114637678</v>
      </c>
      <c r="P3">
        <f>O3*B5</f>
        <v>390.23612091710146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487.79515114637678</v>
      </c>
      <c r="AF3">
        <f t="shared" ref="AF3:AG23" si="4">-$Z3*P3</f>
        <v>-390.23612091710146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-422.92289747072471</v>
      </c>
      <c r="AJ3">
        <f t="shared" ref="AJ3:AJ23" si="7">AB3-AC3</f>
        <v>0</v>
      </c>
      <c r="AL3">
        <f t="shared" ref="AL3:AL23" si="8">SUM(AI3:AK3)</f>
        <v>-422.92289747072471</v>
      </c>
      <c r="AN3">
        <f t="shared" ref="AN3:AU23" si="9">AE3*$K3</f>
        <v>487.79515114637678</v>
      </c>
      <c r="AO3">
        <f t="shared" si="9"/>
        <v>-390.23612091710146</v>
      </c>
      <c r="AP3">
        <f t="shared" si="9"/>
        <v>-520.48192770000003</v>
      </c>
      <c r="AQ3">
        <f t="shared" si="9"/>
        <v>0</v>
      </c>
      <c r="AR3">
        <f t="shared" si="9"/>
        <v>-422.92289747072471</v>
      </c>
      <c r="AS3">
        <f t="shared" si="9"/>
        <v>0</v>
      </c>
      <c r="AT3">
        <f t="shared" si="9"/>
        <v>0</v>
      </c>
      <c r="AU3">
        <f t="shared" si="9"/>
        <v>-422.92289747072471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305.50498769398007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52.356994495737887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51.69177819965671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-51.69177819965671</v>
      </c>
      <c r="AK4">
        <f>H4*SUM(AB4, AE4:AF4)</f>
        <v>0</v>
      </c>
      <c r="AL4">
        <f t="shared" si="8"/>
        <v>-322.23127819965674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-253.81320949432404</v>
      </c>
      <c r="AR4">
        <f t="shared" si="9"/>
        <v>-253.81320949432404</v>
      </c>
      <c r="AS4">
        <f t="shared" si="9"/>
        <v>-48.495898489217282</v>
      </c>
      <c r="AT4">
        <f t="shared" si="9"/>
        <v>0</v>
      </c>
      <c r="AU4">
        <f t="shared" si="9"/>
        <v>-302.30910798354131</v>
      </c>
      <c r="AW4">
        <v>1</v>
      </c>
      <c r="AX4">
        <f>(R4*SUMPRODUCT(K5:$K$23, X5:$X$23)-$AZ$3*SUMPRODUCT(K4:$K$22, W5:$W$23))/Z4</f>
        <v>52.356994495737887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487.79515114637678</v>
      </c>
      <c r="P5">
        <f t="shared" ref="P5:P23" si="22">O5*$C$5</f>
        <v>24.389757557318841</v>
      </c>
      <c r="Q5" s="4">
        <f t="shared" ref="Q5:Q23" si="23">$C$8</f>
        <v>50</v>
      </c>
      <c r="R5">
        <f t="shared" si="0"/>
        <v>100000</v>
      </c>
      <c r="S5">
        <f t="shared" si="1"/>
        <v>102.83881054684336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51.69177819965671</v>
      </c>
      <c r="AC5">
        <f t="shared" si="2"/>
        <v>100.23770654429973</v>
      </c>
      <c r="AE5">
        <f t="shared" si="3"/>
        <v>475.45733905655027</v>
      </c>
      <c r="AF5">
        <f t="shared" si="4"/>
        <v>-23.772866952827517</v>
      </c>
      <c r="AG5">
        <f t="shared" si="4"/>
        <v>-48.735349043463103</v>
      </c>
      <c r="AH5">
        <f t="shared" si="5"/>
        <v>-271.4678080737865</v>
      </c>
      <c r="AI5">
        <f t="shared" si="6"/>
        <v>131.48131498647314</v>
      </c>
      <c r="AJ5">
        <f t="shared" si="7"/>
        <v>-48.545928344643016</v>
      </c>
      <c r="AK5">
        <f>H5*SUM(AB5, AE5:AF5)</f>
        <v>43.491708026211988</v>
      </c>
      <c r="AL5">
        <f t="shared" si="8"/>
        <v>126.42709466804212</v>
      </c>
      <c r="AN5">
        <f t="shared" si="9"/>
        <v>410.58713395532476</v>
      </c>
      <c r="AO5">
        <f t="shared" si="9"/>
        <v>-20.529356697766243</v>
      </c>
      <c r="AP5">
        <f t="shared" si="9"/>
        <v>-42.086020431978056</v>
      </c>
      <c r="AQ5">
        <f t="shared" si="9"/>
        <v>-234.42942220499225</v>
      </c>
      <c r="AR5">
        <f t="shared" si="9"/>
        <v>113.54233462058822</v>
      </c>
      <c r="AS5">
        <f t="shared" si="9"/>
        <v>-41.922443817523686</v>
      </c>
      <c r="AT5">
        <f t="shared" si="9"/>
        <v>37.557808624298616</v>
      </c>
      <c r="AU5">
        <f t="shared" si="9"/>
        <v>109.17769942736315</v>
      </c>
      <c r="AW5">
        <v>2</v>
      </c>
      <c r="AX5">
        <f>(R5*SUMPRODUCT(K6:$K$23, X6:$X$23)-$AZ$3*SUMPRODUCT(K5:$K$22, W6:$W$23))/Z5</f>
        <v>102.83881054684336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487.79515114637678</v>
      </c>
      <c r="P6">
        <f t="shared" si="22"/>
        <v>24.389757557318841</v>
      </c>
      <c r="Q6" s="4">
        <f t="shared" si="23"/>
        <v>50</v>
      </c>
      <c r="R6">
        <f t="shared" si="0"/>
        <v>100000</v>
      </c>
      <c r="S6">
        <f t="shared" si="1"/>
        <v>150.43406090440971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100.23770654429973</v>
      </c>
      <c r="AC6">
        <f t="shared" si="2"/>
        <v>144.75212250810637</v>
      </c>
      <c r="AE6">
        <f t="shared" si="3"/>
        <v>469.37098588642044</v>
      </c>
      <c r="AF6">
        <f t="shared" si="4"/>
        <v>-23.468549294321022</v>
      </c>
      <c r="AG6">
        <f t="shared" si="4"/>
        <v>-48.111485403590279</v>
      </c>
      <c r="AH6">
        <f t="shared" si="5"/>
        <v>-273.02029887638463</v>
      </c>
      <c r="AI6">
        <f t="shared" si="6"/>
        <v>124.77065231212453</v>
      </c>
      <c r="AJ6">
        <f t="shared" si="7"/>
        <v>-44.514415963806641</v>
      </c>
      <c r="AK6">
        <f>H6*SUM(AB6, AE6:AF6)</f>
        <v>59.420047573240218</v>
      </c>
      <c r="AL6">
        <f t="shared" si="8"/>
        <v>139.67628392155811</v>
      </c>
      <c r="AN6">
        <f t="shared" si="9"/>
        <v>365.5584303068236</v>
      </c>
      <c r="AO6">
        <f t="shared" si="9"/>
        <v>-18.277921515341177</v>
      </c>
      <c r="AP6">
        <f t="shared" si="9"/>
        <v>-37.470486273563566</v>
      </c>
      <c r="AQ6">
        <f t="shared" si="9"/>
        <v>-212.63536711939418</v>
      </c>
      <c r="AR6">
        <f t="shared" si="9"/>
        <v>97.174655398524663</v>
      </c>
      <c r="AS6">
        <f t="shared" si="9"/>
        <v>-34.668994281832013</v>
      </c>
      <c r="AT6">
        <f t="shared" si="9"/>
        <v>46.277890991938513</v>
      </c>
      <c r="AU6">
        <f t="shared" si="9"/>
        <v>108.78355210863117</v>
      </c>
      <c r="AW6">
        <v>3</v>
      </c>
      <c r="AX6">
        <f>(R6*SUMPRODUCT(K7:$K$23, X7:$X$23)-$AZ$3*SUMPRODUCT(K6:$K$22, W7:$W$23))/Z6</f>
        <v>150.43406090440971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487.79515114637678</v>
      </c>
      <c r="P7">
        <f t="shared" si="22"/>
        <v>24.389757557318841</v>
      </c>
      <c r="Q7" s="4">
        <f t="shared" si="23"/>
        <v>50</v>
      </c>
      <c r="R7">
        <f t="shared" si="0"/>
        <v>100000</v>
      </c>
      <c r="S7">
        <f t="shared" si="1"/>
        <v>189.12546627587031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144.75212250810637</v>
      </c>
      <c r="AC7">
        <f t="shared" si="2"/>
        <v>179.64174120969437</v>
      </c>
      <c r="AE7">
        <f t="shared" si="3"/>
        <v>463.33458963036162</v>
      </c>
      <c r="AF7">
        <f t="shared" si="4"/>
        <v>-23.166729481518082</v>
      </c>
      <c r="AG7">
        <f t="shared" si="4"/>
        <v>-47.492742449516982</v>
      </c>
      <c r="AH7">
        <f t="shared" si="5"/>
        <v>-275.25620007478722</v>
      </c>
      <c r="AI7">
        <f t="shared" si="6"/>
        <v>117.41891762453935</v>
      </c>
      <c r="AJ7">
        <f t="shared" si="7"/>
        <v>-34.889618701588006</v>
      </c>
      <c r="AK7">
        <f>H7*SUM(AB7, AE7:AF7)</f>
        <v>61.24112218418265</v>
      </c>
      <c r="AL7">
        <f t="shared" si="8"/>
        <v>143.77042110713398</v>
      </c>
      <c r="AN7">
        <f t="shared" si="9"/>
        <v>326.65622036168389</v>
      </c>
      <c r="AO7">
        <f t="shared" si="9"/>
        <v>-16.332811018084193</v>
      </c>
      <c r="AP7">
        <f t="shared" si="9"/>
        <v>-33.482930241721633</v>
      </c>
      <c r="AQ7">
        <f t="shared" si="9"/>
        <v>-194.05879025626172</v>
      </c>
      <c r="AR7">
        <f t="shared" si="9"/>
        <v>82.781688845616344</v>
      </c>
      <c r="AS7">
        <f t="shared" si="9"/>
        <v>-24.597582891476481</v>
      </c>
      <c r="AT7">
        <f t="shared" si="9"/>
        <v>43.175696248692695</v>
      </c>
      <c r="AU7">
        <f t="shared" si="9"/>
        <v>101.35980220283255</v>
      </c>
      <c r="AW7">
        <v>4</v>
      </c>
      <c r="AX7">
        <f>(R7*SUMPRODUCT(K8:$K$23, X8:$X$23)-$AZ$3*SUMPRODUCT(K7:$K$22, W8:$W$23))/Z7</f>
        <v>189.12546627587031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487.79515114637678</v>
      </c>
      <c r="P8">
        <f t="shared" si="22"/>
        <v>24.389757557318841</v>
      </c>
      <c r="Q8" s="4">
        <f t="shared" si="23"/>
        <v>50</v>
      </c>
      <c r="R8">
        <f t="shared" si="0"/>
        <v>100000</v>
      </c>
      <c r="S8">
        <f t="shared" si="1"/>
        <v>215.15429793256129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179.64174120969437</v>
      </c>
      <c r="AC8">
        <f t="shared" si="2"/>
        <v>201.7243654633437</v>
      </c>
      <c r="AE8">
        <f t="shared" si="3"/>
        <v>457.34697510872672</v>
      </c>
      <c r="AF8">
        <f t="shared" si="4"/>
        <v>-22.867348755436339</v>
      </c>
      <c r="AG8">
        <f t="shared" si="4"/>
        <v>-46.878999722927425</v>
      </c>
      <c r="AH8">
        <f t="shared" si="5"/>
        <v>-277.63060418877899</v>
      </c>
      <c r="AI8">
        <f t="shared" si="6"/>
        <v>109.97002244158398</v>
      </c>
      <c r="AJ8">
        <f t="shared" si="7"/>
        <v>-22.082624253649328</v>
      </c>
      <c r="AK8">
        <f t="shared" ref="AK8:AK23" si="24">H8*SUM(AB8:AB8, AE8:AF8)</f>
        <v>44.523799148316407</v>
      </c>
      <c r="AL8">
        <f t="shared" si="8"/>
        <v>132.41119733625106</v>
      </c>
      <c r="AN8">
        <f t="shared" si="9"/>
        <v>300.63858571993802</v>
      </c>
      <c r="AO8">
        <f t="shared" si="9"/>
        <v>-15.031929285996904</v>
      </c>
      <c r="AP8">
        <f t="shared" si="9"/>
        <v>-30.816069513339926</v>
      </c>
      <c r="AQ8">
        <f t="shared" si="9"/>
        <v>-182.50141957546268</v>
      </c>
      <c r="AR8">
        <f t="shared" si="9"/>
        <v>72.289167345138537</v>
      </c>
      <c r="AS8">
        <f t="shared" si="9"/>
        <v>-14.516087972427608</v>
      </c>
      <c r="AT8">
        <f t="shared" si="9"/>
        <v>29.267870425176042</v>
      </c>
      <c r="AU8">
        <f t="shared" si="9"/>
        <v>87.040949797886967</v>
      </c>
      <c r="AW8">
        <v>5</v>
      </c>
      <c r="AX8">
        <f>(R8*SUMPRODUCT(K9:$K$23, X9:$X$23)-$AZ$3*SUMPRODUCT(K8:$K$22, W9:$W$23))/Z8</f>
        <v>215.15429793256129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487.79515114637678</v>
      </c>
      <c r="P9">
        <f t="shared" si="22"/>
        <v>24.389757557318841</v>
      </c>
      <c r="Q9" s="4">
        <f t="shared" si="23"/>
        <v>50</v>
      </c>
      <c r="R9">
        <f t="shared" si="0"/>
        <v>100000</v>
      </c>
      <c r="S9">
        <f t="shared" si="1"/>
        <v>232.10564767081911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201.7243654633437</v>
      </c>
      <c r="AC9">
        <f t="shared" si="2"/>
        <v>214.79044222773905</v>
      </c>
      <c r="AE9">
        <f t="shared" si="3"/>
        <v>451.40537200486864</v>
      </c>
      <c r="AF9">
        <f t="shared" si="4"/>
        <v>-22.570268600243434</v>
      </c>
      <c r="AG9">
        <f t="shared" si="4"/>
        <v>-46.269973260703004</v>
      </c>
      <c r="AH9">
        <f t="shared" si="5"/>
        <v>-280.47292999029912</v>
      </c>
      <c r="AI9">
        <f t="shared" si="6"/>
        <v>102.09220015362308</v>
      </c>
      <c r="AJ9">
        <f t="shared" si="7"/>
        <v>-13.066076764395348</v>
      </c>
      <c r="AK9">
        <f t="shared" si="24"/>
        <v>32.915204274907978</v>
      </c>
      <c r="AL9">
        <f t="shared" si="8"/>
        <v>121.94132766413571</v>
      </c>
      <c r="AN9">
        <f t="shared" si="9"/>
        <v>282.01183497591262</v>
      </c>
      <c r="AO9">
        <f t="shared" si="9"/>
        <v>-14.100591748795633</v>
      </c>
      <c r="AP9">
        <f t="shared" si="9"/>
        <v>-28.906789490747421</v>
      </c>
      <c r="AQ9">
        <f t="shared" si="9"/>
        <v>-175.22318198459951</v>
      </c>
      <c r="AR9">
        <f t="shared" si="9"/>
        <v>63.781271751770085</v>
      </c>
      <c r="AS9">
        <f t="shared" si="9"/>
        <v>-8.1629251949255153</v>
      </c>
      <c r="AT9">
        <f t="shared" si="9"/>
        <v>20.563506178375047</v>
      </c>
      <c r="AU9">
        <f t="shared" si="9"/>
        <v>76.181852735219621</v>
      </c>
      <c r="AW9">
        <v>6</v>
      </c>
      <c r="AX9">
        <f>(R9*SUMPRODUCT(K10:$K$23, X10:$X$23)-$AZ$3*SUMPRODUCT(K9:$K$22, W10:$W$23))/Z9</f>
        <v>232.10564767081911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487.79515114637678</v>
      </c>
      <c r="P10">
        <f t="shared" si="22"/>
        <v>24.389757557318841</v>
      </c>
      <c r="Q10" s="4">
        <f t="shared" si="23"/>
        <v>50</v>
      </c>
      <c r="R10">
        <f t="shared" si="0"/>
        <v>100000</v>
      </c>
      <c r="S10">
        <f t="shared" si="1"/>
        <v>244.19913260788081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214.79044222773905</v>
      </c>
      <c r="AC10">
        <f t="shared" si="2"/>
        <v>223.0291928304282</v>
      </c>
      <c r="AE10">
        <f t="shared" si="3"/>
        <v>445.50755633299156</v>
      </c>
      <c r="AF10">
        <f t="shared" si="4"/>
        <v>-22.275377816649581</v>
      </c>
      <c r="AG10">
        <f t="shared" si="4"/>
        <v>-45.665435099754035</v>
      </c>
      <c r="AH10">
        <f t="shared" si="5"/>
        <v>-283.67685668388361</v>
      </c>
      <c r="AI10">
        <f t="shared" si="6"/>
        <v>93.889886732704269</v>
      </c>
      <c r="AJ10">
        <f t="shared" si="7"/>
        <v>-8.2387506026891515</v>
      </c>
      <c r="AK10">
        <f t="shared" si="24"/>
        <v>33.496187589064256</v>
      </c>
      <c r="AL10">
        <f t="shared" si="8"/>
        <v>119.14732371907937</v>
      </c>
      <c r="AN10">
        <f t="shared" si="9"/>
        <v>264.44391696018158</v>
      </c>
      <c r="AO10">
        <f t="shared" si="9"/>
        <v>-13.222195848009081</v>
      </c>
      <c r="AP10">
        <f t="shared" si="9"/>
        <v>-27.106041986959777</v>
      </c>
      <c r="AQ10">
        <f t="shared" si="9"/>
        <v>-168.38461675017606</v>
      </c>
      <c r="AR10">
        <f t="shared" si="9"/>
        <v>55.731062375036643</v>
      </c>
      <c r="AS10">
        <f t="shared" si="9"/>
        <v>-4.8903491069065748</v>
      </c>
      <c r="AT10">
        <f t="shared" si="9"/>
        <v>19.882632569007257</v>
      </c>
      <c r="AU10">
        <f t="shared" si="9"/>
        <v>70.723345837137316</v>
      </c>
      <c r="AW10">
        <v>7</v>
      </c>
      <c r="AX10">
        <f>(R10*SUMPRODUCT(K11:$K$23, X11:$X$23)-$AZ$3*SUMPRODUCT(K10:$K$22, W11:$W$23))/Z10</f>
        <v>244.19913260788081</v>
      </c>
    </row>
    <row r="11" spans="1:52" x14ac:dyDescent="0.25">
      <c r="A11" t="s">
        <v>33</v>
      </c>
      <c r="C11" s="7">
        <f>AU25</f>
        <v>210.05095722231843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487.79515114637678</v>
      </c>
      <c r="P11">
        <f t="shared" si="22"/>
        <v>24.389757557318841</v>
      </c>
      <c r="Q11" s="4">
        <f t="shared" si="23"/>
        <v>50</v>
      </c>
      <c r="R11">
        <f t="shared" si="0"/>
        <v>100000</v>
      </c>
      <c r="S11">
        <f t="shared" si="1"/>
        <v>251.00590983329607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223.0291928304282</v>
      </c>
      <c r="AC11">
        <f t="shared" si="2"/>
        <v>226.23123462819308</v>
      </c>
      <c r="AE11">
        <f t="shared" si="3"/>
        <v>439.64900811611204</v>
      </c>
      <c r="AF11">
        <f t="shared" si="4"/>
        <v>-21.982450405805604</v>
      </c>
      <c r="AG11">
        <f t="shared" si="4"/>
        <v>-45.064921933201305</v>
      </c>
      <c r="AH11">
        <f t="shared" si="5"/>
        <v>-287.71763111036586</v>
      </c>
      <c r="AI11">
        <f t="shared" si="6"/>
        <v>84.884004666739258</v>
      </c>
      <c r="AJ11">
        <f t="shared" si="7"/>
        <v>-3.2020417977648776</v>
      </c>
      <c r="AK11">
        <f t="shared" si="24"/>
        <v>32.995831152847842</v>
      </c>
      <c r="AL11">
        <f t="shared" si="8"/>
        <v>114.67779402182222</v>
      </c>
      <c r="AN11">
        <f t="shared" si="9"/>
        <v>248.18488439062887</v>
      </c>
      <c r="AO11">
        <f t="shared" si="9"/>
        <v>-12.409244219531445</v>
      </c>
      <c r="AP11">
        <f t="shared" si="9"/>
        <v>-25.439457916644393</v>
      </c>
      <c r="AQ11">
        <f t="shared" si="9"/>
        <v>-162.41857867540782</v>
      </c>
      <c r="AR11">
        <f t="shared" si="9"/>
        <v>47.917603579045206</v>
      </c>
      <c r="AS11">
        <f t="shared" si="9"/>
        <v>-1.80757458500249</v>
      </c>
      <c r="AT11">
        <f t="shared" si="9"/>
        <v>18.62637328611806</v>
      </c>
      <c r="AU11">
        <f t="shared" si="9"/>
        <v>64.736402280160775</v>
      </c>
      <c r="AW11">
        <v>8</v>
      </c>
      <c r="AX11">
        <f>(R11*SUMPRODUCT(K12:$K$23, X12:$X$23)-$AZ$3*SUMPRODUCT(K11:$K$22, W12:$W$23))/Z11</f>
        <v>251.00590983329607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487.79515114637678</v>
      </c>
      <c r="P12">
        <f t="shared" si="22"/>
        <v>24.389757557318841</v>
      </c>
      <c r="Q12" s="4">
        <f t="shared" si="23"/>
        <v>50</v>
      </c>
      <c r="R12">
        <f t="shared" si="0"/>
        <v>100000</v>
      </c>
      <c r="S12">
        <f t="shared" si="1"/>
        <v>252.51956555838566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226.23123462819308</v>
      </c>
      <c r="AC12">
        <f t="shared" si="2"/>
        <v>224.58036474613891</v>
      </c>
      <c r="AE12">
        <f t="shared" si="3"/>
        <v>433.82465324462993</v>
      </c>
      <c r="AF12">
        <f t="shared" si="4"/>
        <v>-21.691232662231499</v>
      </c>
      <c r="AG12">
        <f t="shared" si="4"/>
        <v>-44.467913654439805</v>
      </c>
      <c r="AH12">
        <f t="shared" si="5"/>
        <v>-292.71811885898268</v>
      </c>
      <c r="AI12">
        <f t="shared" si="6"/>
        <v>74.947388068975954</v>
      </c>
      <c r="AJ12">
        <f t="shared" si="7"/>
        <v>1.6508698820541667</v>
      </c>
      <c r="AK12">
        <f t="shared" si="24"/>
        <v>33.131125605429695</v>
      </c>
      <c r="AL12">
        <f t="shared" si="8"/>
        <v>109.72938355645982</v>
      </c>
      <c r="AN12">
        <f t="shared" si="9"/>
        <v>232.81395195994062</v>
      </c>
      <c r="AO12">
        <f t="shared" si="9"/>
        <v>-11.640697597997033</v>
      </c>
      <c r="AP12">
        <f t="shared" si="9"/>
        <v>-23.86390592575593</v>
      </c>
      <c r="AQ12">
        <f t="shared" si="9"/>
        <v>-157.08849543737395</v>
      </c>
      <c r="AR12">
        <f t="shared" si="9"/>
        <v>40.220852998813719</v>
      </c>
      <c r="AS12">
        <f t="shared" si="9"/>
        <v>0.88594674954063179</v>
      </c>
      <c r="AT12">
        <f t="shared" si="9"/>
        <v>17.77996761454623</v>
      </c>
      <c r="AU12">
        <f t="shared" si="9"/>
        <v>58.886767362900578</v>
      </c>
      <c r="AW12">
        <v>9</v>
      </c>
      <c r="AX12">
        <f>(R12*SUMPRODUCT(K13:$K$23, X13:$X$23)-$AZ$3*SUMPRODUCT(K12:$K$22, W13:$W$23))/Z12</f>
        <v>252.51956555838566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487.79515114637678</v>
      </c>
      <c r="P13">
        <f t="shared" si="22"/>
        <v>24.389757557318841</v>
      </c>
      <c r="Q13" s="4">
        <f t="shared" si="23"/>
        <v>50</v>
      </c>
      <c r="R13">
        <f t="shared" si="0"/>
        <v>100000</v>
      </c>
      <c r="S13">
        <f t="shared" si="1"/>
        <v>248.63353485243115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224.58036474613891</v>
      </c>
      <c r="AC13">
        <f t="shared" si="2"/>
        <v>218.171348535324</v>
      </c>
      <c r="AE13">
        <f t="shared" si="3"/>
        <v>428.0312629499528</v>
      </c>
      <c r="AF13">
        <f t="shared" si="4"/>
        <v>-21.401563147497644</v>
      </c>
      <c r="AG13">
        <f t="shared" si="4"/>
        <v>-43.874079308089506</v>
      </c>
      <c r="AH13">
        <f t="shared" si="5"/>
        <v>-298.31041961181751</v>
      </c>
      <c r="AI13">
        <f t="shared" si="6"/>
        <v>64.445200882548136</v>
      </c>
      <c r="AJ13">
        <f t="shared" si="7"/>
        <v>6.4090162108149116</v>
      </c>
      <c r="AK13">
        <f t="shared" si="24"/>
        <v>32.633560337162315</v>
      </c>
      <c r="AL13">
        <f t="shared" si="8"/>
        <v>103.48777743052537</v>
      </c>
      <c r="AN13">
        <f t="shared" si="9"/>
        <v>218.41295330758217</v>
      </c>
      <c r="AO13">
        <f t="shared" si="9"/>
        <v>-10.920647665379111</v>
      </c>
      <c r="AP13">
        <f t="shared" si="9"/>
        <v>-22.387774129599865</v>
      </c>
      <c r="AQ13">
        <f t="shared" si="9"/>
        <v>-152.21986193438241</v>
      </c>
      <c r="AR13">
        <f t="shared" si="9"/>
        <v>32.884669578220795</v>
      </c>
      <c r="AS13">
        <f t="shared" si="9"/>
        <v>3.270350274774033</v>
      </c>
      <c r="AT13">
        <f t="shared" si="9"/>
        <v>16.652036678484826</v>
      </c>
      <c r="AU13">
        <f t="shared" si="9"/>
        <v>52.80705653147966</v>
      </c>
      <c r="AW13">
        <v>10</v>
      </c>
      <c r="AX13">
        <f>(R13*SUMPRODUCT(K14:$K$23, X14:$X$23)-$AZ$3*SUMPRODUCT(K13:$K$22, W14:$W$23))/Z13</f>
        <v>248.63353485243115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487.79515114637678</v>
      </c>
      <c r="P14">
        <f t="shared" si="22"/>
        <v>24.389757557318841</v>
      </c>
      <c r="Q14" s="4">
        <f t="shared" si="23"/>
        <v>50</v>
      </c>
      <c r="R14">
        <f t="shared" si="0"/>
        <v>100000</v>
      </c>
      <c r="S14">
        <f t="shared" si="1"/>
        <v>244.42692707756069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218.171348535324</v>
      </c>
      <c r="AC14">
        <f t="shared" si="2"/>
        <v>211.5897838205475</v>
      </c>
      <c r="AE14">
        <f t="shared" si="3"/>
        <v>422.2630943890324</v>
      </c>
      <c r="AF14">
        <f t="shared" si="4"/>
        <v>-21.113154719451622</v>
      </c>
      <c r="AG14">
        <f t="shared" si="4"/>
        <v>-43.28283024100012</v>
      </c>
      <c r="AH14">
        <f t="shared" si="5"/>
        <v>-305.01654801697595</v>
      </c>
      <c r="AI14">
        <f t="shared" si="6"/>
        <v>52.850561411604701</v>
      </c>
      <c r="AJ14">
        <f t="shared" si="7"/>
        <v>6.5815647147765048</v>
      </c>
      <c r="AK14">
        <f t="shared" si="24"/>
        <v>52.996561274270121</v>
      </c>
      <c r="AL14">
        <f t="shared" si="8"/>
        <v>112.42868740065133</v>
      </c>
      <c r="AN14">
        <f t="shared" si="9"/>
        <v>198.48486375866946</v>
      </c>
      <c r="AO14">
        <f t="shared" si="9"/>
        <v>-9.9242431879334738</v>
      </c>
      <c r="AP14">
        <f t="shared" si="9"/>
        <v>-20.345104219692054</v>
      </c>
      <c r="AQ14">
        <f t="shared" si="9"/>
        <v>-143.37309791395683</v>
      </c>
      <c r="AR14">
        <f t="shared" si="9"/>
        <v>24.842418437087108</v>
      </c>
      <c r="AS14">
        <f t="shared" si="9"/>
        <v>3.0936659942337856</v>
      </c>
      <c r="AT14">
        <f t="shared" si="9"/>
        <v>24.911045705808899</v>
      </c>
      <c r="AU14">
        <f t="shared" si="9"/>
        <v>52.847130137129788</v>
      </c>
      <c r="AW14">
        <v>11</v>
      </c>
      <c r="AX14">
        <f>(R14*SUMPRODUCT(K15:$K$23, X15:$X$23)-$AZ$3*SUMPRODUCT(K14:$K$22, W15:$W$23))/Z14</f>
        <v>244.42692707756069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487.79515114637678</v>
      </c>
      <c r="P15">
        <f t="shared" si="22"/>
        <v>24.389757557318841</v>
      </c>
      <c r="Q15" s="4">
        <f t="shared" si="23"/>
        <v>50</v>
      </c>
      <c r="R15">
        <f t="shared" si="0"/>
        <v>100000</v>
      </c>
      <c r="S15">
        <f t="shared" si="1"/>
        <v>234.73509141938672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211.5897838205475</v>
      </c>
      <c r="AC15">
        <f t="shared" si="2"/>
        <v>200.43359495319442</v>
      </c>
      <c r="AE15">
        <f t="shared" si="3"/>
        <v>416.51435732855356</v>
      </c>
      <c r="AF15">
        <f t="shared" si="4"/>
        <v>-20.825717866427681</v>
      </c>
      <c r="AG15">
        <f t="shared" si="4"/>
        <v>-42.693572942422158</v>
      </c>
      <c r="AH15">
        <f t="shared" si="5"/>
        <v>-312.85799233592286</v>
      </c>
      <c r="AI15">
        <f t="shared" si="6"/>
        <v>40.13707418378084</v>
      </c>
      <c r="AJ15">
        <f t="shared" si="7"/>
        <v>11.15618886735308</v>
      </c>
      <c r="AK15">
        <f t="shared" si="24"/>
        <v>51.966029237144923</v>
      </c>
      <c r="AL15">
        <f t="shared" si="8"/>
        <v>103.25929228827884</v>
      </c>
      <c r="AN15">
        <f t="shared" si="9"/>
        <v>180.34977743821159</v>
      </c>
      <c r="AO15">
        <f t="shared" si="9"/>
        <v>-9.0174888719105795</v>
      </c>
      <c r="AP15">
        <f t="shared" si="9"/>
        <v>-18.486220805431142</v>
      </c>
      <c r="AQ15">
        <f t="shared" si="9"/>
        <v>-135.46680515274841</v>
      </c>
      <c r="AR15">
        <f t="shared" si="9"/>
        <v>17.379262608121437</v>
      </c>
      <c r="AS15">
        <f t="shared" si="9"/>
        <v>4.8306046211479554</v>
      </c>
      <c r="AT15">
        <f t="shared" si="9"/>
        <v>22.501173470651437</v>
      </c>
      <c r="AU15">
        <f t="shared" si="9"/>
        <v>44.711040699920829</v>
      </c>
      <c r="AW15">
        <v>12</v>
      </c>
      <c r="AX15">
        <f>(R15*SUMPRODUCT(K16:$K$23, X16:$X$23)-$AZ$3*SUMPRODUCT(K15:$K$22, W16:$W$23))/Z15</f>
        <v>234.73509141938672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487.79515114637678</v>
      </c>
      <c r="P16">
        <f t="shared" si="22"/>
        <v>24.389757557318841</v>
      </c>
      <c r="Q16" s="4">
        <f t="shared" si="23"/>
        <v>50</v>
      </c>
      <c r="R16">
        <f t="shared" si="0"/>
        <v>100000</v>
      </c>
      <c r="S16">
        <f t="shared" si="1"/>
        <v>220.16942049966335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200.43359495319442</v>
      </c>
      <c r="AC16">
        <f t="shared" si="2"/>
        <v>185.41000634752857</v>
      </c>
      <c r="AE16">
        <f t="shared" si="3"/>
        <v>410.78412190525643</v>
      </c>
      <c r="AF16">
        <f t="shared" si="4"/>
        <v>-20.539206095262823</v>
      </c>
      <c r="AG16">
        <f t="shared" si="4"/>
        <v>-42.10621209947093</v>
      </c>
      <c r="AH16">
        <f t="shared" si="5"/>
        <v>-320.8502270540157</v>
      </c>
      <c r="AI16">
        <f t="shared" si="6"/>
        <v>27.28847665650693</v>
      </c>
      <c r="AJ16">
        <f t="shared" si="7"/>
        <v>15.02358860566585</v>
      </c>
      <c r="AK16">
        <f t="shared" si="24"/>
        <v>50.545541523027531</v>
      </c>
      <c r="AL16">
        <f t="shared" si="8"/>
        <v>92.857606785200318</v>
      </c>
      <c r="AN16">
        <f t="shared" si="9"/>
        <v>163.84781333916712</v>
      </c>
      <c r="AO16">
        <f t="shared" si="9"/>
        <v>-8.1923906669583566</v>
      </c>
      <c r="AP16">
        <f t="shared" si="9"/>
        <v>-16.794735756813616</v>
      </c>
      <c r="AQ16">
        <f t="shared" si="9"/>
        <v>-127.97624179909437</v>
      </c>
      <c r="AR16">
        <f t="shared" si="9"/>
        <v>10.884445116300766</v>
      </c>
      <c r="AS16">
        <f t="shared" si="9"/>
        <v>5.9923984649857465</v>
      </c>
      <c r="AT16">
        <f t="shared" si="9"/>
        <v>20.160897198704898</v>
      </c>
      <c r="AU16">
        <f t="shared" si="9"/>
        <v>37.037740779991417</v>
      </c>
      <c r="AW16">
        <v>13</v>
      </c>
      <c r="AX16">
        <f>(R16*SUMPRODUCT(K17:$K$23, X17:$X$23)-$AZ$3*SUMPRODUCT(K16:$K$22, W17:$W$23))/Z16</f>
        <v>220.16942049966335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487.79515114637678</v>
      </c>
      <c r="P17">
        <f t="shared" si="22"/>
        <v>24.389757557318841</v>
      </c>
      <c r="Q17" s="4">
        <f t="shared" si="23"/>
        <v>50</v>
      </c>
      <c r="R17">
        <f t="shared" si="0"/>
        <v>100000</v>
      </c>
      <c r="S17">
        <f t="shared" si="1"/>
        <v>201.08948388759293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185.41000634752857</v>
      </c>
      <c r="AC17">
        <f t="shared" si="2"/>
        <v>166.98645496404265</v>
      </c>
      <c r="AE17">
        <f t="shared" si="3"/>
        <v>405.06933263658618</v>
      </c>
      <c r="AF17">
        <f t="shared" si="4"/>
        <v>-20.253466631829312</v>
      </c>
      <c r="AG17">
        <f t="shared" si="4"/>
        <v>-41.520434518939453</v>
      </c>
      <c r="AH17">
        <f t="shared" si="5"/>
        <v>-329.43091907353744</v>
      </c>
      <c r="AI17">
        <f t="shared" si="6"/>
        <v>13.864512412279964</v>
      </c>
      <c r="AJ17">
        <f t="shared" si="7"/>
        <v>18.423551383485915</v>
      </c>
      <c r="AK17">
        <f t="shared" si="24"/>
        <v>48.795368348929777</v>
      </c>
      <c r="AL17">
        <f t="shared" si="8"/>
        <v>81.083432144695649</v>
      </c>
      <c r="AN17">
        <f t="shared" si="9"/>
        <v>148.83248489218838</v>
      </c>
      <c r="AO17">
        <f t="shared" si="9"/>
        <v>-7.4416242446094198</v>
      </c>
      <c r="AP17">
        <f t="shared" si="9"/>
        <v>-15.255633901076537</v>
      </c>
      <c r="AQ17">
        <f t="shared" si="9"/>
        <v>-121.04106219766577</v>
      </c>
      <c r="AR17">
        <f t="shared" si="9"/>
        <v>5.0941645488366447</v>
      </c>
      <c r="AS17">
        <f t="shared" si="9"/>
        <v>6.7692681524305103</v>
      </c>
      <c r="AT17">
        <f t="shared" si="9"/>
        <v>17.928624404445763</v>
      </c>
      <c r="AU17">
        <f t="shared" si="9"/>
        <v>29.792057105712917</v>
      </c>
      <c r="AW17">
        <v>14</v>
      </c>
      <c r="AX17">
        <f>(R17*SUMPRODUCT(K18:$K$23, X18:$X$23)-$AZ$3*SUMPRODUCT(K17:$K$22, W18:$W$23))/Z17</f>
        <v>201.08948388759293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487.79515114637678</v>
      </c>
      <c r="P18">
        <f t="shared" si="22"/>
        <v>24.389757557318841</v>
      </c>
      <c r="Q18" s="4">
        <f t="shared" si="23"/>
        <v>50</v>
      </c>
      <c r="R18">
        <f t="shared" si="0"/>
        <v>100000</v>
      </c>
      <c r="S18">
        <f t="shared" si="1"/>
        <v>177.72754750424332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166.98645496404265</v>
      </c>
      <c r="AC18">
        <f t="shared" si="2"/>
        <v>145.5083856737096</v>
      </c>
      <c r="AE18">
        <f t="shared" si="3"/>
        <v>399.36569192278881</v>
      </c>
      <c r="AF18">
        <f t="shared" si="4"/>
        <v>-19.968284596139444</v>
      </c>
      <c r="AG18">
        <f t="shared" si="4"/>
        <v>-40.935799688069039</v>
      </c>
      <c r="AH18">
        <f t="shared" si="5"/>
        <v>-338.86097136202767</v>
      </c>
      <c r="AI18">
        <f t="shared" si="6"/>
        <v>-0.39936372344732263</v>
      </c>
      <c r="AJ18">
        <f t="shared" si="7"/>
        <v>21.478069290333053</v>
      </c>
      <c r="AK18">
        <f t="shared" si="24"/>
        <v>46.755159863939092</v>
      </c>
      <c r="AL18">
        <f t="shared" si="8"/>
        <v>67.833865430824829</v>
      </c>
      <c r="AN18">
        <f t="shared" si="9"/>
        <v>135.17005442042878</v>
      </c>
      <c r="AO18">
        <f t="shared" si="9"/>
        <v>-6.7585027210214408</v>
      </c>
      <c r="AP18">
        <f t="shared" si="9"/>
        <v>-13.855206852995877</v>
      </c>
      <c r="AQ18">
        <f t="shared" si="9"/>
        <v>-114.69151423457804</v>
      </c>
      <c r="AR18">
        <f t="shared" si="9"/>
        <v>-0.13516938816656354</v>
      </c>
      <c r="AS18">
        <f t="shared" si="9"/>
        <v>7.2695072549730853</v>
      </c>
      <c r="AT18">
        <f t="shared" si="9"/>
        <v>15.824838315020685</v>
      </c>
      <c r="AU18">
        <f t="shared" si="9"/>
        <v>22.959176181827207</v>
      </c>
      <c r="AW18">
        <v>15</v>
      </c>
      <c r="AX18">
        <f>(R18*SUMPRODUCT(K19:$K$23, X19:$X$23)-$AZ$3*SUMPRODUCT(K18:$K$22, W19:$W$23))/Z18</f>
        <v>177.72754750424332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487.79515114637678</v>
      </c>
      <c r="P19">
        <f t="shared" si="22"/>
        <v>24.389757557318841</v>
      </c>
      <c r="Q19" s="4">
        <f t="shared" si="23"/>
        <v>50</v>
      </c>
      <c r="R19">
        <f t="shared" si="0"/>
        <v>100000</v>
      </c>
      <c r="S19">
        <f t="shared" si="1"/>
        <v>149.70988695424083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145.5083856737096</v>
      </c>
      <c r="AC19">
        <f t="shared" si="2"/>
        <v>120.81912835276694</v>
      </c>
      <c r="AE19">
        <f t="shared" si="3"/>
        <v>393.66127498463112</v>
      </c>
      <c r="AF19">
        <f t="shared" si="4"/>
        <v>-19.683063749231557</v>
      </c>
      <c r="AG19">
        <f t="shared" si="4"/>
        <v>-40.351085292615167</v>
      </c>
      <c r="AH19">
        <f t="shared" si="5"/>
        <v>-350.71279714636705</v>
      </c>
      <c r="AI19">
        <f t="shared" si="6"/>
        <v>-17.085671203582649</v>
      </c>
      <c r="AJ19">
        <f t="shared" si="7"/>
        <v>24.689257320942659</v>
      </c>
      <c r="AK19">
        <f t="shared" si="24"/>
        <v>44.453507070706294</v>
      </c>
      <c r="AL19">
        <f t="shared" si="8"/>
        <v>52.057093188066304</v>
      </c>
      <c r="AN19">
        <f t="shared" si="9"/>
        <v>122.73651757810086</v>
      </c>
      <c r="AO19">
        <f t="shared" si="9"/>
        <v>-6.1368258789050429</v>
      </c>
      <c r="AP19">
        <f t="shared" si="9"/>
        <v>-12.580743913675178</v>
      </c>
      <c r="AQ19">
        <f t="shared" si="9"/>
        <v>-109.34595330338379</v>
      </c>
      <c r="AR19">
        <f t="shared" si="9"/>
        <v>-5.3270055178631512</v>
      </c>
      <c r="AS19">
        <f t="shared" si="9"/>
        <v>7.6976671512341124</v>
      </c>
      <c r="AT19">
        <f t="shared" si="9"/>
        <v>13.859805367457044</v>
      </c>
      <c r="AU19">
        <f t="shared" si="9"/>
        <v>16.230467000828003</v>
      </c>
      <c r="AW19">
        <v>16</v>
      </c>
      <c r="AX19">
        <f>(R19*SUMPRODUCT(K20:$K$23, X20:$X$23)-$AZ$3*SUMPRODUCT(K19:$K$22, W20:$W$23))/Z19</f>
        <v>149.70988695424083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487.79515114637678</v>
      </c>
      <c r="P20">
        <f t="shared" si="22"/>
        <v>24.389757557318841</v>
      </c>
      <c r="Q20" s="4">
        <f t="shared" si="23"/>
        <v>50</v>
      </c>
      <c r="R20">
        <f t="shared" si="0"/>
        <v>100000</v>
      </c>
      <c r="S20">
        <f t="shared" si="1"/>
        <v>117.41326439025727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120.81912835276694</v>
      </c>
      <c r="AC20">
        <f t="shared" si="2"/>
        <v>93.381079161493943</v>
      </c>
      <c r="AE20">
        <f t="shared" si="3"/>
        <v>387.953080602471</v>
      </c>
      <c r="AF20">
        <f t="shared" si="4"/>
        <v>-19.397654030123551</v>
      </c>
      <c r="AG20">
        <f t="shared" si="4"/>
        <v>-39.765983701430301</v>
      </c>
      <c r="AH20">
        <f t="shared" si="5"/>
        <v>-363.18147651742396</v>
      </c>
      <c r="AI20">
        <f t="shared" si="6"/>
        <v>-34.392033646506775</v>
      </c>
      <c r="AJ20">
        <f t="shared" si="7"/>
        <v>27.438049191272995</v>
      </c>
      <c r="AK20">
        <f t="shared" si="24"/>
        <v>41.876759414051897</v>
      </c>
      <c r="AL20">
        <f t="shared" si="8"/>
        <v>34.922774958818117</v>
      </c>
      <c r="AN20">
        <f t="shared" si="9"/>
        <v>111.42218577588146</v>
      </c>
      <c r="AO20">
        <f t="shared" si="9"/>
        <v>-5.571109288794073</v>
      </c>
      <c r="AP20">
        <f t="shared" si="9"/>
        <v>-11.421001778515636</v>
      </c>
      <c r="AQ20">
        <f t="shared" si="9"/>
        <v>-104.30764948184199</v>
      </c>
      <c r="AR20">
        <f t="shared" si="9"/>
        <v>-9.8775747732702399</v>
      </c>
      <c r="AS20">
        <f t="shared" si="9"/>
        <v>7.880353494216644</v>
      </c>
      <c r="AT20">
        <f t="shared" si="9"/>
        <v>12.027227776818597</v>
      </c>
      <c r="AU20">
        <f t="shared" si="9"/>
        <v>10.030006497765001</v>
      </c>
      <c r="AW20">
        <v>17</v>
      </c>
      <c r="AX20">
        <f>(R20*SUMPRODUCT(K21:$K$23, X21:$X$23)-$AZ$3*SUMPRODUCT(K20:$K$22, W21:$W$23))/Z20</f>
        <v>117.41326439025727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487.79515114637678</v>
      </c>
      <c r="P21">
        <f t="shared" si="22"/>
        <v>24.389757557318841</v>
      </c>
      <c r="Q21" s="4">
        <f t="shared" si="23"/>
        <v>50</v>
      </c>
      <c r="R21">
        <f t="shared" si="0"/>
        <v>100000</v>
      </c>
      <c r="S21">
        <f t="shared" si="1"/>
        <v>81.61298708696431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93.381079161493943</v>
      </c>
      <c r="AC21">
        <f t="shared" si="2"/>
        <v>63.953284373942793</v>
      </c>
      <c r="AE21">
        <f t="shared" si="3"/>
        <v>382.2443355032824</v>
      </c>
      <c r="AF21">
        <f t="shared" si="4"/>
        <v>-19.112216775164121</v>
      </c>
      <c r="AG21">
        <f t="shared" si="4"/>
        <v>-39.180825660624407</v>
      </c>
      <c r="AH21">
        <f t="shared" si="5"/>
        <v>-374.9964075831839</v>
      </c>
      <c r="AI21">
        <f t="shared" si="6"/>
        <v>-51.045114515690045</v>
      </c>
      <c r="AJ21">
        <f t="shared" si="7"/>
        <v>29.42779478755115</v>
      </c>
      <c r="AK21">
        <f t="shared" si="24"/>
        <v>39.064747369809901</v>
      </c>
      <c r="AL21">
        <f t="shared" si="8"/>
        <v>17.447427641671005</v>
      </c>
      <c r="AN21">
        <f t="shared" si="9"/>
        <v>101.12880937911251</v>
      </c>
      <c r="AO21">
        <f t="shared" si="9"/>
        <v>-5.0564404689556266</v>
      </c>
      <c r="AP21">
        <f t="shared" si="9"/>
        <v>-10.365909659151773</v>
      </c>
      <c r="AQ21">
        <f t="shared" si="9"/>
        <v>-99.211254943518028</v>
      </c>
      <c r="AR21">
        <f t="shared" si="9"/>
        <v>-13.504795692512911</v>
      </c>
      <c r="AS21">
        <f t="shared" si="9"/>
        <v>7.785590453811567</v>
      </c>
      <c r="AT21">
        <f t="shared" si="9"/>
        <v>10.335199303877632</v>
      </c>
      <c r="AU21">
        <f t="shared" si="9"/>
        <v>4.615994065176289</v>
      </c>
      <c r="AW21">
        <v>18</v>
      </c>
      <c r="AX21">
        <f>(R21*SUMPRODUCT(K22:$K$23, X22:$X$23)-$AZ$3*SUMPRODUCT(K21:$K$22, W22:$W$23))/Z21</f>
        <v>81.61298708696431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487.79515114637678</v>
      </c>
      <c r="P22">
        <f t="shared" si="22"/>
        <v>24.389757557318841</v>
      </c>
      <c r="Q22" s="4">
        <f t="shared" si="23"/>
        <v>50</v>
      </c>
      <c r="R22">
        <f t="shared" si="0"/>
        <v>100000</v>
      </c>
      <c r="S22">
        <f t="shared" si="1"/>
        <v>42.378087558613196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63.953284373942793</v>
      </c>
      <c r="AC22">
        <f t="shared" si="2"/>
        <v>32.711628343045852</v>
      </c>
      <c r="AE22">
        <f t="shared" si="3"/>
        <v>376.52887638618881</v>
      </c>
      <c r="AF22">
        <f t="shared" si="4"/>
        <v>-18.826443819309443</v>
      </c>
      <c r="AG22">
        <f t="shared" si="4"/>
        <v>-38.594979419260426</v>
      </c>
      <c r="AH22">
        <f t="shared" si="5"/>
        <v>-388.07596951546429</v>
      </c>
      <c r="AI22">
        <f t="shared" si="6"/>
        <v>-68.968516367845325</v>
      </c>
      <c r="AJ22">
        <f t="shared" si="7"/>
        <v>31.241656030896941</v>
      </c>
      <c r="AK22">
        <f t="shared" si="24"/>
        <v>36.081923010060038</v>
      </c>
      <c r="AL22">
        <f t="shared" si="8"/>
        <v>-1.6449373268883463</v>
      </c>
      <c r="AN22">
        <f t="shared" si="9"/>
        <v>91.764244013743678</v>
      </c>
      <c r="AO22">
        <f t="shared" si="9"/>
        <v>-4.5882122006871846</v>
      </c>
      <c r="AP22">
        <f t="shared" si="9"/>
        <v>-9.4060225689089734</v>
      </c>
      <c r="AQ22">
        <f t="shared" si="9"/>
        <v>-94.578398088018346</v>
      </c>
      <c r="AR22">
        <f t="shared" si="9"/>
        <v>-16.808388843870826</v>
      </c>
      <c r="AS22">
        <f t="shared" si="9"/>
        <v>7.6139364792628985</v>
      </c>
      <c r="AT22">
        <f t="shared" si="9"/>
        <v>8.7935629781134939</v>
      </c>
      <c r="AU22">
        <f t="shared" si="9"/>
        <v>-0.40088938649443306</v>
      </c>
      <c r="AW22">
        <v>19</v>
      </c>
      <c r="AX22">
        <f>(R22*SUMPRODUCT(K23:$K$23, X23:$X$23)-$AZ$3*SUMPRODUCT(K22:$K$22, W23:$W$23))/Z22</f>
        <v>42.378087558613196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487.79515114637678</v>
      </c>
      <c r="P23">
        <f t="shared" si="22"/>
        <v>24.389757557318841</v>
      </c>
      <c r="Q23" s="4">
        <f t="shared" si="23"/>
        <v>50</v>
      </c>
      <c r="R23">
        <f t="shared" si="0"/>
        <v>100000</v>
      </c>
      <c r="S23">
        <f t="shared" si="1"/>
        <v>43.032357590989008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32.711628343045852</v>
      </c>
      <c r="AC23">
        <f t="shared" si="2"/>
        <v>32.711628343045852</v>
      </c>
      <c r="AE23">
        <f t="shared" si="3"/>
        <v>370.80407825904166</v>
      </c>
      <c r="AF23">
        <f t="shared" si="4"/>
        <v>-18.540203912952084</v>
      </c>
      <c r="AG23">
        <f t="shared" si="4"/>
        <v>-38.008175910277899</v>
      </c>
      <c r="AH23">
        <f t="shared" si="5"/>
        <v>-401.7074295798588</v>
      </c>
      <c r="AI23">
        <f t="shared" si="6"/>
        <v>-87.45173114404713</v>
      </c>
      <c r="AJ23">
        <f t="shared" si="7"/>
        <v>0</v>
      </c>
      <c r="AK23">
        <f t="shared" si="24"/>
        <v>32.943123716114698</v>
      </c>
      <c r="AL23">
        <f t="shared" si="8"/>
        <v>-54.508607427932432</v>
      </c>
      <c r="AN23">
        <f t="shared" si="9"/>
        <v>83.245558570965642</v>
      </c>
      <c r="AO23">
        <f t="shared" si="9"/>
        <v>-4.1622779285482823</v>
      </c>
      <c r="AP23">
        <f t="shared" si="9"/>
        <v>-8.5328398996308863</v>
      </c>
      <c r="AQ23">
        <f t="shared" si="9"/>
        <v>-90.183364526322563</v>
      </c>
      <c r="AR23">
        <f t="shared" si="9"/>
        <v>-19.632923783536089</v>
      </c>
      <c r="AS23">
        <f t="shared" si="9"/>
        <v>0</v>
      </c>
      <c r="AT23">
        <f t="shared" si="9"/>
        <v>7.3957350946517639</v>
      </c>
      <c r="AU23">
        <f t="shared" si="9"/>
        <v>-12.237188688884324</v>
      </c>
      <c r="AW23">
        <v>20</v>
      </c>
      <c r="AX23">
        <f>(R23*SUMPRODUCT(K$23:$K24, X$23:$X24)-$AZ$3*SUMPRODUCT(K$22:$K23, W$23:$W24))/Z23</f>
        <v>43.032357590989008</v>
      </c>
    </row>
    <row r="25" spans="5:50" x14ac:dyDescent="0.25">
      <c r="AN25" s="8">
        <f t="shared" ref="AN25:AU25" si="25">SUM(AN3:AN23)</f>
        <v>4474.0853722508618</v>
      </c>
      <c r="AO25" s="8">
        <f t="shared" si="25"/>
        <v>-589.55063197232573</v>
      </c>
      <c r="AP25" s="8">
        <f t="shared" si="25"/>
        <v>-929.08482296620218</v>
      </c>
      <c r="AQ25" s="8">
        <f t="shared" si="25"/>
        <v>-3032.9482850735021</v>
      </c>
      <c r="AR25" s="8">
        <f t="shared" si="25"/>
        <v>-77.498367761168339</v>
      </c>
      <c r="AS25" s="8">
        <f t="shared" si="25"/>
        <v>-115.9725672487007</v>
      </c>
      <c r="AT25" s="8">
        <f t="shared" si="25"/>
        <v>403.5218922321875</v>
      </c>
      <c r="AU25" s="9">
        <f t="shared" si="25"/>
        <v>210.05095722231843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3F19-CAB6-429B-B3DA-DFCE209A5DA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693.67231333048426</v>
      </c>
      <c r="K3">
        <v>1</v>
      </c>
      <c r="L3" s="2">
        <v>0</v>
      </c>
      <c r="O3">
        <f>$C$3</f>
        <v>693.67231333048426</v>
      </c>
      <c r="P3">
        <f>O3*B5</f>
        <v>554.93785066438738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693.67231333048426</v>
      </c>
      <c r="AF3">
        <f t="shared" ref="AF3:AG23" si="4">-$Z3*P3</f>
        <v>-554.93785066438738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-381.74746503390315</v>
      </c>
      <c r="AJ3">
        <f t="shared" ref="AJ3:AJ23" si="7">AB3-AC3</f>
        <v>0</v>
      </c>
      <c r="AL3">
        <f t="shared" ref="AL3:AL23" si="8">SUM(AI3:AK3)</f>
        <v>-381.74746503390315</v>
      </c>
      <c r="AN3">
        <f t="shared" ref="AN3:AU23" si="9">AE3*$K3</f>
        <v>693.67231333048426</v>
      </c>
      <c r="AO3">
        <f t="shared" si="9"/>
        <v>-554.93785066438738</v>
      </c>
      <c r="AP3">
        <f t="shared" si="9"/>
        <v>-520.48192770000003</v>
      </c>
      <c r="AQ3">
        <f t="shared" si="9"/>
        <v>0</v>
      </c>
      <c r="AR3">
        <f t="shared" si="9"/>
        <v>-381.74746503390315</v>
      </c>
      <c r="AS3">
        <f t="shared" si="9"/>
        <v>0</v>
      </c>
      <c r="AT3">
        <f t="shared" si="9"/>
        <v>0</v>
      </c>
      <c r="AU3">
        <f t="shared" si="9"/>
        <v>-381.74746503390315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463.07901004017276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138.83636219547603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136.96539713089351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-136.96539713089351</v>
      </c>
      <c r="AK4">
        <f>H4*SUM(AB4, AE4:AF4)</f>
        <v>0</v>
      </c>
      <c r="AL4">
        <f t="shared" si="8"/>
        <v>-484.56989713089354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-326.11361290927852</v>
      </c>
      <c r="AR4">
        <f t="shared" si="9"/>
        <v>-326.11361290927852</v>
      </c>
      <c r="AS4">
        <f t="shared" si="9"/>
        <v>-128.49741732891781</v>
      </c>
      <c r="AT4">
        <f t="shared" si="9"/>
        <v>0</v>
      </c>
      <c r="AU4">
        <f t="shared" si="9"/>
        <v>-454.61103023819635</v>
      </c>
      <c r="AW4">
        <v>1</v>
      </c>
      <c r="AX4">
        <f>(R4*SUMPRODUCT(K5:$K$23, X5:$X$23)-$AZ$3*SUMPRODUCT(K4:$K$22, W5:$W$23))/Z4</f>
        <v>138.83636219547603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693.67231333048426</v>
      </c>
      <c r="P5">
        <f t="shared" ref="P5:P23" si="22">O5*$C$5</f>
        <v>34.683615666524211</v>
      </c>
      <c r="Q5" s="4">
        <f t="shared" ref="Q5:Q23" si="23">$C$8</f>
        <v>50</v>
      </c>
      <c r="R5">
        <f t="shared" si="0"/>
        <v>100000</v>
      </c>
      <c r="S5">
        <f t="shared" si="1"/>
        <v>264.78889624200144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136.96539713089351</v>
      </c>
      <c r="AC5">
        <f t="shared" si="2"/>
        <v>257.66430280320355</v>
      </c>
      <c r="AE5">
        <f t="shared" si="3"/>
        <v>675.00788562082198</v>
      </c>
      <c r="AF5">
        <f t="shared" si="4"/>
        <v>-33.750394281041096</v>
      </c>
      <c r="AG5">
        <f t="shared" si="4"/>
        <v>-48.654665369297355</v>
      </c>
      <c r="AH5">
        <f t="shared" si="5"/>
        <v>-356.540806405296</v>
      </c>
      <c r="AI5">
        <f t="shared" si="6"/>
        <v>236.06201956518754</v>
      </c>
      <c r="AJ5">
        <f t="shared" si="7"/>
        <v>-120.69890567231005</v>
      </c>
      <c r="AK5">
        <f>H5*SUM(AB5, AE5:AF5)</f>
        <v>67.238457563866277</v>
      </c>
      <c r="AL5">
        <f t="shared" si="8"/>
        <v>182.60157145674378</v>
      </c>
      <c r="AN5">
        <f t="shared" si="9"/>
        <v>582.91150517151482</v>
      </c>
      <c r="AO5">
        <f t="shared" si="9"/>
        <v>-29.145575258575739</v>
      </c>
      <c r="AP5">
        <f t="shared" si="9"/>
        <v>-42.016345035656627</v>
      </c>
      <c r="AQ5">
        <f t="shared" si="9"/>
        <v>-307.89527432798599</v>
      </c>
      <c r="AR5">
        <f t="shared" si="9"/>
        <v>203.85431054929649</v>
      </c>
      <c r="AS5">
        <f t="shared" si="9"/>
        <v>-104.23105015031345</v>
      </c>
      <c r="AT5">
        <f t="shared" si="9"/>
        <v>58.064611301416917</v>
      </c>
      <c r="AU5">
        <f t="shared" si="9"/>
        <v>157.68787170039997</v>
      </c>
      <c r="AW5">
        <v>2</v>
      </c>
      <c r="AX5">
        <f>(R5*SUMPRODUCT(K6:$K$23, X6:$X$23)-$AZ$3*SUMPRODUCT(K5:$K$22, W6:$W$23))/Z5</f>
        <v>264.78889624200144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693.67231333048426</v>
      </c>
      <c r="P6">
        <f t="shared" si="22"/>
        <v>34.683615666524211</v>
      </c>
      <c r="Q6" s="4">
        <f t="shared" si="23"/>
        <v>50</v>
      </c>
      <c r="R6">
        <f t="shared" si="0"/>
        <v>100000</v>
      </c>
      <c r="S6">
        <f t="shared" si="1"/>
        <v>377.22500496110342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257.66430280320355</v>
      </c>
      <c r="AC6">
        <f t="shared" si="2"/>
        <v>362.02505713179926</v>
      </c>
      <c r="AE6">
        <f t="shared" si="3"/>
        <v>665.72140118365223</v>
      </c>
      <c r="AF6">
        <f t="shared" si="4"/>
        <v>-33.286070059182606</v>
      </c>
      <c r="AG6">
        <f t="shared" si="4"/>
        <v>-47.985294236940703</v>
      </c>
      <c r="AH6">
        <f t="shared" si="5"/>
        <v>-365.64895732735908</v>
      </c>
      <c r="AI6">
        <f t="shared" si="6"/>
        <v>218.8010795601698</v>
      </c>
      <c r="AJ6">
        <f t="shared" si="7"/>
        <v>-104.3607543285957</v>
      </c>
      <c r="AK6">
        <f>H6*SUM(AB6, AE6:AF6)</f>
        <v>96.842840171330849</v>
      </c>
      <c r="AL6">
        <f t="shared" si="8"/>
        <v>211.28316540290496</v>
      </c>
      <c r="AN6">
        <f t="shared" si="9"/>
        <v>518.48128187719715</v>
      </c>
      <c r="AO6">
        <f t="shared" si="9"/>
        <v>-25.924064093859851</v>
      </c>
      <c r="AP6">
        <f t="shared" si="9"/>
        <v>-37.372205284354386</v>
      </c>
      <c r="AQ6">
        <f t="shared" si="9"/>
        <v>-284.77699496376829</v>
      </c>
      <c r="AR6">
        <f t="shared" si="9"/>
        <v>170.40801753521458</v>
      </c>
      <c r="AS6">
        <f t="shared" si="9"/>
        <v>-81.278891719202065</v>
      </c>
      <c r="AT6">
        <f t="shared" si="9"/>
        <v>75.42374306036227</v>
      </c>
      <c r="AU6">
        <f t="shared" si="9"/>
        <v>164.55286887637479</v>
      </c>
      <c r="AW6">
        <v>3</v>
      </c>
      <c r="AX6">
        <f>(R6*SUMPRODUCT(K7:$K$23, X7:$X$23)-$AZ$3*SUMPRODUCT(K6:$K$22, W7:$W$23))/Z6</f>
        <v>377.22500496110342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693.67231333048426</v>
      </c>
      <c r="P7">
        <f t="shared" si="22"/>
        <v>34.683615666524211</v>
      </c>
      <c r="Q7" s="4">
        <f t="shared" si="23"/>
        <v>50</v>
      </c>
      <c r="R7">
        <f t="shared" si="0"/>
        <v>100000</v>
      </c>
      <c r="S7">
        <f t="shared" si="1"/>
        <v>468.6085810728722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362.02505713179926</v>
      </c>
      <c r="AC7">
        <f t="shared" si="2"/>
        <v>443.46986221228508</v>
      </c>
      <c r="AE7">
        <f t="shared" si="3"/>
        <v>656.45994895963975</v>
      </c>
      <c r="AF7">
        <f t="shared" si="4"/>
        <v>-32.822997447981983</v>
      </c>
      <c r="AG7">
        <f t="shared" si="4"/>
        <v>-47.317727430104625</v>
      </c>
      <c r="AH7">
        <f t="shared" si="5"/>
        <v>-375.42772893333057</v>
      </c>
      <c r="AI7">
        <f t="shared" si="6"/>
        <v>200.89149514822265</v>
      </c>
      <c r="AJ7">
        <f t="shared" si="7"/>
        <v>-81.444805080485821</v>
      </c>
      <c r="AK7">
        <f>H7*SUM(AB7, AE7:AF7)</f>
        <v>103.19881230496995</v>
      </c>
      <c r="AL7">
        <f t="shared" si="8"/>
        <v>222.64550237270677</v>
      </c>
      <c r="AN7">
        <f t="shared" si="9"/>
        <v>462.81182226661048</v>
      </c>
      <c r="AO7">
        <f t="shared" si="9"/>
        <v>-23.140591113330522</v>
      </c>
      <c r="AP7">
        <f t="shared" si="9"/>
        <v>-33.359542637974251</v>
      </c>
      <c r="AQ7">
        <f t="shared" si="9"/>
        <v>-264.68087144145392</v>
      </c>
      <c r="AR7">
        <f t="shared" si="9"/>
        <v>141.63081707385186</v>
      </c>
      <c r="AS7">
        <f t="shared" si="9"/>
        <v>-57.419525308719187</v>
      </c>
      <c r="AT7">
        <f t="shared" si="9"/>
        <v>72.75635087000488</v>
      </c>
      <c r="AU7">
        <f t="shared" si="9"/>
        <v>156.96764263513757</v>
      </c>
      <c r="AW7">
        <v>4</v>
      </c>
      <c r="AX7">
        <f>(R7*SUMPRODUCT(K8:$K$23, X8:$X$23)-$AZ$3*SUMPRODUCT(K7:$K$22, W8:$W$23))/Z7</f>
        <v>468.6085810728722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693.67231333048426</v>
      </c>
      <c r="P8">
        <f t="shared" si="22"/>
        <v>34.683615666524211</v>
      </c>
      <c r="Q8" s="4">
        <f t="shared" si="23"/>
        <v>50</v>
      </c>
      <c r="R8">
        <f t="shared" si="0"/>
        <v>100000</v>
      </c>
      <c r="S8">
        <f t="shared" si="1"/>
        <v>534.36572382282975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443.46986221228508</v>
      </c>
      <c r="AC8">
        <f t="shared" si="2"/>
        <v>498.57885511339106</v>
      </c>
      <c r="AE8">
        <f t="shared" si="3"/>
        <v>647.21656420994134</v>
      </c>
      <c r="AF8">
        <f t="shared" si="4"/>
        <v>-32.360828210497068</v>
      </c>
      <c r="AG8">
        <f t="shared" si="4"/>
        <v>-46.651462929412745</v>
      </c>
      <c r="AH8">
        <f t="shared" si="5"/>
        <v>-386.17445278167747</v>
      </c>
      <c r="AI8">
        <f t="shared" si="6"/>
        <v>182.02982028835402</v>
      </c>
      <c r="AJ8">
        <f t="shared" si="7"/>
        <v>-55.108992901105978</v>
      </c>
      <c r="AK8">
        <f t="shared" ref="AK8:AK23" si="24">H8*SUM(AB8:AB8, AE8:AF8)</f>
        <v>76.728605870350378</v>
      </c>
      <c r="AL8">
        <f t="shared" si="8"/>
        <v>203.64943325759842</v>
      </c>
      <c r="AN8">
        <f t="shared" si="9"/>
        <v>425.45000428249568</v>
      </c>
      <c r="AO8">
        <f t="shared" si="9"/>
        <v>-21.272500214124786</v>
      </c>
      <c r="AP8">
        <f t="shared" si="9"/>
        <v>-30.666497430163382</v>
      </c>
      <c r="AQ8">
        <f t="shared" si="9"/>
        <v>-253.85308670261543</v>
      </c>
      <c r="AR8">
        <f t="shared" si="9"/>
        <v>119.65791993559205</v>
      </c>
      <c r="AS8">
        <f t="shared" si="9"/>
        <v>-36.226083450753912</v>
      </c>
      <c r="AT8">
        <f t="shared" si="9"/>
        <v>50.437809384528528</v>
      </c>
      <c r="AU8">
        <f t="shared" si="9"/>
        <v>133.86964586936668</v>
      </c>
      <c r="AW8">
        <v>5</v>
      </c>
      <c r="AX8">
        <f>(R8*SUMPRODUCT(K9:$K$23, X9:$X$23)-$AZ$3*SUMPRODUCT(K8:$K$22, W9:$W$23))/Z8</f>
        <v>534.36572382282975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693.67231333048426</v>
      </c>
      <c r="P9">
        <f t="shared" si="22"/>
        <v>34.683615666524211</v>
      </c>
      <c r="Q9" s="4">
        <f t="shared" si="23"/>
        <v>50</v>
      </c>
      <c r="R9">
        <f t="shared" si="0"/>
        <v>100000</v>
      </c>
      <c r="S9">
        <f t="shared" si="1"/>
        <v>579.42842353074673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498.57885511339106</v>
      </c>
      <c r="AC9">
        <f t="shared" si="2"/>
        <v>532.90156984659052</v>
      </c>
      <c r="AE9">
        <f t="shared" si="3"/>
        <v>637.9719215022518</v>
      </c>
      <c r="AF9">
        <f t="shared" si="4"/>
        <v>-31.898596075112589</v>
      </c>
      <c r="AG9">
        <f t="shared" si="4"/>
        <v>-45.985107754928137</v>
      </c>
      <c r="AH9">
        <f t="shared" si="5"/>
        <v>-399.68109038096969</v>
      </c>
      <c r="AI9">
        <f t="shared" si="6"/>
        <v>160.40712729124147</v>
      </c>
      <c r="AJ9">
        <f t="shared" si="7"/>
        <v>-34.322714733199462</v>
      </c>
      <c r="AK9">
        <f t="shared" si="24"/>
        <v>57.662843824215685</v>
      </c>
      <c r="AL9">
        <f t="shared" si="8"/>
        <v>183.74725638225769</v>
      </c>
      <c r="AN9">
        <f t="shared" si="9"/>
        <v>398.56776946823408</v>
      </c>
      <c r="AO9">
        <f t="shared" si="9"/>
        <v>-19.928388473411704</v>
      </c>
      <c r="AP9">
        <f t="shared" si="9"/>
        <v>-28.728822082765298</v>
      </c>
      <c r="AQ9">
        <f t="shared" si="9"/>
        <v>-249.6975106939914</v>
      </c>
      <c r="AR9">
        <f t="shared" si="9"/>
        <v>100.21304821806574</v>
      </c>
      <c r="AS9">
        <f t="shared" si="9"/>
        <v>-21.442836890208685</v>
      </c>
      <c r="AT9">
        <f t="shared" si="9"/>
        <v>36.024392719502565</v>
      </c>
      <c r="AU9">
        <f t="shared" si="9"/>
        <v>114.79460404735961</v>
      </c>
      <c r="AW9">
        <v>6</v>
      </c>
      <c r="AX9">
        <f>(R9*SUMPRODUCT(K10:$K$23, X10:$X$23)-$AZ$3*SUMPRODUCT(K9:$K$22, W10:$W$23))/Z9</f>
        <v>579.42842353074673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693.67231333048426</v>
      </c>
      <c r="P10">
        <f t="shared" si="22"/>
        <v>34.683615666524211</v>
      </c>
      <c r="Q10" s="4">
        <f t="shared" si="23"/>
        <v>50</v>
      </c>
      <c r="R10">
        <f t="shared" si="0"/>
        <v>100000</v>
      </c>
      <c r="S10">
        <f t="shared" si="1"/>
        <v>610.45857820264257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532.90156984659052</v>
      </c>
      <c r="AC10">
        <f t="shared" si="2"/>
        <v>553.29903792941104</v>
      </c>
      <c r="AE10">
        <f t="shared" si="3"/>
        <v>628.72115702602218</v>
      </c>
      <c r="AF10">
        <f t="shared" si="4"/>
        <v>-31.436057851301111</v>
      </c>
      <c r="AG10">
        <f t="shared" si="4"/>
        <v>-45.318311322487688</v>
      </c>
      <c r="AH10">
        <f t="shared" si="5"/>
        <v>-413.89070978232536</v>
      </c>
      <c r="AI10">
        <f t="shared" si="6"/>
        <v>138.07607806990796</v>
      </c>
      <c r="AJ10">
        <f t="shared" si="7"/>
        <v>-20.397468082820524</v>
      </c>
      <c r="AK10">
        <f t="shared" si="24"/>
        <v>59.334800123618869</v>
      </c>
      <c r="AL10">
        <f t="shared" si="8"/>
        <v>177.0134101107063</v>
      </c>
      <c r="AN10">
        <f t="shared" si="9"/>
        <v>373.19565757360061</v>
      </c>
      <c r="AO10">
        <f t="shared" si="9"/>
        <v>-18.65978287868003</v>
      </c>
      <c r="AP10">
        <f t="shared" si="9"/>
        <v>-26.899996612363001</v>
      </c>
      <c r="AQ10">
        <f t="shared" si="9"/>
        <v>-245.6768217113237</v>
      </c>
      <c r="AR10">
        <f t="shared" si="9"/>
        <v>81.959056371233842</v>
      </c>
      <c r="AS10">
        <f t="shared" si="9"/>
        <v>-12.107508120153291</v>
      </c>
      <c r="AT10">
        <f t="shared" si="9"/>
        <v>35.219889615096257</v>
      </c>
      <c r="AU10">
        <f t="shared" si="9"/>
        <v>105.07143786617681</v>
      </c>
      <c r="AW10">
        <v>7</v>
      </c>
      <c r="AX10">
        <f>(R10*SUMPRODUCT(K11:$K$23, X11:$X$23)-$AZ$3*SUMPRODUCT(K10:$K$22, W11:$W$23))/Z10</f>
        <v>610.45857820264257</v>
      </c>
    </row>
    <row r="11" spans="1:52" x14ac:dyDescent="0.25">
      <c r="A11" t="s">
        <v>33</v>
      </c>
      <c r="C11" s="7">
        <f>AU25</f>
        <v>374.97841646477502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693.67231333048426</v>
      </c>
      <c r="P11">
        <f t="shared" si="22"/>
        <v>34.683615666524211</v>
      </c>
      <c r="Q11" s="4">
        <f t="shared" si="23"/>
        <v>50</v>
      </c>
      <c r="R11">
        <f t="shared" si="0"/>
        <v>100000</v>
      </c>
      <c r="S11">
        <f t="shared" si="1"/>
        <v>628.41240822611314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553.29903792941104</v>
      </c>
      <c r="AC11">
        <f t="shared" si="2"/>
        <v>561.19051152694442</v>
      </c>
      <c r="AE11">
        <f t="shared" si="3"/>
        <v>619.46950005153803</v>
      </c>
      <c r="AF11">
        <f t="shared" si="4"/>
        <v>-30.973475002576901</v>
      </c>
      <c r="AG11">
        <f t="shared" si="4"/>
        <v>-44.651450558644825</v>
      </c>
      <c r="AH11">
        <f t="shared" si="5"/>
        <v>-427.35530123596476</v>
      </c>
      <c r="AI11">
        <f t="shared" si="6"/>
        <v>116.48927325435153</v>
      </c>
      <c r="AJ11">
        <f t="shared" si="7"/>
        <v>-7.891473597533377</v>
      </c>
      <c r="AK11">
        <f t="shared" si="24"/>
        <v>58.802445743386173</v>
      </c>
      <c r="AL11">
        <f t="shared" si="8"/>
        <v>167.40024540020431</v>
      </c>
      <c r="AN11">
        <f t="shared" si="9"/>
        <v>349.69478701338926</v>
      </c>
      <c r="AO11">
        <f t="shared" si="9"/>
        <v>-17.484739350669461</v>
      </c>
      <c r="AP11">
        <f t="shared" si="9"/>
        <v>-25.206050486174238</v>
      </c>
      <c r="AQ11">
        <f t="shared" si="9"/>
        <v>-241.24500242920789</v>
      </c>
      <c r="AR11">
        <f t="shared" si="9"/>
        <v>65.758994747337624</v>
      </c>
      <c r="AS11">
        <f t="shared" si="9"/>
        <v>-4.4547910408529034</v>
      </c>
      <c r="AT11">
        <f t="shared" si="9"/>
        <v>33.194384450548462</v>
      </c>
      <c r="AU11">
        <f t="shared" si="9"/>
        <v>94.498588157033183</v>
      </c>
      <c r="AW11">
        <v>8</v>
      </c>
      <c r="AX11">
        <f>(R11*SUMPRODUCT(K12:$K$23, X12:$X$23)-$AZ$3*SUMPRODUCT(K11:$K$22, W12:$W$23))/Z11</f>
        <v>628.41240822611314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693.67231333048426</v>
      </c>
      <c r="P12">
        <f t="shared" si="22"/>
        <v>34.683615666524211</v>
      </c>
      <c r="Q12" s="4">
        <f t="shared" si="23"/>
        <v>50</v>
      </c>
      <c r="R12">
        <f t="shared" si="0"/>
        <v>100000</v>
      </c>
      <c r="S12">
        <f t="shared" si="1"/>
        <v>633.52517525925828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561.19051152694442</v>
      </c>
      <c r="AC12">
        <f t="shared" si="2"/>
        <v>557.29696181239706</v>
      </c>
      <c r="AE12">
        <f t="shared" si="3"/>
        <v>610.20696226358291</v>
      </c>
      <c r="AF12">
        <f t="shared" si="4"/>
        <v>-30.510348113179145</v>
      </c>
      <c r="AG12">
        <f t="shared" si="4"/>
        <v>-43.983805504203815</v>
      </c>
      <c r="AH12">
        <f t="shared" si="5"/>
        <v>-442.26109770913286</v>
      </c>
      <c r="AI12">
        <f t="shared" si="6"/>
        <v>93.451710937067105</v>
      </c>
      <c r="AJ12">
        <f t="shared" si="7"/>
        <v>3.8935497145473619</v>
      </c>
      <c r="AK12">
        <f t="shared" si="24"/>
        <v>59.212041822654371</v>
      </c>
      <c r="AL12">
        <f t="shared" si="8"/>
        <v>156.55730247426885</v>
      </c>
      <c r="AN12">
        <f t="shared" si="9"/>
        <v>327.47031164673359</v>
      </c>
      <c r="AO12">
        <f t="shared" si="9"/>
        <v>-16.37351558233668</v>
      </c>
      <c r="AP12">
        <f t="shared" si="9"/>
        <v>-23.604107108907911</v>
      </c>
      <c r="AQ12">
        <f t="shared" si="9"/>
        <v>-237.34140783775109</v>
      </c>
      <c r="AR12">
        <f t="shared" si="9"/>
        <v>50.151281117737895</v>
      </c>
      <c r="AS12">
        <f t="shared" si="9"/>
        <v>2.089490971563384</v>
      </c>
      <c r="AT12">
        <f t="shared" si="9"/>
        <v>31.776408641709878</v>
      </c>
      <c r="AU12">
        <f t="shared" si="9"/>
        <v>84.017180731011166</v>
      </c>
      <c r="AW12">
        <v>9</v>
      </c>
      <c r="AX12">
        <f>(R12*SUMPRODUCT(K13:$K$23, X13:$X$23)-$AZ$3*SUMPRODUCT(K12:$K$22, W13:$W$23))/Z12</f>
        <v>633.52517525925828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693.67231333048426</v>
      </c>
      <c r="P13">
        <f t="shared" si="22"/>
        <v>34.683615666524211</v>
      </c>
      <c r="Q13" s="4">
        <f t="shared" si="23"/>
        <v>50</v>
      </c>
      <c r="R13">
        <f t="shared" si="0"/>
        <v>100000</v>
      </c>
      <c r="S13">
        <f t="shared" si="1"/>
        <v>626.00299264510829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557.29696181239706</v>
      </c>
      <c r="AC13">
        <f t="shared" si="2"/>
        <v>542.30726296810712</v>
      </c>
      <c r="AE13">
        <f t="shared" si="3"/>
        <v>600.92928957014578</v>
      </c>
      <c r="AF13">
        <f t="shared" si="4"/>
        <v>-30.046464478507289</v>
      </c>
      <c r="AG13">
        <f t="shared" si="4"/>
        <v>-43.315069523601331</v>
      </c>
      <c r="AH13">
        <f t="shared" si="5"/>
        <v>-457.79585112090552</v>
      </c>
      <c r="AI13">
        <f t="shared" si="6"/>
        <v>69.771904447131703</v>
      </c>
      <c r="AJ13">
        <f t="shared" si="7"/>
        <v>14.989698844289933</v>
      </c>
      <c r="AK13">
        <f t="shared" si="24"/>
        <v>58.326894982938647</v>
      </c>
      <c r="AL13">
        <f t="shared" si="8"/>
        <v>143.08849827436029</v>
      </c>
      <c r="AN13">
        <f t="shared" si="9"/>
        <v>306.63821132941206</v>
      </c>
      <c r="AO13">
        <f t="shared" si="9"/>
        <v>-15.331910566470604</v>
      </c>
      <c r="AP13">
        <f t="shared" si="9"/>
        <v>-22.102526325230553</v>
      </c>
      <c r="AQ13">
        <f t="shared" si="9"/>
        <v>-233.60102990179541</v>
      </c>
      <c r="AR13">
        <f t="shared" si="9"/>
        <v>35.602744535915541</v>
      </c>
      <c r="AS13">
        <f t="shared" si="9"/>
        <v>7.6488440849130654</v>
      </c>
      <c r="AT13">
        <f t="shared" si="9"/>
        <v>29.762661032482491</v>
      </c>
      <c r="AU13">
        <f t="shared" si="9"/>
        <v>73.014249653311111</v>
      </c>
      <c r="AW13">
        <v>10</v>
      </c>
      <c r="AX13">
        <f>(R13*SUMPRODUCT(K14:$K$23, X14:$X$23)-$AZ$3*SUMPRODUCT(K13:$K$22, W14:$W$23))/Z13</f>
        <v>626.00299264510829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693.67231333048426</v>
      </c>
      <c r="P14">
        <f t="shared" si="22"/>
        <v>34.683615666524211</v>
      </c>
      <c r="Q14" s="4">
        <f t="shared" si="23"/>
        <v>50</v>
      </c>
      <c r="R14">
        <f t="shared" si="0"/>
        <v>100000</v>
      </c>
      <c r="S14">
        <f t="shared" si="1"/>
        <v>613.99492045129455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542.30726296810712</v>
      </c>
      <c r="AC14">
        <f t="shared" si="2"/>
        <v>523.66822306859831</v>
      </c>
      <c r="AE14">
        <f t="shared" si="3"/>
        <v>591.62402751909076</v>
      </c>
      <c r="AF14">
        <f t="shared" si="4"/>
        <v>-29.581201375954539</v>
      </c>
      <c r="AG14">
        <f t="shared" si="4"/>
        <v>-42.644344898138172</v>
      </c>
      <c r="AH14">
        <f t="shared" si="5"/>
        <v>-475.14786045428951</v>
      </c>
      <c r="AI14">
        <f t="shared" si="6"/>
        <v>44.250620790708524</v>
      </c>
      <c r="AJ14">
        <f t="shared" si="7"/>
        <v>18.639039899508816</v>
      </c>
      <c r="AK14">
        <f t="shared" si="24"/>
        <v>94.501445825427325</v>
      </c>
      <c r="AL14">
        <f t="shared" si="8"/>
        <v>157.39110651564465</v>
      </c>
      <c r="AN14">
        <f t="shared" si="9"/>
        <v>278.09300897675621</v>
      </c>
      <c r="AO14">
        <f t="shared" si="9"/>
        <v>-13.90465044883781</v>
      </c>
      <c r="AP14">
        <f t="shared" si="9"/>
        <v>-20.044984038757878</v>
      </c>
      <c r="AQ14">
        <f t="shared" si="9"/>
        <v>-223.34336010100171</v>
      </c>
      <c r="AR14">
        <f t="shared" si="9"/>
        <v>20.80001438815879</v>
      </c>
      <c r="AS14">
        <f t="shared" si="9"/>
        <v>8.7612849529255517</v>
      </c>
      <c r="AT14">
        <f t="shared" si="9"/>
        <v>44.420426148765536</v>
      </c>
      <c r="AU14">
        <f t="shared" si="9"/>
        <v>73.981725489849879</v>
      </c>
      <c r="AW14">
        <v>11</v>
      </c>
      <c r="AX14">
        <f>(R14*SUMPRODUCT(K15:$K$23, X15:$X$23)-$AZ$3*SUMPRODUCT(K14:$K$22, W15:$W$23))/Z14</f>
        <v>613.99492045129455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693.67231333048426</v>
      </c>
      <c r="P15">
        <f t="shared" si="22"/>
        <v>34.683615666524211</v>
      </c>
      <c r="Q15" s="4">
        <f t="shared" si="23"/>
        <v>50</v>
      </c>
      <c r="R15">
        <f t="shared" si="0"/>
        <v>100000</v>
      </c>
      <c r="S15">
        <f t="shared" si="1"/>
        <v>589.50570804561187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523.66822306859831</v>
      </c>
      <c r="AC15">
        <f t="shared" si="2"/>
        <v>494.8337990654594</v>
      </c>
      <c r="AE15">
        <f t="shared" si="3"/>
        <v>582.2717260021692</v>
      </c>
      <c r="AF15">
        <f t="shared" si="4"/>
        <v>-29.113586300108455</v>
      </c>
      <c r="AG15">
        <f t="shared" si="4"/>
        <v>-41.970229661217509</v>
      </c>
      <c r="AH15">
        <f t="shared" si="5"/>
        <v>-495.34357587854441</v>
      </c>
      <c r="AI15">
        <f t="shared" si="6"/>
        <v>15.844334162298878</v>
      </c>
      <c r="AJ15">
        <f t="shared" si="7"/>
        <v>28.834424003138906</v>
      </c>
      <c r="AK15">
        <f t="shared" si="24"/>
        <v>92.146185515010842</v>
      </c>
      <c r="AL15">
        <f t="shared" si="8"/>
        <v>136.82494368044863</v>
      </c>
      <c r="AN15">
        <f t="shared" si="9"/>
        <v>252.12234427304227</v>
      </c>
      <c r="AO15">
        <f t="shared" si="9"/>
        <v>-12.606117213652112</v>
      </c>
      <c r="AP15">
        <f t="shared" si="9"/>
        <v>-18.173014795887084</v>
      </c>
      <c r="AQ15">
        <f t="shared" si="9"/>
        <v>-214.48265130191973</v>
      </c>
      <c r="AR15">
        <f t="shared" si="9"/>
        <v>6.8605609615833565</v>
      </c>
      <c r="AS15">
        <f t="shared" si="9"/>
        <v>12.485240568605555</v>
      </c>
      <c r="AT15">
        <f t="shared" si="9"/>
        <v>39.899090528356922</v>
      </c>
      <c r="AU15">
        <f t="shared" si="9"/>
        <v>59.24489205854583</v>
      </c>
      <c r="AW15">
        <v>12</v>
      </c>
      <c r="AX15">
        <f>(R15*SUMPRODUCT(K16:$K$23, X16:$X$23)-$AZ$3*SUMPRODUCT(K15:$K$22, W16:$W$23))/Z15</f>
        <v>589.50570804561187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693.67231333048426</v>
      </c>
      <c r="P16">
        <f t="shared" si="22"/>
        <v>34.683615666524211</v>
      </c>
      <c r="Q16" s="4">
        <f t="shared" si="23"/>
        <v>50</v>
      </c>
      <c r="R16">
        <f t="shared" si="0"/>
        <v>100000</v>
      </c>
      <c r="S16">
        <f t="shared" si="1"/>
        <v>553.48222531178908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494.8337990654594</v>
      </c>
      <c r="AC16">
        <f t="shared" si="2"/>
        <v>457.09027515806429</v>
      </c>
      <c r="AE16">
        <f t="shared" si="3"/>
        <v>572.86549426433498</v>
      </c>
      <c r="AF16">
        <f t="shared" si="4"/>
        <v>-28.643274713216748</v>
      </c>
      <c r="AG16">
        <f t="shared" si="4"/>
        <v>-41.29222712622569</v>
      </c>
      <c r="AH16">
        <f t="shared" si="5"/>
        <v>-516.60047675929582</v>
      </c>
      <c r="AI16">
        <f t="shared" si="6"/>
        <v>-13.670484334403284</v>
      </c>
      <c r="AJ16">
        <f t="shared" si="7"/>
        <v>37.743523907395115</v>
      </c>
      <c r="AK16">
        <f t="shared" si="24"/>
        <v>88.914101625057782</v>
      </c>
      <c r="AL16">
        <f t="shared" si="8"/>
        <v>112.98714119804961</v>
      </c>
      <c r="AN16">
        <f t="shared" si="9"/>
        <v>228.49655954891327</v>
      </c>
      <c r="AO16">
        <f t="shared" si="9"/>
        <v>-11.424827977445663</v>
      </c>
      <c r="AP16">
        <f t="shared" si="9"/>
        <v>-16.470064838817585</v>
      </c>
      <c r="AQ16">
        <f t="shared" si="9"/>
        <v>-206.05435792989138</v>
      </c>
      <c r="AR16">
        <f t="shared" si="9"/>
        <v>-5.4526911972413696</v>
      </c>
      <c r="AS16">
        <f t="shared" si="9"/>
        <v>15.054607834544282</v>
      </c>
      <c r="AT16">
        <f t="shared" si="9"/>
        <v>35.464810710581133</v>
      </c>
      <c r="AU16">
        <f t="shared" si="9"/>
        <v>45.066727347884047</v>
      </c>
      <c r="AW16">
        <v>13</v>
      </c>
      <c r="AX16">
        <f>(R16*SUMPRODUCT(K17:$K$23, X17:$X$23)-$AZ$3*SUMPRODUCT(K16:$K$22, W17:$W$23))/Z16</f>
        <v>553.48222531178908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693.67231333048426</v>
      </c>
      <c r="P17">
        <f t="shared" si="22"/>
        <v>34.683615666524211</v>
      </c>
      <c r="Q17" s="4">
        <f t="shared" si="23"/>
        <v>50</v>
      </c>
      <c r="R17">
        <f t="shared" si="0"/>
        <v>100000</v>
      </c>
      <c r="S17">
        <f t="shared" si="1"/>
        <v>506.94286391952153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457.09027515806429</v>
      </c>
      <c r="AC17">
        <f t="shared" si="2"/>
        <v>411.73911177121261</v>
      </c>
      <c r="AE17">
        <f t="shared" si="3"/>
        <v>563.40081393535013</v>
      </c>
      <c r="AF17">
        <f t="shared" si="4"/>
        <v>-28.170040696767504</v>
      </c>
      <c r="AG17">
        <f t="shared" si="4"/>
        <v>-40.61001160838682</v>
      </c>
      <c r="AH17">
        <f t="shared" si="5"/>
        <v>-538.58649315322839</v>
      </c>
      <c r="AI17">
        <f t="shared" si="6"/>
        <v>-43.965731523032559</v>
      </c>
      <c r="AJ17">
        <f t="shared" si="7"/>
        <v>45.351163386851681</v>
      </c>
      <c r="AK17">
        <f t="shared" si="24"/>
        <v>84.914896753397883</v>
      </c>
      <c r="AL17">
        <f t="shared" si="8"/>
        <v>86.300328617217005</v>
      </c>
      <c r="AN17">
        <f t="shared" si="9"/>
        <v>207.00738459385909</v>
      </c>
      <c r="AO17">
        <f t="shared" si="9"/>
        <v>-10.350369229692953</v>
      </c>
      <c r="AP17">
        <f t="shared" si="9"/>
        <v>-14.921122020855051</v>
      </c>
      <c r="AQ17">
        <f t="shared" si="9"/>
        <v>-197.88998980399373</v>
      </c>
      <c r="AR17">
        <f t="shared" si="9"/>
        <v>-16.154096460682634</v>
      </c>
      <c r="AS17">
        <f t="shared" si="9"/>
        <v>16.663138371110371</v>
      </c>
      <c r="AT17">
        <f t="shared" si="9"/>
        <v>31.199831905098272</v>
      </c>
      <c r="AU17">
        <f t="shared" si="9"/>
        <v>31.708873815526008</v>
      </c>
      <c r="AW17">
        <v>14</v>
      </c>
      <c r="AX17">
        <f>(R17*SUMPRODUCT(K18:$K$23, X18:$X$23)-$AZ$3*SUMPRODUCT(K17:$K$22, W18:$W$23))/Z17</f>
        <v>506.94286391952153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693.67231333048426</v>
      </c>
      <c r="P18">
        <f t="shared" si="22"/>
        <v>34.683615666524211</v>
      </c>
      <c r="Q18" s="4">
        <f t="shared" si="23"/>
        <v>50</v>
      </c>
      <c r="R18">
        <f t="shared" si="0"/>
        <v>100000</v>
      </c>
      <c r="S18">
        <f t="shared" si="1"/>
        <v>449.95802499435734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411.73911177121261</v>
      </c>
      <c r="AC18">
        <f t="shared" si="2"/>
        <v>359.26670562094591</v>
      </c>
      <c r="AE18">
        <f t="shared" si="3"/>
        <v>553.8591445142664</v>
      </c>
      <c r="AF18">
        <f t="shared" si="4"/>
        <v>-27.692957225713318</v>
      </c>
      <c r="AG18">
        <f t="shared" si="4"/>
        <v>-39.922246705728966</v>
      </c>
      <c r="AH18">
        <f t="shared" si="5"/>
        <v>-563.32957314796658</v>
      </c>
      <c r="AI18">
        <f t="shared" si="6"/>
        <v>-77.085632565142532</v>
      </c>
      <c r="AJ18">
        <f t="shared" si="7"/>
        <v>52.472406150266693</v>
      </c>
      <c r="AK18">
        <f t="shared" si="24"/>
        <v>80.258432251142267</v>
      </c>
      <c r="AL18">
        <f t="shared" si="8"/>
        <v>55.645205836266427</v>
      </c>
      <c r="AN18">
        <f t="shared" si="9"/>
        <v>187.46019555360189</v>
      </c>
      <c r="AO18">
        <f t="shared" si="9"/>
        <v>-9.3730097776800942</v>
      </c>
      <c r="AP18">
        <f t="shared" si="9"/>
        <v>-13.51215782662287</v>
      </c>
      <c r="AQ18">
        <f t="shared" si="9"/>
        <v>-190.66557443239034</v>
      </c>
      <c r="AR18">
        <f t="shared" si="9"/>
        <v>-26.090546483091433</v>
      </c>
      <c r="AS18">
        <f t="shared" si="9"/>
        <v>17.75990812018388</v>
      </c>
      <c r="AT18">
        <f t="shared" si="9"/>
        <v>27.16441816234579</v>
      </c>
      <c r="AU18">
        <f t="shared" si="9"/>
        <v>18.83377979943824</v>
      </c>
      <c r="AW18">
        <v>15</v>
      </c>
      <c r="AX18">
        <f>(R18*SUMPRODUCT(K19:$K$23, X19:$X$23)-$AZ$3*SUMPRODUCT(K18:$K$22, W19:$W$23))/Z18</f>
        <v>449.95802499435734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693.67231333048426</v>
      </c>
      <c r="P19">
        <f t="shared" si="22"/>
        <v>34.683615666524211</v>
      </c>
      <c r="Q19" s="4">
        <f t="shared" si="23"/>
        <v>50</v>
      </c>
      <c r="R19">
        <f t="shared" si="0"/>
        <v>100000</v>
      </c>
      <c r="S19">
        <f t="shared" si="1"/>
        <v>382.55687416823753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359.26670562094591</v>
      </c>
      <c r="AC19">
        <f t="shared" si="2"/>
        <v>300.13502867124805</v>
      </c>
      <c r="AE19">
        <f t="shared" si="3"/>
        <v>544.22067333794007</v>
      </c>
      <c r="AF19">
        <f t="shared" si="4"/>
        <v>-27.211033666897006</v>
      </c>
      <c r="AG19">
        <f t="shared" si="4"/>
        <v>-39.227504318646396</v>
      </c>
      <c r="AH19">
        <f t="shared" si="5"/>
        <v>-591.03984005056191</v>
      </c>
      <c r="AI19">
        <f t="shared" si="6"/>
        <v>-113.2577046981653</v>
      </c>
      <c r="AJ19">
        <f t="shared" si="7"/>
        <v>59.131676949697862</v>
      </c>
      <c r="AK19">
        <f t="shared" si="24"/>
        <v>74.984719419326083</v>
      </c>
      <c r="AL19">
        <f t="shared" si="8"/>
        <v>20.858691670858647</v>
      </c>
      <c r="AN19">
        <f t="shared" si="9"/>
        <v>169.67823477713355</v>
      </c>
      <c r="AO19">
        <f t="shared" si="9"/>
        <v>-8.483911738856678</v>
      </c>
      <c r="AP19">
        <f t="shared" si="9"/>
        <v>-12.230431539242813</v>
      </c>
      <c r="AQ19">
        <f t="shared" si="9"/>
        <v>-184.2756103468796</v>
      </c>
      <c r="AR19">
        <f t="shared" si="9"/>
        <v>-35.311718847845583</v>
      </c>
      <c r="AS19">
        <f t="shared" si="9"/>
        <v>18.436195197616318</v>
      </c>
      <c r="AT19">
        <f t="shared" si="9"/>
        <v>23.378889207373479</v>
      </c>
      <c r="AU19">
        <f t="shared" si="9"/>
        <v>6.5033655571442166</v>
      </c>
      <c r="AW19">
        <v>16</v>
      </c>
      <c r="AX19">
        <f>(R19*SUMPRODUCT(K20:$K$23, X20:$X$23)-$AZ$3*SUMPRODUCT(K19:$K$22, W20:$W$23))/Z19</f>
        <v>382.55687416823753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693.67231333048426</v>
      </c>
      <c r="P20">
        <f t="shared" si="22"/>
        <v>34.683615666524211</v>
      </c>
      <c r="Q20" s="4">
        <f t="shared" si="23"/>
        <v>50</v>
      </c>
      <c r="R20">
        <f t="shared" si="0"/>
        <v>100000</v>
      </c>
      <c r="S20">
        <f t="shared" si="1"/>
        <v>304.45386670586112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300.13502867124805</v>
      </c>
      <c r="AC20">
        <f t="shared" si="2"/>
        <v>234.57498165629943</v>
      </c>
      <c r="AE20">
        <f t="shared" si="3"/>
        <v>534.45920045478147</v>
      </c>
      <c r="AF20">
        <f t="shared" si="4"/>
        <v>-26.722960022739073</v>
      </c>
      <c r="AG20">
        <f t="shared" si="4"/>
        <v>-38.523895950864528</v>
      </c>
      <c r="AH20">
        <f t="shared" si="5"/>
        <v>-622.66664919080699</v>
      </c>
      <c r="AI20">
        <f t="shared" si="6"/>
        <v>-153.45430470962913</v>
      </c>
      <c r="AJ20">
        <f t="shared" si="7"/>
        <v>65.560047014948623</v>
      </c>
      <c r="AK20">
        <f t="shared" si="24"/>
        <v>69.131160239706773</v>
      </c>
      <c r="AL20">
        <f t="shared" si="8"/>
        <v>-18.763097454973732</v>
      </c>
      <c r="AN20">
        <f t="shared" si="9"/>
        <v>153.49952172108729</v>
      </c>
      <c r="AO20">
        <f t="shared" si="9"/>
        <v>-7.6749760860543645</v>
      </c>
      <c r="AP20">
        <f t="shared" si="9"/>
        <v>-11.064267577878372</v>
      </c>
      <c r="AQ20">
        <f t="shared" si="9"/>
        <v>-178.83316960608201</v>
      </c>
      <c r="AR20">
        <f t="shared" si="9"/>
        <v>-44.072891548927458</v>
      </c>
      <c r="AS20">
        <f t="shared" si="9"/>
        <v>18.829193794855513</v>
      </c>
      <c r="AT20">
        <f t="shared" si="9"/>
        <v>19.854836484785412</v>
      </c>
      <c r="AU20">
        <f t="shared" si="9"/>
        <v>-5.3888612692865312</v>
      </c>
      <c r="AW20">
        <v>17</v>
      </c>
      <c r="AX20">
        <f>(R20*SUMPRODUCT(K21:$K$23, X21:$X$23)-$AZ$3*SUMPRODUCT(K20:$K$22, W21:$W$23))/Z20</f>
        <v>304.45386670586112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693.67231333048426</v>
      </c>
      <c r="P21">
        <f t="shared" si="22"/>
        <v>34.683615666524211</v>
      </c>
      <c r="Q21" s="4">
        <f t="shared" si="23"/>
        <v>50</v>
      </c>
      <c r="R21">
        <f t="shared" si="0"/>
        <v>100000</v>
      </c>
      <c r="S21">
        <f t="shared" si="1"/>
        <v>215.16272534872877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234.57498165629943</v>
      </c>
      <c r="AC21">
        <f t="shared" si="2"/>
        <v>162.70245603796735</v>
      </c>
      <c r="AE21">
        <f t="shared" si="3"/>
        <v>524.54340723508153</v>
      </c>
      <c r="AF21">
        <f t="shared" si="4"/>
        <v>-26.227170361754077</v>
      </c>
      <c r="AG21">
        <f t="shared" si="4"/>
        <v>-37.809164151054624</v>
      </c>
      <c r="AH21">
        <f t="shared" si="5"/>
        <v>-658.98568060251785</v>
      </c>
      <c r="AI21">
        <f t="shared" si="6"/>
        <v>-198.47860788024502</v>
      </c>
      <c r="AJ21">
        <f t="shared" si="7"/>
        <v>71.872525618332077</v>
      </c>
      <c r="AK21">
        <f t="shared" si="24"/>
        <v>62.71496735201724</v>
      </c>
      <c r="AL21">
        <f t="shared" si="8"/>
        <v>-63.891114909895705</v>
      </c>
      <c r="AN21">
        <f t="shared" si="9"/>
        <v>138.77628865710486</v>
      </c>
      <c r="AO21">
        <f t="shared" si="9"/>
        <v>-6.9388144328552421</v>
      </c>
      <c r="AP21">
        <f t="shared" si="9"/>
        <v>-10.00301482344071</v>
      </c>
      <c r="AQ21">
        <f t="shared" si="9"/>
        <v>-174.34512715400194</v>
      </c>
      <c r="AR21">
        <f t="shared" si="9"/>
        <v>-52.510667753193054</v>
      </c>
      <c r="AS21">
        <f t="shared" si="9"/>
        <v>19.01501805980136</v>
      </c>
      <c r="AT21">
        <f t="shared" si="9"/>
        <v>16.592240589278671</v>
      </c>
      <c r="AU21">
        <f t="shared" si="9"/>
        <v>-16.903409104113024</v>
      </c>
      <c r="AW21">
        <v>18</v>
      </c>
      <c r="AX21">
        <f>(R21*SUMPRODUCT(K22:$K$23, X22:$X$23)-$AZ$3*SUMPRODUCT(K21:$K$22, W22:$W$23))/Z21</f>
        <v>215.16272534872877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693.67231333048426</v>
      </c>
      <c r="P22">
        <f t="shared" si="22"/>
        <v>34.683615666524211</v>
      </c>
      <c r="Q22" s="4">
        <f t="shared" si="23"/>
        <v>50</v>
      </c>
      <c r="R22">
        <f t="shared" si="0"/>
        <v>100000</v>
      </c>
      <c r="S22">
        <f t="shared" si="1"/>
        <v>114.12315066101401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162.70245603796735</v>
      </c>
      <c r="AC22">
        <f t="shared" si="2"/>
        <v>84.635648264122764</v>
      </c>
      <c r="AE22">
        <f t="shared" si="3"/>
        <v>514.43905624360877</v>
      </c>
      <c r="AF22">
        <f t="shared" si="4"/>
        <v>-25.72195281218044</v>
      </c>
      <c r="AG22">
        <f t="shared" si="4"/>
        <v>-37.08084107996654</v>
      </c>
      <c r="AH22">
        <f t="shared" si="5"/>
        <v>-700.46285915508702</v>
      </c>
      <c r="AI22">
        <f t="shared" si="6"/>
        <v>-248.82659680362525</v>
      </c>
      <c r="AJ22">
        <f t="shared" si="7"/>
        <v>78.066807773844587</v>
      </c>
      <c r="AK22">
        <f t="shared" si="24"/>
        <v>55.743274542915124</v>
      </c>
      <c r="AL22">
        <f t="shared" si="8"/>
        <v>-115.01651448686556</v>
      </c>
      <c r="AN22">
        <f t="shared" si="9"/>
        <v>125.37447735859786</v>
      </c>
      <c r="AO22">
        <f t="shared" si="9"/>
        <v>-6.2687238679298938</v>
      </c>
      <c r="AP22">
        <f t="shared" si="9"/>
        <v>-9.0370103396981101</v>
      </c>
      <c r="AQ22">
        <f t="shared" si="9"/>
        <v>-170.71053181096653</v>
      </c>
      <c r="AR22">
        <f t="shared" si="9"/>
        <v>-60.641788659996685</v>
      </c>
      <c r="AS22">
        <f t="shared" si="9"/>
        <v>19.025742903674583</v>
      </c>
      <c r="AT22">
        <f t="shared" si="9"/>
        <v>13.585251405883403</v>
      </c>
      <c r="AU22">
        <f t="shared" si="9"/>
        <v>-28.030794350438708</v>
      </c>
      <c r="AW22">
        <v>19</v>
      </c>
      <c r="AX22">
        <f>(R22*SUMPRODUCT(K23:$K$23, X23:$X$23)-$AZ$3*SUMPRODUCT(K22:$K$22, W23:$W$23))/Z22</f>
        <v>114.12315066101401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693.67231333048426</v>
      </c>
      <c r="P23">
        <f t="shared" si="22"/>
        <v>34.683615666524211</v>
      </c>
      <c r="Q23" s="4">
        <f t="shared" si="23"/>
        <v>50</v>
      </c>
      <c r="R23">
        <f t="shared" si="0"/>
        <v>100000</v>
      </c>
      <c r="S23">
        <f t="shared" si="1"/>
        <v>116.46532542328575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84.635648264122764</v>
      </c>
      <c r="AC23">
        <f t="shared" si="2"/>
        <v>84.635648264122764</v>
      </c>
      <c r="AE23">
        <f t="shared" si="3"/>
        <v>504.09343474741223</v>
      </c>
      <c r="AF23">
        <f t="shared" si="4"/>
        <v>-25.20467173737061</v>
      </c>
      <c r="AG23">
        <f t="shared" si="4"/>
        <v>-36.335127196236279</v>
      </c>
      <c r="AH23">
        <f t="shared" si="5"/>
        <v>-749.81094586118172</v>
      </c>
      <c r="AI23">
        <f t="shared" si="6"/>
        <v>-307.25731004737639</v>
      </c>
      <c r="AJ23">
        <f t="shared" si="7"/>
        <v>0</v>
      </c>
      <c r="AK23">
        <f t="shared" si="24"/>
        <v>48.221910921552798</v>
      </c>
      <c r="AL23">
        <f t="shared" si="8"/>
        <v>-259.03539912582357</v>
      </c>
      <c r="AN23">
        <f t="shared" si="9"/>
        <v>113.16903456004995</v>
      </c>
      <c r="AO23">
        <f t="shared" si="9"/>
        <v>-5.6584517280024977</v>
      </c>
      <c r="AP23">
        <f t="shared" si="9"/>
        <v>-8.1572402693066088</v>
      </c>
      <c r="AQ23">
        <f t="shared" si="9"/>
        <v>-168.33264430072688</v>
      </c>
      <c r="AR23">
        <f t="shared" si="9"/>
        <v>-68.979301737986034</v>
      </c>
      <c r="AS23">
        <f t="shared" si="9"/>
        <v>0</v>
      </c>
      <c r="AT23">
        <f t="shared" si="9"/>
        <v>10.825824594139636</v>
      </c>
      <c r="AU23">
        <f t="shared" si="9"/>
        <v>-58.153477143846395</v>
      </c>
      <c r="AW23">
        <v>20</v>
      </c>
      <c r="AX23">
        <f>(R23*SUMPRODUCT(K$23:$K24, X$23:$X24)-$AZ$3*SUMPRODUCT(K$22:$K23, W$23:$W24))/Z23</f>
        <v>116.46532542328575</v>
      </c>
    </row>
    <row r="25" spans="5:50" x14ac:dyDescent="0.25">
      <c r="AN25" s="8">
        <f t="shared" ref="AN25:AU25" si="25">SUM(AN3:AN23)</f>
        <v>6292.5707139798169</v>
      </c>
      <c r="AO25" s="8">
        <f t="shared" si="25"/>
        <v>-834.88277069685432</v>
      </c>
      <c r="AP25" s="8">
        <f t="shared" si="25"/>
        <v>-924.05132877409687</v>
      </c>
      <c r="AQ25" s="8">
        <f t="shared" si="25"/>
        <v>-4553.8146297070243</v>
      </c>
      <c r="AR25" s="8">
        <f t="shared" si="25"/>
        <v>-20.178015198158242</v>
      </c>
      <c r="AS25" s="8">
        <f t="shared" si="25"/>
        <v>-289.88943914932742</v>
      </c>
      <c r="AT25" s="8">
        <f t="shared" si="25"/>
        <v>685.0458708122602</v>
      </c>
      <c r="AU25" s="9">
        <f t="shared" si="25"/>
        <v>374.97841646477502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86AC-97A1-447D-8E8C-538CACEBB89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845.67297639485037</v>
      </c>
      <c r="K3">
        <v>1</v>
      </c>
      <c r="L3" s="2">
        <v>0</v>
      </c>
      <c r="O3">
        <f>$C$3</f>
        <v>845.67297639485037</v>
      </c>
      <c r="P3">
        <f>O3*B5</f>
        <v>676.53838111588038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845.67297639485037</v>
      </c>
      <c r="AF3">
        <f t="shared" ref="AF3:AG23" si="4">-$Z3*P3</f>
        <v>-676.53838111588038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-351.34733242103005</v>
      </c>
      <c r="AJ3">
        <f t="shared" ref="AJ3:AJ23" si="7">AB3-AC3</f>
        <v>0</v>
      </c>
      <c r="AL3">
        <f t="shared" ref="AL3:AL23" si="8">SUM(AI3:AK3)</f>
        <v>-351.34733242103005</v>
      </c>
      <c r="AN3">
        <f t="shared" ref="AN3:AU23" si="9">AE3*$K3</f>
        <v>845.67297639485037</v>
      </c>
      <c r="AO3">
        <f t="shared" si="9"/>
        <v>-676.53838111588038</v>
      </c>
      <c r="AP3">
        <f t="shared" si="9"/>
        <v>-520.48192770000003</v>
      </c>
      <c r="AQ3">
        <f t="shared" si="9"/>
        <v>0</v>
      </c>
      <c r="AR3">
        <f t="shared" si="9"/>
        <v>-351.34733242103005</v>
      </c>
      <c r="AS3">
        <f t="shared" si="9"/>
        <v>0</v>
      </c>
      <c r="AT3">
        <f t="shared" si="9"/>
        <v>0</v>
      </c>
      <c r="AU3">
        <f t="shared" si="9"/>
        <v>-351.34733242103005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560.78857036398472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11.695650619005095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11.551306080282302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-11.551306080282302</v>
      </c>
      <c r="AK4">
        <f>G4*MAX(0, SUM(AB4, AE4:AF4))</f>
        <v>0</v>
      </c>
      <c r="AL4">
        <f t="shared" si="8"/>
        <v>-596.98330608028232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-549.23726428370389</v>
      </c>
      <c r="AR4">
        <f t="shared" si="9"/>
        <v>-549.23726428370389</v>
      </c>
      <c r="AS4">
        <f t="shared" si="9"/>
        <v>-10.83713864366479</v>
      </c>
      <c r="AT4">
        <f t="shared" si="9"/>
        <v>0</v>
      </c>
      <c r="AU4">
        <f t="shared" si="9"/>
        <v>-560.07440292736862</v>
      </c>
      <c r="AW4">
        <v>1</v>
      </c>
      <c r="AX4">
        <f>(R4*SUMPRODUCT(K5:$K$23, X5:$X$23)-$AZ$3*SUMPRODUCT(K4:$K$22, W5:$W$23))/Z4</f>
        <v>11.695650619005095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845.67297639485037</v>
      </c>
      <c r="P5">
        <f t="shared" ref="P5:P23" si="22">O5*$C$5</f>
        <v>42.283648819742524</v>
      </c>
      <c r="Q5" s="4">
        <f t="shared" ref="Q5:Q23" si="23">$C$8</f>
        <v>50</v>
      </c>
      <c r="R5">
        <f t="shared" si="0"/>
        <v>250000</v>
      </c>
      <c r="S5">
        <f t="shared" si="1"/>
        <v>31.87003503619578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11.551306080282302</v>
      </c>
      <c r="AC5">
        <f t="shared" si="2"/>
        <v>31.088113185725888</v>
      </c>
      <c r="AE5">
        <f t="shared" si="3"/>
        <v>824.92464091784063</v>
      </c>
      <c r="AF5">
        <f t="shared" si="4"/>
        <v>-41.246232045892036</v>
      </c>
      <c r="AG5">
        <f t="shared" si="4"/>
        <v>-48.773264840183202</v>
      </c>
      <c r="AH5">
        <f t="shared" si="5"/>
        <v>-579.09811908398399</v>
      </c>
      <c r="AI5">
        <f t="shared" si="6"/>
        <v>155.80702494778143</v>
      </c>
      <c r="AJ5">
        <f t="shared" si="7"/>
        <v>-19.536807105443586</v>
      </c>
      <c r="AK5">
        <f>G5*SUM(AB5, AE5:AF5)</f>
        <v>32.604418313041471</v>
      </c>
      <c r="AL5">
        <f t="shared" si="8"/>
        <v>168.87463615537931</v>
      </c>
      <c r="AN5">
        <f t="shared" si="9"/>
        <v>712.37399493227019</v>
      </c>
      <c r="AO5">
        <f t="shared" si="9"/>
        <v>-35.618699746613515</v>
      </c>
      <c r="AP5">
        <f t="shared" si="9"/>
        <v>-42.118763092629443</v>
      </c>
      <c r="AQ5">
        <f t="shared" si="9"/>
        <v>-500.08742627765446</v>
      </c>
      <c r="AR5">
        <f t="shared" si="9"/>
        <v>134.5491058153728</v>
      </c>
      <c r="AS5">
        <f t="shared" si="9"/>
        <v>-16.871254215949818</v>
      </c>
      <c r="AT5">
        <f t="shared" si="9"/>
        <v>28.155953373221514</v>
      </c>
      <c r="AU5">
        <f t="shared" si="9"/>
        <v>145.83380497264449</v>
      </c>
      <c r="AW5">
        <v>2</v>
      </c>
      <c r="AX5">
        <f>(R5*SUMPRODUCT(K6:$K$23, X6:$X$23)-$AZ$3*SUMPRODUCT(K5:$K$22, W6:$W$23))/Z5</f>
        <v>31.87003503619578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845.67297639485037</v>
      </c>
      <c r="P6">
        <f t="shared" si="22"/>
        <v>42.283648819742524</v>
      </c>
      <c r="Q6" s="4">
        <f t="shared" si="23"/>
        <v>50</v>
      </c>
      <c r="R6">
        <f t="shared" si="0"/>
        <v>250000</v>
      </c>
      <c r="S6">
        <f t="shared" si="1"/>
        <v>59.52572370280123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31.088113185725888</v>
      </c>
      <c r="AC6">
        <f t="shared" si="2"/>
        <v>57.348232701864163</v>
      </c>
      <c r="AE6">
        <f t="shared" si="3"/>
        <v>814.73769024815215</v>
      </c>
      <c r="AF6">
        <f t="shared" si="4"/>
        <v>-40.736884512407613</v>
      </c>
      <c r="AG6">
        <f t="shared" si="4"/>
        <v>-48.170966377654814</v>
      </c>
      <c r="AH6">
        <f t="shared" si="5"/>
        <v>-572.829070632769</v>
      </c>
      <c r="AI6">
        <f t="shared" si="6"/>
        <v>153.00076872532065</v>
      </c>
      <c r="AJ6">
        <f t="shared" si="7"/>
        <v>-26.260119516138275</v>
      </c>
      <c r="AK6">
        <f>G6*SUM(AB6, AE6:AF6)</f>
        <v>47.097701756906019</v>
      </c>
      <c r="AL6">
        <f t="shared" si="8"/>
        <v>173.8383509660884</v>
      </c>
      <c r="AN6">
        <f t="shared" si="9"/>
        <v>634.53907487795209</v>
      </c>
      <c r="AO6">
        <f t="shared" si="9"/>
        <v>-31.72695374389761</v>
      </c>
      <c r="AP6">
        <f t="shared" si="9"/>
        <v>-37.51681161570437</v>
      </c>
      <c r="AQ6">
        <f t="shared" si="9"/>
        <v>-446.13429928816123</v>
      </c>
      <c r="AR6">
        <f t="shared" si="9"/>
        <v>119.16101023018882</v>
      </c>
      <c r="AS6">
        <f t="shared" si="9"/>
        <v>-20.452069596632519</v>
      </c>
      <c r="AT6">
        <f t="shared" si="9"/>
        <v>36.680924989001547</v>
      </c>
      <c r="AU6">
        <f t="shared" si="9"/>
        <v>135.38986562255786</v>
      </c>
      <c r="AW6">
        <v>3</v>
      </c>
      <c r="AX6">
        <f>(R6*SUMPRODUCT(K7:$K$23, X7:$X$23)-$AZ$3*SUMPRODUCT(K6:$K$22, W7:$W$23))/Z6</f>
        <v>59.52572370280123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845.67297639485037</v>
      </c>
      <c r="P7">
        <f t="shared" si="22"/>
        <v>42.283648819742524</v>
      </c>
      <c r="Q7" s="4">
        <f t="shared" si="23"/>
        <v>50</v>
      </c>
      <c r="R7">
        <f t="shared" si="0"/>
        <v>250000</v>
      </c>
      <c r="S7">
        <f t="shared" si="1"/>
        <v>82.497775602924065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57.348232701864163</v>
      </c>
      <c r="AC7">
        <f t="shared" si="2"/>
        <v>78.498099173867558</v>
      </c>
      <c r="AE7">
        <f t="shared" si="3"/>
        <v>804.67286159591686</v>
      </c>
      <c r="AF7">
        <f t="shared" si="4"/>
        <v>-40.233643079795847</v>
      </c>
      <c r="AG7">
        <f t="shared" si="4"/>
        <v>-47.575888319518072</v>
      </c>
      <c r="AH7">
        <f t="shared" si="5"/>
        <v>-566.84197180094554</v>
      </c>
      <c r="AI7">
        <f t="shared" si="6"/>
        <v>150.02135839565744</v>
      </c>
      <c r="AJ7">
        <f t="shared" si="7"/>
        <v>-21.149866472003396</v>
      </c>
      <c r="AK7">
        <f>G7*SUM(AB7, AE7:AF7)</f>
        <v>40.349763854803072</v>
      </c>
      <c r="AL7">
        <f t="shared" si="8"/>
        <v>169.22125577845713</v>
      </c>
      <c r="AN7">
        <f t="shared" si="9"/>
        <v>567.30363214678141</v>
      </c>
      <c r="AO7">
        <f t="shared" si="9"/>
        <v>-28.365181607339071</v>
      </c>
      <c r="AP7">
        <f t="shared" si="9"/>
        <v>-33.54154903738484</v>
      </c>
      <c r="AQ7">
        <f t="shared" si="9"/>
        <v>-399.63011653971205</v>
      </c>
      <c r="AR7">
        <f t="shared" si="9"/>
        <v>105.76678496234545</v>
      </c>
      <c r="AS7">
        <f t="shared" si="9"/>
        <v>-14.910899374921634</v>
      </c>
      <c r="AT7">
        <f t="shared" si="9"/>
        <v>28.447048090693119</v>
      </c>
      <c r="AU7">
        <f t="shared" si="9"/>
        <v>119.30293367811694</v>
      </c>
      <c r="AW7">
        <v>4</v>
      </c>
      <c r="AX7">
        <f>(R7*SUMPRODUCT(K8:$K$23, X8:$X$23)-$AZ$3*SUMPRODUCT(K7:$K$22, W8:$W$23))/Z7</f>
        <v>82.497775602924065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845.67297639485037</v>
      </c>
      <c r="P8">
        <f t="shared" si="22"/>
        <v>42.283648819742524</v>
      </c>
      <c r="Q8" s="4">
        <f t="shared" si="23"/>
        <v>50</v>
      </c>
      <c r="R8">
        <f t="shared" si="0"/>
        <v>250000</v>
      </c>
      <c r="S8">
        <f t="shared" si="1"/>
        <v>91.335521938675157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78.498099173867558</v>
      </c>
      <c r="AC8">
        <f t="shared" si="2"/>
        <v>85.833294569102691</v>
      </c>
      <c r="AE8">
        <f t="shared" si="3"/>
        <v>794.72801108823342</v>
      </c>
      <c r="AF8">
        <f t="shared" si="4"/>
        <v>-39.736400554411681</v>
      </c>
      <c r="AG8">
        <f t="shared" si="4"/>
        <v>-46.987903910339071</v>
      </c>
      <c r="AH8">
        <f t="shared" si="5"/>
        <v>-561.12762991907437</v>
      </c>
      <c r="AI8">
        <f t="shared" si="6"/>
        <v>146.87607670440832</v>
      </c>
      <c r="AJ8">
        <f t="shared" si="7"/>
        <v>-7.3351953952351323</v>
      </c>
      <c r="AK8">
        <f t="shared" ref="AK8:AK23" si="24">G8*SUM(AB8:AB8, AE8:AF8)</f>
        <v>17.753330816773779</v>
      </c>
      <c r="AL8">
        <f t="shared" si="8"/>
        <v>157.29421212594696</v>
      </c>
      <c r="AN8">
        <f t="shared" si="9"/>
        <v>522.41715434716718</v>
      </c>
      <c r="AO8">
        <f t="shared" si="9"/>
        <v>-26.120857717358366</v>
      </c>
      <c r="AP8">
        <f t="shared" si="9"/>
        <v>-30.887658050412099</v>
      </c>
      <c r="AQ8">
        <f t="shared" si="9"/>
        <v>-368.85915125413578</v>
      </c>
      <c r="AR8">
        <f t="shared" si="9"/>
        <v>96.549487325260969</v>
      </c>
      <c r="AS8">
        <f t="shared" si="9"/>
        <v>-4.8218155790330348</v>
      </c>
      <c r="AT8">
        <f t="shared" si="9"/>
        <v>11.670212243787548</v>
      </c>
      <c r="AU8">
        <f t="shared" si="9"/>
        <v>103.39788399001547</v>
      </c>
      <c r="AW8">
        <v>5</v>
      </c>
      <c r="AX8">
        <f>(R8*SUMPRODUCT(K9:$K$23, X9:$X$23)-$AZ$3*SUMPRODUCT(K8:$K$22, W9:$W$23))/Z8</f>
        <v>91.335521938675157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845.67297639485037</v>
      </c>
      <c r="P9">
        <f t="shared" si="22"/>
        <v>42.283648819742524</v>
      </c>
      <c r="Q9" s="4">
        <f t="shared" si="23"/>
        <v>50</v>
      </c>
      <c r="R9">
        <f t="shared" si="0"/>
        <v>250000</v>
      </c>
      <c r="S9">
        <f t="shared" si="1"/>
        <v>91.269346743023092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85.833294569102691</v>
      </c>
      <c r="AC9">
        <f t="shared" si="2"/>
        <v>84.710297605362484</v>
      </c>
      <c r="AE9">
        <f t="shared" si="3"/>
        <v>784.89889610935143</v>
      </c>
      <c r="AF9">
        <f t="shared" si="4"/>
        <v>-39.244944805467576</v>
      </c>
      <c r="AG9">
        <f t="shared" si="4"/>
        <v>-46.406762307542202</v>
      </c>
      <c r="AH9">
        <f t="shared" si="5"/>
        <v>-556.31281846742036</v>
      </c>
      <c r="AI9">
        <f t="shared" si="6"/>
        <v>142.93437052892136</v>
      </c>
      <c r="AJ9">
        <f t="shared" si="7"/>
        <v>1.1229969637402064</v>
      </c>
      <c r="AK9">
        <f t="shared" si="24"/>
        <v>4.9057747506506209</v>
      </c>
      <c r="AL9">
        <f t="shared" si="8"/>
        <v>148.96314224331218</v>
      </c>
      <c r="AN9">
        <f t="shared" si="9"/>
        <v>490.35920192810431</v>
      </c>
      <c r="AO9">
        <f t="shared" si="9"/>
        <v>-24.517960096405218</v>
      </c>
      <c r="AP9">
        <f t="shared" si="9"/>
        <v>-28.99224733528391</v>
      </c>
      <c r="AQ9">
        <f t="shared" si="9"/>
        <v>-347.5519089633849</v>
      </c>
      <c r="AR9">
        <f t="shared" si="9"/>
        <v>89.297085533030312</v>
      </c>
      <c r="AS9">
        <f t="shared" si="9"/>
        <v>0.70158322000062123</v>
      </c>
      <c r="AT9">
        <f t="shared" si="9"/>
        <v>3.0648428778436432</v>
      </c>
      <c r="AU9">
        <f t="shared" si="9"/>
        <v>93.063511630874572</v>
      </c>
      <c r="AW9">
        <v>6</v>
      </c>
      <c r="AX9">
        <f>(R9*SUMPRODUCT(K10:$K$23, X10:$X$23)-$AZ$3*SUMPRODUCT(K9:$K$22, W10:$W$23))/Z9</f>
        <v>91.269346743023092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845.67297639485037</v>
      </c>
      <c r="P10">
        <f t="shared" si="22"/>
        <v>42.283648819742524</v>
      </c>
      <c r="Q10" s="4">
        <f t="shared" si="23"/>
        <v>50</v>
      </c>
      <c r="R10">
        <f t="shared" si="0"/>
        <v>250000</v>
      </c>
      <c r="S10">
        <f t="shared" si="1"/>
        <v>89.873300279300381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84.710297605362484</v>
      </c>
      <c r="AC10">
        <f t="shared" si="2"/>
        <v>82.382086715595506</v>
      </c>
      <c r="AE10">
        <f t="shared" si="3"/>
        <v>775.18355571551558</v>
      </c>
      <c r="AF10">
        <f t="shared" si="4"/>
        <v>-38.759177785775783</v>
      </c>
      <c r="AG10">
        <f t="shared" si="4"/>
        <v>-45.832347571289617</v>
      </c>
      <c r="AH10">
        <f t="shared" si="5"/>
        <v>-551.7355658858462</v>
      </c>
      <c r="AI10">
        <f t="shared" si="6"/>
        <v>138.85646447260399</v>
      </c>
      <c r="AJ10">
        <f t="shared" si="7"/>
        <v>2.3282108897669787</v>
      </c>
      <c r="AK10">
        <f t="shared" si="24"/>
        <v>3.3666521696939196</v>
      </c>
      <c r="AL10">
        <f t="shared" si="8"/>
        <v>144.55132753206487</v>
      </c>
      <c r="AN10">
        <f t="shared" si="9"/>
        <v>460.13265751055366</v>
      </c>
      <c r="AO10">
        <f t="shared" si="9"/>
        <v>-23.006632875527686</v>
      </c>
      <c r="AP10">
        <f t="shared" si="9"/>
        <v>-27.205117720098148</v>
      </c>
      <c r="AQ10">
        <f t="shared" si="9"/>
        <v>-327.49862958562534</v>
      </c>
      <c r="AR10">
        <f t="shared" si="9"/>
        <v>82.422277329302517</v>
      </c>
      <c r="AS10">
        <f t="shared" si="9"/>
        <v>1.3819770247379211</v>
      </c>
      <c r="AT10">
        <f t="shared" si="9"/>
        <v>1.9983739313523841</v>
      </c>
      <c r="AU10">
        <f t="shared" si="9"/>
        <v>85.802628285392814</v>
      </c>
      <c r="AW10">
        <v>7</v>
      </c>
      <c r="AX10">
        <f>(R10*SUMPRODUCT(K11:$K$23, X11:$X$23)-$AZ$3*SUMPRODUCT(K10:$K$22, W11:$W$23))/Z10</f>
        <v>89.873300279300381</v>
      </c>
    </row>
    <row r="11" spans="1:52" x14ac:dyDescent="0.25">
      <c r="A11" t="s">
        <v>33</v>
      </c>
      <c r="C11" s="7">
        <f>AU25</f>
        <v>490.23933059972757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845.67297639485037</v>
      </c>
      <c r="P11">
        <f t="shared" si="22"/>
        <v>42.283648819742524</v>
      </c>
      <c r="Q11" s="4">
        <f t="shared" si="23"/>
        <v>50</v>
      </c>
      <c r="R11">
        <f t="shared" si="0"/>
        <v>250000</v>
      </c>
      <c r="S11">
        <f t="shared" si="1"/>
        <v>86.71715603466275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82.382086715595506</v>
      </c>
      <c r="AC11">
        <f t="shared" si="2"/>
        <v>78.504254870088971</v>
      </c>
      <c r="AE11">
        <f t="shared" si="3"/>
        <v>765.58007563244996</v>
      </c>
      <c r="AF11">
        <f t="shared" si="4"/>
        <v>-38.2790037816225</v>
      </c>
      <c r="AG11">
        <f t="shared" si="4"/>
        <v>-45.264546521053518</v>
      </c>
      <c r="AH11">
        <f t="shared" si="5"/>
        <v>-547.38787261601829</v>
      </c>
      <c r="AI11">
        <f t="shared" si="6"/>
        <v>134.64865271375572</v>
      </c>
      <c r="AJ11">
        <f t="shared" si="7"/>
        <v>3.8778318455065346</v>
      </c>
      <c r="AK11">
        <f t="shared" si="24"/>
        <v>1.9432395805594151</v>
      </c>
      <c r="AL11">
        <f t="shared" si="8"/>
        <v>140.46972413982166</v>
      </c>
      <c r="AN11">
        <f t="shared" si="9"/>
        <v>432.17521034967911</v>
      </c>
      <c r="AO11">
        <f t="shared" si="9"/>
        <v>-21.608760517483958</v>
      </c>
      <c r="AP11">
        <f t="shared" si="9"/>
        <v>-25.552147367417689</v>
      </c>
      <c r="AQ11">
        <f t="shared" si="9"/>
        <v>-309.00421330226152</v>
      </c>
      <c r="AR11">
        <f t="shared" si="9"/>
        <v>76.01008916251601</v>
      </c>
      <c r="AS11">
        <f t="shared" si="9"/>
        <v>2.1890627079708134</v>
      </c>
      <c r="AT11">
        <f t="shared" si="9"/>
        <v>1.096972088509889</v>
      </c>
      <c r="AU11">
        <f t="shared" si="9"/>
        <v>79.296123958996702</v>
      </c>
      <c r="AW11">
        <v>8</v>
      </c>
      <c r="AX11">
        <f>(R11*SUMPRODUCT(K12:$K$23, X12:$X$23)-$AZ$3*SUMPRODUCT(K11:$K$22, W12:$W$23))/Z11</f>
        <v>86.71715603466275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845.67297639485037</v>
      </c>
      <c r="P12">
        <f t="shared" si="22"/>
        <v>42.283648819742524</v>
      </c>
      <c r="Q12" s="4">
        <f t="shared" si="23"/>
        <v>50</v>
      </c>
      <c r="R12">
        <f t="shared" si="0"/>
        <v>250000</v>
      </c>
      <c r="S12">
        <f t="shared" si="1"/>
        <v>82.139557542685935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78.504254870088971</v>
      </c>
      <c r="AC12">
        <f t="shared" si="2"/>
        <v>73.438034408725343</v>
      </c>
      <c r="AE12">
        <f t="shared" si="3"/>
        <v>756.08589815863036</v>
      </c>
      <c r="AF12">
        <f t="shared" si="4"/>
        <v>-37.804294907931521</v>
      </c>
      <c r="AG12">
        <f t="shared" si="4"/>
        <v>-44.703207933985631</v>
      </c>
      <c r="AH12">
        <f t="shared" si="5"/>
        <v>-543.46560928677252</v>
      </c>
      <c r="AI12">
        <f t="shared" si="6"/>
        <v>130.11278602994071</v>
      </c>
      <c r="AJ12">
        <f t="shared" si="7"/>
        <v>5.0662204613636277</v>
      </c>
      <c r="AK12">
        <f t="shared" si="24"/>
        <v>1.832607473677812</v>
      </c>
      <c r="AL12">
        <f t="shared" si="8"/>
        <v>137.01161396498216</v>
      </c>
      <c r="AN12">
        <f t="shared" si="9"/>
        <v>405.7568989105643</v>
      </c>
      <c r="AO12">
        <f t="shared" si="9"/>
        <v>-20.287844945528217</v>
      </c>
      <c r="AP12">
        <f t="shared" si="9"/>
        <v>-23.99017765947352</v>
      </c>
      <c r="AQ12">
        <f t="shared" si="9"/>
        <v>-291.65326429944355</v>
      </c>
      <c r="AR12">
        <f t="shared" si="9"/>
        <v>69.825612006119016</v>
      </c>
      <c r="AS12">
        <f t="shared" si="9"/>
        <v>2.7188100037396388</v>
      </c>
      <c r="AT12">
        <f t="shared" si="9"/>
        <v>0.98347704573088501</v>
      </c>
      <c r="AU12">
        <f t="shared" si="9"/>
        <v>73.527899055589543</v>
      </c>
      <c r="AW12">
        <v>9</v>
      </c>
      <c r="AX12">
        <f>(R12*SUMPRODUCT(K13:$K$23, X13:$X$23)-$AZ$3*SUMPRODUCT(K12:$K$22, W13:$W$23))/Z12</f>
        <v>82.139557542685935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845.67297639485037</v>
      </c>
      <c r="P13">
        <f t="shared" si="22"/>
        <v>42.283648819742524</v>
      </c>
      <c r="Q13" s="4">
        <f t="shared" si="23"/>
        <v>50</v>
      </c>
      <c r="R13">
        <f t="shared" si="0"/>
        <v>250000</v>
      </c>
      <c r="S13">
        <f t="shared" si="1"/>
        <v>75.977678626869931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73.438034408725343</v>
      </c>
      <c r="AC13">
        <f t="shared" si="2"/>
        <v>67.085593877960264</v>
      </c>
      <c r="AE13">
        <f t="shared" si="3"/>
        <v>746.69922631628083</v>
      </c>
      <c r="AF13">
        <f t="shared" si="4"/>
        <v>-37.334961315814049</v>
      </c>
      <c r="AG13">
        <f t="shared" si="4"/>
        <v>-44.148225564656215</v>
      </c>
      <c r="AH13">
        <f t="shared" si="5"/>
        <v>-539.75144994781522</v>
      </c>
      <c r="AI13">
        <f t="shared" si="6"/>
        <v>125.46458948799534</v>
      </c>
      <c r="AJ13">
        <f t="shared" si="7"/>
        <v>6.3524405307650795</v>
      </c>
      <c r="AK13">
        <f t="shared" si="24"/>
        <v>1.5656045988183842</v>
      </c>
      <c r="AL13">
        <f t="shared" si="8"/>
        <v>133.38263461757882</v>
      </c>
      <c r="AN13">
        <f t="shared" si="9"/>
        <v>381.02072761749321</v>
      </c>
      <c r="AO13">
        <f t="shared" si="9"/>
        <v>-19.051036380874663</v>
      </c>
      <c r="AP13">
        <f t="shared" si="9"/>
        <v>-22.527663662720144</v>
      </c>
      <c r="AQ13">
        <f t="shared" si="9"/>
        <v>-275.42078917944826</v>
      </c>
      <c r="AR13">
        <f t="shared" si="9"/>
        <v>64.021238394450108</v>
      </c>
      <c r="AS13">
        <f t="shared" si="9"/>
        <v>3.2414812120800924</v>
      </c>
      <c r="AT13">
        <f t="shared" si="9"/>
        <v>0.7988863284966119</v>
      </c>
      <c r="AU13">
        <f t="shared" si="9"/>
        <v>68.061605935026819</v>
      </c>
      <c r="AW13">
        <v>10</v>
      </c>
      <c r="AX13">
        <f>(R13*SUMPRODUCT(K14:$K$23, X14:$X$23)-$AZ$3*SUMPRODUCT(K13:$K$22, W14:$W$23))/Z13</f>
        <v>75.977678626869931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845.67297639485037</v>
      </c>
      <c r="P14">
        <f t="shared" si="22"/>
        <v>42.283648819742524</v>
      </c>
      <c r="Q14" s="4">
        <f t="shared" si="23"/>
        <v>50</v>
      </c>
      <c r="R14">
        <f t="shared" si="0"/>
        <v>250000</v>
      </c>
      <c r="S14">
        <f t="shared" si="1"/>
        <v>77.522094314283265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67.085593877960264</v>
      </c>
      <c r="AC14">
        <f t="shared" si="2"/>
        <v>67.598422684962088</v>
      </c>
      <c r="AE14">
        <f t="shared" si="3"/>
        <v>737.4176332211955</v>
      </c>
      <c r="AF14">
        <f t="shared" si="4"/>
        <v>-36.870881661059784</v>
      </c>
      <c r="AG14">
        <f t="shared" si="4"/>
        <v>-43.599455924726769</v>
      </c>
      <c r="AH14">
        <f t="shared" si="5"/>
        <v>-536.43692141440818</v>
      </c>
      <c r="AI14">
        <f t="shared" si="6"/>
        <v>120.5103742210008</v>
      </c>
      <c r="AJ14">
        <f t="shared" si="7"/>
        <v>-0.51282880700182432</v>
      </c>
      <c r="AK14">
        <f t="shared" si="24"/>
        <v>53.73426418066672</v>
      </c>
      <c r="AL14">
        <f t="shared" si="8"/>
        <v>173.73180959466569</v>
      </c>
      <c r="AN14">
        <f t="shared" si="9"/>
        <v>346.62332656592946</v>
      </c>
      <c r="AO14">
        <f t="shared" si="9"/>
        <v>-17.331166328296476</v>
      </c>
      <c r="AP14">
        <f t="shared" si="9"/>
        <v>-20.493934194492265</v>
      </c>
      <c r="AQ14">
        <f t="shared" si="9"/>
        <v>-252.15229717414866</v>
      </c>
      <c r="AR14">
        <f t="shared" si="9"/>
        <v>56.645928868992073</v>
      </c>
      <c r="AS14">
        <f t="shared" si="9"/>
        <v>-0.24105529761381364</v>
      </c>
      <c r="AT14">
        <f t="shared" si="9"/>
        <v>25.257803125095943</v>
      </c>
      <c r="AU14">
        <f t="shared" si="9"/>
        <v>81.662676696474207</v>
      </c>
      <c r="AW14">
        <v>11</v>
      </c>
      <c r="AX14">
        <f>(R14*SUMPRODUCT(K15:$K$23, X15:$X$23)-$AZ$3*SUMPRODUCT(K14:$K$22, W15:$W$23))/Z14</f>
        <v>77.522094314283265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845.67297639485037</v>
      </c>
      <c r="P15">
        <f t="shared" si="22"/>
        <v>42.283648819742524</v>
      </c>
      <c r="Q15" s="4">
        <f t="shared" si="23"/>
        <v>50</v>
      </c>
      <c r="R15">
        <f t="shared" si="0"/>
        <v>250000</v>
      </c>
      <c r="S15">
        <f t="shared" si="1"/>
        <v>76.667296105577137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67.598422684962088</v>
      </c>
      <c r="AC15">
        <f t="shared" si="2"/>
        <v>66.02060576210306</v>
      </c>
      <c r="AE15">
        <f t="shared" si="3"/>
        <v>728.23544085008155</v>
      </c>
      <c r="AF15">
        <f t="shared" si="4"/>
        <v>-36.411772042504083</v>
      </c>
      <c r="AG15">
        <f t="shared" si="4"/>
        <v>-43.056563303854681</v>
      </c>
      <c r="AH15">
        <f t="shared" si="5"/>
        <v>-534.49030812409751</v>
      </c>
      <c r="AI15">
        <f t="shared" si="6"/>
        <v>114.27679737962524</v>
      </c>
      <c r="AJ15">
        <f t="shared" si="7"/>
        <v>1.5778169228590286</v>
      </c>
      <c r="AK15">
        <f t="shared" si="24"/>
        <v>53.159546404477773</v>
      </c>
      <c r="AL15">
        <f t="shared" si="8"/>
        <v>169.01416070696203</v>
      </c>
      <c r="AN15">
        <f t="shared" si="9"/>
        <v>315.32430363817969</v>
      </c>
      <c r="AO15">
        <f t="shared" si="9"/>
        <v>-15.766215181908986</v>
      </c>
      <c r="AP15">
        <f t="shared" si="9"/>
        <v>-18.643394813348788</v>
      </c>
      <c r="AQ15">
        <f t="shared" si="9"/>
        <v>-231.43309808411706</v>
      </c>
      <c r="AR15">
        <f t="shared" si="9"/>
        <v>49.481595558804848</v>
      </c>
      <c r="AS15">
        <f t="shared" si="9"/>
        <v>0.68319116944966385</v>
      </c>
      <c r="AT15">
        <f t="shared" si="9"/>
        <v>23.017963712595897</v>
      </c>
      <c r="AU15">
        <f t="shared" si="9"/>
        <v>73.182750440850413</v>
      </c>
      <c r="AW15">
        <v>12</v>
      </c>
      <c r="AX15">
        <f>(R15*SUMPRODUCT(K16:$K$23, X16:$X$23)-$AZ$3*SUMPRODUCT(K15:$K$22, W16:$W$23))/Z15</f>
        <v>76.667296105577137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845.67297639485037</v>
      </c>
      <c r="P16">
        <f t="shared" si="22"/>
        <v>42.283648819742524</v>
      </c>
      <c r="Q16" s="4">
        <f t="shared" si="23"/>
        <v>50</v>
      </c>
      <c r="R16">
        <f t="shared" si="0"/>
        <v>250000</v>
      </c>
      <c r="S16">
        <f t="shared" si="1"/>
        <v>73.396723652033927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66.02060576210306</v>
      </c>
      <c r="AC16">
        <f t="shared" si="2"/>
        <v>62.415609029772888</v>
      </c>
      <c r="AE16">
        <f t="shared" si="3"/>
        <v>719.14918316987632</v>
      </c>
      <c r="AF16">
        <f t="shared" si="4"/>
        <v>-35.957459158493819</v>
      </c>
      <c r="AG16">
        <f t="shared" si="4"/>
        <v>-42.519342774534913</v>
      </c>
      <c r="AH16">
        <f t="shared" si="5"/>
        <v>-533.27448140609397</v>
      </c>
      <c r="AI16">
        <f t="shared" si="6"/>
        <v>107.39789983075354</v>
      </c>
      <c r="AJ16">
        <f t="shared" si="7"/>
        <v>3.6049967323301715</v>
      </c>
      <c r="AK16">
        <f t="shared" si="24"/>
        <v>52.444863084143989</v>
      </c>
      <c r="AL16">
        <f t="shared" si="8"/>
        <v>163.44775964722771</v>
      </c>
      <c r="AN16">
        <f t="shared" si="9"/>
        <v>286.84414718982015</v>
      </c>
      <c r="AO16">
        <f t="shared" si="9"/>
        <v>-14.34220735949101</v>
      </c>
      <c r="AP16">
        <f t="shared" si="9"/>
        <v>-16.959519530389411</v>
      </c>
      <c r="AQ16">
        <f t="shared" si="9"/>
        <v>-212.70505121451424</v>
      </c>
      <c r="AR16">
        <f t="shared" si="9"/>
        <v>42.837369085425458</v>
      </c>
      <c r="AS16">
        <f t="shared" si="9"/>
        <v>1.4379105719752581</v>
      </c>
      <c r="AT16">
        <f t="shared" si="9"/>
        <v>20.918471963701879</v>
      </c>
      <c r="AU16">
        <f t="shared" si="9"/>
        <v>65.193751621102592</v>
      </c>
      <c r="AW16">
        <v>13</v>
      </c>
      <c r="AX16">
        <f>(R16*SUMPRODUCT(K17:$K$23, X17:$X$23)-$AZ$3*SUMPRODUCT(K16:$K$22, W17:$W$23))/Z16</f>
        <v>73.396723652033927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845.67297639485037</v>
      </c>
      <c r="P17">
        <f t="shared" si="22"/>
        <v>42.283648819742524</v>
      </c>
      <c r="Q17" s="4">
        <f t="shared" si="23"/>
        <v>50</v>
      </c>
      <c r="R17">
        <f t="shared" si="0"/>
        <v>250000</v>
      </c>
      <c r="S17">
        <f t="shared" si="1"/>
        <v>68.070480973190811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62.415609029772888</v>
      </c>
      <c r="AC17">
        <f t="shared" si="2"/>
        <v>57.162527916098959</v>
      </c>
      <c r="AE17">
        <f t="shared" si="3"/>
        <v>710.15812478392638</v>
      </c>
      <c r="AF17">
        <f t="shared" si="4"/>
        <v>-35.507906239196323</v>
      </c>
      <c r="AG17">
        <f t="shared" si="4"/>
        <v>-41.987750856800986</v>
      </c>
      <c r="AH17">
        <f t="shared" si="5"/>
        <v>-531.99244994285652</v>
      </c>
      <c r="AI17">
        <f t="shared" si="6"/>
        <v>100.67001774507253</v>
      </c>
      <c r="AJ17">
        <f t="shared" si="7"/>
        <v>5.2530811136739288</v>
      </c>
      <c r="AK17">
        <f t="shared" si="24"/>
        <v>51.594607930215211</v>
      </c>
      <c r="AL17">
        <f t="shared" si="8"/>
        <v>157.51770678896168</v>
      </c>
      <c r="AN17">
        <f t="shared" si="9"/>
        <v>260.92964799385095</v>
      </c>
      <c r="AO17">
        <f t="shared" si="9"/>
        <v>-13.046482399692549</v>
      </c>
      <c r="AP17">
        <f t="shared" si="9"/>
        <v>-15.427337474244958</v>
      </c>
      <c r="AQ17">
        <f t="shared" si="9"/>
        <v>-195.46717534381688</v>
      </c>
      <c r="AR17">
        <f t="shared" si="9"/>
        <v>36.988652776096558</v>
      </c>
      <c r="AS17">
        <f t="shared" si="9"/>
        <v>1.9301118413467859</v>
      </c>
      <c r="AT17">
        <f t="shared" si="9"/>
        <v>18.957134215295984</v>
      </c>
      <c r="AU17">
        <f t="shared" si="9"/>
        <v>57.875898832739324</v>
      </c>
      <c r="AW17">
        <v>14</v>
      </c>
      <c r="AX17">
        <f>(R17*SUMPRODUCT(K18:$K$23, X18:$X$23)-$AZ$3*SUMPRODUCT(K17:$K$22, W18:$W$23))/Z17</f>
        <v>68.070480973190811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845.67297639485037</v>
      </c>
      <c r="P18">
        <f t="shared" si="22"/>
        <v>42.283648819742524</v>
      </c>
      <c r="Q18" s="4">
        <f t="shared" si="23"/>
        <v>50</v>
      </c>
      <c r="R18">
        <f t="shared" si="0"/>
        <v>250000</v>
      </c>
      <c r="S18">
        <f t="shared" si="1"/>
        <v>60.929096554844946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57.162527916098959</v>
      </c>
      <c r="AC18">
        <f t="shared" si="2"/>
        <v>50.524486093675591</v>
      </c>
      <c r="AE18">
        <f t="shared" si="3"/>
        <v>701.26089096361784</v>
      </c>
      <c r="AF18">
        <f t="shared" si="4"/>
        <v>-35.063044548180898</v>
      </c>
      <c r="AG18">
        <f t="shared" si="4"/>
        <v>-41.461706270497785</v>
      </c>
      <c r="AH18">
        <f t="shared" si="5"/>
        <v>-530.8353886759636</v>
      </c>
      <c r="AI18">
        <f t="shared" si="6"/>
        <v>93.900751468975614</v>
      </c>
      <c r="AJ18">
        <f t="shared" si="7"/>
        <v>6.6380418224233679</v>
      </c>
      <c r="AK18">
        <f t="shared" si="24"/>
        <v>50.635226203207516</v>
      </c>
      <c r="AL18">
        <f t="shared" si="8"/>
        <v>151.17401949460648</v>
      </c>
      <c r="AN18">
        <f t="shared" si="9"/>
        <v>237.35006464400223</v>
      </c>
      <c r="AO18">
        <f t="shared" si="9"/>
        <v>-11.867503232200113</v>
      </c>
      <c r="AP18">
        <f t="shared" si="9"/>
        <v>-14.033206172428402</v>
      </c>
      <c r="AQ18">
        <f t="shared" si="9"/>
        <v>-179.66753235651453</v>
      </c>
      <c r="AR18">
        <f t="shared" si="9"/>
        <v>31.781822882859213</v>
      </c>
      <c r="AS18">
        <f t="shared" si="9"/>
        <v>2.2467239738648388</v>
      </c>
      <c r="AT18">
        <f t="shared" si="9"/>
        <v>17.138092780392199</v>
      </c>
      <c r="AU18">
        <f t="shared" si="9"/>
        <v>51.166639637116248</v>
      </c>
      <c r="AW18">
        <v>15</v>
      </c>
      <c r="AX18">
        <f>(R18*SUMPRODUCT(K19:$K$23, X19:$X$23)-$AZ$3*SUMPRODUCT(K18:$K$22, W19:$W$23))/Z18</f>
        <v>60.929096554844946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845.67297639485037</v>
      </c>
      <c r="P19">
        <f t="shared" si="22"/>
        <v>42.283648819742524</v>
      </c>
      <c r="Q19" s="4">
        <f t="shared" si="23"/>
        <v>50</v>
      </c>
      <c r="R19">
        <f t="shared" si="0"/>
        <v>250000</v>
      </c>
      <c r="S19">
        <f t="shared" si="1"/>
        <v>51.836707935374733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50.524486093675591</v>
      </c>
      <c r="AC19">
        <f t="shared" si="2"/>
        <v>42.444873807940496</v>
      </c>
      <c r="AE19">
        <f t="shared" si="3"/>
        <v>692.45297773567768</v>
      </c>
      <c r="AF19">
        <f t="shared" si="4"/>
        <v>-34.622648886783885</v>
      </c>
      <c r="AG19">
        <f t="shared" si="4"/>
        <v>-40.940942720414348</v>
      </c>
      <c r="AH19">
        <f t="shared" si="5"/>
        <v>-530.73243689228912</v>
      </c>
      <c r="AI19">
        <f t="shared" si="6"/>
        <v>86.156949236190371</v>
      </c>
      <c r="AJ19">
        <f t="shared" si="7"/>
        <v>8.0796122857350952</v>
      </c>
      <c r="AK19">
        <f t="shared" si="24"/>
        <v>49.584837045979867</v>
      </c>
      <c r="AL19">
        <f t="shared" si="8"/>
        <v>143.82139856790533</v>
      </c>
      <c r="AN19">
        <f t="shared" si="9"/>
        <v>215.89440586245456</v>
      </c>
      <c r="AO19">
        <f t="shared" si="9"/>
        <v>-10.79472029312273</v>
      </c>
      <c r="AP19">
        <f t="shared" si="9"/>
        <v>-12.764650869111609</v>
      </c>
      <c r="AQ19">
        <f t="shared" si="9"/>
        <v>-165.47284482691848</v>
      </c>
      <c r="AR19">
        <f t="shared" si="9"/>
        <v>26.862189873301773</v>
      </c>
      <c r="AS19">
        <f t="shared" si="9"/>
        <v>2.5190780458938478</v>
      </c>
      <c r="AT19">
        <f t="shared" si="9"/>
        <v>15.459661923664633</v>
      </c>
      <c r="AU19">
        <f t="shared" si="9"/>
        <v>44.840929842860255</v>
      </c>
      <c r="AW19">
        <v>16</v>
      </c>
      <c r="AX19">
        <f>(R19*SUMPRODUCT(K20:$K$23, X20:$X$23)-$AZ$3*SUMPRODUCT(K19:$K$22, W20:$W$23))/Z19</f>
        <v>51.836707935374733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845.67297639485037</v>
      </c>
      <c r="P20">
        <f t="shared" si="22"/>
        <v>42.283648819742524</v>
      </c>
      <c r="Q20" s="4">
        <f t="shared" si="23"/>
        <v>50</v>
      </c>
      <c r="R20">
        <f t="shared" si="0"/>
        <v>250000</v>
      </c>
      <c r="S20">
        <f t="shared" si="1"/>
        <v>41.17680105656617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42.444873807940496</v>
      </c>
      <c r="AC20">
        <f t="shared" si="2"/>
        <v>33.291825699363073</v>
      </c>
      <c r="AE20">
        <f t="shared" si="3"/>
        <v>683.73444770813308</v>
      </c>
      <c r="AF20">
        <f t="shared" si="4"/>
        <v>-34.186722385406661</v>
      </c>
      <c r="AG20">
        <f t="shared" si="4"/>
        <v>-40.425463908219584</v>
      </c>
      <c r="AH20">
        <f t="shared" si="5"/>
        <v>-530.3469249531114</v>
      </c>
      <c r="AI20">
        <f t="shared" si="6"/>
        <v>78.775336461395341</v>
      </c>
      <c r="AJ20">
        <f t="shared" si="7"/>
        <v>9.1530481085774227</v>
      </c>
      <c r="AK20">
        <f t="shared" si="24"/>
        <v>48.439481939146681</v>
      </c>
      <c r="AL20">
        <f t="shared" si="8"/>
        <v>136.36786650911944</v>
      </c>
      <c r="AN20">
        <f t="shared" si="9"/>
        <v>196.37216576704785</v>
      </c>
      <c r="AO20">
        <f t="shared" si="9"/>
        <v>-9.8186082883523937</v>
      </c>
      <c r="AP20">
        <f t="shared" si="9"/>
        <v>-11.610407997438502</v>
      </c>
      <c r="AQ20">
        <f t="shared" si="9"/>
        <v>-152.31845435026727</v>
      </c>
      <c r="AR20">
        <f t="shared" si="9"/>
        <v>22.624695130989647</v>
      </c>
      <c r="AS20">
        <f t="shared" si="9"/>
        <v>2.6288040429675563</v>
      </c>
      <c r="AT20">
        <f t="shared" si="9"/>
        <v>13.912076550930935</v>
      </c>
      <c r="AU20">
        <f t="shared" si="9"/>
        <v>39.165575724888136</v>
      </c>
      <c r="AW20">
        <v>17</v>
      </c>
      <c r="AX20">
        <f>(R20*SUMPRODUCT(K21:$K$23, X21:$X$23)-$AZ$3*SUMPRODUCT(K20:$K$22, W21:$W$23))/Z20</f>
        <v>41.17680105656617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845.67297639485037</v>
      </c>
      <c r="P21">
        <f t="shared" si="22"/>
        <v>42.283648819742524</v>
      </c>
      <c r="Q21" s="4">
        <f t="shared" si="23"/>
        <v>50</v>
      </c>
      <c r="R21">
        <f t="shared" si="0"/>
        <v>250000</v>
      </c>
      <c r="S21">
        <f t="shared" si="1"/>
        <v>28.916919644900226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33.291825699363073</v>
      </c>
      <c r="AC21">
        <f t="shared" si="2"/>
        <v>23.084407400722682</v>
      </c>
      <c r="AE21">
        <f t="shared" si="3"/>
        <v>675.10162751112136</v>
      </c>
      <c r="AF21">
        <f t="shared" si="4"/>
        <v>-33.755081375556074</v>
      </c>
      <c r="AG21">
        <f t="shared" si="4"/>
        <v>-39.915052647721829</v>
      </c>
      <c r="AH21">
        <f t="shared" si="5"/>
        <v>-530.78310707781043</v>
      </c>
      <c r="AI21">
        <f t="shared" si="6"/>
        <v>70.648386410033027</v>
      </c>
      <c r="AJ21">
        <f t="shared" si="7"/>
        <v>10.207418298640391</v>
      </c>
      <c r="AK21">
        <f t="shared" si="24"/>
        <v>47.224686028444992</v>
      </c>
      <c r="AL21">
        <f t="shared" si="8"/>
        <v>128.0804907371184</v>
      </c>
      <c r="AN21">
        <f t="shared" si="9"/>
        <v>178.60885684600171</v>
      </c>
      <c r="AO21">
        <f t="shared" si="9"/>
        <v>-8.9304428423000868</v>
      </c>
      <c r="AP21">
        <f t="shared" si="9"/>
        <v>-10.560161068846076</v>
      </c>
      <c r="AQ21">
        <f t="shared" si="9"/>
        <v>-140.42710034316264</v>
      </c>
      <c r="AR21">
        <f t="shared" si="9"/>
        <v>18.691152591692916</v>
      </c>
      <c r="AS21">
        <f t="shared" si="9"/>
        <v>2.7005346149000156</v>
      </c>
      <c r="AT21">
        <f t="shared" si="9"/>
        <v>12.494040663993152</v>
      </c>
      <c r="AU21">
        <f t="shared" si="9"/>
        <v>33.885727870586081</v>
      </c>
      <c r="AW21">
        <v>18</v>
      </c>
      <c r="AX21">
        <f>(R21*SUMPRODUCT(K22:$K$23, X22:$X$23)-$AZ$3*SUMPRODUCT(K21:$K$22, W22:$W$23))/Z21</f>
        <v>28.916919644900226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845.67297639485037</v>
      </c>
      <c r="P22">
        <f t="shared" si="22"/>
        <v>42.283648819742524</v>
      </c>
      <c r="Q22" s="4">
        <f t="shared" si="23"/>
        <v>50</v>
      </c>
      <c r="R22">
        <f t="shared" si="0"/>
        <v>250000</v>
      </c>
      <c r="S22">
        <f t="shared" si="1"/>
        <v>15.17000716714726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23.084407400722682</v>
      </c>
      <c r="AC22">
        <f t="shared" si="2"/>
        <v>11.956870100689059</v>
      </c>
      <c r="AE22">
        <f t="shared" si="3"/>
        <v>666.55221813700769</v>
      </c>
      <c r="AF22">
        <f t="shared" si="4"/>
        <v>-33.327610906850389</v>
      </c>
      <c r="AG22">
        <f t="shared" si="4"/>
        <v>-39.409573011222129</v>
      </c>
      <c r="AH22">
        <f t="shared" si="5"/>
        <v>-531.64555011238224</v>
      </c>
      <c r="AI22">
        <f t="shared" si="6"/>
        <v>62.169484106552886</v>
      </c>
      <c r="AJ22">
        <f t="shared" si="7"/>
        <v>11.127537300033623</v>
      </c>
      <c r="AK22">
        <f t="shared" si="24"/>
        <v>45.941631024161609</v>
      </c>
      <c r="AL22">
        <f t="shared" si="8"/>
        <v>119.23865243074812</v>
      </c>
      <c r="AN22">
        <f t="shared" si="9"/>
        <v>162.44613422501916</v>
      </c>
      <c r="AO22">
        <f t="shared" si="9"/>
        <v>-8.1223067112509586</v>
      </c>
      <c r="AP22">
        <f t="shared" si="9"/>
        <v>-9.604548020295967</v>
      </c>
      <c r="AQ22">
        <f t="shared" si="9"/>
        <v>-129.56788987226565</v>
      </c>
      <c r="AR22">
        <f t="shared" si="9"/>
        <v>15.151389621206585</v>
      </c>
      <c r="AS22">
        <f t="shared" si="9"/>
        <v>2.711903686837057</v>
      </c>
      <c r="AT22">
        <f t="shared" si="9"/>
        <v>11.196482671269511</v>
      </c>
      <c r="AU22">
        <f t="shared" si="9"/>
        <v>29.059775979313152</v>
      </c>
      <c r="AW22">
        <v>19</v>
      </c>
      <c r="AX22">
        <f>(R22*SUMPRODUCT(K23:$K$23, X23:$X$23)-$AZ$3*SUMPRODUCT(K22:$K$22, W23:$W$23))/Z22</f>
        <v>15.17000716714726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845.67297639485037</v>
      </c>
      <c r="P23">
        <f t="shared" si="22"/>
        <v>42.283648819742524</v>
      </c>
      <c r="Q23" s="4">
        <f t="shared" si="23"/>
        <v>50</v>
      </c>
      <c r="R23">
        <f t="shared" si="0"/>
        <v>250000</v>
      </c>
      <c r="S23">
        <f t="shared" si="1"/>
        <v>15.365228464048236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11.956870100689059</v>
      </c>
      <c r="AC23">
        <f t="shared" si="2"/>
        <v>11.956870100689059</v>
      </c>
      <c r="AE23">
        <f t="shared" si="3"/>
        <v>658.08340891745081</v>
      </c>
      <c r="AF23">
        <f t="shared" si="4"/>
        <v>-32.904170445872545</v>
      </c>
      <c r="AG23">
        <f t="shared" si="4"/>
        <v>-38.908858819333211</v>
      </c>
      <c r="AH23">
        <f t="shared" si="5"/>
        <v>-533.09230888347656</v>
      </c>
      <c r="AI23">
        <f t="shared" si="6"/>
        <v>53.178070768768521</v>
      </c>
      <c r="AJ23">
        <f t="shared" si="7"/>
        <v>0</v>
      </c>
      <c r="AK23">
        <f t="shared" si="24"/>
        <v>44.599527600058721</v>
      </c>
      <c r="AL23">
        <f t="shared" si="8"/>
        <v>97.777598368827242</v>
      </c>
      <c r="AN23">
        <f t="shared" si="9"/>
        <v>147.73980161930049</v>
      </c>
      <c r="AO23">
        <f t="shared" si="9"/>
        <v>-7.3869900809650257</v>
      </c>
      <c r="AP23">
        <f t="shared" si="9"/>
        <v>-8.7350433171651805</v>
      </c>
      <c r="AQ23">
        <f t="shared" si="9"/>
        <v>-119.67928516656939</v>
      </c>
      <c r="AR23">
        <f t="shared" si="9"/>
        <v>11.938483054600903</v>
      </c>
      <c r="AS23">
        <f t="shared" si="9"/>
        <v>0</v>
      </c>
      <c r="AT23">
        <f t="shared" si="9"/>
        <v>10.012599118379725</v>
      </c>
      <c r="AU23">
        <f t="shared" si="9"/>
        <v>21.95108217298063</v>
      </c>
      <c r="AW23">
        <v>20</v>
      </c>
      <c r="AX23">
        <f>(R23*SUMPRODUCT(K$23:$K24, X$23:$X24)-$AZ$3*SUMPRODUCT(K$22:$K23, W$23:$W24))/Z23</f>
        <v>15.365228464048236</v>
      </c>
    </row>
    <row r="25" spans="5:50" x14ac:dyDescent="0.25">
      <c r="AN25" s="8">
        <f t="shared" ref="AN25:AU25" si="25">SUM(AN3:AN23)</f>
        <v>7799.8843833670226</v>
      </c>
      <c r="AO25" s="8">
        <f t="shared" si="25"/>
        <v>-1024.248951464489</v>
      </c>
      <c r="AP25" s="8">
        <f t="shared" si="25"/>
        <v>-931.64626669888537</v>
      </c>
      <c r="AQ25" s="8">
        <f t="shared" si="25"/>
        <v>-5593.9677917058252</v>
      </c>
      <c r="AR25" s="8">
        <f t="shared" si="25"/>
        <v>250.02137349782205</v>
      </c>
      <c r="AS25" s="8">
        <f t="shared" si="25"/>
        <v>-41.043060592051511</v>
      </c>
      <c r="AT25" s="8">
        <f t="shared" si="25"/>
        <v>281.261017693957</v>
      </c>
      <c r="AU25" s="9">
        <f t="shared" si="25"/>
        <v>490.23933059972757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353B-8C30-4EA7-B511-2A93543D87C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918.74975817711845</v>
      </c>
      <c r="K3">
        <v>1</v>
      </c>
      <c r="L3" s="2">
        <v>0</v>
      </c>
      <c r="O3">
        <f>$C$3</f>
        <v>918.74975817711845</v>
      </c>
      <c r="P3">
        <f>O3*B5</f>
        <v>734.99980654169485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918.74975817711845</v>
      </c>
      <c r="AF3">
        <f t="shared" ref="AF3:AG23" si="4">-$Z3*P3</f>
        <v>-734.99980654169485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-336.73197606457643</v>
      </c>
      <c r="AJ3">
        <f t="shared" ref="AJ3:AJ23" si="7">AB3-AC3</f>
        <v>0</v>
      </c>
      <c r="AL3">
        <f t="shared" ref="AL3:AL23" si="8">SUM(AI3:AK3)</f>
        <v>-336.73197606457643</v>
      </c>
      <c r="AN3">
        <f t="shared" ref="AN3:AU23" si="9">AE3*$K3</f>
        <v>918.74975817711845</v>
      </c>
      <c r="AO3">
        <f t="shared" si="9"/>
        <v>-734.99980654169485</v>
      </c>
      <c r="AP3">
        <f t="shared" si="9"/>
        <v>-520.48192770000003</v>
      </c>
      <c r="AQ3">
        <f t="shared" si="9"/>
        <v>0</v>
      </c>
      <c r="AR3">
        <f t="shared" si="9"/>
        <v>-336.73197606457643</v>
      </c>
      <c r="AS3">
        <f t="shared" si="9"/>
        <v>0</v>
      </c>
      <c r="AT3">
        <f t="shared" si="9"/>
        <v>0</v>
      </c>
      <c r="AU3">
        <f t="shared" si="9"/>
        <v>-336.73197606457643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611.86005320168363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46.050772760038441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45.479060613260117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-45.479060613260117</v>
      </c>
      <c r="AK4">
        <f>G4*MAX(0, SUM(AB4, AE4:AF4))</f>
        <v>0</v>
      </c>
      <c r="AL4">
        <f t="shared" si="8"/>
        <v>-649.18456061326015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-566.38099258842294</v>
      </c>
      <c r="AR4">
        <f t="shared" si="9"/>
        <v>-566.38099258842294</v>
      </c>
      <c r="AS4">
        <f t="shared" si="9"/>
        <v>-42.667286437057989</v>
      </c>
      <c r="AT4">
        <f t="shared" si="9"/>
        <v>0</v>
      </c>
      <c r="AU4">
        <f t="shared" si="9"/>
        <v>-609.04827902548084</v>
      </c>
      <c r="AW4">
        <v>1</v>
      </c>
      <c r="AX4">
        <f>(R4*SUMPRODUCT(K5:$K$23, X5:$X$23)-$AZ$3*SUMPRODUCT(K4:$K$22, W5:$W$23))/Z4</f>
        <v>46.050772760038441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918.74975817711845</v>
      </c>
      <c r="P5">
        <f t="shared" ref="P5:P23" si="22">O5*$C$5</f>
        <v>45.937487908855928</v>
      </c>
      <c r="Q5" s="4">
        <f t="shared" ref="Q5:Q23" si="23">$C$8</f>
        <v>50</v>
      </c>
      <c r="R5">
        <f t="shared" si="0"/>
        <v>250000</v>
      </c>
      <c r="S5">
        <f t="shared" si="1"/>
        <v>96.633916960842811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45.479060613260117</v>
      </c>
      <c r="AC5">
        <f t="shared" si="2"/>
        <v>94.247961121485787</v>
      </c>
      <c r="AE5">
        <f t="shared" si="3"/>
        <v>896.06521408150024</v>
      </c>
      <c r="AF5">
        <f t="shared" si="4"/>
        <v>-44.803260704075015</v>
      </c>
      <c r="AG5">
        <f t="shared" si="4"/>
        <v>-48.7654666630538</v>
      </c>
      <c r="AH5">
        <f t="shared" si="5"/>
        <v>-599.99823973100354</v>
      </c>
      <c r="AI5">
        <f t="shared" si="6"/>
        <v>202.49824698336795</v>
      </c>
      <c r="AJ5">
        <f t="shared" si="7"/>
        <v>-48.76890050822567</v>
      </c>
      <c r="AK5">
        <f>G5*SUM(AB5, AE5:AF5)</f>
        <v>36.766381573618098</v>
      </c>
      <c r="AL5">
        <f t="shared" si="8"/>
        <v>190.49572804876038</v>
      </c>
      <c r="AN5">
        <f t="shared" si="9"/>
        <v>773.808326982263</v>
      </c>
      <c r="AO5">
        <f t="shared" si="9"/>
        <v>-38.69041634911315</v>
      </c>
      <c r="AP5">
        <f t="shared" si="9"/>
        <v>-42.112028879200345</v>
      </c>
      <c r="AQ5">
        <f t="shared" si="9"/>
        <v>-518.13598695989822</v>
      </c>
      <c r="AR5">
        <f t="shared" si="9"/>
        <v>174.86989479405133</v>
      </c>
      <c r="AS5">
        <f t="shared" si="9"/>
        <v>-42.114994219161993</v>
      </c>
      <c r="AT5">
        <f t="shared" si="9"/>
        <v>31.750068820421014</v>
      </c>
      <c r="AU5">
        <f t="shared" si="9"/>
        <v>164.50496939531035</v>
      </c>
      <c r="AW5">
        <v>2</v>
      </c>
      <c r="AX5">
        <f>(R5*SUMPRODUCT(K6:$K$23, X6:$X$23)-$AZ$3*SUMPRODUCT(K5:$K$22, W6:$W$23))/Z5</f>
        <v>96.633916960842811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918.74975817711845</v>
      </c>
      <c r="P6">
        <f t="shared" si="22"/>
        <v>45.937487908855928</v>
      </c>
      <c r="Q6" s="4">
        <f t="shared" si="23"/>
        <v>50</v>
      </c>
      <c r="R6">
        <f t="shared" si="0"/>
        <v>250000</v>
      </c>
      <c r="S6">
        <f t="shared" si="1"/>
        <v>149.48911318158153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94.247961121485787</v>
      </c>
      <c r="AC6">
        <f t="shared" si="2"/>
        <v>143.98267512355687</v>
      </c>
      <c r="AE6">
        <f t="shared" si="3"/>
        <v>884.90757043143071</v>
      </c>
      <c r="AF6">
        <f t="shared" si="4"/>
        <v>-44.245378521571546</v>
      </c>
      <c r="AG6">
        <f t="shared" si="4"/>
        <v>-48.15824780118399</v>
      </c>
      <c r="AH6">
        <f t="shared" si="5"/>
        <v>-597.82097619637614</v>
      </c>
      <c r="AI6">
        <f t="shared" si="6"/>
        <v>194.68296791229909</v>
      </c>
      <c r="AJ6">
        <f t="shared" si="7"/>
        <v>-49.734714002071087</v>
      </c>
      <c r="AK6">
        <f>G6*SUM(AB6, AE6:AF6)</f>
        <v>54.692243952333683</v>
      </c>
      <c r="AL6">
        <f t="shared" si="8"/>
        <v>199.64049786256169</v>
      </c>
      <c r="AN6">
        <f t="shared" si="9"/>
        <v>689.18921735783761</v>
      </c>
      <c r="AO6">
        <f t="shared" si="9"/>
        <v>-34.459460867891885</v>
      </c>
      <c r="AP6">
        <f t="shared" si="9"/>
        <v>-37.50690605487889</v>
      </c>
      <c r="AQ6">
        <f t="shared" si="9"/>
        <v>-465.59865060709717</v>
      </c>
      <c r="AR6">
        <f t="shared" si="9"/>
        <v>151.6241998279697</v>
      </c>
      <c r="AS6">
        <f t="shared" si="9"/>
        <v>-38.73469926570062</v>
      </c>
      <c r="AT6">
        <f t="shared" si="9"/>
        <v>42.595753573082959</v>
      </c>
      <c r="AU6">
        <f t="shared" si="9"/>
        <v>155.48525413535205</v>
      </c>
      <c r="AW6">
        <v>3</v>
      </c>
      <c r="AX6">
        <f>(R6*SUMPRODUCT(K7:$K$23, X7:$X$23)-$AZ$3*SUMPRODUCT(K6:$K$22, W7:$W$23))/Z6</f>
        <v>149.48911318158153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918.74975817711845</v>
      </c>
      <c r="P7">
        <f t="shared" si="22"/>
        <v>45.937487908855928</v>
      </c>
      <c r="Q7" s="4">
        <f t="shared" si="23"/>
        <v>50</v>
      </c>
      <c r="R7">
        <f t="shared" si="0"/>
        <v>250000</v>
      </c>
      <c r="S7">
        <f t="shared" si="1"/>
        <v>191.82124553252743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143.98267512355687</v>
      </c>
      <c r="AC7">
        <f t="shared" si="2"/>
        <v>182.45029086682325</v>
      </c>
      <c r="AE7">
        <f t="shared" si="3"/>
        <v>873.86650080329161</v>
      </c>
      <c r="AF7">
        <f t="shared" si="4"/>
        <v>-43.693325040164588</v>
      </c>
      <c r="AG7">
        <f t="shared" si="4"/>
        <v>-47.557373105442814</v>
      </c>
      <c r="AH7">
        <f t="shared" si="5"/>
        <v>-596.46108864669623</v>
      </c>
      <c r="AI7">
        <f t="shared" si="6"/>
        <v>186.15471401098796</v>
      </c>
      <c r="AJ7">
        <f t="shared" si="7"/>
        <v>-38.467615743266379</v>
      </c>
      <c r="AK7">
        <f>G7*SUM(AB7, AE7:AF7)</f>
        <v>47.831052278536177</v>
      </c>
      <c r="AL7">
        <f t="shared" si="8"/>
        <v>195.51815054625774</v>
      </c>
      <c r="AN7">
        <f t="shared" si="9"/>
        <v>616.08594445932181</v>
      </c>
      <c r="AO7">
        <f t="shared" si="9"/>
        <v>-30.804297222966095</v>
      </c>
      <c r="AP7">
        <f t="shared" si="9"/>
        <v>-33.528495598284096</v>
      </c>
      <c r="AQ7">
        <f t="shared" si="9"/>
        <v>-420.51193494010971</v>
      </c>
      <c r="AR7">
        <f t="shared" si="9"/>
        <v>131.24121669796187</v>
      </c>
      <c r="AS7">
        <f t="shared" si="9"/>
        <v>-27.120112001665223</v>
      </c>
      <c r="AT7">
        <f t="shared" si="9"/>
        <v>33.721442566361112</v>
      </c>
      <c r="AU7">
        <f t="shared" si="9"/>
        <v>137.84254726265775</v>
      </c>
      <c r="AW7">
        <v>4</v>
      </c>
      <c r="AX7">
        <f>(R7*SUMPRODUCT(K8:$K$23, X8:$X$23)-$AZ$3*SUMPRODUCT(K7:$K$22, W8:$W$23))/Z7</f>
        <v>191.82124553252743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918.74975817711845</v>
      </c>
      <c r="P8">
        <f t="shared" si="22"/>
        <v>45.937487908855928</v>
      </c>
      <c r="Q8" s="4">
        <f t="shared" si="23"/>
        <v>50</v>
      </c>
      <c r="R8">
        <f t="shared" si="0"/>
        <v>250000</v>
      </c>
      <c r="S8">
        <f t="shared" si="1"/>
        <v>214.64024913888807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182.45029086682325</v>
      </c>
      <c r="AC8">
        <f t="shared" si="2"/>
        <v>201.60211584801618</v>
      </c>
      <c r="AE8">
        <f t="shared" si="3"/>
        <v>862.94111158764099</v>
      </c>
      <c r="AF8">
        <f t="shared" si="4"/>
        <v>-43.147055579382055</v>
      </c>
      <c r="AG8">
        <f t="shared" si="4"/>
        <v>-46.962793944011111</v>
      </c>
      <c r="AH8">
        <f t="shared" si="5"/>
        <v>-595.0271518863517</v>
      </c>
      <c r="AI8">
        <f t="shared" si="6"/>
        <v>177.80411017789618</v>
      </c>
      <c r="AJ8">
        <f t="shared" si="7"/>
        <v>-19.151824981192931</v>
      </c>
      <c r="AK8">
        <f t="shared" ref="AK8:AK23" si="24">G8*SUM(AB8:AB8, AE8:AF8)</f>
        <v>21.347804588439249</v>
      </c>
      <c r="AL8">
        <f t="shared" si="8"/>
        <v>180.00008978514251</v>
      </c>
      <c r="AN8">
        <f t="shared" si="9"/>
        <v>567.25726738571643</v>
      </c>
      <c r="AO8">
        <f t="shared" si="9"/>
        <v>-28.362863369285829</v>
      </c>
      <c r="AP8">
        <f t="shared" si="9"/>
        <v>-30.871151928856317</v>
      </c>
      <c r="AQ8">
        <f t="shared" si="9"/>
        <v>-391.14311702957656</v>
      </c>
      <c r="AR8">
        <f t="shared" si="9"/>
        <v>116.88013505799782</v>
      </c>
      <c r="AS8">
        <f t="shared" si="9"/>
        <v>-12.589517127412519</v>
      </c>
      <c r="AT8">
        <f t="shared" si="9"/>
        <v>14.033051772493328</v>
      </c>
      <c r="AU8">
        <f t="shared" si="9"/>
        <v>118.32366970307864</v>
      </c>
      <c r="AW8">
        <v>5</v>
      </c>
      <c r="AX8">
        <f>(R8*SUMPRODUCT(K9:$K$23, X9:$X$23)-$AZ$3*SUMPRODUCT(K8:$K$22, W9:$W$23))/Z8</f>
        <v>214.64024913888807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918.74975817711845</v>
      </c>
      <c r="P9">
        <f t="shared" si="22"/>
        <v>45.937487908855928</v>
      </c>
      <c r="Q9" s="4">
        <f t="shared" si="23"/>
        <v>50</v>
      </c>
      <c r="R9">
        <f t="shared" si="0"/>
        <v>250000</v>
      </c>
      <c r="S9">
        <f t="shared" si="1"/>
        <v>224.7454018948865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201.60211584801618</v>
      </c>
      <c r="AC9">
        <f t="shared" si="2"/>
        <v>208.44875054093154</v>
      </c>
      <c r="AE9">
        <f t="shared" si="3"/>
        <v>852.12973229758757</v>
      </c>
      <c r="AF9">
        <f t="shared" si="4"/>
        <v>-42.60648661487938</v>
      </c>
      <c r="AG9">
        <f t="shared" si="4"/>
        <v>-46.374419406013722</v>
      </c>
      <c r="AH9">
        <f t="shared" si="5"/>
        <v>-593.73299278640354</v>
      </c>
      <c r="AI9">
        <f t="shared" si="6"/>
        <v>169.41583349029088</v>
      </c>
      <c r="AJ9">
        <f t="shared" si="7"/>
        <v>-6.8466346929153588</v>
      </c>
      <c r="AK9">
        <f t="shared" si="24"/>
        <v>5.9656396330312731</v>
      </c>
      <c r="AL9">
        <f t="shared" si="8"/>
        <v>168.53483843040681</v>
      </c>
      <c r="AN9">
        <f t="shared" si="9"/>
        <v>532.36112006257645</v>
      </c>
      <c r="AO9">
        <f t="shared" si="9"/>
        <v>-26.618056003128824</v>
      </c>
      <c r="AP9">
        <f t="shared" si="9"/>
        <v>-28.972041370591949</v>
      </c>
      <c r="AQ9">
        <f t="shared" si="9"/>
        <v>-370.92985853883027</v>
      </c>
      <c r="AR9">
        <f t="shared" si="9"/>
        <v>105.84116415002545</v>
      </c>
      <c r="AS9">
        <f t="shared" si="9"/>
        <v>-4.2773793421713631</v>
      </c>
      <c r="AT9">
        <f t="shared" si="9"/>
        <v>3.7269848434547077</v>
      </c>
      <c r="AU9">
        <f t="shared" si="9"/>
        <v>105.29076965130881</v>
      </c>
      <c r="AW9">
        <v>6</v>
      </c>
      <c r="AX9">
        <f>(R9*SUMPRODUCT(K10:$K$23, X10:$X$23)-$AZ$3*SUMPRODUCT(K9:$K$22, W10:$W$23))/Z9</f>
        <v>224.7454018948865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918.74975817711845</v>
      </c>
      <c r="P10">
        <f t="shared" si="22"/>
        <v>45.937487908855928</v>
      </c>
      <c r="Q10" s="4">
        <f t="shared" si="23"/>
        <v>50</v>
      </c>
      <c r="R10">
        <f t="shared" si="0"/>
        <v>250000</v>
      </c>
      <c r="S10">
        <f t="shared" si="1"/>
        <v>229.98187481062763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208.44875054093154</v>
      </c>
      <c r="AC10">
        <f t="shared" si="2"/>
        <v>210.62637780402201</v>
      </c>
      <c r="AE10">
        <f t="shared" si="3"/>
        <v>841.42688997778907</v>
      </c>
      <c r="AF10">
        <f t="shared" si="4"/>
        <v>-42.071344498889459</v>
      </c>
      <c r="AG10">
        <f t="shared" si="4"/>
        <v>-45.791951643462475</v>
      </c>
      <c r="AH10">
        <f t="shared" si="5"/>
        <v>-593.61784245555202</v>
      </c>
      <c r="AI10">
        <f t="shared" si="6"/>
        <v>159.94575137988511</v>
      </c>
      <c r="AJ10">
        <f t="shared" si="7"/>
        <v>-2.1776272630904714</v>
      </c>
      <c r="AK10">
        <f t="shared" si="24"/>
        <v>4.1319976136813077</v>
      </c>
      <c r="AL10">
        <f t="shared" si="8"/>
        <v>161.90012173047595</v>
      </c>
      <c r="AN10">
        <f t="shared" si="9"/>
        <v>499.45330771233108</v>
      </c>
      <c r="AO10">
        <f t="shared" si="9"/>
        <v>-24.972665385616558</v>
      </c>
      <c r="AP10">
        <f t="shared" si="9"/>
        <v>-27.181139546816915</v>
      </c>
      <c r="AQ10">
        <f t="shared" si="9"/>
        <v>-352.35906822434583</v>
      </c>
      <c r="AR10">
        <f t="shared" si="9"/>
        <v>94.940434555551789</v>
      </c>
      <c r="AS10">
        <f t="shared" si="9"/>
        <v>-1.2925937505322611</v>
      </c>
      <c r="AT10">
        <f t="shared" si="9"/>
        <v>2.4526668926245794</v>
      </c>
      <c r="AU10">
        <f t="shared" si="9"/>
        <v>96.100507697644105</v>
      </c>
      <c r="AW10">
        <v>7</v>
      </c>
      <c r="AX10">
        <f>(R10*SUMPRODUCT(K11:$K$23, X11:$X$23)-$AZ$3*SUMPRODUCT(K10:$K$22, W11:$W$23))/Z10</f>
        <v>229.98187481062763</v>
      </c>
    </row>
    <row r="11" spans="1:52" x14ac:dyDescent="0.25">
      <c r="A11" t="s">
        <v>33</v>
      </c>
      <c r="C11" s="7">
        <f>AU25</f>
        <v>548.47309943637583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918.74975817711845</v>
      </c>
      <c r="P11">
        <f t="shared" si="22"/>
        <v>45.937487908855928</v>
      </c>
      <c r="Q11" s="4">
        <f t="shared" si="23"/>
        <v>50</v>
      </c>
      <c r="R11">
        <f t="shared" si="0"/>
        <v>250000</v>
      </c>
      <c r="S11">
        <f t="shared" si="1"/>
        <v>230.44088162916304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210.62637780402201</v>
      </c>
      <c r="AC11">
        <f t="shared" si="2"/>
        <v>208.38950880291941</v>
      </c>
      <c r="AE11">
        <f t="shared" si="3"/>
        <v>830.83266070572563</v>
      </c>
      <c r="AF11">
        <f t="shared" si="4"/>
        <v>-41.541633035286289</v>
      </c>
      <c r="AG11">
        <f t="shared" si="4"/>
        <v>-45.215394796629489</v>
      </c>
      <c r="AH11">
        <f t="shared" si="5"/>
        <v>-593.18665199183079</v>
      </c>
      <c r="AI11">
        <f t="shared" si="6"/>
        <v>150.88898088197902</v>
      </c>
      <c r="AJ11">
        <f t="shared" si="7"/>
        <v>2.2368690011026047</v>
      </c>
      <c r="AK11">
        <f t="shared" si="24"/>
        <v>2.3998017731387069</v>
      </c>
      <c r="AL11">
        <f t="shared" si="8"/>
        <v>155.52565165622033</v>
      </c>
      <c r="AN11">
        <f t="shared" si="9"/>
        <v>469.01074274856842</v>
      </c>
      <c r="AO11">
        <f t="shared" si="9"/>
        <v>-23.450537137428427</v>
      </c>
      <c r="AP11">
        <f t="shared" si="9"/>
        <v>-25.524400881428672</v>
      </c>
      <c r="AQ11">
        <f t="shared" si="9"/>
        <v>-334.85793878505848</v>
      </c>
      <c r="AR11">
        <f t="shared" si="9"/>
        <v>85.177865944652822</v>
      </c>
      <c r="AS11">
        <f t="shared" si="9"/>
        <v>1.2627279129196023</v>
      </c>
      <c r="AT11">
        <f t="shared" si="9"/>
        <v>1.3547045816820282</v>
      </c>
      <c r="AU11">
        <f t="shared" si="9"/>
        <v>87.795298439254452</v>
      </c>
      <c r="AW11">
        <v>8</v>
      </c>
      <c r="AX11">
        <f>(R11*SUMPRODUCT(K12:$K$23, X12:$X$23)-$AZ$3*SUMPRODUCT(K11:$K$22, W12:$W$23))/Z11</f>
        <v>230.44088162916304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918.74975817711845</v>
      </c>
      <c r="P12">
        <f t="shared" si="22"/>
        <v>45.937487908855928</v>
      </c>
      <c r="Q12" s="4">
        <f t="shared" si="23"/>
        <v>50</v>
      </c>
      <c r="R12">
        <f t="shared" si="0"/>
        <v>250000</v>
      </c>
      <c r="S12">
        <f t="shared" si="1"/>
        <v>226.3869091256245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208.38950880291941</v>
      </c>
      <c r="AC12">
        <f t="shared" si="2"/>
        <v>202.13863420827374</v>
      </c>
      <c r="AE12">
        <f t="shared" si="3"/>
        <v>820.34258082497774</v>
      </c>
      <c r="AF12">
        <f t="shared" si="4"/>
        <v>-41.017129041248893</v>
      </c>
      <c r="AG12">
        <f t="shared" si="4"/>
        <v>-44.644505945373567</v>
      </c>
      <c r="AH12">
        <f t="shared" si="5"/>
        <v>-593.6745164481614</v>
      </c>
      <c r="AI12">
        <f t="shared" si="6"/>
        <v>141.00642939019383</v>
      </c>
      <c r="AJ12">
        <f t="shared" si="7"/>
        <v>6.2508745946456656</v>
      </c>
      <c r="AK12">
        <f t="shared" si="24"/>
        <v>2.2717444093492909</v>
      </c>
      <c r="AL12">
        <f t="shared" si="8"/>
        <v>149.52904839418878</v>
      </c>
      <c r="AN12">
        <f t="shared" si="9"/>
        <v>440.24053675710326</v>
      </c>
      <c r="AO12">
        <f t="shared" si="9"/>
        <v>-22.012026837855164</v>
      </c>
      <c r="AP12">
        <f t="shared" si="9"/>
        <v>-23.958674973182024</v>
      </c>
      <c r="AQ12">
        <f t="shared" si="9"/>
        <v>-318.59810021968622</v>
      </c>
      <c r="AR12">
        <f t="shared" si="9"/>
        <v>75.67173472637981</v>
      </c>
      <c r="AS12">
        <f t="shared" si="9"/>
        <v>3.3545599741765333</v>
      </c>
      <c r="AT12">
        <f t="shared" si="9"/>
        <v>1.2191418579553865</v>
      </c>
      <c r="AU12">
        <f t="shared" si="9"/>
        <v>80.245436558511727</v>
      </c>
      <c r="AW12">
        <v>9</v>
      </c>
      <c r="AX12">
        <f>(R12*SUMPRODUCT(K13:$K$23, X13:$X$23)-$AZ$3*SUMPRODUCT(K12:$K$22, W13:$W$23))/Z12</f>
        <v>226.3869091256245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918.74975817711845</v>
      </c>
      <c r="P13">
        <f t="shared" si="22"/>
        <v>45.937487908855928</v>
      </c>
      <c r="Q13" s="4">
        <f t="shared" si="23"/>
        <v>50</v>
      </c>
      <c r="R13">
        <f t="shared" si="0"/>
        <v>250000</v>
      </c>
      <c r="S13">
        <f t="shared" si="1"/>
        <v>217.67356099505886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202.13863420827374</v>
      </c>
      <c r="AC13">
        <f t="shared" si="2"/>
        <v>191.8972371583593</v>
      </c>
      <c r="AE13">
        <f t="shared" si="3"/>
        <v>809.95385672080704</v>
      </c>
      <c r="AF13">
        <f t="shared" si="4"/>
        <v>-40.497692836040358</v>
      </c>
      <c r="AG13">
        <f t="shared" si="4"/>
        <v>-44.079133056199538</v>
      </c>
      <c r="AH13">
        <f t="shared" si="5"/>
        <v>-594.63914860145735</v>
      </c>
      <c r="AI13">
        <f t="shared" si="6"/>
        <v>130.73788222710982</v>
      </c>
      <c r="AJ13">
        <f t="shared" si="7"/>
        <v>10.24139704991444</v>
      </c>
      <c r="AK13">
        <f t="shared" si="24"/>
        <v>1.943189596186081</v>
      </c>
      <c r="AL13">
        <f t="shared" si="8"/>
        <v>142.92246887321033</v>
      </c>
      <c r="AN13">
        <f t="shared" si="9"/>
        <v>413.29788079040884</v>
      </c>
      <c r="AO13">
        <f t="shared" si="9"/>
        <v>-20.664894039520444</v>
      </c>
      <c r="AP13">
        <f t="shared" si="9"/>
        <v>-22.492407595863138</v>
      </c>
      <c r="AQ13">
        <f t="shared" si="9"/>
        <v>-303.42851992457446</v>
      </c>
      <c r="AR13">
        <f t="shared" si="9"/>
        <v>66.712059230450805</v>
      </c>
      <c r="AS13">
        <f t="shared" si="9"/>
        <v>5.2259121454147488</v>
      </c>
      <c r="AT13">
        <f t="shared" si="9"/>
        <v>0.99155789606236</v>
      </c>
      <c r="AU13">
        <f t="shared" si="9"/>
        <v>72.929529271927905</v>
      </c>
      <c r="AW13">
        <v>10</v>
      </c>
      <c r="AX13">
        <f>(R13*SUMPRODUCT(K14:$K$23, X14:$X$23)-$AZ$3*SUMPRODUCT(K13:$K$22, W14:$W$23))/Z13</f>
        <v>217.67356099505886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918.74975817711845</v>
      </c>
      <c r="P14">
        <f t="shared" si="22"/>
        <v>45.937487908855928</v>
      </c>
      <c r="Q14" s="4">
        <f t="shared" si="23"/>
        <v>50</v>
      </c>
      <c r="R14">
        <f t="shared" si="0"/>
        <v>250000</v>
      </c>
      <c r="S14">
        <f t="shared" si="1"/>
        <v>214.69940655329273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191.8972371583593</v>
      </c>
      <c r="AC14">
        <f t="shared" si="2"/>
        <v>186.87045704891761</v>
      </c>
      <c r="AE14">
        <f t="shared" si="3"/>
        <v>799.66307303939584</v>
      </c>
      <c r="AF14">
        <f t="shared" si="4"/>
        <v>-39.983153651969793</v>
      </c>
      <c r="AG14">
        <f t="shared" si="4"/>
        <v>-43.51909025946297</v>
      </c>
      <c r="AH14">
        <f t="shared" si="5"/>
        <v>-596.25733087288472</v>
      </c>
      <c r="AI14">
        <f t="shared" si="6"/>
        <v>119.90349825507838</v>
      </c>
      <c r="AJ14">
        <f t="shared" si="7"/>
        <v>5.0267801094416882</v>
      </c>
      <c r="AK14">
        <f t="shared" si="24"/>
        <v>66.610400958204977</v>
      </c>
      <c r="AL14">
        <f t="shared" si="8"/>
        <v>191.54067932272505</v>
      </c>
      <c r="AN14">
        <f t="shared" si="9"/>
        <v>375.88180973929303</v>
      </c>
      <c r="AO14">
        <f t="shared" si="9"/>
        <v>-18.794090486964652</v>
      </c>
      <c r="AP14">
        <f t="shared" si="9"/>
        <v>-20.456158295218284</v>
      </c>
      <c r="AQ14">
        <f t="shared" si="9"/>
        <v>-280.27089427421748</v>
      </c>
      <c r="AR14">
        <f t="shared" si="9"/>
        <v>56.360666682892649</v>
      </c>
      <c r="AS14">
        <f t="shared" si="9"/>
        <v>2.3628391361336969</v>
      </c>
      <c r="AT14">
        <f t="shared" si="9"/>
        <v>31.310234152073363</v>
      </c>
      <c r="AU14">
        <f t="shared" si="9"/>
        <v>90.03373997109972</v>
      </c>
      <c r="AW14">
        <v>11</v>
      </c>
      <c r="AX14">
        <f>(R14*SUMPRODUCT(K15:$K$23, X15:$X$23)-$AZ$3*SUMPRODUCT(K14:$K$22, W15:$W$23))/Z14</f>
        <v>214.69940655329273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918.74975817711845</v>
      </c>
      <c r="P15">
        <f t="shared" si="22"/>
        <v>45.937487908855928</v>
      </c>
      <c r="Q15" s="4">
        <f t="shared" si="23"/>
        <v>50</v>
      </c>
      <c r="R15">
        <f t="shared" si="0"/>
        <v>250000</v>
      </c>
      <c r="S15">
        <f t="shared" si="1"/>
        <v>207.30334434721235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186.87045704891761</v>
      </c>
      <c r="AC15">
        <f t="shared" si="2"/>
        <v>178.13260739908878</v>
      </c>
      <c r="AE15">
        <f t="shared" si="3"/>
        <v>789.46767832775276</v>
      </c>
      <c r="AF15">
        <f t="shared" si="4"/>
        <v>-39.473383916387647</v>
      </c>
      <c r="AG15">
        <f t="shared" si="4"/>
        <v>-42.964238700542744</v>
      </c>
      <c r="AH15">
        <f t="shared" si="5"/>
        <v>-598.30328162796377</v>
      </c>
      <c r="AI15">
        <f t="shared" si="6"/>
        <v>108.72677408285858</v>
      </c>
      <c r="AJ15">
        <f t="shared" si="7"/>
        <v>8.7378496498288314</v>
      </c>
      <c r="AK15">
        <f t="shared" si="24"/>
        <v>65.58053260221979</v>
      </c>
      <c r="AL15">
        <f t="shared" si="8"/>
        <v>183.0451563349072</v>
      </c>
      <c r="AN15">
        <f t="shared" si="9"/>
        <v>341.83772438067439</v>
      </c>
      <c r="AO15">
        <f t="shared" si="9"/>
        <v>-17.091886219033725</v>
      </c>
      <c r="AP15">
        <f t="shared" si="9"/>
        <v>-18.603418468316715</v>
      </c>
      <c r="AQ15">
        <f t="shared" si="9"/>
        <v>-259.06397170611456</v>
      </c>
      <c r="AR15">
        <f t="shared" si="9"/>
        <v>47.078447987209394</v>
      </c>
      <c r="AS15">
        <f t="shared" si="9"/>
        <v>3.7834691935771914</v>
      </c>
      <c r="AT15">
        <f t="shared" si="9"/>
        <v>28.396222725547098</v>
      </c>
      <c r="AU15">
        <f t="shared" si="9"/>
        <v>79.258139906333682</v>
      </c>
      <c r="AW15">
        <v>12</v>
      </c>
      <c r="AX15">
        <f>(R15*SUMPRODUCT(K16:$K$23, X16:$X$23)-$AZ$3*SUMPRODUCT(K15:$K$22, W16:$W$23))/Z15</f>
        <v>207.30334434721235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918.74975817711845</v>
      </c>
      <c r="P16">
        <f t="shared" si="22"/>
        <v>45.937487908855928</v>
      </c>
      <c r="Q16" s="4">
        <f t="shared" si="23"/>
        <v>50</v>
      </c>
      <c r="R16">
        <f t="shared" si="0"/>
        <v>250000</v>
      </c>
      <c r="S16">
        <f t="shared" si="1"/>
        <v>195.42816153298782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178.13260739908878</v>
      </c>
      <c r="AC16">
        <f t="shared" si="2"/>
        <v>165.77878321505113</v>
      </c>
      <c r="AE16">
        <f t="shared" si="3"/>
        <v>779.36166310409533</v>
      </c>
      <c r="AF16">
        <f t="shared" si="4"/>
        <v>-38.968083155204774</v>
      </c>
      <c r="AG16">
        <f t="shared" si="4"/>
        <v>-42.414251332725158</v>
      </c>
      <c r="AH16">
        <f t="shared" si="5"/>
        <v>-601.72490406077623</v>
      </c>
      <c r="AI16">
        <f t="shared" si="6"/>
        <v>96.254424555389164</v>
      </c>
      <c r="AJ16">
        <f t="shared" si="7"/>
        <v>12.353824184037649</v>
      </c>
      <c r="AK16">
        <f t="shared" si="24"/>
        <v>64.296833114358563</v>
      </c>
      <c r="AL16">
        <f t="shared" si="8"/>
        <v>172.90508185378536</v>
      </c>
      <c r="AN16">
        <f t="shared" si="9"/>
        <v>310.86085729826414</v>
      </c>
      <c r="AO16">
        <f t="shared" si="9"/>
        <v>-15.543042864913211</v>
      </c>
      <c r="AP16">
        <f t="shared" si="9"/>
        <v>-16.917602128954016</v>
      </c>
      <c r="AQ16">
        <f t="shared" si="9"/>
        <v>-240.00759645918711</v>
      </c>
      <c r="AR16">
        <f t="shared" si="9"/>
        <v>38.392615845209818</v>
      </c>
      <c r="AS16">
        <f t="shared" si="9"/>
        <v>4.927520249670069</v>
      </c>
      <c r="AT16">
        <f t="shared" si="9"/>
        <v>25.645819662062738</v>
      </c>
      <c r="AU16">
        <f t="shared" si="9"/>
        <v>68.96595575694262</v>
      </c>
      <c r="AW16">
        <v>13</v>
      </c>
      <c r="AX16">
        <f>(R16*SUMPRODUCT(K17:$K$23, X17:$X$23)-$AZ$3*SUMPRODUCT(K16:$K$22, W17:$W$23))/Z16</f>
        <v>195.42816153298782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918.74975817711845</v>
      </c>
      <c r="P17">
        <f t="shared" si="22"/>
        <v>45.937487908855928</v>
      </c>
      <c r="Q17" s="4">
        <f t="shared" si="23"/>
        <v>50</v>
      </c>
      <c r="R17">
        <f t="shared" si="0"/>
        <v>250000</v>
      </c>
      <c r="S17">
        <f t="shared" si="1"/>
        <v>179.01605840697212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165.77878321505113</v>
      </c>
      <c r="AC17">
        <f t="shared" si="2"/>
        <v>149.90367313396155</v>
      </c>
      <c r="AE17">
        <f t="shared" si="3"/>
        <v>769.3385982646854</v>
      </c>
      <c r="AF17">
        <f t="shared" si="4"/>
        <v>-38.466929913234274</v>
      </c>
      <c r="AG17">
        <f t="shared" si="4"/>
        <v>-41.868778272721499</v>
      </c>
      <c r="AH17">
        <f t="shared" si="5"/>
        <v>-606.65273338202132</v>
      </c>
      <c r="AI17">
        <f t="shared" si="6"/>
        <v>82.350156696708382</v>
      </c>
      <c r="AJ17">
        <f t="shared" si="7"/>
        <v>15.875110081089588</v>
      </c>
      <c r="AK17">
        <f t="shared" si="24"/>
        <v>62.765531609655163</v>
      </c>
      <c r="AL17">
        <f t="shared" si="8"/>
        <v>160.99079838745314</v>
      </c>
      <c r="AN17">
        <f t="shared" si="9"/>
        <v>282.67401671193363</v>
      </c>
      <c r="AO17">
        <f t="shared" si="9"/>
        <v>-14.133700835596684</v>
      </c>
      <c r="AP17">
        <f t="shared" si="9"/>
        <v>-15.383624006213843</v>
      </c>
      <c r="AQ17">
        <f t="shared" si="9"/>
        <v>-222.89920885442376</v>
      </c>
      <c r="AR17">
        <f t="shared" si="9"/>
        <v>30.257483015699396</v>
      </c>
      <c r="AS17">
        <f t="shared" si="9"/>
        <v>5.8329078282145659</v>
      </c>
      <c r="AT17">
        <f t="shared" si="9"/>
        <v>23.061607686368795</v>
      </c>
      <c r="AU17">
        <f t="shared" si="9"/>
        <v>59.151998530282761</v>
      </c>
      <c r="AW17">
        <v>14</v>
      </c>
      <c r="AX17">
        <f>(R17*SUMPRODUCT(K18:$K$23, X18:$X$23)-$AZ$3*SUMPRODUCT(K17:$K$22, W18:$W$23))/Z17</f>
        <v>179.01605840697212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918.74975817711845</v>
      </c>
      <c r="P18">
        <f t="shared" si="22"/>
        <v>45.937487908855928</v>
      </c>
      <c r="Q18" s="4">
        <f t="shared" si="23"/>
        <v>50</v>
      </c>
      <c r="R18">
        <f t="shared" si="0"/>
        <v>250000</v>
      </c>
      <c r="S18">
        <f t="shared" si="1"/>
        <v>158.55723873660634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149.90367313396155</v>
      </c>
      <c r="AC18">
        <f t="shared" si="2"/>
        <v>131.05616216717715</v>
      </c>
      <c r="AE18">
        <f t="shared" si="3"/>
        <v>759.39653249597427</v>
      </c>
      <c r="AF18">
        <f t="shared" si="4"/>
        <v>-37.969826624798714</v>
      </c>
      <c r="AG18">
        <f t="shared" si="4"/>
        <v>-41.327713326569182</v>
      </c>
      <c r="AH18">
        <f t="shared" si="5"/>
        <v>-611.88581712551297</v>
      </c>
      <c r="AI18">
        <f t="shared" si="6"/>
        <v>68.213175419093318</v>
      </c>
      <c r="AJ18">
        <f t="shared" si="7"/>
        <v>18.847510966784398</v>
      </c>
      <c r="AK18">
        <f t="shared" si="24"/>
        <v>60.993126530359596</v>
      </c>
      <c r="AL18">
        <f t="shared" si="8"/>
        <v>148.05381291623732</v>
      </c>
      <c r="AN18">
        <f t="shared" si="9"/>
        <v>257.02676193830666</v>
      </c>
      <c r="AO18">
        <f t="shared" si="9"/>
        <v>-12.851338096915333</v>
      </c>
      <c r="AP18">
        <f t="shared" si="9"/>
        <v>-13.987854671563163</v>
      </c>
      <c r="AQ18">
        <f t="shared" si="9"/>
        <v>-207.10001102431843</v>
      </c>
      <c r="AR18">
        <f t="shared" si="9"/>
        <v>23.087558145509696</v>
      </c>
      <c r="AS18">
        <f t="shared" si="9"/>
        <v>6.3791635951603434</v>
      </c>
      <c r="AT18">
        <f t="shared" si="9"/>
        <v>20.643846978159409</v>
      </c>
      <c r="AU18">
        <f t="shared" si="9"/>
        <v>50.110568718829455</v>
      </c>
      <c r="AW18">
        <v>15</v>
      </c>
      <c r="AX18">
        <f>(R18*SUMPRODUCT(K19:$K$23, X19:$X$23)-$AZ$3*SUMPRODUCT(K18:$K$22, W19:$W$23))/Z18</f>
        <v>158.55723873660634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918.74975817711845</v>
      </c>
      <c r="P19">
        <f t="shared" si="22"/>
        <v>45.937487908855928</v>
      </c>
      <c r="Q19" s="4">
        <f t="shared" si="23"/>
        <v>50</v>
      </c>
      <c r="R19">
        <f t="shared" si="0"/>
        <v>250000</v>
      </c>
      <c r="S19">
        <f t="shared" si="1"/>
        <v>134.22169719737229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131.05616216717715</v>
      </c>
      <c r="AC19">
        <f t="shared" si="2"/>
        <v>109.50022464965389</v>
      </c>
      <c r="AE19">
        <f t="shared" si="3"/>
        <v>749.5308658575002</v>
      </c>
      <c r="AF19">
        <f t="shared" si="4"/>
        <v>-37.476543292875014</v>
      </c>
      <c r="AG19">
        <f t="shared" si="4"/>
        <v>-40.790806157306442</v>
      </c>
      <c r="AH19">
        <f t="shared" si="5"/>
        <v>-618.15017998522671</v>
      </c>
      <c r="AI19">
        <f t="shared" si="6"/>
        <v>53.113336422092061</v>
      </c>
      <c r="AJ19">
        <f t="shared" si="7"/>
        <v>21.555937517523262</v>
      </c>
      <c r="AK19">
        <f t="shared" si="24"/>
        <v>59.017733931226168</v>
      </c>
      <c r="AL19">
        <f t="shared" si="8"/>
        <v>133.68700787084148</v>
      </c>
      <c r="AN19">
        <f t="shared" si="9"/>
        <v>233.69026657813825</v>
      </c>
      <c r="AO19">
        <f t="shared" si="9"/>
        <v>-11.684513328906913</v>
      </c>
      <c r="AP19">
        <f t="shared" si="9"/>
        <v>-12.71784098435033</v>
      </c>
      <c r="AQ19">
        <f t="shared" si="9"/>
        <v>-192.72812758792443</v>
      </c>
      <c r="AR19">
        <f t="shared" si="9"/>
        <v>16.559784676956586</v>
      </c>
      <c r="AS19">
        <f t="shared" si="9"/>
        <v>6.7207542934855047</v>
      </c>
      <c r="AT19">
        <f t="shared" si="9"/>
        <v>18.400669810238302</v>
      </c>
      <c r="AU19">
        <f t="shared" si="9"/>
        <v>41.681208780680386</v>
      </c>
      <c r="AW19">
        <v>16</v>
      </c>
      <c r="AX19">
        <f>(R19*SUMPRODUCT(K20:$K$23, X20:$X$23)-$AZ$3*SUMPRODUCT(K19:$K$22, W20:$W$23))/Z19</f>
        <v>134.22169719737229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918.74975817711845</v>
      </c>
      <c r="P20">
        <f t="shared" si="22"/>
        <v>45.937487908855928</v>
      </c>
      <c r="Q20" s="4">
        <f t="shared" si="23"/>
        <v>50</v>
      </c>
      <c r="R20">
        <f t="shared" si="0"/>
        <v>250000</v>
      </c>
      <c r="S20">
        <f t="shared" si="1"/>
        <v>106.27359205560001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109.50022464965389</v>
      </c>
      <c r="AC20">
        <f t="shared" si="2"/>
        <v>85.566938879276165</v>
      </c>
      <c r="AE20">
        <f t="shared" si="3"/>
        <v>739.73790555758978</v>
      </c>
      <c r="AF20">
        <f t="shared" si="4"/>
        <v>-36.986895277879491</v>
      </c>
      <c r="AG20">
        <f t="shared" si="4"/>
        <v>-40.257855796626046</v>
      </c>
      <c r="AH20">
        <f t="shared" si="5"/>
        <v>-625.2114955366676</v>
      </c>
      <c r="AI20">
        <f t="shared" si="6"/>
        <v>37.281658946416655</v>
      </c>
      <c r="AJ20">
        <f t="shared" si="7"/>
        <v>23.933285770377722</v>
      </c>
      <c r="AK20">
        <f t="shared" si="24"/>
        <v>56.857586445055496</v>
      </c>
      <c r="AL20">
        <f t="shared" si="8"/>
        <v>118.07253116184987</v>
      </c>
      <c r="AN20">
        <f t="shared" si="9"/>
        <v>212.45665638355092</v>
      </c>
      <c r="AO20">
        <f t="shared" si="9"/>
        <v>-10.622832819177548</v>
      </c>
      <c r="AP20">
        <f t="shared" si="9"/>
        <v>-11.562270057359465</v>
      </c>
      <c r="AQ20">
        <f t="shared" si="9"/>
        <v>-179.56406299628068</v>
      </c>
      <c r="AR20">
        <f t="shared" si="9"/>
        <v>10.707490510733249</v>
      </c>
      <c r="AS20">
        <f t="shared" si="9"/>
        <v>6.8737668204439606</v>
      </c>
      <c r="AT20">
        <f t="shared" si="9"/>
        <v>16.329800886774713</v>
      </c>
      <c r="AU20">
        <f t="shared" si="9"/>
        <v>33.911058217951918</v>
      </c>
      <c r="AW20">
        <v>17</v>
      </c>
      <c r="AX20">
        <f>(R20*SUMPRODUCT(K21:$K$23, X21:$X$23)-$AZ$3*SUMPRODUCT(K20:$K$22, W21:$W$23))/Z20</f>
        <v>106.27359205560001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918.74975817711845</v>
      </c>
      <c r="P21">
        <f t="shared" si="22"/>
        <v>45.937487908855928</v>
      </c>
      <c r="Q21" s="4">
        <f t="shared" si="23"/>
        <v>50</v>
      </c>
      <c r="R21">
        <f t="shared" si="0"/>
        <v>250000</v>
      </c>
      <c r="S21">
        <f t="shared" si="1"/>
        <v>74.620309076591397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85.566938879276165</v>
      </c>
      <c r="AC21">
        <f t="shared" si="2"/>
        <v>59.290990035637151</v>
      </c>
      <c r="AE21">
        <f t="shared" si="3"/>
        <v>730.01014645236967</v>
      </c>
      <c r="AF21">
        <f t="shared" si="4"/>
        <v>-36.500507322618489</v>
      </c>
      <c r="AG21">
        <f t="shared" si="4"/>
        <v>-39.728453801216503</v>
      </c>
      <c r="AH21">
        <f t="shared" si="5"/>
        <v>-634.11718721641751</v>
      </c>
      <c r="AI21">
        <f t="shared" si="6"/>
        <v>19.663998112117156</v>
      </c>
      <c r="AJ21">
        <f t="shared" si="7"/>
        <v>26.275948843639014</v>
      </c>
      <c r="AK21">
        <f t="shared" si="24"/>
        <v>54.535360460631921</v>
      </c>
      <c r="AL21">
        <f t="shared" si="8"/>
        <v>100.47530741638809</v>
      </c>
      <c r="AN21">
        <f t="shared" si="9"/>
        <v>193.13577753401594</v>
      </c>
      <c r="AO21">
        <f t="shared" si="9"/>
        <v>-9.6567888767007997</v>
      </c>
      <c r="AP21">
        <f t="shared" si="9"/>
        <v>-10.510793380627092</v>
      </c>
      <c r="AQ21">
        <f t="shared" si="9"/>
        <v>-167.76577229220291</v>
      </c>
      <c r="AR21">
        <f t="shared" si="9"/>
        <v>5.2024229844851364</v>
      </c>
      <c r="AS21">
        <f t="shared" si="9"/>
        <v>6.9517195548888999</v>
      </c>
      <c r="AT21">
        <f t="shared" si="9"/>
        <v>14.428195685837903</v>
      </c>
      <c r="AU21">
        <f t="shared" si="9"/>
        <v>26.582338225211942</v>
      </c>
      <c r="AW21">
        <v>18</v>
      </c>
      <c r="AX21">
        <f>(R21*SUMPRODUCT(K22:$K$23, X22:$X$23)-$AZ$3*SUMPRODUCT(K21:$K$22, W22:$W$23))/Z21</f>
        <v>74.620309076591397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918.74975817711845</v>
      </c>
      <c r="P22">
        <f t="shared" si="22"/>
        <v>45.937487908855928</v>
      </c>
      <c r="Q22" s="4">
        <f t="shared" si="23"/>
        <v>50</v>
      </c>
      <c r="R22">
        <f t="shared" si="0"/>
        <v>250000</v>
      </c>
      <c r="S22">
        <f t="shared" si="1"/>
        <v>39.138701036844523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59.290990035637151</v>
      </c>
      <c r="AC22">
        <f t="shared" si="2"/>
        <v>30.686418044087073</v>
      </c>
      <c r="AE22">
        <f t="shared" si="3"/>
        <v>720.33916329482702</v>
      </c>
      <c r="AF22">
        <f t="shared" si="4"/>
        <v>-36.016958164741354</v>
      </c>
      <c r="AG22">
        <f t="shared" si="4"/>
        <v>-39.202141654112879</v>
      </c>
      <c r="AH22">
        <f t="shared" si="5"/>
        <v>-645.13804545727635</v>
      </c>
      <c r="AI22">
        <f t="shared" si="6"/>
        <v>-1.7981981303591965E-2</v>
      </c>
      <c r="AJ22">
        <f t="shared" si="7"/>
        <v>28.604571991550078</v>
      </c>
      <c r="AK22">
        <f t="shared" si="24"/>
        <v>52.052923661600602</v>
      </c>
      <c r="AL22">
        <f t="shared" si="8"/>
        <v>80.639513671847084</v>
      </c>
      <c r="AN22">
        <f t="shared" si="9"/>
        <v>175.55460656208803</v>
      </c>
      <c r="AO22">
        <f t="shared" si="9"/>
        <v>-8.7777303281044023</v>
      </c>
      <c r="AP22">
        <f t="shared" si="9"/>
        <v>-9.5539947085484975</v>
      </c>
      <c r="AQ22">
        <f t="shared" si="9"/>
        <v>-157.22726393279797</v>
      </c>
      <c r="AR22">
        <f t="shared" si="9"/>
        <v>-4.3824073628311918E-3</v>
      </c>
      <c r="AS22">
        <f t="shared" si="9"/>
        <v>6.9712499857489822</v>
      </c>
      <c r="AT22">
        <f t="shared" si="9"/>
        <v>12.685872155028948</v>
      </c>
      <c r="AU22">
        <f t="shared" si="9"/>
        <v>19.6527397334151</v>
      </c>
      <c r="AW22">
        <v>19</v>
      </c>
      <c r="AX22">
        <f>(R22*SUMPRODUCT(K23:$K$23, X23:$X$23)-$AZ$3*SUMPRODUCT(K22:$K$22, W23:$W$23))/Z22</f>
        <v>39.138701036844523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918.74975817711845</v>
      </c>
      <c r="P23">
        <f t="shared" si="22"/>
        <v>45.937487908855928</v>
      </c>
      <c r="Q23" s="4">
        <f t="shared" si="23"/>
        <v>50</v>
      </c>
      <c r="R23">
        <f t="shared" si="0"/>
        <v>250000</v>
      </c>
      <c r="S23">
        <f t="shared" si="1"/>
        <v>39.668442180447947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30.686418044087073</v>
      </c>
      <c r="AC23">
        <f t="shared" si="2"/>
        <v>30.686418044087077</v>
      </c>
      <c r="AE23">
        <f t="shared" si="3"/>
        <v>710.71959491323287</v>
      </c>
      <c r="AF23">
        <f t="shared" si="4"/>
        <v>-35.535979745661649</v>
      </c>
      <c r="AG23">
        <f t="shared" si="4"/>
        <v>-38.678627590790555</v>
      </c>
      <c r="AH23">
        <f t="shared" si="5"/>
        <v>-657.46323390600082</v>
      </c>
      <c r="AI23">
        <f t="shared" si="6"/>
        <v>-20.958246329220174</v>
      </c>
      <c r="AJ23">
        <f t="shared" si="7"/>
        <v>0</v>
      </c>
      <c r="AK23">
        <f t="shared" si="24"/>
        <v>49.410902324816085</v>
      </c>
      <c r="AL23">
        <f t="shared" si="8"/>
        <v>28.452655995595912</v>
      </c>
      <c r="AN23">
        <f t="shared" si="9"/>
        <v>159.55663147952404</v>
      </c>
      <c r="AO23">
        <f t="shared" si="9"/>
        <v>-7.9778315739762036</v>
      </c>
      <c r="AP23">
        <f t="shared" si="9"/>
        <v>-8.6833563796576474</v>
      </c>
      <c r="AQ23">
        <f t="shared" si="9"/>
        <v>-147.60057225730884</v>
      </c>
      <c r="AR23">
        <f t="shared" si="9"/>
        <v>-4.7051287314186423</v>
      </c>
      <c r="AS23">
        <f t="shared" si="9"/>
        <v>0</v>
      </c>
      <c r="AT23">
        <f t="shared" si="9"/>
        <v>11.092753302058492</v>
      </c>
      <c r="AU23">
        <f t="shared" si="9"/>
        <v>6.3876245706398498</v>
      </c>
      <c r="AW23">
        <v>20</v>
      </c>
      <c r="AX23">
        <f>(R23*SUMPRODUCT(K$23:$K24, X$23:$X24)-$AZ$3*SUMPRODUCT(K$22:$K23, W$23:$W24))/Z23</f>
        <v>39.668442180447947</v>
      </c>
    </row>
    <row r="25" spans="5:50" x14ac:dyDescent="0.25">
      <c r="AN25" s="8">
        <f t="shared" ref="AN25:AU25" si="25">SUM(AN3:AN23)</f>
        <v>8462.1292110390332</v>
      </c>
      <c r="AO25" s="8">
        <f t="shared" si="25"/>
        <v>-1112.1687791847903</v>
      </c>
      <c r="AP25" s="8">
        <f t="shared" si="25"/>
        <v>-931.00608760991133</v>
      </c>
      <c r="AQ25" s="8">
        <f t="shared" si="25"/>
        <v>-6096.1716492023761</v>
      </c>
      <c r="AR25" s="8">
        <f t="shared" si="25"/>
        <v>322.78269504195657</v>
      </c>
      <c r="AS25" s="8">
        <f t="shared" si="25"/>
        <v>-108.14999145386788</v>
      </c>
      <c r="AT25" s="8">
        <f t="shared" si="25"/>
        <v>333.84039584828724</v>
      </c>
      <c r="AU25" s="9">
        <f t="shared" si="25"/>
        <v>548.47309943637583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C148D-5ED2-49F7-8D36-41BB935037F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1077.7308642566463</v>
      </c>
      <c r="K3">
        <v>1</v>
      </c>
      <c r="L3" s="2">
        <v>0</v>
      </c>
      <c r="O3">
        <f>$C$3</f>
        <v>1077.7308642566463</v>
      </c>
      <c r="P3">
        <f>O3*B5</f>
        <v>862.18469140531715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1077.7308642566463</v>
      </c>
      <c r="AF3">
        <f t="shared" ref="AF3:AG23" si="4">-$Z3*P3</f>
        <v>-862.18469140531715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-304.93575484867085</v>
      </c>
      <c r="AJ3">
        <f t="shared" ref="AJ3:AJ23" si="7">AB3-AC3</f>
        <v>0</v>
      </c>
      <c r="AL3">
        <f t="shared" ref="AL3:AL23" si="8">SUM(AI3:AK3)</f>
        <v>-304.93575484867085</v>
      </c>
      <c r="AN3">
        <f t="shared" ref="AN3:AU23" si="9">AE3*$K3</f>
        <v>1077.7308642566463</v>
      </c>
      <c r="AO3">
        <f t="shared" si="9"/>
        <v>-862.18469140531715</v>
      </c>
      <c r="AP3">
        <f t="shared" si="9"/>
        <v>-520.48192770000003</v>
      </c>
      <c r="AQ3">
        <f t="shared" si="9"/>
        <v>0</v>
      </c>
      <c r="AR3">
        <f t="shared" si="9"/>
        <v>-304.93575484867085</v>
      </c>
      <c r="AS3">
        <f t="shared" si="9"/>
        <v>0</v>
      </c>
      <c r="AT3">
        <f t="shared" si="9"/>
        <v>0</v>
      </c>
      <c r="AU3">
        <f t="shared" si="9"/>
        <v>-304.93575484867085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763.76246923495012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130.8924862393454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129.22944549914246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-129.22944549914246</v>
      </c>
      <c r="AK4">
        <f>H4*SUM(AB4, AE4:AF4)</f>
        <v>0</v>
      </c>
      <c r="AL4">
        <f t="shared" si="8"/>
        <v>-805.57819549914245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-634.53302373581005</v>
      </c>
      <c r="AR4">
        <f t="shared" si="9"/>
        <v>-634.53302373581005</v>
      </c>
      <c r="AS4">
        <f t="shared" si="9"/>
        <v>-121.23974622304385</v>
      </c>
      <c r="AT4">
        <f t="shared" si="9"/>
        <v>0</v>
      </c>
      <c r="AU4">
        <f t="shared" si="9"/>
        <v>-755.77276995885393</v>
      </c>
      <c r="AW4">
        <v>1</v>
      </c>
      <c r="AX4">
        <f>(R4*SUMPRODUCT(K5:$K$23, X5:$X$23)-$AZ$3*SUMPRODUCT(K4:$K$22, W5:$W$23))/Z4</f>
        <v>130.8924862393454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1077.7308642566463</v>
      </c>
      <c r="P5">
        <f t="shared" ref="P5:P23" si="22">O5*$C$5</f>
        <v>53.886543212832322</v>
      </c>
      <c r="Q5" s="4">
        <f t="shared" ref="Q5:Q23" si="23">$C$8</f>
        <v>50</v>
      </c>
      <c r="R5">
        <f t="shared" si="0"/>
        <v>250000</v>
      </c>
      <c r="S5">
        <f t="shared" si="1"/>
        <v>257.09702636710841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129.22944549914246</v>
      </c>
      <c r="AC5">
        <f t="shared" si="2"/>
        <v>250.59426636074932</v>
      </c>
      <c r="AE5">
        <f t="shared" si="3"/>
        <v>1050.4717968892162</v>
      </c>
      <c r="AF5">
        <f t="shared" si="4"/>
        <v>-52.523589844460822</v>
      </c>
      <c r="AG5">
        <f t="shared" si="4"/>
        <v>-48.735349043463103</v>
      </c>
      <c r="AH5">
        <f t="shared" si="5"/>
        <v>-678.66952018446625</v>
      </c>
      <c r="AI5">
        <f t="shared" si="6"/>
        <v>270.54333781682601</v>
      </c>
      <c r="AJ5">
        <f t="shared" si="7"/>
        <v>-121.36482086160686</v>
      </c>
      <c r="AK5">
        <f>H5*SUM(AB5, AE5:AF5)</f>
        <v>97.388149179792791</v>
      </c>
      <c r="AL5">
        <f t="shared" si="8"/>
        <v>246.56666613501193</v>
      </c>
      <c r="AN5">
        <f t="shared" si="9"/>
        <v>907.14806346557179</v>
      </c>
      <c r="AO5">
        <f t="shared" si="9"/>
        <v>-45.357403173278598</v>
      </c>
      <c r="AP5">
        <f t="shared" si="9"/>
        <v>-42.086020431978056</v>
      </c>
      <c r="AQ5">
        <f t="shared" si="9"/>
        <v>-586.07355551248065</v>
      </c>
      <c r="AR5">
        <f t="shared" si="9"/>
        <v>233.63108434783447</v>
      </c>
      <c r="AS5">
        <f t="shared" si="9"/>
        <v>-104.80610954380863</v>
      </c>
      <c r="AT5">
        <f t="shared" si="9"/>
        <v>84.100754722368094</v>
      </c>
      <c r="AU5">
        <f t="shared" si="9"/>
        <v>212.92572952639389</v>
      </c>
      <c r="AW5">
        <v>2</v>
      </c>
      <c r="AX5">
        <f>(R5*SUMPRODUCT(K6:$K$23, X6:$X$23)-$AZ$3*SUMPRODUCT(K5:$K$22, W6:$W$23))/Z5</f>
        <v>257.09702636710841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1077.7308642566463</v>
      </c>
      <c r="P6">
        <f t="shared" si="22"/>
        <v>53.886543212832322</v>
      </c>
      <c r="Q6" s="4">
        <f t="shared" si="23"/>
        <v>50</v>
      </c>
      <c r="R6">
        <f t="shared" si="0"/>
        <v>250000</v>
      </c>
      <c r="S6">
        <f t="shared" si="1"/>
        <v>376.08515226102566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250.59426636074932</v>
      </c>
      <c r="AC6">
        <f t="shared" si="2"/>
        <v>361.88030627026728</v>
      </c>
      <c r="AE6">
        <f t="shared" si="3"/>
        <v>1037.0246548936475</v>
      </c>
      <c r="AF6">
        <f t="shared" si="4"/>
        <v>-51.851232744682385</v>
      </c>
      <c r="AG6">
        <f t="shared" si="4"/>
        <v>-48.111485403590279</v>
      </c>
      <c r="AH6">
        <f t="shared" si="5"/>
        <v>-682.5507471909616</v>
      </c>
      <c r="AI6">
        <f t="shared" si="6"/>
        <v>254.51118955441325</v>
      </c>
      <c r="AJ6">
        <f t="shared" si="7"/>
        <v>-111.28603990951797</v>
      </c>
      <c r="AK6">
        <f>H6*SUM(AB6, AE6:AF6)</f>
        <v>134.45152450985694</v>
      </c>
      <c r="AL6">
        <f t="shared" si="8"/>
        <v>277.67667415475222</v>
      </c>
      <c r="AN6">
        <f t="shared" si="9"/>
        <v>807.6619911144893</v>
      </c>
      <c r="AO6">
        <f t="shared" si="9"/>
        <v>-40.383099555724478</v>
      </c>
      <c r="AP6">
        <f t="shared" si="9"/>
        <v>-37.470486273563566</v>
      </c>
      <c r="AQ6">
        <f t="shared" si="9"/>
        <v>-531.58841779848547</v>
      </c>
      <c r="AR6">
        <f t="shared" si="9"/>
        <v>198.21998748671584</v>
      </c>
      <c r="AS6">
        <f t="shared" si="9"/>
        <v>-86.672485704581092</v>
      </c>
      <c r="AT6">
        <f t="shared" si="9"/>
        <v>104.71437249015671</v>
      </c>
      <c r="AU6">
        <f t="shared" si="9"/>
        <v>216.26187427229146</v>
      </c>
      <c r="AW6">
        <v>3</v>
      </c>
      <c r="AX6">
        <f>(R6*SUMPRODUCT(K7:$K$23, X7:$X$23)-$AZ$3*SUMPRODUCT(K6:$K$22, W7:$W$23))/Z6</f>
        <v>376.08515226102566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1077.7308642566463</v>
      </c>
      <c r="P7">
        <f t="shared" si="22"/>
        <v>53.886543212832322</v>
      </c>
      <c r="Q7" s="4">
        <f t="shared" si="23"/>
        <v>50</v>
      </c>
      <c r="R7">
        <f t="shared" si="0"/>
        <v>250000</v>
      </c>
      <c r="S7">
        <f t="shared" si="1"/>
        <v>472.81366568967672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361.88030627026728</v>
      </c>
      <c r="AC7">
        <f t="shared" si="2"/>
        <v>449.10435302423684</v>
      </c>
      <c r="AE7">
        <f t="shared" si="3"/>
        <v>1023.6878873207251</v>
      </c>
      <c r="AF7">
        <f t="shared" si="4"/>
        <v>-51.184394366036258</v>
      </c>
      <c r="AG7">
        <f t="shared" si="4"/>
        <v>-47.492742449516982</v>
      </c>
      <c r="AH7">
        <f t="shared" si="5"/>
        <v>-688.14050018696798</v>
      </c>
      <c r="AI7">
        <f t="shared" si="6"/>
        <v>236.87025031820383</v>
      </c>
      <c r="AJ7">
        <f t="shared" si="7"/>
        <v>-87.22404675396956</v>
      </c>
      <c r="AK7">
        <f>H7*SUM(AB7, AE7:AF7)</f>
        <v>139.70998377885292</v>
      </c>
      <c r="AL7">
        <f t="shared" si="8"/>
        <v>289.35618734308719</v>
      </c>
      <c r="AN7">
        <f t="shared" si="9"/>
        <v>721.71174694511308</v>
      </c>
      <c r="AO7">
        <f t="shared" si="9"/>
        <v>-36.085587347255661</v>
      </c>
      <c r="AP7">
        <f t="shared" si="9"/>
        <v>-33.482930241721633</v>
      </c>
      <c r="AQ7">
        <f t="shared" si="9"/>
        <v>-485.14697564065426</v>
      </c>
      <c r="AR7">
        <f t="shared" si="9"/>
        <v>166.99625371548157</v>
      </c>
      <c r="AS7">
        <f t="shared" si="9"/>
        <v>-61.493957228690881</v>
      </c>
      <c r="AT7">
        <f t="shared" si="9"/>
        <v>98.497147135940324</v>
      </c>
      <c r="AU7">
        <f t="shared" si="9"/>
        <v>203.99944362273104</v>
      </c>
      <c r="AW7">
        <v>4</v>
      </c>
      <c r="AX7">
        <f>(R7*SUMPRODUCT(K8:$K$23, X8:$X$23)-$AZ$3*SUMPRODUCT(K7:$K$22, W8:$W$23))/Z7</f>
        <v>472.81366568967672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1077.7308642566463</v>
      </c>
      <c r="P8">
        <f t="shared" si="22"/>
        <v>53.886543212832322</v>
      </c>
      <c r="Q8" s="4">
        <f t="shared" si="23"/>
        <v>50</v>
      </c>
      <c r="R8">
        <f t="shared" si="0"/>
        <v>250000</v>
      </c>
      <c r="S8">
        <f t="shared" si="1"/>
        <v>537.88574483140292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449.10435302423684</v>
      </c>
      <c r="AC8">
        <f t="shared" si="2"/>
        <v>504.31091365835897</v>
      </c>
      <c r="AE8">
        <f t="shared" si="3"/>
        <v>1010.4588977375531</v>
      </c>
      <c r="AF8">
        <f t="shared" si="4"/>
        <v>-50.52294488687766</v>
      </c>
      <c r="AG8">
        <f t="shared" si="4"/>
        <v>-46.878999722927425</v>
      </c>
      <c r="AH8">
        <f t="shared" si="5"/>
        <v>-694.07651047194747</v>
      </c>
      <c r="AI8">
        <f t="shared" si="6"/>
        <v>218.98044265580052</v>
      </c>
      <c r="AJ8">
        <f t="shared" si="7"/>
        <v>-55.206560634122127</v>
      </c>
      <c r="AK8">
        <f t="shared" ref="AK8:AK23" si="24">H8*SUM(AB8:AB8, AE8:AF8)</f>
        <v>102.15542217593115</v>
      </c>
      <c r="AL8">
        <f t="shared" si="8"/>
        <v>265.92930419760955</v>
      </c>
      <c r="AN8">
        <f t="shared" si="9"/>
        <v>664.22858459209453</v>
      </c>
      <c r="AO8">
        <f t="shared" si="9"/>
        <v>-33.211429229604732</v>
      </c>
      <c r="AP8">
        <f t="shared" si="9"/>
        <v>-30.816069513339926</v>
      </c>
      <c r="AQ8">
        <f t="shared" si="9"/>
        <v>-456.25354893865671</v>
      </c>
      <c r="AR8">
        <f t="shared" si="9"/>
        <v>143.9475369104932</v>
      </c>
      <c r="AS8">
        <f t="shared" si="9"/>
        <v>-36.290219931068236</v>
      </c>
      <c r="AT8">
        <f t="shared" si="9"/>
        <v>67.152213348068813</v>
      </c>
      <c r="AU8">
        <f t="shared" si="9"/>
        <v>174.8095303274938</v>
      </c>
      <c r="AW8">
        <v>5</v>
      </c>
      <c r="AX8">
        <f>(R8*SUMPRODUCT(K9:$K$23, X9:$X$23)-$AZ$3*SUMPRODUCT(K8:$K$22, W9:$W$23))/Z8</f>
        <v>537.88574483140292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1077.7308642566463</v>
      </c>
      <c r="P9">
        <f t="shared" si="22"/>
        <v>53.886543212832322</v>
      </c>
      <c r="Q9" s="4">
        <f t="shared" si="23"/>
        <v>50</v>
      </c>
      <c r="R9">
        <f t="shared" si="0"/>
        <v>250000</v>
      </c>
      <c r="S9">
        <f t="shared" si="1"/>
        <v>580.26411917704866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504.31091365835897</v>
      </c>
      <c r="AC9">
        <f t="shared" si="2"/>
        <v>536.97610556934842</v>
      </c>
      <c r="AE9">
        <f t="shared" si="3"/>
        <v>997.33156542778727</v>
      </c>
      <c r="AF9">
        <f t="shared" si="4"/>
        <v>-49.866578271389365</v>
      </c>
      <c r="AG9">
        <f t="shared" si="4"/>
        <v>-46.269973260703004</v>
      </c>
      <c r="AH9">
        <f t="shared" si="5"/>
        <v>-701.18232497574786</v>
      </c>
      <c r="AI9">
        <f t="shared" si="6"/>
        <v>200.0126889199471</v>
      </c>
      <c r="AJ9">
        <f t="shared" si="7"/>
        <v>-32.665191910989449</v>
      </c>
      <c r="AK9">
        <f t="shared" si="24"/>
        <v>75.782702022530316</v>
      </c>
      <c r="AL9">
        <f t="shared" si="8"/>
        <v>243.13019903148796</v>
      </c>
      <c r="AN9">
        <f t="shared" si="9"/>
        <v>623.07478441496312</v>
      </c>
      <c r="AO9">
        <f t="shared" si="9"/>
        <v>-31.153739220748157</v>
      </c>
      <c r="AP9">
        <f t="shared" si="9"/>
        <v>-28.906789490747421</v>
      </c>
      <c r="AQ9">
        <f t="shared" si="9"/>
        <v>-438.05795496149881</v>
      </c>
      <c r="AR9">
        <f t="shared" si="9"/>
        <v>124.9563007419688</v>
      </c>
      <c r="AS9">
        <f t="shared" si="9"/>
        <v>-20.407312987314466</v>
      </c>
      <c r="AT9">
        <f t="shared" si="9"/>
        <v>47.344626763936866</v>
      </c>
      <c r="AU9">
        <f t="shared" si="9"/>
        <v>151.89361451859119</v>
      </c>
      <c r="AW9">
        <v>6</v>
      </c>
      <c r="AX9">
        <f>(R9*SUMPRODUCT(K10:$K$23, X10:$X$23)-$AZ$3*SUMPRODUCT(K9:$K$22, W10:$W$23))/Z9</f>
        <v>580.26411917704866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1077.7308642566463</v>
      </c>
      <c r="P10">
        <f t="shared" si="22"/>
        <v>53.886543212832322</v>
      </c>
      <c r="Q10" s="4">
        <f t="shared" si="23"/>
        <v>50</v>
      </c>
      <c r="R10">
        <f t="shared" si="0"/>
        <v>250000</v>
      </c>
      <c r="S10">
        <f t="shared" si="1"/>
        <v>610.49783151970234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536.97610556934842</v>
      </c>
      <c r="AC10">
        <f t="shared" si="2"/>
        <v>557.57298207607073</v>
      </c>
      <c r="AE10">
        <f t="shared" si="3"/>
        <v>984.30097673427406</v>
      </c>
      <c r="AF10">
        <f t="shared" si="4"/>
        <v>-49.215048836713713</v>
      </c>
      <c r="AG10">
        <f t="shared" si="4"/>
        <v>-45.665435099754035</v>
      </c>
      <c r="AH10">
        <f t="shared" si="5"/>
        <v>-709.19214170970906</v>
      </c>
      <c r="AI10">
        <f t="shared" si="6"/>
        <v>180.22835108809727</v>
      </c>
      <c r="AJ10">
        <f t="shared" si="7"/>
        <v>-20.59687650672231</v>
      </c>
      <c r="AK10">
        <f t="shared" si="24"/>
        <v>77.283256757012722</v>
      </c>
      <c r="AL10">
        <f t="shared" si="8"/>
        <v>236.9147313383877</v>
      </c>
      <c r="AN10">
        <f t="shared" si="9"/>
        <v>584.26036114366207</v>
      </c>
      <c r="AO10">
        <f t="shared" si="9"/>
        <v>-29.213018057183106</v>
      </c>
      <c r="AP10">
        <f t="shared" si="9"/>
        <v>-27.106041986959777</v>
      </c>
      <c r="AQ10">
        <f t="shared" si="9"/>
        <v>-420.96154187544016</v>
      </c>
      <c r="AR10">
        <f t="shared" si="9"/>
        <v>106.979759224079</v>
      </c>
      <c r="AS10">
        <f t="shared" si="9"/>
        <v>-12.2258727672661</v>
      </c>
      <c r="AT10">
        <f t="shared" si="9"/>
        <v>45.87371603858567</v>
      </c>
      <c r="AU10">
        <f t="shared" si="9"/>
        <v>140.62760249539858</v>
      </c>
      <c r="AW10">
        <v>7</v>
      </c>
      <c r="AX10">
        <f>(R10*SUMPRODUCT(K11:$K$23, X11:$X$23)-$AZ$3*SUMPRODUCT(K10:$K$22, W11:$W$23))/Z10</f>
        <v>610.49783151970234</v>
      </c>
    </row>
    <row r="11" spans="1:52" x14ac:dyDescent="0.25">
      <c r="A11" t="s">
        <v>33</v>
      </c>
      <c r="C11" s="7">
        <f>AU25</f>
        <v>704.18083289080323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1077.7308642566463</v>
      </c>
      <c r="P11">
        <f t="shared" si="22"/>
        <v>53.886543212832322</v>
      </c>
      <c r="Q11" s="4">
        <f t="shared" si="23"/>
        <v>50</v>
      </c>
      <c r="R11">
        <f t="shared" si="0"/>
        <v>250000</v>
      </c>
      <c r="S11">
        <f t="shared" si="1"/>
        <v>627.51477458324086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557.57298207607073</v>
      </c>
      <c r="AC11">
        <f t="shared" si="2"/>
        <v>565.57808657048326</v>
      </c>
      <c r="AE11">
        <f t="shared" si="3"/>
        <v>971.35714525454682</v>
      </c>
      <c r="AF11">
        <f t="shared" si="4"/>
        <v>-48.567857262727344</v>
      </c>
      <c r="AG11">
        <f t="shared" si="4"/>
        <v>-45.064921933201305</v>
      </c>
      <c r="AH11">
        <f t="shared" si="5"/>
        <v>-719.29407777591462</v>
      </c>
      <c r="AI11">
        <f t="shared" si="6"/>
        <v>158.4302882827036</v>
      </c>
      <c r="AJ11">
        <f t="shared" si="7"/>
        <v>-8.0051044944125351</v>
      </c>
      <c r="AK11">
        <f t="shared" si="24"/>
        <v>76.238656908496353</v>
      </c>
      <c r="AL11">
        <f t="shared" si="8"/>
        <v>226.66384069678742</v>
      </c>
      <c r="AN11">
        <f t="shared" si="9"/>
        <v>548.33777933451495</v>
      </c>
      <c r="AO11">
        <f t="shared" si="9"/>
        <v>-27.416888966725747</v>
      </c>
      <c r="AP11">
        <f t="shared" si="9"/>
        <v>-25.439457916644393</v>
      </c>
      <c r="AQ11">
        <f t="shared" si="9"/>
        <v>-406.04644668851955</v>
      </c>
      <c r="AR11">
        <f t="shared" si="9"/>
        <v>89.43498576262526</v>
      </c>
      <c r="AS11">
        <f t="shared" si="9"/>
        <v>-4.5189364625064172</v>
      </c>
      <c r="AT11">
        <f t="shared" si="9"/>
        <v>43.037245397207499</v>
      </c>
      <c r="AU11">
        <f t="shared" si="9"/>
        <v>127.95329469732634</v>
      </c>
      <c r="AW11">
        <v>8</v>
      </c>
      <c r="AX11">
        <f>(R11*SUMPRODUCT(K12:$K$23, X12:$X$23)-$AZ$3*SUMPRODUCT(K11:$K$22, W12:$W$23))/Z11</f>
        <v>627.51477458324086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1077.7308642566463</v>
      </c>
      <c r="P12">
        <f t="shared" si="22"/>
        <v>53.886543212832322</v>
      </c>
      <c r="Q12" s="4">
        <f t="shared" si="23"/>
        <v>50</v>
      </c>
      <c r="R12">
        <f t="shared" si="0"/>
        <v>250000</v>
      </c>
      <c r="S12">
        <f t="shared" si="1"/>
        <v>631.29891389596412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565.57808657048326</v>
      </c>
      <c r="AC12">
        <f t="shared" si="2"/>
        <v>561.45091186534728</v>
      </c>
      <c r="AE12">
        <f t="shared" si="3"/>
        <v>958.48886028978677</v>
      </c>
      <c r="AF12">
        <f t="shared" si="4"/>
        <v>-47.924443014489341</v>
      </c>
      <c r="AG12">
        <f t="shared" si="4"/>
        <v>-44.467913654439805</v>
      </c>
      <c r="AH12">
        <f t="shared" si="5"/>
        <v>-731.79529714745672</v>
      </c>
      <c r="AI12">
        <f t="shared" si="6"/>
        <v>134.30120647340084</v>
      </c>
      <c r="AJ12">
        <f t="shared" si="7"/>
        <v>4.1271747051359853</v>
      </c>
      <c r="AK12">
        <f t="shared" si="24"/>
        <v>76.611795949596029</v>
      </c>
      <c r="AL12">
        <f t="shared" si="8"/>
        <v>215.04017712813285</v>
      </c>
      <c r="AN12">
        <f t="shared" si="9"/>
        <v>514.37735915808491</v>
      </c>
      <c r="AO12">
        <f t="shared" si="9"/>
        <v>-25.718867957904248</v>
      </c>
      <c r="AP12">
        <f t="shared" si="9"/>
        <v>-23.86390592575593</v>
      </c>
      <c r="AQ12">
        <f t="shared" si="9"/>
        <v>-392.72123859343486</v>
      </c>
      <c r="AR12">
        <f t="shared" si="9"/>
        <v>72.073346680989815</v>
      </c>
      <c r="AS12">
        <f t="shared" si="9"/>
        <v>2.2148668738518849</v>
      </c>
      <c r="AT12">
        <f t="shared" si="9"/>
        <v>41.114064976192793</v>
      </c>
      <c r="AU12">
        <f t="shared" si="9"/>
        <v>115.4022785310345</v>
      </c>
      <c r="AW12">
        <v>9</v>
      </c>
      <c r="AX12">
        <f>(R12*SUMPRODUCT(K13:$K$23, X13:$X$23)-$AZ$3*SUMPRODUCT(K12:$K$22, W13:$W$23))/Z12</f>
        <v>631.29891389596412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1077.7308642566463</v>
      </c>
      <c r="P13">
        <f t="shared" si="22"/>
        <v>53.886543212832322</v>
      </c>
      <c r="Q13" s="4">
        <f t="shared" si="23"/>
        <v>50</v>
      </c>
      <c r="R13">
        <f t="shared" si="0"/>
        <v>250000</v>
      </c>
      <c r="S13">
        <f t="shared" si="1"/>
        <v>621.58383713107753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561.45091186534728</v>
      </c>
      <c r="AC13">
        <f t="shared" si="2"/>
        <v>545.42837133830972</v>
      </c>
      <c r="AE13">
        <f t="shared" si="3"/>
        <v>945.68898822343886</v>
      </c>
      <c r="AF13">
        <f t="shared" si="4"/>
        <v>-47.284449411171948</v>
      </c>
      <c r="AG13">
        <f t="shared" si="4"/>
        <v>-43.874079308089506</v>
      </c>
      <c r="AH13">
        <f t="shared" si="5"/>
        <v>-745.77604902954374</v>
      </c>
      <c r="AI13">
        <f t="shared" si="6"/>
        <v>108.75441047463357</v>
      </c>
      <c r="AJ13">
        <f t="shared" si="7"/>
        <v>16.022540527037563</v>
      </c>
      <c r="AK13">
        <f t="shared" si="24"/>
        <v>75.474526800032663</v>
      </c>
      <c r="AL13">
        <f t="shared" si="8"/>
        <v>200.2514778017038</v>
      </c>
      <c r="AN13">
        <f t="shared" si="9"/>
        <v>482.55990322952493</v>
      </c>
      <c r="AO13">
        <f t="shared" si="9"/>
        <v>-24.12799516147625</v>
      </c>
      <c r="AP13">
        <f t="shared" si="9"/>
        <v>-22.387774129599865</v>
      </c>
      <c r="AQ13">
        <f t="shared" si="9"/>
        <v>-380.54965483595595</v>
      </c>
      <c r="AR13">
        <f t="shared" si="9"/>
        <v>55.494479102492825</v>
      </c>
      <c r="AS13">
        <f t="shared" si="9"/>
        <v>8.1758756869352265</v>
      </c>
      <c r="AT13">
        <f t="shared" si="9"/>
        <v>38.512640839075445</v>
      </c>
      <c r="AU13">
        <f t="shared" si="9"/>
        <v>102.18299562850351</v>
      </c>
      <c r="AW13">
        <v>10</v>
      </c>
      <c r="AX13">
        <f>(R13*SUMPRODUCT(K14:$K$23, X14:$X$23)-$AZ$3*SUMPRODUCT(K13:$K$22, W14:$W$23))/Z13</f>
        <v>621.58383713107753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1077.7308642566463</v>
      </c>
      <c r="P14">
        <f t="shared" si="22"/>
        <v>53.886543212832322</v>
      </c>
      <c r="Q14" s="4">
        <f t="shared" si="23"/>
        <v>50</v>
      </c>
      <c r="R14">
        <f t="shared" si="0"/>
        <v>250000</v>
      </c>
      <c r="S14">
        <f t="shared" si="1"/>
        <v>611.0673176939016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545.42837133830972</v>
      </c>
      <c r="AC14">
        <f t="shared" si="2"/>
        <v>528.97445955136868</v>
      </c>
      <c r="AE14">
        <f t="shared" si="3"/>
        <v>932.94484086213538</v>
      </c>
      <c r="AF14">
        <f t="shared" si="4"/>
        <v>-46.647242043106772</v>
      </c>
      <c r="AG14">
        <f t="shared" si="4"/>
        <v>-43.28283024100012</v>
      </c>
      <c r="AH14">
        <f t="shared" si="5"/>
        <v>-762.54137004243989</v>
      </c>
      <c r="AI14">
        <f t="shared" si="6"/>
        <v>80.473398535588558</v>
      </c>
      <c r="AJ14">
        <f t="shared" si="7"/>
        <v>16.453911786941035</v>
      </c>
      <c r="AK14">
        <f t="shared" si="24"/>
        <v>122.51565471830376</v>
      </c>
      <c r="AL14">
        <f t="shared" si="8"/>
        <v>219.44296504083337</v>
      </c>
      <c r="AN14">
        <f t="shared" si="9"/>
        <v>438.53093508160521</v>
      </c>
      <c r="AO14">
        <f t="shared" si="9"/>
        <v>-21.92654675408026</v>
      </c>
      <c r="AP14">
        <f t="shared" si="9"/>
        <v>-20.345104219692054</v>
      </c>
      <c r="AQ14">
        <f t="shared" si="9"/>
        <v>-358.43274478489207</v>
      </c>
      <c r="AR14">
        <f t="shared" si="9"/>
        <v>37.826539322940818</v>
      </c>
      <c r="AS14">
        <f t="shared" si="9"/>
        <v>7.7341649855843571</v>
      </c>
      <c r="AT14">
        <f t="shared" si="9"/>
        <v>57.588511423787644</v>
      </c>
      <c r="AU14">
        <f t="shared" si="9"/>
        <v>103.14921573231283</v>
      </c>
      <c r="AW14">
        <v>11</v>
      </c>
      <c r="AX14">
        <f>(R14*SUMPRODUCT(K15:$K$23, X15:$X$23)-$AZ$3*SUMPRODUCT(K14:$K$22, W15:$W$23))/Z14</f>
        <v>611.0673176939016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1077.7308642566463</v>
      </c>
      <c r="P15">
        <f t="shared" si="22"/>
        <v>53.886543212832322</v>
      </c>
      <c r="Q15" s="4">
        <f t="shared" si="23"/>
        <v>50</v>
      </c>
      <c r="R15">
        <f t="shared" si="0"/>
        <v>250000</v>
      </c>
      <c r="S15">
        <f t="shared" si="1"/>
        <v>586.83772854846688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528.97445955136868</v>
      </c>
      <c r="AC15">
        <f t="shared" si="2"/>
        <v>501.08398738298609</v>
      </c>
      <c r="AE15">
        <f t="shared" si="3"/>
        <v>920.24362530881604</v>
      </c>
      <c r="AF15">
        <f t="shared" si="4"/>
        <v>-46.012181265440809</v>
      </c>
      <c r="AG15">
        <f t="shared" si="4"/>
        <v>-42.693572942422158</v>
      </c>
      <c r="AH15">
        <f t="shared" si="5"/>
        <v>-782.1449808398072</v>
      </c>
      <c r="AI15">
        <f t="shared" si="6"/>
        <v>49.392890261145794</v>
      </c>
      <c r="AJ15">
        <f t="shared" si="7"/>
        <v>27.890472168382587</v>
      </c>
      <c r="AK15">
        <f t="shared" si="24"/>
        <v>120.07513558240943</v>
      </c>
      <c r="AL15">
        <f t="shared" si="8"/>
        <v>197.3584980119378</v>
      </c>
      <c r="AN15">
        <f t="shared" si="9"/>
        <v>398.46341450953003</v>
      </c>
      <c r="AO15">
        <f t="shared" si="9"/>
        <v>-19.923170725476503</v>
      </c>
      <c r="AP15">
        <f t="shared" si="9"/>
        <v>-18.486220805431142</v>
      </c>
      <c r="AQ15">
        <f t="shared" si="9"/>
        <v>-338.66701288187102</v>
      </c>
      <c r="AR15">
        <f t="shared" si="9"/>
        <v>21.387010096751297</v>
      </c>
      <c r="AS15">
        <f t="shared" si="9"/>
        <v>12.076511552869841</v>
      </c>
      <c r="AT15">
        <f t="shared" si="9"/>
        <v>51.992262924728855</v>
      </c>
      <c r="AU15">
        <f t="shared" si="9"/>
        <v>85.455784574349977</v>
      </c>
      <c r="AW15">
        <v>12</v>
      </c>
      <c r="AX15">
        <f>(R15*SUMPRODUCT(K16:$K$23, X16:$X$23)-$AZ$3*SUMPRODUCT(K15:$K$22, W16:$W$23))/Z15</f>
        <v>586.83772854846688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1077.7308642566463</v>
      </c>
      <c r="P16">
        <f t="shared" si="22"/>
        <v>53.886543212832322</v>
      </c>
      <c r="Q16" s="4">
        <f t="shared" si="23"/>
        <v>50</v>
      </c>
      <c r="R16">
        <f t="shared" si="0"/>
        <v>250000</v>
      </c>
      <c r="S16">
        <f t="shared" si="1"/>
        <v>550.42355124915855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501.08398738298609</v>
      </c>
      <c r="AC16">
        <f t="shared" si="2"/>
        <v>463.52501586882153</v>
      </c>
      <c r="AE16">
        <f t="shared" si="3"/>
        <v>907.58328713072933</v>
      </c>
      <c r="AF16">
        <f t="shared" si="4"/>
        <v>-45.379164356536471</v>
      </c>
      <c r="AG16">
        <f t="shared" si="4"/>
        <v>-42.10621209947093</v>
      </c>
      <c r="AH16">
        <f t="shared" si="5"/>
        <v>-802.12556763503926</v>
      </c>
      <c r="AI16">
        <f t="shared" si="6"/>
        <v>17.972343039682755</v>
      </c>
      <c r="AJ16">
        <f t="shared" si="7"/>
        <v>37.558971514164568</v>
      </c>
      <c r="AK16">
        <f t="shared" si="24"/>
        <v>116.65929016237014</v>
      </c>
      <c r="AL16">
        <f t="shared" si="8"/>
        <v>172.19060471621748</v>
      </c>
      <c r="AN16">
        <f t="shared" si="9"/>
        <v>362.00410164305481</v>
      </c>
      <c r="AO16">
        <f t="shared" si="9"/>
        <v>-18.10020508215274</v>
      </c>
      <c r="AP16">
        <f t="shared" si="9"/>
        <v>-16.794735756813616</v>
      </c>
      <c r="AQ16">
        <f t="shared" si="9"/>
        <v>-319.94060449773593</v>
      </c>
      <c r="AR16">
        <f t="shared" si="9"/>
        <v>7.1685563063525475</v>
      </c>
      <c r="AS16">
        <f t="shared" si="9"/>
        <v>14.980996162464344</v>
      </c>
      <c r="AT16">
        <f t="shared" si="9"/>
        <v>46.53142266100614</v>
      </c>
      <c r="AU16">
        <f t="shared" si="9"/>
        <v>68.68097512982304</v>
      </c>
      <c r="AW16">
        <v>13</v>
      </c>
      <c r="AX16">
        <f>(R16*SUMPRODUCT(K17:$K$23, X17:$X$23)-$AZ$3*SUMPRODUCT(K16:$K$22, W17:$W$23))/Z16</f>
        <v>550.42355124915855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1077.7308642566463</v>
      </c>
      <c r="P17">
        <f t="shared" si="22"/>
        <v>53.886543212832322</v>
      </c>
      <c r="Q17" s="4">
        <f t="shared" si="23"/>
        <v>50</v>
      </c>
      <c r="R17">
        <f t="shared" si="0"/>
        <v>250000</v>
      </c>
      <c r="S17">
        <f t="shared" si="1"/>
        <v>502.72370971898221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463.52501586882153</v>
      </c>
      <c r="AC17">
        <f t="shared" si="2"/>
        <v>417.46613741010651</v>
      </c>
      <c r="AE17">
        <f t="shared" si="3"/>
        <v>894.95707556816217</v>
      </c>
      <c r="AF17">
        <f t="shared" si="4"/>
        <v>-44.747853778408114</v>
      </c>
      <c r="AG17">
        <f t="shared" si="4"/>
        <v>-41.520434518939453</v>
      </c>
      <c r="AH17">
        <f t="shared" si="5"/>
        <v>-823.57729768384365</v>
      </c>
      <c r="AI17">
        <f t="shared" si="6"/>
        <v>-14.888510413029053</v>
      </c>
      <c r="AJ17">
        <f t="shared" si="7"/>
        <v>46.058878458715014</v>
      </c>
      <c r="AK17">
        <f t="shared" si="24"/>
        <v>112.41886618491964</v>
      </c>
      <c r="AL17">
        <f t="shared" si="8"/>
        <v>143.5892342306056</v>
      </c>
      <c r="AN17">
        <f t="shared" si="9"/>
        <v>328.82935017980418</v>
      </c>
      <c r="AO17">
        <f t="shared" si="9"/>
        <v>-16.441467508990211</v>
      </c>
      <c r="AP17">
        <f t="shared" si="9"/>
        <v>-15.255633901076537</v>
      </c>
      <c r="AQ17">
        <f t="shared" si="9"/>
        <v>-302.60265549416442</v>
      </c>
      <c r="AR17">
        <f t="shared" si="9"/>
        <v>-5.4704067244269936</v>
      </c>
      <c r="AS17">
        <f t="shared" si="9"/>
        <v>16.923170381076361</v>
      </c>
      <c r="AT17">
        <f t="shared" si="9"/>
        <v>41.305470088684736</v>
      </c>
      <c r="AU17">
        <f t="shared" si="9"/>
        <v>52.758233745334103</v>
      </c>
      <c r="AW17">
        <v>14</v>
      </c>
      <c r="AX17">
        <f>(R17*SUMPRODUCT(K18:$K$23, X18:$X$23)-$AZ$3*SUMPRODUCT(K17:$K$22, W18:$W$23))/Z17</f>
        <v>502.72370971898221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1077.7308642566463</v>
      </c>
      <c r="P18">
        <f t="shared" si="22"/>
        <v>53.886543212832322</v>
      </c>
      <c r="Q18" s="4">
        <f t="shared" si="23"/>
        <v>50</v>
      </c>
      <c r="R18">
        <f t="shared" si="0"/>
        <v>250000</v>
      </c>
      <c r="S18">
        <f t="shared" si="1"/>
        <v>444.31886876060821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417.46613741010651</v>
      </c>
      <c r="AC18">
        <f t="shared" si="2"/>
        <v>363.77096418427391</v>
      </c>
      <c r="AE18">
        <f t="shared" si="3"/>
        <v>882.35549553719204</v>
      </c>
      <c r="AF18">
        <f t="shared" si="4"/>
        <v>-44.117774776859605</v>
      </c>
      <c r="AG18">
        <f t="shared" si="4"/>
        <v>-40.935799688069039</v>
      </c>
      <c r="AH18">
        <f t="shared" si="5"/>
        <v>-847.15242840506926</v>
      </c>
      <c r="AI18">
        <f t="shared" si="6"/>
        <v>-49.850507332805819</v>
      </c>
      <c r="AJ18">
        <f t="shared" si="7"/>
        <v>53.695173225832605</v>
      </c>
      <c r="AK18">
        <f t="shared" si="24"/>
        <v>107.45309055136082</v>
      </c>
      <c r="AL18">
        <f t="shared" si="8"/>
        <v>111.2977564443876</v>
      </c>
      <c r="AN18">
        <f t="shared" si="9"/>
        <v>298.64368112267715</v>
      </c>
      <c r="AO18">
        <f t="shared" si="9"/>
        <v>-14.932184056133858</v>
      </c>
      <c r="AP18">
        <f t="shared" si="9"/>
        <v>-13.855206852995877</v>
      </c>
      <c r="AQ18">
        <f t="shared" si="9"/>
        <v>-286.72878558644516</v>
      </c>
      <c r="AR18">
        <f t="shared" si="9"/>
        <v>-16.87249537289771</v>
      </c>
      <c r="AS18">
        <f t="shared" si="9"/>
        <v>18.173768137432702</v>
      </c>
      <c r="AT18">
        <f t="shared" si="9"/>
        <v>36.368772759475746</v>
      </c>
      <c r="AU18">
        <f t="shared" si="9"/>
        <v>37.670045524010739</v>
      </c>
      <c r="AW18">
        <v>15</v>
      </c>
      <c r="AX18">
        <f>(R18*SUMPRODUCT(K19:$K$23, X19:$X$23)-$AZ$3*SUMPRODUCT(K18:$K$22, W19:$W$23))/Z18</f>
        <v>444.31886876060821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1077.7308642566463</v>
      </c>
      <c r="P19">
        <f t="shared" si="22"/>
        <v>53.886543212832322</v>
      </c>
      <c r="Q19" s="4">
        <f t="shared" si="23"/>
        <v>50</v>
      </c>
      <c r="R19">
        <f t="shared" si="0"/>
        <v>250000</v>
      </c>
      <c r="S19">
        <f t="shared" si="1"/>
        <v>374.27471738560212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363.77096418427391</v>
      </c>
      <c r="AC19">
        <f t="shared" si="2"/>
        <v>302.04782088191735</v>
      </c>
      <c r="AE19">
        <f t="shared" si="3"/>
        <v>869.7522005220759</v>
      </c>
      <c r="AF19">
        <f t="shared" si="4"/>
        <v>-43.487610026103802</v>
      </c>
      <c r="AG19">
        <f t="shared" si="4"/>
        <v>-40.351085292615167</v>
      </c>
      <c r="AH19">
        <f t="shared" si="5"/>
        <v>-876.78199286591757</v>
      </c>
      <c r="AI19">
        <f t="shared" si="6"/>
        <v>-90.868487662560597</v>
      </c>
      <c r="AJ19">
        <f t="shared" si="7"/>
        <v>61.723143302356561</v>
      </c>
      <c r="AK19">
        <f t="shared" si="24"/>
        <v>101.83372248509802</v>
      </c>
      <c r="AL19">
        <f t="shared" si="8"/>
        <v>72.688378124893987</v>
      </c>
      <c r="AN19">
        <f t="shared" si="9"/>
        <v>271.17312022153385</v>
      </c>
      <c r="AO19">
        <f t="shared" si="9"/>
        <v>-13.558656011076694</v>
      </c>
      <c r="AP19">
        <f t="shared" si="9"/>
        <v>-12.580743913675178</v>
      </c>
      <c r="AQ19">
        <f t="shared" si="9"/>
        <v>-273.36488325845943</v>
      </c>
      <c r="AR19">
        <f t="shared" si="9"/>
        <v>-28.331162961677467</v>
      </c>
      <c r="AS19">
        <f t="shared" si="9"/>
        <v>19.244167878085253</v>
      </c>
      <c r="AT19">
        <f t="shared" si="9"/>
        <v>31.749926304850888</v>
      </c>
      <c r="AU19">
        <f t="shared" si="9"/>
        <v>22.662931221258674</v>
      </c>
      <c r="AW19">
        <v>16</v>
      </c>
      <c r="AX19">
        <f>(R19*SUMPRODUCT(K20:$K$23, X20:$X$23)-$AZ$3*SUMPRODUCT(K19:$K$22, W20:$W$23))/Z19</f>
        <v>374.27471738560212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1077.7308642566463</v>
      </c>
      <c r="P20">
        <f t="shared" si="22"/>
        <v>53.886543212832322</v>
      </c>
      <c r="Q20" s="4">
        <f t="shared" si="23"/>
        <v>50</v>
      </c>
      <c r="R20">
        <f t="shared" si="0"/>
        <v>250000</v>
      </c>
      <c r="S20">
        <f t="shared" si="1"/>
        <v>293.53316097564311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302.04782088191735</v>
      </c>
      <c r="AC20">
        <f t="shared" si="2"/>
        <v>233.45269790373482</v>
      </c>
      <c r="AE20">
        <f t="shared" si="3"/>
        <v>857.14055965116381</v>
      </c>
      <c r="AF20">
        <f t="shared" si="4"/>
        <v>-42.857027982558193</v>
      </c>
      <c r="AG20">
        <f t="shared" si="4"/>
        <v>-39.765983701430301</v>
      </c>
      <c r="AH20">
        <f t="shared" si="5"/>
        <v>-907.95369129355993</v>
      </c>
      <c r="AI20">
        <f t="shared" si="6"/>
        <v>-133.43614332638458</v>
      </c>
      <c r="AJ20">
        <f t="shared" si="7"/>
        <v>68.59512297818253</v>
      </c>
      <c r="AK20">
        <f t="shared" si="24"/>
        <v>95.526706500453358</v>
      </c>
      <c r="AL20">
        <f t="shared" si="8"/>
        <v>30.685686152251307</v>
      </c>
      <c r="AN20">
        <f t="shared" si="9"/>
        <v>246.17532234872704</v>
      </c>
      <c r="AO20">
        <f t="shared" si="9"/>
        <v>-12.308766117436353</v>
      </c>
      <c r="AP20">
        <f t="shared" si="9"/>
        <v>-11.421001778515636</v>
      </c>
      <c r="AQ20">
        <f t="shared" si="9"/>
        <v>-260.76912370460502</v>
      </c>
      <c r="AR20">
        <f t="shared" si="9"/>
        <v>-38.323569251829959</v>
      </c>
      <c r="AS20">
        <f t="shared" si="9"/>
        <v>19.700883735541623</v>
      </c>
      <c r="AT20">
        <f t="shared" si="9"/>
        <v>27.43577759898789</v>
      </c>
      <c r="AU20">
        <f t="shared" si="9"/>
        <v>8.8130920826995514</v>
      </c>
      <c r="AW20">
        <v>17</v>
      </c>
      <c r="AX20">
        <f>(R20*SUMPRODUCT(K21:$K$23, X21:$X$23)-$AZ$3*SUMPRODUCT(K20:$K$22, W21:$W$23))/Z20</f>
        <v>293.53316097564311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1077.7308642566463</v>
      </c>
      <c r="P21">
        <f t="shared" si="22"/>
        <v>53.886543212832322</v>
      </c>
      <c r="Q21" s="4">
        <f t="shared" si="23"/>
        <v>50</v>
      </c>
      <c r="R21">
        <f t="shared" si="0"/>
        <v>250000</v>
      </c>
      <c r="S21">
        <f t="shared" si="1"/>
        <v>204.03246771741081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233.45269790373482</v>
      </c>
      <c r="AC21">
        <f t="shared" si="2"/>
        <v>159.883210934857</v>
      </c>
      <c r="AE21">
        <f t="shared" si="3"/>
        <v>844.52770203027455</v>
      </c>
      <c r="AF21">
        <f t="shared" si="4"/>
        <v>-42.226385101513735</v>
      </c>
      <c r="AG21">
        <f t="shared" si="4"/>
        <v>-39.180825660624407</v>
      </c>
      <c r="AH21">
        <f t="shared" si="5"/>
        <v>-937.49101895795968</v>
      </c>
      <c r="AI21">
        <f t="shared" si="6"/>
        <v>-174.37052768982323</v>
      </c>
      <c r="AJ21">
        <f t="shared" si="7"/>
        <v>73.569486968877811</v>
      </c>
      <c r="AK21">
        <f t="shared" si="24"/>
        <v>88.63154255724632</v>
      </c>
      <c r="AL21">
        <f t="shared" si="8"/>
        <v>-12.169498163699103</v>
      </c>
      <c r="AN21">
        <f t="shared" si="9"/>
        <v>223.43321551527916</v>
      </c>
      <c r="AO21">
        <f t="shared" si="9"/>
        <v>-11.171660775763959</v>
      </c>
      <c r="AP21">
        <f t="shared" si="9"/>
        <v>-10.365909659151773</v>
      </c>
      <c r="AQ21">
        <f t="shared" si="9"/>
        <v>-248.02813735879505</v>
      </c>
      <c r="AR21">
        <f t="shared" si="9"/>
        <v>-46.132492278431606</v>
      </c>
      <c r="AS21">
        <f t="shared" si="9"/>
        <v>19.463976134528899</v>
      </c>
      <c r="AT21">
        <f t="shared" si="9"/>
        <v>23.448882140914009</v>
      </c>
      <c r="AU21">
        <f t="shared" si="9"/>
        <v>-3.2196340029886938</v>
      </c>
      <c r="AW21">
        <v>18</v>
      </c>
      <c r="AX21">
        <f>(R21*SUMPRODUCT(K22:$K$23, X22:$X$23)-$AZ$3*SUMPRODUCT(K21:$K$22, W22:$W$23))/Z21</f>
        <v>204.03246771741081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1077.7308642566463</v>
      </c>
      <c r="P22">
        <f t="shared" si="22"/>
        <v>53.886543212832322</v>
      </c>
      <c r="Q22" s="4">
        <f t="shared" si="23"/>
        <v>50</v>
      </c>
      <c r="R22">
        <f t="shared" si="0"/>
        <v>250000</v>
      </c>
      <c r="S22">
        <f t="shared" si="1"/>
        <v>105.94521889653299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159.883210934857</v>
      </c>
      <c r="AC22">
        <f t="shared" si="2"/>
        <v>81.779070857614641</v>
      </c>
      <c r="AE22">
        <f t="shared" si="3"/>
        <v>831.90001050974035</v>
      </c>
      <c r="AF22">
        <f t="shared" si="4"/>
        <v>-41.595000525487023</v>
      </c>
      <c r="AG22">
        <f t="shared" si="4"/>
        <v>-38.594979419260426</v>
      </c>
      <c r="AH22">
        <f t="shared" si="5"/>
        <v>-970.18992378866074</v>
      </c>
      <c r="AI22">
        <f t="shared" si="6"/>
        <v>-218.47989322366789</v>
      </c>
      <c r="AJ22">
        <f t="shared" si="7"/>
        <v>78.104140077242363</v>
      </c>
      <c r="AK22">
        <f t="shared" si="24"/>
        <v>81.309506440490125</v>
      </c>
      <c r="AL22">
        <f t="shared" si="8"/>
        <v>-59.066246705935399</v>
      </c>
      <c r="AN22">
        <f t="shared" si="9"/>
        <v>202.74321664815577</v>
      </c>
      <c r="AO22">
        <f t="shared" si="9"/>
        <v>-10.13716083240779</v>
      </c>
      <c r="AP22">
        <f t="shared" si="9"/>
        <v>-9.4060225689089734</v>
      </c>
      <c r="AQ22">
        <f t="shared" si="9"/>
        <v>-236.44599522004586</v>
      </c>
      <c r="AR22">
        <f t="shared" si="9"/>
        <v>-53.245961973206882</v>
      </c>
      <c r="AS22">
        <f t="shared" si="9"/>
        <v>19.034841198157249</v>
      </c>
      <c r="AT22">
        <f t="shared" si="9"/>
        <v>19.816024367781747</v>
      </c>
      <c r="AU22">
        <f t="shared" si="9"/>
        <v>-14.395096407267882</v>
      </c>
      <c r="AW22">
        <v>19</v>
      </c>
      <c r="AX22">
        <f>(R22*SUMPRODUCT(K23:$K$23, X23:$X$23)-$AZ$3*SUMPRODUCT(K22:$K$22, W23:$W$23))/Z22</f>
        <v>105.94521889653299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1077.7308642566463</v>
      </c>
      <c r="P23">
        <f t="shared" si="22"/>
        <v>53.886543212832322</v>
      </c>
      <c r="Q23" s="4">
        <f t="shared" si="23"/>
        <v>50</v>
      </c>
      <c r="R23">
        <f t="shared" si="0"/>
        <v>250000</v>
      </c>
      <c r="S23">
        <f t="shared" si="1"/>
        <v>107.58089397747253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81.779070857614641</v>
      </c>
      <c r="AC23">
        <f t="shared" si="2"/>
        <v>81.779070857614641</v>
      </c>
      <c r="AE23">
        <f t="shared" si="3"/>
        <v>819.25168545204883</v>
      </c>
      <c r="AF23">
        <f t="shared" si="4"/>
        <v>-40.962584272602449</v>
      </c>
      <c r="AG23">
        <f t="shared" si="4"/>
        <v>-38.008175910277899</v>
      </c>
      <c r="AH23">
        <f t="shared" si="5"/>
        <v>-1004.2685739496469</v>
      </c>
      <c r="AI23">
        <f t="shared" si="6"/>
        <v>-263.98764868047851</v>
      </c>
      <c r="AJ23">
        <f t="shared" si="7"/>
        <v>0</v>
      </c>
      <c r="AK23">
        <f t="shared" si="24"/>
        <v>73.597753617555398</v>
      </c>
      <c r="AL23">
        <f t="shared" si="8"/>
        <v>-190.38989506292313</v>
      </c>
      <c r="AN23">
        <f t="shared" si="9"/>
        <v>183.9220983918558</v>
      </c>
      <c r="AO23">
        <f t="shared" si="9"/>
        <v>-9.1961049195927913</v>
      </c>
      <c r="AP23">
        <f t="shared" si="9"/>
        <v>-8.5328398996308863</v>
      </c>
      <c r="AQ23">
        <f t="shared" si="9"/>
        <v>-225.45841131580639</v>
      </c>
      <c r="AR23">
        <f t="shared" si="9"/>
        <v>-59.265257743174296</v>
      </c>
      <c r="AS23">
        <f t="shared" si="9"/>
        <v>0</v>
      </c>
      <c r="AT23">
        <f t="shared" si="9"/>
        <v>16.522704222205554</v>
      </c>
      <c r="AU23">
        <f t="shared" si="9"/>
        <v>-42.742553520968741</v>
      </c>
      <c r="AW23">
        <v>20</v>
      </c>
      <c r="AX23">
        <f>(R23*SUMPRODUCT(K$23:$K24, X$23:$X24)-$AZ$3*SUMPRODUCT(K$22:$K23, W$23:$W24))/Z23</f>
        <v>107.58089397747253</v>
      </c>
    </row>
    <row r="25" spans="5:50" x14ac:dyDescent="0.25">
      <c r="AN25" s="8">
        <f t="shared" ref="AN25:AU25" si="25">SUM(AN3:AN23)</f>
        <v>9885.0098933168883</v>
      </c>
      <c r="AO25" s="8">
        <f t="shared" si="25"/>
        <v>-1302.5486428583288</v>
      </c>
      <c r="AP25" s="8">
        <f t="shared" si="25"/>
        <v>-929.08482296620218</v>
      </c>
      <c r="AQ25" s="8">
        <f t="shared" si="25"/>
        <v>-7582.3707126837562</v>
      </c>
      <c r="AR25" s="8">
        <f t="shared" si="25"/>
        <v>71.005714808599492</v>
      </c>
      <c r="AS25" s="8">
        <f t="shared" si="25"/>
        <v>-289.9314181217519</v>
      </c>
      <c r="AT25" s="8">
        <f t="shared" si="25"/>
        <v>923.10653620395533</v>
      </c>
      <c r="AU25" s="9">
        <f t="shared" si="25"/>
        <v>704.18083289080323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31233-806F-4ACE-8AF2-FFBCAEC514D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1591.4995076740267</v>
      </c>
      <c r="K3">
        <v>1</v>
      </c>
      <c r="L3" s="2">
        <v>0</v>
      </c>
      <c r="O3">
        <f>$C$3</f>
        <v>1591.4995076740267</v>
      </c>
      <c r="P3">
        <f>O3*B5</f>
        <v>1273.1996061392215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1591.4995076740267</v>
      </c>
      <c r="AF3">
        <f t="shared" ref="AF3:AG23" si="4">-$Z3*P3</f>
        <v>-1273.1996061392215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-202.18202616519477</v>
      </c>
      <c r="AJ3">
        <f t="shared" ref="AJ3:AJ23" si="7">AB3-AC3</f>
        <v>0</v>
      </c>
      <c r="AL3">
        <f t="shared" ref="AL3:AL23" si="8">SUM(AI3:AK3)</f>
        <v>-202.18202616519477</v>
      </c>
      <c r="AN3">
        <f t="shared" ref="AN3:AU23" si="9">AE3*$K3</f>
        <v>1591.4995076740267</v>
      </c>
      <c r="AO3">
        <f t="shared" si="9"/>
        <v>-1273.1996061392215</v>
      </c>
      <c r="AP3">
        <f t="shared" si="9"/>
        <v>-520.48192770000003</v>
      </c>
      <c r="AQ3">
        <f t="shared" si="9"/>
        <v>0</v>
      </c>
      <c r="AR3">
        <f t="shared" si="9"/>
        <v>-202.18202616519477</v>
      </c>
      <c r="AS3">
        <f t="shared" si="9"/>
        <v>0</v>
      </c>
      <c r="AT3">
        <f t="shared" si="9"/>
        <v>0</v>
      </c>
      <c r="AU3">
        <f t="shared" si="9"/>
        <v>-202.18202616519477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1157.6975251004319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347.09090548869057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342.41349282723422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-342.41349282723422</v>
      </c>
      <c r="AK4">
        <f>H4*SUM(AB4, AE4:AF4)</f>
        <v>0</v>
      </c>
      <c r="AL4">
        <f t="shared" si="8"/>
        <v>-1211.4247428272342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-815.28403227319632</v>
      </c>
      <c r="AR4">
        <f t="shared" si="9"/>
        <v>-815.28403227319632</v>
      </c>
      <c r="AS4">
        <f t="shared" si="9"/>
        <v>-321.24354332229495</v>
      </c>
      <c r="AT4">
        <f t="shared" si="9"/>
        <v>0</v>
      </c>
      <c r="AU4">
        <f t="shared" si="9"/>
        <v>-1136.5275755954913</v>
      </c>
      <c r="AW4">
        <v>1</v>
      </c>
      <c r="AX4">
        <f>(R4*SUMPRODUCT(K5:$K$23, X5:$X$23)-$AZ$3*SUMPRODUCT(K4:$K$22, W5:$W$23))/Z4</f>
        <v>347.09090548869057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1591.4995076740267</v>
      </c>
      <c r="P5">
        <f t="shared" ref="P5:P23" si="22">O5*$C$5</f>
        <v>79.574975383701343</v>
      </c>
      <c r="Q5" s="4">
        <f t="shared" ref="Q5:Q23" si="23">$C$8</f>
        <v>50</v>
      </c>
      <c r="R5">
        <f t="shared" si="0"/>
        <v>250000</v>
      </c>
      <c r="S5">
        <f t="shared" si="1"/>
        <v>661.97224060500332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342.41349282723422</v>
      </c>
      <c r="AC5">
        <f t="shared" si="2"/>
        <v>644.16075700800866</v>
      </c>
      <c r="AE5">
        <f t="shared" si="3"/>
        <v>1548.6775196256253</v>
      </c>
      <c r="AF5">
        <f t="shared" si="4"/>
        <v>-77.433875981281261</v>
      </c>
      <c r="AG5">
        <f t="shared" si="4"/>
        <v>-48.654665369297355</v>
      </c>
      <c r="AH5">
        <f t="shared" si="5"/>
        <v>-891.35201601324002</v>
      </c>
      <c r="AI5">
        <f t="shared" si="6"/>
        <v>531.23696226180664</v>
      </c>
      <c r="AJ5">
        <f t="shared" si="7"/>
        <v>-301.74726418077444</v>
      </c>
      <c r="AK5">
        <f>H5*SUM(AB5, AE5:AF5)</f>
        <v>156.69997659114438</v>
      </c>
      <c r="AL5">
        <f t="shared" si="8"/>
        <v>386.18967467217658</v>
      </c>
      <c r="AN5">
        <f t="shared" si="9"/>
        <v>1337.3798487701913</v>
      </c>
      <c r="AO5">
        <f t="shared" si="9"/>
        <v>-66.868992438509551</v>
      </c>
      <c r="AP5">
        <f t="shared" si="9"/>
        <v>-42.016345035656627</v>
      </c>
      <c r="AQ5">
        <f t="shared" si="9"/>
        <v>-769.738185819965</v>
      </c>
      <c r="AR5">
        <f t="shared" si="9"/>
        <v>458.75632547606006</v>
      </c>
      <c r="AS5">
        <f t="shared" si="9"/>
        <v>-260.57762537578304</v>
      </c>
      <c r="AT5">
        <f t="shared" si="9"/>
        <v>135.32022537940477</v>
      </c>
      <c r="AU5">
        <f t="shared" si="9"/>
        <v>333.49892547968182</v>
      </c>
      <c r="AW5">
        <v>2</v>
      </c>
      <c r="AX5">
        <f>(R5*SUMPRODUCT(K6:$K$23, X6:$X$23)-$AZ$3*SUMPRODUCT(K5:$K$22, W6:$W$23))/Z5</f>
        <v>661.97224060500332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1591.4995076740267</v>
      </c>
      <c r="P6">
        <f t="shared" si="22"/>
        <v>79.574975383701343</v>
      </c>
      <c r="Q6" s="4">
        <f t="shared" si="23"/>
        <v>50</v>
      </c>
      <c r="R6">
        <f t="shared" si="0"/>
        <v>250000</v>
      </c>
      <c r="S6">
        <f t="shared" si="1"/>
        <v>943.06251240275753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644.16075700800866</v>
      </c>
      <c r="AC6">
        <f t="shared" si="2"/>
        <v>905.06264282949724</v>
      </c>
      <c r="AE6">
        <f t="shared" si="3"/>
        <v>1527.3714430736889</v>
      </c>
      <c r="AF6">
        <f t="shared" si="4"/>
        <v>-76.36857215368444</v>
      </c>
      <c r="AG6">
        <f t="shared" si="4"/>
        <v>-47.985294236940703</v>
      </c>
      <c r="AH6">
        <f t="shared" si="5"/>
        <v>-914.12239331839771</v>
      </c>
      <c r="AI6">
        <f t="shared" si="6"/>
        <v>488.89518336466597</v>
      </c>
      <c r="AJ6">
        <f t="shared" si="7"/>
        <v>-260.90188582148858</v>
      </c>
      <c r="AK6">
        <f>H6*SUM(AB6, AE6:AF6)</f>
        <v>227.95380271856786</v>
      </c>
      <c r="AL6">
        <f t="shared" si="8"/>
        <v>455.94710026174528</v>
      </c>
      <c r="AN6">
        <f t="shared" si="9"/>
        <v>1189.5569262148533</v>
      </c>
      <c r="AO6">
        <f t="shared" si="9"/>
        <v>-59.47784631074267</v>
      </c>
      <c r="AP6">
        <f t="shared" si="9"/>
        <v>-37.372205284354386</v>
      </c>
      <c r="AQ6">
        <f t="shared" si="9"/>
        <v>-711.94248740942066</v>
      </c>
      <c r="AR6">
        <f t="shared" si="9"/>
        <v>380.76438721033566</v>
      </c>
      <c r="AS6">
        <f t="shared" si="9"/>
        <v>-203.19722929800463</v>
      </c>
      <c r="AT6">
        <f t="shared" si="9"/>
        <v>177.53639830740519</v>
      </c>
      <c r="AU6">
        <f t="shared" si="9"/>
        <v>355.10355621973622</v>
      </c>
      <c r="AW6">
        <v>3</v>
      </c>
      <c r="AX6">
        <f>(R6*SUMPRODUCT(K7:$K$23, X7:$X$23)-$AZ$3*SUMPRODUCT(K6:$K$22, W7:$W$23))/Z6</f>
        <v>943.06251240275753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1591.4995076740267</v>
      </c>
      <c r="P7">
        <f t="shared" si="22"/>
        <v>79.574975383701343</v>
      </c>
      <c r="Q7" s="4">
        <f t="shared" si="23"/>
        <v>50</v>
      </c>
      <c r="R7">
        <f t="shared" si="0"/>
        <v>250000</v>
      </c>
      <c r="S7">
        <f t="shared" si="1"/>
        <v>1171.5214526821806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905.06264282949724</v>
      </c>
      <c r="AC7">
        <f t="shared" si="2"/>
        <v>1108.6746555307127</v>
      </c>
      <c r="AE7">
        <f t="shared" si="3"/>
        <v>1506.1227981853062</v>
      </c>
      <c r="AF7">
        <f t="shared" si="4"/>
        <v>-75.306139909265312</v>
      </c>
      <c r="AG7">
        <f t="shared" si="4"/>
        <v>-47.317727430104625</v>
      </c>
      <c r="AH7">
        <f t="shared" si="5"/>
        <v>-938.56932233332634</v>
      </c>
      <c r="AI7">
        <f t="shared" si="6"/>
        <v>444.92960851260989</v>
      </c>
      <c r="AJ7">
        <f t="shared" si="7"/>
        <v>-203.61201270121546</v>
      </c>
      <c r="AK7">
        <f>H7*SUM(AB7, AE7:AF7)</f>
        <v>244.56656282574986</v>
      </c>
      <c r="AL7">
        <f t="shared" si="8"/>
        <v>485.88415863714431</v>
      </c>
      <c r="AN7">
        <f t="shared" si="9"/>
        <v>1061.8339136913346</v>
      </c>
      <c r="AO7">
        <f t="shared" si="9"/>
        <v>-53.09169568456673</v>
      </c>
      <c r="AP7">
        <f t="shared" si="9"/>
        <v>-33.359542637974251</v>
      </c>
      <c r="AQ7">
        <f t="shared" si="9"/>
        <v>-661.70217860363471</v>
      </c>
      <c r="AR7">
        <f t="shared" si="9"/>
        <v>313.68049676515881</v>
      </c>
      <c r="AS7">
        <f t="shared" si="9"/>
        <v>-143.54881327179859</v>
      </c>
      <c r="AT7">
        <f t="shared" si="9"/>
        <v>172.42224264594972</v>
      </c>
      <c r="AU7">
        <f t="shared" si="9"/>
        <v>342.55392613930997</v>
      </c>
      <c r="AW7">
        <v>4</v>
      </c>
      <c r="AX7">
        <f>(R7*SUMPRODUCT(K8:$K$23, X8:$X$23)-$AZ$3*SUMPRODUCT(K7:$K$22, W8:$W$23))/Z7</f>
        <v>1171.5214526821806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1591.4995076740267</v>
      </c>
      <c r="P8">
        <f t="shared" si="22"/>
        <v>79.574975383701343</v>
      </c>
      <c r="Q8" s="4">
        <f t="shared" si="23"/>
        <v>50</v>
      </c>
      <c r="R8">
        <f t="shared" si="0"/>
        <v>250000</v>
      </c>
      <c r="S8">
        <f t="shared" si="1"/>
        <v>1335.9143095570748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1108.6746555307127</v>
      </c>
      <c r="AC8">
        <f t="shared" si="2"/>
        <v>1246.447137783478</v>
      </c>
      <c r="AE8">
        <f t="shared" si="3"/>
        <v>1484.91560568867</v>
      </c>
      <c r="AF8">
        <f t="shared" si="4"/>
        <v>-74.245780284433494</v>
      </c>
      <c r="AG8">
        <f t="shared" si="4"/>
        <v>-46.651462929412745</v>
      </c>
      <c r="AH8">
        <f t="shared" si="5"/>
        <v>-965.43613195419368</v>
      </c>
      <c r="AI8">
        <f t="shared" si="6"/>
        <v>398.58223052063011</v>
      </c>
      <c r="AJ8">
        <f t="shared" si="7"/>
        <v>-137.77248225276526</v>
      </c>
      <c r="AK8">
        <f t="shared" ref="AK8:AK23" si="24">H8*SUM(AB8:AB8, AE8:AF8)</f>
        <v>182.65247486778387</v>
      </c>
      <c r="AL8">
        <f t="shared" si="8"/>
        <v>443.46222313564874</v>
      </c>
      <c r="AN8">
        <f t="shared" si="9"/>
        <v>976.11431124383671</v>
      </c>
      <c r="AO8">
        <f t="shared" si="9"/>
        <v>-48.805715562191828</v>
      </c>
      <c r="AP8">
        <f t="shared" si="9"/>
        <v>-30.666497430163382</v>
      </c>
      <c r="AQ8">
        <f t="shared" si="9"/>
        <v>-634.63271675653857</v>
      </c>
      <c r="AR8">
        <f t="shared" si="9"/>
        <v>262.00938149494294</v>
      </c>
      <c r="AS8">
        <f t="shared" si="9"/>
        <v>-90.565208626884981</v>
      </c>
      <c r="AT8">
        <f t="shared" si="9"/>
        <v>120.06722403584838</v>
      </c>
      <c r="AU8">
        <f t="shared" si="9"/>
        <v>291.51139690390636</v>
      </c>
      <c r="AW8">
        <v>5</v>
      </c>
      <c r="AX8">
        <f>(R8*SUMPRODUCT(K9:$K$23, X9:$X$23)-$AZ$3*SUMPRODUCT(K8:$K$22, W9:$W$23))/Z8</f>
        <v>1335.9143095570748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1591.4995076740267</v>
      </c>
      <c r="P9">
        <f t="shared" si="22"/>
        <v>79.574975383701343</v>
      </c>
      <c r="Q9" s="4">
        <f t="shared" si="23"/>
        <v>50</v>
      </c>
      <c r="R9">
        <f t="shared" si="0"/>
        <v>250000</v>
      </c>
      <c r="S9">
        <f t="shared" si="1"/>
        <v>1448.5710588268666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1246.447137783478</v>
      </c>
      <c r="AC9">
        <f t="shared" si="2"/>
        <v>1332.2539246164761</v>
      </c>
      <c r="AE9">
        <f t="shared" si="3"/>
        <v>1463.705527046104</v>
      </c>
      <c r="AF9">
        <f t="shared" si="4"/>
        <v>-73.185276352305195</v>
      </c>
      <c r="AG9">
        <f t="shared" si="4"/>
        <v>-45.985107754928137</v>
      </c>
      <c r="AH9">
        <f t="shared" si="5"/>
        <v>-999.20272595242432</v>
      </c>
      <c r="AI9">
        <f t="shared" si="6"/>
        <v>345.33241698644633</v>
      </c>
      <c r="AJ9">
        <f t="shared" si="7"/>
        <v>-85.806786832998114</v>
      </c>
      <c r="AK9">
        <f t="shared" si="24"/>
        <v>137.64969767851386</v>
      </c>
      <c r="AL9">
        <f t="shared" si="8"/>
        <v>397.17532783196208</v>
      </c>
      <c r="AN9">
        <f t="shared" si="9"/>
        <v>914.43812401551361</v>
      </c>
      <c r="AO9">
        <f t="shared" si="9"/>
        <v>-45.721906200775678</v>
      </c>
      <c r="AP9">
        <f t="shared" si="9"/>
        <v>-28.728822082765298</v>
      </c>
      <c r="AQ9">
        <f t="shared" si="9"/>
        <v>-624.2437767349785</v>
      </c>
      <c r="AR9">
        <f t="shared" si="9"/>
        <v>215.74361899699409</v>
      </c>
      <c r="AS9">
        <f t="shared" si="9"/>
        <v>-53.607092225521377</v>
      </c>
      <c r="AT9">
        <f t="shared" si="9"/>
        <v>85.995529148861422</v>
      </c>
      <c r="AU9">
        <f t="shared" si="9"/>
        <v>248.13205592033412</v>
      </c>
      <c r="AW9">
        <v>6</v>
      </c>
      <c r="AX9">
        <f>(R9*SUMPRODUCT(K10:$K$23, X10:$X$23)-$AZ$3*SUMPRODUCT(K9:$K$22, W10:$W$23))/Z9</f>
        <v>1448.5710588268666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1591.4995076740267</v>
      </c>
      <c r="P10">
        <f t="shared" si="22"/>
        <v>79.574975383701343</v>
      </c>
      <c r="Q10" s="4">
        <f t="shared" si="23"/>
        <v>50</v>
      </c>
      <c r="R10">
        <f t="shared" si="0"/>
        <v>250000</v>
      </c>
      <c r="S10">
        <f t="shared" si="1"/>
        <v>1526.1464455066066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1332.2539246164761</v>
      </c>
      <c r="AC10">
        <f t="shared" si="2"/>
        <v>1383.2475948235278</v>
      </c>
      <c r="AE10">
        <f t="shared" si="3"/>
        <v>1442.4814031671485</v>
      </c>
      <c r="AF10">
        <f t="shared" si="4"/>
        <v>-72.124070158357426</v>
      </c>
      <c r="AG10">
        <f t="shared" si="4"/>
        <v>-45.318311322487688</v>
      </c>
      <c r="AH10">
        <f t="shared" si="5"/>
        <v>-1034.7267744558135</v>
      </c>
      <c r="AI10">
        <f t="shared" si="6"/>
        <v>290.3122472304899</v>
      </c>
      <c r="AJ10">
        <f t="shared" si="7"/>
        <v>-50.993670207051764</v>
      </c>
      <c r="AK10">
        <f t="shared" si="24"/>
        <v>141.88709102532653</v>
      </c>
      <c r="AL10">
        <f t="shared" si="8"/>
        <v>381.20566804876466</v>
      </c>
      <c r="AN10">
        <f t="shared" si="9"/>
        <v>856.22662730017407</v>
      </c>
      <c r="AO10">
        <f t="shared" si="9"/>
        <v>-42.811331365008698</v>
      </c>
      <c r="AP10">
        <f t="shared" si="9"/>
        <v>-26.899996612363001</v>
      </c>
      <c r="AQ10">
        <f t="shared" si="9"/>
        <v>-614.19205427830934</v>
      </c>
      <c r="AR10">
        <f t="shared" si="9"/>
        <v>172.32324504449301</v>
      </c>
      <c r="AS10">
        <f t="shared" si="9"/>
        <v>-30.268770300383498</v>
      </c>
      <c r="AT10">
        <f t="shared" si="9"/>
        <v>84.221193520628475</v>
      </c>
      <c r="AU10">
        <f t="shared" si="9"/>
        <v>226.27566826473799</v>
      </c>
      <c r="AW10">
        <v>7</v>
      </c>
      <c r="AX10">
        <f>(R10*SUMPRODUCT(K11:$K$23, X11:$X$23)-$AZ$3*SUMPRODUCT(K10:$K$22, W11:$W$23))/Z10</f>
        <v>1526.1464455066066</v>
      </c>
    </row>
    <row r="11" spans="1:52" x14ac:dyDescent="0.25">
      <c r="A11" t="s">
        <v>33</v>
      </c>
      <c r="C11" s="7">
        <f>AU25</f>
        <v>1115.7447628561115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1591.4995076740267</v>
      </c>
      <c r="P11">
        <f t="shared" si="22"/>
        <v>79.574975383701343</v>
      </c>
      <c r="Q11" s="4">
        <f t="shared" si="23"/>
        <v>50</v>
      </c>
      <c r="R11">
        <f t="shared" si="0"/>
        <v>250000</v>
      </c>
      <c r="S11">
        <f t="shared" si="1"/>
        <v>1571.0310205652829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1383.2475948235278</v>
      </c>
      <c r="AC11">
        <f t="shared" si="2"/>
        <v>1402.9762788173612</v>
      </c>
      <c r="AE11">
        <f t="shared" si="3"/>
        <v>1421.2552316202878</v>
      </c>
      <c r="AF11">
        <f t="shared" si="4"/>
        <v>-71.062761581014399</v>
      </c>
      <c r="AG11">
        <f t="shared" si="4"/>
        <v>-44.651450558644825</v>
      </c>
      <c r="AH11">
        <f t="shared" si="5"/>
        <v>-1068.3882530899118</v>
      </c>
      <c r="AI11">
        <f t="shared" si="6"/>
        <v>237.15276639071658</v>
      </c>
      <c r="AJ11">
        <f t="shared" si="7"/>
        <v>-19.728683993833329</v>
      </c>
      <c r="AK11">
        <f t="shared" si="24"/>
        <v>140.77216334043428</v>
      </c>
      <c r="AL11">
        <f t="shared" si="8"/>
        <v>358.19624573731755</v>
      </c>
      <c r="AN11">
        <f t="shared" si="9"/>
        <v>802.30833878305918</v>
      </c>
      <c r="AO11">
        <f t="shared" si="9"/>
        <v>-40.115416939152965</v>
      </c>
      <c r="AP11">
        <f t="shared" si="9"/>
        <v>-25.206050486174238</v>
      </c>
      <c r="AQ11">
        <f t="shared" si="9"/>
        <v>-603.11250607301963</v>
      </c>
      <c r="AR11">
        <f t="shared" si="9"/>
        <v>133.87436528471227</v>
      </c>
      <c r="AS11">
        <f t="shared" si="9"/>
        <v>-11.136977602132195</v>
      </c>
      <c r="AT11">
        <f t="shared" si="9"/>
        <v>79.466852964757166</v>
      </c>
      <c r="AU11">
        <f t="shared" si="9"/>
        <v>202.20424064733726</v>
      </c>
      <c r="AW11">
        <v>8</v>
      </c>
      <c r="AX11">
        <f>(R11*SUMPRODUCT(K12:$K$23, X12:$X$23)-$AZ$3*SUMPRODUCT(K11:$K$22, W12:$W$23))/Z11</f>
        <v>1571.0310205652829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1591.4995076740267</v>
      </c>
      <c r="P12">
        <f t="shared" si="22"/>
        <v>79.574975383701343</v>
      </c>
      <c r="Q12" s="4">
        <f t="shared" si="23"/>
        <v>50</v>
      </c>
      <c r="R12">
        <f t="shared" si="0"/>
        <v>250000</v>
      </c>
      <c r="S12">
        <f t="shared" si="1"/>
        <v>1583.8129381481458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1402.9762788173612</v>
      </c>
      <c r="AC12">
        <f t="shared" si="2"/>
        <v>1393.2424045309926</v>
      </c>
      <c r="AE12">
        <f t="shared" si="3"/>
        <v>1400.0040961114105</v>
      </c>
      <c r="AF12">
        <f t="shared" si="4"/>
        <v>-70.000204805570519</v>
      </c>
      <c r="AG12">
        <f t="shared" si="4"/>
        <v>-43.983805504203815</v>
      </c>
      <c r="AH12">
        <f t="shared" si="5"/>
        <v>-1105.652744272832</v>
      </c>
      <c r="AI12">
        <f t="shared" si="6"/>
        <v>180.36734152880399</v>
      </c>
      <c r="AJ12">
        <f t="shared" si="7"/>
        <v>9.7338742863685184</v>
      </c>
      <c r="AK12">
        <f t="shared" si="24"/>
        <v>141.84167082939416</v>
      </c>
      <c r="AL12">
        <f t="shared" si="8"/>
        <v>331.94288664456667</v>
      </c>
      <c r="AN12">
        <f t="shared" si="9"/>
        <v>751.31849685823875</v>
      </c>
      <c r="AO12">
        <f t="shared" si="9"/>
        <v>-37.565924842911933</v>
      </c>
      <c r="AP12">
        <f t="shared" si="9"/>
        <v>-23.604107108907911</v>
      </c>
      <c r="AQ12">
        <f t="shared" si="9"/>
        <v>-593.35351959437764</v>
      </c>
      <c r="AR12">
        <f t="shared" si="9"/>
        <v>96.794945312041165</v>
      </c>
      <c r="AS12">
        <f t="shared" si="9"/>
        <v>5.2237274289085214</v>
      </c>
      <c r="AT12">
        <f t="shared" si="9"/>
        <v>76.119970802514672</v>
      </c>
      <c r="AU12">
        <f t="shared" si="9"/>
        <v>178.13864354346435</v>
      </c>
      <c r="AW12">
        <v>9</v>
      </c>
      <c r="AX12">
        <f>(R12*SUMPRODUCT(K13:$K$23, X13:$X$23)-$AZ$3*SUMPRODUCT(K12:$K$22, W13:$W$23))/Z12</f>
        <v>1583.8129381481458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1591.4995076740267</v>
      </c>
      <c r="P13">
        <f t="shared" si="22"/>
        <v>79.574975383701343</v>
      </c>
      <c r="Q13" s="4">
        <f t="shared" si="23"/>
        <v>50</v>
      </c>
      <c r="R13">
        <f t="shared" si="0"/>
        <v>250000</v>
      </c>
      <c r="S13">
        <f t="shared" si="1"/>
        <v>1565.0074816127703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1393.2424045309926</v>
      </c>
      <c r="AC13">
        <f t="shared" si="2"/>
        <v>1355.7681574202675</v>
      </c>
      <c r="AE13">
        <f t="shared" si="3"/>
        <v>1378.7182364335551</v>
      </c>
      <c r="AF13">
        <f t="shared" si="4"/>
        <v>-68.935911821677763</v>
      </c>
      <c r="AG13">
        <f t="shared" si="4"/>
        <v>-43.315069523601331</v>
      </c>
      <c r="AH13">
        <f t="shared" si="5"/>
        <v>-1144.4896278022638</v>
      </c>
      <c r="AI13">
        <f t="shared" si="6"/>
        <v>121.97762728601219</v>
      </c>
      <c r="AJ13">
        <f t="shared" si="7"/>
        <v>37.474247110725173</v>
      </c>
      <c r="AK13">
        <f t="shared" si="24"/>
        <v>139.74637849668639</v>
      </c>
      <c r="AL13">
        <f t="shared" si="8"/>
        <v>299.19825289342373</v>
      </c>
      <c r="AN13">
        <f t="shared" si="9"/>
        <v>703.52319529913279</v>
      </c>
      <c r="AO13">
        <f t="shared" si="9"/>
        <v>-35.176159764956644</v>
      </c>
      <c r="AP13">
        <f t="shared" si="9"/>
        <v>-22.102526325230553</v>
      </c>
      <c r="AQ13">
        <f t="shared" si="9"/>
        <v>-584.00257475448848</v>
      </c>
      <c r="AR13">
        <f t="shared" si="9"/>
        <v>62.241934454457073</v>
      </c>
      <c r="AS13">
        <f t="shared" si="9"/>
        <v>19.122110212282838</v>
      </c>
      <c r="AT13">
        <f t="shared" si="9"/>
        <v>71.308854944712948</v>
      </c>
      <c r="AU13">
        <f t="shared" si="9"/>
        <v>152.67289961145283</v>
      </c>
      <c r="AW13">
        <v>10</v>
      </c>
      <c r="AX13">
        <f>(R13*SUMPRODUCT(K14:$K$23, X14:$X$23)-$AZ$3*SUMPRODUCT(K13:$K$22, W14:$W$23))/Z13</f>
        <v>1565.0074816127703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1591.4995076740267</v>
      </c>
      <c r="P14">
        <f t="shared" si="22"/>
        <v>79.574975383701343</v>
      </c>
      <c r="Q14" s="4">
        <f t="shared" si="23"/>
        <v>50</v>
      </c>
      <c r="R14">
        <f t="shared" si="0"/>
        <v>250000</v>
      </c>
      <c r="S14">
        <f t="shared" si="1"/>
        <v>1534.9873011282359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1355.7681574202675</v>
      </c>
      <c r="AC14">
        <f t="shared" si="2"/>
        <v>1309.1705576714953</v>
      </c>
      <c r="AE14">
        <f t="shared" si="3"/>
        <v>1357.3690782093659</v>
      </c>
      <c r="AF14">
        <f t="shared" si="4"/>
        <v>-67.86845391046829</v>
      </c>
      <c r="AG14">
        <f t="shared" si="4"/>
        <v>-42.644344898138172</v>
      </c>
      <c r="AH14">
        <f t="shared" si="5"/>
        <v>-1187.8696511357236</v>
      </c>
      <c r="AI14">
        <f t="shared" si="6"/>
        <v>58.986628265035733</v>
      </c>
      <c r="AJ14">
        <f t="shared" si="7"/>
        <v>46.597599748772154</v>
      </c>
      <c r="AK14">
        <f t="shared" si="24"/>
        <v>226.36094018927241</v>
      </c>
      <c r="AL14">
        <f t="shared" si="8"/>
        <v>331.9451682030803</v>
      </c>
      <c r="AN14">
        <f t="shared" si="9"/>
        <v>638.03164458033768</v>
      </c>
      <c r="AO14">
        <f t="shared" si="9"/>
        <v>-31.901582229016885</v>
      </c>
      <c r="AP14">
        <f t="shared" si="9"/>
        <v>-20.044984038757878</v>
      </c>
      <c r="AQ14">
        <f t="shared" si="9"/>
        <v>-558.35840025250423</v>
      </c>
      <c r="AR14">
        <f t="shared" si="9"/>
        <v>27.726678060058742</v>
      </c>
      <c r="AS14">
        <f t="shared" si="9"/>
        <v>21.903212382313932</v>
      </c>
      <c r="AT14">
        <f t="shared" si="9"/>
        <v>106.40101152756347</v>
      </c>
      <c r="AU14">
        <f t="shared" si="9"/>
        <v>156.03090196993614</v>
      </c>
      <c r="AW14">
        <v>11</v>
      </c>
      <c r="AX14">
        <f>(R14*SUMPRODUCT(K15:$K$23, X15:$X$23)-$AZ$3*SUMPRODUCT(K14:$K$22, W15:$W$23))/Z14</f>
        <v>1534.9873011282359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1591.4995076740267</v>
      </c>
      <c r="P15">
        <f t="shared" si="22"/>
        <v>79.574975383701343</v>
      </c>
      <c r="Q15" s="4">
        <f t="shared" si="23"/>
        <v>50</v>
      </c>
      <c r="R15">
        <f t="shared" si="0"/>
        <v>250000</v>
      </c>
      <c r="S15">
        <f t="shared" si="1"/>
        <v>1473.7642701140298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1309.1705576714953</v>
      </c>
      <c r="AC15">
        <f t="shared" si="2"/>
        <v>1237.0844976636486</v>
      </c>
      <c r="AE15">
        <f t="shared" si="3"/>
        <v>1335.91199685587</v>
      </c>
      <c r="AF15">
        <f t="shared" si="4"/>
        <v>-66.795599842793507</v>
      </c>
      <c r="AG15">
        <f t="shared" si="4"/>
        <v>-41.970229661217509</v>
      </c>
      <c r="AH15">
        <f t="shared" si="5"/>
        <v>-1238.3589396963609</v>
      </c>
      <c r="AI15">
        <f t="shared" si="6"/>
        <v>-11.2127723445019</v>
      </c>
      <c r="AJ15">
        <f t="shared" si="7"/>
        <v>72.086060007846754</v>
      </c>
      <c r="AK15">
        <f t="shared" si="24"/>
        <v>220.62917128626825</v>
      </c>
      <c r="AL15">
        <f t="shared" si="8"/>
        <v>281.50245894961313</v>
      </c>
      <c r="AN15">
        <f t="shared" si="9"/>
        <v>578.44688201214194</v>
      </c>
      <c r="AO15">
        <f t="shared" si="9"/>
        <v>-28.922344100607102</v>
      </c>
      <c r="AP15">
        <f t="shared" si="9"/>
        <v>-18.173014795887084</v>
      </c>
      <c r="AQ15">
        <f t="shared" si="9"/>
        <v>-536.20662825479928</v>
      </c>
      <c r="AR15">
        <f t="shared" si="9"/>
        <v>-4.8551051391515161</v>
      </c>
      <c r="AS15">
        <f t="shared" si="9"/>
        <v>31.213101421513667</v>
      </c>
      <c r="AT15">
        <f t="shared" si="9"/>
        <v>95.531933624242825</v>
      </c>
      <c r="AU15">
        <f t="shared" si="9"/>
        <v>121.88992990660499</v>
      </c>
      <c r="AW15">
        <v>12</v>
      </c>
      <c r="AX15">
        <f>(R15*SUMPRODUCT(K16:$K$23, X16:$X$23)-$AZ$3*SUMPRODUCT(K15:$K$22, W16:$W$23))/Z15</f>
        <v>1473.7642701140298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1591.4995076740267</v>
      </c>
      <c r="P16">
        <f t="shared" si="22"/>
        <v>79.574975383701343</v>
      </c>
      <c r="Q16" s="4">
        <f t="shared" si="23"/>
        <v>50</v>
      </c>
      <c r="R16">
        <f t="shared" si="0"/>
        <v>250000</v>
      </c>
      <c r="S16">
        <f t="shared" si="1"/>
        <v>1383.7055632794729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1237.0844976636486</v>
      </c>
      <c r="AC16">
        <f t="shared" si="2"/>
        <v>1142.7256878951609</v>
      </c>
      <c r="AE16">
        <f t="shared" si="3"/>
        <v>1314.3311828430456</v>
      </c>
      <c r="AF16">
        <f t="shared" si="4"/>
        <v>-65.716559142152278</v>
      </c>
      <c r="AG16">
        <f t="shared" si="4"/>
        <v>-41.29222712622569</v>
      </c>
      <c r="AH16">
        <f t="shared" si="5"/>
        <v>-1291.5011918982395</v>
      </c>
      <c r="AI16">
        <f t="shared" si="6"/>
        <v>-84.178795323571876</v>
      </c>
      <c r="AJ16">
        <f t="shared" si="7"/>
        <v>94.358809768487617</v>
      </c>
      <c r="AK16">
        <f t="shared" si="24"/>
        <v>212.70624521340662</v>
      </c>
      <c r="AL16">
        <f t="shared" si="8"/>
        <v>222.88625965832236</v>
      </c>
      <c r="AN16">
        <f t="shared" si="9"/>
        <v>524.24200164674971</v>
      </c>
      <c r="AO16">
        <f t="shared" si="9"/>
        <v>-26.212100082337486</v>
      </c>
      <c r="AP16">
        <f t="shared" si="9"/>
        <v>-16.470064838817585</v>
      </c>
      <c r="AQ16">
        <f t="shared" si="9"/>
        <v>-515.13589482472844</v>
      </c>
      <c r="AR16">
        <f t="shared" si="9"/>
        <v>-33.576058099133817</v>
      </c>
      <c r="AS16">
        <f t="shared" si="9"/>
        <v>37.636519586360635</v>
      </c>
      <c r="AT16">
        <f t="shared" si="9"/>
        <v>84.84128597803867</v>
      </c>
      <c r="AU16">
        <f t="shared" si="9"/>
        <v>88.901747465265487</v>
      </c>
      <c r="AW16">
        <v>13</v>
      </c>
      <c r="AX16">
        <f>(R16*SUMPRODUCT(K17:$K$23, X17:$X$23)-$AZ$3*SUMPRODUCT(K16:$K$22, W17:$W$23))/Z16</f>
        <v>1383.7055632794729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1591.4995076740267</v>
      </c>
      <c r="P17">
        <f t="shared" si="22"/>
        <v>79.574975383701343</v>
      </c>
      <c r="Q17" s="4">
        <f t="shared" si="23"/>
        <v>50</v>
      </c>
      <c r="R17">
        <f t="shared" si="0"/>
        <v>250000</v>
      </c>
      <c r="S17">
        <f t="shared" si="1"/>
        <v>1267.3571597988039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1142.7256878951609</v>
      </c>
      <c r="AC17">
        <f t="shared" si="2"/>
        <v>1029.3477794280316</v>
      </c>
      <c r="AE17">
        <f t="shared" si="3"/>
        <v>1292.6162696276826</v>
      </c>
      <c r="AF17">
        <f t="shared" si="4"/>
        <v>-64.630813481384138</v>
      </c>
      <c r="AG17">
        <f t="shared" si="4"/>
        <v>-40.61001160838682</v>
      </c>
      <c r="AH17">
        <f t="shared" si="5"/>
        <v>-1346.4662328830709</v>
      </c>
      <c r="AI17">
        <f t="shared" si="6"/>
        <v>-159.09078834515935</v>
      </c>
      <c r="AJ17">
        <f t="shared" si="7"/>
        <v>113.37790846712937</v>
      </c>
      <c r="AK17">
        <f t="shared" si="24"/>
        <v>202.86649401791581</v>
      </c>
      <c r="AL17">
        <f t="shared" si="8"/>
        <v>157.15361413988583</v>
      </c>
      <c r="AN17">
        <f t="shared" si="9"/>
        <v>474.93916700269784</v>
      </c>
      <c r="AO17">
        <f t="shared" si="9"/>
        <v>-23.746958350134893</v>
      </c>
      <c r="AP17">
        <f t="shared" si="9"/>
        <v>-14.921122020855051</v>
      </c>
      <c r="AQ17">
        <f t="shared" si="9"/>
        <v>-494.72497450998429</v>
      </c>
      <c r="AR17">
        <f t="shared" si="9"/>
        <v>-58.453887878276426</v>
      </c>
      <c r="AS17">
        <f t="shared" si="9"/>
        <v>41.657845927775988</v>
      </c>
      <c r="AT17">
        <f t="shared" si="9"/>
        <v>74.538164144706741</v>
      </c>
      <c r="AU17">
        <f t="shared" si="9"/>
        <v>57.742122194206303</v>
      </c>
      <c r="AW17">
        <v>14</v>
      </c>
      <c r="AX17">
        <f>(R17*SUMPRODUCT(K18:$K$23, X18:$X$23)-$AZ$3*SUMPRODUCT(K17:$K$22, W18:$W$23))/Z17</f>
        <v>1267.3571597988039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1591.4995076740267</v>
      </c>
      <c r="P18">
        <f t="shared" si="22"/>
        <v>79.574975383701343</v>
      </c>
      <c r="Q18" s="4">
        <f t="shared" si="23"/>
        <v>50</v>
      </c>
      <c r="R18">
        <f t="shared" si="0"/>
        <v>250000</v>
      </c>
      <c r="S18">
        <f t="shared" si="1"/>
        <v>1124.8950624858928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1029.3477794280316</v>
      </c>
      <c r="AC18">
        <f t="shared" si="2"/>
        <v>898.16676405236433</v>
      </c>
      <c r="AE18">
        <f t="shared" si="3"/>
        <v>1270.7247195481739</v>
      </c>
      <c r="AF18">
        <f t="shared" si="4"/>
        <v>-63.536235977408694</v>
      </c>
      <c r="AG18">
        <f t="shared" si="4"/>
        <v>-39.922246705728966</v>
      </c>
      <c r="AH18">
        <f t="shared" si="5"/>
        <v>-1408.3239328699165</v>
      </c>
      <c r="AI18">
        <f t="shared" si="6"/>
        <v>-241.0576960048802</v>
      </c>
      <c r="AJ18">
        <f t="shared" si="7"/>
        <v>131.18101537566724</v>
      </c>
      <c r="AK18">
        <f t="shared" si="24"/>
        <v>191.38488109733308</v>
      </c>
      <c r="AL18">
        <f t="shared" si="8"/>
        <v>81.508200468120123</v>
      </c>
      <c r="AN18">
        <f t="shared" si="9"/>
        <v>430.09185057368092</v>
      </c>
      <c r="AO18">
        <f t="shared" si="9"/>
        <v>-21.504592528684046</v>
      </c>
      <c r="AP18">
        <f t="shared" si="9"/>
        <v>-13.51215782662287</v>
      </c>
      <c r="AQ18">
        <f t="shared" si="9"/>
        <v>-476.66393608097587</v>
      </c>
      <c r="AR18">
        <f t="shared" si="9"/>
        <v>-81.588835862601854</v>
      </c>
      <c r="AS18">
        <f t="shared" si="9"/>
        <v>44.399770300459878</v>
      </c>
      <c r="AT18">
        <f t="shared" si="9"/>
        <v>64.776482598248009</v>
      </c>
      <c r="AU18">
        <f t="shared" si="9"/>
        <v>27.587417036106029</v>
      </c>
      <c r="AW18">
        <v>15</v>
      </c>
      <c r="AX18">
        <f>(R18*SUMPRODUCT(K19:$K$23, X19:$X$23)-$AZ$3*SUMPRODUCT(K18:$K$22, W19:$W$23))/Z18</f>
        <v>1124.8950624858928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1591.4995076740267</v>
      </c>
      <c r="P19">
        <f t="shared" si="22"/>
        <v>79.574975383701343</v>
      </c>
      <c r="Q19" s="4">
        <f t="shared" si="23"/>
        <v>50</v>
      </c>
      <c r="R19">
        <f t="shared" si="0"/>
        <v>250000</v>
      </c>
      <c r="S19">
        <f t="shared" si="1"/>
        <v>956.39218542059371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898.16676405236433</v>
      </c>
      <c r="AC19">
        <f t="shared" si="2"/>
        <v>750.33757167812007</v>
      </c>
      <c r="AE19">
        <f t="shared" si="3"/>
        <v>1248.6110762081298</v>
      </c>
      <c r="AF19">
        <f t="shared" si="4"/>
        <v>-62.430553810406501</v>
      </c>
      <c r="AG19">
        <f t="shared" si="4"/>
        <v>-39.227504318646396</v>
      </c>
      <c r="AH19">
        <f t="shared" si="5"/>
        <v>-1477.5996001264048</v>
      </c>
      <c r="AI19">
        <f t="shared" si="6"/>
        <v>-330.64658204732791</v>
      </c>
      <c r="AJ19">
        <f t="shared" si="7"/>
        <v>147.82919237424426</v>
      </c>
      <c r="AK19">
        <f t="shared" si="24"/>
        <v>178.36176599610693</v>
      </c>
      <c r="AL19">
        <f t="shared" si="8"/>
        <v>-4.4556236769767281</v>
      </c>
      <c r="AN19">
        <f t="shared" si="9"/>
        <v>389.29451546691649</v>
      </c>
      <c r="AO19">
        <f t="shared" si="9"/>
        <v>-19.46472577334583</v>
      </c>
      <c r="AP19">
        <f t="shared" si="9"/>
        <v>-12.230431539242813</v>
      </c>
      <c r="AQ19">
        <f t="shared" si="9"/>
        <v>-460.68902586719901</v>
      </c>
      <c r="AR19">
        <f t="shared" si="9"/>
        <v>-103.08966771287118</v>
      </c>
      <c r="AS19">
        <f t="shared" si="9"/>
        <v>46.090487994040672</v>
      </c>
      <c r="AT19">
        <f t="shared" si="9"/>
        <v>55.609996254513355</v>
      </c>
      <c r="AU19">
        <f t="shared" si="9"/>
        <v>-1.3891834643171512</v>
      </c>
      <c r="AW19">
        <v>16</v>
      </c>
      <c r="AX19">
        <f>(R19*SUMPRODUCT(K20:$K$23, X20:$X$23)-$AZ$3*SUMPRODUCT(K19:$K$22, W20:$W$23))/Z19</f>
        <v>956.39218542059371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1591.4995076740267</v>
      </c>
      <c r="P20">
        <f t="shared" si="22"/>
        <v>79.574975383701343</v>
      </c>
      <c r="Q20" s="4">
        <f t="shared" si="23"/>
        <v>50</v>
      </c>
      <c r="R20">
        <f t="shared" si="0"/>
        <v>250000</v>
      </c>
      <c r="S20">
        <f t="shared" si="1"/>
        <v>761.13466676465271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750.33757167812007</v>
      </c>
      <c r="AC20">
        <f t="shared" si="2"/>
        <v>586.43745414074851</v>
      </c>
      <c r="AE20">
        <f t="shared" si="3"/>
        <v>1226.2152287897266</v>
      </c>
      <c r="AF20">
        <f t="shared" si="4"/>
        <v>-61.310761439486335</v>
      </c>
      <c r="AG20">
        <f t="shared" si="4"/>
        <v>-38.523895950864528</v>
      </c>
      <c r="AH20">
        <f t="shared" si="5"/>
        <v>-1556.6666229770176</v>
      </c>
      <c r="AI20">
        <f t="shared" si="6"/>
        <v>-430.28605157764196</v>
      </c>
      <c r="AJ20">
        <f t="shared" si="7"/>
        <v>163.90011753737156</v>
      </c>
      <c r="AK20">
        <f t="shared" si="24"/>
        <v>163.89109176373486</v>
      </c>
      <c r="AL20">
        <f t="shared" si="8"/>
        <v>-102.49484227653554</v>
      </c>
      <c r="AN20">
        <f t="shared" si="9"/>
        <v>352.17552805934253</v>
      </c>
      <c r="AO20">
        <f t="shared" si="9"/>
        <v>-17.608776402967127</v>
      </c>
      <c r="AP20">
        <f t="shared" si="9"/>
        <v>-11.064267577878372</v>
      </c>
      <c r="AQ20">
        <f t="shared" si="9"/>
        <v>-447.08292401520509</v>
      </c>
      <c r="AR20">
        <f t="shared" si="9"/>
        <v>-123.58043993670807</v>
      </c>
      <c r="AS20">
        <f t="shared" si="9"/>
        <v>47.072984487138783</v>
      </c>
      <c r="AT20">
        <f t="shared" si="9"/>
        <v>47.070392237000299</v>
      </c>
      <c r="AU20">
        <f t="shared" si="9"/>
        <v>-29.43706321256899</v>
      </c>
      <c r="AW20">
        <v>17</v>
      </c>
      <c r="AX20">
        <f>(R20*SUMPRODUCT(K21:$K$23, X21:$X$23)-$AZ$3*SUMPRODUCT(K20:$K$22, W21:$W$23))/Z20</f>
        <v>761.13466676465271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1591.4995076740267</v>
      </c>
      <c r="P21">
        <f t="shared" si="22"/>
        <v>79.574975383701343</v>
      </c>
      <c r="Q21" s="4">
        <f t="shared" si="23"/>
        <v>50</v>
      </c>
      <c r="R21">
        <f t="shared" si="0"/>
        <v>250000</v>
      </c>
      <c r="S21">
        <f t="shared" si="1"/>
        <v>537.90681337182195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586.43745414074851</v>
      </c>
      <c r="AC21">
        <f t="shared" si="2"/>
        <v>406.75614009491841</v>
      </c>
      <c r="AE21">
        <f t="shared" si="3"/>
        <v>1203.465322639398</v>
      </c>
      <c r="AF21">
        <f t="shared" si="4"/>
        <v>-60.173266131969903</v>
      </c>
      <c r="AG21">
        <f t="shared" si="4"/>
        <v>-37.809164151054624</v>
      </c>
      <c r="AH21">
        <f t="shared" si="5"/>
        <v>-1647.4642015062948</v>
      </c>
      <c r="AI21">
        <f t="shared" si="6"/>
        <v>-541.98130914992134</v>
      </c>
      <c r="AJ21">
        <f t="shared" si="7"/>
        <v>179.68131404583011</v>
      </c>
      <c r="AK21">
        <f t="shared" si="24"/>
        <v>148.01641368518577</v>
      </c>
      <c r="AL21">
        <f t="shared" si="8"/>
        <v>-214.28358141890547</v>
      </c>
      <c r="AN21">
        <f t="shared" si="9"/>
        <v>318.39586333523761</v>
      </c>
      <c r="AO21">
        <f t="shared" si="9"/>
        <v>-15.919793166761883</v>
      </c>
      <c r="AP21">
        <f t="shared" si="9"/>
        <v>-10.00301482344071</v>
      </c>
      <c r="AQ21">
        <f t="shared" si="9"/>
        <v>-435.86281788500492</v>
      </c>
      <c r="AR21">
        <f t="shared" si="9"/>
        <v>-143.38976253996989</v>
      </c>
      <c r="AS21">
        <f t="shared" si="9"/>
        <v>47.53754514950338</v>
      </c>
      <c r="AT21">
        <f t="shared" si="9"/>
        <v>39.160092888859758</v>
      </c>
      <c r="AU21">
        <f t="shared" si="9"/>
        <v>-56.692124501606749</v>
      </c>
      <c r="AW21">
        <v>18</v>
      </c>
      <c r="AX21">
        <f>(R21*SUMPRODUCT(K22:$K$23, X22:$X$23)-$AZ$3*SUMPRODUCT(K21:$K$22, W22:$W$23))/Z21</f>
        <v>537.90681337182195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1591.4995076740267</v>
      </c>
      <c r="P22">
        <f t="shared" si="22"/>
        <v>79.574975383701343</v>
      </c>
      <c r="Q22" s="4">
        <f t="shared" si="23"/>
        <v>50</v>
      </c>
      <c r="R22">
        <f t="shared" si="0"/>
        <v>250000</v>
      </c>
      <c r="S22">
        <f t="shared" si="1"/>
        <v>285.30787665253501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406.75614009491841</v>
      </c>
      <c r="AC22">
        <f t="shared" si="2"/>
        <v>211.58912066030692</v>
      </c>
      <c r="AE22">
        <f t="shared" si="3"/>
        <v>1180.2828064581113</v>
      </c>
      <c r="AF22">
        <f t="shared" si="4"/>
        <v>-59.014140322905575</v>
      </c>
      <c r="AG22">
        <f t="shared" si="4"/>
        <v>-37.08084107996654</v>
      </c>
      <c r="AH22">
        <f t="shared" si="5"/>
        <v>-1751.1571478877177</v>
      </c>
      <c r="AI22">
        <f t="shared" si="6"/>
        <v>-666.96932283247861</v>
      </c>
      <c r="AJ22">
        <f t="shared" si="7"/>
        <v>195.16701943461149</v>
      </c>
      <c r="AK22">
        <f t="shared" si="24"/>
        <v>130.7561387187242</v>
      </c>
      <c r="AL22">
        <f t="shared" si="8"/>
        <v>-341.04616467914298</v>
      </c>
      <c r="AN22">
        <f t="shared" si="9"/>
        <v>287.64795012949259</v>
      </c>
      <c r="AO22">
        <f t="shared" si="9"/>
        <v>-14.382397506474632</v>
      </c>
      <c r="AP22">
        <f t="shared" si="9"/>
        <v>-9.0370103396981101</v>
      </c>
      <c r="AQ22">
        <f t="shared" si="9"/>
        <v>-426.77632952741635</v>
      </c>
      <c r="AR22">
        <f t="shared" si="9"/>
        <v>-162.54778724409655</v>
      </c>
      <c r="AS22">
        <f t="shared" si="9"/>
        <v>47.564357259186465</v>
      </c>
      <c r="AT22">
        <f t="shared" si="9"/>
        <v>31.866714539506809</v>
      </c>
      <c r="AU22">
        <f t="shared" si="9"/>
        <v>-83.116715445403287</v>
      </c>
      <c r="AW22">
        <v>19</v>
      </c>
      <c r="AX22">
        <f>(R22*SUMPRODUCT(K23:$K$23, X23:$X$23)-$AZ$3*SUMPRODUCT(K22:$K$22, W23:$W$23))/Z22</f>
        <v>285.30787665253501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1591.4995076740267</v>
      </c>
      <c r="P23">
        <f t="shared" si="22"/>
        <v>79.574975383701343</v>
      </c>
      <c r="Q23" s="4">
        <f t="shared" si="23"/>
        <v>50</v>
      </c>
      <c r="R23">
        <f t="shared" si="0"/>
        <v>250000</v>
      </c>
      <c r="S23">
        <f t="shared" si="1"/>
        <v>291.16331355821438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211.58912066030692</v>
      </c>
      <c r="AC23">
        <f t="shared" si="2"/>
        <v>211.58912066030692</v>
      </c>
      <c r="AE23">
        <f t="shared" si="3"/>
        <v>1156.5467408816635</v>
      </c>
      <c r="AF23">
        <f t="shared" si="4"/>
        <v>-57.82733704408318</v>
      </c>
      <c r="AG23">
        <f t="shared" si="4"/>
        <v>-36.335127196236279</v>
      </c>
      <c r="AH23">
        <f t="shared" si="5"/>
        <v>-1874.5273646529542</v>
      </c>
      <c r="AI23">
        <f t="shared" si="6"/>
        <v>-812.14308801161019</v>
      </c>
      <c r="AJ23">
        <f t="shared" si="7"/>
        <v>0</v>
      </c>
      <c r="AK23">
        <f t="shared" si="24"/>
        <v>112.12572105833321</v>
      </c>
      <c r="AL23">
        <f t="shared" si="8"/>
        <v>-700.01736695327702</v>
      </c>
      <c r="AN23">
        <f t="shared" si="9"/>
        <v>259.64487745160426</v>
      </c>
      <c r="AO23">
        <f t="shared" si="9"/>
        <v>-12.982243872580215</v>
      </c>
      <c r="AP23">
        <f t="shared" si="9"/>
        <v>-8.1572402693066088</v>
      </c>
      <c r="AQ23">
        <f t="shared" si="9"/>
        <v>-420.83161075181721</v>
      </c>
      <c r="AR23">
        <f t="shared" si="9"/>
        <v>-182.32621744209976</v>
      </c>
      <c r="AS23">
        <f t="shared" si="9"/>
        <v>0</v>
      </c>
      <c r="AT23">
        <f t="shared" si="9"/>
        <v>25.172237380713423</v>
      </c>
      <c r="AU23">
        <f t="shared" si="9"/>
        <v>-157.15398006138633</v>
      </c>
      <c r="AW23">
        <v>20</v>
      </c>
      <c r="AX23">
        <f>(R23*SUMPRODUCT(K$23:$K24, X$23:$X24)-$AZ$3*SUMPRODUCT(K$22:$K23, W$23:$W24))/Z23</f>
        <v>291.16331355821438</v>
      </c>
    </row>
    <row r="25" spans="5:50" x14ac:dyDescent="0.25">
      <c r="AN25" s="8">
        <f t="shared" ref="AN25:AU25" si="25">SUM(AN3:AN23)</f>
        <v>14437.109570108563</v>
      </c>
      <c r="AO25" s="8">
        <f t="shared" si="25"/>
        <v>-1915.4801092609484</v>
      </c>
      <c r="AP25" s="8">
        <f t="shared" si="25"/>
        <v>-924.05132877409687</v>
      </c>
      <c r="AQ25" s="8">
        <f t="shared" si="25"/>
        <v>-11384.536574267562</v>
      </c>
      <c r="AR25" s="8">
        <f t="shared" si="25"/>
        <v>213.04155780595349</v>
      </c>
      <c r="AS25" s="8">
        <f t="shared" si="25"/>
        <v>-724.72359787331879</v>
      </c>
      <c r="AT25" s="8">
        <f t="shared" si="25"/>
        <v>1627.4268029234763</v>
      </c>
      <c r="AU25" s="9">
        <f t="shared" si="25"/>
        <v>1115.7447628561115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779A-6DC3-4ECD-9A0F-71224BBA020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1593.7867867827954</v>
      </c>
      <c r="K3">
        <v>1</v>
      </c>
      <c r="L3" s="2">
        <v>0</v>
      </c>
      <c r="O3">
        <f>$C$3</f>
        <v>1593.7867867827954</v>
      </c>
      <c r="P3">
        <f>O3*B5</f>
        <v>1275.0294294262364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1593.7867867827954</v>
      </c>
      <c r="AF3">
        <f t="shared" ref="AF3:AG23" si="4">-$Z3*P3</f>
        <v>-1275.0294294262364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-201.72457034344109</v>
      </c>
      <c r="AJ3">
        <f t="shared" ref="AJ3:AJ23" si="7">AB3-AC3</f>
        <v>0</v>
      </c>
      <c r="AL3">
        <f t="shared" ref="AL3:AL23" si="8">SUM(AI3:AK3)</f>
        <v>-201.72457034344109</v>
      </c>
      <c r="AN3">
        <f t="shared" ref="AN3:AU23" si="9">AE3*$K3</f>
        <v>1593.7867867827954</v>
      </c>
      <c r="AO3">
        <f t="shared" si="9"/>
        <v>-1275.0294294262364</v>
      </c>
      <c r="AP3">
        <f t="shared" si="9"/>
        <v>-520.48192770000003</v>
      </c>
      <c r="AQ3">
        <f t="shared" si="9"/>
        <v>0</v>
      </c>
      <c r="AR3">
        <f t="shared" si="9"/>
        <v>-201.72457034344109</v>
      </c>
      <c r="AS3">
        <f t="shared" si="9"/>
        <v>0</v>
      </c>
      <c r="AT3">
        <f t="shared" si="9"/>
        <v>0</v>
      </c>
      <c r="AU3">
        <f t="shared" si="9"/>
        <v>-201.72457034344109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1121.5771407279694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23.39130123801019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23.102612160564604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-23.102612160564604</v>
      </c>
      <c r="AK4">
        <f>G4*MAX(0, SUM(AB4, AE4:AF4))</f>
        <v>0</v>
      </c>
      <c r="AL4">
        <f t="shared" si="8"/>
        <v>-1193.9666121605646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-1098.4745285674078</v>
      </c>
      <c r="AR4">
        <f t="shared" si="9"/>
        <v>-1098.4745285674078</v>
      </c>
      <c r="AS4">
        <f t="shared" si="9"/>
        <v>-21.674277287329581</v>
      </c>
      <c r="AT4">
        <f t="shared" si="9"/>
        <v>0</v>
      </c>
      <c r="AU4">
        <f t="shared" si="9"/>
        <v>-1120.1488058547372</v>
      </c>
      <c r="AW4">
        <v>1</v>
      </c>
      <c r="AX4">
        <f>(R4*SUMPRODUCT(K5:$K$23, X5:$X$23)-$AZ$3*SUMPRODUCT(K4:$K$22, W5:$W$23))/Z4</f>
        <v>23.39130123801019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1593.7867867827954</v>
      </c>
      <c r="P5">
        <f t="shared" ref="P5:P23" si="22">O5*$C$5</f>
        <v>79.689339339139778</v>
      </c>
      <c r="Q5" s="4">
        <f t="shared" ref="Q5:Q23" si="23">$C$8</f>
        <v>50</v>
      </c>
      <c r="R5">
        <f t="shared" si="0"/>
        <v>500000</v>
      </c>
      <c r="S5">
        <f t="shared" si="1"/>
        <v>63.740070072391561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23.102612160564604</v>
      </c>
      <c r="AC5">
        <f t="shared" si="2"/>
        <v>62.176226371451776</v>
      </c>
      <c r="AE5">
        <f t="shared" si="3"/>
        <v>1554.6837010108375</v>
      </c>
      <c r="AF5">
        <f t="shared" si="4"/>
        <v>-77.734185050541882</v>
      </c>
      <c r="AG5">
        <f t="shared" si="4"/>
        <v>-48.773264840183202</v>
      </c>
      <c r="AH5">
        <f t="shared" si="5"/>
        <v>-1158.196238167968</v>
      </c>
      <c r="AI5">
        <f t="shared" si="6"/>
        <v>269.98001295214453</v>
      </c>
      <c r="AJ5">
        <f t="shared" si="7"/>
        <v>-39.073614210887172</v>
      </c>
      <c r="AK5">
        <f>G5*SUM(AB5, AE5:AF5)</f>
        <v>61.502137252955272</v>
      </c>
      <c r="AL5">
        <f t="shared" si="8"/>
        <v>292.40853599421263</v>
      </c>
      <c r="AN5">
        <f t="shared" si="9"/>
        <v>1342.5665618533535</v>
      </c>
      <c r="AO5">
        <f t="shared" si="9"/>
        <v>-67.128328092667672</v>
      </c>
      <c r="AP5">
        <f t="shared" si="9"/>
        <v>-42.118763092629443</v>
      </c>
      <c r="AQ5">
        <f t="shared" si="9"/>
        <v>-1000.1748525553089</v>
      </c>
      <c r="AR5">
        <f t="shared" si="9"/>
        <v>233.14461811274742</v>
      </c>
      <c r="AS5">
        <f t="shared" si="9"/>
        <v>-33.742508431899637</v>
      </c>
      <c r="AT5">
        <f t="shared" si="9"/>
        <v>53.110940125407296</v>
      </c>
      <c r="AU5">
        <f t="shared" si="9"/>
        <v>252.51304980625508</v>
      </c>
      <c r="AW5">
        <v>2</v>
      </c>
      <c r="AX5">
        <f>(R5*SUMPRODUCT(K6:$K$23, X6:$X$23)-$AZ$3*SUMPRODUCT(K5:$K$22, W6:$W$23))/Z5</f>
        <v>63.740070072391561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1593.7867867827954</v>
      </c>
      <c r="P6">
        <f t="shared" si="22"/>
        <v>79.689339339139778</v>
      </c>
      <c r="Q6" s="4">
        <f t="shared" si="23"/>
        <v>50</v>
      </c>
      <c r="R6">
        <f t="shared" si="0"/>
        <v>500000</v>
      </c>
      <c r="S6">
        <f t="shared" si="1"/>
        <v>119.05144740560246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62.176226371451776</v>
      </c>
      <c r="AC6">
        <f t="shared" si="2"/>
        <v>114.69646540372833</v>
      </c>
      <c r="AE6">
        <f t="shared" si="3"/>
        <v>1535.4849943852907</v>
      </c>
      <c r="AF6">
        <f t="shared" si="4"/>
        <v>-76.774249719264546</v>
      </c>
      <c r="AG6">
        <f t="shared" si="4"/>
        <v>-48.170966377654814</v>
      </c>
      <c r="AH6">
        <f t="shared" si="5"/>
        <v>-1145.658141265538</v>
      </c>
      <c r="AI6">
        <f t="shared" si="6"/>
        <v>264.88163702283327</v>
      </c>
      <c r="AJ6">
        <f t="shared" si="7"/>
        <v>-52.52023903227655</v>
      </c>
      <c r="AK6">
        <f>G6*SUM(AB6, AE6:AF6)</f>
        <v>88.971887805692461</v>
      </c>
      <c r="AL6">
        <f t="shared" si="8"/>
        <v>301.33328579624919</v>
      </c>
      <c r="AN6">
        <f t="shared" si="9"/>
        <v>1195.8759727065783</v>
      </c>
      <c r="AO6">
        <f t="shared" si="9"/>
        <v>-59.793798635328926</v>
      </c>
      <c r="AP6">
        <f t="shared" si="9"/>
        <v>-37.51681161570437</v>
      </c>
      <c r="AQ6">
        <f t="shared" si="9"/>
        <v>-892.26859857632246</v>
      </c>
      <c r="AR6">
        <f t="shared" si="9"/>
        <v>206.29676387922245</v>
      </c>
      <c r="AS6">
        <f t="shared" si="9"/>
        <v>-40.904139193265038</v>
      </c>
      <c r="AT6">
        <f t="shared" si="9"/>
        <v>69.293638988486805</v>
      </c>
      <c r="AU6">
        <f t="shared" si="9"/>
        <v>234.68626367444423</v>
      </c>
      <c r="AW6">
        <v>3</v>
      </c>
      <c r="AX6">
        <f>(R6*SUMPRODUCT(K7:$K$23, X7:$X$23)-$AZ$3*SUMPRODUCT(K6:$K$22, W7:$W$23))/Z6</f>
        <v>119.05144740560246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1593.7867867827954</v>
      </c>
      <c r="P7">
        <f t="shared" si="22"/>
        <v>79.689339339139778</v>
      </c>
      <c r="Q7" s="4">
        <f t="shared" si="23"/>
        <v>50</v>
      </c>
      <c r="R7">
        <f t="shared" si="0"/>
        <v>500000</v>
      </c>
      <c r="S7">
        <f t="shared" si="1"/>
        <v>164.99555120584813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114.69646540372833</v>
      </c>
      <c r="AC7">
        <f t="shared" si="2"/>
        <v>156.99619834773512</v>
      </c>
      <c r="AE7">
        <f t="shared" si="3"/>
        <v>1516.5164434620367</v>
      </c>
      <c r="AF7">
        <f t="shared" si="4"/>
        <v>-75.825822173101841</v>
      </c>
      <c r="AG7">
        <f t="shared" si="4"/>
        <v>-47.575888319518072</v>
      </c>
      <c r="AH7">
        <f t="shared" si="5"/>
        <v>-1133.6839436018911</v>
      </c>
      <c r="AI7">
        <f t="shared" si="6"/>
        <v>259.43078936752568</v>
      </c>
      <c r="AJ7">
        <f t="shared" si="7"/>
        <v>-42.299732944006792</v>
      </c>
      <c r="AK7">
        <f>G7*SUM(AB7, AE7:AF7)</f>
        <v>76.369505956609757</v>
      </c>
      <c r="AL7">
        <f t="shared" si="8"/>
        <v>293.50056238012866</v>
      </c>
      <c r="AN7">
        <f t="shared" si="9"/>
        <v>1069.161553280223</v>
      </c>
      <c r="AO7">
        <f t="shared" si="9"/>
        <v>-53.458077664011157</v>
      </c>
      <c r="AP7">
        <f t="shared" si="9"/>
        <v>-33.54154903738484</v>
      </c>
      <c r="AQ7">
        <f t="shared" si="9"/>
        <v>-799.2602330794241</v>
      </c>
      <c r="AR7">
        <f t="shared" si="9"/>
        <v>182.901693499403</v>
      </c>
      <c r="AS7">
        <f t="shared" si="9"/>
        <v>-29.821798749843268</v>
      </c>
      <c r="AT7">
        <f t="shared" si="9"/>
        <v>53.841380991169011</v>
      </c>
      <c r="AU7">
        <f t="shared" si="9"/>
        <v>206.92127574072873</v>
      </c>
      <c r="AW7">
        <v>4</v>
      </c>
      <c r="AX7">
        <f>(R7*SUMPRODUCT(K8:$K$23, X8:$X$23)-$AZ$3*SUMPRODUCT(K7:$K$22, W8:$W$23))/Z7</f>
        <v>164.99555120584813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1593.7867867827954</v>
      </c>
      <c r="P8">
        <f t="shared" si="22"/>
        <v>79.689339339139778</v>
      </c>
      <c r="Q8" s="4">
        <f t="shared" si="23"/>
        <v>50</v>
      </c>
      <c r="R8">
        <f t="shared" si="0"/>
        <v>500000</v>
      </c>
      <c r="S8">
        <f t="shared" si="1"/>
        <v>182.67104387735031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156.99619834773512</v>
      </c>
      <c r="AC8">
        <f t="shared" si="2"/>
        <v>171.66658913820538</v>
      </c>
      <c r="AE8">
        <f t="shared" si="3"/>
        <v>1497.7740078183613</v>
      </c>
      <c r="AF8">
        <f t="shared" si="4"/>
        <v>-74.888700390918061</v>
      </c>
      <c r="AG8">
        <f t="shared" si="4"/>
        <v>-46.987903910339071</v>
      </c>
      <c r="AH8">
        <f t="shared" si="5"/>
        <v>-1122.2552598381487</v>
      </c>
      <c r="AI8">
        <f t="shared" si="6"/>
        <v>253.64214367895534</v>
      </c>
      <c r="AJ8">
        <f t="shared" si="7"/>
        <v>-14.670390790470265</v>
      </c>
      <c r="AK8">
        <f t="shared" ref="AK8:AK23" si="24">G8*SUM(AB8:AB8, AE8:AF8)</f>
        <v>33.651476073011295</v>
      </c>
      <c r="AL8">
        <f t="shared" si="8"/>
        <v>272.62322896149635</v>
      </c>
      <c r="AN8">
        <f t="shared" si="9"/>
        <v>984.56682550824087</v>
      </c>
      <c r="AO8">
        <f t="shared" si="9"/>
        <v>-49.228341275412042</v>
      </c>
      <c r="AP8">
        <f t="shared" si="9"/>
        <v>-30.887658050412099</v>
      </c>
      <c r="AQ8">
        <f t="shared" si="9"/>
        <v>-737.71830250827156</v>
      </c>
      <c r="AR8">
        <f t="shared" si="9"/>
        <v>166.73252367414514</v>
      </c>
      <c r="AS8">
        <f t="shared" si="9"/>
        <v>-9.6436311580660696</v>
      </c>
      <c r="AT8">
        <f t="shared" si="9"/>
        <v>22.120911965304494</v>
      </c>
      <c r="AU8">
        <f t="shared" si="9"/>
        <v>179.20980448138357</v>
      </c>
      <c r="AW8">
        <v>5</v>
      </c>
      <c r="AX8">
        <f>(R8*SUMPRODUCT(K9:$K$23, X9:$X$23)-$AZ$3*SUMPRODUCT(K8:$K$22, W9:$W$23))/Z8</f>
        <v>182.67104387735031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1593.7867867827954</v>
      </c>
      <c r="P9">
        <f t="shared" si="22"/>
        <v>79.689339339139778</v>
      </c>
      <c r="Q9" s="4">
        <f t="shared" si="23"/>
        <v>50</v>
      </c>
      <c r="R9">
        <f t="shared" si="0"/>
        <v>500000</v>
      </c>
      <c r="S9">
        <f t="shared" si="1"/>
        <v>182.53869348604618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171.66658913820538</v>
      </c>
      <c r="AC9">
        <f t="shared" si="2"/>
        <v>169.42059521072497</v>
      </c>
      <c r="AE9">
        <f t="shared" si="3"/>
        <v>1479.2496916626126</v>
      </c>
      <c r="AF9">
        <f t="shared" si="4"/>
        <v>-73.962484583130646</v>
      </c>
      <c r="AG9">
        <f t="shared" si="4"/>
        <v>-46.406762307542202</v>
      </c>
      <c r="AH9">
        <f t="shared" si="5"/>
        <v>-1112.6256369348407</v>
      </c>
      <c r="AI9">
        <f t="shared" si="6"/>
        <v>246.25480783709895</v>
      </c>
      <c r="AJ9">
        <f t="shared" si="7"/>
        <v>2.2459939274804128</v>
      </c>
      <c r="AK9">
        <f t="shared" si="24"/>
        <v>9.3040273976843544</v>
      </c>
      <c r="AL9">
        <f t="shared" si="8"/>
        <v>257.80482916226373</v>
      </c>
      <c r="AN9">
        <f t="shared" si="9"/>
        <v>924.14921444228412</v>
      </c>
      <c r="AO9">
        <f t="shared" si="9"/>
        <v>-46.207460722114213</v>
      </c>
      <c r="AP9">
        <f t="shared" si="9"/>
        <v>-28.99224733528391</v>
      </c>
      <c r="AQ9">
        <f t="shared" si="9"/>
        <v>-695.10381792676981</v>
      </c>
      <c r="AR9">
        <f t="shared" si="9"/>
        <v>153.84568845811611</v>
      </c>
      <c r="AS9">
        <f t="shared" si="9"/>
        <v>1.4031664400012425</v>
      </c>
      <c r="AT9">
        <f t="shared" si="9"/>
        <v>5.8126154490222381</v>
      </c>
      <c r="AU9">
        <f t="shared" si="9"/>
        <v>161.06147034713959</v>
      </c>
      <c r="AW9">
        <v>6</v>
      </c>
      <c r="AX9">
        <f>(R9*SUMPRODUCT(K10:$K$23, X10:$X$23)-$AZ$3*SUMPRODUCT(K9:$K$22, W10:$W$23))/Z9</f>
        <v>182.53869348604618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1593.7867867827954</v>
      </c>
      <c r="P10">
        <f t="shared" si="22"/>
        <v>79.689339339139778</v>
      </c>
      <c r="Q10" s="4">
        <f t="shared" si="23"/>
        <v>50</v>
      </c>
      <c r="R10">
        <f t="shared" si="0"/>
        <v>500000</v>
      </c>
      <c r="S10">
        <f t="shared" si="1"/>
        <v>179.74660055860076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169.42059521072497</v>
      </c>
      <c r="AC10">
        <f t="shared" si="2"/>
        <v>164.76417343119101</v>
      </c>
      <c r="AE10">
        <f t="shared" si="3"/>
        <v>1460.9397993271587</v>
      </c>
      <c r="AF10">
        <f t="shared" si="4"/>
        <v>-73.046989966357941</v>
      </c>
      <c r="AG10">
        <f t="shared" si="4"/>
        <v>-45.832347571289617</v>
      </c>
      <c r="AH10">
        <f t="shared" si="5"/>
        <v>-1103.4711317716924</v>
      </c>
      <c r="AI10">
        <f t="shared" si="6"/>
        <v>238.58933001781884</v>
      </c>
      <c r="AJ10">
        <f t="shared" si="7"/>
        <v>4.6564217795339573</v>
      </c>
      <c r="AK10">
        <f t="shared" si="24"/>
        <v>6.3849849587432566</v>
      </c>
      <c r="AL10">
        <f t="shared" si="8"/>
        <v>249.63073675609604</v>
      </c>
      <c r="AN10">
        <f t="shared" si="9"/>
        <v>867.1831431032582</v>
      </c>
      <c r="AO10">
        <f t="shared" si="9"/>
        <v>-43.359157155162919</v>
      </c>
      <c r="AP10">
        <f t="shared" si="9"/>
        <v>-27.205117720098148</v>
      </c>
      <c r="AQ10">
        <f t="shared" si="9"/>
        <v>-654.99725917125068</v>
      </c>
      <c r="AR10">
        <f t="shared" si="9"/>
        <v>141.62160905674659</v>
      </c>
      <c r="AS10">
        <f t="shared" si="9"/>
        <v>2.7639540494758421</v>
      </c>
      <c r="AT10">
        <f t="shared" si="9"/>
        <v>3.7899928030847465</v>
      </c>
      <c r="AU10">
        <f t="shared" si="9"/>
        <v>148.17555590930718</v>
      </c>
      <c r="AW10">
        <v>7</v>
      </c>
      <c r="AX10">
        <f>(R10*SUMPRODUCT(K11:$K$23, X11:$X$23)-$AZ$3*SUMPRODUCT(K10:$K$22, W11:$W$23))/Z10</f>
        <v>179.74660055860076</v>
      </c>
    </row>
    <row r="11" spans="1:52" x14ac:dyDescent="0.25">
      <c r="A11" t="s">
        <v>33</v>
      </c>
      <c r="C11" s="7">
        <f>AU25</f>
        <v>1100.0902555163741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1593.7867867827954</v>
      </c>
      <c r="P11">
        <f t="shared" si="22"/>
        <v>79.689339339139778</v>
      </c>
      <c r="Q11" s="4">
        <f t="shared" si="23"/>
        <v>50</v>
      </c>
      <c r="R11">
        <f t="shared" si="0"/>
        <v>500000</v>
      </c>
      <c r="S11">
        <f t="shared" si="1"/>
        <v>173.4343120693255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164.76417343119101</v>
      </c>
      <c r="AC11">
        <f t="shared" si="2"/>
        <v>157.00850974017794</v>
      </c>
      <c r="AE11">
        <f t="shared" si="3"/>
        <v>1442.8407230994048</v>
      </c>
      <c r="AF11">
        <f t="shared" si="4"/>
        <v>-72.142036154970256</v>
      </c>
      <c r="AG11">
        <f t="shared" si="4"/>
        <v>-45.264546521053518</v>
      </c>
      <c r="AH11">
        <f t="shared" si="5"/>
        <v>-1094.7757452320366</v>
      </c>
      <c r="AI11">
        <f t="shared" si="6"/>
        <v>230.65839519134443</v>
      </c>
      <c r="AJ11">
        <f t="shared" si="7"/>
        <v>7.7556636910130692</v>
      </c>
      <c r="AK11">
        <f t="shared" si="24"/>
        <v>3.685110864901501</v>
      </c>
      <c r="AL11">
        <f t="shared" si="8"/>
        <v>242.099169747259</v>
      </c>
      <c r="AN11">
        <f t="shared" si="9"/>
        <v>814.49349696234196</v>
      </c>
      <c r="AO11">
        <f t="shared" si="9"/>
        <v>-40.724674848117104</v>
      </c>
      <c r="AP11">
        <f t="shared" si="9"/>
        <v>-25.552147367417689</v>
      </c>
      <c r="AQ11">
        <f t="shared" si="9"/>
        <v>-618.00842660452304</v>
      </c>
      <c r="AR11">
        <f t="shared" si="9"/>
        <v>130.20824814228413</v>
      </c>
      <c r="AS11">
        <f t="shared" si="9"/>
        <v>4.3781254159416267</v>
      </c>
      <c r="AT11">
        <f t="shared" si="9"/>
        <v>2.0802703908993805</v>
      </c>
      <c r="AU11">
        <f t="shared" si="9"/>
        <v>136.66664394912513</v>
      </c>
      <c r="AW11">
        <v>8</v>
      </c>
      <c r="AX11">
        <f>(R11*SUMPRODUCT(K12:$K$23, X12:$X$23)-$AZ$3*SUMPRODUCT(K11:$K$22, W12:$W$23))/Z11</f>
        <v>173.4343120693255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1593.7867867827954</v>
      </c>
      <c r="P12">
        <f t="shared" si="22"/>
        <v>79.689339339139778</v>
      </c>
      <c r="Q12" s="4">
        <f t="shared" si="23"/>
        <v>50</v>
      </c>
      <c r="R12">
        <f t="shared" si="0"/>
        <v>500000</v>
      </c>
      <c r="S12">
        <f t="shared" si="1"/>
        <v>164.27911508537187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157.00850974017794</v>
      </c>
      <c r="AC12">
        <f t="shared" si="2"/>
        <v>146.87606881745069</v>
      </c>
      <c r="AE12">
        <f t="shared" si="3"/>
        <v>1424.9476426398023</v>
      </c>
      <c r="AF12">
        <f t="shared" si="4"/>
        <v>-71.247382131990122</v>
      </c>
      <c r="AG12">
        <f t="shared" si="4"/>
        <v>-44.703207933985631</v>
      </c>
      <c r="AH12">
        <f t="shared" si="5"/>
        <v>-1086.931218573545</v>
      </c>
      <c r="AI12">
        <f t="shared" si="6"/>
        <v>222.06583400028148</v>
      </c>
      <c r="AJ12">
        <f t="shared" si="7"/>
        <v>10.132440922727255</v>
      </c>
      <c r="AK12">
        <f t="shared" si="24"/>
        <v>3.4746301715703769</v>
      </c>
      <c r="AL12">
        <f t="shared" si="8"/>
        <v>235.67290509457911</v>
      </c>
      <c r="AN12">
        <f t="shared" si="9"/>
        <v>764.70456332481399</v>
      </c>
      <c r="AO12">
        <f t="shared" si="9"/>
        <v>-38.235228166240702</v>
      </c>
      <c r="AP12">
        <f t="shared" si="9"/>
        <v>-23.99017765947352</v>
      </c>
      <c r="AQ12">
        <f t="shared" si="9"/>
        <v>-583.3065285988871</v>
      </c>
      <c r="AR12">
        <f t="shared" si="9"/>
        <v>119.17262890021257</v>
      </c>
      <c r="AS12">
        <f t="shared" si="9"/>
        <v>5.4376200074792775</v>
      </c>
      <c r="AT12">
        <f t="shared" si="9"/>
        <v>1.8646759140873224</v>
      </c>
      <c r="AU12">
        <f t="shared" si="9"/>
        <v>126.47492482177917</v>
      </c>
      <c r="AW12">
        <v>9</v>
      </c>
      <c r="AX12">
        <f>(R12*SUMPRODUCT(K13:$K$23, X13:$X$23)-$AZ$3*SUMPRODUCT(K12:$K$22, W13:$W$23))/Z12</f>
        <v>164.27911508537187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1593.7867867827954</v>
      </c>
      <c r="P13">
        <f t="shared" si="22"/>
        <v>79.689339339139778</v>
      </c>
      <c r="Q13" s="4">
        <f t="shared" si="23"/>
        <v>50</v>
      </c>
      <c r="R13">
        <f t="shared" si="0"/>
        <v>500000</v>
      </c>
      <c r="S13">
        <f t="shared" si="1"/>
        <v>151.95535725373986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146.87606881745069</v>
      </c>
      <c r="AC13">
        <f t="shared" si="2"/>
        <v>134.17118775592053</v>
      </c>
      <c r="AE13">
        <f t="shared" si="3"/>
        <v>1407.2571712971098</v>
      </c>
      <c r="AF13">
        <f t="shared" si="4"/>
        <v>-70.3628585648555</v>
      </c>
      <c r="AG13">
        <f t="shared" si="4"/>
        <v>-44.148225564656215</v>
      </c>
      <c r="AH13">
        <f t="shared" si="5"/>
        <v>-1079.5028998956304</v>
      </c>
      <c r="AI13">
        <f t="shared" si="6"/>
        <v>213.2431872719676</v>
      </c>
      <c r="AJ13">
        <f t="shared" si="7"/>
        <v>12.704881061530159</v>
      </c>
      <c r="AK13">
        <f t="shared" si="24"/>
        <v>2.96754076309941</v>
      </c>
      <c r="AL13">
        <f t="shared" si="8"/>
        <v>228.91560909659717</v>
      </c>
      <c r="AN13">
        <f t="shared" si="9"/>
        <v>718.08585365460556</v>
      </c>
      <c r="AO13">
        <f t="shared" si="9"/>
        <v>-35.904292682730286</v>
      </c>
      <c r="AP13">
        <f t="shared" si="9"/>
        <v>-22.527663662720144</v>
      </c>
      <c r="AQ13">
        <f t="shared" si="9"/>
        <v>-550.84157835889653</v>
      </c>
      <c r="AR13">
        <f t="shared" si="9"/>
        <v>108.81231895025857</v>
      </c>
      <c r="AS13">
        <f t="shared" si="9"/>
        <v>6.4829624241601849</v>
      </c>
      <c r="AT13">
        <f t="shared" si="9"/>
        <v>1.5142570139905003</v>
      </c>
      <c r="AU13">
        <f t="shared" si="9"/>
        <v>116.80953838840925</v>
      </c>
      <c r="AW13">
        <v>10</v>
      </c>
      <c r="AX13">
        <f>(R13*SUMPRODUCT(K14:$K$23, X14:$X$23)-$AZ$3*SUMPRODUCT(K13:$K$22, W14:$W$23))/Z13</f>
        <v>151.95535725373986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1593.7867867827954</v>
      </c>
      <c r="P14">
        <f t="shared" si="22"/>
        <v>79.689339339139778</v>
      </c>
      <c r="Q14" s="4">
        <f t="shared" si="23"/>
        <v>50</v>
      </c>
      <c r="R14">
        <f t="shared" si="0"/>
        <v>500000</v>
      </c>
      <c r="S14">
        <f t="shared" si="1"/>
        <v>155.04418862856653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134.17118775592053</v>
      </c>
      <c r="AC14">
        <f t="shared" si="2"/>
        <v>135.19684536992418</v>
      </c>
      <c r="AE14">
        <f t="shared" si="3"/>
        <v>1389.7647352749677</v>
      </c>
      <c r="AF14">
        <f t="shared" si="4"/>
        <v>-69.48823676374839</v>
      </c>
      <c r="AG14">
        <f t="shared" si="4"/>
        <v>-43.599455924726769</v>
      </c>
      <c r="AH14">
        <f t="shared" si="5"/>
        <v>-1072.8738428288164</v>
      </c>
      <c r="AI14">
        <f t="shared" si="6"/>
        <v>203.80319975767634</v>
      </c>
      <c r="AJ14">
        <f t="shared" si="7"/>
        <v>-1.0256576140036486</v>
      </c>
      <c r="AK14">
        <f t="shared" si="24"/>
        <v>101.8113380386998</v>
      </c>
      <c r="AL14">
        <f t="shared" si="8"/>
        <v>304.58888018237246</v>
      </c>
      <c r="AN14">
        <f t="shared" si="9"/>
        <v>653.25923056755767</v>
      </c>
      <c r="AO14">
        <f t="shared" si="9"/>
        <v>-32.662961528377885</v>
      </c>
      <c r="AP14">
        <f t="shared" si="9"/>
        <v>-20.493934194492265</v>
      </c>
      <c r="AQ14">
        <f t="shared" si="9"/>
        <v>-504.30459434829731</v>
      </c>
      <c r="AR14">
        <f t="shared" si="9"/>
        <v>95.79774049639029</v>
      </c>
      <c r="AS14">
        <f t="shared" si="9"/>
        <v>-0.48211059522762728</v>
      </c>
      <c r="AT14">
        <f t="shared" si="9"/>
        <v>47.856442649665858</v>
      </c>
      <c r="AU14">
        <f t="shared" si="9"/>
        <v>143.17207255082852</v>
      </c>
      <c r="AW14">
        <v>11</v>
      </c>
      <c r="AX14">
        <f>(R14*SUMPRODUCT(K15:$K$23, X15:$X$23)-$AZ$3*SUMPRODUCT(K14:$K$22, W15:$W$23))/Z14</f>
        <v>155.04418862856653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1593.7867867827954</v>
      </c>
      <c r="P15">
        <f t="shared" si="22"/>
        <v>79.689339339139778</v>
      </c>
      <c r="Q15" s="4">
        <f t="shared" si="23"/>
        <v>50</v>
      </c>
      <c r="R15">
        <f t="shared" si="0"/>
        <v>500000</v>
      </c>
      <c r="S15">
        <f t="shared" si="1"/>
        <v>153.33459221115427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135.19684536992418</v>
      </c>
      <c r="AC15">
        <f t="shared" si="2"/>
        <v>132.04121152420612</v>
      </c>
      <c r="AE15">
        <f t="shared" si="3"/>
        <v>1372.4596335592114</v>
      </c>
      <c r="AF15">
        <f t="shared" si="4"/>
        <v>-68.622981677960581</v>
      </c>
      <c r="AG15">
        <f t="shared" si="4"/>
        <v>-43.056563303854681</v>
      </c>
      <c r="AH15">
        <f t="shared" si="5"/>
        <v>-1068.980616248195</v>
      </c>
      <c r="AI15">
        <f t="shared" si="6"/>
        <v>191.79947232920108</v>
      </c>
      <c r="AJ15">
        <f t="shared" si="7"/>
        <v>3.1556338457180573</v>
      </c>
      <c r="AK15">
        <f t="shared" si="24"/>
        <v>100.73234480758227</v>
      </c>
      <c r="AL15">
        <f t="shared" si="8"/>
        <v>295.68745098250139</v>
      </c>
      <c r="AN15">
        <f t="shared" si="9"/>
        <v>594.27192628580394</v>
      </c>
      <c r="AO15">
        <f t="shared" si="9"/>
        <v>-29.713596314290204</v>
      </c>
      <c r="AP15">
        <f t="shared" si="9"/>
        <v>-18.643394813348788</v>
      </c>
      <c r="AQ15">
        <f t="shared" si="9"/>
        <v>-462.86619616823413</v>
      </c>
      <c r="AR15">
        <f t="shared" si="9"/>
        <v>83.04873898993084</v>
      </c>
      <c r="AS15">
        <f t="shared" si="9"/>
        <v>1.3663823388993277</v>
      </c>
      <c r="AT15">
        <f t="shared" si="9"/>
        <v>43.616878139319859</v>
      </c>
      <c r="AU15">
        <f t="shared" si="9"/>
        <v>128.03199946815002</v>
      </c>
      <c r="AW15">
        <v>12</v>
      </c>
      <c r="AX15">
        <f>(R15*SUMPRODUCT(K16:$K$23, X16:$X$23)-$AZ$3*SUMPRODUCT(K15:$K$22, W16:$W$23))/Z15</f>
        <v>153.33459221115427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1593.7867867827954</v>
      </c>
      <c r="P16">
        <f t="shared" si="22"/>
        <v>79.689339339139778</v>
      </c>
      <c r="Q16" s="4">
        <f t="shared" si="23"/>
        <v>50</v>
      </c>
      <c r="R16">
        <f t="shared" si="0"/>
        <v>500000</v>
      </c>
      <c r="S16">
        <f t="shared" si="1"/>
        <v>146.79344730406785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132.04121152420612</v>
      </c>
      <c r="AC16">
        <f t="shared" si="2"/>
        <v>124.83121805954578</v>
      </c>
      <c r="AE16">
        <f t="shared" si="3"/>
        <v>1355.3353339348453</v>
      </c>
      <c r="AF16">
        <f t="shared" si="4"/>
        <v>-67.76676669674228</v>
      </c>
      <c r="AG16">
        <f t="shared" si="4"/>
        <v>-42.519342774534913</v>
      </c>
      <c r="AH16">
        <f t="shared" si="5"/>
        <v>-1066.5489628121879</v>
      </c>
      <c r="AI16">
        <f t="shared" si="6"/>
        <v>178.50026165138024</v>
      </c>
      <c r="AJ16">
        <f t="shared" si="7"/>
        <v>7.209993464660343</v>
      </c>
      <c r="AK16">
        <f t="shared" si="24"/>
        <v>99.372684513361648</v>
      </c>
      <c r="AL16">
        <f t="shared" si="8"/>
        <v>285.08293962940223</v>
      </c>
      <c r="AN16">
        <f t="shared" si="9"/>
        <v>540.59716275438802</v>
      </c>
      <c r="AO16">
        <f t="shared" si="9"/>
        <v>-27.029858137719408</v>
      </c>
      <c r="AP16">
        <f t="shared" si="9"/>
        <v>-16.959519530389411</v>
      </c>
      <c r="AQ16">
        <f t="shared" si="9"/>
        <v>-425.41010242902848</v>
      </c>
      <c r="AR16">
        <f t="shared" si="9"/>
        <v>71.197682657250724</v>
      </c>
      <c r="AS16">
        <f t="shared" si="9"/>
        <v>2.8758211439505161</v>
      </c>
      <c r="AT16">
        <f t="shared" si="9"/>
        <v>39.636383674324478</v>
      </c>
      <c r="AU16">
        <f t="shared" si="9"/>
        <v>113.70988747552572</v>
      </c>
      <c r="AW16">
        <v>13</v>
      </c>
      <c r="AX16">
        <f>(R16*SUMPRODUCT(K17:$K$23, X17:$X$23)-$AZ$3*SUMPRODUCT(K16:$K$22, W17:$W$23))/Z16</f>
        <v>146.79344730406785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1593.7867867827954</v>
      </c>
      <c r="P17">
        <f t="shared" si="22"/>
        <v>79.689339339139778</v>
      </c>
      <c r="Q17" s="4">
        <f t="shared" si="23"/>
        <v>50</v>
      </c>
      <c r="R17">
        <f t="shared" si="0"/>
        <v>500000</v>
      </c>
      <c r="S17">
        <f t="shared" si="1"/>
        <v>136.14096194638162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124.83121805954578</v>
      </c>
      <c r="AC17">
        <f t="shared" si="2"/>
        <v>114.32505583219792</v>
      </c>
      <c r="AE17">
        <f t="shared" si="3"/>
        <v>1338.3904504459481</v>
      </c>
      <c r="AF17">
        <f t="shared" si="4"/>
        <v>-66.919522522297413</v>
      </c>
      <c r="AG17">
        <f t="shared" si="4"/>
        <v>-41.987750856800986</v>
      </c>
      <c r="AH17">
        <f t="shared" si="5"/>
        <v>-1063.984899885713</v>
      </c>
      <c r="AI17">
        <f t="shared" si="6"/>
        <v>165.49827718113647</v>
      </c>
      <c r="AJ17">
        <f t="shared" si="7"/>
        <v>10.506162227347858</v>
      </c>
      <c r="AK17">
        <f t="shared" si="24"/>
        <v>97.741150218823762</v>
      </c>
      <c r="AL17">
        <f t="shared" si="8"/>
        <v>273.74558962730811</v>
      </c>
      <c r="AN17">
        <f t="shared" si="9"/>
        <v>491.75773243381354</v>
      </c>
      <c r="AO17">
        <f t="shared" si="9"/>
        <v>-24.587886621690679</v>
      </c>
      <c r="AP17">
        <f t="shared" si="9"/>
        <v>-15.427337474244958</v>
      </c>
      <c r="AQ17">
        <f t="shared" si="9"/>
        <v>-390.93435068763375</v>
      </c>
      <c r="AR17">
        <f t="shared" si="9"/>
        <v>60.808157650244098</v>
      </c>
      <c r="AS17">
        <f t="shared" si="9"/>
        <v>3.8602236826935719</v>
      </c>
      <c r="AT17">
        <f t="shared" si="9"/>
        <v>35.912514454258393</v>
      </c>
      <c r="AU17">
        <f t="shared" si="9"/>
        <v>100.58089578719607</v>
      </c>
      <c r="AW17">
        <v>14</v>
      </c>
      <c r="AX17">
        <f>(R17*SUMPRODUCT(K18:$K$23, X18:$X$23)-$AZ$3*SUMPRODUCT(K17:$K$22, W18:$W$23))/Z17</f>
        <v>136.14096194638162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1593.7867867827954</v>
      </c>
      <c r="P18">
        <f t="shared" si="22"/>
        <v>79.689339339139778</v>
      </c>
      <c r="Q18" s="4">
        <f t="shared" si="23"/>
        <v>50</v>
      </c>
      <c r="R18">
        <f t="shared" si="0"/>
        <v>500000</v>
      </c>
      <c r="S18">
        <f t="shared" si="1"/>
        <v>121.85819310968989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114.32505583219792</v>
      </c>
      <c r="AC18">
        <f t="shared" si="2"/>
        <v>101.04897218735118</v>
      </c>
      <c r="AE18">
        <f t="shared" si="3"/>
        <v>1321.6223922277748</v>
      </c>
      <c r="AF18">
        <f t="shared" si="4"/>
        <v>-66.081119611388743</v>
      </c>
      <c r="AG18">
        <f t="shared" si="4"/>
        <v>-41.461706270497785</v>
      </c>
      <c r="AH18">
        <f t="shared" si="5"/>
        <v>-1061.6707773519272</v>
      </c>
      <c r="AI18">
        <f t="shared" si="6"/>
        <v>152.40878899396102</v>
      </c>
      <c r="AJ18">
        <f t="shared" si="7"/>
        <v>13.276083644846736</v>
      </c>
      <c r="AK18">
        <f t="shared" si="24"/>
        <v>95.890642991400895</v>
      </c>
      <c r="AL18">
        <f t="shared" si="8"/>
        <v>261.57551563020866</v>
      </c>
      <c r="AN18">
        <f t="shared" si="9"/>
        <v>447.31877147630303</v>
      </c>
      <c r="AO18">
        <f t="shared" si="9"/>
        <v>-22.365938573815153</v>
      </c>
      <c r="AP18">
        <f t="shared" si="9"/>
        <v>-14.033206172428402</v>
      </c>
      <c r="AQ18">
        <f t="shared" si="9"/>
        <v>-359.33506471302906</v>
      </c>
      <c r="AR18">
        <f t="shared" si="9"/>
        <v>51.584562017030407</v>
      </c>
      <c r="AS18">
        <f t="shared" si="9"/>
        <v>4.4934479477296776</v>
      </c>
      <c r="AT18">
        <f t="shared" si="9"/>
        <v>32.455325266306254</v>
      </c>
      <c r="AU18">
        <f t="shared" si="9"/>
        <v>88.533335231066346</v>
      </c>
      <c r="AW18">
        <v>15</v>
      </c>
      <c r="AX18">
        <f>(R18*SUMPRODUCT(K19:$K$23, X19:$X$23)-$AZ$3*SUMPRODUCT(K18:$K$22, W19:$W$23))/Z18</f>
        <v>121.85819310968989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1593.7867867827954</v>
      </c>
      <c r="P19">
        <f t="shared" si="22"/>
        <v>79.689339339139778</v>
      </c>
      <c r="Q19" s="4">
        <f t="shared" si="23"/>
        <v>50</v>
      </c>
      <c r="R19">
        <f t="shared" si="0"/>
        <v>500000</v>
      </c>
      <c r="S19">
        <f t="shared" si="1"/>
        <v>103.67341587074947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101.04897218735118</v>
      </c>
      <c r="AC19">
        <f t="shared" si="2"/>
        <v>84.889747615880992</v>
      </c>
      <c r="AE19">
        <f t="shared" si="3"/>
        <v>1305.0226709245533</v>
      </c>
      <c r="AF19">
        <f t="shared" si="4"/>
        <v>-65.251133546227663</v>
      </c>
      <c r="AG19">
        <f t="shared" si="4"/>
        <v>-40.940942720414348</v>
      </c>
      <c r="AH19">
        <f t="shared" si="5"/>
        <v>-1061.4648737845782</v>
      </c>
      <c r="AI19">
        <f t="shared" si="6"/>
        <v>137.36572087333298</v>
      </c>
      <c r="AJ19">
        <f t="shared" si="7"/>
        <v>16.15922457147019</v>
      </c>
      <c r="AK19">
        <f t="shared" si="24"/>
        <v>93.857435669597379</v>
      </c>
      <c r="AL19">
        <f t="shared" si="8"/>
        <v>247.38238111440054</v>
      </c>
      <c r="AN19">
        <f t="shared" si="9"/>
        <v>406.88263786171217</v>
      </c>
      <c r="AO19">
        <f t="shared" si="9"/>
        <v>-20.34413189308561</v>
      </c>
      <c r="AP19">
        <f t="shared" si="9"/>
        <v>-12.764650869111609</v>
      </c>
      <c r="AQ19">
        <f t="shared" si="9"/>
        <v>-330.94568965383695</v>
      </c>
      <c r="AR19">
        <f t="shared" si="9"/>
        <v>42.82816544567801</v>
      </c>
      <c r="AS19">
        <f t="shared" si="9"/>
        <v>5.0381560917876955</v>
      </c>
      <c r="AT19">
        <f t="shared" si="9"/>
        <v>29.263063285426664</v>
      </c>
      <c r="AU19">
        <f t="shared" si="9"/>
        <v>77.129384822892376</v>
      </c>
      <c r="AW19">
        <v>16</v>
      </c>
      <c r="AX19">
        <f>(R19*SUMPRODUCT(K20:$K$23, X20:$X$23)-$AZ$3*SUMPRODUCT(K19:$K$22, W20:$W$23))/Z19</f>
        <v>103.67341587074947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1593.7867867827954</v>
      </c>
      <c r="P20">
        <f t="shared" si="22"/>
        <v>79.689339339139778</v>
      </c>
      <c r="Q20" s="4">
        <f t="shared" si="23"/>
        <v>50</v>
      </c>
      <c r="R20">
        <f t="shared" si="0"/>
        <v>500000</v>
      </c>
      <c r="S20">
        <f t="shared" si="1"/>
        <v>82.353602113132339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84.889747615880992</v>
      </c>
      <c r="AC20">
        <f t="shared" si="2"/>
        <v>66.583651398726147</v>
      </c>
      <c r="AE20">
        <f t="shared" si="3"/>
        <v>1288.5914045297031</v>
      </c>
      <c r="AF20">
        <f t="shared" si="4"/>
        <v>-64.429570226485168</v>
      </c>
      <c r="AG20">
        <f t="shared" si="4"/>
        <v>-40.425463908219584</v>
      </c>
      <c r="AH20">
        <f t="shared" si="5"/>
        <v>-1060.6938499062228</v>
      </c>
      <c r="AI20">
        <f t="shared" si="6"/>
        <v>123.04252048877561</v>
      </c>
      <c r="AJ20">
        <f t="shared" si="7"/>
        <v>18.306096217154845</v>
      </c>
      <c r="AK20">
        <f t="shared" si="24"/>
        <v>91.633610734336926</v>
      </c>
      <c r="AL20">
        <f t="shared" si="8"/>
        <v>232.98222744026737</v>
      </c>
      <c r="AN20">
        <f t="shared" si="9"/>
        <v>370.09029710949562</v>
      </c>
      <c r="AO20">
        <f t="shared" si="9"/>
        <v>-18.504514855474785</v>
      </c>
      <c r="AP20">
        <f t="shared" si="9"/>
        <v>-11.610407997438502</v>
      </c>
      <c r="AQ20">
        <f t="shared" si="9"/>
        <v>-304.63690870053455</v>
      </c>
      <c r="AR20">
        <f t="shared" si="9"/>
        <v>35.338465556047794</v>
      </c>
      <c r="AS20">
        <f t="shared" si="9"/>
        <v>5.2576080859351126</v>
      </c>
      <c r="AT20">
        <f t="shared" si="9"/>
        <v>26.317659812625969</v>
      </c>
      <c r="AU20">
        <f t="shared" si="9"/>
        <v>66.913733454608874</v>
      </c>
      <c r="AW20">
        <v>17</v>
      </c>
      <c r="AX20">
        <f>(R20*SUMPRODUCT(K21:$K$23, X21:$X$23)-$AZ$3*SUMPRODUCT(K20:$K$22, W21:$W$23))/Z20</f>
        <v>82.353602113132339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1593.7867867827954</v>
      </c>
      <c r="P21">
        <f t="shared" si="22"/>
        <v>79.689339339139778</v>
      </c>
      <c r="Q21" s="4">
        <f t="shared" si="23"/>
        <v>50</v>
      </c>
      <c r="R21">
        <f t="shared" si="0"/>
        <v>500000</v>
      </c>
      <c r="S21">
        <f t="shared" si="1"/>
        <v>57.833839289800451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66.583651398726147</v>
      </c>
      <c r="AC21">
        <f t="shared" si="2"/>
        <v>46.168814801445365</v>
      </c>
      <c r="AE21">
        <f t="shared" si="3"/>
        <v>1272.3216700735736</v>
      </c>
      <c r="AF21">
        <f t="shared" si="4"/>
        <v>-63.616083503678688</v>
      </c>
      <c r="AG21">
        <f t="shared" si="4"/>
        <v>-39.915052647721829</v>
      </c>
      <c r="AH21">
        <f t="shared" si="5"/>
        <v>-1061.5662141556209</v>
      </c>
      <c r="AI21">
        <f t="shared" si="6"/>
        <v>107.2243197665523</v>
      </c>
      <c r="AJ21">
        <f t="shared" si="7"/>
        <v>20.414836597280782</v>
      </c>
      <c r="AK21">
        <f t="shared" si="24"/>
        <v>89.270246657803483</v>
      </c>
      <c r="AL21">
        <f t="shared" si="8"/>
        <v>216.90940302163656</v>
      </c>
      <c r="AN21">
        <f t="shared" si="9"/>
        <v>336.61290355649919</v>
      </c>
      <c r="AO21">
        <f t="shared" si="9"/>
        <v>-16.830645177824959</v>
      </c>
      <c r="AP21">
        <f t="shared" si="9"/>
        <v>-10.560161068846076</v>
      </c>
      <c r="AQ21">
        <f t="shared" si="9"/>
        <v>-280.85420068632527</v>
      </c>
      <c r="AR21">
        <f t="shared" si="9"/>
        <v>28.367896623502897</v>
      </c>
      <c r="AS21">
        <f t="shared" si="9"/>
        <v>5.4010692298000311</v>
      </c>
      <c r="AT21">
        <f t="shared" si="9"/>
        <v>23.617861453975269</v>
      </c>
      <c r="AU21">
        <f t="shared" si="9"/>
        <v>57.386827307278203</v>
      </c>
      <c r="AW21">
        <v>18</v>
      </c>
      <c r="AX21">
        <f>(R21*SUMPRODUCT(K22:$K$23, X22:$X$23)-$AZ$3*SUMPRODUCT(K21:$K$22, W22:$W$23))/Z21</f>
        <v>57.833839289800451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1593.7867867827954</v>
      </c>
      <c r="P22">
        <f t="shared" si="22"/>
        <v>79.689339339139778</v>
      </c>
      <c r="Q22" s="4">
        <f t="shared" si="23"/>
        <v>50</v>
      </c>
      <c r="R22">
        <f t="shared" si="0"/>
        <v>500000</v>
      </c>
      <c r="S22">
        <f t="shared" si="1"/>
        <v>30.340014334294519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46.168814801445365</v>
      </c>
      <c r="AC22">
        <f t="shared" si="2"/>
        <v>23.913740201378118</v>
      </c>
      <c r="AE22">
        <f t="shared" si="3"/>
        <v>1256.2091347607538</v>
      </c>
      <c r="AF22">
        <f t="shared" si="4"/>
        <v>-62.810456738037701</v>
      </c>
      <c r="AG22">
        <f t="shared" si="4"/>
        <v>-39.409573011222129</v>
      </c>
      <c r="AH22">
        <f t="shared" si="5"/>
        <v>-1063.2911002247645</v>
      </c>
      <c r="AI22">
        <f t="shared" si="6"/>
        <v>90.698004786729598</v>
      </c>
      <c r="AJ22">
        <f t="shared" si="7"/>
        <v>22.255074600067246</v>
      </c>
      <c r="AK22">
        <f t="shared" si="24"/>
        <v>86.769724497691328</v>
      </c>
      <c r="AL22">
        <f t="shared" si="8"/>
        <v>199.72280388448817</v>
      </c>
      <c r="AN22">
        <f t="shared" si="9"/>
        <v>306.15203455537136</v>
      </c>
      <c r="AO22">
        <f t="shared" si="9"/>
        <v>-15.307601727768569</v>
      </c>
      <c r="AP22">
        <f t="shared" si="9"/>
        <v>-9.604548020295967</v>
      </c>
      <c r="AQ22">
        <f t="shared" si="9"/>
        <v>-259.13577974453131</v>
      </c>
      <c r="AR22">
        <f t="shared" si="9"/>
        <v>22.104105062775552</v>
      </c>
      <c r="AS22">
        <f t="shared" si="9"/>
        <v>5.4238073736741139</v>
      </c>
      <c r="AT22">
        <f t="shared" si="9"/>
        <v>21.14673978854367</v>
      </c>
      <c r="AU22">
        <f t="shared" si="9"/>
        <v>48.674652224993338</v>
      </c>
      <c r="AW22">
        <v>19</v>
      </c>
      <c r="AX22">
        <f>(R22*SUMPRODUCT(K23:$K$23, X23:$X$23)-$AZ$3*SUMPRODUCT(K22:$K$22, W23:$W$23))/Z22</f>
        <v>30.340014334294519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1593.7867867827954</v>
      </c>
      <c r="P23">
        <f t="shared" si="22"/>
        <v>79.689339339139778</v>
      </c>
      <c r="Q23" s="4">
        <f t="shared" si="23"/>
        <v>50</v>
      </c>
      <c r="R23">
        <f t="shared" si="0"/>
        <v>500000</v>
      </c>
      <c r="S23">
        <f t="shared" si="1"/>
        <v>30.730456928096473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23.913740201378118</v>
      </c>
      <c r="AC23">
        <f t="shared" si="2"/>
        <v>23.913740201378118</v>
      </c>
      <c r="AE23">
        <f t="shared" si="3"/>
        <v>1240.2485015010102</v>
      </c>
      <c r="AF23">
        <f t="shared" si="4"/>
        <v>-62.012425075050523</v>
      </c>
      <c r="AG23">
        <f t="shared" si="4"/>
        <v>-38.908858819333211</v>
      </c>
      <c r="AH23">
        <f t="shared" si="5"/>
        <v>-1066.1846177669531</v>
      </c>
      <c r="AI23">
        <f t="shared" si="6"/>
        <v>73.142599839673267</v>
      </c>
      <c r="AJ23">
        <f t="shared" si="7"/>
        <v>0</v>
      </c>
      <c r="AK23">
        <f t="shared" si="24"/>
        <v>84.150487163913652</v>
      </c>
      <c r="AL23">
        <f t="shared" si="8"/>
        <v>157.29308700358692</v>
      </c>
      <c r="AN23">
        <f t="shared" si="9"/>
        <v>278.43593241746441</v>
      </c>
      <c r="AO23">
        <f t="shared" si="9"/>
        <v>-13.921796620873225</v>
      </c>
      <c r="AP23">
        <f t="shared" si="9"/>
        <v>-8.7350433171651805</v>
      </c>
      <c r="AQ23">
        <f t="shared" si="9"/>
        <v>-239.35857033313877</v>
      </c>
      <c r="AR23">
        <f t="shared" si="9"/>
        <v>16.420522146287247</v>
      </c>
      <c r="AS23">
        <f t="shared" si="9"/>
        <v>0</v>
      </c>
      <c r="AT23">
        <f t="shared" si="9"/>
        <v>18.891794127153869</v>
      </c>
      <c r="AU23">
        <f t="shared" si="9"/>
        <v>35.31231627344112</v>
      </c>
      <c r="AW23">
        <v>20</v>
      </c>
      <c r="AX23">
        <f>(R23*SUMPRODUCT(K$23:$K24, X$23:$X24)-$AZ$3*SUMPRODUCT(K$22:$K23, W$23:$W24))/Z23</f>
        <v>30.730456928096473</v>
      </c>
    </row>
    <row r="25" spans="5:50" x14ac:dyDescent="0.25">
      <c r="AN25" s="8">
        <f t="shared" ref="AN25:AU25" si="25">SUM(AN3:AN23)</f>
        <v>14699.952600636901</v>
      </c>
      <c r="AO25" s="8">
        <f t="shared" si="25"/>
        <v>-1930.3377201189419</v>
      </c>
      <c r="AP25" s="8">
        <f t="shared" si="25"/>
        <v>-931.64626669888537</v>
      </c>
      <c r="AQ25" s="8">
        <f t="shared" si="25"/>
        <v>-11187.93558341165</v>
      </c>
      <c r="AR25" s="8">
        <f t="shared" si="25"/>
        <v>650.0330304074248</v>
      </c>
      <c r="AS25" s="8">
        <f t="shared" si="25"/>
        <v>-82.086121184103021</v>
      </c>
      <c r="AT25" s="8">
        <f t="shared" si="25"/>
        <v>532.14334629305199</v>
      </c>
      <c r="AU25" s="9">
        <f t="shared" si="25"/>
        <v>1100.0902555163741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F2F7E-505F-4BCE-8ED9-DF9EA56FC250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1739.8591301868876</v>
      </c>
      <c r="K3">
        <v>1</v>
      </c>
      <c r="L3" s="2">
        <v>0</v>
      </c>
      <c r="O3">
        <f>$C$3</f>
        <v>1739.8591301868876</v>
      </c>
      <c r="P3">
        <f>O3*B5</f>
        <v>1391.8873041495101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1739.8591301868876</v>
      </c>
      <c r="AF3">
        <f t="shared" ref="AF3:AG23" si="4">-$Z3*P3</f>
        <v>-1391.8873041495101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-172.51010166262256</v>
      </c>
      <c r="AJ3">
        <f t="shared" ref="AJ3:AJ23" si="7">AB3-AC3</f>
        <v>0</v>
      </c>
      <c r="AL3">
        <f t="shared" ref="AL3:AL23" si="8">SUM(AI3:AK3)</f>
        <v>-172.51010166262256</v>
      </c>
      <c r="AN3">
        <f t="shared" ref="AN3:AU23" si="9">AE3*$K3</f>
        <v>1739.8591301868876</v>
      </c>
      <c r="AO3">
        <f t="shared" si="9"/>
        <v>-1391.8873041495101</v>
      </c>
      <c r="AP3">
        <f t="shared" si="9"/>
        <v>-520.48192770000003</v>
      </c>
      <c r="AQ3">
        <f t="shared" si="9"/>
        <v>0</v>
      </c>
      <c r="AR3">
        <f t="shared" si="9"/>
        <v>-172.51010166262256</v>
      </c>
      <c r="AS3">
        <f t="shared" si="9"/>
        <v>0</v>
      </c>
      <c r="AT3">
        <f t="shared" si="9"/>
        <v>0</v>
      </c>
      <c r="AU3">
        <f t="shared" si="9"/>
        <v>-172.51010166262256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1223.7201064033673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92.101545520076883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90.958121226520234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-90.958121226520234</v>
      </c>
      <c r="AK4">
        <f>G4*MAX(0, SUM(AB4, AE4:AF4))</f>
        <v>0</v>
      </c>
      <c r="AL4">
        <f t="shared" si="8"/>
        <v>-1298.3691212265203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-1132.7619851768459</v>
      </c>
      <c r="AR4">
        <f t="shared" si="9"/>
        <v>-1132.7619851768459</v>
      </c>
      <c r="AS4">
        <f t="shared" si="9"/>
        <v>-85.334572874115977</v>
      </c>
      <c r="AT4">
        <f t="shared" si="9"/>
        <v>0</v>
      </c>
      <c r="AU4">
        <f t="shared" si="9"/>
        <v>-1218.0965580509617</v>
      </c>
      <c r="AW4">
        <v>1</v>
      </c>
      <c r="AX4">
        <f>(R4*SUMPRODUCT(K5:$K$23, X5:$X$23)-$AZ$3*SUMPRODUCT(K4:$K$22, W5:$W$23))/Z4</f>
        <v>92.101545520076883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1739.8591301868876</v>
      </c>
      <c r="P5">
        <f t="shared" ref="P5:P23" si="22">O5*$C$5</f>
        <v>86.992956509344381</v>
      </c>
      <c r="Q5" s="4">
        <f t="shared" ref="Q5:Q23" si="23">$C$8</f>
        <v>50</v>
      </c>
      <c r="R5">
        <f t="shared" si="0"/>
        <v>500000</v>
      </c>
      <c r="S5">
        <f t="shared" si="1"/>
        <v>193.26783392168562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90.958121226520234</v>
      </c>
      <c r="AC5">
        <f t="shared" si="2"/>
        <v>188.49592224297157</v>
      </c>
      <c r="AE5">
        <f t="shared" si="3"/>
        <v>1696.900848230769</v>
      </c>
      <c r="AF5">
        <f t="shared" si="4"/>
        <v>-84.845042411538458</v>
      </c>
      <c r="AG5">
        <f t="shared" si="4"/>
        <v>-48.7654666630538</v>
      </c>
      <c r="AH5">
        <f t="shared" si="5"/>
        <v>-1199.9964794620071</v>
      </c>
      <c r="AI5">
        <f t="shared" si="6"/>
        <v>363.29385969416967</v>
      </c>
      <c r="AJ5">
        <f t="shared" si="7"/>
        <v>-97.53780101645134</v>
      </c>
      <c r="AK5">
        <f>G5*SUM(AB5, AE5:AF5)</f>
        <v>69.823571008875788</v>
      </c>
      <c r="AL5">
        <f t="shared" si="8"/>
        <v>335.5796296865941</v>
      </c>
      <c r="AN5">
        <f t="shared" si="9"/>
        <v>1465.3799587234121</v>
      </c>
      <c r="AO5">
        <f t="shared" si="9"/>
        <v>-73.268997936170607</v>
      </c>
      <c r="AP5">
        <f t="shared" si="9"/>
        <v>-42.112028879200345</v>
      </c>
      <c r="AQ5">
        <f t="shared" si="9"/>
        <v>-1036.2719739197964</v>
      </c>
      <c r="AR5">
        <f t="shared" si="9"/>
        <v>313.72695798824481</v>
      </c>
      <c r="AS5">
        <f t="shared" si="9"/>
        <v>-84.229988438323986</v>
      </c>
      <c r="AT5">
        <f t="shared" si="9"/>
        <v>60.297018361200649</v>
      </c>
      <c r="AU5">
        <f t="shared" si="9"/>
        <v>289.79398791112146</v>
      </c>
      <c r="AW5">
        <v>2</v>
      </c>
      <c r="AX5">
        <f>(R5*SUMPRODUCT(K6:$K$23, X6:$X$23)-$AZ$3*SUMPRODUCT(K5:$K$22, W6:$W$23))/Z5</f>
        <v>193.26783392168562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1739.8591301868876</v>
      </c>
      <c r="P6">
        <f t="shared" si="22"/>
        <v>86.992956509344381</v>
      </c>
      <c r="Q6" s="4">
        <f t="shared" si="23"/>
        <v>50</v>
      </c>
      <c r="R6">
        <f t="shared" si="0"/>
        <v>500000</v>
      </c>
      <c r="S6">
        <f t="shared" si="1"/>
        <v>298.97822636316306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188.49592224297157</v>
      </c>
      <c r="AC6">
        <f t="shared" si="2"/>
        <v>287.96535024711375</v>
      </c>
      <c r="AE6">
        <f t="shared" si="3"/>
        <v>1675.7713426138514</v>
      </c>
      <c r="AF6">
        <f t="shared" si="4"/>
        <v>-83.78856713069257</v>
      </c>
      <c r="AG6">
        <f t="shared" si="4"/>
        <v>-48.15824780118399</v>
      </c>
      <c r="AH6">
        <f t="shared" si="5"/>
        <v>-1195.6419523927523</v>
      </c>
      <c r="AI6">
        <f t="shared" si="6"/>
        <v>348.18257528922254</v>
      </c>
      <c r="AJ6">
        <f t="shared" si="7"/>
        <v>-99.469428004142173</v>
      </c>
      <c r="AK6">
        <f>G6*SUM(AB6, AE6:AF6)</f>
        <v>104.15800381697863</v>
      </c>
      <c r="AL6">
        <f t="shared" si="8"/>
        <v>352.871151102059</v>
      </c>
      <c r="AN6">
        <f t="shared" si="9"/>
        <v>1305.1346588928579</v>
      </c>
      <c r="AO6">
        <f t="shared" si="9"/>
        <v>-65.256732944642891</v>
      </c>
      <c r="AP6">
        <f t="shared" si="9"/>
        <v>-37.50690605487889</v>
      </c>
      <c r="AQ6">
        <f t="shared" si="9"/>
        <v>-931.19730121419434</v>
      </c>
      <c r="AR6">
        <f t="shared" si="9"/>
        <v>271.17371867914181</v>
      </c>
      <c r="AS6">
        <f t="shared" si="9"/>
        <v>-77.469398531401239</v>
      </c>
      <c r="AT6">
        <f t="shared" si="9"/>
        <v>81.12098430481285</v>
      </c>
      <c r="AU6">
        <f t="shared" si="9"/>
        <v>274.82530445255338</v>
      </c>
      <c r="AW6">
        <v>3</v>
      </c>
      <c r="AX6">
        <f>(R6*SUMPRODUCT(K7:$K$23, X7:$X$23)-$AZ$3*SUMPRODUCT(K6:$K$22, W7:$W$23))/Z6</f>
        <v>298.97822636316306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1739.8591301868876</v>
      </c>
      <c r="P7">
        <f t="shared" si="22"/>
        <v>86.992956509344381</v>
      </c>
      <c r="Q7" s="4">
        <f t="shared" si="23"/>
        <v>50</v>
      </c>
      <c r="R7">
        <f t="shared" si="0"/>
        <v>500000</v>
      </c>
      <c r="S7">
        <f t="shared" si="1"/>
        <v>383.64249106505486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287.96535024711375</v>
      </c>
      <c r="AC7">
        <f t="shared" si="2"/>
        <v>364.9005817336465</v>
      </c>
      <c r="AE7">
        <f t="shared" si="3"/>
        <v>1654.8625961041803</v>
      </c>
      <c r="AF7">
        <f t="shared" si="4"/>
        <v>-82.743129805209009</v>
      </c>
      <c r="AG7">
        <f t="shared" si="4"/>
        <v>-47.557373105442814</v>
      </c>
      <c r="AH7">
        <f t="shared" si="5"/>
        <v>-1192.9221772933925</v>
      </c>
      <c r="AI7">
        <f t="shared" si="6"/>
        <v>331.63991590013597</v>
      </c>
      <c r="AJ7">
        <f t="shared" si="7"/>
        <v>-76.935231486532757</v>
      </c>
      <c r="AK7">
        <f>G7*SUM(AB7, AE7:AF7)</f>
        <v>91.330164492412763</v>
      </c>
      <c r="AL7">
        <f t="shared" si="8"/>
        <v>346.03484890601601</v>
      </c>
      <c r="AN7">
        <f t="shared" si="9"/>
        <v>1166.697183762109</v>
      </c>
      <c r="AO7">
        <f t="shared" si="9"/>
        <v>-58.334859188105447</v>
      </c>
      <c r="AP7">
        <f t="shared" si="9"/>
        <v>-33.528495598284096</v>
      </c>
      <c r="AQ7">
        <f t="shared" si="9"/>
        <v>-841.02386988021942</v>
      </c>
      <c r="AR7">
        <f t="shared" si="9"/>
        <v>233.80995909549998</v>
      </c>
      <c r="AS7">
        <f t="shared" si="9"/>
        <v>-54.240224003330447</v>
      </c>
      <c r="AT7">
        <f t="shared" si="9"/>
        <v>64.388817510695674</v>
      </c>
      <c r="AU7">
        <f t="shared" si="9"/>
        <v>243.95855260286524</v>
      </c>
      <c r="AW7">
        <v>4</v>
      </c>
      <c r="AX7">
        <f>(R7*SUMPRODUCT(K8:$K$23, X8:$X$23)-$AZ$3*SUMPRODUCT(K7:$K$22, W8:$W$23))/Z7</f>
        <v>383.64249106505486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1739.8591301868876</v>
      </c>
      <c r="P8">
        <f t="shared" si="22"/>
        <v>86.992956509344381</v>
      </c>
      <c r="Q8" s="4">
        <f t="shared" si="23"/>
        <v>50</v>
      </c>
      <c r="R8">
        <f t="shared" si="0"/>
        <v>500000</v>
      </c>
      <c r="S8">
        <f t="shared" si="1"/>
        <v>429.28049827777613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364.9005817336465</v>
      </c>
      <c r="AC8">
        <f t="shared" si="2"/>
        <v>403.20423169603237</v>
      </c>
      <c r="AE8">
        <f t="shared" si="3"/>
        <v>1634.1729164514641</v>
      </c>
      <c r="AF8">
        <f t="shared" si="4"/>
        <v>-81.708645822573203</v>
      </c>
      <c r="AG8">
        <f t="shared" si="4"/>
        <v>-46.962793944011111</v>
      </c>
      <c r="AH8">
        <f t="shared" si="5"/>
        <v>-1190.0543037727034</v>
      </c>
      <c r="AI8">
        <f t="shared" si="6"/>
        <v>315.44717291217648</v>
      </c>
      <c r="AJ8">
        <f t="shared" si="7"/>
        <v>-38.303649962385862</v>
      </c>
      <c r="AK8">
        <f t="shared" ref="AK8:AK23" si="24">G8*SUM(AB8:AB8, AE8:AF8)</f>
        <v>40.839871355322046</v>
      </c>
      <c r="AL8">
        <f t="shared" si="8"/>
        <v>317.98339430511265</v>
      </c>
      <c r="AN8">
        <f t="shared" si="9"/>
        <v>1074.2291108561442</v>
      </c>
      <c r="AO8">
        <f t="shared" si="9"/>
        <v>-53.711455542807208</v>
      </c>
      <c r="AP8">
        <f t="shared" si="9"/>
        <v>-30.871151928856317</v>
      </c>
      <c r="AQ8">
        <f t="shared" si="9"/>
        <v>-782.28623405915312</v>
      </c>
      <c r="AR8">
        <f t="shared" si="9"/>
        <v>207.36026932532764</v>
      </c>
      <c r="AS8">
        <f t="shared" si="9"/>
        <v>-25.179034254825037</v>
      </c>
      <c r="AT8">
        <f t="shared" si="9"/>
        <v>26.84622799206079</v>
      </c>
      <c r="AU8">
        <f t="shared" si="9"/>
        <v>209.02746306256338</v>
      </c>
      <c r="AW8">
        <v>5</v>
      </c>
      <c r="AX8">
        <f>(R8*SUMPRODUCT(K9:$K$23, X9:$X$23)-$AZ$3*SUMPRODUCT(K8:$K$22, W9:$W$23))/Z8</f>
        <v>429.28049827777613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1739.8591301868876</v>
      </c>
      <c r="P9">
        <f t="shared" si="22"/>
        <v>86.992956509344381</v>
      </c>
      <c r="Q9" s="4">
        <f t="shared" si="23"/>
        <v>50</v>
      </c>
      <c r="R9">
        <f t="shared" si="0"/>
        <v>500000</v>
      </c>
      <c r="S9">
        <f t="shared" si="1"/>
        <v>449.490803789773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403.20423169603237</v>
      </c>
      <c r="AC9">
        <f t="shared" si="2"/>
        <v>416.89750108186308</v>
      </c>
      <c r="AE9">
        <f t="shared" si="3"/>
        <v>1613.699140213379</v>
      </c>
      <c r="AF9">
        <f t="shared" si="4"/>
        <v>-80.684957010668953</v>
      </c>
      <c r="AG9">
        <f t="shared" si="4"/>
        <v>-46.374419406013722</v>
      </c>
      <c r="AH9">
        <f t="shared" si="5"/>
        <v>-1187.4659855728071</v>
      </c>
      <c r="AI9">
        <f t="shared" si="6"/>
        <v>299.17377822388926</v>
      </c>
      <c r="AJ9">
        <f t="shared" si="7"/>
        <v>-13.693269385830718</v>
      </c>
      <c r="AK9">
        <f t="shared" si="24"/>
        <v>11.42368864790258</v>
      </c>
      <c r="AL9">
        <f t="shared" si="8"/>
        <v>296.90419748596111</v>
      </c>
      <c r="AN9">
        <f t="shared" si="9"/>
        <v>1008.1454139755325</v>
      </c>
      <c r="AO9">
        <f t="shared" si="9"/>
        <v>-50.407270698776628</v>
      </c>
      <c r="AP9">
        <f t="shared" si="9"/>
        <v>-28.972041370591949</v>
      </c>
      <c r="AQ9">
        <f t="shared" si="9"/>
        <v>-741.85971707766055</v>
      </c>
      <c r="AR9">
        <f t="shared" si="9"/>
        <v>186.90638482850346</v>
      </c>
      <c r="AS9">
        <f t="shared" si="9"/>
        <v>-8.5547586843427261</v>
      </c>
      <c r="AT9">
        <f t="shared" si="9"/>
        <v>7.1368565763407936</v>
      </c>
      <c r="AU9">
        <f t="shared" si="9"/>
        <v>185.48848272050154</v>
      </c>
      <c r="AW9">
        <v>6</v>
      </c>
      <c r="AX9">
        <f>(R9*SUMPRODUCT(K10:$K$23, X10:$X$23)-$AZ$3*SUMPRODUCT(K9:$K$22, W10:$W$23))/Z9</f>
        <v>449.490803789773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1739.8591301868876</v>
      </c>
      <c r="P10">
        <f t="shared" si="22"/>
        <v>86.992956509344381</v>
      </c>
      <c r="Q10" s="4">
        <f t="shared" si="23"/>
        <v>50</v>
      </c>
      <c r="R10">
        <f t="shared" si="0"/>
        <v>500000</v>
      </c>
      <c r="S10">
        <f t="shared" si="1"/>
        <v>459.96374962125526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416.89750108186308</v>
      </c>
      <c r="AC10">
        <f t="shared" si="2"/>
        <v>421.25275560804403</v>
      </c>
      <c r="AE10">
        <f t="shared" si="3"/>
        <v>1593.4309031190928</v>
      </c>
      <c r="AF10">
        <f t="shared" si="4"/>
        <v>-79.671545155954647</v>
      </c>
      <c r="AG10">
        <f t="shared" si="4"/>
        <v>-45.791951643462475</v>
      </c>
      <c r="AH10">
        <f t="shared" si="5"/>
        <v>-1187.235684911104</v>
      </c>
      <c r="AI10">
        <f t="shared" si="6"/>
        <v>280.73172140857173</v>
      </c>
      <c r="AJ10">
        <f t="shared" si="7"/>
        <v>-4.3552545261809428</v>
      </c>
      <c r="AK10">
        <f t="shared" si="24"/>
        <v>7.9156931220845062</v>
      </c>
      <c r="AL10">
        <f t="shared" si="8"/>
        <v>284.29216000447531</v>
      </c>
      <c r="AN10">
        <f t="shared" si="9"/>
        <v>945.82707618826578</v>
      </c>
      <c r="AO10">
        <f t="shared" si="9"/>
        <v>-47.291353809413295</v>
      </c>
      <c r="AP10">
        <f t="shared" si="9"/>
        <v>-27.181139546816915</v>
      </c>
      <c r="AQ10">
        <f t="shared" si="9"/>
        <v>-704.71813644869167</v>
      </c>
      <c r="AR10">
        <f t="shared" si="9"/>
        <v>166.63644638334404</v>
      </c>
      <c r="AS10">
        <f t="shared" si="9"/>
        <v>-2.5851875010645222</v>
      </c>
      <c r="AT10">
        <f t="shared" si="9"/>
        <v>4.6985889799233957</v>
      </c>
      <c r="AU10">
        <f t="shared" si="9"/>
        <v>168.74984786220293</v>
      </c>
      <c r="AW10">
        <v>7</v>
      </c>
      <c r="AX10">
        <f>(R10*SUMPRODUCT(K11:$K$23, X11:$X$23)-$AZ$3*SUMPRODUCT(K10:$K$22, W11:$W$23))/Z10</f>
        <v>459.96374962125526</v>
      </c>
    </row>
    <row r="11" spans="1:52" x14ac:dyDescent="0.25">
      <c r="A11" t="s">
        <v>33</v>
      </c>
      <c r="C11" s="7">
        <f>AU25</f>
        <v>1216.4925622424137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1739.8591301868876</v>
      </c>
      <c r="P11">
        <f t="shared" si="22"/>
        <v>86.992956509344381</v>
      </c>
      <c r="Q11" s="4">
        <f t="shared" si="23"/>
        <v>50</v>
      </c>
      <c r="R11">
        <f t="shared" si="0"/>
        <v>500000</v>
      </c>
      <c r="S11">
        <f t="shared" si="1"/>
        <v>460.88176325832609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421.25275560804403</v>
      </c>
      <c r="AC11">
        <f t="shared" si="2"/>
        <v>416.77901760583882</v>
      </c>
      <c r="AE11">
        <f t="shared" si="3"/>
        <v>1573.36834923841</v>
      </c>
      <c r="AF11">
        <f t="shared" si="4"/>
        <v>-78.668417461920512</v>
      </c>
      <c r="AG11">
        <f t="shared" si="4"/>
        <v>-45.215394796629489</v>
      </c>
      <c r="AH11">
        <f t="shared" si="5"/>
        <v>-1186.3733039836616</v>
      </c>
      <c r="AI11">
        <f t="shared" si="6"/>
        <v>263.1112329961984</v>
      </c>
      <c r="AJ11">
        <f t="shared" si="7"/>
        <v>4.4737380022052093</v>
      </c>
      <c r="AK11">
        <f t="shared" si="24"/>
        <v>4.5982864497228801</v>
      </c>
      <c r="AL11">
        <f t="shared" si="8"/>
        <v>272.18325744812648</v>
      </c>
      <c r="AN11">
        <f t="shared" si="9"/>
        <v>888.17723832207832</v>
      </c>
      <c r="AO11">
        <f t="shared" si="9"/>
        <v>-44.408861916103923</v>
      </c>
      <c r="AP11">
        <f t="shared" si="9"/>
        <v>-25.524400881428672</v>
      </c>
      <c r="AQ11">
        <f t="shared" si="9"/>
        <v>-669.71587757011696</v>
      </c>
      <c r="AR11">
        <f t="shared" si="9"/>
        <v>148.52809795442872</v>
      </c>
      <c r="AS11">
        <f t="shared" si="9"/>
        <v>2.5254558258392046</v>
      </c>
      <c r="AT11">
        <f t="shared" si="9"/>
        <v>2.5957642798049227</v>
      </c>
      <c r="AU11">
        <f t="shared" si="9"/>
        <v>153.64931806007286</v>
      </c>
      <c r="AW11">
        <v>8</v>
      </c>
      <c r="AX11">
        <f>(R11*SUMPRODUCT(K12:$K$23, X12:$X$23)-$AZ$3*SUMPRODUCT(K11:$K$22, W12:$W$23))/Z11</f>
        <v>460.88176325832609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1739.8591301868876</v>
      </c>
      <c r="P12">
        <f t="shared" si="22"/>
        <v>86.992956509344381</v>
      </c>
      <c r="Q12" s="4">
        <f t="shared" si="23"/>
        <v>50</v>
      </c>
      <c r="R12">
        <f t="shared" si="0"/>
        <v>500000</v>
      </c>
      <c r="S12">
        <f t="shared" si="1"/>
        <v>452.773818251249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416.77901760583882</v>
      </c>
      <c r="AC12">
        <f t="shared" si="2"/>
        <v>404.27726841654749</v>
      </c>
      <c r="AE12">
        <f t="shared" si="3"/>
        <v>1553.5030256348196</v>
      </c>
      <c r="AF12">
        <f t="shared" si="4"/>
        <v>-77.67515128174098</v>
      </c>
      <c r="AG12">
        <f t="shared" si="4"/>
        <v>-44.644505945373567</v>
      </c>
      <c r="AH12">
        <f t="shared" si="5"/>
        <v>-1187.3490328963228</v>
      </c>
      <c r="AI12">
        <f t="shared" si="6"/>
        <v>243.83433551138228</v>
      </c>
      <c r="AJ12">
        <f t="shared" si="7"/>
        <v>12.501749189291331</v>
      </c>
      <c r="AK12">
        <f t="shared" si="24"/>
        <v>4.3529958515055105</v>
      </c>
      <c r="AL12">
        <f t="shared" si="8"/>
        <v>260.68908055217912</v>
      </c>
      <c r="AN12">
        <f t="shared" si="9"/>
        <v>833.69438798541648</v>
      </c>
      <c r="AO12">
        <f t="shared" si="9"/>
        <v>-41.684719399270826</v>
      </c>
      <c r="AP12">
        <f t="shared" si="9"/>
        <v>-23.958674973182024</v>
      </c>
      <c r="AQ12">
        <f t="shared" si="9"/>
        <v>-637.19620043937243</v>
      </c>
      <c r="AR12">
        <f t="shared" si="9"/>
        <v>130.85479317359125</v>
      </c>
      <c r="AS12">
        <f t="shared" si="9"/>
        <v>6.7091199483530666</v>
      </c>
      <c r="AT12">
        <f t="shared" si="9"/>
        <v>2.3360548080303674</v>
      </c>
      <c r="AU12">
        <f t="shared" si="9"/>
        <v>139.89996792997471</v>
      </c>
      <c r="AW12">
        <v>9</v>
      </c>
      <c r="AX12">
        <f>(R12*SUMPRODUCT(K13:$K$23, X13:$X$23)-$AZ$3*SUMPRODUCT(K12:$K$22, W13:$W$23))/Z12</f>
        <v>452.773818251249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1739.8591301868876</v>
      </c>
      <c r="P13">
        <f t="shared" si="22"/>
        <v>86.992956509344381</v>
      </c>
      <c r="Q13" s="4">
        <f t="shared" si="23"/>
        <v>50</v>
      </c>
      <c r="R13">
        <f t="shared" si="0"/>
        <v>500000</v>
      </c>
      <c r="S13">
        <f t="shared" si="1"/>
        <v>435.34712199011773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404.27726841654749</v>
      </c>
      <c r="AC13">
        <f t="shared" si="2"/>
        <v>383.79447431671861</v>
      </c>
      <c r="AE13">
        <f t="shared" si="3"/>
        <v>1533.8296419710282</v>
      </c>
      <c r="AF13">
        <f t="shared" si="4"/>
        <v>-76.691482098551418</v>
      </c>
      <c r="AG13">
        <f t="shared" si="4"/>
        <v>-44.079133056199538</v>
      </c>
      <c r="AH13">
        <f t="shared" si="5"/>
        <v>-1189.2782972029147</v>
      </c>
      <c r="AI13">
        <f t="shared" si="6"/>
        <v>223.78072961336261</v>
      </c>
      <c r="AJ13">
        <f t="shared" si="7"/>
        <v>20.48279409982888</v>
      </c>
      <c r="AK13">
        <f t="shared" si="24"/>
        <v>3.7228308565780486</v>
      </c>
      <c r="AL13">
        <f t="shared" si="8"/>
        <v>247.98635456976953</v>
      </c>
      <c r="AN13">
        <f t="shared" si="9"/>
        <v>782.67241431094772</v>
      </c>
      <c r="AO13">
        <f t="shared" si="9"/>
        <v>-39.133620715547387</v>
      </c>
      <c r="AP13">
        <f t="shared" si="9"/>
        <v>-22.492407595863138</v>
      </c>
      <c r="AQ13">
        <f t="shared" si="9"/>
        <v>-606.85703984914892</v>
      </c>
      <c r="AR13">
        <f t="shared" si="9"/>
        <v>114.1893461503883</v>
      </c>
      <c r="AS13">
        <f t="shared" si="9"/>
        <v>10.451824290829498</v>
      </c>
      <c r="AT13">
        <f t="shared" si="9"/>
        <v>1.8996614323119669</v>
      </c>
      <c r="AU13">
        <f t="shared" si="9"/>
        <v>126.54083187352977</v>
      </c>
      <c r="AW13">
        <v>10</v>
      </c>
      <c r="AX13">
        <f>(R13*SUMPRODUCT(K14:$K$23, X14:$X$23)-$AZ$3*SUMPRODUCT(K13:$K$22, W14:$W$23))/Z13</f>
        <v>435.34712199011773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1739.8591301868876</v>
      </c>
      <c r="P14">
        <f t="shared" si="22"/>
        <v>86.992956509344381</v>
      </c>
      <c r="Q14" s="4">
        <f t="shared" si="23"/>
        <v>50</v>
      </c>
      <c r="R14">
        <f t="shared" si="0"/>
        <v>500000</v>
      </c>
      <c r="S14">
        <f t="shared" si="1"/>
        <v>429.39881310658546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383.79447431671861</v>
      </c>
      <c r="AC14">
        <f t="shared" si="2"/>
        <v>373.74091409783523</v>
      </c>
      <c r="AE14">
        <f t="shared" si="3"/>
        <v>1514.3417305070777</v>
      </c>
      <c r="AF14">
        <f t="shared" si="4"/>
        <v>-75.717086525353892</v>
      </c>
      <c r="AG14">
        <f t="shared" si="4"/>
        <v>-43.51909025946297</v>
      </c>
      <c r="AH14">
        <f t="shared" si="5"/>
        <v>-1192.5146617457694</v>
      </c>
      <c r="AI14">
        <f t="shared" si="6"/>
        <v>202.59089197649155</v>
      </c>
      <c r="AJ14">
        <f t="shared" si="7"/>
        <v>10.053560218883376</v>
      </c>
      <c r="AK14">
        <f t="shared" si="24"/>
        <v>127.56933828089099</v>
      </c>
      <c r="AL14">
        <f t="shared" si="8"/>
        <v>340.2137904762659</v>
      </c>
      <c r="AN14">
        <f t="shared" si="9"/>
        <v>711.81667556967534</v>
      </c>
      <c r="AO14">
        <f t="shared" si="9"/>
        <v>-35.59083377848377</v>
      </c>
      <c r="AP14">
        <f t="shared" si="9"/>
        <v>-20.456158295218284</v>
      </c>
      <c r="AQ14">
        <f t="shared" si="9"/>
        <v>-560.54178854843497</v>
      </c>
      <c r="AR14">
        <f t="shared" si="9"/>
        <v>95.227894947538346</v>
      </c>
      <c r="AS14">
        <f t="shared" si="9"/>
        <v>4.7256782722673938</v>
      </c>
      <c r="AT14">
        <f t="shared" si="9"/>
        <v>59.963996534204163</v>
      </c>
      <c r="AU14">
        <f t="shared" si="9"/>
        <v>159.91756975400989</v>
      </c>
      <c r="AW14">
        <v>11</v>
      </c>
      <c r="AX14">
        <f>(R14*SUMPRODUCT(K15:$K$23, X15:$X$23)-$AZ$3*SUMPRODUCT(K14:$K$22, W15:$W$23))/Z14</f>
        <v>429.39881310658546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1739.8591301868876</v>
      </c>
      <c r="P15">
        <f t="shared" si="22"/>
        <v>86.992956509344381</v>
      </c>
      <c r="Q15" s="4">
        <f t="shared" si="23"/>
        <v>50</v>
      </c>
      <c r="R15">
        <f t="shared" si="0"/>
        <v>500000</v>
      </c>
      <c r="S15">
        <f t="shared" si="1"/>
        <v>414.60668869442469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373.74091409783523</v>
      </c>
      <c r="AC15">
        <f t="shared" si="2"/>
        <v>356.26521479817757</v>
      </c>
      <c r="AE15">
        <f t="shared" si="3"/>
        <v>1495.0344594933622</v>
      </c>
      <c r="AF15">
        <f t="shared" si="4"/>
        <v>-74.751722974668112</v>
      </c>
      <c r="AG15">
        <f t="shared" si="4"/>
        <v>-42.964238700542744</v>
      </c>
      <c r="AH15">
        <f t="shared" si="5"/>
        <v>-1196.6065632559275</v>
      </c>
      <c r="AI15">
        <f t="shared" si="6"/>
        <v>180.71193456222386</v>
      </c>
      <c r="AJ15">
        <f t="shared" si="7"/>
        <v>17.475699299657663</v>
      </c>
      <c r="AK15">
        <f t="shared" si="24"/>
        <v>125.58165554315705</v>
      </c>
      <c r="AL15">
        <f t="shared" si="8"/>
        <v>323.76928940503859</v>
      </c>
      <c r="AN15">
        <f t="shared" si="9"/>
        <v>647.34654949576395</v>
      </c>
      <c r="AO15">
        <f t="shared" si="9"/>
        <v>-32.367327474788198</v>
      </c>
      <c r="AP15">
        <f t="shared" si="9"/>
        <v>-18.603418468316715</v>
      </c>
      <c r="AQ15">
        <f t="shared" si="9"/>
        <v>-518.12794341222911</v>
      </c>
      <c r="AR15">
        <f t="shared" si="9"/>
        <v>78.247860140429964</v>
      </c>
      <c r="AS15">
        <f t="shared" si="9"/>
        <v>7.5669383871543827</v>
      </c>
      <c r="AT15">
        <f t="shared" si="9"/>
        <v>54.376573649932809</v>
      </c>
      <c r="AU15">
        <f t="shared" si="9"/>
        <v>140.19137217751717</v>
      </c>
      <c r="AW15">
        <v>12</v>
      </c>
      <c r="AX15">
        <f>(R15*SUMPRODUCT(K16:$K$23, X16:$X$23)-$AZ$3*SUMPRODUCT(K15:$K$22, W16:$W$23))/Z15</f>
        <v>414.60668869442469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1739.8591301868876</v>
      </c>
      <c r="P16">
        <f t="shared" si="22"/>
        <v>86.992956509344381</v>
      </c>
      <c r="Q16" s="4">
        <f t="shared" si="23"/>
        <v>50</v>
      </c>
      <c r="R16">
        <f t="shared" si="0"/>
        <v>500000</v>
      </c>
      <c r="S16">
        <f t="shared" si="1"/>
        <v>390.85632306597563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356.26521479817757</v>
      </c>
      <c r="AC16">
        <f t="shared" si="2"/>
        <v>331.55756643010227</v>
      </c>
      <c r="AE16">
        <f t="shared" si="3"/>
        <v>1475.8964486256648</v>
      </c>
      <c r="AF16">
        <f t="shared" si="4"/>
        <v>-73.794822431283237</v>
      </c>
      <c r="AG16">
        <f t="shared" si="4"/>
        <v>-42.414251332725158</v>
      </c>
      <c r="AH16">
        <f t="shared" si="5"/>
        <v>-1203.4498081215525</v>
      </c>
      <c r="AI16">
        <f t="shared" si="6"/>
        <v>156.23756674010406</v>
      </c>
      <c r="AJ16">
        <f t="shared" si="7"/>
        <v>24.707648368075297</v>
      </c>
      <c r="AK16">
        <f t="shared" si="24"/>
        <v>123.08567886947915</v>
      </c>
      <c r="AL16">
        <f t="shared" si="8"/>
        <v>304.03089397765848</v>
      </c>
      <c r="AN16">
        <f t="shared" si="9"/>
        <v>588.68489049859545</v>
      </c>
      <c r="AO16">
        <f t="shared" si="9"/>
        <v>-29.434244524929774</v>
      </c>
      <c r="AP16">
        <f t="shared" si="9"/>
        <v>-16.917602128954016</v>
      </c>
      <c r="AQ16">
        <f t="shared" si="9"/>
        <v>-480.01519291837423</v>
      </c>
      <c r="AR16">
        <f t="shared" si="9"/>
        <v>62.317850926337535</v>
      </c>
      <c r="AS16">
        <f t="shared" si="9"/>
        <v>9.8550404993401379</v>
      </c>
      <c r="AT16">
        <f t="shared" si="9"/>
        <v>49.094690521612939</v>
      </c>
      <c r="AU16">
        <f t="shared" si="9"/>
        <v>121.26758194729061</v>
      </c>
      <c r="AW16">
        <v>13</v>
      </c>
      <c r="AX16">
        <f>(R16*SUMPRODUCT(K17:$K$23, X17:$X$23)-$AZ$3*SUMPRODUCT(K16:$K$22, W17:$W$23))/Z16</f>
        <v>390.85632306597563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1739.8591301868876</v>
      </c>
      <c r="P17">
        <f t="shared" si="22"/>
        <v>86.992956509344381</v>
      </c>
      <c r="Q17" s="4">
        <f t="shared" si="23"/>
        <v>50</v>
      </c>
      <c r="R17">
        <f t="shared" si="0"/>
        <v>500000</v>
      </c>
      <c r="S17">
        <f t="shared" si="1"/>
        <v>358.03211681394424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331.55756643010227</v>
      </c>
      <c r="AC17">
        <f t="shared" si="2"/>
        <v>299.80734626792309</v>
      </c>
      <c r="AE17">
        <f t="shared" si="3"/>
        <v>1456.9155229512978</v>
      </c>
      <c r="AF17">
        <f t="shared" si="4"/>
        <v>-72.845776147564891</v>
      </c>
      <c r="AG17">
        <f t="shared" si="4"/>
        <v>-41.868778272721499</v>
      </c>
      <c r="AH17">
        <f t="shared" si="5"/>
        <v>-1213.3054667640426</v>
      </c>
      <c r="AI17">
        <f t="shared" si="6"/>
        <v>128.89550176696866</v>
      </c>
      <c r="AJ17">
        <f t="shared" si="7"/>
        <v>31.750220162179176</v>
      </c>
      <c r="AK17">
        <f t="shared" si="24"/>
        <v>120.09391192636848</v>
      </c>
      <c r="AL17">
        <f t="shared" si="8"/>
        <v>280.73963385551633</v>
      </c>
      <c r="AN17">
        <f t="shared" si="9"/>
        <v>535.30677365146676</v>
      </c>
      <c r="AO17">
        <f t="shared" si="9"/>
        <v>-26.76533868257334</v>
      </c>
      <c r="AP17">
        <f t="shared" si="9"/>
        <v>-15.383624006213843</v>
      </c>
      <c r="AQ17">
        <f t="shared" si="9"/>
        <v>-445.79841770884752</v>
      </c>
      <c r="AR17">
        <f t="shared" si="9"/>
        <v>47.359393253832081</v>
      </c>
      <c r="AS17">
        <f t="shared" si="9"/>
        <v>11.665815656429132</v>
      </c>
      <c r="AT17">
        <f t="shared" si="9"/>
        <v>44.125471597872959</v>
      </c>
      <c r="AU17">
        <f t="shared" si="9"/>
        <v>103.15068050813417</v>
      </c>
      <c r="AW17">
        <v>14</v>
      </c>
      <c r="AX17">
        <f>(R17*SUMPRODUCT(K18:$K$23, X18:$X$23)-$AZ$3*SUMPRODUCT(K17:$K$22, W18:$W$23))/Z17</f>
        <v>358.03211681394424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1739.8591301868876</v>
      </c>
      <c r="P18">
        <f t="shared" si="22"/>
        <v>86.992956509344381</v>
      </c>
      <c r="Q18" s="4">
        <f t="shared" si="23"/>
        <v>50</v>
      </c>
      <c r="R18">
        <f t="shared" si="0"/>
        <v>500000</v>
      </c>
      <c r="S18">
        <f t="shared" si="1"/>
        <v>317.11447747321267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299.80734626792309</v>
      </c>
      <c r="AC18">
        <f t="shared" si="2"/>
        <v>262.1123243343543</v>
      </c>
      <c r="AE18">
        <f t="shared" si="3"/>
        <v>1438.087987219554</v>
      </c>
      <c r="AF18">
        <f t="shared" si="4"/>
        <v>-71.904399360977706</v>
      </c>
      <c r="AG18">
        <f t="shared" si="4"/>
        <v>-41.327713326569182</v>
      </c>
      <c r="AH18">
        <f t="shared" si="5"/>
        <v>-1223.7716342510259</v>
      </c>
      <c r="AI18">
        <f t="shared" si="6"/>
        <v>101.08424028098102</v>
      </c>
      <c r="AJ18">
        <f t="shared" si="7"/>
        <v>37.695021933568796</v>
      </c>
      <c r="AK18">
        <f t="shared" si="24"/>
        <v>116.61936538885496</v>
      </c>
      <c r="AL18">
        <f t="shared" si="8"/>
        <v>255.39862760340478</v>
      </c>
      <c r="AN18">
        <f t="shared" si="9"/>
        <v>486.73793324092952</v>
      </c>
      <c r="AO18">
        <f t="shared" si="9"/>
        <v>-24.336896662046481</v>
      </c>
      <c r="AP18">
        <f t="shared" si="9"/>
        <v>-13.987854671563163</v>
      </c>
      <c r="AQ18">
        <f t="shared" si="9"/>
        <v>-414.20002204863687</v>
      </c>
      <c r="AR18">
        <f t="shared" si="9"/>
        <v>34.213159858682964</v>
      </c>
      <c r="AS18">
        <f t="shared" si="9"/>
        <v>12.758327190320687</v>
      </c>
      <c r="AT18">
        <f t="shared" si="9"/>
        <v>39.471207179045848</v>
      </c>
      <c r="AU18">
        <f t="shared" si="9"/>
        <v>86.442694228049504</v>
      </c>
      <c r="AW18">
        <v>15</v>
      </c>
      <c r="AX18">
        <f>(R18*SUMPRODUCT(K19:$K$23, X19:$X$23)-$AZ$3*SUMPRODUCT(K18:$K$22, W19:$W$23))/Z18</f>
        <v>317.11447747321267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1739.8591301868876</v>
      </c>
      <c r="P19">
        <f t="shared" si="22"/>
        <v>86.992956509344381</v>
      </c>
      <c r="Q19" s="4">
        <f t="shared" si="23"/>
        <v>50</v>
      </c>
      <c r="R19">
        <f t="shared" si="0"/>
        <v>500000</v>
      </c>
      <c r="S19">
        <f t="shared" si="1"/>
        <v>268.44339439474459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262.1123243343543</v>
      </c>
      <c r="AC19">
        <f t="shared" si="2"/>
        <v>219.00044929930777</v>
      </c>
      <c r="AE19">
        <f t="shared" si="3"/>
        <v>1419.4051304094626</v>
      </c>
      <c r="AF19">
        <f t="shared" si="4"/>
        <v>-70.970256520473129</v>
      </c>
      <c r="AG19">
        <f t="shared" si="4"/>
        <v>-40.790806157306442</v>
      </c>
      <c r="AH19">
        <f t="shared" si="5"/>
        <v>-1236.3003599704534</v>
      </c>
      <c r="AI19">
        <f t="shared" si="6"/>
        <v>71.343707761229552</v>
      </c>
      <c r="AJ19">
        <f t="shared" si="7"/>
        <v>43.111875035046523</v>
      </c>
      <c r="AK19">
        <f t="shared" si="24"/>
        <v>112.73830387563407</v>
      </c>
      <c r="AL19">
        <f t="shared" si="8"/>
        <v>227.19388667191015</v>
      </c>
      <c r="AN19">
        <f t="shared" si="9"/>
        <v>442.54503505773829</v>
      </c>
      <c r="AO19">
        <f t="shared" si="9"/>
        <v>-22.127251752886917</v>
      </c>
      <c r="AP19">
        <f t="shared" si="9"/>
        <v>-12.71784098435033</v>
      </c>
      <c r="AQ19">
        <f t="shared" si="9"/>
        <v>-385.45625517584887</v>
      </c>
      <c r="AR19">
        <f t="shared" si="9"/>
        <v>22.24368714465222</v>
      </c>
      <c r="AS19">
        <f t="shared" si="9"/>
        <v>13.441508586971009</v>
      </c>
      <c r="AT19">
        <f t="shared" si="9"/>
        <v>35.149778996923814</v>
      </c>
      <c r="AU19">
        <f t="shared" si="9"/>
        <v>70.834974728547039</v>
      </c>
      <c r="AW19">
        <v>16</v>
      </c>
      <c r="AX19">
        <f>(R19*SUMPRODUCT(K20:$K$23, X20:$X$23)-$AZ$3*SUMPRODUCT(K19:$K$22, W20:$W$23))/Z19</f>
        <v>268.44339439474459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1739.8591301868876</v>
      </c>
      <c r="P20">
        <f t="shared" si="22"/>
        <v>86.992956509344381</v>
      </c>
      <c r="Q20" s="4">
        <f t="shared" si="23"/>
        <v>50</v>
      </c>
      <c r="R20">
        <f t="shared" si="0"/>
        <v>500000</v>
      </c>
      <c r="S20">
        <f t="shared" si="1"/>
        <v>212.54718411120001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219.00044929930777</v>
      </c>
      <c r="AC20">
        <f t="shared" si="2"/>
        <v>171.13387775855233</v>
      </c>
      <c r="AE20">
        <f t="shared" si="3"/>
        <v>1400.8599593901388</v>
      </c>
      <c r="AF20">
        <f t="shared" si="4"/>
        <v>-70.042997969506942</v>
      </c>
      <c r="AG20">
        <f t="shared" si="4"/>
        <v>-40.257855796626046</v>
      </c>
      <c r="AH20">
        <f t="shared" si="5"/>
        <v>-1250.4229910733352</v>
      </c>
      <c r="AI20">
        <f t="shared" si="6"/>
        <v>40.136114550670527</v>
      </c>
      <c r="AJ20">
        <f t="shared" si="7"/>
        <v>47.866571540755444</v>
      </c>
      <c r="AK20">
        <f t="shared" si="24"/>
        <v>108.48721875039578</v>
      </c>
      <c r="AL20">
        <f t="shared" si="8"/>
        <v>196.48990484182175</v>
      </c>
      <c r="AN20">
        <f t="shared" si="9"/>
        <v>402.33442249966663</v>
      </c>
      <c r="AO20">
        <f t="shared" si="9"/>
        <v>-20.116721124983332</v>
      </c>
      <c r="AP20">
        <f t="shared" si="9"/>
        <v>-11.562270057359465</v>
      </c>
      <c r="AQ20">
        <f t="shared" si="9"/>
        <v>-359.12812599256137</v>
      </c>
      <c r="AR20">
        <f t="shared" si="9"/>
        <v>11.527305324762477</v>
      </c>
      <c r="AS20">
        <f t="shared" si="9"/>
        <v>13.747533640887921</v>
      </c>
      <c r="AT20">
        <f t="shared" si="9"/>
        <v>31.158105570764985</v>
      </c>
      <c r="AU20">
        <f t="shared" si="9"/>
        <v>56.432944536415384</v>
      </c>
      <c r="AW20">
        <v>17</v>
      </c>
      <c r="AX20">
        <f>(R20*SUMPRODUCT(K21:$K$23, X21:$X$23)-$AZ$3*SUMPRODUCT(K20:$K$22, W21:$W$23))/Z20</f>
        <v>212.54718411120001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1739.8591301868876</v>
      </c>
      <c r="P21">
        <f t="shared" si="22"/>
        <v>86.992956509344381</v>
      </c>
      <c r="Q21" s="4">
        <f t="shared" si="23"/>
        <v>50</v>
      </c>
      <c r="R21">
        <f t="shared" si="0"/>
        <v>500000</v>
      </c>
      <c r="S21">
        <f t="shared" si="1"/>
        <v>149.24061815318279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171.13387775855233</v>
      </c>
      <c r="AC21">
        <f t="shared" si="2"/>
        <v>118.5819800712743</v>
      </c>
      <c r="AE21">
        <f t="shared" si="3"/>
        <v>1382.4382614850897</v>
      </c>
      <c r="AF21">
        <f t="shared" si="4"/>
        <v>-69.121913074254493</v>
      </c>
      <c r="AG21">
        <f t="shared" si="4"/>
        <v>-39.728453801216503</v>
      </c>
      <c r="AH21">
        <f t="shared" si="5"/>
        <v>-1268.234374432835</v>
      </c>
      <c r="AI21">
        <f t="shared" si="6"/>
        <v>5.3535201767836043</v>
      </c>
      <c r="AJ21">
        <f t="shared" si="7"/>
        <v>52.551897687278029</v>
      </c>
      <c r="AK21">
        <f t="shared" si="24"/>
        <v>103.91151583185714</v>
      </c>
      <c r="AL21">
        <f t="shared" si="8"/>
        <v>161.81693369591878</v>
      </c>
      <c r="AN21">
        <f t="shared" si="9"/>
        <v>365.74599657583889</v>
      </c>
      <c r="AO21">
        <f t="shared" si="9"/>
        <v>-18.287299828791948</v>
      </c>
      <c r="AP21">
        <f t="shared" si="9"/>
        <v>-10.510793380627092</v>
      </c>
      <c r="AQ21">
        <f t="shared" si="9"/>
        <v>-335.53154458440582</v>
      </c>
      <c r="AR21">
        <f t="shared" si="9"/>
        <v>1.4163587820140053</v>
      </c>
      <c r="AS21">
        <f t="shared" si="9"/>
        <v>13.9034391097778</v>
      </c>
      <c r="AT21">
        <f t="shared" si="9"/>
        <v>27.491441731944974</v>
      </c>
      <c r="AU21">
        <f t="shared" si="9"/>
        <v>42.811239623736782</v>
      </c>
      <c r="AW21">
        <v>18</v>
      </c>
      <c r="AX21">
        <f>(R21*SUMPRODUCT(K22:$K$23, X22:$X$23)-$AZ$3*SUMPRODUCT(K21:$K$22, W22:$W$23))/Z21</f>
        <v>149.24061815318279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1739.8591301868876</v>
      </c>
      <c r="P22">
        <f t="shared" si="22"/>
        <v>86.992956509344381</v>
      </c>
      <c r="Q22" s="4">
        <f t="shared" si="23"/>
        <v>50</v>
      </c>
      <c r="R22">
        <f t="shared" si="0"/>
        <v>500000</v>
      </c>
      <c r="S22">
        <f t="shared" si="1"/>
        <v>78.277402073689046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118.5819800712743</v>
      </c>
      <c r="AC22">
        <f t="shared" si="2"/>
        <v>61.372836088174147</v>
      </c>
      <c r="AE22">
        <f t="shared" si="3"/>
        <v>1364.1240815957599</v>
      </c>
      <c r="AF22">
        <f t="shared" si="4"/>
        <v>-68.206204079787994</v>
      </c>
      <c r="AG22">
        <f t="shared" si="4"/>
        <v>-39.202141654112879</v>
      </c>
      <c r="AH22">
        <f t="shared" si="5"/>
        <v>-1290.2760909145527</v>
      </c>
      <c r="AI22">
        <f t="shared" si="6"/>
        <v>-33.560355052693694</v>
      </c>
      <c r="AJ22">
        <f t="shared" si="7"/>
        <v>57.209143983100155</v>
      </c>
      <c r="AK22">
        <f t="shared" si="24"/>
        <v>99.014990031107246</v>
      </c>
      <c r="AL22">
        <f t="shared" si="8"/>
        <v>122.66377896151371</v>
      </c>
      <c r="AN22">
        <f t="shared" si="9"/>
        <v>332.45209846850634</v>
      </c>
      <c r="AO22">
        <f t="shared" si="9"/>
        <v>-16.622604923425317</v>
      </c>
      <c r="AP22">
        <f t="shared" si="9"/>
        <v>-9.5539947085484975</v>
      </c>
      <c r="AQ22">
        <f t="shared" si="9"/>
        <v>-314.45452786559594</v>
      </c>
      <c r="AR22">
        <f t="shared" si="9"/>
        <v>-8.1790290290633916</v>
      </c>
      <c r="AS22">
        <f t="shared" si="9"/>
        <v>13.942499971497964</v>
      </c>
      <c r="AT22">
        <f t="shared" si="9"/>
        <v>24.131046185455862</v>
      </c>
      <c r="AU22">
        <f t="shared" si="9"/>
        <v>29.894517127890435</v>
      </c>
      <c r="AW22">
        <v>19</v>
      </c>
      <c r="AX22">
        <f>(R22*SUMPRODUCT(K23:$K$23, X23:$X$23)-$AZ$3*SUMPRODUCT(K22:$K$22, W23:$W$23))/Z22</f>
        <v>78.277402073689046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1739.8591301868876</v>
      </c>
      <c r="P23">
        <f t="shared" si="22"/>
        <v>86.992956509344381</v>
      </c>
      <c r="Q23" s="4">
        <f t="shared" si="23"/>
        <v>50</v>
      </c>
      <c r="R23">
        <f t="shared" si="0"/>
        <v>500000</v>
      </c>
      <c r="S23">
        <f t="shared" si="1"/>
        <v>79.336884360895894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61.372836088174147</v>
      </c>
      <c r="AC23">
        <f t="shared" si="2"/>
        <v>61.372836088174154</v>
      </c>
      <c r="AE23">
        <f t="shared" si="3"/>
        <v>1345.907267138708</v>
      </c>
      <c r="AF23">
        <f t="shared" si="4"/>
        <v>-67.295363356935411</v>
      </c>
      <c r="AG23">
        <f t="shared" si="4"/>
        <v>-38.678627590790555</v>
      </c>
      <c r="AH23">
        <f t="shared" si="5"/>
        <v>-1314.9264678120016</v>
      </c>
      <c r="AI23">
        <f t="shared" si="6"/>
        <v>-74.993191621019605</v>
      </c>
      <c r="AJ23">
        <f t="shared" si="7"/>
        <v>0</v>
      </c>
      <c r="AK23">
        <f t="shared" si="24"/>
        <v>93.798931790896276</v>
      </c>
      <c r="AL23">
        <f t="shared" si="8"/>
        <v>18.805740169876671</v>
      </c>
      <c r="AN23">
        <f t="shared" si="9"/>
        <v>302.15633755627829</v>
      </c>
      <c r="AO23">
        <f t="shared" si="9"/>
        <v>-15.107816877813917</v>
      </c>
      <c r="AP23">
        <f t="shared" si="9"/>
        <v>-8.6833563796576474</v>
      </c>
      <c r="AQ23">
        <f t="shared" si="9"/>
        <v>-295.20114451461768</v>
      </c>
      <c r="AR23">
        <f t="shared" si="9"/>
        <v>-16.835980215810942</v>
      </c>
      <c r="AS23">
        <f t="shared" si="9"/>
        <v>0</v>
      </c>
      <c r="AT23">
        <f t="shared" si="9"/>
        <v>21.057871064832792</v>
      </c>
      <c r="AU23">
        <f t="shared" si="9"/>
        <v>4.2218908490218503</v>
      </c>
      <c r="AW23">
        <v>20</v>
      </c>
      <c r="AX23">
        <f>(R23*SUMPRODUCT(K$23:$K24, X$23:$X24)-$AZ$3*SUMPRODUCT(K$22:$K23, W$23:$W24))/Z23</f>
        <v>79.336884360895894</v>
      </c>
    </row>
    <row r="25" spans="5:50" x14ac:dyDescent="0.25">
      <c r="AN25" s="8">
        <f t="shared" ref="AN25:AU25" si="25">SUM(AN3:AN23)</f>
        <v>16024.943285818112</v>
      </c>
      <c r="AO25" s="8">
        <f t="shared" si="25"/>
        <v>-2106.1415119310709</v>
      </c>
      <c r="AP25" s="8">
        <f t="shared" si="25"/>
        <v>-931.00608760991133</v>
      </c>
      <c r="AQ25" s="8">
        <f t="shared" si="25"/>
        <v>-12192.343298404752</v>
      </c>
      <c r="AR25" s="8">
        <f t="shared" si="25"/>
        <v>795.45238787237645</v>
      </c>
      <c r="AS25" s="8">
        <f t="shared" si="25"/>
        <v>-216.29998290773577</v>
      </c>
      <c r="AT25" s="8">
        <f t="shared" si="25"/>
        <v>637.34015727777239</v>
      </c>
      <c r="AU25" s="9">
        <f t="shared" si="25"/>
        <v>1216.4925622424137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717B2-FA4C-46A8-BA90-AEF19D9807F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2060.9570527737624</v>
      </c>
      <c r="K3">
        <v>1</v>
      </c>
      <c r="L3" s="2">
        <v>0</v>
      </c>
      <c r="O3">
        <f>$C$3</f>
        <v>2060.9570527737624</v>
      </c>
      <c r="P3">
        <f>O3*B5</f>
        <v>1648.76564221901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2060.9570527737624</v>
      </c>
      <c r="AF3">
        <f t="shared" ref="AF3:AG23" si="4">-$Z3*P3</f>
        <v>-1648.76564221901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-108.29051714524769</v>
      </c>
      <c r="AJ3">
        <f t="shared" ref="AJ3:AJ23" si="7">AB3-AC3</f>
        <v>0</v>
      </c>
      <c r="AL3">
        <f t="shared" ref="AL3:AL23" si="8">SUM(AI3:AK3)</f>
        <v>-108.29051714524769</v>
      </c>
      <c r="AN3">
        <f t="shared" ref="AN3:AU23" si="9">AE3*$K3</f>
        <v>2060.9570527737624</v>
      </c>
      <c r="AO3">
        <f t="shared" si="9"/>
        <v>-1648.76564221901</v>
      </c>
      <c r="AP3">
        <f t="shared" si="9"/>
        <v>-520.48192770000003</v>
      </c>
      <c r="AQ3">
        <f t="shared" si="9"/>
        <v>0</v>
      </c>
      <c r="AR3">
        <f t="shared" si="9"/>
        <v>-108.29051714524769</v>
      </c>
      <c r="AS3">
        <f t="shared" si="9"/>
        <v>0</v>
      </c>
      <c r="AT3">
        <f t="shared" si="9"/>
        <v>0</v>
      </c>
      <c r="AU3">
        <f t="shared" si="9"/>
        <v>-108.29051714524769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1527.5249384699002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261.7849724786908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258.45889099828491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-258.45889099828491</v>
      </c>
      <c r="AK4">
        <f>H4*SUM(AB4, AE4:AF4)</f>
        <v>0</v>
      </c>
      <c r="AL4">
        <f t="shared" si="8"/>
        <v>-1611.1563909982849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-1269.0660474716201</v>
      </c>
      <c r="AR4">
        <f t="shared" si="9"/>
        <v>-1269.0660474716201</v>
      </c>
      <c r="AS4">
        <f t="shared" si="9"/>
        <v>-242.4794924460877</v>
      </c>
      <c r="AT4">
        <f t="shared" si="9"/>
        <v>0</v>
      </c>
      <c r="AU4">
        <f t="shared" si="9"/>
        <v>-1511.5455399177079</v>
      </c>
      <c r="AW4">
        <v>1</v>
      </c>
      <c r="AX4">
        <f>(R4*SUMPRODUCT(K5:$K$23, X5:$X$23)-$AZ$3*SUMPRODUCT(K4:$K$22, W5:$W$23))/Z4</f>
        <v>261.7849724786908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2060.9570527737624</v>
      </c>
      <c r="P5">
        <f t="shared" ref="P5:P23" si="22">O5*$C$5</f>
        <v>103.04785263868813</v>
      </c>
      <c r="Q5" s="4">
        <f t="shared" ref="Q5:Q23" si="23">$C$8</f>
        <v>50</v>
      </c>
      <c r="R5">
        <f t="shared" si="0"/>
        <v>500000</v>
      </c>
      <c r="S5">
        <f t="shared" si="1"/>
        <v>514.19405273421683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258.45889099828491</v>
      </c>
      <c r="AC5">
        <f t="shared" si="2"/>
        <v>501.18853272149863</v>
      </c>
      <c r="AE5">
        <f t="shared" si="3"/>
        <v>2008.8292266103265</v>
      </c>
      <c r="AF5">
        <f t="shared" si="4"/>
        <v>-100.44146133051633</v>
      </c>
      <c r="AG5">
        <f t="shared" si="4"/>
        <v>-48.735349043463103</v>
      </c>
      <c r="AH5">
        <f t="shared" si="5"/>
        <v>-1357.3390403689325</v>
      </c>
      <c r="AI5">
        <f t="shared" si="6"/>
        <v>502.31337586741438</v>
      </c>
      <c r="AJ5">
        <f t="shared" si="7"/>
        <v>-242.72964172321372</v>
      </c>
      <c r="AK5">
        <f>H5*SUM(AB5, AE5:AF5)</f>
        <v>187.21555110242741</v>
      </c>
      <c r="AL5">
        <f t="shared" si="8"/>
        <v>446.79928524662807</v>
      </c>
      <c r="AN5">
        <f t="shared" si="9"/>
        <v>1734.749612649317</v>
      </c>
      <c r="AO5">
        <f t="shared" si="9"/>
        <v>-86.737480632465861</v>
      </c>
      <c r="AP5">
        <f t="shared" si="9"/>
        <v>-42.086020431978056</v>
      </c>
      <c r="AQ5">
        <f t="shared" si="9"/>
        <v>-1172.1471110249613</v>
      </c>
      <c r="AR5">
        <f t="shared" si="9"/>
        <v>433.77900055991176</v>
      </c>
      <c r="AS5">
        <f t="shared" si="9"/>
        <v>-209.61221908761726</v>
      </c>
      <c r="AT5">
        <f t="shared" si="9"/>
        <v>161.67233155248383</v>
      </c>
      <c r="AU5">
        <f t="shared" si="9"/>
        <v>385.83911302477833</v>
      </c>
      <c r="AW5">
        <v>2</v>
      </c>
      <c r="AX5">
        <f>(R5*SUMPRODUCT(K6:$K$23, X6:$X$23)-$AZ$3*SUMPRODUCT(K5:$K$22, W6:$W$23))/Z5</f>
        <v>514.19405273421683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2060.9570527737624</v>
      </c>
      <c r="P6">
        <f t="shared" si="22"/>
        <v>103.04785263868813</v>
      </c>
      <c r="Q6" s="4">
        <f t="shared" si="23"/>
        <v>50</v>
      </c>
      <c r="R6">
        <f t="shared" si="0"/>
        <v>500000</v>
      </c>
      <c r="S6">
        <f t="shared" si="1"/>
        <v>752.17030452205131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501.18853272149863</v>
      </c>
      <c r="AC6">
        <f t="shared" si="2"/>
        <v>723.76061254053457</v>
      </c>
      <c r="AE6">
        <f t="shared" si="3"/>
        <v>1983.1141032390262</v>
      </c>
      <c r="AF6">
        <f t="shared" si="4"/>
        <v>-99.155705161951317</v>
      </c>
      <c r="AG6">
        <f t="shared" si="4"/>
        <v>-48.111485403590279</v>
      </c>
      <c r="AH6">
        <f t="shared" si="5"/>
        <v>-1365.1014943819232</v>
      </c>
      <c r="AI6">
        <f t="shared" si="6"/>
        <v>470.74541829156146</v>
      </c>
      <c r="AJ6">
        <f t="shared" si="7"/>
        <v>-222.57207981903593</v>
      </c>
      <c r="AK6">
        <f>H6*SUM(AB6, AE6:AF6)</f>
        <v>259.50398607088482</v>
      </c>
      <c r="AL6">
        <f t="shared" si="8"/>
        <v>507.67732454341035</v>
      </c>
      <c r="AN6">
        <f t="shared" si="9"/>
        <v>1544.5012591272659</v>
      </c>
      <c r="AO6">
        <f t="shared" si="9"/>
        <v>-77.225062956363303</v>
      </c>
      <c r="AP6">
        <f t="shared" si="9"/>
        <v>-37.470486273563566</v>
      </c>
      <c r="AQ6">
        <f t="shared" si="9"/>
        <v>-1063.1768355969709</v>
      </c>
      <c r="AR6">
        <f t="shared" si="9"/>
        <v>366.62887430036807</v>
      </c>
      <c r="AS6">
        <f t="shared" si="9"/>
        <v>-173.34497140916218</v>
      </c>
      <c r="AT6">
        <f t="shared" si="9"/>
        <v>202.1085083205204</v>
      </c>
      <c r="AU6">
        <f t="shared" si="9"/>
        <v>395.39241121172631</v>
      </c>
      <c r="AW6">
        <v>3</v>
      </c>
      <c r="AX6">
        <f>(R6*SUMPRODUCT(K7:$K$23, X7:$X$23)-$AZ$3*SUMPRODUCT(K6:$K$22, W7:$W$23))/Z6</f>
        <v>752.17030452205131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2060.9570527737624</v>
      </c>
      <c r="P7">
        <f t="shared" si="22"/>
        <v>103.04785263868813</v>
      </c>
      <c r="Q7" s="4">
        <f t="shared" si="23"/>
        <v>50</v>
      </c>
      <c r="R7">
        <f t="shared" si="0"/>
        <v>500000</v>
      </c>
      <c r="S7">
        <f t="shared" si="1"/>
        <v>945.62733137935345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723.76061254053457</v>
      </c>
      <c r="AC7">
        <f t="shared" si="2"/>
        <v>898.20870604847369</v>
      </c>
      <c r="AE7">
        <f t="shared" si="3"/>
        <v>1957.6100501379976</v>
      </c>
      <c r="AF7">
        <f t="shared" si="4"/>
        <v>-97.880502506899887</v>
      </c>
      <c r="AG7">
        <f t="shared" si="4"/>
        <v>-47.492742449516982</v>
      </c>
      <c r="AH7">
        <f t="shared" si="5"/>
        <v>-1376.281000373936</v>
      </c>
      <c r="AI7">
        <f t="shared" si="6"/>
        <v>435.95580480764488</v>
      </c>
      <c r="AJ7">
        <f t="shared" si="7"/>
        <v>-174.44809350793912</v>
      </c>
      <c r="AK7">
        <f>H7*SUM(AB7, AE7:AF7)</f>
        <v>270.49141976996992</v>
      </c>
      <c r="AL7">
        <f t="shared" si="8"/>
        <v>531.99913106967574</v>
      </c>
      <c r="AN7">
        <f t="shared" si="9"/>
        <v>1380.137624584162</v>
      </c>
      <c r="AO7">
        <f t="shared" si="9"/>
        <v>-69.006881229208105</v>
      </c>
      <c r="AP7">
        <f t="shared" si="9"/>
        <v>-33.482930241721633</v>
      </c>
      <c r="AQ7">
        <f t="shared" si="9"/>
        <v>-970.29395128130852</v>
      </c>
      <c r="AR7">
        <f t="shared" si="9"/>
        <v>307.35386183192384</v>
      </c>
      <c r="AS7">
        <f t="shared" si="9"/>
        <v>-122.98791445738176</v>
      </c>
      <c r="AT7">
        <f t="shared" si="9"/>
        <v>190.69956528135296</v>
      </c>
      <c r="AU7">
        <f t="shared" si="9"/>
        <v>375.06551265589508</v>
      </c>
      <c r="AW7">
        <v>4</v>
      </c>
      <c r="AX7">
        <f>(R7*SUMPRODUCT(K8:$K$23, X8:$X$23)-$AZ$3*SUMPRODUCT(K7:$K$22, W8:$W$23))/Z7</f>
        <v>945.62733137935345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2060.9570527737624</v>
      </c>
      <c r="P8">
        <f t="shared" si="22"/>
        <v>103.04785263868813</v>
      </c>
      <c r="Q8" s="4">
        <f t="shared" si="23"/>
        <v>50</v>
      </c>
      <c r="R8">
        <f t="shared" si="0"/>
        <v>500000</v>
      </c>
      <c r="S8">
        <f t="shared" si="1"/>
        <v>1075.7714896628058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898.20870604847369</v>
      </c>
      <c r="AC8">
        <f t="shared" si="2"/>
        <v>1008.6218273167179</v>
      </c>
      <c r="AE8">
        <f t="shared" si="3"/>
        <v>1932.3121021189304</v>
      </c>
      <c r="AF8">
        <f t="shared" si="4"/>
        <v>-96.615605105946528</v>
      </c>
      <c r="AG8">
        <f t="shared" si="4"/>
        <v>-46.878999722927425</v>
      </c>
      <c r="AH8">
        <f t="shared" si="5"/>
        <v>-1388.1530209438949</v>
      </c>
      <c r="AI8">
        <f t="shared" si="6"/>
        <v>400.66447634616156</v>
      </c>
      <c r="AJ8">
        <f t="shared" si="7"/>
        <v>-110.41312126824425</v>
      </c>
      <c r="AK8">
        <f t="shared" ref="AK8:AK23" si="24">H8*SUM(AB8:AB8, AE8:AF8)</f>
        <v>198.20812722195569</v>
      </c>
      <c r="AL8">
        <f t="shared" si="8"/>
        <v>488.459482299873</v>
      </c>
      <c r="AN8">
        <f t="shared" si="9"/>
        <v>1270.2119160456889</v>
      </c>
      <c r="AO8">
        <f t="shared" si="9"/>
        <v>-63.510595802284442</v>
      </c>
      <c r="AP8">
        <f t="shared" si="9"/>
        <v>-30.816069513339926</v>
      </c>
      <c r="AQ8">
        <f t="shared" si="9"/>
        <v>-912.50709787731341</v>
      </c>
      <c r="AR8">
        <f t="shared" si="9"/>
        <v>263.3781528527511</v>
      </c>
      <c r="AS8">
        <f t="shared" si="9"/>
        <v>-72.580439862136473</v>
      </c>
      <c r="AT8">
        <f t="shared" si="9"/>
        <v>130.29278488622342</v>
      </c>
      <c r="AU8">
        <f t="shared" si="9"/>
        <v>321.09049787683807</v>
      </c>
      <c r="AW8">
        <v>5</v>
      </c>
      <c r="AX8">
        <f>(R8*SUMPRODUCT(K9:$K$23, X9:$X$23)-$AZ$3*SUMPRODUCT(K8:$K$22, W9:$W$23))/Z8</f>
        <v>1075.7714896628058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2060.9570527737624</v>
      </c>
      <c r="P9">
        <f t="shared" si="22"/>
        <v>103.04785263868813</v>
      </c>
      <c r="Q9" s="4">
        <f t="shared" si="23"/>
        <v>50</v>
      </c>
      <c r="R9">
        <f t="shared" si="0"/>
        <v>500000</v>
      </c>
      <c r="S9">
        <f t="shared" si="1"/>
        <v>1160.5282383540973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1008.6218273167179</v>
      </c>
      <c r="AC9">
        <f t="shared" si="2"/>
        <v>1073.9522111386968</v>
      </c>
      <c r="AE9">
        <f t="shared" si="3"/>
        <v>1907.2085544659849</v>
      </c>
      <c r="AF9">
        <f t="shared" si="4"/>
        <v>-95.360427723299253</v>
      </c>
      <c r="AG9">
        <f t="shared" si="4"/>
        <v>-46.269973260703004</v>
      </c>
      <c r="AH9">
        <f t="shared" si="5"/>
        <v>-1402.3646499514957</v>
      </c>
      <c r="AI9">
        <f t="shared" si="6"/>
        <v>363.21350353048706</v>
      </c>
      <c r="AJ9">
        <f t="shared" si="7"/>
        <v>-65.330383821978899</v>
      </c>
      <c r="AK9">
        <f t="shared" si="24"/>
        <v>147.22853160190087</v>
      </c>
      <c r="AL9">
        <f t="shared" si="8"/>
        <v>445.111651310409</v>
      </c>
      <c r="AN9">
        <f t="shared" si="9"/>
        <v>1191.5130334800472</v>
      </c>
      <c r="AO9">
        <f t="shared" si="9"/>
        <v>-59.575651674002366</v>
      </c>
      <c r="AP9">
        <f t="shared" si="9"/>
        <v>-28.906789490747421</v>
      </c>
      <c r="AQ9">
        <f t="shared" si="9"/>
        <v>-876.11590992299762</v>
      </c>
      <c r="AR9">
        <f t="shared" si="9"/>
        <v>226.91468239229997</v>
      </c>
      <c r="AS9">
        <f t="shared" si="9"/>
        <v>-40.814625974628932</v>
      </c>
      <c r="AT9">
        <f t="shared" si="9"/>
        <v>91.979827739873215</v>
      </c>
      <c r="AU9">
        <f t="shared" si="9"/>
        <v>278.07988415754426</v>
      </c>
      <c r="AW9">
        <v>6</v>
      </c>
      <c r="AX9">
        <f>(R9*SUMPRODUCT(K10:$K$23, X10:$X$23)-$AZ$3*SUMPRODUCT(K9:$K$22, W10:$W$23))/Z9</f>
        <v>1160.5282383540973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2060.9570527737624</v>
      </c>
      <c r="P10">
        <f t="shared" si="22"/>
        <v>103.04785263868813</v>
      </c>
      <c r="Q10" s="4">
        <f t="shared" si="23"/>
        <v>50</v>
      </c>
      <c r="R10">
        <f t="shared" si="0"/>
        <v>500000</v>
      </c>
      <c r="S10">
        <f t="shared" si="1"/>
        <v>1220.9956630394047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1073.9522111386968</v>
      </c>
      <c r="AC10">
        <f t="shared" si="2"/>
        <v>1115.1459641521415</v>
      </c>
      <c r="AE10">
        <f t="shared" si="3"/>
        <v>1882.2900107364119</v>
      </c>
      <c r="AF10">
        <f t="shared" si="4"/>
        <v>-94.1145005368206</v>
      </c>
      <c r="AG10">
        <f t="shared" si="4"/>
        <v>-45.665435099754035</v>
      </c>
      <c r="AH10">
        <f t="shared" si="5"/>
        <v>-1418.3842834194181</v>
      </c>
      <c r="AI10">
        <f t="shared" si="6"/>
        <v>324.1257916804193</v>
      </c>
      <c r="AJ10">
        <f t="shared" si="7"/>
        <v>-41.193753013444621</v>
      </c>
      <c r="AK10">
        <f t="shared" si="24"/>
        <v>150.26170537026016</v>
      </c>
      <c r="AL10">
        <f t="shared" si="8"/>
        <v>433.19374403723486</v>
      </c>
      <c r="AN10">
        <f t="shared" si="9"/>
        <v>1117.2877681161297</v>
      </c>
      <c r="AO10">
        <f t="shared" si="9"/>
        <v>-55.86438840580648</v>
      </c>
      <c r="AP10">
        <f t="shared" si="9"/>
        <v>-27.106041986959777</v>
      </c>
      <c r="AQ10">
        <f t="shared" si="9"/>
        <v>-841.92308375088032</v>
      </c>
      <c r="AR10">
        <f t="shared" si="9"/>
        <v>192.39425397248314</v>
      </c>
      <c r="AS10">
        <f t="shared" si="9"/>
        <v>-24.451745534532201</v>
      </c>
      <c r="AT10">
        <f t="shared" si="9"/>
        <v>89.19218848788303</v>
      </c>
      <c r="AU10">
        <f t="shared" si="9"/>
        <v>257.13469692583396</v>
      </c>
      <c r="AW10">
        <v>7</v>
      </c>
      <c r="AX10">
        <f>(R10*SUMPRODUCT(K11:$K$23, X11:$X$23)-$AZ$3*SUMPRODUCT(K10:$K$22, W11:$W$23))/Z10</f>
        <v>1220.9956630394047</v>
      </c>
    </row>
    <row r="11" spans="1:52" x14ac:dyDescent="0.25">
      <c r="A11" t="s">
        <v>33</v>
      </c>
      <c r="C11" s="7">
        <f>AU25</f>
        <v>1527.7306256716124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2060.9570527737624</v>
      </c>
      <c r="P11">
        <f t="shared" si="22"/>
        <v>103.04785263868813</v>
      </c>
      <c r="Q11" s="4">
        <f t="shared" si="23"/>
        <v>50</v>
      </c>
      <c r="R11">
        <f t="shared" si="0"/>
        <v>500000</v>
      </c>
      <c r="S11">
        <f t="shared" si="1"/>
        <v>1255.0295491664817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1115.1459641521415</v>
      </c>
      <c r="AC11">
        <f t="shared" si="2"/>
        <v>1131.1561731409665</v>
      </c>
      <c r="AE11">
        <f t="shared" si="3"/>
        <v>1857.5373738186049</v>
      </c>
      <c r="AF11">
        <f t="shared" si="4"/>
        <v>-92.876868690930252</v>
      </c>
      <c r="AG11">
        <f t="shared" si="4"/>
        <v>-45.064921933201305</v>
      </c>
      <c r="AH11">
        <f t="shared" si="5"/>
        <v>-1438.5881555518292</v>
      </c>
      <c r="AI11">
        <f t="shared" si="6"/>
        <v>281.00742764264419</v>
      </c>
      <c r="AJ11">
        <f t="shared" si="7"/>
        <v>-16.01020898882507</v>
      </c>
      <c r="AK11">
        <f t="shared" si="24"/>
        <v>148.31003316791055</v>
      </c>
      <c r="AL11">
        <f t="shared" si="8"/>
        <v>413.30725182172966</v>
      </c>
      <c r="AN11">
        <f t="shared" si="9"/>
        <v>1048.5926042409917</v>
      </c>
      <c r="AO11">
        <f t="shared" si="9"/>
        <v>-52.429630212049588</v>
      </c>
      <c r="AP11">
        <f t="shared" si="9"/>
        <v>-25.439457916644393</v>
      </c>
      <c r="AQ11">
        <f t="shared" si="9"/>
        <v>-812.0928933770391</v>
      </c>
      <c r="AR11">
        <f t="shared" si="9"/>
        <v>158.6306227352587</v>
      </c>
      <c r="AS11">
        <f t="shared" si="9"/>
        <v>-9.0378729250128345</v>
      </c>
      <c r="AT11">
        <f t="shared" si="9"/>
        <v>83.722032249023243</v>
      </c>
      <c r="AU11">
        <f t="shared" si="9"/>
        <v>233.31478205926911</v>
      </c>
      <c r="AW11">
        <v>8</v>
      </c>
      <c r="AX11">
        <f>(R11*SUMPRODUCT(K12:$K$23, X12:$X$23)-$AZ$3*SUMPRODUCT(K11:$K$22, W12:$W$23))/Z11</f>
        <v>1255.0295491664817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2060.9570527737624</v>
      </c>
      <c r="P12">
        <f t="shared" si="22"/>
        <v>103.04785263868813</v>
      </c>
      <c r="Q12" s="4">
        <f t="shared" si="23"/>
        <v>50</v>
      </c>
      <c r="R12">
        <f t="shared" si="0"/>
        <v>500000</v>
      </c>
      <c r="S12">
        <f t="shared" si="1"/>
        <v>1262.5978277919282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1131.1561731409665</v>
      </c>
      <c r="AC12">
        <f t="shared" si="2"/>
        <v>1122.9018237306946</v>
      </c>
      <c r="AE12">
        <f t="shared" si="3"/>
        <v>1832.9292053650481</v>
      </c>
      <c r="AF12">
        <f t="shared" si="4"/>
        <v>-91.646460268252412</v>
      </c>
      <c r="AG12">
        <f t="shared" si="4"/>
        <v>-44.467913654439805</v>
      </c>
      <c r="AH12">
        <f t="shared" si="5"/>
        <v>-1463.5905942949134</v>
      </c>
      <c r="AI12">
        <f t="shared" si="6"/>
        <v>233.22423714744241</v>
      </c>
      <c r="AJ12">
        <f t="shared" si="7"/>
        <v>8.2543494102719706</v>
      </c>
      <c r="AK12">
        <f t="shared" si="24"/>
        <v>149.07957985653985</v>
      </c>
      <c r="AL12">
        <f t="shared" si="8"/>
        <v>390.55816641425423</v>
      </c>
      <c r="AN12">
        <f t="shared" si="9"/>
        <v>983.64970448832537</v>
      </c>
      <c r="AO12">
        <f t="shared" si="9"/>
        <v>-49.182485224416268</v>
      </c>
      <c r="AP12">
        <f t="shared" si="9"/>
        <v>-23.86390592575593</v>
      </c>
      <c r="AQ12">
        <f t="shared" si="9"/>
        <v>-785.44247718686972</v>
      </c>
      <c r="AR12">
        <f t="shared" si="9"/>
        <v>125.16083615128338</v>
      </c>
      <c r="AS12">
        <f t="shared" si="9"/>
        <v>4.4297337477037697</v>
      </c>
      <c r="AT12">
        <f t="shared" si="9"/>
        <v>80.004227245603701</v>
      </c>
      <c r="AU12">
        <f t="shared" si="9"/>
        <v>209.59479714459084</v>
      </c>
      <c r="AW12">
        <v>9</v>
      </c>
      <c r="AX12">
        <f>(R12*SUMPRODUCT(K13:$K$23, X13:$X$23)-$AZ$3*SUMPRODUCT(K12:$K$22, W13:$W$23))/Z12</f>
        <v>1262.5978277919282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2060.9570527737624</v>
      </c>
      <c r="P13">
        <f t="shared" si="22"/>
        <v>103.04785263868813</v>
      </c>
      <c r="Q13" s="4">
        <f t="shared" si="23"/>
        <v>50</v>
      </c>
      <c r="R13">
        <f t="shared" si="0"/>
        <v>500000</v>
      </c>
      <c r="S13">
        <f t="shared" si="1"/>
        <v>1243.1676742621551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1122.9018237306946</v>
      </c>
      <c r="AC13">
        <f t="shared" si="2"/>
        <v>1090.8567426766194</v>
      </c>
      <c r="AE13">
        <f t="shared" si="3"/>
        <v>1808.4518636792491</v>
      </c>
      <c r="AF13">
        <f t="shared" si="4"/>
        <v>-90.422593183962462</v>
      </c>
      <c r="AG13">
        <f t="shared" si="4"/>
        <v>-43.874079308089506</v>
      </c>
      <c r="AH13">
        <f t="shared" si="5"/>
        <v>-1491.5520980590875</v>
      </c>
      <c r="AI13">
        <f t="shared" si="6"/>
        <v>182.60309312810978</v>
      </c>
      <c r="AJ13">
        <f t="shared" si="7"/>
        <v>32.045081054075126</v>
      </c>
      <c r="AK13">
        <f t="shared" si="24"/>
        <v>146.87613757148324</v>
      </c>
      <c r="AL13">
        <f t="shared" si="8"/>
        <v>361.52431175366814</v>
      </c>
      <c r="AN13">
        <f t="shared" si="9"/>
        <v>922.80481976609633</v>
      </c>
      <c r="AO13">
        <f t="shared" si="9"/>
        <v>-46.140240988304818</v>
      </c>
      <c r="AP13">
        <f t="shared" si="9"/>
        <v>-22.387774129599865</v>
      </c>
      <c r="AQ13">
        <f t="shared" si="9"/>
        <v>-761.0993096719119</v>
      </c>
      <c r="AR13">
        <f t="shared" si="9"/>
        <v>93.177494976279789</v>
      </c>
      <c r="AS13">
        <f t="shared" si="9"/>
        <v>16.351751373870453</v>
      </c>
      <c r="AT13">
        <f t="shared" si="9"/>
        <v>74.946981106726469</v>
      </c>
      <c r="AU13">
        <f t="shared" si="9"/>
        <v>184.47622745687673</v>
      </c>
      <c r="AW13">
        <v>10</v>
      </c>
      <c r="AX13">
        <f>(R13*SUMPRODUCT(K14:$K$23, X14:$X$23)-$AZ$3*SUMPRODUCT(K13:$K$22, W14:$W$23))/Z13</f>
        <v>1243.1676742621551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2060.9570527737624</v>
      </c>
      <c r="P14">
        <f t="shared" si="22"/>
        <v>103.04785263868813</v>
      </c>
      <c r="Q14" s="4">
        <f t="shared" si="23"/>
        <v>50</v>
      </c>
      <c r="R14">
        <f t="shared" si="0"/>
        <v>500000</v>
      </c>
      <c r="S14">
        <f t="shared" si="1"/>
        <v>1222.1346353878032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1090.8567426766194</v>
      </c>
      <c r="AC14">
        <f t="shared" si="2"/>
        <v>1057.9489191027374</v>
      </c>
      <c r="AE14">
        <f t="shared" si="3"/>
        <v>1784.0810849839736</v>
      </c>
      <c r="AF14">
        <f t="shared" si="4"/>
        <v>-89.204054249198691</v>
      </c>
      <c r="AG14">
        <f t="shared" si="4"/>
        <v>-43.28283024100012</v>
      </c>
      <c r="AH14">
        <f t="shared" si="5"/>
        <v>-1525.0827400848798</v>
      </c>
      <c r="AI14">
        <f t="shared" si="6"/>
        <v>126.51146040889512</v>
      </c>
      <c r="AJ14">
        <f t="shared" si="7"/>
        <v>32.907823573882069</v>
      </c>
      <c r="AK14">
        <f t="shared" si="24"/>
        <v>238.38081045835986</v>
      </c>
      <c r="AL14">
        <f t="shared" si="8"/>
        <v>397.80009444113705</v>
      </c>
      <c r="AN14">
        <f t="shared" si="9"/>
        <v>838.60772061983141</v>
      </c>
      <c r="AO14">
        <f t="shared" si="9"/>
        <v>-41.930386030991578</v>
      </c>
      <c r="AP14">
        <f t="shared" si="9"/>
        <v>-20.345104219692054</v>
      </c>
      <c r="AQ14">
        <f t="shared" si="9"/>
        <v>-716.86548956978413</v>
      </c>
      <c r="AR14">
        <f t="shared" si="9"/>
        <v>59.466740799363734</v>
      </c>
      <c r="AS14">
        <f t="shared" si="9"/>
        <v>15.468329971168714</v>
      </c>
      <c r="AT14">
        <f t="shared" si="9"/>
        <v>112.05095428708556</v>
      </c>
      <c r="AU14">
        <f t="shared" si="9"/>
        <v>186.98602505761801</v>
      </c>
      <c r="AW14">
        <v>11</v>
      </c>
      <c r="AX14">
        <f>(R14*SUMPRODUCT(K15:$K$23, X15:$X$23)-$AZ$3*SUMPRODUCT(K14:$K$22, W15:$W$23))/Z14</f>
        <v>1222.1346353878032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2060.9570527737624</v>
      </c>
      <c r="P15">
        <f t="shared" si="22"/>
        <v>103.04785263868813</v>
      </c>
      <c r="Q15" s="4">
        <f t="shared" si="23"/>
        <v>50</v>
      </c>
      <c r="R15">
        <f t="shared" si="0"/>
        <v>500000</v>
      </c>
      <c r="S15">
        <f t="shared" si="1"/>
        <v>1173.6754570969338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1057.9489191027374</v>
      </c>
      <c r="AC15">
        <f t="shared" si="2"/>
        <v>1002.1679747659722</v>
      </c>
      <c r="AE15">
        <f t="shared" si="3"/>
        <v>1759.7924052759204</v>
      </c>
      <c r="AF15">
        <f t="shared" si="4"/>
        <v>-87.989620263796027</v>
      </c>
      <c r="AG15">
        <f t="shared" si="4"/>
        <v>-42.693572942422158</v>
      </c>
      <c r="AH15">
        <f t="shared" si="5"/>
        <v>-1564.2899616796144</v>
      </c>
      <c r="AI15">
        <f t="shared" si="6"/>
        <v>64.819250390087745</v>
      </c>
      <c r="AJ15">
        <f t="shared" si="7"/>
        <v>55.780944336765174</v>
      </c>
      <c r="AK15">
        <f t="shared" si="24"/>
        <v>233.59031282451696</v>
      </c>
      <c r="AL15">
        <f t="shared" si="8"/>
        <v>354.19050755136988</v>
      </c>
      <c r="AN15">
        <f t="shared" si="9"/>
        <v>761.98614296172752</v>
      </c>
      <c r="AO15">
        <f t="shared" si="9"/>
        <v>-38.099307148086382</v>
      </c>
      <c r="AP15">
        <f t="shared" si="9"/>
        <v>-18.486220805431142</v>
      </c>
      <c r="AQ15">
        <f t="shared" si="9"/>
        <v>-677.33402576374203</v>
      </c>
      <c r="AR15">
        <f t="shared" si="9"/>
        <v>28.066589244467885</v>
      </c>
      <c r="AS15">
        <f t="shared" si="9"/>
        <v>24.153023105739681</v>
      </c>
      <c r="AT15">
        <f t="shared" si="9"/>
        <v>101.14407868152455</v>
      </c>
      <c r="AU15">
        <f t="shared" si="9"/>
        <v>153.36369103173212</v>
      </c>
      <c r="AW15">
        <v>12</v>
      </c>
      <c r="AX15">
        <f>(R15*SUMPRODUCT(K16:$K$23, X16:$X$23)-$AZ$3*SUMPRODUCT(K15:$K$22, W16:$W$23))/Z15</f>
        <v>1173.6754570969338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2060.9570527737624</v>
      </c>
      <c r="P16">
        <f t="shared" si="22"/>
        <v>103.04785263868813</v>
      </c>
      <c r="Q16" s="4">
        <f t="shared" si="23"/>
        <v>50</v>
      </c>
      <c r="R16">
        <f t="shared" si="0"/>
        <v>500000</v>
      </c>
      <c r="S16">
        <f t="shared" si="1"/>
        <v>1100.8471024983171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1002.1679747659722</v>
      </c>
      <c r="AC16">
        <f t="shared" si="2"/>
        <v>927.05003173764305</v>
      </c>
      <c r="AE16">
        <f t="shared" si="3"/>
        <v>1735.5818958398509</v>
      </c>
      <c r="AF16">
        <f t="shared" si="4"/>
        <v>-86.779094791992549</v>
      </c>
      <c r="AG16">
        <f t="shared" si="4"/>
        <v>-42.10621209947093</v>
      </c>
      <c r="AH16">
        <f t="shared" si="5"/>
        <v>-1604.2511352700785</v>
      </c>
      <c r="AI16">
        <f t="shared" si="6"/>
        <v>2.4454536783089225</v>
      </c>
      <c r="AJ16">
        <f t="shared" si="7"/>
        <v>75.117943028329137</v>
      </c>
      <c r="AK16">
        <f t="shared" si="24"/>
        <v>226.84887122794115</v>
      </c>
      <c r="AL16">
        <f t="shared" si="8"/>
        <v>304.41226793457918</v>
      </c>
      <c r="AN16">
        <f t="shared" si="9"/>
        <v>692.26458214953425</v>
      </c>
      <c r="AO16">
        <f t="shared" si="9"/>
        <v>-34.613229107476712</v>
      </c>
      <c r="AP16">
        <f t="shared" si="9"/>
        <v>-16.794735756813616</v>
      </c>
      <c r="AQ16">
        <f t="shared" si="9"/>
        <v>-639.88120899547187</v>
      </c>
      <c r="AR16">
        <f t="shared" si="9"/>
        <v>0.97540828977209992</v>
      </c>
      <c r="AS16">
        <f t="shared" si="9"/>
        <v>29.961992324928687</v>
      </c>
      <c r="AT16">
        <f t="shared" si="9"/>
        <v>90.482298431508212</v>
      </c>
      <c r="AU16">
        <f t="shared" si="9"/>
        <v>121.41969904620899</v>
      </c>
      <c r="AW16">
        <v>13</v>
      </c>
      <c r="AX16">
        <f>(R16*SUMPRODUCT(K17:$K$23, X17:$X$23)-$AZ$3*SUMPRODUCT(K16:$K$22, W17:$W$23))/Z16</f>
        <v>1100.8471024983171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2060.9570527737624</v>
      </c>
      <c r="P17">
        <f t="shared" si="22"/>
        <v>103.04785263868813</v>
      </c>
      <c r="Q17" s="4">
        <f t="shared" si="23"/>
        <v>50</v>
      </c>
      <c r="R17">
        <f t="shared" si="0"/>
        <v>500000</v>
      </c>
      <c r="S17">
        <f t="shared" si="1"/>
        <v>1005.4474194379644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927.05003173764305</v>
      </c>
      <c r="AC17">
        <f t="shared" si="2"/>
        <v>834.93227482021302</v>
      </c>
      <c r="AE17">
        <f t="shared" si="3"/>
        <v>1711.4366471207888</v>
      </c>
      <c r="AF17">
        <f t="shared" si="4"/>
        <v>-85.571832356039451</v>
      </c>
      <c r="AG17">
        <f t="shared" si="4"/>
        <v>-41.520434518939453</v>
      </c>
      <c r="AH17">
        <f t="shared" si="5"/>
        <v>-1647.1545953676873</v>
      </c>
      <c r="AI17">
        <f t="shared" si="6"/>
        <v>-62.810215121877491</v>
      </c>
      <c r="AJ17">
        <f t="shared" si="7"/>
        <v>92.117756917430029</v>
      </c>
      <c r="AK17">
        <f t="shared" si="24"/>
        <v>218.45802924490275</v>
      </c>
      <c r="AL17">
        <f t="shared" si="8"/>
        <v>247.76557104045528</v>
      </c>
      <c r="AN17">
        <f t="shared" si="9"/>
        <v>628.82412565916388</v>
      </c>
      <c r="AO17">
        <f t="shared" si="9"/>
        <v>-31.441206282958198</v>
      </c>
      <c r="AP17">
        <f t="shared" si="9"/>
        <v>-15.255633901076537</v>
      </c>
      <c r="AQ17">
        <f t="shared" si="9"/>
        <v>-605.20531098832885</v>
      </c>
      <c r="AR17">
        <f t="shared" si="9"/>
        <v>-23.078025513199755</v>
      </c>
      <c r="AS17">
        <f t="shared" si="9"/>
        <v>33.846340762152721</v>
      </c>
      <c r="AT17">
        <f t="shared" si="9"/>
        <v>80.266879562416364</v>
      </c>
      <c r="AU17">
        <f t="shared" si="9"/>
        <v>91.035194811369323</v>
      </c>
      <c r="AW17">
        <v>14</v>
      </c>
      <c r="AX17">
        <f>(R17*SUMPRODUCT(K18:$K$23, X18:$X$23)-$AZ$3*SUMPRODUCT(K17:$K$22, W18:$W$23))/Z17</f>
        <v>1005.4474194379644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2060.9570527737624</v>
      </c>
      <c r="P18">
        <f t="shared" si="22"/>
        <v>103.04785263868813</v>
      </c>
      <c r="Q18" s="4">
        <f t="shared" si="23"/>
        <v>50</v>
      </c>
      <c r="R18">
        <f t="shared" si="0"/>
        <v>500000</v>
      </c>
      <c r="S18">
        <f t="shared" si="1"/>
        <v>888.63773752121642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834.93227482021302</v>
      </c>
      <c r="AC18">
        <f t="shared" si="2"/>
        <v>727.54192836854781</v>
      </c>
      <c r="AE18">
        <f t="shared" si="3"/>
        <v>1687.3385015611975</v>
      </c>
      <c r="AF18">
        <f t="shared" si="4"/>
        <v>-84.366925078059879</v>
      </c>
      <c r="AG18">
        <f t="shared" si="4"/>
        <v>-40.935799688069039</v>
      </c>
      <c r="AH18">
        <f t="shared" si="5"/>
        <v>-1694.3048568101385</v>
      </c>
      <c r="AI18">
        <f t="shared" si="6"/>
        <v>-132.2690800150699</v>
      </c>
      <c r="AJ18">
        <f t="shared" si="7"/>
        <v>107.39034645166521</v>
      </c>
      <c r="AK18">
        <f t="shared" si="24"/>
        <v>208.61630836373035</v>
      </c>
      <c r="AL18">
        <f t="shared" si="8"/>
        <v>183.73757480032566</v>
      </c>
      <c r="AN18">
        <f t="shared" si="9"/>
        <v>571.0997256264244</v>
      </c>
      <c r="AO18">
        <f t="shared" si="9"/>
        <v>-28.554986281321224</v>
      </c>
      <c r="AP18">
        <f t="shared" si="9"/>
        <v>-13.855206852995877</v>
      </c>
      <c r="AQ18">
        <f t="shared" si="9"/>
        <v>-573.45757117289031</v>
      </c>
      <c r="AR18">
        <f t="shared" si="9"/>
        <v>-44.768038680782929</v>
      </c>
      <c r="AS18">
        <f t="shared" si="9"/>
        <v>36.347536274865405</v>
      </c>
      <c r="AT18">
        <f t="shared" si="9"/>
        <v>70.608663500234172</v>
      </c>
      <c r="AU18">
        <f t="shared" si="9"/>
        <v>62.188161094316655</v>
      </c>
      <c r="AW18">
        <v>15</v>
      </c>
      <c r="AX18">
        <f>(R18*SUMPRODUCT(K19:$K$23, X19:$X$23)-$AZ$3*SUMPRODUCT(K18:$K$22, W19:$W$23))/Z18</f>
        <v>888.63773752121642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2060.9570527737624</v>
      </c>
      <c r="P19">
        <f t="shared" si="22"/>
        <v>103.04785263868813</v>
      </c>
      <c r="Q19" s="4">
        <f t="shared" si="23"/>
        <v>50</v>
      </c>
      <c r="R19">
        <f t="shared" si="0"/>
        <v>500000</v>
      </c>
      <c r="S19">
        <f t="shared" si="1"/>
        <v>748.54943477120423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727.54192836854781</v>
      </c>
      <c r="AC19">
        <f t="shared" si="2"/>
        <v>604.09564176383469</v>
      </c>
      <c r="AE19">
        <f t="shared" si="3"/>
        <v>1663.2370764178174</v>
      </c>
      <c r="AF19">
        <f t="shared" si="4"/>
        <v>-83.161853820890869</v>
      </c>
      <c r="AG19">
        <f t="shared" si="4"/>
        <v>-40.351085292615167</v>
      </c>
      <c r="AH19">
        <f t="shared" si="5"/>
        <v>-1753.5639857318351</v>
      </c>
      <c r="AI19">
        <f t="shared" si="6"/>
        <v>-213.83984842752375</v>
      </c>
      <c r="AJ19">
        <f t="shared" si="7"/>
        <v>123.44628660471312</v>
      </c>
      <c r="AK19">
        <f t="shared" si="24"/>
        <v>197.46741484241761</v>
      </c>
      <c r="AL19">
        <f t="shared" si="8"/>
        <v>107.07385301960699</v>
      </c>
      <c r="AN19">
        <f t="shared" si="9"/>
        <v>518.56745796058885</v>
      </c>
      <c r="AO19">
        <f t="shared" si="9"/>
        <v>-25.928372898029444</v>
      </c>
      <c r="AP19">
        <f t="shared" si="9"/>
        <v>-12.580743913675178</v>
      </c>
      <c r="AQ19">
        <f t="shared" si="9"/>
        <v>-546.72976651691886</v>
      </c>
      <c r="AR19">
        <f t="shared" si="9"/>
        <v>-66.671425368034633</v>
      </c>
      <c r="AS19">
        <f t="shared" si="9"/>
        <v>38.488335756170507</v>
      </c>
      <c r="AT19">
        <f t="shared" si="9"/>
        <v>61.566794533840635</v>
      </c>
      <c r="AU19">
        <f t="shared" si="9"/>
        <v>33.383704921976516</v>
      </c>
      <c r="AW19">
        <v>16</v>
      </c>
      <c r="AX19">
        <f>(R19*SUMPRODUCT(K20:$K$23, X20:$X$23)-$AZ$3*SUMPRODUCT(K19:$K$22, W20:$W$23))/Z19</f>
        <v>748.54943477120423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2060.9570527737624</v>
      </c>
      <c r="P20">
        <f t="shared" si="22"/>
        <v>103.04785263868813</v>
      </c>
      <c r="Q20" s="4">
        <f t="shared" si="23"/>
        <v>50</v>
      </c>
      <c r="R20">
        <f t="shared" si="0"/>
        <v>500000</v>
      </c>
      <c r="S20">
        <f t="shared" si="1"/>
        <v>587.06632195128623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604.09564176383469</v>
      </c>
      <c r="AC20">
        <f t="shared" si="2"/>
        <v>466.90539580746963</v>
      </c>
      <c r="AE20">
        <f t="shared" si="3"/>
        <v>1639.1196913989852</v>
      </c>
      <c r="AF20">
        <f t="shared" si="4"/>
        <v>-81.955984569949266</v>
      </c>
      <c r="AG20">
        <f t="shared" si="4"/>
        <v>-39.765983701430301</v>
      </c>
      <c r="AH20">
        <f t="shared" si="5"/>
        <v>-1815.9073825871199</v>
      </c>
      <c r="AI20">
        <f t="shared" si="6"/>
        <v>-298.5096594595143</v>
      </c>
      <c r="AJ20">
        <f t="shared" si="7"/>
        <v>137.19024595636506</v>
      </c>
      <c r="AK20">
        <f t="shared" si="24"/>
        <v>184.94328497778915</v>
      </c>
      <c r="AL20">
        <f t="shared" si="8"/>
        <v>23.623871474639913</v>
      </c>
      <c r="AN20">
        <f t="shared" si="9"/>
        <v>470.76388330346964</v>
      </c>
      <c r="AO20">
        <f t="shared" si="9"/>
        <v>-23.538194165173483</v>
      </c>
      <c r="AP20">
        <f t="shared" si="9"/>
        <v>-11.421001778515636</v>
      </c>
      <c r="AQ20">
        <f t="shared" si="9"/>
        <v>-521.53824740921004</v>
      </c>
      <c r="AR20">
        <f t="shared" si="9"/>
        <v>-85.733560049429499</v>
      </c>
      <c r="AS20">
        <f t="shared" si="9"/>
        <v>39.401767471083247</v>
      </c>
      <c r="AT20">
        <f t="shared" si="9"/>
        <v>53.116693969270052</v>
      </c>
      <c r="AU20">
        <f t="shared" si="9"/>
        <v>6.7849013909237907</v>
      </c>
      <c r="AW20">
        <v>17</v>
      </c>
      <c r="AX20">
        <f>(R20*SUMPRODUCT(K21:$K$23, X21:$X$23)-$AZ$3*SUMPRODUCT(K20:$K$22, W21:$W$23))/Z20</f>
        <v>587.06632195128623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2060.9570527737624</v>
      </c>
      <c r="P21">
        <f t="shared" si="22"/>
        <v>103.04785263868813</v>
      </c>
      <c r="Q21" s="4">
        <f t="shared" si="23"/>
        <v>50</v>
      </c>
      <c r="R21">
        <f t="shared" si="0"/>
        <v>500000</v>
      </c>
      <c r="S21">
        <f t="shared" si="1"/>
        <v>408.06493543482162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466.90539580746963</v>
      </c>
      <c r="AC21">
        <f t="shared" si="2"/>
        <v>319.76642186971401</v>
      </c>
      <c r="AE21">
        <f t="shared" si="3"/>
        <v>1614.9999795752617</v>
      </c>
      <c r="AF21">
        <f t="shared" si="4"/>
        <v>-80.749998978763088</v>
      </c>
      <c r="AG21">
        <f t="shared" si="4"/>
        <v>-39.180825660624407</v>
      </c>
      <c r="AH21">
        <f t="shared" si="5"/>
        <v>-1874.9820379159194</v>
      </c>
      <c r="AI21">
        <f t="shared" si="6"/>
        <v>-379.9128829800452</v>
      </c>
      <c r="AJ21">
        <f t="shared" si="7"/>
        <v>147.13897393775562</v>
      </c>
      <c r="AK21">
        <f t="shared" si="24"/>
        <v>171.24286786964035</v>
      </c>
      <c r="AL21">
        <f t="shared" si="8"/>
        <v>-61.531041172649225</v>
      </c>
      <c r="AN21">
        <f t="shared" si="9"/>
        <v>427.27389240889028</v>
      </c>
      <c r="AO21">
        <f t="shared" si="9"/>
        <v>-21.363694620444516</v>
      </c>
      <c r="AP21">
        <f t="shared" si="9"/>
        <v>-10.365909659151773</v>
      </c>
      <c r="AQ21">
        <f t="shared" si="9"/>
        <v>-496.0562747175901</v>
      </c>
      <c r="AR21">
        <f t="shared" si="9"/>
        <v>-100.51198658829608</v>
      </c>
      <c r="AS21">
        <f t="shared" si="9"/>
        <v>38.927952269057798</v>
      </c>
      <c r="AT21">
        <f t="shared" si="9"/>
        <v>45.305020202641302</v>
      </c>
      <c r="AU21">
        <f t="shared" si="9"/>
        <v>-16.279014116596983</v>
      </c>
      <c r="AW21">
        <v>18</v>
      </c>
      <c r="AX21">
        <f>(R21*SUMPRODUCT(K22:$K$23, X22:$X$23)-$AZ$3*SUMPRODUCT(K21:$K$22, W22:$W$23))/Z21</f>
        <v>408.06493543482162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2060.9570527737624</v>
      </c>
      <c r="P22">
        <f t="shared" si="22"/>
        <v>103.04785263868813</v>
      </c>
      <c r="Q22" s="4">
        <f t="shared" si="23"/>
        <v>50</v>
      </c>
      <c r="R22">
        <f t="shared" si="0"/>
        <v>500000</v>
      </c>
      <c r="S22">
        <f t="shared" si="1"/>
        <v>211.89043779306598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319.76642186971401</v>
      </c>
      <c r="AC22">
        <f t="shared" si="2"/>
        <v>163.55814171522928</v>
      </c>
      <c r="AE22">
        <f t="shared" si="3"/>
        <v>1590.8519007156597</v>
      </c>
      <c r="AF22">
        <f t="shared" si="4"/>
        <v>-79.542595035782995</v>
      </c>
      <c r="AG22">
        <f t="shared" si="4"/>
        <v>-38.594979419260426</v>
      </c>
      <c r="AH22">
        <f t="shared" si="5"/>
        <v>-1940.3798475773215</v>
      </c>
      <c r="AI22">
        <f t="shared" si="6"/>
        <v>-467.66552131670528</v>
      </c>
      <c r="AJ22">
        <f t="shared" si="7"/>
        <v>156.20828015448473</v>
      </c>
      <c r="AK22">
        <f t="shared" si="24"/>
        <v>156.6888121578736</v>
      </c>
      <c r="AL22">
        <f t="shared" si="8"/>
        <v>-154.76842900434696</v>
      </c>
      <c r="AN22">
        <f t="shared" si="9"/>
        <v>387.70817103884264</v>
      </c>
      <c r="AO22">
        <f t="shared" si="9"/>
        <v>-19.385408551942135</v>
      </c>
      <c r="AP22">
        <f t="shared" si="9"/>
        <v>-9.4060225689089734</v>
      </c>
      <c r="AQ22">
        <f t="shared" si="9"/>
        <v>-472.89199044009172</v>
      </c>
      <c r="AR22">
        <f t="shared" si="9"/>
        <v>-113.97525052210025</v>
      </c>
      <c r="AS22">
        <f t="shared" si="9"/>
        <v>38.069682396314498</v>
      </c>
      <c r="AT22">
        <f t="shared" si="9"/>
        <v>38.186793350562169</v>
      </c>
      <c r="AU22">
        <f t="shared" si="9"/>
        <v>-37.718774775223586</v>
      </c>
      <c r="AW22">
        <v>19</v>
      </c>
      <c r="AX22">
        <f>(R22*SUMPRODUCT(K23:$K$23, X23:$X$23)-$AZ$3*SUMPRODUCT(K22:$K$22, W23:$W$23))/Z22</f>
        <v>211.89043779306598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2060.9570527737624</v>
      </c>
      <c r="P23">
        <f t="shared" si="22"/>
        <v>103.04785263868813</v>
      </c>
      <c r="Q23" s="4">
        <f t="shared" si="23"/>
        <v>50</v>
      </c>
      <c r="R23">
        <f t="shared" si="0"/>
        <v>500000</v>
      </c>
      <c r="S23">
        <f t="shared" si="1"/>
        <v>215.16178795494505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163.55814171522928</v>
      </c>
      <c r="AC23">
        <f t="shared" si="2"/>
        <v>163.55814171522928</v>
      </c>
      <c r="AE23">
        <f t="shared" si="3"/>
        <v>1566.6643641070609</v>
      </c>
      <c r="AF23">
        <f t="shared" si="4"/>
        <v>-78.333218205353049</v>
      </c>
      <c r="AG23">
        <f t="shared" si="4"/>
        <v>-38.008175910277899</v>
      </c>
      <c r="AH23">
        <f t="shared" si="5"/>
        <v>-2008.5371478992938</v>
      </c>
      <c r="AI23">
        <f t="shared" si="6"/>
        <v>-558.21417790786381</v>
      </c>
      <c r="AJ23">
        <f t="shared" si="7"/>
        <v>0</v>
      </c>
      <c r="AK23">
        <f t="shared" si="24"/>
        <v>141.35547011995658</v>
      </c>
      <c r="AL23">
        <f t="shared" si="8"/>
        <v>-416.85870778790724</v>
      </c>
      <c r="AN23">
        <f t="shared" si="9"/>
        <v>351.71633142667275</v>
      </c>
      <c r="AO23">
        <f t="shared" si="9"/>
        <v>-17.585816571333638</v>
      </c>
      <c r="AP23">
        <f t="shared" si="9"/>
        <v>-8.5328398996308863</v>
      </c>
      <c r="AQ23">
        <f t="shared" si="9"/>
        <v>-450.91682263161277</v>
      </c>
      <c r="AR23">
        <f t="shared" si="9"/>
        <v>-125.31914767590456</v>
      </c>
      <c r="AS23">
        <f t="shared" si="9"/>
        <v>0</v>
      </c>
      <c r="AT23">
        <f t="shared" si="9"/>
        <v>31.734319434795211</v>
      </c>
      <c r="AU23">
        <f t="shared" si="9"/>
        <v>-93.584828241109349</v>
      </c>
      <c r="AW23">
        <v>20</v>
      </c>
      <c r="AX23">
        <f>(R23*SUMPRODUCT(K$23:$K24, X$23:$X24)-$AZ$3*SUMPRODUCT(K$22:$K23, W$23:$W24))/Z23</f>
        <v>215.16178795494505</v>
      </c>
    </row>
    <row r="25" spans="5:50" x14ac:dyDescent="0.25">
      <c r="AN25" s="8">
        <f t="shared" ref="AN25:AU25" si="25">SUM(AN3:AN23)</f>
        <v>18903.217428426928</v>
      </c>
      <c r="AO25" s="8">
        <f t="shared" si="25"/>
        <v>-2490.8786610016687</v>
      </c>
      <c r="AP25" s="8">
        <f t="shared" si="25"/>
        <v>-929.08482296620218</v>
      </c>
      <c r="AQ25" s="8">
        <f t="shared" si="25"/>
        <v>-15164.741425367512</v>
      </c>
      <c r="AR25" s="8">
        <f t="shared" si="25"/>
        <v>318.51251909154814</v>
      </c>
      <c r="AS25" s="8">
        <f t="shared" si="25"/>
        <v>-579.86283624350381</v>
      </c>
      <c r="AT25" s="8">
        <f t="shared" si="25"/>
        <v>1789.0809428235684</v>
      </c>
      <c r="AU25" s="9">
        <f t="shared" si="25"/>
        <v>1527.7306256716124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2F611-D119-4C13-853A-F2574EA8813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3087.8781649132638</v>
      </c>
      <c r="K3">
        <v>1</v>
      </c>
      <c r="L3" s="2">
        <v>0</v>
      </c>
      <c r="O3">
        <f>$C$3</f>
        <v>3087.8781649132638</v>
      </c>
      <c r="P3">
        <f>O3*B5</f>
        <v>2470.3025319306112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3087.8781649132638</v>
      </c>
      <c r="AF3">
        <f t="shared" ref="AF3:AG23" si="4">-$Z3*P3</f>
        <v>-2470.3025319306112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97.09370528265265</v>
      </c>
      <c r="AJ3">
        <f t="shared" ref="AJ3:AJ23" si="7">AB3-AC3</f>
        <v>0</v>
      </c>
      <c r="AL3">
        <f t="shared" ref="AL3:AL23" si="8">SUM(AI3:AK3)</f>
        <v>97.09370528265265</v>
      </c>
      <c r="AN3">
        <f t="shared" ref="AN3:AU23" si="9">AE3*$K3</f>
        <v>3087.8781649132638</v>
      </c>
      <c r="AO3">
        <f t="shared" si="9"/>
        <v>-2470.3025319306112</v>
      </c>
      <c r="AP3">
        <f t="shared" si="9"/>
        <v>-520.48192770000003</v>
      </c>
      <c r="AQ3">
        <f t="shared" si="9"/>
        <v>0</v>
      </c>
      <c r="AR3">
        <f t="shared" si="9"/>
        <v>97.09370528265265</v>
      </c>
      <c r="AS3">
        <f t="shared" si="9"/>
        <v>0</v>
      </c>
      <c r="AT3">
        <f t="shared" si="9"/>
        <v>0</v>
      </c>
      <c r="AU3">
        <f t="shared" si="9"/>
        <v>97.09370528265265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2315.3950502008638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694.18181097738113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684.82698565446844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-684.82698565446844</v>
      </c>
      <c r="AK4">
        <f>H4*SUM(AB4, AE4:AF4)</f>
        <v>0</v>
      </c>
      <c r="AL4">
        <f t="shared" si="8"/>
        <v>-2422.8494856544685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-1630.5680645463926</v>
      </c>
      <c r="AR4">
        <f t="shared" si="9"/>
        <v>-1630.5680645463926</v>
      </c>
      <c r="AS4">
        <f t="shared" si="9"/>
        <v>-642.48708664458991</v>
      </c>
      <c r="AT4">
        <f t="shared" si="9"/>
        <v>0</v>
      </c>
      <c r="AU4">
        <f t="shared" si="9"/>
        <v>-2273.0551511909825</v>
      </c>
      <c r="AW4">
        <v>1</v>
      </c>
      <c r="AX4">
        <f>(R4*SUMPRODUCT(K5:$K$23, X5:$X$23)-$AZ$3*SUMPRODUCT(K4:$K$22, W5:$W$23))/Z4</f>
        <v>694.18181097738113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3087.8781649132638</v>
      </c>
      <c r="P5">
        <f t="shared" ref="P5:P23" si="22">O5*$C$5</f>
        <v>154.3939082456632</v>
      </c>
      <c r="Q5" s="4">
        <f t="shared" ref="Q5:Q23" si="23">$C$8</f>
        <v>50</v>
      </c>
      <c r="R5">
        <f t="shared" si="0"/>
        <v>500000</v>
      </c>
      <c r="S5">
        <f t="shared" si="1"/>
        <v>1323.9444812100066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684.82698565446844</v>
      </c>
      <c r="AC5">
        <f t="shared" si="2"/>
        <v>1288.3215140160173</v>
      </c>
      <c r="AE5">
        <f t="shared" si="3"/>
        <v>3004.793576300297</v>
      </c>
      <c r="AF5">
        <f t="shared" si="4"/>
        <v>-150.23967881501486</v>
      </c>
      <c r="AG5">
        <f t="shared" si="4"/>
        <v>-48.654665369297355</v>
      </c>
      <c r="AH5">
        <f t="shared" si="5"/>
        <v>-1782.70403202648</v>
      </c>
      <c r="AI5">
        <f t="shared" si="6"/>
        <v>1023.1952000895049</v>
      </c>
      <c r="AJ5">
        <f t="shared" si="7"/>
        <v>-603.49452836154887</v>
      </c>
      <c r="AK5">
        <f>H5*SUM(AB5, AE5:AF5)</f>
        <v>305.80250830327446</v>
      </c>
      <c r="AL5">
        <f t="shared" si="8"/>
        <v>725.50318003123039</v>
      </c>
      <c r="AN5">
        <f t="shared" si="9"/>
        <v>2594.8270881013182</v>
      </c>
      <c r="AO5">
        <f t="shared" si="9"/>
        <v>-129.74135440506592</v>
      </c>
      <c r="AP5">
        <f t="shared" si="9"/>
        <v>-42.016345035656627</v>
      </c>
      <c r="AQ5">
        <f t="shared" si="9"/>
        <v>-1539.47637163993</v>
      </c>
      <c r="AR5">
        <f t="shared" si="9"/>
        <v>883.59301702066568</v>
      </c>
      <c r="AS5">
        <f t="shared" si="9"/>
        <v>-521.15525075156609</v>
      </c>
      <c r="AT5">
        <f t="shared" si="9"/>
        <v>264.07958217605113</v>
      </c>
      <c r="AU5">
        <f t="shared" si="9"/>
        <v>626.51734844515079</v>
      </c>
      <c r="AW5">
        <v>2</v>
      </c>
      <c r="AX5">
        <f>(R5*SUMPRODUCT(K6:$K$23, X6:$X$23)-$AZ$3*SUMPRODUCT(K5:$K$22, W6:$W$23))/Z5</f>
        <v>1323.9444812100066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3087.8781649132638</v>
      </c>
      <c r="P6">
        <f t="shared" si="22"/>
        <v>154.3939082456632</v>
      </c>
      <c r="Q6" s="4">
        <f t="shared" si="23"/>
        <v>50</v>
      </c>
      <c r="R6">
        <f t="shared" si="0"/>
        <v>500000</v>
      </c>
      <c r="S6">
        <f t="shared" si="1"/>
        <v>1886.1250248055151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1288.3215140160173</v>
      </c>
      <c r="AC6">
        <f t="shared" si="2"/>
        <v>1810.1252856589945</v>
      </c>
      <c r="AE6">
        <f t="shared" si="3"/>
        <v>2963.4548462237494</v>
      </c>
      <c r="AF6">
        <f t="shared" si="4"/>
        <v>-148.17274231118748</v>
      </c>
      <c r="AG6">
        <f t="shared" si="4"/>
        <v>-47.985294236940703</v>
      </c>
      <c r="AH6">
        <f t="shared" si="5"/>
        <v>-1828.2447866367954</v>
      </c>
      <c r="AI6">
        <f t="shared" si="6"/>
        <v>939.05202303882584</v>
      </c>
      <c r="AJ6">
        <f t="shared" si="7"/>
        <v>-521.80377164297715</v>
      </c>
      <c r="AK6">
        <f>H6*SUM(AB6, AE6:AF6)</f>
        <v>446.47207363062938</v>
      </c>
      <c r="AL6">
        <f t="shared" si="8"/>
        <v>863.72032502647812</v>
      </c>
      <c r="AN6">
        <f t="shared" si="9"/>
        <v>2308.01633344428</v>
      </c>
      <c r="AO6">
        <f t="shared" si="9"/>
        <v>-115.40081667221401</v>
      </c>
      <c r="AP6">
        <f t="shared" si="9"/>
        <v>-37.372205284354386</v>
      </c>
      <c r="AQ6">
        <f t="shared" si="9"/>
        <v>-1423.8849748188413</v>
      </c>
      <c r="AR6">
        <f t="shared" si="9"/>
        <v>731.35833666887038</v>
      </c>
      <c r="AS6">
        <f t="shared" si="9"/>
        <v>-406.39445859600926</v>
      </c>
      <c r="AT6">
        <f t="shared" si="9"/>
        <v>347.72415705247658</v>
      </c>
      <c r="AU6">
        <f t="shared" si="9"/>
        <v>672.68803512533771</v>
      </c>
      <c r="AW6">
        <v>3</v>
      </c>
      <c r="AX6">
        <f>(R6*SUMPRODUCT(K7:$K$23, X7:$X$23)-$AZ$3*SUMPRODUCT(K6:$K$22, W7:$W$23))/Z6</f>
        <v>1886.1250248055151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3087.8781649132638</v>
      </c>
      <c r="P7">
        <f t="shared" si="22"/>
        <v>154.3939082456632</v>
      </c>
      <c r="Q7" s="4">
        <f t="shared" si="23"/>
        <v>50</v>
      </c>
      <c r="R7">
        <f t="shared" si="0"/>
        <v>500000</v>
      </c>
      <c r="S7">
        <f t="shared" si="1"/>
        <v>2343.0429053643611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1810.1252856589945</v>
      </c>
      <c r="AC7">
        <f t="shared" si="2"/>
        <v>2217.3493110614254</v>
      </c>
      <c r="AE7">
        <f t="shared" si="3"/>
        <v>2922.2275468947496</v>
      </c>
      <c r="AF7">
        <f t="shared" si="4"/>
        <v>-146.11137734473749</v>
      </c>
      <c r="AG7">
        <f t="shared" si="4"/>
        <v>-47.317727430104625</v>
      </c>
      <c r="AH7">
        <f t="shared" si="5"/>
        <v>-1877.1386446666527</v>
      </c>
      <c r="AI7">
        <f t="shared" si="6"/>
        <v>851.6597974532549</v>
      </c>
      <c r="AJ7">
        <f t="shared" si="7"/>
        <v>-407.22402540243093</v>
      </c>
      <c r="AK7">
        <f>H7*SUM(AB7, AE7:AF7)</f>
        <v>480.17948036038302</v>
      </c>
      <c r="AL7">
        <f t="shared" si="8"/>
        <v>924.61525241120694</v>
      </c>
      <c r="AN7">
        <f t="shared" si="9"/>
        <v>2060.204066065874</v>
      </c>
      <c r="AO7">
        <f t="shared" si="9"/>
        <v>-103.01020330329372</v>
      </c>
      <c r="AP7">
        <f t="shared" si="9"/>
        <v>-33.359542637974251</v>
      </c>
      <c r="AQ7">
        <f t="shared" si="9"/>
        <v>-1323.4043572072694</v>
      </c>
      <c r="AR7">
        <f t="shared" si="9"/>
        <v>600.42996291733675</v>
      </c>
      <c r="AS7">
        <f t="shared" si="9"/>
        <v>-287.09762654359719</v>
      </c>
      <c r="AT7">
        <f t="shared" si="9"/>
        <v>338.5320622725244</v>
      </c>
      <c r="AU7">
        <f t="shared" si="9"/>
        <v>651.86439864626402</v>
      </c>
      <c r="AW7">
        <v>4</v>
      </c>
      <c r="AX7">
        <f>(R7*SUMPRODUCT(K8:$K$23, X8:$X$23)-$AZ$3*SUMPRODUCT(K7:$K$22, W8:$W$23))/Z7</f>
        <v>2343.0429053643611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3087.8781649132638</v>
      </c>
      <c r="P8">
        <f t="shared" si="22"/>
        <v>154.3939082456632</v>
      </c>
      <c r="Q8" s="4">
        <f t="shared" si="23"/>
        <v>50</v>
      </c>
      <c r="R8">
        <f t="shared" si="0"/>
        <v>500000</v>
      </c>
      <c r="S8">
        <f t="shared" si="1"/>
        <v>2671.8286191141497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2217.3493110614254</v>
      </c>
      <c r="AC8">
        <f t="shared" si="2"/>
        <v>2492.8942755669559</v>
      </c>
      <c r="AE8">
        <f t="shared" si="3"/>
        <v>2881.0806748198838</v>
      </c>
      <c r="AF8">
        <f t="shared" si="4"/>
        <v>-144.05403374099419</v>
      </c>
      <c r="AG8">
        <f t="shared" si="4"/>
        <v>-46.651462929412745</v>
      </c>
      <c r="AH8">
        <f t="shared" si="5"/>
        <v>-1930.8722639083874</v>
      </c>
      <c r="AI8">
        <f t="shared" si="6"/>
        <v>759.50291424108923</v>
      </c>
      <c r="AJ8">
        <f t="shared" si="7"/>
        <v>-275.54496450553052</v>
      </c>
      <c r="AK8">
        <f t="shared" ref="AK8:AK23" si="24">H8*SUM(AB8:AB8, AE8:AF8)</f>
        <v>359.19225653017293</v>
      </c>
      <c r="AL8">
        <f t="shared" si="8"/>
        <v>843.15020626573164</v>
      </c>
      <c r="AN8">
        <f t="shared" si="9"/>
        <v>1893.8881561794046</v>
      </c>
      <c r="AO8">
        <f t="shared" si="9"/>
        <v>-94.694407808970226</v>
      </c>
      <c r="AP8">
        <f t="shared" si="9"/>
        <v>-30.666497430163382</v>
      </c>
      <c r="AQ8">
        <f t="shared" si="9"/>
        <v>-1269.2654335130771</v>
      </c>
      <c r="AR8">
        <f t="shared" si="9"/>
        <v>499.26181742719376</v>
      </c>
      <c r="AS8">
        <f t="shared" si="9"/>
        <v>-181.13041725376996</v>
      </c>
      <c r="AT8">
        <f t="shared" si="9"/>
        <v>236.11624845471476</v>
      </c>
      <c r="AU8">
        <f t="shared" si="9"/>
        <v>554.24764862813856</v>
      </c>
      <c r="AW8">
        <v>5</v>
      </c>
      <c r="AX8">
        <f>(R8*SUMPRODUCT(K9:$K$23, X9:$X$23)-$AZ$3*SUMPRODUCT(K8:$K$22, W9:$W$23))/Z8</f>
        <v>2671.8286191141497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3087.8781649132638</v>
      </c>
      <c r="P9">
        <f t="shared" si="22"/>
        <v>154.3939082456632</v>
      </c>
      <c r="Q9" s="4">
        <f t="shared" si="23"/>
        <v>50</v>
      </c>
      <c r="R9">
        <f t="shared" si="0"/>
        <v>500000</v>
      </c>
      <c r="S9">
        <f t="shared" si="1"/>
        <v>2897.1421176537333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2492.8942755669559</v>
      </c>
      <c r="AC9">
        <f t="shared" si="2"/>
        <v>2664.5078492329521</v>
      </c>
      <c r="AE9">
        <f t="shared" si="3"/>
        <v>2839.9282029525239</v>
      </c>
      <c r="AF9">
        <f t="shared" si="4"/>
        <v>-141.99641014762619</v>
      </c>
      <c r="AG9">
        <f t="shared" si="4"/>
        <v>-45.985107754928137</v>
      </c>
      <c r="AH9">
        <f t="shared" si="5"/>
        <v>-1998.4054519048486</v>
      </c>
      <c r="AI9">
        <f t="shared" si="6"/>
        <v>653.54123314512071</v>
      </c>
      <c r="AJ9">
        <f t="shared" si="7"/>
        <v>-171.61357366599623</v>
      </c>
      <c r="AK9">
        <f t="shared" si="24"/>
        <v>270.96112076901079</v>
      </c>
      <c r="AL9">
        <f t="shared" si="8"/>
        <v>752.88878024813528</v>
      </c>
      <c r="AN9">
        <f t="shared" si="9"/>
        <v>1774.2220482609791</v>
      </c>
      <c r="AO9">
        <f t="shared" si="9"/>
        <v>-88.711102413048962</v>
      </c>
      <c r="AP9">
        <f t="shared" si="9"/>
        <v>-28.728822082765298</v>
      </c>
      <c r="AQ9">
        <f t="shared" si="9"/>
        <v>-1248.487553469957</v>
      </c>
      <c r="AR9">
        <f t="shared" si="9"/>
        <v>408.29457029520773</v>
      </c>
      <c r="AS9">
        <f t="shared" si="9"/>
        <v>-107.21418445104275</v>
      </c>
      <c r="AT9">
        <f t="shared" si="9"/>
        <v>169.28075653112617</v>
      </c>
      <c r="AU9">
        <f t="shared" si="9"/>
        <v>470.36114237529114</v>
      </c>
      <c r="AW9">
        <v>6</v>
      </c>
      <c r="AX9">
        <f>(R9*SUMPRODUCT(K10:$K$23, X10:$X$23)-$AZ$3*SUMPRODUCT(K9:$K$22, W10:$W$23))/Z9</f>
        <v>2897.1421176537333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3087.8781649132638</v>
      </c>
      <c r="P10">
        <f t="shared" si="22"/>
        <v>154.3939082456632</v>
      </c>
      <c r="Q10" s="4">
        <f t="shared" si="23"/>
        <v>50</v>
      </c>
      <c r="R10">
        <f t="shared" si="0"/>
        <v>500000</v>
      </c>
      <c r="S10">
        <f t="shared" si="1"/>
        <v>3052.2928910132132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2664.5078492329521</v>
      </c>
      <c r="AC10">
        <f t="shared" si="2"/>
        <v>2766.4951896470557</v>
      </c>
      <c r="AE10">
        <f t="shared" si="3"/>
        <v>2798.7484800690254</v>
      </c>
      <c r="AF10">
        <f t="shared" si="4"/>
        <v>-139.93742400345127</v>
      </c>
      <c r="AG10">
        <f t="shared" si="4"/>
        <v>-45.318311322487688</v>
      </c>
      <c r="AH10">
        <f t="shared" si="5"/>
        <v>-2069.453548911627</v>
      </c>
      <c r="AI10">
        <f t="shared" si="6"/>
        <v>544.03919583145944</v>
      </c>
      <c r="AJ10">
        <f t="shared" si="7"/>
        <v>-101.98734041410353</v>
      </c>
      <c r="AK10">
        <f t="shared" si="24"/>
        <v>279.47424252817268</v>
      </c>
      <c r="AL10">
        <f t="shared" si="8"/>
        <v>721.52609794552859</v>
      </c>
      <c r="AN10">
        <f t="shared" si="9"/>
        <v>1661.2782435111294</v>
      </c>
      <c r="AO10">
        <f t="shared" si="9"/>
        <v>-83.063912175556467</v>
      </c>
      <c r="AP10">
        <f t="shared" si="9"/>
        <v>-26.899996612363001</v>
      </c>
      <c r="AQ10">
        <f t="shared" si="9"/>
        <v>-1228.3841085566187</v>
      </c>
      <c r="AR10">
        <f t="shared" si="9"/>
        <v>322.93022616659141</v>
      </c>
      <c r="AS10">
        <f t="shared" si="9"/>
        <v>-60.537540600766995</v>
      </c>
      <c r="AT10">
        <f t="shared" si="9"/>
        <v>165.8900333631822</v>
      </c>
      <c r="AU10">
        <f t="shared" si="9"/>
        <v>428.28271892900665</v>
      </c>
      <c r="AW10">
        <v>7</v>
      </c>
      <c r="AX10">
        <f>(R10*SUMPRODUCT(K11:$K$23, X11:$X$23)-$AZ$3*SUMPRODUCT(K10:$K$22, W11:$W$23))/Z10</f>
        <v>3052.2928910132132</v>
      </c>
    </row>
    <row r="11" spans="1:52" x14ac:dyDescent="0.25">
      <c r="A11" t="s">
        <v>33</v>
      </c>
      <c r="C11" s="7">
        <f>AU25</f>
        <v>2350.3553401750014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3087.8781649132638</v>
      </c>
      <c r="P11">
        <f t="shared" si="22"/>
        <v>154.3939082456632</v>
      </c>
      <c r="Q11" s="4">
        <f t="shared" si="23"/>
        <v>50</v>
      </c>
      <c r="R11">
        <f t="shared" si="0"/>
        <v>500000</v>
      </c>
      <c r="S11">
        <f t="shared" si="1"/>
        <v>3142.0620411305658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2766.4951896470557</v>
      </c>
      <c r="AC11">
        <f t="shared" si="2"/>
        <v>2805.9525576347223</v>
      </c>
      <c r="AE11">
        <f t="shared" si="3"/>
        <v>2757.5647842348703</v>
      </c>
      <c r="AF11">
        <f t="shared" si="4"/>
        <v>-137.87823921174353</v>
      </c>
      <c r="AG11">
        <f t="shared" si="4"/>
        <v>-44.651450558644825</v>
      </c>
      <c r="AH11">
        <f t="shared" si="5"/>
        <v>-2136.7765061798236</v>
      </c>
      <c r="AI11">
        <f t="shared" si="6"/>
        <v>438.25858828465834</v>
      </c>
      <c r="AJ11">
        <f t="shared" si="7"/>
        <v>-39.457367987666657</v>
      </c>
      <c r="AK11">
        <f t="shared" si="24"/>
        <v>277.38835933551439</v>
      </c>
      <c r="AL11">
        <f t="shared" si="8"/>
        <v>676.18957963250614</v>
      </c>
      <c r="AN11">
        <f t="shared" si="9"/>
        <v>1556.6642583991757</v>
      </c>
      <c r="AO11">
        <f t="shared" si="9"/>
        <v>-77.833212919958797</v>
      </c>
      <c r="AP11">
        <f t="shared" si="9"/>
        <v>-25.206050486174238</v>
      </c>
      <c r="AQ11">
        <f t="shared" si="9"/>
        <v>-1206.2250121460393</v>
      </c>
      <c r="AR11">
        <f t="shared" si="9"/>
        <v>247.39998284700334</v>
      </c>
      <c r="AS11">
        <f t="shared" si="9"/>
        <v>-22.273955204264389</v>
      </c>
      <c r="AT11">
        <f t="shared" si="9"/>
        <v>156.58763382177165</v>
      </c>
      <c r="AU11">
        <f t="shared" si="9"/>
        <v>381.71366146451061</v>
      </c>
      <c r="AW11">
        <v>8</v>
      </c>
      <c r="AX11">
        <f>(R11*SUMPRODUCT(K12:$K$23, X12:$X$23)-$AZ$3*SUMPRODUCT(K11:$K$22, W12:$W$23))/Z11</f>
        <v>3142.0620411305658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3087.8781649132638</v>
      </c>
      <c r="P12">
        <f t="shared" si="22"/>
        <v>154.3939082456632</v>
      </c>
      <c r="Q12" s="4">
        <f t="shared" si="23"/>
        <v>50</v>
      </c>
      <c r="R12">
        <f t="shared" si="0"/>
        <v>500000</v>
      </c>
      <c r="S12">
        <f t="shared" si="1"/>
        <v>3167.6258762962916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2805.9525576347223</v>
      </c>
      <c r="AC12">
        <f t="shared" si="2"/>
        <v>2786.4848090619853</v>
      </c>
      <c r="AE12">
        <f t="shared" si="3"/>
        <v>2716.3326525244556</v>
      </c>
      <c r="AF12">
        <f t="shared" si="4"/>
        <v>-135.8166326262228</v>
      </c>
      <c r="AG12">
        <f t="shared" si="4"/>
        <v>-43.983805504203815</v>
      </c>
      <c r="AH12">
        <f t="shared" si="5"/>
        <v>-2211.305488545664</v>
      </c>
      <c r="AI12">
        <f t="shared" si="6"/>
        <v>325.22672584836528</v>
      </c>
      <c r="AJ12">
        <f t="shared" si="7"/>
        <v>19.467748572737037</v>
      </c>
      <c r="AK12">
        <f t="shared" si="24"/>
        <v>279.55771917396038</v>
      </c>
      <c r="AL12">
        <f t="shared" si="8"/>
        <v>624.25219359506264</v>
      </c>
      <c r="AN12">
        <f t="shared" si="9"/>
        <v>1457.7321388774137</v>
      </c>
      <c r="AO12">
        <f t="shared" si="9"/>
        <v>-72.886606943870689</v>
      </c>
      <c r="AP12">
        <f t="shared" si="9"/>
        <v>-23.604107108907911</v>
      </c>
      <c r="AQ12">
        <f t="shared" si="9"/>
        <v>-1186.7070391887553</v>
      </c>
      <c r="AR12">
        <f t="shared" si="9"/>
        <v>174.53438563587983</v>
      </c>
      <c r="AS12">
        <f t="shared" si="9"/>
        <v>10.447454857817043</v>
      </c>
      <c r="AT12">
        <f t="shared" si="9"/>
        <v>150.02590773718927</v>
      </c>
      <c r="AU12">
        <f t="shared" si="9"/>
        <v>335.00774823088614</v>
      </c>
      <c r="AW12">
        <v>9</v>
      </c>
      <c r="AX12">
        <f>(R12*SUMPRODUCT(K13:$K$23, X13:$X$23)-$AZ$3*SUMPRODUCT(K12:$K$22, W13:$W$23))/Z12</f>
        <v>3167.6258762962916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3087.8781649132638</v>
      </c>
      <c r="P13">
        <f t="shared" si="22"/>
        <v>154.3939082456632</v>
      </c>
      <c r="Q13" s="4">
        <f t="shared" si="23"/>
        <v>50</v>
      </c>
      <c r="R13">
        <f t="shared" si="0"/>
        <v>500000</v>
      </c>
      <c r="S13">
        <f t="shared" si="1"/>
        <v>3130.0149632255407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2786.4848090619853</v>
      </c>
      <c r="AC13">
        <f t="shared" si="2"/>
        <v>2711.5363148405349</v>
      </c>
      <c r="AE13">
        <f t="shared" si="3"/>
        <v>2675.0331478725702</v>
      </c>
      <c r="AF13">
        <f t="shared" si="4"/>
        <v>-133.75165739362851</v>
      </c>
      <c r="AG13">
        <f t="shared" si="4"/>
        <v>-43.315069523601331</v>
      </c>
      <c r="AH13">
        <f t="shared" si="5"/>
        <v>-2288.9792556045277</v>
      </c>
      <c r="AI13">
        <f t="shared" si="6"/>
        <v>208.98716535081257</v>
      </c>
      <c r="AJ13">
        <f t="shared" si="7"/>
        <v>74.948494221450346</v>
      </c>
      <c r="AK13">
        <f t="shared" si="24"/>
        <v>275.44551768626593</v>
      </c>
      <c r="AL13">
        <f t="shared" si="8"/>
        <v>559.38117725852885</v>
      </c>
      <c r="AN13">
        <f t="shared" si="9"/>
        <v>1364.9981685820005</v>
      </c>
      <c r="AO13">
        <f t="shared" si="9"/>
        <v>-68.249908429100017</v>
      </c>
      <c r="AP13">
        <f t="shared" si="9"/>
        <v>-22.102526325230553</v>
      </c>
      <c r="AQ13">
        <f t="shared" si="9"/>
        <v>-1168.005149508977</v>
      </c>
      <c r="AR13">
        <f t="shared" si="9"/>
        <v>106.64058431869273</v>
      </c>
      <c r="AS13">
        <f t="shared" si="9"/>
        <v>38.244220424565675</v>
      </c>
      <c r="AT13">
        <f t="shared" si="9"/>
        <v>140.55251146509701</v>
      </c>
      <c r="AU13">
        <f t="shared" si="9"/>
        <v>285.43731620835541</v>
      </c>
      <c r="AW13">
        <v>10</v>
      </c>
      <c r="AX13">
        <f>(R13*SUMPRODUCT(K14:$K$23, X14:$X$23)-$AZ$3*SUMPRODUCT(K13:$K$22, W14:$W$23))/Z13</f>
        <v>3130.0149632255407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3087.8781649132638</v>
      </c>
      <c r="P14">
        <f t="shared" si="22"/>
        <v>154.3939082456632</v>
      </c>
      <c r="Q14" s="4">
        <f t="shared" si="23"/>
        <v>50</v>
      </c>
      <c r="R14">
        <f t="shared" si="0"/>
        <v>500000</v>
      </c>
      <c r="S14">
        <f t="shared" si="1"/>
        <v>3069.9746022564718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2711.5363148405349</v>
      </c>
      <c r="AC14">
        <f t="shared" si="2"/>
        <v>2618.3411153429906</v>
      </c>
      <c r="AE14">
        <f t="shared" si="3"/>
        <v>2633.610829359824</v>
      </c>
      <c r="AF14">
        <f t="shared" si="4"/>
        <v>-131.68054146799119</v>
      </c>
      <c r="AG14">
        <f t="shared" si="4"/>
        <v>-42.644344898138172</v>
      </c>
      <c r="AH14">
        <f t="shared" si="5"/>
        <v>-2375.7393022714473</v>
      </c>
      <c r="AI14">
        <f t="shared" si="6"/>
        <v>83.546640722247503</v>
      </c>
      <c r="AJ14">
        <f t="shared" si="7"/>
        <v>93.195199497544309</v>
      </c>
      <c r="AK14">
        <f t="shared" si="24"/>
        <v>446.12676412901419</v>
      </c>
      <c r="AL14">
        <f t="shared" si="8"/>
        <v>622.868604348806</v>
      </c>
      <c r="AN14">
        <f t="shared" si="9"/>
        <v>1237.9293705863067</v>
      </c>
      <c r="AO14">
        <f t="shared" si="9"/>
        <v>-61.896468529315335</v>
      </c>
      <c r="AP14">
        <f t="shared" si="9"/>
        <v>-20.044984038757878</v>
      </c>
      <c r="AQ14">
        <f t="shared" si="9"/>
        <v>-1116.7168005050085</v>
      </c>
      <c r="AR14">
        <f t="shared" si="9"/>
        <v>39.271117513225214</v>
      </c>
      <c r="AS14">
        <f t="shared" si="9"/>
        <v>43.806424764627863</v>
      </c>
      <c r="AT14">
        <f t="shared" si="9"/>
        <v>209.70198715889336</v>
      </c>
      <c r="AU14">
        <f t="shared" si="9"/>
        <v>292.77952943674643</v>
      </c>
      <c r="AW14">
        <v>11</v>
      </c>
      <c r="AX14">
        <f>(R14*SUMPRODUCT(K15:$K$23, X15:$X$23)-$AZ$3*SUMPRODUCT(K14:$K$22, W15:$W$23))/Z14</f>
        <v>3069.9746022564718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3087.8781649132638</v>
      </c>
      <c r="P15">
        <f t="shared" si="22"/>
        <v>154.3939082456632</v>
      </c>
      <c r="Q15" s="4">
        <f t="shared" si="23"/>
        <v>50</v>
      </c>
      <c r="R15">
        <f t="shared" si="0"/>
        <v>500000</v>
      </c>
      <c r="S15">
        <f t="shared" si="1"/>
        <v>2947.5285402280597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2618.3411153429906</v>
      </c>
      <c r="AC15">
        <f t="shared" si="2"/>
        <v>2474.1689953272971</v>
      </c>
      <c r="AE15">
        <f t="shared" si="3"/>
        <v>2591.9791149453713</v>
      </c>
      <c r="AF15">
        <f t="shared" si="4"/>
        <v>-129.59895574726858</v>
      </c>
      <c r="AG15">
        <f t="shared" si="4"/>
        <v>-41.970229661217509</v>
      </c>
      <c r="AH15">
        <f t="shared" si="5"/>
        <v>-2476.7178793927219</v>
      </c>
      <c r="AI15">
        <f t="shared" si="6"/>
        <v>-56.307949855836796</v>
      </c>
      <c r="AJ15">
        <f t="shared" si="7"/>
        <v>144.17212001569351</v>
      </c>
      <c r="AK15">
        <f t="shared" si="24"/>
        <v>434.76748090503048</v>
      </c>
      <c r="AL15">
        <f t="shared" si="8"/>
        <v>522.63165106488714</v>
      </c>
      <c r="AN15">
        <f t="shared" si="9"/>
        <v>1122.3211115773081</v>
      </c>
      <c r="AO15">
        <f t="shared" si="9"/>
        <v>-56.116055578865407</v>
      </c>
      <c r="AP15">
        <f t="shared" si="9"/>
        <v>-18.173014795887084</v>
      </c>
      <c r="AQ15">
        <f t="shared" si="9"/>
        <v>-1072.4132565095986</v>
      </c>
      <c r="AR15">
        <f t="shared" si="9"/>
        <v>-24.381215307043085</v>
      </c>
      <c r="AS15">
        <f t="shared" si="9"/>
        <v>62.426202843027333</v>
      </c>
      <c r="AT15">
        <f t="shared" si="9"/>
        <v>188.25333878405263</v>
      </c>
      <c r="AU15">
        <f t="shared" si="9"/>
        <v>226.29832632003686</v>
      </c>
      <c r="AW15">
        <v>12</v>
      </c>
      <c r="AX15">
        <f>(R15*SUMPRODUCT(K16:$K$23, X16:$X$23)-$AZ$3*SUMPRODUCT(K15:$K$22, W16:$W$23))/Z15</f>
        <v>2947.5285402280597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3087.8781649132638</v>
      </c>
      <c r="P16">
        <f t="shared" si="22"/>
        <v>154.3939082456632</v>
      </c>
      <c r="Q16" s="4">
        <f t="shared" si="23"/>
        <v>50</v>
      </c>
      <c r="R16">
        <f t="shared" si="0"/>
        <v>500000</v>
      </c>
      <c r="S16">
        <f t="shared" si="1"/>
        <v>2767.4111265589459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2474.1689953272971</v>
      </c>
      <c r="AC16">
        <f t="shared" si="2"/>
        <v>2285.4513757903219</v>
      </c>
      <c r="AE16">
        <f t="shared" si="3"/>
        <v>2550.1073304742295</v>
      </c>
      <c r="AF16">
        <f t="shared" si="4"/>
        <v>-127.50536652371147</v>
      </c>
      <c r="AG16">
        <f t="shared" si="4"/>
        <v>-41.29222712622569</v>
      </c>
      <c r="AH16">
        <f t="shared" si="5"/>
        <v>-2583.0023837964791</v>
      </c>
      <c r="AI16">
        <f t="shared" si="6"/>
        <v>-201.69264697218659</v>
      </c>
      <c r="AJ16">
        <f t="shared" si="7"/>
        <v>188.71761953697523</v>
      </c>
      <c r="AK16">
        <f t="shared" si="24"/>
        <v>419.02648452732126</v>
      </c>
      <c r="AL16">
        <f t="shared" si="8"/>
        <v>406.0514570921099</v>
      </c>
      <c r="AN16">
        <f t="shared" si="9"/>
        <v>1017.1510718098102</v>
      </c>
      <c r="AO16">
        <f t="shared" si="9"/>
        <v>-50.857553590490511</v>
      </c>
      <c r="AP16">
        <f t="shared" si="9"/>
        <v>-16.470064838817585</v>
      </c>
      <c r="AQ16">
        <f t="shared" si="9"/>
        <v>-1030.2717896494569</v>
      </c>
      <c r="AR16">
        <f t="shared" si="9"/>
        <v>-80.448336268954719</v>
      </c>
      <c r="AS16">
        <f t="shared" si="9"/>
        <v>75.273039172721269</v>
      </c>
      <c r="AT16">
        <f t="shared" si="9"/>
        <v>167.13541142380117</v>
      </c>
      <c r="AU16">
        <f t="shared" si="9"/>
        <v>161.96011432756774</v>
      </c>
      <c r="AW16">
        <v>13</v>
      </c>
      <c r="AX16">
        <f>(R16*SUMPRODUCT(K17:$K$23, X17:$X$23)-$AZ$3*SUMPRODUCT(K16:$K$22, W17:$W$23))/Z16</f>
        <v>2767.4111265589459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3087.8781649132638</v>
      </c>
      <c r="P17">
        <f t="shared" si="22"/>
        <v>154.3939082456632</v>
      </c>
      <c r="Q17" s="4">
        <f t="shared" si="23"/>
        <v>50</v>
      </c>
      <c r="R17">
        <f t="shared" si="0"/>
        <v>500000</v>
      </c>
      <c r="S17">
        <f t="shared" si="1"/>
        <v>2534.7143195976078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2285.4513757903219</v>
      </c>
      <c r="AC17">
        <f t="shared" si="2"/>
        <v>2058.6955588560631</v>
      </c>
      <c r="AE17">
        <f t="shared" si="3"/>
        <v>2507.9753624482369</v>
      </c>
      <c r="AF17">
        <f t="shared" si="4"/>
        <v>-125.39876812241184</v>
      </c>
      <c r="AG17">
        <f t="shared" si="4"/>
        <v>-40.61001160838682</v>
      </c>
      <c r="AH17">
        <f t="shared" si="5"/>
        <v>-2692.9324657661418</v>
      </c>
      <c r="AI17">
        <f t="shared" si="6"/>
        <v>-350.96588304870329</v>
      </c>
      <c r="AJ17">
        <f t="shared" si="7"/>
        <v>226.75581693425875</v>
      </c>
      <c r="AK17">
        <f t="shared" si="24"/>
        <v>399.45248945877898</v>
      </c>
      <c r="AL17">
        <f t="shared" si="8"/>
        <v>275.24242334433444</v>
      </c>
      <c r="AN17">
        <f t="shared" si="9"/>
        <v>921.49213768409584</v>
      </c>
      <c r="AO17">
        <f t="shared" si="9"/>
        <v>-46.07460688420479</v>
      </c>
      <c r="AP17">
        <f t="shared" si="9"/>
        <v>-14.921122020855051</v>
      </c>
      <c r="AQ17">
        <f t="shared" si="9"/>
        <v>-989.44994901996859</v>
      </c>
      <c r="AR17">
        <f t="shared" si="9"/>
        <v>-128.95354024093248</v>
      </c>
      <c r="AS17">
        <f t="shared" si="9"/>
        <v>83.315691855551975</v>
      </c>
      <c r="AT17">
        <f t="shared" si="9"/>
        <v>146.76871787738753</v>
      </c>
      <c r="AU17">
        <f t="shared" si="9"/>
        <v>101.13086949200701</v>
      </c>
      <c r="AW17">
        <v>14</v>
      </c>
      <c r="AX17">
        <f>(R17*SUMPRODUCT(K18:$K$23, X18:$X$23)-$AZ$3*SUMPRODUCT(K17:$K$22, W18:$W$23))/Z17</f>
        <v>2534.7143195976078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3087.8781649132638</v>
      </c>
      <c r="P18">
        <f t="shared" si="22"/>
        <v>154.3939082456632</v>
      </c>
      <c r="Q18" s="4">
        <f t="shared" si="23"/>
        <v>50</v>
      </c>
      <c r="R18">
        <f t="shared" si="0"/>
        <v>500000</v>
      </c>
      <c r="S18">
        <f t="shared" si="1"/>
        <v>2249.7901249717856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2058.6955588560631</v>
      </c>
      <c r="AC18">
        <f t="shared" si="2"/>
        <v>1796.3335281047287</v>
      </c>
      <c r="AE18">
        <f t="shared" si="3"/>
        <v>2465.5006779380192</v>
      </c>
      <c r="AF18">
        <f t="shared" si="4"/>
        <v>-123.27503389690096</v>
      </c>
      <c r="AG18">
        <f t="shared" si="4"/>
        <v>-39.922246705728966</v>
      </c>
      <c r="AH18">
        <f t="shared" si="5"/>
        <v>-2816.6478657398329</v>
      </c>
      <c r="AI18">
        <f t="shared" si="6"/>
        <v>-514.34446840444343</v>
      </c>
      <c r="AJ18">
        <f t="shared" si="7"/>
        <v>262.36203075133449</v>
      </c>
      <c r="AK18">
        <f t="shared" si="24"/>
        <v>376.59562917431765</v>
      </c>
      <c r="AL18">
        <f t="shared" si="8"/>
        <v>124.61319152120871</v>
      </c>
      <c r="AN18">
        <f t="shared" si="9"/>
        <v>834.47794227381246</v>
      </c>
      <c r="AO18">
        <f t="shared" si="9"/>
        <v>-41.723897113690626</v>
      </c>
      <c r="AP18">
        <f t="shared" si="9"/>
        <v>-13.51215782662287</v>
      </c>
      <c r="AQ18">
        <f t="shared" si="9"/>
        <v>-953.32787216195175</v>
      </c>
      <c r="AR18">
        <f t="shared" si="9"/>
        <v>-174.08598482845272</v>
      </c>
      <c r="AS18">
        <f t="shared" si="9"/>
        <v>88.799540600919755</v>
      </c>
      <c r="AT18">
        <f t="shared" si="9"/>
        <v>127.463256658085</v>
      </c>
      <c r="AU18">
        <f t="shared" si="9"/>
        <v>42.17681243055204</v>
      </c>
      <c r="AW18">
        <v>15</v>
      </c>
      <c r="AX18">
        <f>(R18*SUMPRODUCT(K19:$K$23, X19:$X$23)-$AZ$3*SUMPRODUCT(K18:$K$22, W19:$W$23))/Z18</f>
        <v>2249.7901249717856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3087.8781649132638</v>
      </c>
      <c r="P19">
        <f t="shared" si="22"/>
        <v>154.3939082456632</v>
      </c>
      <c r="Q19" s="4">
        <f t="shared" si="23"/>
        <v>50</v>
      </c>
      <c r="R19">
        <f t="shared" si="0"/>
        <v>500000</v>
      </c>
      <c r="S19">
        <f t="shared" si="1"/>
        <v>1912.7843708411874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1796.3335281047287</v>
      </c>
      <c r="AC19">
        <f t="shared" si="2"/>
        <v>1500.6751433562401</v>
      </c>
      <c r="AE19">
        <f t="shared" si="3"/>
        <v>2422.595080991779</v>
      </c>
      <c r="AF19">
        <f t="shared" si="4"/>
        <v>-121.12975404958897</v>
      </c>
      <c r="AG19">
        <f t="shared" si="4"/>
        <v>-39.227504318646396</v>
      </c>
      <c r="AH19">
        <f t="shared" si="5"/>
        <v>-2955.1992002528095</v>
      </c>
      <c r="AI19">
        <f t="shared" si="6"/>
        <v>-692.96137762926583</v>
      </c>
      <c r="AJ19">
        <f t="shared" si="7"/>
        <v>295.65838474848852</v>
      </c>
      <c r="AK19">
        <f t="shared" si="24"/>
        <v>350.65684362407501</v>
      </c>
      <c r="AL19">
        <f t="shared" si="8"/>
        <v>-46.646149256702301</v>
      </c>
      <c r="AN19">
        <f t="shared" si="9"/>
        <v>755.32164994988796</v>
      </c>
      <c r="AO19">
        <f t="shared" si="9"/>
        <v>-37.766082497494409</v>
      </c>
      <c r="AP19">
        <f t="shared" si="9"/>
        <v>-12.230431539242813</v>
      </c>
      <c r="AQ19">
        <f t="shared" si="9"/>
        <v>-921.37805173439801</v>
      </c>
      <c r="AR19">
        <f t="shared" si="9"/>
        <v>-216.05291582124724</v>
      </c>
      <c r="AS19">
        <f t="shared" si="9"/>
        <v>92.180975988081343</v>
      </c>
      <c r="AT19">
        <f t="shared" si="9"/>
        <v>109.32850799974649</v>
      </c>
      <c r="AU19">
        <f t="shared" si="9"/>
        <v>-14.543431833419415</v>
      </c>
      <c r="AW19">
        <v>16</v>
      </c>
      <c r="AX19">
        <f>(R19*SUMPRODUCT(K20:$K$23, X20:$X$23)-$AZ$3*SUMPRODUCT(K19:$K$22, W20:$W$23))/Z19</f>
        <v>1912.7843708411874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3087.8781649132638</v>
      </c>
      <c r="P20">
        <f t="shared" si="22"/>
        <v>154.3939082456632</v>
      </c>
      <c r="Q20" s="4">
        <f t="shared" si="23"/>
        <v>50</v>
      </c>
      <c r="R20">
        <f t="shared" si="0"/>
        <v>500000</v>
      </c>
      <c r="S20">
        <f t="shared" si="1"/>
        <v>1522.2693335293054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1500.6751433562401</v>
      </c>
      <c r="AC20">
        <f t="shared" si="2"/>
        <v>1172.874908281497</v>
      </c>
      <c r="AE20">
        <f t="shared" si="3"/>
        <v>2379.1419426813013</v>
      </c>
      <c r="AF20">
        <f t="shared" si="4"/>
        <v>-118.95709713406508</v>
      </c>
      <c r="AG20">
        <f t="shared" si="4"/>
        <v>-38.523895950864528</v>
      </c>
      <c r="AH20">
        <f t="shared" si="5"/>
        <v>-3113.3332459540352</v>
      </c>
      <c r="AI20">
        <f t="shared" si="6"/>
        <v>-891.67229635766353</v>
      </c>
      <c r="AJ20">
        <f t="shared" si="7"/>
        <v>327.80023507474311</v>
      </c>
      <c r="AK20">
        <f t="shared" si="24"/>
        <v>321.82431097044832</v>
      </c>
      <c r="AL20">
        <f t="shared" si="8"/>
        <v>-242.04775031247209</v>
      </c>
      <c r="AN20">
        <f t="shared" si="9"/>
        <v>683.30220528976781</v>
      </c>
      <c r="AO20">
        <f t="shared" si="9"/>
        <v>-34.165110264488391</v>
      </c>
      <c r="AP20">
        <f t="shared" si="9"/>
        <v>-11.064267577878372</v>
      </c>
      <c r="AQ20">
        <f t="shared" si="9"/>
        <v>-894.16584803041019</v>
      </c>
      <c r="AR20">
        <f t="shared" si="9"/>
        <v>-256.09302058300915</v>
      </c>
      <c r="AS20">
        <f t="shared" si="9"/>
        <v>94.145968974277565</v>
      </c>
      <c r="AT20">
        <f t="shared" si="9"/>
        <v>92.4296518240251</v>
      </c>
      <c r="AU20">
        <f t="shared" si="9"/>
        <v>-69.517399784706484</v>
      </c>
      <c r="AW20">
        <v>17</v>
      </c>
      <c r="AX20">
        <f>(R20*SUMPRODUCT(K21:$K$23, X21:$X$23)-$AZ$3*SUMPRODUCT(K20:$K$22, W21:$W$23))/Z20</f>
        <v>1522.2693335293054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3087.8781649132638</v>
      </c>
      <c r="P21">
        <f t="shared" si="22"/>
        <v>154.3939082456632</v>
      </c>
      <c r="Q21" s="4">
        <f t="shared" si="23"/>
        <v>50</v>
      </c>
      <c r="R21">
        <f t="shared" si="0"/>
        <v>500000</v>
      </c>
      <c r="S21">
        <f t="shared" si="1"/>
        <v>1075.8136267436439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1172.874908281497</v>
      </c>
      <c r="AC21">
        <f t="shared" si="2"/>
        <v>813.51228018983682</v>
      </c>
      <c r="AE21">
        <f t="shared" si="3"/>
        <v>2335.0018483132585</v>
      </c>
      <c r="AF21">
        <f t="shared" si="4"/>
        <v>-116.75009241566292</v>
      </c>
      <c r="AG21">
        <f t="shared" si="4"/>
        <v>-37.809164151054624</v>
      </c>
      <c r="AH21">
        <f t="shared" si="5"/>
        <v>-3294.9284030125896</v>
      </c>
      <c r="AI21">
        <f t="shared" si="6"/>
        <v>-1114.4858112660486</v>
      </c>
      <c r="AJ21">
        <f t="shared" si="7"/>
        <v>359.36262809166021</v>
      </c>
      <c r="AK21">
        <f t="shared" si="24"/>
        <v>290.18549090713333</v>
      </c>
      <c r="AL21">
        <f t="shared" si="8"/>
        <v>-464.93769226725504</v>
      </c>
      <c r="AN21">
        <f t="shared" si="9"/>
        <v>617.76182113212553</v>
      </c>
      <c r="AO21">
        <f t="shared" si="9"/>
        <v>-30.888091056606275</v>
      </c>
      <c r="AP21">
        <f t="shared" si="9"/>
        <v>-10.00301482344071</v>
      </c>
      <c r="AQ21">
        <f t="shared" si="9"/>
        <v>-871.72563577000983</v>
      </c>
      <c r="AR21">
        <f t="shared" si="9"/>
        <v>-294.8549205179313</v>
      </c>
      <c r="AS21">
        <f t="shared" si="9"/>
        <v>95.07509029900676</v>
      </c>
      <c r="AT21">
        <f t="shared" si="9"/>
        <v>76.773180054828245</v>
      </c>
      <c r="AU21">
        <f t="shared" si="9"/>
        <v>-123.0066501640963</v>
      </c>
      <c r="AW21">
        <v>18</v>
      </c>
      <c r="AX21">
        <f>(R21*SUMPRODUCT(K22:$K$23, X22:$X$23)-$AZ$3*SUMPRODUCT(K21:$K$22, W22:$W$23))/Z21</f>
        <v>1075.8136267436439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3087.8781649132638</v>
      </c>
      <c r="P22">
        <f t="shared" si="22"/>
        <v>154.3939082456632</v>
      </c>
      <c r="Q22" s="4">
        <f t="shared" si="23"/>
        <v>50</v>
      </c>
      <c r="R22">
        <f t="shared" si="0"/>
        <v>500000</v>
      </c>
      <c r="S22">
        <f t="shared" si="1"/>
        <v>570.61575330507003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813.51228018983682</v>
      </c>
      <c r="AC22">
        <f t="shared" si="2"/>
        <v>423.17824132061384</v>
      </c>
      <c r="AE22">
        <f t="shared" si="3"/>
        <v>2290.0223901489489</v>
      </c>
      <c r="AF22">
        <f t="shared" si="4"/>
        <v>-114.50111950744744</v>
      </c>
      <c r="AG22">
        <f t="shared" si="4"/>
        <v>-37.08084107996654</v>
      </c>
      <c r="AH22">
        <f t="shared" si="5"/>
        <v>-3502.3142957754353</v>
      </c>
      <c r="AI22">
        <f t="shared" si="6"/>
        <v>-1363.8738662139003</v>
      </c>
      <c r="AJ22">
        <f t="shared" si="7"/>
        <v>390.33403886922298</v>
      </c>
      <c r="AK22">
        <f t="shared" si="24"/>
        <v>255.77757901173931</v>
      </c>
      <c r="AL22">
        <f t="shared" si="8"/>
        <v>-717.76224833293804</v>
      </c>
      <c r="AN22">
        <f t="shared" si="9"/>
        <v>558.10373808098382</v>
      </c>
      <c r="AO22">
        <f t="shared" si="9"/>
        <v>-27.905186904049192</v>
      </c>
      <c r="AP22">
        <f t="shared" si="9"/>
        <v>-9.0370103396981101</v>
      </c>
      <c r="AQ22">
        <f t="shared" si="9"/>
        <v>-853.5526590548327</v>
      </c>
      <c r="AR22">
        <f t="shared" si="9"/>
        <v>-332.39111821759616</v>
      </c>
      <c r="AS22">
        <f t="shared" si="9"/>
        <v>95.128714518372931</v>
      </c>
      <c r="AT22">
        <f t="shared" si="9"/>
        <v>62.335819762212481</v>
      </c>
      <c r="AU22">
        <f t="shared" si="9"/>
        <v>-174.92658393701078</v>
      </c>
      <c r="AW22">
        <v>19</v>
      </c>
      <c r="AX22">
        <f>(R22*SUMPRODUCT(K23:$K$23, X23:$X$23)-$AZ$3*SUMPRODUCT(K22:$K$22, W23:$W$23))/Z22</f>
        <v>570.61575330507003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3087.8781649132638</v>
      </c>
      <c r="P23">
        <f t="shared" si="22"/>
        <v>154.3939082456632</v>
      </c>
      <c r="Q23" s="4">
        <f t="shared" si="23"/>
        <v>50</v>
      </c>
      <c r="R23">
        <f t="shared" si="0"/>
        <v>500000</v>
      </c>
      <c r="S23">
        <f t="shared" si="1"/>
        <v>582.32662711642877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423.17824132061384</v>
      </c>
      <c r="AC23">
        <f t="shared" si="2"/>
        <v>423.17824132061384</v>
      </c>
      <c r="AE23">
        <f t="shared" si="3"/>
        <v>2243.968917772082</v>
      </c>
      <c r="AF23">
        <f t="shared" si="4"/>
        <v>-112.19844588860411</v>
      </c>
      <c r="AG23">
        <f t="shared" si="4"/>
        <v>-36.335127196236279</v>
      </c>
      <c r="AH23">
        <f t="shared" si="5"/>
        <v>-3749.0547293059085</v>
      </c>
      <c r="AI23">
        <f t="shared" si="6"/>
        <v>-1653.619384618667</v>
      </c>
      <c r="AJ23">
        <f t="shared" si="7"/>
        <v>0</v>
      </c>
      <c r="AK23">
        <f t="shared" si="24"/>
        <v>218.63207128630057</v>
      </c>
      <c r="AL23">
        <f t="shared" si="8"/>
        <v>-1434.9873133323665</v>
      </c>
      <c r="AN23">
        <f t="shared" si="9"/>
        <v>503.77128227086138</v>
      </c>
      <c r="AO23">
        <f t="shared" si="9"/>
        <v>-25.188564113543073</v>
      </c>
      <c r="AP23">
        <f t="shared" si="9"/>
        <v>-8.1572402693066088</v>
      </c>
      <c r="AQ23">
        <f t="shared" si="9"/>
        <v>-841.66322150363442</v>
      </c>
      <c r="AR23">
        <f t="shared" si="9"/>
        <v>-371.23774361562272</v>
      </c>
      <c r="AS23">
        <f t="shared" si="9"/>
        <v>0</v>
      </c>
      <c r="AT23">
        <f t="shared" si="9"/>
        <v>49.082925358336404</v>
      </c>
      <c r="AU23">
        <f t="shared" si="9"/>
        <v>-322.15481825728637</v>
      </c>
      <c r="AW23">
        <v>20</v>
      </c>
      <c r="AX23">
        <f>(R23*SUMPRODUCT(K$23:$K24, X$23:$X24)-$AZ$3*SUMPRODUCT(K$22:$K23, W$23:$W24))/Z23</f>
        <v>582.32662711642877</v>
      </c>
    </row>
    <row r="25" spans="5:50" x14ac:dyDescent="0.25">
      <c r="AN25" s="8">
        <f t="shared" ref="AN25:AU25" si="25">SUM(AN3:AN23)</f>
        <v>28011.340996989802</v>
      </c>
      <c r="AO25" s="8">
        <f t="shared" si="25"/>
        <v>-3716.475673534439</v>
      </c>
      <c r="AP25" s="8">
        <f t="shared" si="25"/>
        <v>-924.05132877409687</v>
      </c>
      <c r="AQ25" s="8">
        <f t="shared" si="25"/>
        <v>-22769.073148535124</v>
      </c>
      <c r="AR25" s="8">
        <f t="shared" si="25"/>
        <v>601.74084614613753</v>
      </c>
      <c r="AS25" s="8">
        <f t="shared" si="25"/>
        <v>-1449.4471957466376</v>
      </c>
      <c r="AT25" s="8">
        <f t="shared" si="25"/>
        <v>3198.0616897755017</v>
      </c>
      <c r="AU25" s="9">
        <f t="shared" si="25"/>
        <v>2350.3553401750014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816F-DCCC-4C9E-A077-4F80944000F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3090.0144075586854</v>
      </c>
      <c r="K3">
        <v>1</v>
      </c>
      <c r="L3" s="2">
        <v>0</v>
      </c>
      <c r="O3">
        <f>$C$3</f>
        <v>3090.0144075586854</v>
      </c>
      <c r="P3">
        <f>O3*B5</f>
        <v>2472.0115260469483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3090.0144075586854</v>
      </c>
      <c r="AF3">
        <f t="shared" ref="AF3:AG23" si="4">-$Z3*P3</f>
        <v>-2472.0115260469483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97.520953811737058</v>
      </c>
      <c r="AJ3">
        <f t="shared" ref="AJ3:AJ23" si="7">AB3-AC3</f>
        <v>0</v>
      </c>
      <c r="AL3">
        <f t="shared" ref="AL3:AL23" si="8">SUM(AI3:AK3)</f>
        <v>97.520953811737058</v>
      </c>
      <c r="AN3">
        <f t="shared" ref="AN3:AU23" si="9">AE3*$K3</f>
        <v>3090.0144075586854</v>
      </c>
      <c r="AO3">
        <f t="shared" si="9"/>
        <v>-2472.0115260469483</v>
      </c>
      <c r="AP3">
        <f t="shared" si="9"/>
        <v>-520.48192770000003</v>
      </c>
      <c r="AQ3">
        <f t="shared" si="9"/>
        <v>0</v>
      </c>
      <c r="AR3">
        <f t="shared" si="9"/>
        <v>97.520953811737058</v>
      </c>
      <c r="AS3">
        <f t="shared" si="9"/>
        <v>0</v>
      </c>
      <c r="AT3">
        <f t="shared" si="9"/>
        <v>0</v>
      </c>
      <c r="AU3">
        <f t="shared" si="9"/>
        <v>97.520953811737058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2243.1542814559389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46.782602476020379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46.205224321129208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-46.205224321129208</v>
      </c>
      <c r="AK4">
        <f>G4*MAX(0, SUM(AB4, AE4:AF4))</f>
        <v>0</v>
      </c>
      <c r="AL4">
        <f t="shared" si="8"/>
        <v>-2387.9332243211293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-2196.9490571348156</v>
      </c>
      <c r="AR4">
        <f t="shared" si="9"/>
        <v>-2196.9490571348156</v>
      </c>
      <c r="AS4">
        <f t="shared" si="9"/>
        <v>-43.348554574659161</v>
      </c>
      <c r="AT4">
        <f t="shared" si="9"/>
        <v>0</v>
      </c>
      <c r="AU4">
        <f t="shared" si="9"/>
        <v>-2240.2976117094745</v>
      </c>
      <c r="AW4">
        <v>1</v>
      </c>
      <c r="AX4">
        <f>(R4*SUMPRODUCT(K5:$K$23, X5:$X$23)-$AZ$3*SUMPRODUCT(K4:$K$22, W5:$W$23))/Z4</f>
        <v>46.782602476020379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3090.0144075586854</v>
      </c>
      <c r="P5">
        <f t="shared" ref="P5:P23" si="22">O5*$C$5</f>
        <v>154.50072037793427</v>
      </c>
      <c r="Q5" s="4">
        <f t="shared" ref="Q5:Q23" si="23">$C$8</f>
        <v>50</v>
      </c>
      <c r="R5">
        <f t="shared" si="0"/>
        <v>1000000</v>
      </c>
      <c r="S5">
        <f t="shared" si="1"/>
        <v>127.48014014478312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46.205224321129208</v>
      </c>
      <c r="AC5">
        <f t="shared" si="2"/>
        <v>124.35245274290355</v>
      </c>
      <c r="AE5">
        <f t="shared" si="3"/>
        <v>3014.2018211968311</v>
      </c>
      <c r="AF5">
        <f t="shared" si="4"/>
        <v>-150.71009105984155</v>
      </c>
      <c r="AG5">
        <f t="shared" si="4"/>
        <v>-48.773264840183202</v>
      </c>
      <c r="AH5">
        <f t="shared" si="5"/>
        <v>-2316.392476335936</v>
      </c>
      <c r="AI5">
        <f t="shared" si="6"/>
        <v>498.32598896087029</v>
      </c>
      <c r="AJ5">
        <f t="shared" si="7"/>
        <v>-78.147228421774344</v>
      </c>
      <c r="AK5">
        <f>G5*SUM(AB5, AE5:AF5)</f>
        <v>119.29757513278288</v>
      </c>
      <c r="AL5">
        <f t="shared" si="8"/>
        <v>539.47633567187881</v>
      </c>
      <c r="AN5">
        <f t="shared" si="9"/>
        <v>2602.9516956955199</v>
      </c>
      <c r="AO5">
        <f t="shared" si="9"/>
        <v>-130.14758478477597</v>
      </c>
      <c r="AP5">
        <f t="shared" si="9"/>
        <v>-42.118763092629443</v>
      </c>
      <c r="AQ5">
        <f t="shared" si="9"/>
        <v>-2000.3497051106178</v>
      </c>
      <c r="AR5">
        <f t="shared" si="9"/>
        <v>430.33564270749628</v>
      </c>
      <c r="AS5">
        <f t="shared" si="9"/>
        <v>-67.485016863799274</v>
      </c>
      <c r="AT5">
        <f t="shared" si="9"/>
        <v>103.02091362977886</v>
      </c>
      <c r="AU5">
        <f t="shared" si="9"/>
        <v>465.87153947347588</v>
      </c>
      <c r="AW5">
        <v>2</v>
      </c>
      <c r="AX5">
        <f>(R5*SUMPRODUCT(K6:$K$23, X6:$X$23)-$AZ$3*SUMPRODUCT(K5:$K$22, W6:$W$23))/Z5</f>
        <v>127.48014014478312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3090.0144075586854</v>
      </c>
      <c r="P6">
        <f t="shared" si="22"/>
        <v>154.50072037793427</v>
      </c>
      <c r="Q6" s="4">
        <f t="shared" si="23"/>
        <v>50</v>
      </c>
      <c r="R6">
        <f t="shared" si="0"/>
        <v>1000000</v>
      </c>
      <c r="S6">
        <f t="shared" si="1"/>
        <v>238.10289481120492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124.35245274290355</v>
      </c>
      <c r="AC6">
        <f t="shared" si="2"/>
        <v>229.39293080745665</v>
      </c>
      <c r="AE6">
        <f t="shared" si="3"/>
        <v>2976.9796026595677</v>
      </c>
      <c r="AF6">
        <f t="shared" si="4"/>
        <v>-148.8489801329784</v>
      </c>
      <c r="AG6">
        <f t="shared" si="4"/>
        <v>-48.170966377654814</v>
      </c>
      <c r="AH6">
        <f t="shared" si="5"/>
        <v>-2291.316282531076</v>
      </c>
      <c r="AI6">
        <f t="shared" si="6"/>
        <v>488.64337361785874</v>
      </c>
      <c r="AJ6">
        <f t="shared" si="7"/>
        <v>-105.0404780645531</v>
      </c>
      <c r="AK6">
        <f>G6*SUM(AB6, AE6:AF6)</f>
        <v>172.72025990326534</v>
      </c>
      <c r="AL6">
        <f t="shared" si="8"/>
        <v>556.32315545657093</v>
      </c>
      <c r="AN6">
        <f t="shared" si="9"/>
        <v>2318.5497683638305</v>
      </c>
      <c r="AO6">
        <f t="shared" si="9"/>
        <v>-115.92748841819154</v>
      </c>
      <c r="AP6">
        <f t="shared" si="9"/>
        <v>-37.51681161570437</v>
      </c>
      <c r="AQ6">
        <f t="shared" si="9"/>
        <v>-1784.5371971526449</v>
      </c>
      <c r="AR6">
        <f t="shared" si="9"/>
        <v>380.56827117728989</v>
      </c>
      <c r="AS6">
        <f t="shared" si="9"/>
        <v>-81.808278386530077</v>
      </c>
      <c r="AT6">
        <f t="shared" si="9"/>
        <v>134.51906698745734</v>
      </c>
      <c r="AU6">
        <f t="shared" si="9"/>
        <v>433.27905977821712</v>
      </c>
      <c r="AW6">
        <v>3</v>
      </c>
      <c r="AX6">
        <f>(R6*SUMPRODUCT(K7:$K$23, X7:$X$23)-$AZ$3*SUMPRODUCT(K6:$K$22, W7:$W$23))/Z6</f>
        <v>238.10289481120492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3090.0144075586854</v>
      </c>
      <c r="P7">
        <f t="shared" si="22"/>
        <v>154.50072037793427</v>
      </c>
      <c r="Q7" s="4">
        <f t="shared" si="23"/>
        <v>50</v>
      </c>
      <c r="R7">
        <f t="shared" si="0"/>
        <v>1000000</v>
      </c>
      <c r="S7">
        <f t="shared" si="1"/>
        <v>329.99110241169626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229.39293080745665</v>
      </c>
      <c r="AC7">
        <f t="shared" si="2"/>
        <v>313.99239669547023</v>
      </c>
      <c r="AE7">
        <f t="shared" si="3"/>
        <v>2940.2036071942762</v>
      </c>
      <c r="AF7">
        <f t="shared" si="4"/>
        <v>-147.01018035971381</v>
      </c>
      <c r="AG7">
        <f t="shared" si="4"/>
        <v>-47.575888319518072</v>
      </c>
      <c r="AH7">
        <f t="shared" si="5"/>
        <v>-2267.3678872037822</v>
      </c>
      <c r="AI7">
        <f t="shared" si="6"/>
        <v>478.24965131126191</v>
      </c>
      <c r="AJ7">
        <f t="shared" si="7"/>
        <v>-84.599465888013583</v>
      </c>
      <c r="AK7">
        <f>G7*SUM(AB7, AE7:AF7)</f>
        <v>148.40899016022311</v>
      </c>
      <c r="AL7">
        <f t="shared" si="8"/>
        <v>542.05917558347141</v>
      </c>
      <c r="AN7">
        <f t="shared" si="9"/>
        <v>2072.8773955471065</v>
      </c>
      <c r="AO7">
        <f t="shared" si="9"/>
        <v>-103.64386977735532</v>
      </c>
      <c r="AP7">
        <f t="shared" si="9"/>
        <v>-33.54154903738484</v>
      </c>
      <c r="AQ7">
        <f t="shared" si="9"/>
        <v>-1598.5204661588482</v>
      </c>
      <c r="AR7">
        <f t="shared" si="9"/>
        <v>337.17151057351788</v>
      </c>
      <c r="AS7">
        <f t="shared" si="9"/>
        <v>-59.643597499686535</v>
      </c>
      <c r="AT7">
        <f t="shared" si="9"/>
        <v>104.63004679212078</v>
      </c>
      <c r="AU7">
        <f t="shared" si="9"/>
        <v>382.15795986595214</v>
      </c>
      <c r="AW7">
        <v>4</v>
      </c>
      <c r="AX7">
        <f>(R7*SUMPRODUCT(K8:$K$23, X8:$X$23)-$AZ$3*SUMPRODUCT(K7:$K$22, W8:$W$23))/Z7</f>
        <v>329.99110241169626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3090.0144075586854</v>
      </c>
      <c r="P8">
        <f t="shared" si="22"/>
        <v>154.50072037793427</v>
      </c>
      <c r="Q8" s="4">
        <f t="shared" si="23"/>
        <v>50</v>
      </c>
      <c r="R8">
        <f t="shared" si="0"/>
        <v>1000000</v>
      </c>
      <c r="S8">
        <f t="shared" si="1"/>
        <v>365.34208775470063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313.99239669547023</v>
      </c>
      <c r="AC8">
        <f t="shared" si="2"/>
        <v>343.33317827641076</v>
      </c>
      <c r="AE8">
        <f t="shared" si="3"/>
        <v>2903.8660012786167</v>
      </c>
      <c r="AF8">
        <f t="shared" si="4"/>
        <v>-145.19330006393082</v>
      </c>
      <c r="AG8">
        <f t="shared" si="4"/>
        <v>-46.987903910339071</v>
      </c>
      <c r="AH8">
        <f t="shared" si="5"/>
        <v>-2244.5105196762975</v>
      </c>
      <c r="AI8">
        <f t="shared" si="6"/>
        <v>467.17427762804937</v>
      </c>
      <c r="AJ8">
        <f t="shared" si="7"/>
        <v>-29.340781580940529</v>
      </c>
      <c r="AK8">
        <f t="shared" ref="AK8:AK23" si="24">G8*SUM(AB8:AB8, AE8:AF8)</f>
        <v>65.44776658548632</v>
      </c>
      <c r="AL8">
        <f t="shared" si="8"/>
        <v>503.28126263259514</v>
      </c>
      <c r="AN8">
        <f t="shared" si="9"/>
        <v>1908.8661678303881</v>
      </c>
      <c r="AO8">
        <f t="shared" si="9"/>
        <v>-95.443308391519395</v>
      </c>
      <c r="AP8">
        <f t="shared" si="9"/>
        <v>-30.887658050412099</v>
      </c>
      <c r="AQ8">
        <f t="shared" si="9"/>
        <v>-1475.4366050165431</v>
      </c>
      <c r="AR8">
        <f t="shared" si="9"/>
        <v>307.09859637191352</v>
      </c>
      <c r="AS8">
        <f t="shared" si="9"/>
        <v>-19.287262316132139</v>
      </c>
      <c r="AT8">
        <f t="shared" si="9"/>
        <v>43.022311408338382</v>
      </c>
      <c r="AU8">
        <f t="shared" si="9"/>
        <v>330.83364546411974</v>
      </c>
      <c r="AW8">
        <v>5</v>
      </c>
      <c r="AX8">
        <f>(R8*SUMPRODUCT(K9:$K$23, X9:$X$23)-$AZ$3*SUMPRODUCT(K8:$K$22, W9:$W$23))/Z8</f>
        <v>365.34208775470063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3090.0144075586854</v>
      </c>
      <c r="P9">
        <f t="shared" si="22"/>
        <v>154.50072037793427</v>
      </c>
      <c r="Q9" s="4">
        <f t="shared" si="23"/>
        <v>50</v>
      </c>
      <c r="R9">
        <f t="shared" si="0"/>
        <v>1000000</v>
      </c>
      <c r="S9">
        <f t="shared" si="1"/>
        <v>365.07738697209237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343.33317827641076</v>
      </c>
      <c r="AC9">
        <f t="shared" si="2"/>
        <v>338.84119042144994</v>
      </c>
      <c r="AE9">
        <f t="shared" si="3"/>
        <v>2867.9512827691351</v>
      </c>
      <c r="AF9">
        <f t="shared" si="4"/>
        <v>-143.39756413845674</v>
      </c>
      <c r="AG9">
        <f t="shared" si="4"/>
        <v>-46.406762307542202</v>
      </c>
      <c r="AH9">
        <f t="shared" si="5"/>
        <v>-2225.2512738696814</v>
      </c>
      <c r="AI9">
        <f t="shared" si="6"/>
        <v>452.89568245345481</v>
      </c>
      <c r="AJ9">
        <f t="shared" si="7"/>
        <v>4.4919878549608256</v>
      </c>
      <c r="AK9">
        <f t="shared" si="24"/>
        <v>18.100532691751827</v>
      </c>
      <c r="AL9">
        <f t="shared" si="8"/>
        <v>475.48820300016746</v>
      </c>
      <c r="AN9">
        <f t="shared" si="9"/>
        <v>1791.7292394706437</v>
      </c>
      <c r="AO9">
        <f t="shared" si="9"/>
        <v>-89.586461973532181</v>
      </c>
      <c r="AP9">
        <f t="shared" si="9"/>
        <v>-28.99224733528391</v>
      </c>
      <c r="AQ9">
        <f t="shared" si="9"/>
        <v>-1390.2076358535396</v>
      </c>
      <c r="AR9">
        <f t="shared" si="9"/>
        <v>282.94289430828815</v>
      </c>
      <c r="AS9">
        <f t="shared" si="9"/>
        <v>2.8063328800024849</v>
      </c>
      <c r="AT9">
        <f t="shared" si="9"/>
        <v>11.308160591379432</v>
      </c>
      <c r="AU9">
        <f t="shared" si="9"/>
        <v>297.05738777967002</v>
      </c>
      <c r="AW9">
        <v>6</v>
      </c>
      <c r="AX9">
        <f>(R9*SUMPRODUCT(K10:$K$23, X10:$X$23)-$AZ$3*SUMPRODUCT(K9:$K$22, W10:$W$23))/Z9</f>
        <v>365.07738697209237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3090.0144075586854</v>
      </c>
      <c r="P10">
        <f t="shared" si="22"/>
        <v>154.50072037793427</v>
      </c>
      <c r="Q10" s="4">
        <f t="shared" si="23"/>
        <v>50</v>
      </c>
      <c r="R10">
        <f t="shared" si="0"/>
        <v>1000000</v>
      </c>
      <c r="S10">
        <f t="shared" si="1"/>
        <v>359.49320111720152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338.84119042144994</v>
      </c>
      <c r="AC10">
        <f t="shared" si="2"/>
        <v>329.52834686238202</v>
      </c>
      <c r="AE10">
        <f t="shared" si="3"/>
        <v>2832.452286550445</v>
      </c>
      <c r="AF10">
        <f t="shared" si="4"/>
        <v>-141.62261432752223</v>
      </c>
      <c r="AG10">
        <f t="shared" si="4"/>
        <v>-45.832347571289617</v>
      </c>
      <c r="AH10">
        <f t="shared" si="5"/>
        <v>-2206.9422635433848</v>
      </c>
      <c r="AI10">
        <f t="shared" si="6"/>
        <v>438.05506110824854</v>
      </c>
      <c r="AJ10">
        <f t="shared" si="7"/>
        <v>9.3128435590679146</v>
      </c>
      <c r="AK10">
        <f t="shared" si="24"/>
        <v>12.421650536841931</v>
      </c>
      <c r="AL10">
        <f t="shared" si="8"/>
        <v>459.78955520415838</v>
      </c>
      <c r="AN10">
        <f t="shared" si="9"/>
        <v>1681.2841142886675</v>
      </c>
      <c r="AO10">
        <f t="shared" si="9"/>
        <v>-84.064205714433356</v>
      </c>
      <c r="AP10">
        <f t="shared" si="9"/>
        <v>-27.205117720098148</v>
      </c>
      <c r="AQ10">
        <f t="shared" si="9"/>
        <v>-1309.9945183425014</v>
      </c>
      <c r="AR10">
        <f t="shared" si="9"/>
        <v>260.0202725116348</v>
      </c>
      <c r="AS10">
        <f t="shared" si="9"/>
        <v>5.5279080989516842</v>
      </c>
      <c r="AT10">
        <f t="shared" si="9"/>
        <v>7.373230546549471</v>
      </c>
      <c r="AU10">
        <f t="shared" si="9"/>
        <v>272.92141115713594</v>
      </c>
      <c r="AW10">
        <v>7</v>
      </c>
      <c r="AX10">
        <f>(R10*SUMPRODUCT(K11:$K$23, X11:$X$23)-$AZ$3*SUMPRODUCT(K10:$K$22, W11:$W$23))/Z10</f>
        <v>359.49320111720152</v>
      </c>
    </row>
    <row r="11" spans="1:52" x14ac:dyDescent="0.25">
      <c r="A11" t="s">
        <v>33</v>
      </c>
      <c r="C11" s="7">
        <f>AU25</f>
        <v>2319.792105349668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3090.0144075586854</v>
      </c>
      <c r="P11">
        <f t="shared" si="22"/>
        <v>154.50072037793427</v>
      </c>
      <c r="Q11" s="4">
        <f t="shared" si="23"/>
        <v>50</v>
      </c>
      <c r="R11">
        <f t="shared" si="0"/>
        <v>1000000</v>
      </c>
      <c r="S11">
        <f t="shared" si="1"/>
        <v>346.868624138651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329.52834686238202</v>
      </c>
      <c r="AC11">
        <f t="shared" si="2"/>
        <v>314.01701948035588</v>
      </c>
      <c r="AE11">
        <f t="shared" si="3"/>
        <v>2797.3620180333146</v>
      </c>
      <c r="AF11">
        <f t="shared" si="4"/>
        <v>-139.86810090166574</v>
      </c>
      <c r="AG11">
        <f t="shared" si="4"/>
        <v>-45.264546521053518</v>
      </c>
      <c r="AH11">
        <f t="shared" si="5"/>
        <v>-2189.5514904640731</v>
      </c>
      <c r="AI11">
        <f t="shared" si="6"/>
        <v>422.67788014652206</v>
      </c>
      <c r="AJ11">
        <f t="shared" si="7"/>
        <v>15.511327382026138</v>
      </c>
      <c r="AK11">
        <f t="shared" si="24"/>
        <v>7.1688534335856735</v>
      </c>
      <c r="AL11">
        <f t="shared" si="8"/>
        <v>445.35806096213389</v>
      </c>
      <c r="AN11">
        <f t="shared" si="9"/>
        <v>1579.1300701876676</v>
      </c>
      <c r="AO11">
        <f t="shared" si="9"/>
        <v>-78.956503509383381</v>
      </c>
      <c r="AP11">
        <f t="shared" si="9"/>
        <v>-25.552147367417689</v>
      </c>
      <c r="AQ11">
        <f t="shared" si="9"/>
        <v>-1236.0168532090461</v>
      </c>
      <c r="AR11">
        <f t="shared" si="9"/>
        <v>238.60456610182047</v>
      </c>
      <c r="AS11">
        <f t="shared" si="9"/>
        <v>8.7562508318832535</v>
      </c>
      <c r="AT11">
        <f t="shared" si="9"/>
        <v>4.0468669956783643</v>
      </c>
      <c r="AU11">
        <f t="shared" si="9"/>
        <v>251.4076839293821</v>
      </c>
      <c r="AW11">
        <v>8</v>
      </c>
      <c r="AX11">
        <f>(R11*SUMPRODUCT(K12:$K$23, X12:$X$23)-$AZ$3*SUMPRODUCT(K11:$K$22, W12:$W$23))/Z11</f>
        <v>346.868624138651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3090.0144075586854</v>
      </c>
      <c r="P12">
        <f t="shared" si="22"/>
        <v>154.50072037793427</v>
      </c>
      <c r="Q12" s="4">
        <f t="shared" si="23"/>
        <v>50</v>
      </c>
      <c r="R12">
        <f t="shared" si="0"/>
        <v>1000000</v>
      </c>
      <c r="S12">
        <f t="shared" si="1"/>
        <v>328.55823017074374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314.01701948035588</v>
      </c>
      <c r="AC12">
        <f t="shared" si="2"/>
        <v>293.75213763490137</v>
      </c>
      <c r="AE12">
        <f t="shared" si="3"/>
        <v>2762.6711316021465</v>
      </c>
      <c r="AF12">
        <f t="shared" si="4"/>
        <v>-138.13355658010732</v>
      </c>
      <c r="AG12">
        <f t="shared" si="4"/>
        <v>-44.703207933985631</v>
      </c>
      <c r="AH12">
        <f t="shared" si="5"/>
        <v>-2173.8624371470901</v>
      </c>
      <c r="AI12">
        <f t="shared" si="6"/>
        <v>405.97192994096349</v>
      </c>
      <c r="AJ12">
        <f t="shared" si="7"/>
        <v>20.264881845454511</v>
      </c>
      <c r="AK12">
        <f t="shared" si="24"/>
        <v>6.7586755673555086</v>
      </c>
      <c r="AL12">
        <f t="shared" si="8"/>
        <v>432.99548735377351</v>
      </c>
      <c r="AN12">
        <f t="shared" si="9"/>
        <v>1482.5998921533135</v>
      </c>
      <c r="AO12">
        <f t="shared" si="9"/>
        <v>-74.129994607665665</v>
      </c>
      <c r="AP12">
        <f t="shared" si="9"/>
        <v>-23.99017765947352</v>
      </c>
      <c r="AQ12">
        <f t="shared" si="9"/>
        <v>-1166.6130571977742</v>
      </c>
      <c r="AR12">
        <f t="shared" si="9"/>
        <v>217.86666268839994</v>
      </c>
      <c r="AS12">
        <f t="shared" si="9"/>
        <v>10.875240014958555</v>
      </c>
      <c r="AT12">
        <f t="shared" si="9"/>
        <v>3.6270736508001979</v>
      </c>
      <c r="AU12">
        <f t="shared" si="9"/>
        <v>232.36897635415869</v>
      </c>
      <c r="AW12">
        <v>9</v>
      </c>
      <c r="AX12">
        <f>(R12*SUMPRODUCT(K13:$K$23, X13:$X$23)-$AZ$3*SUMPRODUCT(K12:$K$22, W13:$W$23))/Z12</f>
        <v>328.55823017074374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3090.0144075586854</v>
      </c>
      <c r="P13">
        <f t="shared" si="22"/>
        <v>154.50072037793427</v>
      </c>
      <c r="Q13" s="4">
        <f t="shared" si="23"/>
        <v>50</v>
      </c>
      <c r="R13">
        <f t="shared" si="0"/>
        <v>1000000</v>
      </c>
      <c r="S13">
        <f t="shared" si="1"/>
        <v>303.91071450747972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293.75213763490137</v>
      </c>
      <c r="AC13">
        <f t="shared" si="2"/>
        <v>268.34237551184106</v>
      </c>
      <c r="AE13">
        <f t="shared" si="3"/>
        <v>2728.3730612587674</v>
      </c>
      <c r="AF13">
        <f t="shared" si="4"/>
        <v>-136.41865306293838</v>
      </c>
      <c r="AG13">
        <f t="shared" si="4"/>
        <v>-44.148225564656215</v>
      </c>
      <c r="AH13">
        <f t="shared" si="5"/>
        <v>-2159.0057997912609</v>
      </c>
      <c r="AI13">
        <f t="shared" si="6"/>
        <v>388.80038283991189</v>
      </c>
      <c r="AJ13">
        <f t="shared" si="7"/>
        <v>25.409762123060318</v>
      </c>
      <c r="AK13">
        <f t="shared" si="24"/>
        <v>5.7714130916614605</v>
      </c>
      <c r="AL13">
        <f t="shared" si="8"/>
        <v>419.98155805463369</v>
      </c>
      <c r="AN13">
        <f t="shared" si="9"/>
        <v>1392.2161057288301</v>
      </c>
      <c r="AO13">
        <f t="shared" si="9"/>
        <v>-69.610805286441504</v>
      </c>
      <c r="AP13">
        <f t="shared" si="9"/>
        <v>-22.527663662720144</v>
      </c>
      <c r="AQ13">
        <f t="shared" si="9"/>
        <v>-1101.6831567177931</v>
      </c>
      <c r="AR13">
        <f t="shared" si="9"/>
        <v>198.39448006187538</v>
      </c>
      <c r="AS13">
        <f t="shared" si="9"/>
        <v>12.96592484832037</v>
      </c>
      <c r="AT13">
        <f t="shared" si="9"/>
        <v>2.9449983849782764</v>
      </c>
      <c r="AU13">
        <f t="shared" si="9"/>
        <v>214.30540329517405</v>
      </c>
      <c r="AW13">
        <v>10</v>
      </c>
      <c r="AX13">
        <f>(R13*SUMPRODUCT(K14:$K$23, X14:$X$23)-$AZ$3*SUMPRODUCT(K13:$K$22, W14:$W$23))/Z13</f>
        <v>303.91071450747972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3090.0144075586854</v>
      </c>
      <c r="P14">
        <f t="shared" si="22"/>
        <v>154.50072037793427</v>
      </c>
      <c r="Q14" s="4">
        <f t="shared" si="23"/>
        <v>50</v>
      </c>
      <c r="R14">
        <f t="shared" si="0"/>
        <v>1000000</v>
      </c>
      <c r="S14">
        <f t="shared" si="1"/>
        <v>310.08837725713306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268.34237551184106</v>
      </c>
      <c r="AC14">
        <f t="shared" si="2"/>
        <v>270.39369073984835</v>
      </c>
      <c r="AE14">
        <f t="shared" si="3"/>
        <v>2694.4589393825117</v>
      </c>
      <c r="AF14">
        <f t="shared" si="4"/>
        <v>-134.72294696912559</v>
      </c>
      <c r="AG14">
        <f t="shared" si="4"/>
        <v>-43.599455924726769</v>
      </c>
      <c r="AH14">
        <f t="shared" si="5"/>
        <v>-2145.7476856576327</v>
      </c>
      <c r="AI14">
        <f t="shared" si="6"/>
        <v>370.3888508310265</v>
      </c>
      <c r="AJ14">
        <f t="shared" si="7"/>
        <v>-2.0513152280072973</v>
      </c>
      <c r="AK14">
        <f t="shared" si="24"/>
        <v>197.96548575476592</v>
      </c>
      <c r="AL14">
        <f t="shared" si="8"/>
        <v>566.30302135778516</v>
      </c>
      <c r="AN14">
        <f t="shared" si="9"/>
        <v>1266.531038570814</v>
      </c>
      <c r="AO14">
        <f t="shared" si="9"/>
        <v>-63.326551928540695</v>
      </c>
      <c r="AP14">
        <f t="shared" si="9"/>
        <v>-20.493934194492265</v>
      </c>
      <c r="AQ14">
        <f t="shared" si="9"/>
        <v>-1008.6091886965946</v>
      </c>
      <c r="AR14">
        <f t="shared" si="9"/>
        <v>174.10136375118628</v>
      </c>
      <c r="AS14">
        <f t="shared" si="9"/>
        <v>-0.96422119045525456</v>
      </c>
      <c r="AT14">
        <f t="shared" si="9"/>
        <v>93.053721698805674</v>
      </c>
      <c r="AU14">
        <f t="shared" si="9"/>
        <v>266.19086425953674</v>
      </c>
      <c r="AW14">
        <v>11</v>
      </c>
      <c r="AX14">
        <f>(R14*SUMPRODUCT(K15:$K$23, X15:$X$23)-$AZ$3*SUMPRODUCT(K14:$K$22, W15:$W$23))/Z14</f>
        <v>310.08837725713306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3090.0144075586854</v>
      </c>
      <c r="P15">
        <f t="shared" si="22"/>
        <v>154.50072037793427</v>
      </c>
      <c r="Q15" s="4">
        <f t="shared" si="23"/>
        <v>50</v>
      </c>
      <c r="R15">
        <f t="shared" si="0"/>
        <v>1000000</v>
      </c>
      <c r="S15">
        <f t="shared" si="1"/>
        <v>306.66918442230855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270.39369073984835</v>
      </c>
      <c r="AC15">
        <f t="shared" si="2"/>
        <v>264.08242304841224</v>
      </c>
      <c r="AE15">
        <f t="shared" si="3"/>
        <v>2660.9080189774709</v>
      </c>
      <c r="AF15">
        <f t="shared" si="4"/>
        <v>-133.04540094887355</v>
      </c>
      <c r="AG15">
        <f t="shared" si="4"/>
        <v>-43.056563303854681</v>
      </c>
      <c r="AH15">
        <f t="shared" si="5"/>
        <v>-2137.96123249639</v>
      </c>
      <c r="AI15">
        <f t="shared" si="6"/>
        <v>346.84482222835277</v>
      </c>
      <c r="AJ15">
        <f t="shared" si="7"/>
        <v>6.3112676914361145</v>
      </c>
      <c r="AK15">
        <f t="shared" si="24"/>
        <v>195.87794161379122</v>
      </c>
      <c r="AL15">
        <f t="shared" si="8"/>
        <v>549.03403153358011</v>
      </c>
      <c r="AN15">
        <f t="shared" si="9"/>
        <v>1152.1671715810523</v>
      </c>
      <c r="AO15">
        <f t="shared" si="9"/>
        <v>-57.60835857905262</v>
      </c>
      <c r="AP15">
        <f t="shared" si="9"/>
        <v>-18.643394813348788</v>
      </c>
      <c r="AQ15">
        <f t="shared" si="9"/>
        <v>-925.73239233646825</v>
      </c>
      <c r="AR15">
        <f t="shared" si="9"/>
        <v>150.18302585218285</v>
      </c>
      <c r="AS15">
        <f t="shared" si="9"/>
        <v>2.7327646777986554</v>
      </c>
      <c r="AT15">
        <f t="shared" si="9"/>
        <v>84.814706992767782</v>
      </c>
      <c r="AU15">
        <f t="shared" si="9"/>
        <v>237.73049752274929</v>
      </c>
      <c r="AW15">
        <v>12</v>
      </c>
      <c r="AX15">
        <f>(R15*SUMPRODUCT(K16:$K$23, X16:$X$23)-$AZ$3*SUMPRODUCT(K15:$K$22, W16:$W$23))/Z15</f>
        <v>306.66918442230855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3090.0144075586854</v>
      </c>
      <c r="P16">
        <f t="shared" si="22"/>
        <v>154.50072037793427</v>
      </c>
      <c r="Q16" s="4">
        <f t="shared" si="23"/>
        <v>50</v>
      </c>
      <c r="R16">
        <f t="shared" si="0"/>
        <v>1000000</v>
      </c>
      <c r="S16">
        <f t="shared" si="1"/>
        <v>293.58689460813571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264.08242304841224</v>
      </c>
      <c r="AC16">
        <f t="shared" si="2"/>
        <v>249.66243611909155</v>
      </c>
      <c r="AE16">
        <f t="shared" si="3"/>
        <v>2627.7076354647834</v>
      </c>
      <c r="AF16">
        <f t="shared" si="4"/>
        <v>-131.38538177323917</v>
      </c>
      <c r="AG16">
        <f t="shared" si="4"/>
        <v>-42.519342774534913</v>
      </c>
      <c r="AH16">
        <f t="shared" si="5"/>
        <v>-2133.0979256243759</v>
      </c>
      <c r="AI16">
        <f t="shared" si="6"/>
        <v>320.70498529263341</v>
      </c>
      <c r="AJ16">
        <f t="shared" si="7"/>
        <v>14.419986929320686</v>
      </c>
      <c r="AK16">
        <f t="shared" si="24"/>
        <v>193.22832737179695</v>
      </c>
      <c r="AL16">
        <f t="shared" si="8"/>
        <v>528.35329959375099</v>
      </c>
      <c r="AN16">
        <f t="shared" si="9"/>
        <v>1048.1031938835238</v>
      </c>
      <c r="AO16">
        <f t="shared" si="9"/>
        <v>-52.405159694176191</v>
      </c>
      <c r="AP16">
        <f t="shared" si="9"/>
        <v>-16.959519530389411</v>
      </c>
      <c r="AQ16">
        <f t="shared" si="9"/>
        <v>-850.82020485805697</v>
      </c>
      <c r="AR16">
        <f t="shared" si="9"/>
        <v>127.91830980090116</v>
      </c>
      <c r="AS16">
        <f t="shared" si="9"/>
        <v>5.7516422879010323</v>
      </c>
      <c r="AT16">
        <f t="shared" si="9"/>
        <v>77.072207095569681</v>
      </c>
      <c r="AU16">
        <f t="shared" si="9"/>
        <v>210.74215918437184</v>
      </c>
      <c r="AW16">
        <v>13</v>
      </c>
      <c r="AX16">
        <f>(R16*SUMPRODUCT(K17:$K$23, X17:$X$23)-$AZ$3*SUMPRODUCT(K16:$K$22, W17:$W$23))/Z16</f>
        <v>293.58689460813571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3090.0144075586854</v>
      </c>
      <c r="P17">
        <f t="shared" si="22"/>
        <v>154.50072037793427</v>
      </c>
      <c r="Q17" s="4">
        <f t="shared" si="23"/>
        <v>50</v>
      </c>
      <c r="R17">
        <f t="shared" si="0"/>
        <v>1000000</v>
      </c>
      <c r="S17">
        <f t="shared" si="1"/>
        <v>272.28192389276325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249.66243611909155</v>
      </c>
      <c r="AC17">
        <f t="shared" si="2"/>
        <v>228.65011166439584</v>
      </c>
      <c r="AE17">
        <f t="shared" si="3"/>
        <v>2594.855101769992</v>
      </c>
      <c r="AF17">
        <f t="shared" si="4"/>
        <v>-129.74275508849959</v>
      </c>
      <c r="AG17">
        <f t="shared" si="4"/>
        <v>-41.987750856800986</v>
      </c>
      <c r="AH17">
        <f t="shared" si="5"/>
        <v>-2127.9697997714261</v>
      </c>
      <c r="AI17">
        <f t="shared" si="6"/>
        <v>295.15479605326527</v>
      </c>
      <c r="AJ17">
        <f t="shared" si="7"/>
        <v>21.012324454695715</v>
      </c>
      <c r="AK17">
        <f t="shared" si="24"/>
        <v>190.03423479604089</v>
      </c>
      <c r="AL17">
        <f t="shared" si="8"/>
        <v>506.20135530400188</v>
      </c>
      <c r="AN17">
        <f t="shared" si="9"/>
        <v>953.41390131373885</v>
      </c>
      <c r="AO17">
        <f t="shared" si="9"/>
        <v>-47.670695065686942</v>
      </c>
      <c r="AP17">
        <f t="shared" si="9"/>
        <v>-15.427337474244958</v>
      </c>
      <c r="AQ17">
        <f t="shared" si="9"/>
        <v>-781.86870137526751</v>
      </c>
      <c r="AR17">
        <f t="shared" si="9"/>
        <v>108.44716739853951</v>
      </c>
      <c r="AS17">
        <f t="shared" si="9"/>
        <v>7.7204473653871437</v>
      </c>
      <c r="AT17">
        <f t="shared" si="9"/>
        <v>69.823274932183224</v>
      </c>
      <c r="AU17">
        <f t="shared" si="9"/>
        <v>185.99088969610986</v>
      </c>
      <c r="AW17">
        <v>14</v>
      </c>
      <c r="AX17">
        <f>(R17*SUMPRODUCT(K18:$K$23, X18:$X$23)-$AZ$3*SUMPRODUCT(K17:$K$22, W18:$W$23))/Z17</f>
        <v>272.28192389276325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3090.0144075586854</v>
      </c>
      <c r="P18">
        <f t="shared" si="22"/>
        <v>154.50072037793427</v>
      </c>
      <c r="Q18" s="4">
        <f t="shared" si="23"/>
        <v>50</v>
      </c>
      <c r="R18">
        <f t="shared" si="0"/>
        <v>1000000</v>
      </c>
      <c r="S18">
        <f t="shared" si="1"/>
        <v>243.71638621937979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228.65011166439584</v>
      </c>
      <c r="AC18">
        <f t="shared" si="2"/>
        <v>202.09794437470237</v>
      </c>
      <c r="AE18">
        <f t="shared" si="3"/>
        <v>2562.3453947560888</v>
      </c>
      <c r="AF18">
        <f t="shared" si="4"/>
        <v>-128.11726973780443</v>
      </c>
      <c r="AG18">
        <f t="shared" si="4"/>
        <v>-41.461706270497785</v>
      </c>
      <c r="AH18">
        <f t="shared" si="5"/>
        <v>-2123.3415547038544</v>
      </c>
      <c r="AI18">
        <f t="shared" si="6"/>
        <v>269.4248640439323</v>
      </c>
      <c r="AJ18">
        <f t="shared" si="7"/>
        <v>26.552167289693472</v>
      </c>
      <c r="AK18">
        <f t="shared" si="24"/>
        <v>186.40147656778765</v>
      </c>
      <c r="AL18">
        <f t="shared" si="8"/>
        <v>482.3785079014134</v>
      </c>
      <c r="AN18">
        <f t="shared" si="9"/>
        <v>867.25618514090468</v>
      </c>
      <c r="AO18">
        <f t="shared" si="9"/>
        <v>-43.362809257045228</v>
      </c>
      <c r="AP18">
        <f t="shared" si="9"/>
        <v>-14.033206172428402</v>
      </c>
      <c r="AQ18">
        <f t="shared" si="9"/>
        <v>-718.67012942605811</v>
      </c>
      <c r="AR18">
        <f t="shared" si="9"/>
        <v>91.190040285372959</v>
      </c>
      <c r="AS18">
        <f t="shared" si="9"/>
        <v>8.9868958954593552</v>
      </c>
      <c r="AT18">
        <f t="shared" si="9"/>
        <v>63.08979023813437</v>
      </c>
      <c r="AU18">
        <f t="shared" si="9"/>
        <v>163.26672641896667</v>
      </c>
      <c r="AW18">
        <v>15</v>
      </c>
      <c r="AX18">
        <f>(R18*SUMPRODUCT(K19:$K$23, X19:$X$23)-$AZ$3*SUMPRODUCT(K18:$K$22, W19:$W$23))/Z18</f>
        <v>243.71638621937979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3090.0144075586854</v>
      </c>
      <c r="P19">
        <f t="shared" si="22"/>
        <v>154.50072037793427</v>
      </c>
      <c r="Q19" s="4">
        <f t="shared" si="23"/>
        <v>50</v>
      </c>
      <c r="R19">
        <f t="shared" si="0"/>
        <v>1000000</v>
      </c>
      <c r="S19">
        <f t="shared" si="1"/>
        <v>207.34683174149893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202.09794437470237</v>
      </c>
      <c r="AC19">
        <f t="shared" si="2"/>
        <v>169.77949523176198</v>
      </c>
      <c r="AE19">
        <f t="shared" si="3"/>
        <v>2530.1620573023042</v>
      </c>
      <c r="AF19">
        <f t="shared" si="4"/>
        <v>-126.50810286511522</v>
      </c>
      <c r="AG19">
        <f t="shared" si="4"/>
        <v>-40.940942720414348</v>
      </c>
      <c r="AH19">
        <f t="shared" si="5"/>
        <v>-2122.9297475691565</v>
      </c>
      <c r="AI19">
        <f t="shared" si="6"/>
        <v>239.78326414761796</v>
      </c>
      <c r="AJ19">
        <f t="shared" si="7"/>
        <v>32.318449142940381</v>
      </c>
      <c r="AK19">
        <f t="shared" si="24"/>
        <v>182.4026329168324</v>
      </c>
      <c r="AL19">
        <f t="shared" si="8"/>
        <v>454.50434620739077</v>
      </c>
      <c r="AN19">
        <f t="shared" si="9"/>
        <v>788.85910186022738</v>
      </c>
      <c r="AO19">
        <f t="shared" si="9"/>
        <v>-39.442955093011371</v>
      </c>
      <c r="AP19">
        <f t="shared" si="9"/>
        <v>-12.764650869111609</v>
      </c>
      <c r="AQ19">
        <f t="shared" si="9"/>
        <v>-661.8913793076739</v>
      </c>
      <c r="AR19">
        <f t="shared" si="9"/>
        <v>74.760116590430414</v>
      </c>
      <c r="AS19">
        <f t="shared" si="9"/>
        <v>10.076312183575391</v>
      </c>
      <c r="AT19">
        <f t="shared" si="9"/>
        <v>56.869866008950723</v>
      </c>
      <c r="AU19">
        <f t="shared" si="9"/>
        <v>141.70629478295655</v>
      </c>
      <c r="AW19">
        <v>16</v>
      </c>
      <c r="AX19">
        <f>(R19*SUMPRODUCT(K20:$K$23, X20:$X$23)-$AZ$3*SUMPRODUCT(K19:$K$22, W20:$W$23))/Z19</f>
        <v>207.34683174149893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3090.0144075586854</v>
      </c>
      <c r="P20">
        <f t="shared" si="22"/>
        <v>154.50072037793427</v>
      </c>
      <c r="Q20" s="4">
        <f t="shared" si="23"/>
        <v>50</v>
      </c>
      <c r="R20">
        <f t="shared" si="0"/>
        <v>1000000</v>
      </c>
      <c r="S20">
        <f t="shared" si="1"/>
        <v>164.70720422626468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169.77949523176198</v>
      </c>
      <c r="AC20">
        <f t="shared" si="2"/>
        <v>133.16730279745229</v>
      </c>
      <c r="AE20">
        <f t="shared" si="3"/>
        <v>2498.3053181728433</v>
      </c>
      <c r="AF20">
        <f t="shared" si="4"/>
        <v>-124.91526590864216</v>
      </c>
      <c r="AG20">
        <f t="shared" si="4"/>
        <v>-40.425463908219584</v>
      </c>
      <c r="AH20">
        <f t="shared" si="5"/>
        <v>-2121.3876998124456</v>
      </c>
      <c r="AI20">
        <f t="shared" si="6"/>
        <v>211.57688854353592</v>
      </c>
      <c r="AJ20">
        <f t="shared" si="7"/>
        <v>36.612192434309691</v>
      </c>
      <c r="AK20">
        <f t="shared" si="24"/>
        <v>178.02186832471745</v>
      </c>
      <c r="AL20">
        <f t="shared" si="8"/>
        <v>426.21094930256305</v>
      </c>
      <c r="AN20">
        <f t="shared" si="9"/>
        <v>717.52655979439123</v>
      </c>
      <c r="AO20">
        <f t="shared" si="9"/>
        <v>-35.876327989719556</v>
      </c>
      <c r="AP20">
        <f t="shared" si="9"/>
        <v>-11.610407997438502</v>
      </c>
      <c r="AQ20">
        <f t="shared" si="9"/>
        <v>-609.2738174010691</v>
      </c>
      <c r="AR20">
        <f t="shared" si="9"/>
        <v>60.766006406164031</v>
      </c>
      <c r="AS20">
        <f t="shared" si="9"/>
        <v>10.515216171870225</v>
      </c>
      <c r="AT20">
        <f t="shared" si="9"/>
        <v>51.12882633601604</v>
      </c>
      <c r="AU20">
        <f t="shared" si="9"/>
        <v>122.41004891405029</v>
      </c>
      <c r="AW20">
        <v>17</v>
      </c>
      <c r="AX20">
        <f>(R20*SUMPRODUCT(K21:$K$23, X21:$X$23)-$AZ$3*SUMPRODUCT(K20:$K$22, W21:$W$23))/Z20</f>
        <v>164.70720422626468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3090.0144075586854</v>
      </c>
      <c r="P21">
        <f t="shared" si="22"/>
        <v>154.50072037793427</v>
      </c>
      <c r="Q21" s="4">
        <f t="shared" si="23"/>
        <v>50</v>
      </c>
      <c r="R21">
        <f t="shared" si="0"/>
        <v>1000000</v>
      </c>
      <c r="S21">
        <f t="shared" si="1"/>
        <v>115.6676785796009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133.16730279745229</v>
      </c>
      <c r="AC21">
        <f t="shared" si="2"/>
        <v>92.337629602890729</v>
      </c>
      <c r="AE21">
        <f t="shared" si="3"/>
        <v>2466.7617551984781</v>
      </c>
      <c r="AF21">
        <f t="shared" si="4"/>
        <v>-123.33808775992389</v>
      </c>
      <c r="AG21">
        <f t="shared" si="4"/>
        <v>-39.915052647721829</v>
      </c>
      <c r="AH21">
        <f t="shared" si="5"/>
        <v>-2123.1324283112417</v>
      </c>
      <c r="AI21">
        <f t="shared" si="6"/>
        <v>180.37618647959061</v>
      </c>
      <c r="AJ21">
        <f t="shared" si="7"/>
        <v>40.829673194561565</v>
      </c>
      <c r="AK21">
        <f t="shared" si="24"/>
        <v>173.36136791652049</v>
      </c>
      <c r="AL21">
        <f t="shared" si="8"/>
        <v>394.5672275906727</v>
      </c>
      <c r="AN21">
        <f t="shared" si="9"/>
        <v>652.62099697749409</v>
      </c>
      <c r="AO21">
        <f t="shared" si="9"/>
        <v>-32.631049848874703</v>
      </c>
      <c r="AP21">
        <f t="shared" si="9"/>
        <v>-10.560161068846076</v>
      </c>
      <c r="AQ21">
        <f t="shared" si="9"/>
        <v>-561.70840137265054</v>
      </c>
      <c r="AR21">
        <f t="shared" si="9"/>
        <v>47.7213846871228</v>
      </c>
      <c r="AS21">
        <f t="shared" si="9"/>
        <v>10.802138459600062</v>
      </c>
      <c r="AT21">
        <f t="shared" si="9"/>
        <v>45.865503033939518</v>
      </c>
      <c r="AU21">
        <f t="shared" si="9"/>
        <v>104.38902618066238</v>
      </c>
      <c r="AW21">
        <v>18</v>
      </c>
      <c r="AX21">
        <f>(R21*SUMPRODUCT(K22:$K$23, X22:$X$23)-$AZ$3*SUMPRODUCT(K21:$K$22, W22:$W$23))/Z21</f>
        <v>115.6676785796009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3090.0144075586854</v>
      </c>
      <c r="P22">
        <f t="shared" si="22"/>
        <v>154.50072037793427</v>
      </c>
      <c r="Q22" s="4">
        <f t="shared" si="23"/>
        <v>50</v>
      </c>
      <c r="R22">
        <f t="shared" si="0"/>
        <v>1000000</v>
      </c>
      <c r="S22">
        <f t="shared" si="1"/>
        <v>60.680028668589038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92.337629602890729</v>
      </c>
      <c r="AC22">
        <f t="shared" si="2"/>
        <v>47.827480402756237</v>
      </c>
      <c r="AE22">
        <f t="shared" si="3"/>
        <v>2435.5229680082462</v>
      </c>
      <c r="AF22">
        <f t="shared" si="4"/>
        <v>-121.77614840041231</v>
      </c>
      <c r="AG22">
        <f t="shared" si="4"/>
        <v>-39.409573011222129</v>
      </c>
      <c r="AH22">
        <f t="shared" si="5"/>
        <v>-2126.582200449529</v>
      </c>
      <c r="AI22">
        <f t="shared" si="6"/>
        <v>147.75504614708279</v>
      </c>
      <c r="AJ22">
        <f t="shared" si="7"/>
        <v>44.510149200134492</v>
      </c>
      <c r="AK22">
        <f t="shared" si="24"/>
        <v>168.42591144475074</v>
      </c>
      <c r="AL22">
        <f t="shared" si="8"/>
        <v>360.69110679196802</v>
      </c>
      <c r="AN22">
        <f t="shared" si="9"/>
        <v>593.56383521607574</v>
      </c>
      <c r="AO22">
        <f t="shared" si="9"/>
        <v>-29.678191760803788</v>
      </c>
      <c r="AP22">
        <f t="shared" si="9"/>
        <v>-9.604548020295967</v>
      </c>
      <c r="AQ22">
        <f t="shared" si="9"/>
        <v>-518.27155948906261</v>
      </c>
      <c r="AR22">
        <f t="shared" si="9"/>
        <v>36.009535945913434</v>
      </c>
      <c r="AS22">
        <f t="shared" si="9"/>
        <v>10.847614747348228</v>
      </c>
      <c r="AT22">
        <f t="shared" si="9"/>
        <v>41.047254023091973</v>
      </c>
      <c r="AU22">
        <f t="shared" si="9"/>
        <v>87.904404716353639</v>
      </c>
      <c r="AW22">
        <v>19</v>
      </c>
      <c r="AX22">
        <f>(R22*SUMPRODUCT(K23:$K$23, X23:$X$23)-$AZ$3*SUMPRODUCT(K22:$K$22, W23:$W$23))/Z22</f>
        <v>60.680028668589038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3090.0144075586854</v>
      </c>
      <c r="P23">
        <f t="shared" si="22"/>
        <v>154.50072037793427</v>
      </c>
      <c r="Q23" s="4">
        <f t="shared" si="23"/>
        <v>50</v>
      </c>
      <c r="R23">
        <f t="shared" si="0"/>
        <v>1000000</v>
      </c>
      <c r="S23">
        <f t="shared" si="1"/>
        <v>61.460913856192946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47.827480402756237</v>
      </c>
      <c r="AC23">
        <f t="shared" si="2"/>
        <v>47.827480402756237</v>
      </c>
      <c r="AE23">
        <f t="shared" si="3"/>
        <v>2404.5786866681292</v>
      </c>
      <c r="AF23">
        <f t="shared" si="4"/>
        <v>-120.22893433340646</v>
      </c>
      <c r="AG23">
        <f t="shared" si="4"/>
        <v>-38.908858819333211</v>
      </c>
      <c r="AH23">
        <f t="shared" si="5"/>
        <v>-2132.3692355339062</v>
      </c>
      <c r="AI23">
        <f t="shared" si="6"/>
        <v>113.07165798148344</v>
      </c>
      <c r="AJ23">
        <f t="shared" si="7"/>
        <v>0</v>
      </c>
      <c r="AK23">
        <f t="shared" si="24"/>
        <v>163.25240629162354</v>
      </c>
      <c r="AL23">
        <f t="shared" si="8"/>
        <v>276.32406427310696</v>
      </c>
      <c r="AN23">
        <f t="shared" si="9"/>
        <v>539.82819401379243</v>
      </c>
      <c r="AO23">
        <f t="shared" si="9"/>
        <v>-26.991409700689619</v>
      </c>
      <c r="AP23">
        <f t="shared" si="9"/>
        <v>-8.7350433171651805</v>
      </c>
      <c r="AQ23">
        <f t="shared" si="9"/>
        <v>-478.71714066627754</v>
      </c>
      <c r="AR23">
        <f t="shared" si="9"/>
        <v>25.384600329660092</v>
      </c>
      <c r="AS23">
        <f t="shared" si="9"/>
        <v>0</v>
      </c>
      <c r="AT23">
        <f t="shared" si="9"/>
        <v>36.650184144702159</v>
      </c>
      <c r="AU23">
        <f t="shared" si="9"/>
        <v>62.034784474362247</v>
      </c>
      <c r="AW23">
        <v>20</v>
      </c>
      <c r="AX23">
        <f>(R23*SUMPRODUCT(K$23:$K24, X$23:$X24)-$AZ$3*SUMPRODUCT(K$22:$K23, W$23:$W24))/Z23</f>
        <v>61.460913856192946</v>
      </c>
    </row>
    <row r="25" spans="5:50" x14ac:dyDescent="0.25">
      <c r="AN25" s="8">
        <f t="shared" ref="AN25:AU25" si="25">SUM(AN3:AN23)</f>
        <v>28500.089035176665</v>
      </c>
      <c r="AO25" s="8">
        <f t="shared" si="25"/>
        <v>-3742.5152574278463</v>
      </c>
      <c r="AP25" s="8">
        <f t="shared" si="25"/>
        <v>-931.64626669888537</v>
      </c>
      <c r="AQ25" s="8">
        <f t="shared" si="25"/>
        <v>-22375.871166823301</v>
      </c>
      <c r="AR25" s="8">
        <f t="shared" si="25"/>
        <v>1450.0563442266316</v>
      </c>
      <c r="AS25" s="8">
        <f t="shared" si="25"/>
        <v>-164.17224236820604</v>
      </c>
      <c r="AT25" s="8">
        <f t="shared" si="25"/>
        <v>1033.9080034912422</v>
      </c>
      <c r="AU25" s="9">
        <f t="shared" si="25"/>
        <v>2319.792105349668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C2707-C74E-4DB4-93F7-AC5BB0163FD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3382.0778742064244</v>
      </c>
      <c r="K3">
        <v>1</v>
      </c>
      <c r="L3" s="2">
        <v>0</v>
      </c>
      <c r="O3">
        <f>$C$3</f>
        <v>3382.0778742064244</v>
      </c>
      <c r="P3">
        <f>O3*B5</f>
        <v>2705.6622993651399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3382.0778742064244</v>
      </c>
      <c r="AF3">
        <f t="shared" ref="AF3:AG23" si="4">-$Z3*P3</f>
        <v>-2705.6622993651399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155.9336471412845</v>
      </c>
      <c r="AJ3">
        <f t="shared" ref="AJ3:AJ23" si="7">AB3-AC3</f>
        <v>0</v>
      </c>
      <c r="AL3">
        <f t="shared" ref="AL3:AL23" si="8">SUM(AI3:AK3)</f>
        <v>155.9336471412845</v>
      </c>
      <c r="AN3">
        <f t="shared" ref="AN3:AU23" si="9">AE3*$K3</f>
        <v>3382.0778742064244</v>
      </c>
      <c r="AO3">
        <f t="shared" si="9"/>
        <v>-2705.6622993651399</v>
      </c>
      <c r="AP3">
        <f t="shared" si="9"/>
        <v>-520.48192770000003</v>
      </c>
      <c r="AQ3">
        <f t="shared" si="9"/>
        <v>0</v>
      </c>
      <c r="AR3">
        <f t="shared" si="9"/>
        <v>155.9336471412845</v>
      </c>
      <c r="AS3">
        <f t="shared" si="9"/>
        <v>0</v>
      </c>
      <c r="AT3">
        <f t="shared" si="9"/>
        <v>0</v>
      </c>
      <c r="AU3">
        <f t="shared" si="9"/>
        <v>155.9336471412845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2447.4402128067345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184.20309104015377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181.91624245304047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-181.91624245304047</v>
      </c>
      <c r="AK4">
        <f>G4*MAX(0, SUM(AB4, AE4:AF4))</f>
        <v>0</v>
      </c>
      <c r="AL4">
        <f t="shared" si="8"/>
        <v>-2596.7382424530406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-2265.5239703536918</v>
      </c>
      <c r="AR4">
        <f t="shared" si="9"/>
        <v>-2265.5239703536918</v>
      </c>
      <c r="AS4">
        <f t="shared" si="9"/>
        <v>-170.66914574823195</v>
      </c>
      <c r="AT4">
        <f t="shared" si="9"/>
        <v>0</v>
      </c>
      <c r="AU4">
        <f t="shared" si="9"/>
        <v>-2436.1931161019234</v>
      </c>
      <c r="AW4">
        <v>1</v>
      </c>
      <c r="AX4">
        <f>(R4*SUMPRODUCT(K5:$K$23, X5:$X$23)-$AZ$3*SUMPRODUCT(K4:$K$22, W5:$W$23))/Z4</f>
        <v>184.20309104015377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3382.0778742064244</v>
      </c>
      <c r="P5">
        <f t="shared" ref="P5:P23" si="22">O5*$C$5</f>
        <v>169.10389371032124</v>
      </c>
      <c r="Q5" s="4">
        <f t="shared" ref="Q5:Q23" si="23">$C$8</f>
        <v>50</v>
      </c>
      <c r="R5">
        <f t="shared" si="0"/>
        <v>1000000</v>
      </c>
      <c r="S5">
        <f t="shared" si="1"/>
        <v>386.53566784337124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181.91624245304047</v>
      </c>
      <c r="AC5">
        <f t="shared" si="2"/>
        <v>376.99184448594315</v>
      </c>
      <c r="AE5">
        <f t="shared" si="3"/>
        <v>3298.5721165293053</v>
      </c>
      <c r="AF5">
        <f t="shared" si="4"/>
        <v>-164.92860582646529</v>
      </c>
      <c r="AG5">
        <f t="shared" si="4"/>
        <v>-48.7654666630538</v>
      </c>
      <c r="AH5">
        <f t="shared" si="5"/>
        <v>-2399.9929589240141</v>
      </c>
      <c r="AI5">
        <f t="shared" si="6"/>
        <v>684.8850851157722</v>
      </c>
      <c r="AJ5">
        <f t="shared" si="7"/>
        <v>-195.07560203290268</v>
      </c>
      <c r="AK5">
        <f>G5*SUM(AB5, AE5:AF5)</f>
        <v>135.93794987939111</v>
      </c>
      <c r="AL5">
        <f t="shared" si="8"/>
        <v>625.74743296226063</v>
      </c>
      <c r="AN5">
        <f t="shared" si="9"/>
        <v>2848.5232222057093</v>
      </c>
      <c r="AO5">
        <f t="shared" si="9"/>
        <v>-142.42616111028548</v>
      </c>
      <c r="AP5">
        <f t="shared" si="9"/>
        <v>-42.112028879200345</v>
      </c>
      <c r="AQ5">
        <f t="shared" si="9"/>
        <v>-2072.5439478395929</v>
      </c>
      <c r="AR5">
        <f t="shared" si="9"/>
        <v>591.4410843766309</v>
      </c>
      <c r="AS5">
        <f t="shared" si="9"/>
        <v>-168.45997687664797</v>
      </c>
      <c r="AT5">
        <f t="shared" si="9"/>
        <v>117.39091744275987</v>
      </c>
      <c r="AU5">
        <f t="shared" si="9"/>
        <v>540.37202494274288</v>
      </c>
      <c r="AW5">
        <v>2</v>
      </c>
      <c r="AX5">
        <f>(R5*SUMPRODUCT(K6:$K$23, X6:$X$23)-$AZ$3*SUMPRODUCT(K5:$K$22, W6:$W$23))/Z5</f>
        <v>386.53566784337124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3382.0778742064244</v>
      </c>
      <c r="P6">
        <f t="shared" si="22"/>
        <v>169.10389371032124</v>
      </c>
      <c r="Q6" s="4">
        <f t="shared" si="23"/>
        <v>50</v>
      </c>
      <c r="R6">
        <f t="shared" si="0"/>
        <v>1000000</v>
      </c>
      <c r="S6">
        <f t="shared" si="1"/>
        <v>597.95645272632612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376.99184448594315</v>
      </c>
      <c r="AC6">
        <f t="shared" si="2"/>
        <v>575.93070049422749</v>
      </c>
      <c r="AE6">
        <f t="shared" si="3"/>
        <v>3257.4988869786912</v>
      </c>
      <c r="AF6">
        <f t="shared" si="4"/>
        <v>-162.87494434893458</v>
      </c>
      <c r="AG6">
        <f t="shared" si="4"/>
        <v>-48.15824780118399</v>
      </c>
      <c r="AH6">
        <f t="shared" si="5"/>
        <v>-2391.2839047855045</v>
      </c>
      <c r="AI6">
        <f t="shared" si="6"/>
        <v>655.18179004306785</v>
      </c>
      <c r="AJ6">
        <f t="shared" si="7"/>
        <v>-198.93885600828435</v>
      </c>
      <c r="AK6">
        <f>G6*SUM(AB6, AE6:AF6)</f>
        <v>203.08952354626845</v>
      </c>
      <c r="AL6">
        <f t="shared" si="8"/>
        <v>659.33245758105193</v>
      </c>
      <c r="AN6">
        <f t="shared" si="9"/>
        <v>2537.0255419628975</v>
      </c>
      <c r="AO6">
        <f t="shared" si="9"/>
        <v>-126.85127709814488</v>
      </c>
      <c r="AP6">
        <f t="shared" si="9"/>
        <v>-37.50690605487889</v>
      </c>
      <c r="AQ6">
        <f t="shared" si="9"/>
        <v>-1862.3946024283887</v>
      </c>
      <c r="AR6">
        <f t="shared" si="9"/>
        <v>510.27275638148473</v>
      </c>
      <c r="AS6">
        <f t="shared" si="9"/>
        <v>-154.93879706280248</v>
      </c>
      <c r="AT6">
        <f t="shared" si="9"/>
        <v>158.17144576827258</v>
      </c>
      <c r="AU6">
        <f t="shared" si="9"/>
        <v>513.50540508695485</v>
      </c>
      <c r="AW6">
        <v>3</v>
      </c>
      <c r="AX6">
        <f>(R6*SUMPRODUCT(K7:$K$23, X7:$X$23)-$AZ$3*SUMPRODUCT(K6:$K$22, W7:$W$23))/Z6</f>
        <v>597.95645272632612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3382.0778742064244</v>
      </c>
      <c r="P7">
        <f t="shared" si="22"/>
        <v>169.10389371032124</v>
      </c>
      <c r="Q7" s="4">
        <f t="shared" si="23"/>
        <v>50</v>
      </c>
      <c r="R7">
        <f t="shared" si="0"/>
        <v>1000000</v>
      </c>
      <c r="S7">
        <f t="shared" si="1"/>
        <v>767.28498213010971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575.93070049422749</v>
      </c>
      <c r="AC7">
        <f t="shared" si="2"/>
        <v>729.80116346729301</v>
      </c>
      <c r="AE7">
        <f t="shared" si="3"/>
        <v>3216.854786705956</v>
      </c>
      <c r="AF7">
        <f t="shared" si="4"/>
        <v>-160.84273933529784</v>
      </c>
      <c r="AG7">
        <f t="shared" si="4"/>
        <v>-47.557373105442814</v>
      </c>
      <c r="AH7">
        <f t="shared" si="5"/>
        <v>-2385.8443545867849</v>
      </c>
      <c r="AI7">
        <f t="shared" si="6"/>
        <v>622.61031967843064</v>
      </c>
      <c r="AJ7">
        <f t="shared" si="7"/>
        <v>-153.87046297306551</v>
      </c>
      <c r="AK7">
        <f>G7*SUM(AB7, AE7:AF7)</f>
        <v>178.32838892016588</v>
      </c>
      <c r="AL7">
        <f t="shared" si="8"/>
        <v>647.06824562553106</v>
      </c>
      <c r="AN7">
        <f t="shared" si="9"/>
        <v>2267.9196623676821</v>
      </c>
      <c r="AO7">
        <f t="shared" si="9"/>
        <v>-113.39598311838414</v>
      </c>
      <c r="AP7">
        <f t="shared" si="9"/>
        <v>-33.528495598284096</v>
      </c>
      <c r="AQ7">
        <f t="shared" si="9"/>
        <v>-1682.0477397604388</v>
      </c>
      <c r="AR7">
        <f t="shared" si="9"/>
        <v>438.9474438905753</v>
      </c>
      <c r="AS7">
        <f t="shared" si="9"/>
        <v>-108.48044800666089</v>
      </c>
      <c r="AT7">
        <f t="shared" si="9"/>
        <v>125.72356739936474</v>
      </c>
      <c r="AU7">
        <f t="shared" si="9"/>
        <v>456.19056328327918</v>
      </c>
      <c r="AW7">
        <v>4</v>
      </c>
      <c r="AX7">
        <f>(R7*SUMPRODUCT(K8:$K$23, X8:$X$23)-$AZ$3*SUMPRODUCT(K7:$K$22, W8:$W$23))/Z7</f>
        <v>767.28498213010971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3382.0778742064244</v>
      </c>
      <c r="P8">
        <f t="shared" si="22"/>
        <v>169.10389371032124</v>
      </c>
      <c r="Q8" s="4">
        <f t="shared" si="23"/>
        <v>50</v>
      </c>
      <c r="R8">
        <f t="shared" si="0"/>
        <v>1000000</v>
      </c>
      <c r="S8">
        <f t="shared" si="1"/>
        <v>858.56099655555226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729.80116346729301</v>
      </c>
      <c r="AC8">
        <f t="shared" si="2"/>
        <v>806.40846339206473</v>
      </c>
      <c r="AE8">
        <f t="shared" si="3"/>
        <v>3176.6365261791088</v>
      </c>
      <c r="AF8">
        <f t="shared" si="4"/>
        <v>-158.83182630895547</v>
      </c>
      <c r="AG8">
        <f t="shared" si="4"/>
        <v>-46.962793944011111</v>
      </c>
      <c r="AH8">
        <f t="shared" si="5"/>
        <v>-2380.1086075454068</v>
      </c>
      <c r="AI8">
        <f t="shared" si="6"/>
        <v>590.7332983807355</v>
      </c>
      <c r="AJ8">
        <f t="shared" si="7"/>
        <v>-76.607299924771723</v>
      </c>
      <c r="AK8">
        <f t="shared" ref="AK8:AK23" si="24">G8*SUM(AB8:AB8, AE8:AF8)</f>
        <v>79.824004889087604</v>
      </c>
      <c r="AL8">
        <f t="shared" si="8"/>
        <v>593.95000334505141</v>
      </c>
      <c r="AN8">
        <f t="shared" si="9"/>
        <v>2088.1727977969986</v>
      </c>
      <c r="AO8">
        <f t="shared" si="9"/>
        <v>-104.40863988984995</v>
      </c>
      <c r="AP8">
        <f t="shared" si="9"/>
        <v>-30.871151928856317</v>
      </c>
      <c r="AQ8">
        <f t="shared" si="9"/>
        <v>-1564.5724681183062</v>
      </c>
      <c r="AR8">
        <f t="shared" si="9"/>
        <v>388.32053785998619</v>
      </c>
      <c r="AS8">
        <f t="shared" si="9"/>
        <v>-50.358068509650074</v>
      </c>
      <c r="AT8">
        <f t="shared" si="9"/>
        <v>52.472580431195688</v>
      </c>
      <c r="AU8">
        <f t="shared" si="9"/>
        <v>390.43504978153186</v>
      </c>
      <c r="AW8">
        <v>5</v>
      </c>
      <c r="AX8">
        <f>(R8*SUMPRODUCT(K9:$K$23, X9:$X$23)-$AZ$3*SUMPRODUCT(K8:$K$22, W9:$W$23))/Z8</f>
        <v>858.56099655555226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3382.0778742064244</v>
      </c>
      <c r="P9">
        <f t="shared" si="22"/>
        <v>169.10389371032124</v>
      </c>
      <c r="Q9" s="4">
        <f t="shared" si="23"/>
        <v>50</v>
      </c>
      <c r="R9">
        <f t="shared" si="0"/>
        <v>1000000</v>
      </c>
      <c r="S9">
        <f t="shared" si="1"/>
        <v>898.98160757954599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806.40846339206473</v>
      </c>
      <c r="AC9">
        <f t="shared" si="2"/>
        <v>833.79500216372617</v>
      </c>
      <c r="AE9">
        <f t="shared" si="3"/>
        <v>3136.8379560449612</v>
      </c>
      <c r="AF9">
        <f t="shared" si="4"/>
        <v>-156.84189780224807</v>
      </c>
      <c r="AG9">
        <f t="shared" si="4"/>
        <v>-46.374419406013722</v>
      </c>
      <c r="AH9">
        <f t="shared" si="5"/>
        <v>-2374.9319711456142</v>
      </c>
      <c r="AI9">
        <f t="shared" si="6"/>
        <v>558.68966769108511</v>
      </c>
      <c r="AJ9">
        <f t="shared" si="7"/>
        <v>-27.386538771661435</v>
      </c>
      <c r="AK9">
        <f t="shared" si="24"/>
        <v>22.339786677645186</v>
      </c>
      <c r="AL9">
        <f t="shared" si="8"/>
        <v>553.64291559706885</v>
      </c>
      <c r="AN9">
        <f t="shared" si="9"/>
        <v>1959.7140018014441</v>
      </c>
      <c r="AO9">
        <f t="shared" si="9"/>
        <v>-97.985700090072214</v>
      </c>
      <c r="AP9">
        <f t="shared" si="9"/>
        <v>-28.972041370591949</v>
      </c>
      <c r="AQ9">
        <f t="shared" si="9"/>
        <v>-1483.7194341553211</v>
      </c>
      <c r="AR9">
        <f t="shared" si="9"/>
        <v>349.03682618545895</v>
      </c>
      <c r="AS9">
        <f t="shared" si="9"/>
        <v>-17.109517368685452</v>
      </c>
      <c r="AT9">
        <f t="shared" si="9"/>
        <v>13.95660004211296</v>
      </c>
      <c r="AU9">
        <f t="shared" si="9"/>
        <v>345.88390885888646</v>
      </c>
      <c r="AW9">
        <v>6</v>
      </c>
      <c r="AX9">
        <f>(R9*SUMPRODUCT(K10:$K$23, X10:$X$23)-$AZ$3*SUMPRODUCT(K9:$K$22, W10:$W$23))/Z9</f>
        <v>898.98160757954599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3382.0778742064244</v>
      </c>
      <c r="P10">
        <f t="shared" si="22"/>
        <v>169.10389371032124</v>
      </c>
      <c r="Q10" s="4">
        <f t="shared" si="23"/>
        <v>50</v>
      </c>
      <c r="R10">
        <f t="shared" si="0"/>
        <v>1000000</v>
      </c>
      <c r="S10">
        <f t="shared" si="1"/>
        <v>919.92749924251052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833.79500216372617</v>
      </c>
      <c r="AC10">
        <f t="shared" si="2"/>
        <v>842.50551121608805</v>
      </c>
      <c r="AE10">
        <f t="shared" si="3"/>
        <v>3097.4389294016992</v>
      </c>
      <c r="AF10">
        <f t="shared" si="4"/>
        <v>-154.87194647008496</v>
      </c>
      <c r="AG10">
        <f t="shared" si="4"/>
        <v>-45.791951643462475</v>
      </c>
      <c r="AH10">
        <f t="shared" si="5"/>
        <v>-2374.4713698222081</v>
      </c>
      <c r="AI10">
        <f t="shared" si="6"/>
        <v>522.30366146594361</v>
      </c>
      <c r="AJ10">
        <f t="shared" si="7"/>
        <v>-8.7105090523618856</v>
      </c>
      <c r="AK10">
        <f t="shared" si="24"/>
        <v>15.483084138890897</v>
      </c>
      <c r="AL10">
        <f t="shared" si="8"/>
        <v>529.07623655247266</v>
      </c>
      <c r="AN10">
        <f t="shared" si="9"/>
        <v>1838.5746131401347</v>
      </c>
      <c r="AO10">
        <f t="shared" si="9"/>
        <v>-91.928730657006739</v>
      </c>
      <c r="AP10">
        <f t="shared" si="9"/>
        <v>-27.181139546816915</v>
      </c>
      <c r="AQ10">
        <f t="shared" si="9"/>
        <v>-1409.4362728973833</v>
      </c>
      <c r="AR10">
        <f t="shared" si="9"/>
        <v>310.02847003892776</v>
      </c>
      <c r="AS10">
        <f t="shared" si="9"/>
        <v>-5.1703750021290444</v>
      </c>
      <c r="AT10">
        <f t="shared" si="9"/>
        <v>9.1904331545210258</v>
      </c>
      <c r="AU10">
        <f t="shared" si="9"/>
        <v>314.04852819131975</v>
      </c>
      <c r="AW10">
        <v>7</v>
      </c>
      <c r="AX10">
        <f>(R10*SUMPRODUCT(K11:$K$23, X11:$X$23)-$AZ$3*SUMPRODUCT(K10:$K$22, W11:$W$23))/Z10</f>
        <v>919.92749924251052</v>
      </c>
    </row>
    <row r="11" spans="1:52" x14ac:dyDescent="0.25">
      <c r="A11" t="s">
        <v>33</v>
      </c>
      <c r="C11" s="7">
        <f>AU25</f>
        <v>2552.5314878544768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3382.0778742064244</v>
      </c>
      <c r="P11">
        <f t="shared" si="22"/>
        <v>169.10389371032124</v>
      </c>
      <c r="Q11" s="4">
        <f t="shared" si="23"/>
        <v>50</v>
      </c>
      <c r="R11">
        <f t="shared" si="0"/>
        <v>1000000</v>
      </c>
      <c r="S11">
        <f t="shared" si="1"/>
        <v>921.76352651665218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842.50551121608805</v>
      </c>
      <c r="AC11">
        <f t="shared" si="2"/>
        <v>833.55803521167763</v>
      </c>
      <c r="AE11">
        <f t="shared" si="3"/>
        <v>3058.4397263037777</v>
      </c>
      <c r="AF11">
        <f t="shared" si="4"/>
        <v>-152.92198631518892</v>
      </c>
      <c r="AG11">
        <f t="shared" si="4"/>
        <v>-45.215394796629489</v>
      </c>
      <c r="AH11">
        <f t="shared" si="5"/>
        <v>-2372.7466079673231</v>
      </c>
      <c r="AI11">
        <f t="shared" si="6"/>
        <v>487.55573722463623</v>
      </c>
      <c r="AJ11">
        <f t="shared" si="7"/>
        <v>8.9474760044104187</v>
      </c>
      <c r="AK11">
        <f t="shared" si="24"/>
        <v>8.995255802891224</v>
      </c>
      <c r="AL11">
        <f t="shared" si="8"/>
        <v>505.49846903193787</v>
      </c>
      <c r="AN11">
        <f t="shared" si="9"/>
        <v>1726.5102294690973</v>
      </c>
      <c r="AO11">
        <f t="shared" si="9"/>
        <v>-86.325511473454895</v>
      </c>
      <c r="AP11">
        <f t="shared" si="9"/>
        <v>-25.524400881428672</v>
      </c>
      <c r="AQ11">
        <f t="shared" si="9"/>
        <v>-1339.4317551402339</v>
      </c>
      <c r="AR11">
        <f t="shared" si="9"/>
        <v>275.22856197397999</v>
      </c>
      <c r="AS11">
        <f t="shared" si="9"/>
        <v>5.0509116516784092</v>
      </c>
      <c r="AT11">
        <f t="shared" si="9"/>
        <v>5.0778836760507113</v>
      </c>
      <c r="AU11">
        <f t="shared" si="9"/>
        <v>285.3573573017091</v>
      </c>
      <c r="AW11">
        <v>8</v>
      </c>
      <c r="AX11">
        <f>(R11*SUMPRODUCT(K12:$K$23, X12:$X$23)-$AZ$3*SUMPRODUCT(K11:$K$22, W12:$W$23))/Z11</f>
        <v>921.76352651665218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3382.0778742064244</v>
      </c>
      <c r="P12">
        <f t="shared" si="22"/>
        <v>169.10389371032124</v>
      </c>
      <c r="Q12" s="4">
        <f t="shared" si="23"/>
        <v>50</v>
      </c>
      <c r="R12">
        <f t="shared" si="0"/>
        <v>1000000</v>
      </c>
      <c r="S12">
        <f t="shared" si="1"/>
        <v>905.54763650249799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833.55803521167763</v>
      </c>
      <c r="AC12">
        <f t="shared" si="2"/>
        <v>808.55453683309497</v>
      </c>
      <c r="AE12">
        <f t="shared" si="3"/>
        <v>3019.823915254502</v>
      </c>
      <c r="AF12">
        <f t="shared" si="4"/>
        <v>-150.99119576272511</v>
      </c>
      <c r="AG12">
        <f t="shared" si="4"/>
        <v>-44.644505945373567</v>
      </c>
      <c r="AH12">
        <f t="shared" si="5"/>
        <v>-2374.6980657926456</v>
      </c>
      <c r="AI12">
        <f t="shared" si="6"/>
        <v>449.49014775375781</v>
      </c>
      <c r="AJ12">
        <f t="shared" si="7"/>
        <v>25.003498378582663</v>
      </c>
      <c r="AK12">
        <f t="shared" si="24"/>
        <v>8.5154987358179461</v>
      </c>
      <c r="AL12">
        <f t="shared" si="8"/>
        <v>483.00914486815844</v>
      </c>
      <c r="AN12">
        <f t="shared" si="9"/>
        <v>1620.6020904420423</v>
      </c>
      <c r="AO12">
        <f t="shared" si="9"/>
        <v>-81.030104522102121</v>
      </c>
      <c r="AP12">
        <f t="shared" si="9"/>
        <v>-23.958674973182024</v>
      </c>
      <c r="AQ12">
        <f t="shared" si="9"/>
        <v>-1274.3924008787449</v>
      </c>
      <c r="AR12">
        <f t="shared" si="9"/>
        <v>241.22091006801341</v>
      </c>
      <c r="AS12">
        <f t="shared" si="9"/>
        <v>13.418239896706133</v>
      </c>
      <c r="AT12">
        <f t="shared" si="9"/>
        <v>4.5698807081803272</v>
      </c>
      <c r="AU12">
        <f t="shared" si="9"/>
        <v>259.20903067289987</v>
      </c>
      <c r="AW12">
        <v>9</v>
      </c>
      <c r="AX12">
        <f>(R12*SUMPRODUCT(K13:$K$23, X13:$X$23)-$AZ$3*SUMPRODUCT(K12:$K$22, W13:$W$23))/Z12</f>
        <v>905.54763650249799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3382.0778742064244</v>
      </c>
      <c r="P13">
        <f t="shared" si="22"/>
        <v>169.10389371032124</v>
      </c>
      <c r="Q13" s="4">
        <f t="shared" si="23"/>
        <v>50</v>
      </c>
      <c r="R13">
        <f t="shared" si="0"/>
        <v>1000000</v>
      </c>
      <c r="S13">
        <f t="shared" si="1"/>
        <v>870.69424398023546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808.55453683309497</v>
      </c>
      <c r="AC13">
        <f t="shared" si="2"/>
        <v>767.58894863343721</v>
      </c>
      <c r="AE13">
        <f t="shared" si="3"/>
        <v>2981.5812124714694</v>
      </c>
      <c r="AF13">
        <f t="shared" si="4"/>
        <v>-149.0790606235735</v>
      </c>
      <c r="AG13">
        <f t="shared" si="4"/>
        <v>-44.079133056199538</v>
      </c>
      <c r="AH13">
        <f t="shared" si="5"/>
        <v>-2378.5565944058294</v>
      </c>
      <c r="AI13">
        <f t="shared" si="6"/>
        <v>409.86642438586659</v>
      </c>
      <c r="AJ13">
        <f t="shared" si="7"/>
        <v>40.965588199657759</v>
      </c>
      <c r="AK13">
        <f t="shared" si="24"/>
        <v>7.2821133773619815</v>
      </c>
      <c r="AL13">
        <f t="shared" si="8"/>
        <v>458.11412596288636</v>
      </c>
      <c r="AN13">
        <f t="shared" si="9"/>
        <v>1521.4214813520248</v>
      </c>
      <c r="AO13">
        <f t="shared" si="9"/>
        <v>-76.071074067601259</v>
      </c>
      <c r="AP13">
        <f t="shared" si="9"/>
        <v>-22.492407595863138</v>
      </c>
      <c r="AQ13">
        <f t="shared" si="9"/>
        <v>-1213.7140796982978</v>
      </c>
      <c r="AR13">
        <f t="shared" si="9"/>
        <v>209.1439199902625</v>
      </c>
      <c r="AS13">
        <f t="shared" si="9"/>
        <v>20.903648581658995</v>
      </c>
      <c r="AT13">
        <f t="shared" si="9"/>
        <v>3.7158685048111795</v>
      </c>
      <c r="AU13">
        <f t="shared" si="9"/>
        <v>233.76343707673269</v>
      </c>
      <c r="AW13">
        <v>10</v>
      </c>
      <c r="AX13">
        <f>(R13*SUMPRODUCT(K14:$K$23, X14:$X$23)-$AZ$3*SUMPRODUCT(K13:$K$22, W14:$W$23))/Z13</f>
        <v>870.69424398023546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3382.0778742064244</v>
      </c>
      <c r="P14">
        <f t="shared" si="22"/>
        <v>169.10389371032124</v>
      </c>
      <c r="Q14" s="4">
        <f t="shared" si="23"/>
        <v>50</v>
      </c>
      <c r="R14">
        <f t="shared" si="0"/>
        <v>1000000</v>
      </c>
      <c r="S14">
        <f t="shared" si="1"/>
        <v>858.79762621317093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767.58894863343721</v>
      </c>
      <c r="AC14">
        <f t="shared" si="2"/>
        <v>747.48182819567046</v>
      </c>
      <c r="AE14">
        <f t="shared" si="3"/>
        <v>2943.6990454424404</v>
      </c>
      <c r="AF14">
        <f t="shared" si="4"/>
        <v>-147.18495227212205</v>
      </c>
      <c r="AG14">
        <f t="shared" si="4"/>
        <v>-43.51909025946297</v>
      </c>
      <c r="AH14">
        <f t="shared" si="5"/>
        <v>-2385.0293234915389</v>
      </c>
      <c r="AI14">
        <f t="shared" si="6"/>
        <v>367.96567941931607</v>
      </c>
      <c r="AJ14">
        <f t="shared" si="7"/>
        <v>20.107120437766753</v>
      </c>
      <c r="AK14">
        <f t="shared" si="24"/>
        <v>249.48721292626288</v>
      </c>
      <c r="AL14">
        <f t="shared" si="8"/>
        <v>637.56001278334566</v>
      </c>
      <c r="AN14">
        <f t="shared" si="9"/>
        <v>1383.6864072304393</v>
      </c>
      <c r="AO14">
        <f t="shared" si="9"/>
        <v>-69.184320361521984</v>
      </c>
      <c r="AP14">
        <f t="shared" si="9"/>
        <v>-20.456158295218284</v>
      </c>
      <c r="AQ14">
        <f t="shared" si="9"/>
        <v>-1121.0835770968699</v>
      </c>
      <c r="AR14">
        <f t="shared" si="9"/>
        <v>172.96235147682887</v>
      </c>
      <c r="AS14">
        <f t="shared" si="9"/>
        <v>9.4513565445347876</v>
      </c>
      <c r="AT14">
        <f t="shared" si="9"/>
        <v>117.2715212984657</v>
      </c>
      <c r="AU14">
        <f t="shared" si="9"/>
        <v>299.68522931982932</v>
      </c>
      <c r="AW14">
        <v>11</v>
      </c>
      <c r="AX14">
        <f>(R14*SUMPRODUCT(K15:$K$23, X15:$X$23)-$AZ$3*SUMPRODUCT(K14:$K$22, W15:$W$23))/Z14</f>
        <v>858.79762621317093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3382.0778742064244</v>
      </c>
      <c r="P15">
        <f t="shared" si="22"/>
        <v>169.10389371032124</v>
      </c>
      <c r="Q15" s="4">
        <f t="shared" si="23"/>
        <v>50</v>
      </c>
      <c r="R15">
        <f t="shared" si="0"/>
        <v>1000000</v>
      </c>
      <c r="S15">
        <f t="shared" si="1"/>
        <v>829.21337738884938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747.48182819567046</v>
      </c>
      <c r="AC15">
        <f t="shared" si="2"/>
        <v>712.53042959635513</v>
      </c>
      <c r="AE15">
        <f t="shared" si="3"/>
        <v>2906.1680218245801</v>
      </c>
      <c r="AF15">
        <f t="shared" si="4"/>
        <v>-145.30840109122903</v>
      </c>
      <c r="AG15">
        <f t="shared" si="4"/>
        <v>-42.964238700542744</v>
      </c>
      <c r="AH15">
        <f t="shared" si="5"/>
        <v>-2393.2131265118551</v>
      </c>
      <c r="AI15">
        <f t="shared" si="6"/>
        <v>324.68225552095328</v>
      </c>
      <c r="AJ15">
        <f t="shared" si="7"/>
        <v>34.951398599315326</v>
      </c>
      <c r="AK15">
        <f t="shared" si="24"/>
        <v>245.58390142503154</v>
      </c>
      <c r="AL15">
        <f t="shared" si="8"/>
        <v>605.21755554530012</v>
      </c>
      <c r="AN15">
        <f t="shared" si="9"/>
        <v>1258.3641997259426</v>
      </c>
      <c r="AO15">
        <f t="shared" si="9"/>
        <v>-62.918209986297143</v>
      </c>
      <c r="AP15">
        <f t="shared" si="9"/>
        <v>-18.603418468316715</v>
      </c>
      <c r="AQ15">
        <f t="shared" si="9"/>
        <v>-1036.2558868244582</v>
      </c>
      <c r="AR15">
        <f t="shared" si="9"/>
        <v>140.58668444687061</v>
      </c>
      <c r="AS15">
        <f t="shared" si="9"/>
        <v>15.133876774308765</v>
      </c>
      <c r="AT15">
        <f t="shared" si="9"/>
        <v>106.33727549870422</v>
      </c>
      <c r="AU15">
        <f t="shared" si="9"/>
        <v>262.0578367198836</v>
      </c>
      <c r="AW15">
        <v>12</v>
      </c>
      <c r="AX15">
        <f>(R15*SUMPRODUCT(K16:$K$23, X16:$X$23)-$AZ$3*SUMPRODUCT(K15:$K$22, W16:$W$23))/Z15</f>
        <v>829.21337738884938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3382.0778742064244</v>
      </c>
      <c r="P16">
        <f t="shared" si="22"/>
        <v>169.10389371032124</v>
      </c>
      <c r="Q16" s="4">
        <f t="shared" si="23"/>
        <v>50</v>
      </c>
      <c r="R16">
        <f t="shared" si="0"/>
        <v>1000000</v>
      </c>
      <c r="S16">
        <f t="shared" si="1"/>
        <v>781.71264613195126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712.53042959635513</v>
      </c>
      <c r="AC16">
        <f t="shared" si="2"/>
        <v>663.11513286020454</v>
      </c>
      <c r="AE16">
        <f t="shared" si="3"/>
        <v>2868.9660196688023</v>
      </c>
      <c r="AF16">
        <f t="shared" si="4"/>
        <v>-143.44830098344013</v>
      </c>
      <c r="AG16">
        <f t="shared" si="4"/>
        <v>-42.414251332725158</v>
      </c>
      <c r="AH16">
        <f t="shared" si="5"/>
        <v>-2406.8996162431049</v>
      </c>
      <c r="AI16">
        <f t="shared" si="6"/>
        <v>276.20385110953202</v>
      </c>
      <c r="AJ16">
        <f t="shared" si="7"/>
        <v>49.415296736150594</v>
      </c>
      <c r="AK16">
        <f t="shared" si="24"/>
        <v>240.66337037972022</v>
      </c>
      <c r="AL16">
        <f t="shared" si="8"/>
        <v>566.28251822540278</v>
      </c>
      <c r="AN16">
        <f t="shared" si="9"/>
        <v>1144.3329568992576</v>
      </c>
      <c r="AO16">
        <f t="shared" si="9"/>
        <v>-57.216647844962893</v>
      </c>
      <c r="AP16">
        <f t="shared" si="9"/>
        <v>-16.917602128954016</v>
      </c>
      <c r="AQ16">
        <f t="shared" si="9"/>
        <v>-960.03038583674845</v>
      </c>
      <c r="AR16">
        <f t="shared" si="9"/>
        <v>110.16832108859225</v>
      </c>
      <c r="AS16">
        <f t="shared" si="9"/>
        <v>19.710080998680276</v>
      </c>
      <c r="AT16">
        <f t="shared" si="9"/>
        <v>95.992432240713299</v>
      </c>
      <c r="AU16">
        <f t="shared" si="9"/>
        <v>225.87083432798582</v>
      </c>
      <c r="AW16">
        <v>13</v>
      </c>
      <c r="AX16">
        <f>(R16*SUMPRODUCT(K17:$K$23, X17:$X$23)-$AZ$3*SUMPRODUCT(K16:$K$22, W17:$W$23))/Z16</f>
        <v>781.71264613195126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3382.0778742064244</v>
      </c>
      <c r="P17">
        <f t="shared" si="22"/>
        <v>169.10389371032124</v>
      </c>
      <c r="Q17" s="4">
        <f t="shared" si="23"/>
        <v>50</v>
      </c>
      <c r="R17">
        <f t="shared" si="0"/>
        <v>1000000</v>
      </c>
      <c r="S17">
        <f t="shared" si="1"/>
        <v>716.06423362788848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663.11513286020454</v>
      </c>
      <c r="AC17">
        <f t="shared" si="2"/>
        <v>599.61469253584619</v>
      </c>
      <c r="AE17">
        <f t="shared" si="3"/>
        <v>2832.0693723245213</v>
      </c>
      <c r="AF17">
        <f t="shared" si="4"/>
        <v>-141.60346861622608</v>
      </c>
      <c r="AG17">
        <f t="shared" si="4"/>
        <v>-41.868778272721499</v>
      </c>
      <c r="AH17">
        <f t="shared" si="5"/>
        <v>-2426.6109335280853</v>
      </c>
      <c r="AI17">
        <f t="shared" si="6"/>
        <v>221.98619190748832</v>
      </c>
      <c r="AJ17">
        <f t="shared" si="7"/>
        <v>63.500440324358351</v>
      </c>
      <c r="AK17">
        <f t="shared" si="24"/>
        <v>234.75067255979499</v>
      </c>
      <c r="AL17">
        <f t="shared" si="8"/>
        <v>520.23730479164169</v>
      </c>
      <c r="AN17">
        <f t="shared" si="9"/>
        <v>1040.5722875305325</v>
      </c>
      <c r="AO17">
        <f t="shared" si="9"/>
        <v>-52.02861437652664</v>
      </c>
      <c r="AP17">
        <f t="shared" si="9"/>
        <v>-15.383624006213843</v>
      </c>
      <c r="AQ17">
        <f t="shared" si="9"/>
        <v>-891.59683541769505</v>
      </c>
      <c r="AR17">
        <f t="shared" si="9"/>
        <v>81.563213730097118</v>
      </c>
      <c r="AS17">
        <f t="shared" si="9"/>
        <v>23.331631312858264</v>
      </c>
      <c r="AT17">
        <f t="shared" si="9"/>
        <v>86.253199420881245</v>
      </c>
      <c r="AU17">
        <f t="shared" si="9"/>
        <v>191.14804446383664</v>
      </c>
      <c r="AW17">
        <v>14</v>
      </c>
      <c r="AX17">
        <f>(R17*SUMPRODUCT(K18:$K$23, X18:$X$23)-$AZ$3*SUMPRODUCT(K17:$K$22, W18:$W$23))/Z17</f>
        <v>716.06423362788848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3382.0778742064244</v>
      </c>
      <c r="P18">
        <f t="shared" si="22"/>
        <v>169.10389371032124</v>
      </c>
      <c r="Q18" s="4">
        <f t="shared" si="23"/>
        <v>50</v>
      </c>
      <c r="R18">
        <f t="shared" si="0"/>
        <v>1000000</v>
      </c>
      <c r="S18">
        <f t="shared" si="1"/>
        <v>634.22895494642535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599.61469253584619</v>
      </c>
      <c r="AC18">
        <f t="shared" si="2"/>
        <v>524.2246486687086</v>
      </c>
      <c r="AE18">
        <f t="shared" si="3"/>
        <v>2795.4708966667122</v>
      </c>
      <c r="AF18">
        <f t="shared" si="4"/>
        <v>-139.77354483333565</v>
      </c>
      <c r="AG18">
        <f t="shared" si="4"/>
        <v>-41.327713326569182</v>
      </c>
      <c r="AH18">
        <f t="shared" si="5"/>
        <v>-2447.5432685020519</v>
      </c>
      <c r="AI18">
        <f t="shared" si="6"/>
        <v>166.82637000475552</v>
      </c>
      <c r="AJ18">
        <f t="shared" si="7"/>
        <v>75.390043867137592</v>
      </c>
      <c r="AK18">
        <f t="shared" si="24"/>
        <v>227.87184310584561</v>
      </c>
      <c r="AL18">
        <f t="shared" si="8"/>
        <v>470.08825697773875</v>
      </c>
      <c r="AN18">
        <f t="shared" si="9"/>
        <v>946.16027584617484</v>
      </c>
      <c r="AO18">
        <f t="shared" si="9"/>
        <v>-47.308013792308756</v>
      </c>
      <c r="AP18">
        <f t="shared" si="9"/>
        <v>-13.987854671563163</v>
      </c>
      <c r="AQ18">
        <f t="shared" si="9"/>
        <v>-828.40004409727374</v>
      </c>
      <c r="AR18">
        <f t="shared" si="9"/>
        <v>56.464363285029187</v>
      </c>
      <c r="AS18">
        <f t="shared" si="9"/>
        <v>25.516654380641373</v>
      </c>
      <c r="AT18">
        <f t="shared" si="9"/>
        <v>77.125927580818697</v>
      </c>
      <c r="AU18">
        <f t="shared" si="9"/>
        <v>159.10694524648926</v>
      </c>
      <c r="AW18">
        <v>15</v>
      </c>
      <c r="AX18">
        <f>(R18*SUMPRODUCT(K19:$K$23, X19:$X$23)-$AZ$3*SUMPRODUCT(K18:$K$22, W19:$W$23))/Z18</f>
        <v>634.22895494642535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3382.0778742064244</v>
      </c>
      <c r="P19">
        <f t="shared" si="22"/>
        <v>169.10389371032124</v>
      </c>
      <c r="Q19" s="4">
        <f t="shared" si="23"/>
        <v>50</v>
      </c>
      <c r="R19">
        <f t="shared" si="0"/>
        <v>1000000</v>
      </c>
      <c r="S19">
        <f t="shared" si="1"/>
        <v>536.88678878948917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524.2246486687086</v>
      </c>
      <c r="AC19">
        <f t="shared" si="2"/>
        <v>438.00089859861555</v>
      </c>
      <c r="AE19">
        <f t="shared" si="3"/>
        <v>2759.1536595133862</v>
      </c>
      <c r="AF19">
        <f t="shared" si="4"/>
        <v>-137.95768297566931</v>
      </c>
      <c r="AG19">
        <f t="shared" si="4"/>
        <v>-40.790806157306442</v>
      </c>
      <c r="AH19">
        <f t="shared" si="5"/>
        <v>-2472.6007199409069</v>
      </c>
      <c r="AI19">
        <f t="shared" si="6"/>
        <v>107.8044504395034</v>
      </c>
      <c r="AJ19">
        <f t="shared" si="7"/>
        <v>86.223750070093047</v>
      </c>
      <c r="AK19">
        <f t="shared" si="24"/>
        <v>220.17944376444981</v>
      </c>
      <c r="AL19">
        <f t="shared" si="8"/>
        <v>414.20764427404629</v>
      </c>
      <c r="AN19">
        <f t="shared" si="9"/>
        <v>860.25457201693814</v>
      </c>
      <c r="AO19">
        <f t="shared" si="9"/>
        <v>-43.012728600846906</v>
      </c>
      <c r="AP19">
        <f t="shared" si="9"/>
        <v>-12.71784098435033</v>
      </c>
      <c r="AQ19">
        <f t="shared" si="9"/>
        <v>-770.91251035169773</v>
      </c>
      <c r="AR19">
        <f t="shared" si="9"/>
        <v>33.611492080043135</v>
      </c>
      <c r="AS19">
        <f t="shared" si="9"/>
        <v>26.883017173942019</v>
      </c>
      <c r="AT19">
        <f t="shared" si="9"/>
        <v>68.647997370294817</v>
      </c>
      <c r="AU19">
        <f t="shared" si="9"/>
        <v>129.14250662427997</v>
      </c>
      <c r="AW19">
        <v>16</v>
      </c>
      <c r="AX19">
        <f>(R19*SUMPRODUCT(K20:$K$23, X20:$X$23)-$AZ$3*SUMPRODUCT(K19:$K$22, W20:$W$23))/Z19</f>
        <v>536.88678878948917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3382.0778742064244</v>
      </c>
      <c r="P20">
        <f t="shared" si="22"/>
        <v>169.10389371032124</v>
      </c>
      <c r="Q20" s="4">
        <f t="shared" si="23"/>
        <v>50</v>
      </c>
      <c r="R20">
        <f t="shared" si="0"/>
        <v>1000000</v>
      </c>
      <c r="S20">
        <f t="shared" si="1"/>
        <v>425.09436822240002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438.00089859861555</v>
      </c>
      <c r="AC20">
        <f t="shared" si="2"/>
        <v>342.26775551710466</v>
      </c>
      <c r="AE20">
        <f t="shared" si="3"/>
        <v>2723.1040670552361</v>
      </c>
      <c r="AF20">
        <f t="shared" si="4"/>
        <v>-136.15520335276182</v>
      </c>
      <c r="AG20">
        <f t="shared" si="4"/>
        <v>-40.257855796626046</v>
      </c>
      <c r="AH20">
        <f t="shared" si="5"/>
        <v>-2500.8459821466704</v>
      </c>
      <c r="AI20">
        <f t="shared" si="6"/>
        <v>45.845025759177588</v>
      </c>
      <c r="AJ20">
        <f t="shared" si="7"/>
        <v>95.733143081510889</v>
      </c>
      <c r="AK20">
        <f t="shared" si="24"/>
        <v>211.74648336107632</v>
      </c>
      <c r="AL20">
        <f t="shared" si="8"/>
        <v>353.32465220176482</v>
      </c>
      <c r="AN20">
        <f t="shared" si="9"/>
        <v>782.08995473189782</v>
      </c>
      <c r="AO20">
        <f t="shared" si="9"/>
        <v>-39.104497736594894</v>
      </c>
      <c r="AP20">
        <f t="shared" si="9"/>
        <v>-11.562270057359465</v>
      </c>
      <c r="AQ20">
        <f t="shared" si="9"/>
        <v>-718.25625198512273</v>
      </c>
      <c r="AR20">
        <f t="shared" si="9"/>
        <v>13.166934952820737</v>
      </c>
      <c r="AS20">
        <f t="shared" si="9"/>
        <v>27.495067281775842</v>
      </c>
      <c r="AT20">
        <f t="shared" si="9"/>
        <v>60.814714938745517</v>
      </c>
      <c r="AU20">
        <f t="shared" si="9"/>
        <v>101.47671717334211</v>
      </c>
      <c r="AW20">
        <v>17</v>
      </c>
      <c r="AX20">
        <f>(R20*SUMPRODUCT(K21:$K$23, X21:$X$23)-$AZ$3*SUMPRODUCT(K20:$K$22, W21:$W$23))/Z20</f>
        <v>425.09436822240002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3382.0778742064244</v>
      </c>
      <c r="P21">
        <f t="shared" si="22"/>
        <v>169.10389371032124</v>
      </c>
      <c r="Q21" s="4">
        <f t="shared" si="23"/>
        <v>50</v>
      </c>
      <c r="R21">
        <f t="shared" si="0"/>
        <v>1000000</v>
      </c>
      <c r="S21">
        <f t="shared" si="1"/>
        <v>298.48123630636559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342.26775551710466</v>
      </c>
      <c r="AC21">
        <f t="shared" si="2"/>
        <v>237.1639601425486</v>
      </c>
      <c r="AE21">
        <f t="shared" si="3"/>
        <v>2687.2944915505291</v>
      </c>
      <c r="AF21">
        <f t="shared" si="4"/>
        <v>-134.36472457752646</v>
      </c>
      <c r="AG21">
        <f t="shared" si="4"/>
        <v>-39.728453801216503</v>
      </c>
      <c r="AH21">
        <f t="shared" si="5"/>
        <v>-2536.46874886567</v>
      </c>
      <c r="AI21">
        <f t="shared" si="6"/>
        <v>-23.267435693883726</v>
      </c>
      <c r="AJ21">
        <f t="shared" si="7"/>
        <v>105.10379537455606</v>
      </c>
      <c r="AK21">
        <f t="shared" si="24"/>
        <v>202.66382657430751</v>
      </c>
      <c r="AL21">
        <f t="shared" si="8"/>
        <v>284.50018625497984</v>
      </c>
      <c r="AN21">
        <f t="shared" si="9"/>
        <v>710.96643465948466</v>
      </c>
      <c r="AO21">
        <f t="shared" si="9"/>
        <v>-35.54832173297423</v>
      </c>
      <c r="AP21">
        <f t="shared" si="9"/>
        <v>-10.510793380627092</v>
      </c>
      <c r="AQ21">
        <f t="shared" si="9"/>
        <v>-671.06308916881164</v>
      </c>
      <c r="AR21">
        <f t="shared" si="9"/>
        <v>-6.1557696229283172</v>
      </c>
      <c r="AS21">
        <f t="shared" si="9"/>
        <v>27.8068782195556</v>
      </c>
      <c r="AT21">
        <f t="shared" si="9"/>
        <v>53.617933824159088</v>
      </c>
      <c r="AU21">
        <f t="shared" si="9"/>
        <v>75.269042420786377</v>
      </c>
      <c r="AW21">
        <v>18</v>
      </c>
      <c r="AX21">
        <f>(R21*SUMPRODUCT(K22:$K$23, X22:$X$23)-$AZ$3*SUMPRODUCT(K21:$K$22, W22:$W$23))/Z21</f>
        <v>298.48123630636559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3382.0778742064244</v>
      </c>
      <c r="P22">
        <f t="shared" si="22"/>
        <v>169.10389371032124</v>
      </c>
      <c r="Q22" s="4">
        <f t="shared" si="23"/>
        <v>50</v>
      </c>
      <c r="R22">
        <f t="shared" si="0"/>
        <v>1000000</v>
      </c>
      <c r="S22">
        <f t="shared" si="1"/>
        <v>156.55480414737809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237.1639601425486</v>
      </c>
      <c r="AC22">
        <f t="shared" si="2"/>
        <v>122.74567217634829</v>
      </c>
      <c r="AE22">
        <f t="shared" si="3"/>
        <v>2651.6939181976245</v>
      </c>
      <c r="AF22">
        <f t="shared" si="4"/>
        <v>-132.58469590988125</v>
      </c>
      <c r="AG22">
        <f t="shared" si="4"/>
        <v>-39.202141654112879</v>
      </c>
      <c r="AH22">
        <f t="shared" si="5"/>
        <v>-2580.5521818291054</v>
      </c>
      <c r="AI22">
        <f t="shared" si="6"/>
        <v>-100.64510119547504</v>
      </c>
      <c r="AJ22">
        <f t="shared" si="7"/>
        <v>114.41828796620031</v>
      </c>
      <c r="AK22">
        <f t="shared" si="24"/>
        <v>192.93912277012043</v>
      </c>
      <c r="AL22">
        <f t="shared" si="8"/>
        <v>206.71230954084569</v>
      </c>
      <c r="AN22">
        <f t="shared" si="9"/>
        <v>646.24708228134273</v>
      </c>
      <c r="AO22">
        <f t="shared" si="9"/>
        <v>-32.312354114067141</v>
      </c>
      <c r="AP22">
        <f t="shared" si="9"/>
        <v>-9.5539947085484975</v>
      </c>
      <c r="AQ22">
        <f t="shared" si="9"/>
        <v>-628.90905573119187</v>
      </c>
      <c r="AR22">
        <f t="shared" si="9"/>
        <v>-24.528322272464788</v>
      </c>
      <c r="AS22">
        <f t="shared" si="9"/>
        <v>27.884999942995929</v>
      </c>
      <c r="AT22">
        <f t="shared" si="9"/>
        <v>47.021394246309661</v>
      </c>
      <c r="AU22">
        <f t="shared" si="9"/>
        <v>50.378071916840796</v>
      </c>
      <c r="AW22">
        <v>19</v>
      </c>
      <c r="AX22">
        <f>(R22*SUMPRODUCT(K23:$K$23, X23:$X$23)-$AZ$3*SUMPRODUCT(K22:$K$22, W23:$W$23))/Z22</f>
        <v>156.55480414737809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3382.0778742064244</v>
      </c>
      <c r="P23">
        <f t="shared" si="22"/>
        <v>169.10389371032124</v>
      </c>
      <c r="Q23" s="4">
        <f t="shared" si="23"/>
        <v>50</v>
      </c>
      <c r="R23">
        <f t="shared" si="0"/>
        <v>1000000</v>
      </c>
      <c r="S23">
        <f t="shared" si="1"/>
        <v>158.67376872179179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122.74567217634829</v>
      </c>
      <c r="AC23">
        <f t="shared" si="2"/>
        <v>122.74567217634831</v>
      </c>
      <c r="AE23">
        <f t="shared" si="3"/>
        <v>2616.2826115896573</v>
      </c>
      <c r="AF23">
        <f t="shared" si="4"/>
        <v>-130.81413057948288</v>
      </c>
      <c r="AG23">
        <f t="shared" si="4"/>
        <v>-38.678627590790555</v>
      </c>
      <c r="AH23">
        <f t="shared" si="5"/>
        <v>-2629.8529356240033</v>
      </c>
      <c r="AI23">
        <f t="shared" si="6"/>
        <v>-183.0630822046196</v>
      </c>
      <c r="AJ23">
        <f t="shared" si="7"/>
        <v>0</v>
      </c>
      <c r="AK23">
        <f t="shared" si="24"/>
        <v>182.5749907230566</v>
      </c>
      <c r="AL23">
        <f t="shared" si="8"/>
        <v>-0.48809148156300353</v>
      </c>
      <c r="AN23">
        <f t="shared" si="9"/>
        <v>587.35574970978655</v>
      </c>
      <c r="AO23">
        <f t="shared" si="9"/>
        <v>-29.36778748548933</v>
      </c>
      <c r="AP23">
        <f t="shared" si="9"/>
        <v>-8.6833563796576474</v>
      </c>
      <c r="AQ23">
        <f t="shared" si="9"/>
        <v>-590.40228902923536</v>
      </c>
      <c r="AR23">
        <f t="shared" si="9"/>
        <v>-41.097683184595795</v>
      </c>
      <c r="AS23">
        <f t="shared" si="9"/>
        <v>0</v>
      </c>
      <c r="AT23">
        <f t="shared" si="9"/>
        <v>40.988106590381378</v>
      </c>
      <c r="AU23">
        <f t="shared" si="9"/>
        <v>-0.10957659421441829</v>
      </c>
      <c r="AW23">
        <v>20</v>
      </c>
      <c r="AX23">
        <f>(R23*SUMPRODUCT(K$23:$K24, X$23:$X24)-$AZ$3*SUMPRODUCT(K$22:$K23, W$23:$W24))/Z23</f>
        <v>158.67376872179179</v>
      </c>
    </row>
    <row r="25" spans="5:50" x14ac:dyDescent="0.25">
      <c r="AN25" s="8">
        <f t="shared" ref="AN25:AU25" si="25">SUM(AN3:AN23)</f>
        <v>31150.571435376252</v>
      </c>
      <c r="AO25" s="8">
        <f t="shared" si="25"/>
        <v>-4094.0869774236317</v>
      </c>
      <c r="AP25" s="8">
        <f t="shared" si="25"/>
        <v>-931.00608760991133</v>
      </c>
      <c r="AQ25" s="8">
        <f t="shared" si="25"/>
        <v>-24384.686596809504</v>
      </c>
      <c r="AR25" s="8">
        <f t="shared" si="25"/>
        <v>1740.7917735332053</v>
      </c>
      <c r="AS25" s="8">
        <f t="shared" si="25"/>
        <v>-432.59996581547153</v>
      </c>
      <c r="AT25" s="8">
        <f t="shared" si="25"/>
        <v>1244.3396801367428</v>
      </c>
      <c r="AU25" s="9">
        <f t="shared" si="25"/>
        <v>2552.5314878544768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992D-A5D5-43A4-B39B-D9D97924D45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4027.409429807994</v>
      </c>
      <c r="K3">
        <v>1</v>
      </c>
      <c r="L3" s="2">
        <v>0</v>
      </c>
      <c r="O3">
        <f>$C$3</f>
        <v>4027.409429807994</v>
      </c>
      <c r="P3">
        <f>O3*B5</f>
        <v>3221.9275438463956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4027.409429807994</v>
      </c>
      <c r="AF3">
        <f t="shared" ref="AF3:AG23" si="4">-$Z3*P3</f>
        <v>-3221.9275438463956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284.99995826159841</v>
      </c>
      <c r="AJ3">
        <f t="shared" ref="AJ3:AJ23" si="7">AB3-AC3</f>
        <v>0</v>
      </c>
      <c r="AL3">
        <f t="shared" ref="AL3:AL23" si="8">SUM(AI3:AK3)</f>
        <v>284.99995826159841</v>
      </c>
      <c r="AN3">
        <f t="shared" ref="AN3:AU23" si="9">AE3*$K3</f>
        <v>4027.409429807994</v>
      </c>
      <c r="AO3">
        <f t="shared" si="9"/>
        <v>-3221.9275438463956</v>
      </c>
      <c r="AP3">
        <f t="shared" si="9"/>
        <v>-520.48192770000003</v>
      </c>
      <c r="AQ3">
        <f t="shared" si="9"/>
        <v>0</v>
      </c>
      <c r="AR3">
        <f t="shared" si="9"/>
        <v>284.99995826159841</v>
      </c>
      <c r="AS3">
        <f t="shared" si="9"/>
        <v>0</v>
      </c>
      <c r="AT3">
        <f t="shared" si="9"/>
        <v>0</v>
      </c>
      <c r="AU3">
        <f t="shared" si="9"/>
        <v>284.99995826159841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3055.0498769398005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523.56994495738161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516.91778199656983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-516.91778199656983</v>
      </c>
      <c r="AK4">
        <f>H4*SUM(AB4, AE4:AF4)</f>
        <v>0</v>
      </c>
      <c r="AL4">
        <f t="shared" si="8"/>
        <v>-3222.3127819965698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-2538.1320949432402</v>
      </c>
      <c r="AR4">
        <f t="shared" si="9"/>
        <v>-2538.1320949432402</v>
      </c>
      <c r="AS4">
        <f t="shared" si="9"/>
        <v>-484.95898489217541</v>
      </c>
      <c r="AT4">
        <f t="shared" si="9"/>
        <v>0</v>
      </c>
      <c r="AU4">
        <f t="shared" si="9"/>
        <v>-3023.0910798354157</v>
      </c>
      <c r="AW4">
        <v>1</v>
      </c>
      <c r="AX4">
        <f>(R4*SUMPRODUCT(K5:$K$23, X5:$X$23)-$AZ$3*SUMPRODUCT(K4:$K$22, W5:$W$23))/Z4</f>
        <v>523.56994495738161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4027.409429807994</v>
      </c>
      <c r="P5">
        <f t="shared" ref="P5:P23" si="22">O5*$C$5</f>
        <v>201.37047149039972</v>
      </c>
      <c r="Q5" s="4">
        <f t="shared" ref="Q5:Q23" si="23">$C$8</f>
        <v>50</v>
      </c>
      <c r="R5">
        <f t="shared" si="0"/>
        <v>1000000</v>
      </c>
      <c r="S5">
        <f t="shared" si="1"/>
        <v>1028.3881054684337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516.91778199656983</v>
      </c>
      <c r="AC5">
        <f t="shared" si="2"/>
        <v>1002.3770654429973</v>
      </c>
      <c r="AE5">
        <f t="shared" si="3"/>
        <v>3925.5440860525464</v>
      </c>
      <c r="AF5">
        <f t="shared" si="4"/>
        <v>-196.27720430262733</v>
      </c>
      <c r="AG5">
        <f t="shared" si="4"/>
        <v>-48.735349043463103</v>
      </c>
      <c r="AH5">
        <f t="shared" si="5"/>
        <v>-2714.678080737865</v>
      </c>
      <c r="AI5">
        <f t="shared" si="6"/>
        <v>965.85345196859089</v>
      </c>
      <c r="AJ5">
        <f t="shared" si="7"/>
        <v>-485.45928344642743</v>
      </c>
      <c r="AK5">
        <f>H5*SUM(AB5, AE5:AF5)</f>
        <v>366.87035494769674</v>
      </c>
      <c r="AL5">
        <f t="shared" si="8"/>
        <v>847.26452346986025</v>
      </c>
      <c r="AN5">
        <f t="shared" si="9"/>
        <v>3389.9527110168069</v>
      </c>
      <c r="AO5">
        <f t="shared" si="9"/>
        <v>-169.49763555084036</v>
      </c>
      <c r="AP5">
        <f t="shared" si="9"/>
        <v>-42.086020431978056</v>
      </c>
      <c r="AQ5">
        <f t="shared" si="9"/>
        <v>-2344.2942220499226</v>
      </c>
      <c r="AR5">
        <f t="shared" si="9"/>
        <v>834.07483298406612</v>
      </c>
      <c r="AS5">
        <f t="shared" si="9"/>
        <v>-419.22443817523452</v>
      </c>
      <c r="AT5">
        <f t="shared" si="9"/>
        <v>316.81548521271537</v>
      </c>
      <c r="AU5">
        <f t="shared" si="9"/>
        <v>731.66588002154708</v>
      </c>
      <c r="AW5">
        <v>2</v>
      </c>
      <c r="AX5">
        <f>(R5*SUMPRODUCT(K6:$K$23, X6:$X$23)-$AZ$3*SUMPRODUCT(K5:$K$22, W6:$W$23))/Z5</f>
        <v>1028.3881054684337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4027.409429807994</v>
      </c>
      <c r="P6">
        <f t="shared" si="22"/>
        <v>201.37047149039972</v>
      </c>
      <c r="Q6" s="4">
        <f t="shared" si="23"/>
        <v>50</v>
      </c>
      <c r="R6">
        <f t="shared" si="0"/>
        <v>1000000</v>
      </c>
      <c r="S6">
        <f t="shared" si="1"/>
        <v>1504.3406090441026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1002.3770654429973</v>
      </c>
      <c r="AC6">
        <f t="shared" si="2"/>
        <v>1447.5212250810691</v>
      </c>
      <c r="AE6">
        <f t="shared" si="3"/>
        <v>3875.292999929783</v>
      </c>
      <c r="AF6">
        <f t="shared" si="4"/>
        <v>-193.7646499964892</v>
      </c>
      <c r="AG6">
        <f t="shared" si="4"/>
        <v>-48.111485403590279</v>
      </c>
      <c r="AH6">
        <f t="shared" si="5"/>
        <v>-2730.2029887638464</v>
      </c>
      <c r="AI6">
        <f t="shared" si="6"/>
        <v>903.21387576585676</v>
      </c>
      <c r="AJ6">
        <f t="shared" si="7"/>
        <v>-445.14415963807187</v>
      </c>
      <c r="AK6">
        <f>H6*SUM(AB6, AE6:AF6)</f>
        <v>509.60890919294047</v>
      </c>
      <c r="AL6">
        <f t="shared" si="8"/>
        <v>967.67862532072536</v>
      </c>
      <c r="AN6">
        <f t="shared" si="9"/>
        <v>3018.1797951528183</v>
      </c>
      <c r="AO6">
        <f t="shared" si="9"/>
        <v>-150.90898975764097</v>
      </c>
      <c r="AP6">
        <f t="shared" si="9"/>
        <v>-37.470486273563566</v>
      </c>
      <c r="AQ6">
        <f t="shared" si="9"/>
        <v>-2126.3536711939419</v>
      </c>
      <c r="AR6">
        <f t="shared" si="9"/>
        <v>703.44664792767173</v>
      </c>
      <c r="AS6">
        <f t="shared" si="9"/>
        <v>-346.68994281832437</v>
      </c>
      <c r="AT6">
        <f t="shared" si="9"/>
        <v>396.89677998124768</v>
      </c>
      <c r="AU6">
        <f t="shared" si="9"/>
        <v>753.65348509059493</v>
      </c>
      <c r="AW6">
        <v>3</v>
      </c>
      <c r="AX6">
        <f>(R6*SUMPRODUCT(K7:$K$23, X7:$X$23)-$AZ$3*SUMPRODUCT(K6:$K$22, W7:$W$23))/Z6</f>
        <v>1504.3406090441026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4027.409429807994</v>
      </c>
      <c r="P7">
        <f t="shared" si="22"/>
        <v>201.37047149039972</v>
      </c>
      <c r="Q7" s="4">
        <f t="shared" si="23"/>
        <v>50</v>
      </c>
      <c r="R7">
        <f t="shared" si="0"/>
        <v>1000000</v>
      </c>
      <c r="S7">
        <f t="shared" si="1"/>
        <v>1891.2546627587069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1447.5212250810691</v>
      </c>
      <c r="AC7">
        <f t="shared" si="2"/>
        <v>1796.4174120969474</v>
      </c>
      <c r="AE7">
        <f t="shared" si="3"/>
        <v>3825.4543757725423</v>
      </c>
      <c r="AF7">
        <f t="shared" si="4"/>
        <v>-191.27271878862712</v>
      </c>
      <c r="AG7">
        <f t="shared" si="4"/>
        <v>-47.492742449516982</v>
      </c>
      <c r="AH7">
        <f t="shared" si="5"/>
        <v>-2752.5620007478719</v>
      </c>
      <c r="AI7">
        <f t="shared" si="6"/>
        <v>834.12691378652653</v>
      </c>
      <c r="AJ7">
        <f t="shared" si="7"/>
        <v>-348.89618701587824</v>
      </c>
      <c r="AK7">
        <f>H7*SUM(AB7, AE7:AF7)</f>
        <v>532.05429175220388</v>
      </c>
      <c r="AL7">
        <f t="shared" si="8"/>
        <v>1017.2850185228522</v>
      </c>
      <c r="AN7">
        <f t="shared" si="9"/>
        <v>2696.9893798622593</v>
      </c>
      <c r="AO7">
        <f t="shared" si="9"/>
        <v>-134.84946899311296</v>
      </c>
      <c r="AP7">
        <f t="shared" si="9"/>
        <v>-33.482930241721633</v>
      </c>
      <c r="AQ7">
        <f t="shared" si="9"/>
        <v>-1940.587902562617</v>
      </c>
      <c r="AR7">
        <f t="shared" si="9"/>
        <v>588.06907806480797</v>
      </c>
      <c r="AS7">
        <f t="shared" si="9"/>
        <v>-245.97582891476353</v>
      </c>
      <c r="AT7">
        <f t="shared" si="9"/>
        <v>375.10440157217818</v>
      </c>
      <c r="AU7">
        <f t="shared" si="9"/>
        <v>717.19765072222265</v>
      </c>
      <c r="AW7">
        <v>4</v>
      </c>
      <c r="AX7">
        <f>(R7*SUMPRODUCT(K8:$K$23, X8:$X$23)-$AZ$3*SUMPRODUCT(K7:$K$22, W8:$W$23))/Z7</f>
        <v>1891.2546627587069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4027.409429807994</v>
      </c>
      <c r="P8">
        <f t="shared" si="22"/>
        <v>201.37047149039972</v>
      </c>
      <c r="Q8" s="4">
        <f t="shared" si="23"/>
        <v>50</v>
      </c>
      <c r="R8">
        <f t="shared" si="0"/>
        <v>1000000</v>
      </c>
      <c r="S8">
        <f t="shared" si="1"/>
        <v>2151.5429793256117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1796.4174120969474</v>
      </c>
      <c r="AC8">
        <f t="shared" si="2"/>
        <v>2017.2436546334359</v>
      </c>
      <c r="AE8">
        <f t="shared" si="3"/>
        <v>3776.018510881685</v>
      </c>
      <c r="AF8">
        <f t="shared" si="4"/>
        <v>-188.80092554408427</v>
      </c>
      <c r="AG8">
        <f t="shared" si="4"/>
        <v>-46.878999722927425</v>
      </c>
      <c r="AH8">
        <f t="shared" si="5"/>
        <v>-2776.3060418877899</v>
      </c>
      <c r="AI8">
        <f t="shared" si="6"/>
        <v>764.03254372688343</v>
      </c>
      <c r="AJ8">
        <f t="shared" si="7"/>
        <v>-220.82624253648851</v>
      </c>
      <c r="AK8">
        <f t="shared" ref="AK8:AK23" si="24">H8*SUM(AB8:AB8, AE8:AF8)</f>
        <v>390.3135373140048</v>
      </c>
      <c r="AL8">
        <f t="shared" si="8"/>
        <v>933.51983850439979</v>
      </c>
      <c r="AN8">
        <f t="shared" si="9"/>
        <v>2482.1785789528772</v>
      </c>
      <c r="AO8">
        <f t="shared" si="9"/>
        <v>-124.10892894764388</v>
      </c>
      <c r="AP8">
        <f t="shared" si="9"/>
        <v>-30.816069513339926</v>
      </c>
      <c r="AQ8">
        <f t="shared" si="9"/>
        <v>-1825.0141957546268</v>
      </c>
      <c r="AR8">
        <f t="shared" si="9"/>
        <v>502.23938473726673</v>
      </c>
      <c r="AS8">
        <f t="shared" si="9"/>
        <v>-145.16087972427295</v>
      </c>
      <c r="AT8">
        <f t="shared" si="9"/>
        <v>256.57392796253265</v>
      </c>
      <c r="AU8">
        <f t="shared" si="9"/>
        <v>613.65243297552649</v>
      </c>
      <c r="AW8">
        <v>5</v>
      </c>
      <c r="AX8">
        <f>(R8*SUMPRODUCT(K9:$K$23, X9:$X$23)-$AZ$3*SUMPRODUCT(K8:$K$22, W9:$W$23))/Z8</f>
        <v>2151.5429793256117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4027.409429807994</v>
      </c>
      <c r="P9">
        <f t="shared" si="22"/>
        <v>201.37047149039972</v>
      </c>
      <c r="Q9" s="4">
        <f t="shared" si="23"/>
        <v>50</v>
      </c>
      <c r="R9">
        <f t="shared" si="0"/>
        <v>1000000</v>
      </c>
      <c r="S9">
        <f t="shared" si="1"/>
        <v>2321.0564767081946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2017.2436546334359</v>
      </c>
      <c r="AC9">
        <f t="shared" si="2"/>
        <v>2147.9044222773937</v>
      </c>
      <c r="AE9">
        <f t="shared" si="3"/>
        <v>3726.9625325423799</v>
      </c>
      <c r="AF9">
        <f t="shared" si="4"/>
        <v>-186.34812662711903</v>
      </c>
      <c r="AG9">
        <f t="shared" si="4"/>
        <v>-46.269973260703004</v>
      </c>
      <c r="AH9">
        <f t="shared" si="5"/>
        <v>-2804.7292999029914</v>
      </c>
      <c r="AI9">
        <f t="shared" si="6"/>
        <v>689.61513275156631</v>
      </c>
      <c r="AJ9">
        <f t="shared" si="7"/>
        <v>-130.6607676439578</v>
      </c>
      <c r="AK9">
        <f t="shared" si="24"/>
        <v>290.120190760642</v>
      </c>
      <c r="AL9">
        <f t="shared" si="8"/>
        <v>849.07455586825051</v>
      </c>
      <c r="AN9">
        <f t="shared" si="9"/>
        <v>2328.3895316102153</v>
      </c>
      <c r="AO9">
        <f t="shared" si="9"/>
        <v>-116.41947658051079</v>
      </c>
      <c r="AP9">
        <f t="shared" si="9"/>
        <v>-28.906789490747421</v>
      </c>
      <c r="AQ9">
        <f t="shared" si="9"/>
        <v>-1752.2318198459952</v>
      </c>
      <c r="AR9">
        <f t="shared" si="9"/>
        <v>430.83144569296184</v>
      </c>
      <c r="AS9">
        <f t="shared" si="9"/>
        <v>-81.629251949257863</v>
      </c>
      <c r="AT9">
        <f t="shared" si="9"/>
        <v>181.25022969174594</v>
      </c>
      <c r="AU9">
        <f t="shared" si="9"/>
        <v>530.45242343544999</v>
      </c>
      <c r="AW9">
        <v>6</v>
      </c>
      <c r="AX9">
        <f>(R9*SUMPRODUCT(K10:$K$23, X10:$X$23)-$AZ$3*SUMPRODUCT(K9:$K$22, W10:$W$23))/Z9</f>
        <v>2321.0564767081946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4027.409429807994</v>
      </c>
      <c r="P10">
        <f t="shared" si="22"/>
        <v>201.37047149039972</v>
      </c>
      <c r="Q10" s="4">
        <f t="shared" si="23"/>
        <v>50</v>
      </c>
      <c r="R10">
        <f t="shared" si="0"/>
        <v>1000000</v>
      </c>
      <c r="S10">
        <f t="shared" si="1"/>
        <v>2441.9913260788094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2147.9044222773937</v>
      </c>
      <c r="AC10">
        <f t="shared" si="2"/>
        <v>2230.2919283042829</v>
      </c>
      <c r="AE10">
        <f t="shared" si="3"/>
        <v>3678.2680787406866</v>
      </c>
      <c r="AF10">
        <f t="shared" si="4"/>
        <v>-183.91340393703436</v>
      </c>
      <c r="AG10">
        <f t="shared" si="4"/>
        <v>-45.665435099754035</v>
      </c>
      <c r="AH10">
        <f t="shared" si="5"/>
        <v>-2836.7685668388363</v>
      </c>
      <c r="AI10">
        <f t="shared" si="6"/>
        <v>611.92067286506199</v>
      </c>
      <c r="AJ10">
        <f t="shared" si="7"/>
        <v>-82.387506026889241</v>
      </c>
      <c r="AK10">
        <f t="shared" si="24"/>
        <v>296.21860259675492</v>
      </c>
      <c r="AL10">
        <f t="shared" si="8"/>
        <v>825.75176943492761</v>
      </c>
      <c r="AN10">
        <f t="shared" si="9"/>
        <v>2183.3425820610641</v>
      </c>
      <c r="AO10">
        <f t="shared" si="9"/>
        <v>-109.16712910305323</v>
      </c>
      <c r="AP10">
        <f t="shared" si="9"/>
        <v>-27.106041986959777</v>
      </c>
      <c r="AQ10">
        <f t="shared" si="9"/>
        <v>-1683.8461675017606</v>
      </c>
      <c r="AR10">
        <f t="shared" si="9"/>
        <v>363.22324346929059</v>
      </c>
      <c r="AS10">
        <f t="shared" si="9"/>
        <v>-48.903491069064401</v>
      </c>
      <c r="AT10">
        <f t="shared" si="9"/>
        <v>175.82913338647768</v>
      </c>
      <c r="AU10">
        <f t="shared" si="9"/>
        <v>490.14888578670383</v>
      </c>
      <c r="AW10">
        <v>7</v>
      </c>
      <c r="AX10">
        <f>(R10*SUMPRODUCT(K11:$K$23, X11:$X$23)-$AZ$3*SUMPRODUCT(K10:$K$22, W11:$W$23))/Z10</f>
        <v>2441.9913260788094</v>
      </c>
    </row>
    <row r="11" spans="1:52" x14ac:dyDescent="0.25">
      <c r="A11" t="s">
        <v>33</v>
      </c>
      <c r="C11" s="7">
        <f>AU25</f>
        <v>3174.8302112332258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4027.409429807994</v>
      </c>
      <c r="P11">
        <f t="shared" si="22"/>
        <v>201.37047149039972</v>
      </c>
      <c r="Q11" s="4">
        <f t="shared" si="23"/>
        <v>50</v>
      </c>
      <c r="R11">
        <f t="shared" si="0"/>
        <v>1000000</v>
      </c>
      <c r="S11">
        <f t="shared" si="1"/>
        <v>2510.0590983329635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2230.2919283042829</v>
      </c>
      <c r="AC11">
        <f t="shared" si="2"/>
        <v>2262.3123462819331</v>
      </c>
      <c r="AE11">
        <f t="shared" si="3"/>
        <v>3629.8978309467207</v>
      </c>
      <c r="AF11">
        <f t="shared" si="4"/>
        <v>-181.49489154733607</v>
      </c>
      <c r="AG11">
        <f t="shared" si="4"/>
        <v>-45.064921933201305</v>
      </c>
      <c r="AH11">
        <f t="shared" si="5"/>
        <v>-2877.1763111036585</v>
      </c>
      <c r="AI11">
        <f t="shared" si="6"/>
        <v>526.16170636252491</v>
      </c>
      <c r="AJ11">
        <f t="shared" si="7"/>
        <v>-32.020417977650141</v>
      </c>
      <c r="AK11">
        <f t="shared" si="24"/>
        <v>292.45278568673888</v>
      </c>
      <c r="AL11">
        <f t="shared" si="8"/>
        <v>786.5940740716137</v>
      </c>
      <c r="AN11">
        <f t="shared" si="9"/>
        <v>2049.1022540539452</v>
      </c>
      <c r="AO11">
        <f t="shared" si="9"/>
        <v>-102.45511270269728</v>
      </c>
      <c r="AP11">
        <f t="shared" si="9"/>
        <v>-25.439457916644393</v>
      </c>
      <c r="AQ11">
        <f t="shared" si="9"/>
        <v>-1624.1857867540782</v>
      </c>
      <c r="AR11">
        <f t="shared" si="9"/>
        <v>297.02189668052529</v>
      </c>
      <c r="AS11">
        <f t="shared" si="9"/>
        <v>-18.075745850025669</v>
      </c>
      <c r="AT11">
        <f t="shared" si="9"/>
        <v>165.09160595265467</v>
      </c>
      <c r="AU11">
        <f t="shared" si="9"/>
        <v>444.03775678315435</v>
      </c>
      <c r="AW11">
        <v>8</v>
      </c>
      <c r="AX11">
        <f>(R11*SUMPRODUCT(K12:$K$23, X12:$X$23)-$AZ$3*SUMPRODUCT(K11:$K$22, W12:$W$23))/Z11</f>
        <v>2510.0590983329635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4027.409429807994</v>
      </c>
      <c r="P12">
        <f t="shared" si="22"/>
        <v>201.37047149039972</v>
      </c>
      <c r="Q12" s="4">
        <f t="shared" si="23"/>
        <v>50</v>
      </c>
      <c r="R12">
        <f t="shared" si="0"/>
        <v>1000000</v>
      </c>
      <c r="S12">
        <f t="shared" si="1"/>
        <v>2525.1956555838565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2262.3123462819331</v>
      </c>
      <c r="AC12">
        <f t="shared" si="2"/>
        <v>2245.8036474613891</v>
      </c>
      <c r="AE12">
        <f t="shared" si="3"/>
        <v>3581.8098955155706</v>
      </c>
      <c r="AF12">
        <f t="shared" si="4"/>
        <v>-179.09049477577855</v>
      </c>
      <c r="AG12">
        <f t="shared" si="4"/>
        <v>-44.467913654439805</v>
      </c>
      <c r="AH12">
        <f t="shared" si="5"/>
        <v>-2927.1811885898269</v>
      </c>
      <c r="AI12">
        <f t="shared" si="6"/>
        <v>431.07029849552555</v>
      </c>
      <c r="AJ12">
        <f t="shared" si="7"/>
        <v>16.508698820543941</v>
      </c>
      <c r="AK12">
        <f t="shared" si="24"/>
        <v>294.01514767042755</v>
      </c>
      <c r="AL12">
        <f t="shared" si="8"/>
        <v>741.59414498649699</v>
      </c>
      <c r="AN12">
        <f t="shared" si="9"/>
        <v>1922.1943951488061</v>
      </c>
      <c r="AO12">
        <f t="shared" si="9"/>
        <v>-96.109719757440317</v>
      </c>
      <c r="AP12">
        <f t="shared" si="9"/>
        <v>-23.86390592575593</v>
      </c>
      <c r="AQ12">
        <f t="shared" si="9"/>
        <v>-1570.8849543737394</v>
      </c>
      <c r="AR12">
        <f t="shared" si="9"/>
        <v>231.3358150918705</v>
      </c>
      <c r="AS12">
        <f t="shared" si="9"/>
        <v>8.8594674954075394</v>
      </c>
      <c r="AT12">
        <f t="shared" si="9"/>
        <v>157.78455178442553</v>
      </c>
      <c r="AU12">
        <f t="shared" si="9"/>
        <v>397.97983437170353</v>
      </c>
      <c r="AW12">
        <v>9</v>
      </c>
      <c r="AX12">
        <f>(R12*SUMPRODUCT(K13:$K$23, X13:$X$23)-$AZ$3*SUMPRODUCT(K12:$K$22, W13:$W$23))/Z12</f>
        <v>2525.1956555838565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4027.409429807994</v>
      </c>
      <c r="P13">
        <f t="shared" si="22"/>
        <v>201.37047149039972</v>
      </c>
      <c r="Q13" s="4">
        <f t="shared" si="23"/>
        <v>50</v>
      </c>
      <c r="R13">
        <f t="shared" si="0"/>
        <v>1000000</v>
      </c>
      <c r="S13">
        <f t="shared" si="1"/>
        <v>2486.3353485243101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2245.8036474613891</v>
      </c>
      <c r="AC13">
        <f t="shared" si="2"/>
        <v>2181.7134853532389</v>
      </c>
      <c r="AE13">
        <f t="shared" si="3"/>
        <v>3533.9776145908691</v>
      </c>
      <c r="AF13">
        <f t="shared" si="4"/>
        <v>-176.69888072954348</v>
      </c>
      <c r="AG13">
        <f t="shared" si="4"/>
        <v>-43.874079308089506</v>
      </c>
      <c r="AH13">
        <f t="shared" si="5"/>
        <v>-2983.104196118175</v>
      </c>
      <c r="AI13">
        <f t="shared" si="6"/>
        <v>330.30045843506105</v>
      </c>
      <c r="AJ13">
        <f t="shared" si="7"/>
        <v>64.090162108150253</v>
      </c>
      <c r="AK13">
        <f t="shared" si="24"/>
        <v>289.67935911438434</v>
      </c>
      <c r="AL13">
        <f t="shared" si="8"/>
        <v>684.0699796575957</v>
      </c>
      <c r="AN13">
        <f t="shared" si="9"/>
        <v>1803.2946528392388</v>
      </c>
      <c r="AO13">
        <f t="shared" si="9"/>
        <v>-90.164732641961947</v>
      </c>
      <c r="AP13">
        <f t="shared" si="9"/>
        <v>-22.387774129599865</v>
      </c>
      <c r="AQ13">
        <f t="shared" si="9"/>
        <v>-1522.1986193438238</v>
      </c>
      <c r="AR13">
        <f t="shared" si="9"/>
        <v>168.54352672385312</v>
      </c>
      <c r="AS13">
        <f t="shared" si="9"/>
        <v>32.703502747740906</v>
      </c>
      <c r="AT13">
        <f t="shared" si="9"/>
        <v>147.81566164202852</v>
      </c>
      <c r="AU13">
        <f t="shared" si="9"/>
        <v>349.06269111362258</v>
      </c>
      <c r="AW13">
        <v>10</v>
      </c>
      <c r="AX13">
        <f>(R13*SUMPRODUCT(K14:$K$23, X14:$X$23)-$AZ$3*SUMPRODUCT(K13:$K$22, W14:$W$23))/Z13</f>
        <v>2486.3353485243101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4027.409429807994</v>
      </c>
      <c r="P14">
        <f t="shared" si="22"/>
        <v>201.37047149039972</v>
      </c>
      <c r="Q14" s="4">
        <f t="shared" si="23"/>
        <v>50</v>
      </c>
      <c r="R14">
        <f t="shared" si="0"/>
        <v>1000000</v>
      </c>
      <c r="S14">
        <f t="shared" si="1"/>
        <v>2444.2692707756064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2181.7134853532389</v>
      </c>
      <c r="AC14">
        <f t="shared" si="2"/>
        <v>2115.8978382054747</v>
      </c>
      <c r="AE14">
        <f t="shared" si="3"/>
        <v>3486.35357322765</v>
      </c>
      <c r="AF14">
        <f t="shared" si="4"/>
        <v>-174.3176786613825</v>
      </c>
      <c r="AG14">
        <f t="shared" si="4"/>
        <v>-43.28283024100012</v>
      </c>
      <c r="AH14">
        <f t="shared" si="5"/>
        <v>-3050.1654801697596</v>
      </c>
      <c r="AI14">
        <f t="shared" si="6"/>
        <v>218.58758415550756</v>
      </c>
      <c r="AJ14">
        <f t="shared" si="7"/>
        <v>65.815647147764139</v>
      </c>
      <c r="AK14">
        <f t="shared" si="24"/>
        <v>470.11112193847214</v>
      </c>
      <c r="AL14">
        <f t="shared" si="8"/>
        <v>754.51435324174383</v>
      </c>
      <c r="AN14">
        <f t="shared" si="9"/>
        <v>1638.7612916962837</v>
      </c>
      <c r="AO14">
        <f t="shared" si="9"/>
        <v>-81.938064584814185</v>
      </c>
      <c r="AP14">
        <f t="shared" si="9"/>
        <v>-20.345104219692054</v>
      </c>
      <c r="AQ14">
        <f t="shared" si="9"/>
        <v>-1433.7309791395683</v>
      </c>
      <c r="AR14">
        <f t="shared" si="9"/>
        <v>102.74714375220924</v>
      </c>
      <c r="AS14">
        <f t="shared" si="9"/>
        <v>30.936659942337428</v>
      </c>
      <c r="AT14">
        <f t="shared" si="9"/>
        <v>220.97584001368142</v>
      </c>
      <c r="AU14">
        <f t="shared" si="9"/>
        <v>354.65964370822809</v>
      </c>
      <c r="AW14">
        <v>11</v>
      </c>
      <c r="AX14">
        <f>(R14*SUMPRODUCT(K15:$K$23, X15:$X$23)-$AZ$3*SUMPRODUCT(K14:$K$22, W15:$W$23))/Z14</f>
        <v>2444.2692707756064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4027.409429807994</v>
      </c>
      <c r="P15">
        <f t="shared" si="22"/>
        <v>201.37047149039972</v>
      </c>
      <c r="Q15" s="4">
        <f t="shared" si="23"/>
        <v>50</v>
      </c>
      <c r="R15">
        <f t="shared" si="0"/>
        <v>1000000</v>
      </c>
      <c r="S15">
        <f t="shared" si="1"/>
        <v>2347.3509141938675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2115.8978382054747</v>
      </c>
      <c r="AC15">
        <f t="shared" si="2"/>
        <v>2004.3359495319444</v>
      </c>
      <c r="AE15">
        <f t="shared" si="3"/>
        <v>3438.8899652101286</v>
      </c>
      <c r="AF15">
        <f t="shared" si="4"/>
        <v>-171.94449826050644</v>
      </c>
      <c r="AG15">
        <f t="shared" si="4"/>
        <v>-42.693572942422158</v>
      </c>
      <c r="AH15">
        <f t="shared" si="5"/>
        <v>-3128.5799233592288</v>
      </c>
      <c r="AI15">
        <f t="shared" si="6"/>
        <v>95.671970647971193</v>
      </c>
      <c r="AJ15">
        <f t="shared" si="7"/>
        <v>111.56188867353035</v>
      </c>
      <c r="AK15">
        <f t="shared" si="24"/>
        <v>460.62066730873204</v>
      </c>
      <c r="AL15">
        <f t="shared" si="8"/>
        <v>667.85452663023352</v>
      </c>
      <c r="AN15">
        <f t="shared" si="9"/>
        <v>1489.0315998661222</v>
      </c>
      <c r="AO15">
        <f t="shared" si="9"/>
        <v>-74.451579993306112</v>
      </c>
      <c r="AP15">
        <f t="shared" si="9"/>
        <v>-18.486220805431142</v>
      </c>
      <c r="AQ15">
        <f t="shared" si="9"/>
        <v>-1354.6680515274841</v>
      </c>
      <c r="AR15">
        <f t="shared" si="9"/>
        <v>41.425747539900861</v>
      </c>
      <c r="AS15">
        <f t="shared" si="9"/>
        <v>48.306046211479362</v>
      </c>
      <c r="AT15">
        <f t="shared" si="9"/>
        <v>199.44771019511595</v>
      </c>
      <c r="AU15">
        <f t="shared" si="9"/>
        <v>289.17950394649614</v>
      </c>
      <c r="AW15">
        <v>12</v>
      </c>
      <c r="AX15">
        <f>(R15*SUMPRODUCT(K16:$K$23, X16:$X$23)-$AZ$3*SUMPRODUCT(K15:$K$22, W16:$W$23))/Z15</f>
        <v>2347.3509141938675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4027.409429807994</v>
      </c>
      <c r="P16">
        <f t="shared" si="22"/>
        <v>201.37047149039972</v>
      </c>
      <c r="Q16" s="4">
        <f t="shared" si="23"/>
        <v>50</v>
      </c>
      <c r="R16">
        <f t="shared" si="0"/>
        <v>1000000</v>
      </c>
      <c r="S16">
        <f t="shared" si="1"/>
        <v>2201.6942049966342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2004.3359495319444</v>
      </c>
      <c r="AC16">
        <f t="shared" si="2"/>
        <v>1854.1000634752861</v>
      </c>
      <c r="AE16">
        <f t="shared" si="3"/>
        <v>3391.5791132580935</v>
      </c>
      <c r="AF16">
        <f t="shared" si="4"/>
        <v>-169.57895566290469</v>
      </c>
      <c r="AG16">
        <f t="shared" si="4"/>
        <v>-42.10621209947093</v>
      </c>
      <c r="AH16">
        <f t="shared" si="5"/>
        <v>-3208.502270540157</v>
      </c>
      <c r="AI16">
        <f t="shared" si="6"/>
        <v>-28.608325044439425</v>
      </c>
      <c r="AJ16">
        <f t="shared" si="7"/>
        <v>150.23588605665827</v>
      </c>
      <c r="AK16">
        <f t="shared" si="24"/>
        <v>447.22803335908316</v>
      </c>
      <c r="AL16">
        <f t="shared" si="8"/>
        <v>568.855594371302</v>
      </c>
      <c r="AN16">
        <f t="shared" si="9"/>
        <v>1352.785543162493</v>
      </c>
      <c r="AO16">
        <f t="shared" si="9"/>
        <v>-67.639277158124656</v>
      </c>
      <c r="AP16">
        <f t="shared" si="9"/>
        <v>-16.794735756813616</v>
      </c>
      <c r="AQ16">
        <f t="shared" si="9"/>
        <v>-1279.7624179909437</v>
      </c>
      <c r="AR16">
        <f t="shared" si="9"/>
        <v>-11.410887743389067</v>
      </c>
      <c r="AS16">
        <f t="shared" si="9"/>
        <v>59.923984649857374</v>
      </c>
      <c r="AT16">
        <f t="shared" si="9"/>
        <v>178.38404997251234</v>
      </c>
      <c r="AU16">
        <f t="shared" si="9"/>
        <v>226.89714687898064</v>
      </c>
      <c r="AW16">
        <v>13</v>
      </c>
      <c r="AX16">
        <f>(R16*SUMPRODUCT(K17:$K$23, X17:$X$23)-$AZ$3*SUMPRODUCT(K16:$K$22, W17:$W$23))/Z16</f>
        <v>2201.6942049966342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4027.409429807994</v>
      </c>
      <c r="P17">
        <f t="shared" si="22"/>
        <v>201.37047149039972</v>
      </c>
      <c r="Q17" s="4">
        <f t="shared" si="23"/>
        <v>50</v>
      </c>
      <c r="R17">
        <f t="shared" si="0"/>
        <v>1000000</v>
      </c>
      <c r="S17">
        <f t="shared" si="1"/>
        <v>2010.8948388759288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1854.1000634752861</v>
      </c>
      <c r="AC17">
        <f t="shared" si="2"/>
        <v>1669.864549640426</v>
      </c>
      <c r="AE17">
        <f t="shared" si="3"/>
        <v>3344.3957902260418</v>
      </c>
      <c r="AF17">
        <f t="shared" si="4"/>
        <v>-167.21978951130211</v>
      </c>
      <c r="AG17">
        <f t="shared" si="4"/>
        <v>-41.520434518939453</v>
      </c>
      <c r="AH17">
        <f t="shared" si="5"/>
        <v>-3294.3091907353746</v>
      </c>
      <c r="AI17">
        <f t="shared" si="6"/>
        <v>-158.65362453957459</v>
      </c>
      <c r="AJ17">
        <f t="shared" si="7"/>
        <v>184.23551383486006</v>
      </c>
      <c r="AK17">
        <f t="shared" si="24"/>
        <v>430.53635536486894</v>
      </c>
      <c r="AL17">
        <f t="shared" si="8"/>
        <v>456.1182446601544</v>
      </c>
      <c r="AN17">
        <f t="shared" si="9"/>
        <v>1228.8136766178832</v>
      </c>
      <c r="AO17">
        <f t="shared" si="9"/>
        <v>-61.440683830894166</v>
      </c>
      <c r="AP17">
        <f t="shared" si="9"/>
        <v>-15.255633901076537</v>
      </c>
      <c r="AQ17">
        <f t="shared" si="9"/>
        <v>-1210.4106219766577</v>
      </c>
      <c r="AR17">
        <f t="shared" si="9"/>
        <v>-58.293263090745356</v>
      </c>
      <c r="AS17">
        <f t="shared" si="9"/>
        <v>67.692681524305442</v>
      </c>
      <c r="AT17">
        <f t="shared" si="9"/>
        <v>158.18969850987961</v>
      </c>
      <c r="AU17">
        <f t="shared" si="9"/>
        <v>167.58911694343968</v>
      </c>
      <c r="AW17">
        <v>14</v>
      </c>
      <c r="AX17">
        <f>(R17*SUMPRODUCT(K18:$K$23, X18:$X$23)-$AZ$3*SUMPRODUCT(K17:$K$22, W18:$W$23))/Z17</f>
        <v>2010.8948388759288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4027.409429807994</v>
      </c>
      <c r="P18">
        <f t="shared" si="22"/>
        <v>201.37047149039972</v>
      </c>
      <c r="Q18" s="4">
        <f t="shared" si="23"/>
        <v>50</v>
      </c>
      <c r="R18">
        <f t="shared" si="0"/>
        <v>1000000</v>
      </c>
      <c r="S18">
        <f t="shared" si="1"/>
        <v>1777.2754750424328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1669.864549640426</v>
      </c>
      <c r="AC18">
        <f t="shared" si="2"/>
        <v>1455.0838567370956</v>
      </c>
      <c r="AE18">
        <f t="shared" si="3"/>
        <v>3297.3045136092078</v>
      </c>
      <c r="AF18">
        <f t="shared" si="4"/>
        <v>-164.86522568046041</v>
      </c>
      <c r="AG18">
        <f t="shared" si="4"/>
        <v>-40.935799688069039</v>
      </c>
      <c r="AH18">
        <f t="shared" si="5"/>
        <v>-3388.609713620277</v>
      </c>
      <c r="AI18">
        <f t="shared" si="6"/>
        <v>-297.10622537959853</v>
      </c>
      <c r="AJ18">
        <f t="shared" si="7"/>
        <v>214.78069290333042</v>
      </c>
      <c r="AK18">
        <f t="shared" si="24"/>
        <v>410.94274398846932</v>
      </c>
      <c r="AL18">
        <f t="shared" si="8"/>
        <v>328.61721151220121</v>
      </c>
      <c r="AN18">
        <f t="shared" si="9"/>
        <v>1116.0118146339187</v>
      </c>
      <c r="AO18">
        <f t="shared" si="9"/>
        <v>-55.800590731695948</v>
      </c>
      <c r="AP18">
        <f t="shared" si="9"/>
        <v>-13.855206852995877</v>
      </c>
      <c r="AQ18">
        <f t="shared" si="9"/>
        <v>-1146.9151423457806</v>
      </c>
      <c r="AR18">
        <f t="shared" si="9"/>
        <v>-100.55912529655353</v>
      </c>
      <c r="AS18">
        <f t="shared" si="9"/>
        <v>72.69507254973081</v>
      </c>
      <c r="AT18">
        <f t="shared" si="9"/>
        <v>139.088444981751</v>
      </c>
      <c r="AU18">
        <f t="shared" si="9"/>
        <v>111.22439223492829</v>
      </c>
      <c r="AW18">
        <v>15</v>
      </c>
      <c r="AX18">
        <f>(R18*SUMPRODUCT(K19:$K$23, X19:$X$23)-$AZ$3*SUMPRODUCT(K18:$K$22, W19:$W$23))/Z18</f>
        <v>1777.2754750424328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4027.409429807994</v>
      </c>
      <c r="P19">
        <f t="shared" si="22"/>
        <v>201.37047149039972</v>
      </c>
      <c r="Q19" s="4">
        <f t="shared" si="23"/>
        <v>50</v>
      </c>
      <c r="R19">
        <f t="shared" si="0"/>
        <v>1000000</v>
      </c>
      <c r="S19">
        <f t="shared" si="1"/>
        <v>1497.0988695424085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1455.0838567370956</v>
      </c>
      <c r="AC19">
        <f t="shared" si="2"/>
        <v>1208.1912835276694</v>
      </c>
      <c r="AE19">
        <f t="shared" si="3"/>
        <v>3250.2068282092996</v>
      </c>
      <c r="AF19">
        <f t="shared" si="4"/>
        <v>-162.510341410465</v>
      </c>
      <c r="AG19">
        <f t="shared" si="4"/>
        <v>-40.351085292615167</v>
      </c>
      <c r="AH19">
        <f t="shared" si="5"/>
        <v>-3507.1279714636703</v>
      </c>
      <c r="AI19">
        <f t="shared" si="6"/>
        <v>-459.78256995745096</v>
      </c>
      <c r="AJ19">
        <f t="shared" si="7"/>
        <v>246.89257320942625</v>
      </c>
      <c r="AK19">
        <f t="shared" si="24"/>
        <v>388.73479955705665</v>
      </c>
      <c r="AL19">
        <f t="shared" si="8"/>
        <v>175.84480280903193</v>
      </c>
      <c r="AN19">
        <f t="shared" si="9"/>
        <v>1013.3561334386987</v>
      </c>
      <c r="AO19">
        <f t="shared" si="9"/>
        <v>-50.667806671934947</v>
      </c>
      <c r="AP19">
        <f t="shared" si="9"/>
        <v>-12.580743913675178</v>
      </c>
      <c r="AQ19">
        <f t="shared" si="9"/>
        <v>-1093.4595330338377</v>
      </c>
      <c r="AR19">
        <f t="shared" si="9"/>
        <v>-143.35195018074924</v>
      </c>
      <c r="AS19">
        <f t="shared" si="9"/>
        <v>76.976671512341014</v>
      </c>
      <c r="AT19">
        <f t="shared" si="9"/>
        <v>121.20053099182009</v>
      </c>
      <c r="AU19">
        <f t="shared" si="9"/>
        <v>54.825252323411874</v>
      </c>
      <c r="AW19">
        <v>16</v>
      </c>
      <c r="AX19">
        <f>(R19*SUMPRODUCT(K20:$K$23, X20:$X$23)-$AZ$3*SUMPRODUCT(K19:$K$22, W20:$W$23))/Z19</f>
        <v>1497.0988695424085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4027.409429807994</v>
      </c>
      <c r="P20">
        <f t="shared" si="22"/>
        <v>201.37047149039972</v>
      </c>
      <c r="Q20" s="4">
        <f t="shared" si="23"/>
        <v>50</v>
      </c>
      <c r="R20">
        <f t="shared" si="0"/>
        <v>1000000</v>
      </c>
      <c r="S20">
        <f t="shared" si="1"/>
        <v>1174.1326439025725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1208.1912835276694</v>
      </c>
      <c r="AC20">
        <f t="shared" si="2"/>
        <v>933.81079161493926</v>
      </c>
      <c r="AE20">
        <f t="shared" si="3"/>
        <v>3203.077954894628</v>
      </c>
      <c r="AF20">
        <f t="shared" si="4"/>
        <v>-160.15389774473141</v>
      </c>
      <c r="AG20">
        <f t="shared" si="4"/>
        <v>-39.765983701430301</v>
      </c>
      <c r="AH20">
        <f t="shared" si="5"/>
        <v>-3631.8147651742397</v>
      </c>
      <c r="AI20">
        <f t="shared" si="6"/>
        <v>-628.65669172577327</v>
      </c>
      <c r="AJ20">
        <f t="shared" si="7"/>
        <v>274.38049191273012</v>
      </c>
      <c r="AK20">
        <f t="shared" si="24"/>
        <v>363.77644193246067</v>
      </c>
      <c r="AL20">
        <f t="shared" si="8"/>
        <v>9.5002421194175213</v>
      </c>
      <c r="AN20">
        <f t="shared" si="9"/>
        <v>919.94100521295491</v>
      </c>
      <c r="AO20">
        <f t="shared" si="9"/>
        <v>-45.997050260647747</v>
      </c>
      <c r="AP20">
        <f t="shared" si="9"/>
        <v>-11.421001778515636</v>
      </c>
      <c r="AQ20">
        <f t="shared" si="9"/>
        <v>-1043.0764948184201</v>
      </c>
      <c r="AR20">
        <f t="shared" si="9"/>
        <v>-180.55354164462847</v>
      </c>
      <c r="AS20">
        <f t="shared" si="9"/>
        <v>78.803534942166493</v>
      </c>
      <c r="AT20">
        <f t="shared" si="9"/>
        <v>104.47852670983436</v>
      </c>
      <c r="AU20">
        <f t="shared" si="9"/>
        <v>2.7285200073723828</v>
      </c>
      <c r="AW20">
        <v>17</v>
      </c>
      <c r="AX20">
        <f>(R20*SUMPRODUCT(K21:$K$23, X21:$X$23)-$AZ$3*SUMPRODUCT(K20:$K$22, W21:$W$23))/Z20</f>
        <v>1174.1326439025725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4027.409429807994</v>
      </c>
      <c r="P21">
        <f t="shared" si="22"/>
        <v>201.37047149039972</v>
      </c>
      <c r="Q21" s="4">
        <f t="shared" si="23"/>
        <v>50</v>
      </c>
      <c r="R21">
        <f t="shared" si="0"/>
        <v>1000000</v>
      </c>
      <c r="S21">
        <f t="shared" si="1"/>
        <v>816.12987086964324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933.81079161493926</v>
      </c>
      <c r="AC21">
        <f t="shared" si="2"/>
        <v>639.53284373942802</v>
      </c>
      <c r="AE21">
        <f t="shared" si="3"/>
        <v>3155.9445346652351</v>
      </c>
      <c r="AF21">
        <f t="shared" si="4"/>
        <v>-157.79722673326179</v>
      </c>
      <c r="AG21">
        <f t="shared" si="4"/>
        <v>-39.180825660624407</v>
      </c>
      <c r="AH21">
        <f t="shared" si="5"/>
        <v>-3749.9640758318387</v>
      </c>
      <c r="AI21">
        <f t="shared" si="6"/>
        <v>-790.9975935604898</v>
      </c>
      <c r="AJ21">
        <f t="shared" si="7"/>
        <v>294.27794787551125</v>
      </c>
      <c r="AK21">
        <f t="shared" si="24"/>
        <v>336.46551849442847</v>
      </c>
      <c r="AL21">
        <f t="shared" si="8"/>
        <v>-160.25412719055009</v>
      </c>
      <c r="AN21">
        <f t="shared" si="9"/>
        <v>834.95524619611228</v>
      </c>
      <c r="AO21">
        <f t="shared" si="9"/>
        <v>-41.747762309805623</v>
      </c>
      <c r="AP21">
        <f t="shared" si="9"/>
        <v>-10.365909659151773</v>
      </c>
      <c r="AQ21">
        <f t="shared" si="9"/>
        <v>-992.1125494351802</v>
      </c>
      <c r="AR21">
        <f t="shared" si="9"/>
        <v>-209.27097520802522</v>
      </c>
      <c r="AS21">
        <f t="shared" si="9"/>
        <v>77.855904538115595</v>
      </c>
      <c r="AT21">
        <f t="shared" si="9"/>
        <v>89.017296326095916</v>
      </c>
      <c r="AU21">
        <f t="shared" si="9"/>
        <v>-42.397774343813722</v>
      </c>
      <c r="AW21">
        <v>18</v>
      </c>
      <c r="AX21">
        <f>(R21*SUMPRODUCT(K22:$K$23, X22:$X$23)-$AZ$3*SUMPRODUCT(K21:$K$22, W22:$W$23))/Z21</f>
        <v>816.12987086964324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4027.409429807994</v>
      </c>
      <c r="P22">
        <f t="shared" si="22"/>
        <v>201.37047149039972</v>
      </c>
      <c r="Q22" s="4">
        <f t="shared" si="23"/>
        <v>50</v>
      </c>
      <c r="R22">
        <f t="shared" si="0"/>
        <v>1000000</v>
      </c>
      <c r="S22">
        <f t="shared" si="1"/>
        <v>423.78087558613197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639.53284373942802</v>
      </c>
      <c r="AC22">
        <f t="shared" si="2"/>
        <v>327.11628343045857</v>
      </c>
      <c r="AE22">
        <f t="shared" si="3"/>
        <v>3108.7556811274981</v>
      </c>
      <c r="AF22">
        <f t="shared" si="4"/>
        <v>-155.43778405637491</v>
      </c>
      <c r="AG22">
        <f t="shared" si="4"/>
        <v>-38.594979419260426</v>
      </c>
      <c r="AH22">
        <f t="shared" si="5"/>
        <v>-3880.7596951546429</v>
      </c>
      <c r="AI22">
        <f t="shared" si="6"/>
        <v>-966.03677750277984</v>
      </c>
      <c r="AJ22">
        <f t="shared" si="7"/>
        <v>312.41656030896945</v>
      </c>
      <c r="AK22">
        <f t="shared" si="24"/>
        <v>307.44742359264058</v>
      </c>
      <c r="AL22">
        <f t="shared" si="8"/>
        <v>-346.17279360116981</v>
      </c>
      <c r="AN22">
        <f t="shared" si="9"/>
        <v>757.63807982021626</v>
      </c>
      <c r="AO22">
        <f t="shared" si="9"/>
        <v>-37.881903991010816</v>
      </c>
      <c r="AP22">
        <f t="shared" si="9"/>
        <v>-9.4060225689089734</v>
      </c>
      <c r="AQ22">
        <f t="shared" si="9"/>
        <v>-945.78398088018344</v>
      </c>
      <c r="AR22">
        <f t="shared" si="9"/>
        <v>-235.43382761988693</v>
      </c>
      <c r="AS22">
        <f t="shared" si="9"/>
        <v>76.139364792628996</v>
      </c>
      <c r="AT22">
        <f t="shared" si="9"/>
        <v>74.928331316123021</v>
      </c>
      <c r="AU22">
        <f t="shared" si="9"/>
        <v>-84.366131511134924</v>
      </c>
      <c r="AW22">
        <v>19</v>
      </c>
      <c r="AX22">
        <f>(R22*SUMPRODUCT(K23:$K$23, X23:$X$23)-$AZ$3*SUMPRODUCT(K22:$K$22, W23:$W$23))/Z22</f>
        <v>423.78087558613197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4027.409429807994</v>
      </c>
      <c r="P23">
        <f t="shared" si="22"/>
        <v>201.37047149039972</v>
      </c>
      <c r="Q23" s="4">
        <f t="shared" si="23"/>
        <v>50</v>
      </c>
      <c r="R23">
        <f t="shared" si="0"/>
        <v>1000000</v>
      </c>
      <c r="S23">
        <f t="shared" si="1"/>
        <v>430.32357590989011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327.11628343045857</v>
      </c>
      <c r="AC23">
        <f t="shared" si="2"/>
        <v>327.11628343045857</v>
      </c>
      <c r="AE23">
        <f t="shared" si="3"/>
        <v>3061.4897214170846</v>
      </c>
      <c r="AF23">
        <f t="shared" si="4"/>
        <v>-153.07448607085425</v>
      </c>
      <c r="AG23">
        <f t="shared" si="4"/>
        <v>-38.008175910277899</v>
      </c>
      <c r="AH23">
        <f t="shared" si="5"/>
        <v>-4017.0742957985876</v>
      </c>
      <c r="AI23">
        <f t="shared" si="6"/>
        <v>-1146.6672363626349</v>
      </c>
      <c r="AJ23">
        <f t="shared" si="7"/>
        <v>0</v>
      </c>
      <c r="AK23">
        <f t="shared" si="24"/>
        <v>276.87090312475885</v>
      </c>
      <c r="AL23">
        <f t="shared" si="8"/>
        <v>-869.79633323787607</v>
      </c>
      <c r="AN23">
        <f t="shared" si="9"/>
        <v>687.30479749630649</v>
      </c>
      <c r="AO23">
        <f t="shared" si="9"/>
        <v>-34.36523987481533</v>
      </c>
      <c r="AP23">
        <f t="shared" si="9"/>
        <v>-8.5328398996308863</v>
      </c>
      <c r="AQ23">
        <f t="shared" si="9"/>
        <v>-901.83364526322555</v>
      </c>
      <c r="AR23">
        <f t="shared" si="9"/>
        <v>-257.42692754136522</v>
      </c>
      <c r="AS23">
        <f t="shared" si="9"/>
        <v>0</v>
      </c>
      <c r="AT23">
        <f t="shared" si="9"/>
        <v>62.157549859974502</v>
      </c>
      <c r="AU23">
        <f t="shared" si="9"/>
        <v>-195.26937768139072</v>
      </c>
      <c r="AW23">
        <v>20</v>
      </c>
      <c r="AX23">
        <f>(R23*SUMPRODUCT(K$23:$K24, X$23:$X24)-$AZ$3*SUMPRODUCT(K$22:$K23, W$23:$W24))/Z23</f>
        <v>430.32357590989011</v>
      </c>
    </row>
    <row r="25" spans="5:50" x14ac:dyDescent="0.25">
      <c r="AN25" s="8">
        <f t="shared" ref="AN25:AU25" si="25">SUM(AN3:AN23)</f>
        <v>36939.632498647014</v>
      </c>
      <c r="AO25" s="8">
        <f t="shared" si="25"/>
        <v>-4867.5386972883462</v>
      </c>
      <c r="AP25" s="8">
        <f t="shared" si="25"/>
        <v>-929.08482296620218</v>
      </c>
      <c r="AQ25" s="8">
        <f t="shared" si="25"/>
        <v>-30329.482850735025</v>
      </c>
      <c r="AR25" s="8">
        <f t="shared" si="25"/>
        <v>813.52612765743913</v>
      </c>
      <c r="AS25" s="8">
        <f t="shared" si="25"/>
        <v>-1159.7256724870076</v>
      </c>
      <c r="AT25" s="8">
        <f t="shared" si="25"/>
        <v>3521.0297560627951</v>
      </c>
      <c r="AU25" s="9">
        <f t="shared" si="25"/>
        <v>3174.8302112332258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8404-46E1-41B1-9877-3D91F4623D4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6080.635479391739</v>
      </c>
      <c r="K3">
        <v>1</v>
      </c>
      <c r="L3" s="2">
        <v>0</v>
      </c>
      <c r="O3">
        <f>$C$3</f>
        <v>6080.635479391739</v>
      </c>
      <c r="P3">
        <f>O3*B5</f>
        <v>4864.508383513391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6080.635479391739</v>
      </c>
      <c r="AF3">
        <f t="shared" ref="AF3:AG23" si="4">-$Z3*P3</f>
        <v>-4864.508383513391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695.64516817834794</v>
      </c>
      <c r="AJ3">
        <f t="shared" ref="AJ3:AJ23" si="7">AB3-AC3</f>
        <v>0</v>
      </c>
      <c r="AL3">
        <f t="shared" ref="AL3:AL23" si="8">SUM(AI3:AK3)</f>
        <v>695.64516817834794</v>
      </c>
      <c r="AN3">
        <f t="shared" ref="AN3:AU23" si="9">AE3*$K3</f>
        <v>6080.635479391739</v>
      </c>
      <c r="AO3">
        <f t="shared" si="9"/>
        <v>-4864.508383513391</v>
      </c>
      <c r="AP3">
        <f t="shared" si="9"/>
        <v>-520.48192770000003</v>
      </c>
      <c r="AQ3">
        <f t="shared" si="9"/>
        <v>0</v>
      </c>
      <c r="AR3">
        <f t="shared" si="9"/>
        <v>695.64516817834794</v>
      </c>
      <c r="AS3">
        <f t="shared" si="9"/>
        <v>0</v>
      </c>
      <c r="AT3">
        <f t="shared" si="9"/>
        <v>0</v>
      </c>
      <c r="AU3">
        <f t="shared" si="9"/>
        <v>695.64516817834794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4630.7901004017276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1388.3636219547623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1369.6539713089369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-1369.6539713089369</v>
      </c>
      <c r="AK4">
        <f>H4*SUM(AB4, AE4:AF4)</f>
        <v>0</v>
      </c>
      <c r="AL4">
        <f t="shared" si="8"/>
        <v>-4845.698971308937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-3261.1361290927853</v>
      </c>
      <c r="AR4">
        <f t="shared" si="9"/>
        <v>-3261.1361290927853</v>
      </c>
      <c r="AS4">
        <f t="shared" si="9"/>
        <v>-1284.9741732891798</v>
      </c>
      <c r="AT4">
        <f t="shared" si="9"/>
        <v>0</v>
      </c>
      <c r="AU4">
        <f t="shared" si="9"/>
        <v>-4546.1103023819651</v>
      </c>
      <c r="AW4">
        <v>1</v>
      </c>
      <c r="AX4">
        <f>(R4*SUMPRODUCT(K5:$K$23, X5:$X$23)-$AZ$3*SUMPRODUCT(K4:$K$22, W5:$W$23))/Z4</f>
        <v>1388.3636219547623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6080.635479391739</v>
      </c>
      <c r="P5">
        <f t="shared" ref="P5:P23" si="22">O5*$C$5</f>
        <v>304.03177396958694</v>
      </c>
      <c r="Q5" s="4">
        <f t="shared" ref="Q5:Q23" si="23">$C$8</f>
        <v>50</v>
      </c>
      <c r="R5">
        <f t="shared" si="0"/>
        <v>1000000</v>
      </c>
      <c r="S5">
        <f t="shared" si="1"/>
        <v>2647.8889624200133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1369.6539713089369</v>
      </c>
      <c r="AC5">
        <f t="shared" si="2"/>
        <v>2576.6430280320346</v>
      </c>
      <c r="AE5">
        <f t="shared" si="3"/>
        <v>5917.0256896496412</v>
      </c>
      <c r="AF5">
        <f t="shared" si="4"/>
        <v>-295.85128448248207</v>
      </c>
      <c r="AG5">
        <f t="shared" si="4"/>
        <v>-48.654665369297355</v>
      </c>
      <c r="AH5">
        <f t="shared" si="5"/>
        <v>-3565.4080640529601</v>
      </c>
      <c r="AI5">
        <f t="shared" si="6"/>
        <v>2007.1116757449017</v>
      </c>
      <c r="AJ5">
        <f t="shared" si="7"/>
        <v>-1206.9890567230977</v>
      </c>
      <c r="AK5">
        <f>H5*SUM(AB5, AE5:AF5)</f>
        <v>604.00757172753481</v>
      </c>
      <c r="AL5">
        <f t="shared" si="8"/>
        <v>1404.1301907493389</v>
      </c>
      <c r="AN5">
        <f t="shared" si="9"/>
        <v>5109.7215667635728</v>
      </c>
      <c r="AO5">
        <f t="shared" si="9"/>
        <v>-255.48607833817863</v>
      </c>
      <c r="AP5">
        <f t="shared" si="9"/>
        <v>-42.016345035656627</v>
      </c>
      <c r="AQ5">
        <f t="shared" si="9"/>
        <v>-3078.95274327986</v>
      </c>
      <c r="AR5">
        <f t="shared" si="9"/>
        <v>1733.2664001098774</v>
      </c>
      <c r="AS5">
        <f t="shared" si="9"/>
        <v>-1042.3105015031322</v>
      </c>
      <c r="AT5">
        <f t="shared" si="9"/>
        <v>521.59829576934396</v>
      </c>
      <c r="AU5">
        <f t="shared" si="9"/>
        <v>1212.5541943760895</v>
      </c>
      <c r="AW5">
        <v>2</v>
      </c>
      <c r="AX5">
        <f>(R5*SUMPRODUCT(K6:$K$23, X6:$X$23)-$AZ$3*SUMPRODUCT(K5:$K$22, W6:$W$23))/Z5</f>
        <v>2647.8889624200133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6080.635479391739</v>
      </c>
      <c r="P6">
        <f t="shared" si="22"/>
        <v>304.03177396958694</v>
      </c>
      <c r="Q6" s="4">
        <f t="shared" si="23"/>
        <v>50</v>
      </c>
      <c r="R6">
        <f t="shared" si="0"/>
        <v>1000000</v>
      </c>
      <c r="S6">
        <f t="shared" si="1"/>
        <v>3772.2500496110301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2576.6430280320346</v>
      </c>
      <c r="AC6">
        <f t="shared" si="2"/>
        <v>3620.2505713179889</v>
      </c>
      <c r="AE6">
        <f t="shared" si="3"/>
        <v>5835.6216525238715</v>
      </c>
      <c r="AF6">
        <f t="shared" si="4"/>
        <v>-291.78108262619355</v>
      </c>
      <c r="AG6">
        <f t="shared" si="4"/>
        <v>-47.985294236940703</v>
      </c>
      <c r="AH6">
        <f t="shared" si="5"/>
        <v>-3656.4895732735908</v>
      </c>
      <c r="AI6">
        <f t="shared" si="6"/>
        <v>1839.365702387146</v>
      </c>
      <c r="AJ6">
        <f t="shared" si="7"/>
        <v>-1043.6075432859543</v>
      </c>
      <c r="AK6">
        <f>H6*SUM(AB6, AE6:AF6)</f>
        <v>883.50861545475266</v>
      </c>
      <c r="AL6">
        <f t="shared" si="8"/>
        <v>1679.2667745559443</v>
      </c>
      <c r="AN6">
        <f t="shared" si="9"/>
        <v>4544.9351479031347</v>
      </c>
      <c r="AO6">
        <f t="shared" si="9"/>
        <v>-227.24675739515669</v>
      </c>
      <c r="AP6">
        <f t="shared" si="9"/>
        <v>-37.372205284354386</v>
      </c>
      <c r="AQ6">
        <f t="shared" si="9"/>
        <v>-2847.7699496376827</v>
      </c>
      <c r="AR6">
        <f t="shared" si="9"/>
        <v>1432.5462355859404</v>
      </c>
      <c r="AS6">
        <f t="shared" si="9"/>
        <v>-812.78891719201852</v>
      </c>
      <c r="AT6">
        <f t="shared" si="9"/>
        <v>688.0996745426196</v>
      </c>
      <c r="AU6">
        <f t="shared" si="9"/>
        <v>1307.8569929365412</v>
      </c>
      <c r="AW6">
        <v>3</v>
      </c>
      <c r="AX6">
        <f>(R6*SUMPRODUCT(K7:$K$23, X7:$X$23)-$AZ$3*SUMPRODUCT(K6:$K$22, W7:$W$23))/Z6</f>
        <v>3772.2500496110301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6080.635479391739</v>
      </c>
      <c r="P7">
        <f t="shared" si="22"/>
        <v>304.03177396958694</v>
      </c>
      <c r="Q7" s="4">
        <f t="shared" si="23"/>
        <v>50</v>
      </c>
      <c r="R7">
        <f t="shared" si="0"/>
        <v>1000000</v>
      </c>
      <c r="S7">
        <f t="shared" si="1"/>
        <v>4686.0858107287222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3620.2505713179889</v>
      </c>
      <c r="AC7">
        <f t="shared" si="2"/>
        <v>4434.6986221228508</v>
      </c>
      <c r="AE7">
        <f t="shared" si="3"/>
        <v>5754.4370443136377</v>
      </c>
      <c r="AF7">
        <f t="shared" si="4"/>
        <v>-287.72185221568191</v>
      </c>
      <c r="AG7">
        <f t="shared" si="4"/>
        <v>-47.317727430104625</v>
      </c>
      <c r="AH7">
        <f t="shared" si="5"/>
        <v>-3754.2772893333054</v>
      </c>
      <c r="AI7">
        <f t="shared" si="6"/>
        <v>1665.1201753345463</v>
      </c>
      <c r="AJ7">
        <f t="shared" si="7"/>
        <v>-814.44805080486185</v>
      </c>
      <c r="AK7">
        <f>H7*SUM(AB7, AE7:AF7)</f>
        <v>951.40531542964948</v>
      </c>
      <c r="AL7">
        <f t="shared" si="8"/>
        <v>1802.0774399593338</v>
      </c>
      <c r="AN7">
        <f t="shared" si="9"/>
        <v>4056.9443708149543</v>
      </c>
      <c r="AO7">
        <f t="shared" si="9"/>
        <v>-202.84721854074772</v>
      </c>
      <c r="AP7">
        <f t="shared" si="9"/>
        <v>-33.359542637974251</v>
      </c>
      <c r="AQ7">
        <f t="shared" si="9"/>
        <v>-2646.8087144145388</v>
      </c>
      <c r="AR7">
        <f t="shared" si="9"/>
        <v>1173.9288952216937</v>
      </c>
      <c r="AS7">
        <f t="shared" si="9"/>
        <v>-574.19525308719437</v>
      </c>
      <c r="AT7">
        <f t="shared" si="9"/>
        <v>670.75170152567398</v>
      </c>
      <c r="AU7">
        <f t="shared" si="9"/>
        <v>1270.4853436601732</v>
      </c>
      <c r="AW7">
        <v>4</v>
      </c>
      <c r="AX7">
        <f>(R7*SUMPRODUCT(K8:$K$23, X8:$X$23)-$AZ$3*SUMPRODUCT(K7:$K$22, W8:$W$23))/Z7</f>
        <v>4686.0858107287222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6080.635479391739</v>
      </c>
      <c r="P8">
        <f t="shared" si="22"/>
        <v>304.03177396958694</v>
      </c>
      <c r="Q8" s="4">
        <f t="shared" si="23"/>
        <v>50</v>
      </c>
      <c r="R8">
        <f t="shared" si="0"/>
        <v>1000000</v>
      </c>
      <c r="S8">
        <f t="shared" si="1"/>
        <v>5343.6572382282993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4434.6986221228508</v>
      </c>
      <c r="AC8">
        <f t="shared" si="2"/>
        <v>4985.7885511339118</v>
      </c>
      <c r="AE8">
        <f t="shared" si="3"/>
        <v>5673.4108130823124</v>
      </c>
      <c r="AF8">
        <f t="shared" si="4"/>
        <v>-283.6705406541156</v>
      </c>
      <c r="AG8">
        <f t="shared" si="4"/>
        <v>-46.651462929412745</v>
      </c>
      <c r="AH8">
        <f t="shared" si="5"/>
        <v>-3861.7445278167747</v>
      </c>
      <c r="AI8">
        <f t="shared" si="6"/>
        <v>1481.3442816820093</v>
      </c>
      <c r="AJ8">
        <f t="shared" si="7"/>
        <v>-551.08992901106103</v>
      </c>
      <c r="AK8">
        <f t="shared" ref="AK8:AK23" si="24">H8*SUM(AB8:AB8, AE8:AF8)</f>
        <v>712.27181985495099</v>
      </c>
      <c r="AL8">
        <f t="shared" si="8"/>
        <v>1642.5261725258993</v>
      </c>
      <c r="AN8">
        <f t="shared" si="9"/>
        <v>3729.4358460505414</v>
      </c>
      <c r="AO8">
        <f t="shared" si="9"/>
        <v>-186.47179230252706</v>
      </c>
      <c r="AP8">
        <f t="shared" si="9"/>
        <v>-30.666497430163382</v>
      </c>
      <c r="AQ8">
        <f t="shared" si="9"/>
        <v>-2538.5308670261543</v>
      </c>
      <c r="AR8">
        <f t="shared" si="9"/>
        <v>973.76668929169659</v>
      </c>
      <c r="AS8">
        <f t="shared" si="9"/>
        <v>-362.26083450753993</v>
      </c>
      <c r="AT8">
        <f t="shared" si="9"/>
        <v>468.21429729244744</v>
      </c>
      <c r="AU8">
        <f t="shared" si="9"/>
        <v>1079.7201520766041</v>
      </c>
      <c r="AW8">
        <v>5</v>
      </c>
      <c r="AX8">
        <f>(R8*SUMPRODUCT(K9:$K$23, X9:$X$23)-$AZ$3*SUMPRODUCT(K8:$K$22, W9:$W$23))/Z8</f>
        <v>5343.6572382282993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6080.635479391739</v>
      </c>
      <c r="P9">
        <f t="shared" si="22"/>
        <v>304.03177396958694</v>
      </c>
      <c r="Q9" s="4">
        <f t="shared" si="23"/>
        <v>50</v>
      </c>
      <c r="R9">
        <f t="shared" si="0"/>
        <v>1000000</v>
      </c>
      <c r="S9">
        <f t="shared" si="1"/>
        <v>5794.2842353074666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4985.7885511339118</v>
      </c>
      <c r="AC9">
        <f t="shared" si="2"/>
        <v>5329.0156984659043</v>
      </c>
      <c r="AE9">
        <f t="shared" si="3"/>
        <v>5592.3735547653641</v>
      </c>
      <c r="AF9">
        <f t="shared" si="4"/>
        <v>-279.61867773826822</v>
      </c>
      <c r="AG9">
        <f t="shared" si="4"/>
        <v>-45.985107754928137</v>
      </c>
      <c r="AH9">
        <f t="shared" si="5"/>
        <v>-3996.8109038096973</v>
      </c>
      <c r="AI9">
        <f t="shared" si="6"/>
        <v>1269.9588654624704</v>
      </c>
      <c r="AJ9">
        <f t="shared" si="7"/>
        <v>-343.22714733199246</v>
      </c>
      <c r="AK9">
        <f t="shared" si="24"/>
        <v>537.58396695000454</v>
      </c>
      <c r="AL9">
        <f t="shared" si="8"/>
        <v>1464.3156850804826</v>
      </c>
      <c r="AN9">
        <f t="shared" si="9"/>
        <v>3493.7898967519109</v>
      </c>
      <c r="AO9">
        <f t="shared" si="9"/>
        <v>-174.68949483759553</v>
      </c>
      <c r="AP9">
        <f t="shared" si="9"/>
        <v>-28.728822082765298</v>
      </c>
      <c r="AQ9">
        <f t="shared" si="9"/>
        <v>-2496.975106939914</v>
      </c>
      <c r="AR9">
        <f t="shared" si="9"/>
        <v>793.39647289163565</v>
      </c>
      <c r="AS9">
        <f t="shared" si="9"/>
        <v>-214.42836890208551</v>
      </c>
      <c r="AT9">
        <f t="shared" si="9"/>
        <v>335.85121129565562</v>
      </c>
      <c r="AU9">
        <f t="shared" si="9"/>
        <v>914.81931528520579</v>
      </c>
      <c r="AW9">
        <v>6</v>
      </c>
      <c r="AX9">
        <f>(R9*SUMPRODUCT(K10:$K$23, X10:$X$23)-$AZ$3*SUMPRODUCT(K9:$K$22, W10:$W$23))/Z9</f>
        <v>5794.2842353074666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6080.635479391739</v>
      </c>
      <c r="P10">
        <f t="shared" si="22"/>
        <v>304.03177396958694</v>
      </c>
      <c r="Q10" s="4">
        <f t="shared" si="23"/>
        <v>50</v>
      </c>
      <c r="R10">
        <f t="shared" si="0"/>
        <v>1000000</v>
      </c>
      <c r="S10">
        <f t="shared" si="1"/>
        <v>6104.5857820264264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5329.0156984659043</v>
      </c>
      <c r="AC10">
        <f t="shared" si="2"/>
        <v>5532.9903792941113</v>
      </c>
      <c r="AE10">
        <f t="shared" si="3"/>
        <v>5511.28263387278</v>
      </c>
      <c r="AF10">
        <f t="shared" si="4"/>
        <v>-275.56413169363896</v>
      </c>
      <c r="AG10">
        <f t="shared" si="4"/>
        <v>-45.318311322487688</v>
      </c>
      <c r="AH10">
        <f t="shared" si="5"/>
        <v>-4138.9070978232539</v>
      </c>
      <c r="AI10">
        <f t="shared" si="6"/>
        <v>1051.4930930333994</v>
      </c>
      <c r="AJ10">
        <f t="shared" si="7"/>
        <v>-203.97468082820706</v>
      </c>
      <c r="AK10">
        <f t="shared" si="24"/>
        <v>554.64854553386499</v>
      </c>
      <c r="AL10">
        <f t="shared" si="8"/>
        <v>1402.1669577390574</v>
      </c>
      <c r="AN10">
        <f t="shared" si="9"/>
        <v>3271.3814759330407</v>
      </c>
      <c r="AO10">
        <f t="shared" si="9"/>
        <v>-163.56907379665202</v>
      </c>
      <c r="AP10">
        <f t="shared" si="9"/>
        <v>-26.899996612363001</v>
      </c>
      <c r="AQ10">
        <f t="shared" si="9"/>
        <v>-2456.7682171132374</v>
      </c>
      <c r="AR10">
        <f t="shared" si="9"/>
        <v>624.14418841078873</v>
      </c>
      <c r="AS10">
        <f t="shared" si="9"/>
        <v>-121.07508120153399</v>
      </c>
      <c r="AT10">
        <f t="shared" si="9"/>
        <v>329.22771304828967</v>
      </c>
      <c r="AU10">
        <f t="shared" si="9"/>
        <v>832.29682025754448</v>
      </c>
      <c r="AW10">
        <v>7</v>
      </c>
      <c r="AX10">
        <f>(R10*SUMPRODUCT(K11:$K$23, X11:$X$23)-$AZ$3*SUMPRODUCT(K10:$K$22, W11:$W$23))/Z10</f>
        <v>6104.5857820264264</v>
      </c>
    </row>
    <row r="11" spans="1:52" x14ac:dyDescent="0.25">
      <c r="A11" t="s">
        <v>33</v>
      </c>
      <c r="C11" s="7">
        <f>AU25</f>
        <v>4819.5764948127899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6080.635479391739</v>
      </c>
      <c r="P11">
        <f t="shared" si="22"/>
        <v>304.03177396958694</v>
      </c>
      <c r="Q11" s="4">
        <f t="shared" si="23"/>
        <v>50</v>
      </c>
      <c r="R11">
        <f t="shared" si="0"/>
        <v>1000000</v>
      </c>
      <c r="S11">
        <f t="shared" si="1"/>
        <v>6284.1240822611317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5532.9903792941113</v>
      </c>
      <c r="AC11">
        <f t="shared" si="2"/>
        <v>5611.9051152694447</v>
      </c>
      <c r="AE11">
        <f t="shared" si="3"/>
        <v>5430.1838894640368</v>
      </c>
      <c r="AF11">
        <f t="shared" si="4"/>
        <v>-271.50919447320183</v>
      </c>
      <c r="AG11">
        <f t="shared" si="4"/>
        <v>-44.651450558644825</v>
      </c>
      <c r="AH11">
        <f t="shared" si="5"/>
        <v>-4273.5530123596473</v>
      </c>
      <c r="AI11">
        <f t="shared" si="6"/>
        <v>840.47023207254279</v>
      </c>
      <c r="AJ11">
        <f t="shared" si="7"/>
        <v>-78.914735975333315</v>
      </c>
      <c r="AK11">
        <f t="shared" si="24"/>
        <v>550.62075132567486</v>
      </c>
      <c r="AL11">
        <f t="shared" si="8"/>
        <v>1312.1762474228844</v>
      </c>
      <c r="AN11">
        <f t="shared" si="9"/>
        <v>3065.3760976314097</v>
      </c>
      <c r="AO11">
        <f t="shared" si="9"/>
        <v>-153.26880488157047</v>
      </c>
      <c r="AP11">
        <f t="shared" si="9"/>
        <v>-25.206050486174238</v>
      </c>
      <c r="AQ11">
        <f t="shared" si="9"/>
        <v>-2412.4500242920785</v>
      </c>
      <c r="AR11">
        <f t="shared" si="9"/>
        <v>474.451217971586</v>
      </c>
      <c r="AS11">
        <f t="shared" si="9"/>
        <v>-44.547910408528779</v>
      </c>
      <c r="AT11">
        <f t="shared" si="9"/>
        <v>310.82919553580069</v>
      </c>
      <c r="AU11">
        <f t="shared" si="9"/>
        <v>740.73250309885793</v>
      </c>
      <c r="AW11">
        <v>8</v>
      </c>
      <c r="AX11">
        <f>(R11*SUMPRODUCT(K12:$K$23, X12:$X$23)-$AZ$3*SUMPRODUCT(K11:$K$22, W12:$W$23))/Z11</f>
        <v>6284.1240822611317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6080.635479391739</v>
      </c>
      <c r="P12">
        <f t="shared" si="22"/>
        <v>304.03177396958694</v>
      </c>
      <c r="Q12" s="4">
        <f t="shared" si="23"/>
        <v>50</v>
      </c>
      <c r="R12">
        <f t="shared" si="0"/>
        <v>1000000</v>
      </c>
      <c r="S12">
        <f t="shared" si="1"/>
        <v>6335.2517525925832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5611.9051152694447</v>
      </c>
      <c r="AC12">
        <f t="shared" si="2"/>
        <v>5572.9696181239706</v>
      </c>
      <c r="AE12">
        <f t="shared" si="3"/>
        <v>5348.9897653505477</v>
      </c>
      <c r="AF12">
        <f t="shared" si="4"/>
        <v>-267.44948826752739</v>
      </c>
      <c r="AG12">
        <f t="shared" si="4"/>
        <v>-43.983805504203815</v>
      </c>
      <c r="AH12">
        <f t="shared" si="5"/>
        <v>-4422.6109770913281</v>
      </c>
      <c r="AI12">
        <f t="shared" si="6"/>
        <v>614.94549448748876</v>
      </c>
      <c r="AJ12">
        <f t="shared" si="7"/>
        <v>38.935497145474073</v>
      </c>
      <c r="AK12">
        <f t="shared" si="24"/>
        <v>554.98981586309287</v>
      </c>
      <c r="AL12">
        <f t="shared" si="8"/>
        <v>1208.8708074960557</v>
      </c>
      <c r="AN12">
        <f t="shared" si="9"/>
        <v>2870.5594229157641</v>
      </c>
      <c r="AO12">
        <f t="shared" si="9"/>
        <v>-143.52797114578823</v>
      </c>
      <c r="AP12">
        <f t="shared" si="9"/>
        <v>-23.604107108907911</v>
      </c>
      <c r="AQ12">
        <f t="shared" si="9"/>
        <v>-2373.4140783775106</v>
      </c>
      <c r="AR12">
        <f t="shared" si="9"/>
        <v>330.0132662835577</v>
      </c>
      <c r="AS12">
        <f t="shared" si="9"/>
        <v>20.894909715634086</v>
      </c>
      <c r="AT12">
        <f t="shared" si="9"/>
        <v>297.8377816065385</v>
      </c>
      <c r="AU12">
        <f t="shared" si="9"/>
        <v>648.74595760573027</v>
      </c>
      <c r="AW12">
        <v>9</v>
      </c>
      <c r="AX12">
        <f>(R12*SUMPRODUCT(K13:$K$23, X13:$X$23)-$AZ$3*SUMPRODUCT(K12:$K$22, W13:$W$23))/Z12</f>
        <v>6335.2517525925832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6080.635479391739</v>
      </c>
      <c r="P13">
        <f t="shared" si="22"/>
        <v>304.03177396958694</v>
      </c>
      <c r="Q13" s="4">
        <f t="shared" si="23"/>
        <v>50</v>
      </c>
      <c r="R13">
        <f t="shared" si="0"/>
        <v>1000000</v>
      </c>
      <c r="S13">
        <f t="shared" si="1"/>
        <v>6260.0299264510813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5572.9696181239706</v>
      </c>
      <c r="AC13">
        <f t="shared" si="2"/>
        <v>5423.0726296810699</v>
      </c>
      <c r="AE13">
        <f t="shared" si="3"/>
        <v>5267.6629707506017</v>
      </c>
      <c r="AF13">
        <f t="shared" si="4"/>
        <v>-263.38314853753008</v>
      </c>
      <c r="AG13">
        <f t="shared" si="4"/>
        <v>-43.315069523601331</v>
      </c>
      <c r="AH13">
        <f t="shared" si="5"/>
        <v>-4577.9585112090554</v>
      </c>
      <c r="AI13">
        <f t="shared" si="6"/>
        <v>383.00624148041425</v>
      </c>
      <c r="AJ13">
        <f t="shared" si="7"/>
        <v>149.89698844290069</v>
      </c>
      <c r="AK13">
        <f t="shared" si="24"/>
        <v>546.84379606542507</v>
      </c>
      <c r="AL13">
        <f t="shared" si="8"/>
        <v>1079.74702598874</v>
      </c>
      <c r="AN13">
        <f t="shared" si="9"/>
        <v>2687.9481151477362</v>
      </c>
      <c r="AO13">
        <f t="shared" si="9"/>
        <v>-134.39740575738682</v>
      </c>
      <c r="AP13">
        <f t="shared" si="9"/>
        <v>-22.102526325230553</v>
      </c>
      <c r="AQ13">
        <f t="shared" si="9"/>
        <v>-2336.0102990179539</v>
      </c>
      <c r="AR13">
        <f t="shared" si="9"/>
        <v>195.43788404716452</v>
      </c>
      <c r="AS13">
        <f t="shared" si="9"/>
        <v>76.488440849131351</v>
      </c>
      <c r="AT13">
        <f t="shared" si="9"/>
        <v>279.03982450586523</v>
      </c>
      <c r="AU13">
        <f t="shared" si="9"/>
        <v>550.96614940216102</v>
      </c>
      <c r="AW13">
        <v>10</v>
      </c>
      <c r="AX13">
        <f>(R13*SUMPRODUCT(K14:$K$23, X14:$X$23)-$AZ$3*SUMPRODUCT(K13:$K$22, W14:$W$23))/Z13</f>
        <v>6260.0299264510813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6080.635479391739</v>
      </c>
      <c r="P14">
        <f t="shared" si="22"/>
        <v>304.03177396958694</v>
      </c>
      <c r="Q14" s="4">
        <f t="shared" si="23"/>
        <v>50</v>
      </c>
      <c r="R14">
        <f t="shared" si="0"/>
        <v>1000000</v>
      </c>
      <c r="S14">
        <f t="shared" si="1"/>
        <v>6139.9492045129437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5423.0726296810699</v>
      </c>
      <c r="AC14">
        <f t="shared" si="2"/>
        <v>5236.6822306859813</v>
      </c>
      <c r="AE14">
        <f t="shared" si="3"/>
        <v>5186.0943316607409</v>
      </c>
      <c r="AF14">
        <f t="shared" si="4"/>
        <v>-259.30471658303702</v>
      </c>
      <c r="AG14">
        <f t="shared" si="4"/>
        <v>-42.644344898138172</v>
      </c>
      <c r="AH14">
        <f t="shared" si="5"/>
        <v>-4751.4786045428946</v>
      </c>
      <c r="AI14">
        <f t="shared" si="6"/>
        <v>132.6666656366715</v>
      </c>
      <c r="AJ14">
        <f t="shared" si="7"/>
        <v>186.39039899508862</v>
      </c>
      <c r="AK14">
        <f t="shared" si="24"/>
        <v>885.65841200849786</v>
      </c>
      <c r="AL14">
        <f t="shared" si="8"/>
        <v>1204.715476640258</v>
      </c>
      <c r="AN14">
        <f t="shared" si="9"/>
        <v>2437.7248225982453</v>
      </c>
      <c r="AO14">
        <f t="shared" si="9"/>
        <v>-121.88624112991225</v>
      </c>
      <c r="AP14">
        <f t="shared" si="9"/>
        <v>-20.044984038757878</v>
      </c>
      <c r="AQ14">
        <f t="shared" si="9"/>
        <v>-2233.4336010100169</v>
      </c>
      <c r="AR14">
        <f t="shared" si="9"/>
        <v>62.359996419558364</v>
      </c>
      <c r="AS14">
        <f t="shared" si="9"/>
        <v>87.612849529255726</v>
      </c>
      <c r="AT14">
        <f t="shared" si="9"/>
        <v>416.30393842155314</v>
      </c>
      <c r="AU14">
        <f t="shared" si="9"/>
        <v>566.2767843703673</v>
      </c>
      <c r="AW14">
        <v>11</v>
      </c>
      <c r="AX14">
        <f>(R14*SUMPRODUCT(K15:$K$23, X15:$X$23)-$AZ$3*SUMPRODUCT(K14:$K$22, W15:$W$23))/Z14</f>
        <v>6139.9492045129437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6080.635479391739</v>
      </c>
      <c r="P15">
        <f t="shared" si="22"/>
        <v>304.03177396958694</v>
      </c>
      <c r="Q15" s="4">
        <f t="shared" si="23"/>
        <v>50</v>
      </c>
      <c r="R15">
        <f t="shared" si="0"/>
        <v>1000000</v>
      </c>
      <c r="S15">
        <f t="shared" si="1"/>
        <v>5895.0570804561194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5236.6822306859813</v>
      </c>
      <c r="AC15">
        <f t="shared" si="2"/>
        <v>4948.3379906545943</v>
      </c>
      <c r="AE15">
        <f t="shared" si="3"/>
        <v>5104.1133511243743</v>
      </c>
      <c r="AF15">
        <f t="shared" si="4"/>
        <v>-255.20566755621871</v>
      </c>
      <c r="AG15">
        <f t="shared" si="4"/>
        <v>-41.970229661217509</v>
      </c>
      <c r="AH15">
        <f t="shared" si="5"/>
        <v>-4953.4357587854438</v>
      </c>
      <c r="AI15">
        <f t="shared" si="6"/>
        <v>-146.49830487850613</v>
      </c>
      <c r="AJ15">
        <f t="shared" si="7"/>
        <v>288.34424003138702</v>
      </c>
      <c r="AK15">
        <f t="shared" si="24"/>
        <v>863.04410014255507</v>
      </c>
      <c r="AL15">
        <f t="shared" si="8"/>
        <v>1004.890035295436</v>
      </c>
      <c r="AN15">
        <f t="shared" si="9"/>
        <v>2210.0695707076407</v>
      </c>
      <c r="AO15">
        <f t="shared" si="9"/>
        <v>-110.50347853538203</v>
      </c>
      <c r="AP15">
        <f t="shared" si="9"/>
        <v>-18.173014795887084</v>
      </c>
      <c r="AQ15">
        <f t="shared" si="9"/>
        <v>-2144.8265130191971</v>
      </c>
      <c r="AR15">
        <f t="shared" si="9"/>
        <v>-63.433435642826026</v>
      </c>
      <c r="AS15">
        <f t="shared" si="9"/>
        <v>124.85240568605467</v>
      </c>
      <c r="AT15">
        <f t="shared" si="9"/>
        <v>373.69614910367227</v>
      </c>
      <c r="AU15">
        <f t="shared" si="9"/>
        <v>435.11511914690095</v>
      </c>
      <c r="AW15">
        <v>12</v>
      </c>
      <c r="AX15">
        <f>(R15*SUMPRODUCT(K16:$K$23, X16:$X$23)-$AZ$3*SUMPRODUCT(K15:$K$22, W16:$W$23))/Z15</f>
        <v>5895.0570804561194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6080.635479391739</v>
      </c>
      <c r="P16">
        <f t="shared" si="22"/>
        <v>304.03177396958694</v>
      </c>
      <c r="Q16" s="4">
        <f t="shared" si="23"/>
        <v>50</v>
      </c>
      <c r="R16">
        <f t="shared" si="0"/>
        <v>1000000</v>
      </c>
      <c r="S16">
        <f t="shared" si="1"/>
        <v>5534.8222531178917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4948.3379906545943</v>
      </c>
      <c r="AC16">
        <f t="shared" si="2"/>
        <v>4570.9027515806438</v>
      </c>
      <c r="AE16">
        <f t="shared" si="3"/>
        <v>5021.6596257365982</v>
      </c>
      <c r="AF16">
        <f t="shared" si="4"/>
        <v>-251.08298128682989</v>
      </c>
      <c r="AG16">
        <f t="shared" si="4"/>
        <v>-41.29222712622569</v>
      </c>
      <c r="AH16">
        <f t="shared" si="5"/>
        <v>-5166.0047675929582</v>
      </c>
      <c r="AI16">
        <f t="shared" si="6"/>
        <v>-436.72035026941558</v>
      </c>
      <c r="AJ16">
        <f t="shared" si="7"/>
        <v>377.43523907395047</v>
      </c>
      <c r="AK16">
        <f t="shared" si="24"/>
        <v>831.6669631551506</v>
      </c>
      <c r="AL16">
        <f t="shared" si="8"/>
        <v>772.38185195968549</v>
      </c>
      <c r="AN16">
        <f t="shared" si="9"/>
        <v>2002.9692121359317</v>
      </c>
      <c r="AO16">
        <f t="shared" si="9"/>
        <v>-100.14846060679658</v>
      </c>
      <c r="AP16">
        <f t="shared" si="9"/>
        <v>-16.470064838817585</v>
      </c>
      <c r="AQ16">
        <f t="shared" si="9"/>
        <v>-2060.5435792989138</v>
      </c>
      <c r="AR16">
        <f t="shared" si="9"/>
        <v>-174.19289260859637</v>
      </c>
      <c r="AS16">
        <f t="shared" si="9"/>
        <v>150.54607834544254</v>
      </c>
      <c r="AT16">
        <f t="shared" si="9"/>
        <v>331.72366231532624</v>
      </c>
      <c r="AU16">
        <f t="shared" si="9"/>
        <v>308.07684805217241</v>
      </c>
      <c r="AW16">
        <v>13</v>
      </c>
      <c r="AX16">
        <f>(R16*SUMPRODUCT(K17:$K$23, X17:$X$23)-$AZ$3*SUMPRODUCT(K16:$K$22, W17:$W$23))/Z16</f>
        <v>5534.8222531178917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6080.635479391739</v>
      </c>
      <c r="P17">
        <f t="shared" si="22"/>
        <v>304.03177396958694</v>
      </c>
      <c r="Q17" s="4">
        <f t="shared" si="23"/>
        <v>50</v>
      </c>
      <c r="R17">
        <f t="shared" si="0"/>
        <v>1000000</v>
      </c>
      <c r="S17">
        <f t="shared" si="1"/>
        <v>5069.4286391952155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4570.9027515806438</v>
      </c>
      <c r="AC17">
        <f t="shared" si="2"/>
        <v>4117.3911177121263</v>
      </c>
      <c r="AE17">
        <f t="shared" si="3"/>
        <v>4938.6935480893453</v>
      </c>
      <c r="AF17">
        <f t="shared" si="4"/>
        <v>-246.93467740446727</v>
      </c>
      <c r="AG17">
        <f t="shared" si="4"/>
        <v>-40.61001160838682</v>
      </c>
      <c r="AH17">
        <f t="shared" si="5"/>
        <v>-5385.8649315322837</v>
      </c>
      <c r="AI17">
        <f t="shared" si="6"/>
        <v>-734.71607245579253</v>
      </c>
      <c r="AJ17">
        <f t="shared" si="7"/>
        <v>453.51163386851749</v>
      </c>
      <c r="AK17">
        <f t="shared" si="24"/>
        <v>792.62448034050522</v>
      </c>
      <c r="AL17">
        <f t="shared" si="8"/>
        <v>511.42004175323018</v>
      </c>
      <c r="AN17">
        <f t="shared" si="9"/>
        <v>1814.5980790468916</v>
      </c>
      <c r="AO17">
        <f t="shared" si="9"/>
        <v>-90.729903952344586</v>
      </c>
      <c r="AP17">
        <f t="shared" si="9"/>
        <v>-14.921122020855051</v>
      </c>
      <c r="AQ17">
        <f t="shared" si="9"/>
        <v>-1978.8998980399372</v>
      </c>
      <c r="AR17">
        <f t="shared" si="9"/>
        <v>-269.9528449662451</v>
      </c>
      <c r="AS17">
        <f t="shared" si="9"/>
        <v>166.63138371110395</v>
      </c>
      <c r="AT17">
        <f t="shared" si="9"/>
        <v>291.22982534274905</v>
      </c>
      <c r="AU17">
        <f t="shared" si="9"/>
        <v>187.90836408760788</v>
      </c>
      <c r="AW17">
        <v>14</v>
      </c>
      <c r="AX17">
        <f>(R17*SUMPRODUCT(K18:$K$23, X18:$X$23)-$AZ$3*SUMPRODUCT(K17:$K$22, W18:$W$23))/Z17</f>
        <v>5069.4286391952155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6080.635479391739</v>
      </c>
      <c r="P18">
        <f t="shared" si="22"/>
        <v>304.03177396958694</v>
      </c>
      <c r="Q18" s="4">
        <f t="shared" si="23"/>
        <v>50</v>
      </c>
      <c r="R18">
        <f t="shared" si="0"/>
        <v>1000000</v>
      </c>
      <c r="S18">
        <f t="shared" si="1"/>
        <v>4499.5802499435713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4117.3911177121263</v>
      </c>
      <c r="AC18">
        <f t="shared" si="2"/>
        <v>3592.6670562094573</v>
      </c>
      <c r="AE18">
        <f t="shared" si="3"/>
        <v>4855.0525947177111</v>
      </c>
      <c r="AF18">
        <f t="shared" si="4"/>
        <v>-242.75262973588553</v>
      </c>
      <c r="AG18">
        <f t="shared" si="4"/>
        <v>-39.922246705728966</v>
      </c>
      <c r="AH18">
        <f t="shared" si="5"/>
        <v>-5633.2957314796658</v>
      </c>
      <c r="AI18">
        <f t="shared" si="6"/>
        <v>-1060.918013203569</v>
      </c>
      <c r="AJ18">
        <f t="shared" si="7"/>
        <v>524.72406150266897</v>
      </c>
      <c r="AK18">
        <f t="shared" si="24"/>
        <v>747.01712532828697</v>
      </c>
      <c r="AL18">
        <f t="shared" si="8"/>
        <v>210.82317362738695</v>
      </c>
      <c r="AN18">
        <f t="shared" si="9"/>
        <v>1643.2501256740759</v>
      </c>
      <c r="AO18">
        <f t="shared" si="9"/>
        <v>-82.162506283703792</v>
      </c>
      <c r="AP18">
        <f t="shared" si="9"/>
        <v>-13.51215782662287</v>
      </c>
      <c r="AQ18">
        <f t="shared" si="9"/>
        <v>-1906.6557443239035</v>
      </c>
      <c r="AR18">
        <f t="shared" si="9"/>
        <v>-359.08028276015415</v>
      </c>
      <c r="AS18">
        <f t="shared" si="9"/>
        <v>177.59908120183951</v>
      </c>
      <c r="AT18">
        <f t="shared" si="9"/>
        <v>252.83680477775906</v>
      </c>
      <c r="AU18">
        <f t="shared" si="9"/>
        <v>71.355603219444433</v>
      </c>
      <c r="AW18">
        <v>15</v>
      </c>
      <c r="AX18">
        <f>(R18*SUMPRODUCT(K19:$K$23, X19:$X$23)-$AZ$3*SUMPRODUCT(K18:$K$22, W19:$W$23))/Z18</f>
        <v>4499.5802499435713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6080.635479391739</v>
      </c>
      <c r="P19">
        <f t="shared" si="22"/>
        <v>304.03177396958694</v>
      </c>
      <c r="Q19" s="4">
        <f t="shared" si="23"/>
        <v>50</v>
      </c>
      <c r="R19">
        <f t="shared" si="0"/>
        <v>1000000</v>
      </c>
      <c r="S19">
        <f t="shared" si="1"/>
        <v>3825.5687416823748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3592.6670562094573</v>
      </c>
      <c r="AC19">
        <f t="shared" si="2"/>
        <v>3001.3502867124803</v>
      </c>
      <c r="AE19">
        <f t="shared" si="3"/>
        <v>4770.5630905590788</v>
      </c>
      <c r="AF19">
        <f t="shared" si="4"/>
        <v>-238.52815452795392</v>
      </c>
      <c r="AG19">
        <f t="shared" si="4"/>
        <v>-39.227504318646396</v>
      </c>
      <c r="AH19">
        <f t="shared" si="5"/>
        <v>-5910.3984005056191</v>
      </c>
      <c r="AI19">
        <f t="shared" si="6"/>
        <v>-1417.5909687931407</v>
      </c>
      <c r="AJ19">
        <f t="shared" si="7"/>
        <v>591.31676949697703</v>
      </c>
      <c r="AK19">
        <f t="shared" si="24"/>
        <v>695.24699888001112</v>
      </c>
      <c r="AL19">
        <f t="shared" si="8"/>
        <v>-131.0272004161526</v>
      </c>
      <c r="AN19">
        <f t="shared" si="9"/>
        <v>1487.3759189158313</v>
      </c>
      <c r="AO19">
        <f t="shared" si="9"/>
        <v>-74.368795945791561</v>
      </c>
      <c r="AP19">
        <f t="shared" si="9"/>
        <v>-12.230431539242813</v>
      </c>
      <c r="AQ19">
        <f t="shared" si="9"/>
        <v>-1842.756103468796</v>
      </c>
      <c r="AR19">
        <f t="shared" si="9"/>
        <v>-441.97941203799911</v>
      </c>
      <c r="AS19">
        <f t="shared" si="9"/>
        <v>184.36195197616269</v>
      </c>
      <c r="AT19">
        <f t="shared" si="9"/>
        <v>216.76553149021274</v>
      </c>
      <c r="AU19">
        <f t="shared" si="9"/>
        <v>-40.851928571623674</v>
      </c>
      <c r="AW19">
        <v>16</v>
      </c>
      <c r="AX19">
        <f>(R19*SUMPRODUCT(K20:$K$23, X20:$X$23)-$AZ$3*SUMPRODUCT(K19:$K$22, W20:$W$23))/Z19</f>
        <v>3825.5687416823748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6080.635479391739</v>
      </c>
      <c r="P20">
        <f t="shared" si="22"/>
        <v>304.03177396958694</v>
      </c>
      <c r="Q20" s="4">
        <f t="shared" si="23"/>
        <v>50</v>
      </c>
      <c r="R20">
        <f t="shared" si="0"/>
        <v>1000000</v>
      </c>
      <c r="S20">
        <f t="shared" si="1"/>
        <v>3044.5386670586108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3001.3502867124803</v>
      </c>
      <c r="AC20">
        <f t="shared" si="2"/>
        <v>2345.7498165629941</v>
      </c>
      <c r="AE20">
        <f t="shared" si="3"/>
        <v>4684.9953704644522</v>
      </c>
      <c r="AF20">
        <f t="shared" si="4"/>
        <v>-234.2497685232226</v>
      </c>
      <c r="AG20">
        <f t="shared" si="4"/>
        <v>-38.523895950864528</v>
      </c>
      <c r="AH20">
        <f t="shared" si="5"/>
        <v>-6226.6664919080704</v>
      </c>
      <c r="AI20">
        <f t="shared" si="6"/>
        <v>-1814.4447859177053</v>
      </c>
      <c r="AJ20">
        <f t="shared" si="7"/>
        <v>655.60047014948623</v>
      </c>
      <c r="AK20">
        <f t="shared" si="24"/>
        <v>637.6907493838753</v>
      </c>
      <c r="AL20">
        <f t="shared" si="8"/>
        <v>-521.15356638434378</v>
      </c>
      <c r="AN20">
        <f t="shared" si="9"/>
        <v>1345.5555597506186</v>
      </c>
      <c r="AO20">
        <f t="shared" si="9"/>
        <v>-67.277777987530925</v>
      </c>
      <c r="AP20">
        <f t="shared" si="9"/>
        <v>-11.064267577878372</v>
      </c>
      <c r="AQ20">
        <f t="shared" si="9"/>
        <v>-1788.3316960608204</v>
      </c>
      <c r="AR20">
        <f t="shared" si="9"/>
        <v>-521.11818187561096</v>
      </c>
      <c r="AS20">
        <f t="shared" si="9"/>
        <v>188.29193794855513</v>
      </c>
      <c r="AT20">
        <f t="shared" si="9"/>
        <v>183.1481709980747</v>
      </c>
      <c r="AU20">
        <f t="shared" si="9"/>
        <v>-149.67807292898107</v>
      </c>
      <c r="AW20">
        <v>17</v>
      </c>
      <c r="AX20">
        <f>(R20*SUMPRODUCT(K21:$K$23, X21:$X$23)-$AZ$3*SUMPRODUCT(K20:$K$22, W21:$W$23))/Z20</f>
        <v>3044.5386670586108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6080.635479391739</v>
      </c>
      <c r="P21">
        <f t="shared" si="22"/>
        <v>304.03177396958694</v>
      </c>
      <c r="Q21" s="4">
        <f t="shared" si="23"/>
        <v>50</v>
      </c>
      <c r="R21">
        <f t="shared" si="0"/>
        <v>1000000</v>
      </c>
      <c r="S21">
        <f t="shared" si="1"/>
        <v>2151.6272534872878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2345.7498165629941</v>
      </c>
      <c r="AC21">
        <f t="shared" si="2"/>
        <v>1627.0245603796736</v>
      </c>
      <c r="AE21">
        <f t="shared" si="3"/>
        <v>4598.07489966098</v>
      </c>
      <c r="AF21">
        <f t="shared" si="4"/>
        <v>-229.90374498304899</v>
      </c>
      <c r="AG21">
        <f t="shared" si="4"/>
        <v>-37.809164151054624</v>
      </c>
      <c r="AH21">
        <f t="shared" si="5"/>
        <v>-6589.8568060251791</v>
      </c>
      <c r="AI21">
        <f t="shared" si="6"/>
        <v>-2259.4948154983031</v>
      </c>
      <c r="AJ21">
        <f t="shared" si="7"/>
        <v>718.72525618332043</v>
      </c>
      <c r="AK21">
        <f t="shared" si="24"/>
        <v>574.52364535102845</v>
      </c>
      <c r="AL21">
        <f t="shared" si="8"/>
        <v>-966.24591396395419</v>
      </c>
      <c r="AN21">
        <f t="shared" si="9"/>
        <v>1216.4937367259015</v>
      </c>
      <c r="AO21">
        <f t="shared" si="9"/>
        <v>-60.824686836295072</v>
      </c>
      <c r="AP21">
        <f t="shared" si="9"/>
        <v>-10.00301482344071</v>
      </c>
      <c r="AQ21">
        <f t="shared" si="9"/>
        <v>-1743.4512715400197</v>
      </c>
      <c r="AR21">
        <f t="shared" si="9"/>
        <v>-597.78523647385407</v>
      </c>
      <c r="AS21">
        <f t="shared" si="9"/>
        <v>190.15018059801352</v>
      </c>
      <c r="AT21">
        <f t="shared" si="9"/>
        <v>151.99935438676522</v>
      </c>
      <c r="AU21">
        <f t="shared" si="9"/>
        <v>-255.63570148907539</v>
      </c>
      <c r="AW21">
        <v>18</v>
      </c>
      <c r="AX21">
        <f>(R21*SUMPRODUCT(K22:$K$23, X22:$X$23)-$AZ$3*SUMPRODUCT(K21:$K$22, W22:$W$23))/Z21</f>
        <v>2151.6272534872878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6080.635479391739</v>
      </c>
      <c r="P22">
        <f t="shared" si="22"/>
        <v>304.03177396958694</v>
      </c>
      <c r="Q22" s="4">
        <f t="shared" si="23"/>
        <v>50</v>
      </c>
      <c r="R22">
        <f t="shared" si="0"/>
        <v>1000000</v>
      </c>
      <c r="S22">
        <f t="shared" si="1"/>
        <v>1141.2315066101401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1627.0245603796736</v>
      </c>
      <c r="AC22">
        <f t="shared" si="2"/>
        <v>846.35648264122767</v>
      </c>
      <c r="AE22">
        <f t="shared" si="3"/>
        <v>4509.5015575306243</v>
      </c>
      <c r="AF22">
        <f t="shared" si="4"/>
        <v>-225.4750778765312</v>
      </c>
      <c r="AG22">
        <f t="shared" si="4"/>
        <v>-37.08084107996654</v>
      </c>
      <c r="AH22">
        <f t="shared" si="5"/>
        <v>-7004.6285915508706</v>
      </c>
      <c r="AI22">
        <f t="shared" si="6"/>
        <v>-2757.6829529767438</v>
      </c>
      <c r="AJ22">
        <f t="shared" si="7"/>
        <v>780.66807773844596</v>
      </c>
      <c r="AK22">
        <f t="shared" si="24"/>
        <v>505.82045959776957</v>
      </c>
      <c r="AL22">
        <f t="shared" si="8"/>
        <v>-1471.1944156405284</v>
      </c>
      <c r="AN22">
        <f t="shared" si="9"/>
        <v>1099.0153139839663</v>
      </c>
      <c r="AO22">
        <f t="shared" si="9"/>
        <v>-54.950765699198314</v>
      </c>
      <c r="AP22">
        <f t="shared" si="9"/>
        <v>-9.0370103396981101</v>
      </c>
      <c r="AQ22">
        <f t="shared" si="9"/>
        <v>-1707.1053181096654</v>
      </c>
      <c r="AR22">
        <f t="shared" si="9"/>
        <v>-672.07778016459542</v>
      </c>
      <c r="AS22">
        <f t="shared" si="9"/>
        <v>190.25742903674586</v>
      </c>
      <c r="AT22">
        <f t="shared" si="9"/>
        <v>123.27403020762384</v>
      </c>
      <c r="AU22">
        <f t="shared" si="9"/>
        <v>-358.54632092022581</v>
      </c>
      <c r="AW22">
        <v>19</v>
      </c>
      <c r="AX22">
        <f>(R22*SUMPRODUCT(K23:$K$23, X23:$X$23)-$AZ$3*SUMPRODUCT(K22:$K$22, W23:$W$23))/Z22</f>
        <v>1141.2315066101401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6080.635479391739</v>
      </c>
      <c r="P23">
        <f t="shared" si="22"/>
        <v>304.03177396958694</v>
      </c>
      <c r="Q23" s="4">
        <f t="shared" si="23"/>
        <v>50</v>
      </c>
      <c r="R23">
        <f t="shared" si="0"/>
        <v>1000000</v>
      </c>
      <c r="S23">
        <f t="shared" si="1"/>
        <v>1164.6532542328575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846.35648264122767</v>
      </c>
      <c r="AC23">
        <f t="shared" si="2"/>
        <v>846.35648264122767</v>
      </c>
      <c r="AE23">
        <f t="shared" si="3"/>
        <v>4418.81327155292</v>
      </c>
      <c r="AF23">
        <f t="shared" si="4"/>
        <v>-220.94066357764598</v>
      </c>
      <c r="AG23">
        <f t="shared" si="4"/>
        <v>-36.335127196236279</v>
      </c>
      <c r="AH23">
        <f t="shared" si="5"/>
        <v>-7498.109458611817</v>
      </c>
      <c r="AI23">
        <f t="shared" si="6"/>
        <v>-3336.5719778327793</v>
      </c>
      <c r="AJ23">
        <f t="shared" si="7"/>
        <v>0</v>
      </c>
      <c r="AK23">
        <f t="shared" si="24"/>
        <v>431.64477174223532</v>
      </c>
      <c r="AL23">
        <f t="shared" si="8"/>
        <v>-2904.9272060905441</v>
      </c>
      <c r="AN23">
        <f t="shared" si="9"/>
        <v>992.02409190937578</v>
      </c>
      <c r="AO23">
        <f t="shared" si="9"/>
        <v>-49.601204595468786</v>
      </c>
      <c r="AP23">
        <f t="shared" si="9"/>
        <v>-8.1572402693066088</v>
      </c>
      <c r="AQ23">
        <f t="shared" si="9"/>
        <v>-1683.3264430072688</v>
      </c>
      <c r="AR23">
        <f t="shared" si="9"/>
        <v>-749.06079596266841</v>
      </c>
      <c r="AS23">
        <f t="shared" si="9"/>
        <v>0</v>
      </c>
      <c r="AT23">
        <f t="shared" si="9"/>
        <v>96.904301313582366</v>
      </c>
      <c r="AU23">
        <f t="shared" si="9"/>
        <v>-652.15649464908608</v>
      </c>
      <c r="AW23">
        <v>20</v>
      </c>
      <c r="AX23">
        <f>(R23*SUMPRODUCT(K$23:$K24, X$23:$X24)-$AZ$3*SUMPRODUCT(K$22:$K23, W$23:$W24))/Z23</f>
        <v>1164.6532542328575</v>
      </c>
    </row>
    <row r="25" spans="5:50" x14ac:dyDescent="0.25">
      <c r="AN25" s="8">
        <f t="shared" ref="AN25:AU25" si="25">SUM(AN3:AN23)</f>
        <v>55159.803850752287</v>
      </c>
      <c r="AO25" s="8">
        <f t="shared" si="25"/>
        <v>-7318.4668020814179</v>
      </c>
      <c r="AP25" s="8">
        <f t="shared" si="25"/>
        <v>-924.05132877409687</v>
      </c>
      <c r="AQ25" s="8">
        <f t="shared" si="25"/>
        <v>-45538.146297070249</v>
      </c>
      <c r="AR25" s="8">
        <f t="shared" si="25"/>
        <v>1379.1394228265119</v>
      </c>
      <c r="AS25" s="8">
        <f t="shared" si="25"/>
        <v>-2898.8943914932752</v>
      </c>
      <c r="AT25" s="8">
        <f t="shared" si="25"/>
        <v>6339.3314634795543</v>
      </c>
      <c r="AU25" s="9">
        <f t="shared" si="25"/>
        <v>4819.5764948127899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D4A00-DF23-44C5-9A21-DAA8898AF469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6082.4696491104642</v>
      </c>
      <c r="K3">
        <v>1</v>
      </c>
      <c r="L3" s="2">
        <v>0</v>
      </c>
      <c r="O3">
        <f>$C$3</f>
        <v>6082.4696491104642</v>
      </c>
      <c r="P3">
        <f>O3*B5</f>
        <v>4865.9757192883717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6082.4696491104642</v>
      </c>
      <c r="AF3">
        <f t="shared" ref="AF3:AG23" si="4">-$Z3*P3</f>
        <v>-4865.9757192883717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696.01200212209244</v>
      </c>
      <c r="AJ3">
        <f t="shared" ref="AJ3:AJ23" si="7">AB3-AC3</f>
        <v>0</v>
      </c>
      <c r="AL3">
        <f t="shared" ref="AL3:AL23" si="8">SUM(AI3:AK3)</f>
        <v>696.01200212209244</v>
      </c>
      <c r="AN3">
        <f t="shared" ref="AN3:AU23" si="9">AE3*$K3</f>
        <v>6082.4696491104642</v>
      </c>
      <c r="AO3">
        <f t="shared" si="9"/>
        <v>-4865.9757192883717</v>
      </c>
      <c r="AP3">
        <f t="shared" si="9"/>
        <v>-520.48192770000003</v>
      </c>
      <c r="AQ3">
        <f t="shared" si="9"/>
        <v>0</v>
      </c>
      <c r="AR3">
        <f t="shared" si="9"/>
        <v>696.01200212209244</v>
      </c>
      <c r="AS3">
        <f t="shared" si="9"/>
        <v>0</v>
      </c>
      <c r="AT3">
        <f t="shared" si="9"/>
        <v>0</v>
      </c>
      <c r="AU3">
        <f t="shared" si="9"/>
        <v>696.01200212209244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4486.3085629118777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93.565204952040759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92.410448642258416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-92.410448642258416</v>
      </c>
      <c r="AK4">
        <f>G4*MAX(0, SUM(AB4, AE4:AF4))</f>
        <v>0</v>
      </c>
      <c r="AL4">
        <f t="shared" si="8"/>
        <v>-4775.8664486422585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-4393.8981142696312</v>
      </c>
      <c r="AR4">
        <f t="shared" si="9"/>
        <v>-4393.8981142696312</v>
      </c>
      <c r="AS4">
        <f t="shared" si="9"/>
        <v>-86.697109149318322</v>
      </c>
      <c r="AT4">
        <f t="shared" si="9"/>
        <v>0</v>
      </c>
      <c r="AU4">
        <f t="shared" si="9"/>
        <v>-4480.595223418949</v>
      </c>
      <c r="AW4">
        <v>1</v>
      </c>
      <c r="AX4">
        <f>(R4*SUMPRODUCT(K5:$K$23, X5:$X$23)-$AZ$3*SUMPRODUCT(K4:$K$22, W5:$W$23))/Z4</f>
        <v>93.565204952040759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6082.4696491104642</v>
      </c>
      <c r="P5">
        <f t="shared" ref="P5:P23" si="22">O5*$C$5</f>
        <v>304.12348245552323</v>
      </c>
      <c r="Q5" s="4">
        <f t="shared" ref="Q5:Q23" si="23">$C$8</f>
        <v>50</v>
      </c>
      <c r="R5">
        <f t="shared" si="0"/>
        <v>2000000</v>
      </c>
      <c r="S5">
        <f t="shared" si="1"/>
        <v>254.96028028956624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92.410448642258416</v>
      </c>
      <c r="AC5">
        <f t="shared" si="2"/>
        <v>248.7049054858071</v>
      </c>
      <c r="AE5">
        <f t="shared" si="3"/>
        <v>5933.2380615688171</v>
      </c>
      <c r="AF5">
        <f t="shared" si="4"/>
        <v>-296.66190307844084</v>
      </c>
      <c r="AG5">
        <f t="shared" si="4"/>
        <v>-48.773264840183202</v>
      </c>
      <c r="AH5">
        <f t="shared" si="5"/>
        <v>-4632.7849526718719</v>
      </c>
      <c r="AI5">
        <f t="shared" si="6"/>
        <v>955.01794097832135</v>
      </c>
      <c r="AJ5">
        <f t="shared" si="7"/>
        <v>-156.29445684354869</v>
      </c>
      <c r="AK5">
        <f>G5*SUM(AB5, AE5:AF5)</f>
        <v>234.88845089243804</v>
      </c>
      <c r="AL5">
        <f t="shared" si="8"/>
        <v>1033.6119350272106</v>
      </c>
      <c r="AN5">
        <f t="shared" si="9"/>
        <v>5123.7219633798513</v>
      </c>
      <c r="AO5">
        <f t="shared" si="9"/>
        <v>-256.18609816899254</v>
      </c>
      <c r="AP5">
        <f t="shared" si="9"/>
        <v>-42.118763092629443</v>
      </c>
      <c r="AQ5">
        <f t="shared" si="9"/>
        <v>-4000.6994102212357</v>
      </c>
      <c r="AR5">
        <f t="shared" si="9"/>
        <v>824.71769189699364</v>
      </c>
      <c r="AS5">
        <f t="shared" si="9"/>
        <v>-134.97003372759855</v>
      </c>
      <c r="AT5">
        <f t="shared" si="9"/>
        <v>202.84086063852195</v>
      </c>
      <c r="AU5">
        <f t="shared" si="9"/>
        <v>892.58851880791701</v>
      </c>
      <c r="AW5">
        <v>2</v>
      </c>
      <c r="AX5">
        <f>(R5*SUMPRODUCT(K6:$K$23, X6:$X$23)-$AZ$3*SUMPRODUCT(K5:$K$22, W6:$W$23))/Z5</f>
        <v>254.96028028956624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6082.4696491104642</v>
      </c>
      <c r="P6">
        <f t="shared" si="22"/>
        <v>304.12348245552323</v>
      </c>
      <c r="Q6" s="4">
        <f t="shared" si="23"/>
        <v>50</v>
      </c>
      <c r="R6">
        <f t="shared" si="0"/>
        <v>2000000</v>
      </c>
      <c r="S6">
        <f t="shared" si="1"/>
        <v>476.20578962240984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248.7049054858071</v>
      </c>
      <c r="AC6">
        <f t="shared" si="2"/>
        <v>458.7858616149133</v>
      </c>
      <c r="AE6">
        <f t="shared" si="3"/>
        <v>5859.9688192081203</v>
      </c>
      <c r="AF6">
        <f t="shared" si="4"/>
        <v>-292.99844096040607</v>
      </c>
      <c r="AG6">
        <f t="shared" si="4"/>
        <v>-48.170966377654814</v>
      </c>
      <c r="AH6">
        <f t="shared" si="5"/>
        <v>-4582.632565062152</v>
      </c>
      <c r="AI6">
        <f t="shared" si="6"/>
        <v>936.16684680790786</v>
      </c>
      <c r="AJ6">
        <f t="shared" si="7"/>
        <v>-210.0809561291062</v>
      </c>
      <c r="AK6">
        <f>G6*SUM(AB6, AE6:AF6)</f>
        <v>340.21700409841105</v>
      </c>
      <c r="AL6">
        <f t="shared" si="8"/>
        <v>1066.3028947772127</v>
      </c>
      <c r="AN6">
        <f t="shared" si="9"/>
        <v>4563.8973596783344</v>
      </c>
      <c r="AO6">
        <f t="shared" si="9"/>
        <v>-228.19486798391674</v>
      </c>
      <c r="AP6">
        <f t="shared" si="9"/>
        <v>-37.51681161570437</v>
      </c>
      <c r="AQ6">
        <f t="shared" si="9"/>
        <v>-3569.0743943052898</v>
      </c>
      <c r="AR6">
        <f t="shared" si="9"/>
        <v>729.11128577342333</v>
      </c>
      <c r="AS6">
        <f t="shared" si="9"/>
        <v>-163.61655677306015</v>
      </c>
      <c r="AT6">
        <f t="shared" si="9"/>
        <v>264.96992298539834</v>
      </c>
      <c r="AU6">
        <f t="shared" si="9"/>
        <v>830.46465198576152</v>
      </c>
      <c r="AW6">
        <v>3</v>
      </c>
      <c r="AX6">
        <f>(R6*SUMPRODUCT(K7:$K$23, X7:$X$23)-$AZ$3*SUMPRODUCT(K6:$K$22, W7:$W$23))/Z6</f>
        <v>476.20578962240984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6082.4696491104642</v>
      </c>
      <c r="P7">
        <f t="shared" si="22"/>
        <v>304.12348245552323</v>
      </c>
      <c r="Q7" s="4">
        <f t="shared" si="23"/>
        <v>50</v>
      </c>
      <c r="R7">
        <f t="shared" si="0"/>
        <v>2000000</v>
      </c>
      <c r="S7">
        <f t="shared" si="1"/>
        <v>659.98220482339252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458.7858616149133</v>
      </c>
      <c r="AC7">
        <f t="shared" si="2"/>
        <v>627.98479339094047</v>
      </c>
      <c r="AE7">
        <f t="shared" si="3"/>
        <v>5787.5779346587542</v>
      </c>
      <c r="AF7">
        <f t="shared" si="4"/>
        <v>-289.37889673293773</v>
      </c>
      <c r="AG7">
        <f t="shared" si="4"/>
        <v>-47.575888319518072</v>
      </c>
      <c r="AH7">
        <f t="shared" si="5"/>
        <v>-4534.7357744075643</v>
      </c>
      <c r="AI7">
        <f t="shared" si="6"/>
        <v>915.88737519873484</v>
      </c>
      <c r="AJ7">
        <f t="shared" si="7"/>
        <v>-169.19893177602717</v>
      </c>
      <c r="AK7">
        <f>G7*SUM(AB7, AE7:AF7)</f>
        <v>292.48795856744982</v>
      </c>
      <c r="AL7">
        <f t="shared" si="8"/>
        <v>1039.1764019901575</v>
      </c>
      <c r="AN7">
        <f t="shared" si="9"/>
        <v>4080.3090800808723</v>
      </c>
      <c r="AO7">
        <f t="shared" si="9"/>
        <v>-204.01545400404362</v>
      </c>
      <c r="AP7">
        <f t="shared" si="9"/>
        <v>-33.54154903738484</v>
      </c>
      <c r="AQ7">
        <f t="shared" si="9"/>
        <v>-3197.0409323176964</v>
      </c>
      <c r="AR7">
        <f t="shared" si="9"/>
        <v>645.71114472174804</v>
      </c>
      <c r="AS7">
        <f t="shared" si="9"/>
        <v>-119.28719499937307</v>
      </c>
      <c r="AT7">
        <f t="shared" si="9"/>
        <v>206.20737839402432</v>
      </c>
      <c r="AU7">
        <f t="shared" si="9"/>
        <v>732.63132811639923</v>
      </c>
      <c r="AW7">
        <v>4</v>
      </c>
      <c r="AX7">
        <f>(R7*SUMPRODUCT(K8:$K$23, X8:$X$23)-$AZ$3*SUMPRODUCT(K7:$K$22, W8:$W$23))/Z7</f>
        <v>659.98220482339252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6082.4696491104642</v>
      </c>
      <c r="P8">
        <f t="shared" si="22"/>
        <v>304.12348245552323</v>
      </c>
      <c r="Q8" s="4">
        <f t="shared" si="23"/>
        <v>50</v>
      </c>
      <c r="R8">
        <f t="shared" si="0"/>
        <v>2000000</v>
      </c>
      <c r="S8">
        <f t="shared" si="1"/>
        <v>730.68417550940126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627.98479339094047</v>
      </c>
      <c r="AC8">
        <f t="shared" si="2"/>
        <v>686.66635655282153</v>
      </c>
      <c r="AE8">
        <f t="shared" si="3"/>
        <v>5716.0499881991263</v>
      </c>
      <c r="AF8">
        <f t="shared" si="4"/>
        <v>-285.80249940995634</v>
      </c>
      <c r="AG8">
        <f t="shared" si="4"/>
        <v>-46.987903910339071</v>
      </c>
      <c r="AH8">
        <f t="shared" si="5"/>
        <v>-4489.0210393525949</v>
      </c>
      <c r="AI8">
        <f t="shared" si="6"/>
        <v>894.23854552623652</v>
      </c>
      <c r="AJ8">
        <f t="shared" si="7"/>
        <v>-58.681563161881058</v>
      </c>
      <c r="AK8">
        <f t="shared" ref="AK8:AK23" si="24">G8*SUM(AB8:AB8, AE8:AF8)</f>
        <v>129.04034761043636</v>
      </c>
      <c r="AL8">
        <f t="shared" si="8"/>
        <v>964.59732997479182</v>
      </c>
      <c r="AN8">
        <f t="shared" si="9"/>
        <v>3757.4648524746817</v>
      </c>
      <c r="AO8">
        <f t="shared" si="9"/>
        <v>-187.87324262373411</v>
      </c>
      <c r="AP8">
        <f t="shared" si="9"/>
        <v>-30.887658050412099</v>
      </c>
      <c r="AQ8">
        <f t="shared" si="9"/>
        <v>-2950.8732100330863</v>
      </c>
      <c r="AR8">
        <f t="shared" si="9"/>
        <v>587.83074176744969</v>
      </c>
      <c r="AS8">
        <f t="shared" si="9"/>
        <v>-38.574524632264279</v>
      </c>
      <c r="AT8">
        <f t="shared" si="9"/>
        <v>84.825110294406159</v>
      </c>
      <c r="AU8">
        <f t="shared" si="9"/>
        <v>634.08132742959151</v>
      </c>
      <c r="AW8">
        <v>5</v>
      </c>
      <c r="AX8">
        <f>(R8*SUMPRODUCT(K9:$K$23, X9:$X$23)-$AZ$3*SUMPRODUCT(K8:$K$22, W9:$W$23))/Z8</f>
        <v>730.68417550940126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6082.4696491104642</v>
      </c>
      <c r="P9">
        <f t="shared" si="22"/>
        <v>304.12348245552323</v>
      </c>
      <c r="Q9" s="4">
        <f t="shared" si="23"/>
        <v>50</v>
      </c>
      <c r="R9">
        <f t="shared" si="0"/>
        <v>2000000</v>
      </c>
      <c r="S9">
        <f t="shared" si="1"/>
        <v>730.15477394418474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686.66635655282153</v>
      </c>
      <c r="AC9">
        <f t="shared" si="2"/>
        <v>677.68238084289987</v>
      </c>
      <c r="AE9">
        <f t="shared" si="3"/>
        <v>5645.3544649821788</v>
      </c>
      <c r="AF9">
        <f t="shared" si="4"/>
        <v>-282.26772324910894</v>
      </c>
      <c r="AG9">
        <f t="shared" si="4"/>
        <v>-46.406762307542202</v>
      </c>
      <c r="AH9">
        <f t="shared" si="5"/>
        <v>-4450.5025477393629</v>
      </c>
      <c r="AI9">
        <f t="shared" si="6"/>
        <v>866.17743168616471</v>
      </c>
      <c r="AJ9">
        <f t="shared" si="7"/>
        <v>8.9839757099216513</v>
      </c>
      <c r="AK9">
        <f t="shared" si="24"/>
        <v>35.693543279886761</v>
      </c>
      <c r="AL9">
        <f t="shared" si="8"/>
        <v>910.8549506759731</v>
      </c>
      <c r="AN9">
        <f t="shared" si="9"/>
        <v>3526.8892895273621</v>
      </c>
      <c r="AO9">
        <f t="shared" si="9"/>
        <v>-176.3444644763681</v>
      </c>
      <c r="AP9">
        <f t="shared" si="9"/>
        <v>-28.99224733528391</v>
      </c>
      <c r="AQ9">
        <f t="shared" si="9"/>
        <v>-2780.4152717070792</v>
      </c>
      <c r="AR9">
        <f t="shared" si="9"/>
        <v>541.13730600863107</v>
      </c>
      <c r="AS9">
        <f t="shared" si="9"/>
        <v>5.6126657600049699</v>
      </c>
      <c r="AT9">
        <f t="shared" si="9"/>
        <v>22.299250876093815</v>
      </c>
      <c r="AU9">
        <f t="shared" si="9"/>
        <v>569.04922264472975</v>
      </c>
      <c r="AW9">
        <v>6</v>
      </c>
      <c r="AX9">
        <f>(R9*SUMPRODUCT(K10:$K$23, X10:$X$23)-$AZ$3*SUMPRODUCT(K9:$K$22, W10:$W$23))/Z9</f>
        <v>730.15477394418474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6082.4696491104642</v>
      </c>
      <c r="P10">
        <f t="shared" si="22"/>
        <v>304.12348245552323</v>
      </c>
      <c r="Q10" s="4">
        <f t="shared" si="23"/>
        <v>50</v>
      </c>
      <c r="R10">
        <f t="shared" si="0"/>
        <v>2000000</v>
      </c>
      <c r="S10">
        <f t="shared" si="1"/>
        <v>718.98640223440304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677.68238084289987</v>
      </c>
      <c r="AC10">
        <f t="shared" si="2"/>
        <v>659.05669372476405</v>
      </c>
      <c r="AE10">
        <f t="shared" si="3"/>
        <v>5575.4772609970159</v>
      </c>
      <c r="AF10">
        <f t="shared" si="4"/>
        <v>-278.77386304985083</v>
      </c>
      <c r="AG10">
        <f t="shared" si="4"/>
        <v>-45.832347571289617</v>
      </c>
      <c r="AH10">
        <f t="shared" si="5"/>
        <v>-4413.8845270867696</v>
      </c>
      <c r="AI10">
        <f t="shared" si="6"/>
        <v>836.98652328910612</v>
      </c>
      <c r="AJ10">
        <f t="shared" si="7"/>
        <v>18.625687118135829</v>
      </c>
      <c r="AK10">
        <f t="shared" si="24"/>
        <v>24.494981693039268</v>
      </c>
      <c r="AL10">
        <f t="shared" si="8"/>
        <v>880.10719210028117</v>
      </c>
      <c r="AN10">
        <f t="shared" si="9"/>
        <v>3309.4860566594848</v>
      </c>
      <c r="AO10">
        <f t="shared" si="9"/>
        <v>-165.47430283297427</v>
      </c>
      <c r="AP10">
        <f t="shared" si="9"/>
        <v>-27.205117720098148</v>
      </c>
      <c r="AQ10">
        <f t="shared" si="9"/>
        <v>-2619.9890366850027</v>
      </c>
      <c r="AR10">
        <f t="shared" si="9"/>
        <v>496.81759942141002</v>
      </c>
      <c r="AS10">
        <f t="shared" si="9"/>
        <v>11.055816197903368</v>
      </c>
      <c r="AT10">
        <f t="shared" si="9"/>
        <v>14.539706033478913</v>
      </c>
      <c r="AU10">
        <f t="shared" si="9"/>
        <v>522.41312165279226</v>
      </c>
      <c r="AW10">
        <v>7</v>
      </c>
      <c r="AX10">
        <f>(R10*SUMPRODUCT(K11:$K$23, X11:$X$23)-$AZ$3*SUMPRODUCT(K10:$K$22, W11:$W$23))/Z10</f>
        <v>718.98640223440304</v>
      </c>
    </row>
    <row r="11" spans="1:52" x14ac:dyDescent="0.25">
      <c r="A11" t="s">
        <v>33</v>
      </c>
      <c r="C11" s="7">
        <f>AU25</f>
        <v>4759.1958050162439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6082.4696491104642</v>
      </c>
      <c r="P11">
        <f t="shared" si="22"/>
        <v>304.12348245552323</v>
      </c>
      <c r="Q11" s="4">
        <f t="shared" si="23"/>
        <v>50</v>
      </c>
      <c r="R11">
        <f t="shared" si="0"/>
        <v>2000000</v>
      </c>
      <c r="S11">
        <f t="shared" si="1"/>
        <v>693.737248277302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659.05669372476405</v>
      </c>
      <c r="AC11">
        <f t="shared" si="2"/>
        <v>628.03403896071177</v>
      </c>
      <c r="AE11">
        <f t="shared" si="3"/>
        <v>5506.4046079011332</v>
      </c>
      <c r="AF11">
        <f t="shared" si="4"/>
        <v>-275.32023039505668</v>
      </c>
      <c r="AG11">
        <f t="shared" si="4"/>
        <v>-45.264546521053518</v>
      </c>
      <c r="AH11">
        <f t="shared" si="5"/>
        <v>-4379.1029809281463</v>
      </c>
      <c r="AI11">
        <f t="shared" si="6"/>
        <v>806.71685005687686</v>
      </c>
      <c r="AJ11">
        <f t="shared" si="7"/>
        <v>31.022654764052277</v>
      </c>
      <c r="AK11">
        <f t="shared" si="24"/>
        <v>14.136338570954017</v>
      </c>
      <c r="AL11">
        <f t="shared" si="8"/>
        <v>851.87584339188311</v>
      </c>
      <c r="AN11">
        <f t="shared" si="9"/>
        <v>3108.4032166383186</v>
      </c>
      <c r="AO11">
        <f t="shared" si="9"/>
        <v>-155.42016083191595</v>
      </c>
      <c r="AP11">
        <f t="shared" si="9"/>
        <v>-25.552147367417689</v>
      </c>
      <c r="AQ11">
        <f t="shared" si="9"/>
        <v>-2472.0337064180922</v>
      </c>
      <c r="AR11">
        <f t="shared" si="9"/>
        <v>455.39720202089291</v>
      </c>
      <c r="AS11">
        <f t="shared" si="9"/>
        <v>17.512501663766507</v>
      </c>
      <c r="AT11">
        <f t="shared" si="9"/>
        <v>7.980060205236331</v>
      </c>
      <c r="AU11">
        <f t="shared" si="9"/>
        <v>480.88976388989573</v>
      </c>
      <c r="AW11">
        <v>8</v>
      </c>
      <c r="AX11">
        <f>(R11*SUMPRODUCT(K12:$K$23, X12:$X$23)-$AZ$3*SUMPRODUCT(K11:$K$22, W12:$W$23))/Z11</f>
        <v>693.737248277302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6082.4696491104642</v>
      </c>
      <c r="P12">
        <f t="shared" si="22"/>
        <v>304.12348245552323</v>
      </c>
      <c r="Q12" s="4">
        <f t="shared" si="23"/>
        <v>50</v>
      </c>
      <c r="R12">
        <f t="shared" si="0"/>
        <v>2000000</v>
      </c>
      <c r="S12">
        <f t="shared" si="1"/>
        <v>657.11646034148748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628.03403896071177</v>
      </c>
      <c r="AC12">
        <f t="shared" si="2"/>
        <v>587.50427526980275</v>
      </c>
      <c r="AE12">
        <f t="shared" si="3"/>
        <v>5438.1181095268339</v>
      </c>
      <c r="AF12">
        <f t="shared" si="4"/>
        <v>-271.90590547634173</v>
      </c>
      <c r="AG12">
        <f t="shared" si="4"/>
        <v>-44.703207933985631</v>
      </c>
      <c r="AH12">
        <f t="shared" si="5"/>
        <v>-4347.7248742941802</v>
      </c>
      <c r="AI12">
        <f t="shared" si="6"/>
        <v>773.78412182232569</v>
      </c>
      <c r="AJ12">
        <f t="shared" si="7"/>
        <v>40.529763690909022</v>
      </c>
      <c r="AK12">
        <f t="shared" si="24"/>
        <v>13.326766358925768</v>
      </c>
      <c r="AL12">
        <f t="shared" si="8"/>
        <v>827.64065187216045</v>
      </c>
      <c r="AN12">
        <f t="shared" si="9"/>
        <v>2918.3905498103118</v>
      </c>
      <c r="AO12">
        <f t="shared" si="9"/>
        <v>-145.91952749051561</v>
      </c>
      <c r="AP12">
        <f t="shared" si="9"/>
        <v>-23.99017765947352</v>
      </c>
      <c r="AQ12">
        <f t="shared" si="9"/>
        <v>-2333.2261143955484</v>
      </c>
      <c r="AR12">
        <f t="shared" si="9"/>
        <v>415.25473026477368</v>
      </c>
      <c r="AS12">
        <f t="shared" si="9"/>
        <v>21.75048002991711</v>
      </c>
      <c r="AT12">
        <f t="shared" si="9"/>
        <v>7.1518691242259473</v>
      </c>
      <c r="AU12">
        <f t="shared" si="9"/>
        <v>444.15707941891674</v>
      </c>
      <c r="AW12">
        <v>9</v>
      </c>
      <c r="AX12">
        <f>(R12*SUMPRODUCT(K13:$K$23, X13:$X$23)-$AZ$3*SUMPRODUCT(K12:$K$22, W13:$W$23))/Z12</f>
        <v>657.11646034148748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6082.4696491104642</v>
      </c>
      <c r="P13">
        <f t="shared" si="22"/>
        <v>304.12348245552323</v>
      </c>
      <c r="Q13" s="4">
        <f t="shared" si="23"/>
        <v>50</v>
      </c>
      <c r="R13">
        <f t="shared" si="0"/>
        <v>2000000</v>
      </c>
      <c r="S13">
        <f t="shared" si="1"/>
        <v>607.82142901495945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587.50427526980275</v>
      </c>
      <c r="AC13">
        <f t="shared" si="2"/>
        <v>536.68475102368211</v>
      </c>
      <c r="AE13">
        <f t="shared" si="3"/>
        <v>5370.6048411820821</v>
      </c>
      <c r="AF13">
        <f t="shared" si="4"/>
        <v>-268.53024205910413</v>
      </c>
      <c r="AG13">
        <f t="shared" si="4"/>
        <v>-44.148225564656215</v>
      </c>
      <c r="AH13">
        <f t="shared" si="5"/>
        <v>-4318.0115995825217</v>
      </c>
      <c r="AI13">
        <f t="shared" si="6"/>
        <v>739.91477397580002</v>
      </c>
      <c r="AJ13">
        <f t="shared" si="7"/>
        <v>50.819524246120636</v>
      </c>
      <c r="AK13">
        <f t="shared" si="24"/>
        <v>11.379157748785561</v>
      </c>
      <c r="AL13">
        <f t="shared" si="8"/>
        <v>802.11345597070624</v>
      </c>
      <c r="AN13">
        <f t="shared" si="9"/>
        <v>2740.4766098772789</v>
      </c>
      <c r="AO13">
        <f t="shared" si="9"/>
        <v>-137.02383049386395</v>
      </c>
      <c r="AP13">
        <f t="shared" si="9"/>
        <v>-22.527663662720144</v>
      </c>
      <c r="AQ13">
        <f t="shared" si="9"/>
        <v>-2203.3663134355861</v>
      </c>
      <c r="AR13">
        <f t="shared" si="9"/>
        <v>377.55880228510875</v>
      </c>
      <c r="AS13">
        <f t="shared" si="9"/>
        <v>25.931849696640739</v>
      </c>
      <c r="AT13">
        <f t="shared" si="9"/>
        <v>5.8064811269538286</v>
      </c>
      <c r="AU13">
        <f t="shared" si="9"/>
        <v>409.29713310870335</v>
      </c>
      <c r="AW13">
        <v>10</v>
      </c>
      <c r="AX13">
        <f>(R13*SUMPRODUCT(K14:$K$23, X14:$X$23)-$AZ$3*SUMPRODUCT(K13:$K$22, W14:$W$23))/Z13</f>
        <v>607.82142901495945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6082.4696491104642</v>
      </c>
      <c r="P14">
        <f t="shared" si="22"/>
        <v>304.12348245552323</v>
      </c>
      <c r="Q14" s="4">
        <f t="shared" si="23"/>
        <v>50</v>
      </c>
      <c r="R14">
        <f t="shared" si="0"/>
        <v>2000000</v>
      </c>
      <c r="S14">
        <f t="shared" si="1"/>
        <v>620.17675451426612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536.68475102368211</v>
      </c>
      <c r="AC14">
        <f t="shared" si="2"/>
        <v>540.78738147969671</v>
      </c>
      <c r="AE14">
        <f t="shared" si="3"/>
        <v>5303.8473475975989</v>
      </c>
      <c r="AF14">
        <f t="shared" si="4"/>
        <v>-265.19236737987995</v>
      </c>
      <c r="AG14">
        <f t="shared" si="4"/>
        <v>-43.599455924726769</v>
      </c>
      <c r="AH14">
        <f t="shared" si="5"/>
        <v>-4291.4953713152654</v>
      </c>
      <c r="AI14">
        <f t="shared" si="6"/>
        <v>703.56015297772683</v>
      </c>
      <c r="AJ14">
        <f t="shared" si="7"/>
        <v>-4.1026304560145945</v>
      </c>
      <c r="AK14">
        <f t="shared" si="24"/>
        <v>390.27378118689808</v>
      </c>
      <c r="AL14">
        <f t="shared" si="8"/>
        <v>1089.7313037086103</v>
      </c>
      <c r="AN14">
        <f t="shared" si="9"/>
        <v>2493.0746545773259</v>
      </c>
      <c r="AO14">
        <f t="shared" si="9"/>
        <v>-124.6537327288663</v>
      </c>
      <c r="AP14">
        <f t="shared" si="9"/>
        <v>-20.493934194492265</v>
      </c>
      <c r="AQ14">
        <f t="shared" si="9"/>
        <v>-2017.2183773931893</v>
      </c>
      <c r="AR14">
        <f t="shared" si="9"/>
        <v>330.7086102607783</v>
      </c>
      <c r="AS14">
        <f t="shared" si="9"/>
        <v>-1.9284423809105091</v>
      </c>
      <c r="AT14">
        <f t="shared" si="9"/>
        <v>183.44827979708526</v>
      </c>
      <c r="AU14">
        <f t="shared" si="9"/>
        <v>512.22844767695301</v>
      </c>
      <c r="AW14">
        <v>11</v>
      </c>
      <c r="AX14">
        <f>(R14*SUMPRODUCT(K15:$K$23, X15:$X$23)-$AZ$3*SUMPRODUCT(K14:$K$22, W15:$W$23))/Z14</f>
        <v>620.17675451426612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6082.4696491104642</v>
      </c>
      <c r="P15">
        <f t="shared" si="22"/>
        <v>304.12348245552323</v>
      </c>
      <c r="Q15" s="4">
        <f t="shared" si="23"/>
        <v>50</v>
      </c>
      <c r="R15">
        <f t="shared" si="0"/>
        <v>2000000</v>
      </c>
      <c r="S15">
        <f t="shared" si="1"/>
        <v>613.33836884461709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540.78738147969671</v>
      </c>
      <c r="AC15">
        <f t="shared" si="2"/>
        <v>528.16484609682448</v>
      </c>
      <c r="AE15">
        <f t="shared" si="3"/>
        <v>5237.8047898139894</v>
      </c>
      <c r="AF15">
        <f t="shared" si="4"/>
        <v>-261.89023949069946</v>
      </c>
      <c r="AG15">
        <f t="shared" si="4"/>
        <v>-43.056563303854681</v>
      </c>
      <c r="AH15">
        <f t="shared" si="5"/>
        <v>-4275.9224649927801</v>
      </c>
      <c r="AI15">
        <f t="shared" si="6"/>
        <v>656.93552202665524</v>
      </c>
      <c r="AJ15">
        <f t="shared" si="7"/>
        <v>12.622535382872229</v>
      </c>
      <c r="AK15">
        <f t="shared" si="24"/>
        <v>386.16913522620911</v>
      </c>
      <c r="AL15">
        <f t="shared" si="8"/>
        <v>1055.7271926357366</v>
      </c>
      <c r="AN15">
        <f t="shared" si="9"/>
        <v>2267.9576621715491</v>
      </c>
      <c r="AO15">
        <f t="shared" si="9"/>
        <v>-113.39788310857745</v>
      </c>
      <c r="AP15">
        <f t="shared" si="9"/>
        <v>-18.643394813348788</v>
      </c>
      <c r="AQ15">
        <f t="shared" si="9"/>
        <v>-1851.4647846729365</v>
      </c>
      <c r="AR15">
        <f t="shared" si="9"/>
        <v>284.45159957668642</v>
      </c>
      <c r="AS15">
        <f t="shared" si="9"/>
        <v>5.4655293555973108</v>
      </c>
      <c r="AT15">
        <f t="shared" si="9"/>
        <v>167.21036469966359</v>
      </c>
      <c r="AU15">
        <f t="shared" si="9"/>
        <v>457.1274936319474</v>
      </c>
      <c r="AW15">
        <v>12</v>
      </c>
      <c r="AX15">
        <f>(R15*SUMPRODUCT(K16:$K$23, X16:$X$23)-$AZ$3*SUMPRODUCT(K15:$K$22, W16:$W$23))/Z15</f>
        <v>613.33836884461709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6082.4696491104642</v>
      </c>
      <c r="P16">
        <f t="shared" si="22"/>
        <v>304.12348245552323</v>
      </c>
      <c r="Q16" s="4">
        <f t="shared" si="23"/>
        <v>50</v>
      </c>
      <c r="R16">
        <f t="shared" si="0"/>
        <v>2000000</v>
      </c>
      <c r="S16">
        <f t="shared" si="1"/>
        <v>587.17378921627142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528.16484609682448</v>
      </c>
      <c r="AC16">
        <f t="shared" si="2"/>
        <v>499.3248722381831</v>
      </c>
      <c r="AE16">
        <f t="shared" si="3"/>
        <v>5172.4522385246582</v>
      </c>
      <c r="AF16">
        <f t="shared" si="4"/>
        <v>-258.62261192623293</v>
      </c>
      <c r="AG16">
        <f t="shared" si="4"/>
        <v>-42.519342774534913</v>
      </c>
      <c r="AH16">
        <f t="shared" si="5"/>
        <v>-4266.1958512487518</v>
      </c>
      <c r="AI16">
        <f t="shared" si="6"/>
        <v>605.11443257513838</v>
      </c>
      <c r="AJ16">
        <f t="shared" si="7"/>
        <v>28.839973858641372</v>
      </c>
      <c r="AK16">
        <f t="shared" si="24"/>
        <v>380.93961308866756</v>
      </c>
      <c r="AL16">
        <f t="shared" si="8"/>
        <v>1014.8940195224473</v>
      </c>
      <c r="AN16">
        <f t="shared" si="9"/>
        <v>2063.1152561417948</v>
      </c>
      <c r="AO16">
        <f t="shared" si="9"/>
        <v>-103.15576280708974</v>
      </c>
      <c r="AP16">
        <f t="shared" si="9"/>
        <v>-16.959519530389411</v>
      </c>
      <c r="AQ16">
        <f t="shared" si="9"/>
        <v>-1701.6404097161139</v>
      </c>
      <c r="AR16">
        <f t="shared" si="9"/>
        <v>241.35956408820147</v>
      </c>
      <c r="AS16">
        <f t="shared" si="9"/>
        <v>11.503284575802065</v>
      </c>
      <c r="AT16">
        <f t="shared" si="9"/>
        <v>151.94385393806007</v>
      </c>
      <c r="AU16">
        <f t="shared" si="9"/>
        <v>404.80670260206358</v>
      </c>
      <c r="AW16">
        <v>13</v>
      </c>
      <c r="AX16">
        <f>(R16*SUMPRODUCT(K17:$K$23, X17:$X$23)-$AZ$3*SUMPRODUCT(K16:$K$22, W17:$W$23))/Z16</f>
        <v>587.17378921627142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6082.4696491104642</v>
      </c>
      <c r="P17">
        <f t="shared" si="22"/>
        <v>304.12348245552323</v>
      </c>
      <c r="Q17" s="4">
        <f t="shared" si="23"/>
        <v>50</v>
      </c>
      <c r="R17">
        <f t="shared" si="0"/>
        <v>2000000</v>
      </c>
      <c r="S17">
        <f t="shared" si="1"/>
        <v>544.56384778552649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499.3248722381831</v>
      </c>
      <c r="AC17">
        <f t="shared" si="2"/>
        <v>457.30022332879167</v>
      </c>
      <c r="AE17">
        <f t="shared" si="3"/>
        <v>5107.7844044180774</v>
      </c>
      <c r="AF17">
        <f t="shared" si="4"/>
        <v>-255.38922022090392</v>
      </c>
      <c r="AG17">
        <f t="shared" si="4"/>
        <v>-41.987750856800986</v>
      </c>
      <c r="AH17">
        <f t="shared" si="5"/>
        <v>-4255.9395995428522</v>
      </c>
      <c r="AI17">
        <f t="shared" si="6"/>
        <v>554.46783379752105</v>
      </c>
      <c r="AJ17">
        <f t="shared" si="7"/>
        <v>42.024648909391431</v>
      </c>
      <c r="AK17">
        <f t="shared" si="24"/>
        <v>374.62040395047501</v>
      </c>
      <c r="AL17">
        <f t="shared" si="8"/>
        <v>971.11288665738743</v>
      </c>
      <c r="AN17">
        <f t="shared" si="9"/>
        <v>1876.7262390735889</v>
      </c>
      <c r="AO17">
        <f t="shared" si="9"/>
        <v>-93.836311953679456</v>
      </c>
      <c r="AP17">
        <f t="shared" si="9"/>
        <v>-15.427337474244958</v>
      </c>
      <c r="AQ17">
        <f t="shared" si="9"/>
        <v>-1563.737402750535</v>
      </c>
      <c r="AR17">
        <f t="shared" si="9"/>
        <v>203.72518689512967</v>
      </c>
      <c r="AS17">
        <f t="shared" si="9"/>
        <v>15.440894730774287</v>
      </c>
      <c r="AT17">
        <f t="shared" si="9"/>
        <v>137.64479588803283</v>
      </c>
      <c r="AU17">
        <f t="shared" si="9"/>
        <v>356.81087751393676</v>
      </c>
      <c r="AW17">
        <v>14</v>
      </c>
      <c r="AX17">
        <f>(R17*SUMPRODUCT(K18:$K$23, X18:$X$23)-$AZ$3*SUMPRODUCT(K17:$K$22, W18:$W$23))/Z17</f>
        <v>544.56384778552649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6082.4696491104642</v>
      </c>
      <c r="P18">
        <f t="shared" si="22"/>
        <v>304.12348245552323</v>
      </c>
      <c r="Q18" s="4">
        <f t="shared" si="23"/>
        <v>50</v>
      </c>
      <c r="R18">
        <f t="shared" si="0"/>
        <v>2000000</v>
      </c>
      <c r="S18">
        <f t="shared" si="1"/>
        <v>487.43277243875957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457.30022332879167</v>
      </c>
      <c r="AC18">
        <f t="shared" si="2"/>
        <v>404.19588874940473</v>
      </c>
      <c r="AE18">
        <f t="shared" si="3"/>
        <v>5043.791399812716</v>
      </c>
      <c r="AF18">
        <f t="shared" si="4"/>
        <v>-252.18956999063582</v>
      </c>
      <c r="AG18">
        <f t="shared" si="4"/>
        <v>-41.461706270497785</v>
      </c>
      <c r="AH18">
        <f t="shared" si="5"/>
        <v>-4246.6831094077088</v>
      </c>
      <c r="AI18">
        <f t="shared" si="6"/>
        <v>503.4570141438744</v>
      </c>
      <c r="AJ18">
        <f t="shared" si="7"/>
        <v>53.104334579386943</v>
      </c>
      <c r="AK18">
        <f t="shared" si="24"/>
        <v>367.42314372056109</v>
      </c>
      <c r="AL18">
        <f t="shared" si="8"/>
        <v>923.98449244382232</v>
      </c>
      <c r="AN18">
        <f t="shared" si="9"/>
        <v>1707.1310124701076</v>
      </c>
      <c r="AO18">
        <f t="shared" si="9"/>
        <v>-85.356550623505385</v>
      </c>
      <c r="AP18">
        <f t="shared" si="9"/>
        <v>-14.033206172428402</v>
      </c>
      <c r="AQ18">
        <f t="shared" si="9"/>
        <v>-1437.3402588521162</v>
      </c>
      <c r="AR18">
        <f t="shared" si="9"/>
        <v>170.40099682205789</v>
      </c>
      <c r="AS18">
        <f t="shared" si="9"/>
        <v>17.97379179091871</v>
      </c>
      <c r="AT18">
        <f t="shared" si="9"/>
        <v>124.35872018179056</v>
      </c>
      <c r="AU18">
        <f t="shared" si="9"/>
        <v>312.73350879476715</v>
      </c>
      <c r="AW18">
        <v>15</v>
      </c>
      <c r="AX18">
        <f>(R18*SUMPRODUCT(K19:$K$23, X19:$X$23)-$AZ$3*SUMPRODUCT(K18:$K$22, W19:$W$23))/Z18</f>
        <v>487.43277243875957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6082.4696491104642</v>
      </c>
      <c r="P19">
        <f t="shared" si="22"/>
        <v>304.12348245552323</v>
      </c>
      <c r="Q19" s="4">
        <f t="shared" si="23"/>
        <v>50</v>
      </c>
      <c r="R19">
        <f t="shared" si="0"/>
        <v>2000000</v>
      </c>
      <c r="S19">
        <f t="shared" si="1"/>
        <v>414.69366348299786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404.19588874940473</v>
      </c>
      <c r="AC19">
        <f t="shared" si="2"/>
        <v>339.55899046352397</v>
      </c>
      <c r="AE19">
        <f t="shared" si="3"/>
        <v>4980.4408300578052</v>
      </c>
      <c r="AF19">
        <f t="shared" si="4"/>
        <v>-249.02204150289029</v>
      </c>
      <c r="AG19">
        <f t="shared" si="4"/>
        <v>-40.940942720414348</v>
      </c>
      <c r="AH19">
        <f t="shared" si="5"/>
        <v>-4245.8594951383129</v>
      </c>
      <c r="AI19">
        <f t="shared" si="6"/>
        <v>444.61835069618701</v>
      </c>
      <c r="AJ19">
        <f t="shared" si="7"/>
        <v>64.636898285880761</v>
      </c>
      <c r="AK19">
        <f t="shared" si="24"/>
        <v>359.49302741130236</v>
      </c>
      <c r="AL19">
        <f t="shared" si="8"/>
        <v>868.74827639337013</v>
      </c>
      <c r="AN19">
        <f t="shared" si="9"/>
        <v>1552.8120298572574</v>
      </c>
      <c r="AO19">
        <f t="shared" si="9"/>
        <v>-77.640601492862885</v>
      </c>
      <c r="AP19">
        <f t="shared" si="9"/>
        <v>-12.764650869111609</v>
      </c>
      <c r="AQ19">
        <f t="shared" si="9"/>
        <v>-1323.7827586153478</v>
      </c>
      <c r="AR19">
        <f t="shared" si="9"/>
        <v>138.62401887993494</v>
      </c>
      <c r="AS19">
        <f t="shared" si="9"/>
        <v>20.152624367150782</v>
      </c>
      <c r="AT19">
        <f t="shared" si="9"/>
        <v>112.08347145599882</v>
      </c>
      <c r="AU19">
        <f t="shared" si="9"/>
        <v>270.86011470308455</v>
      </c>
      <c r="AW19">
        <v>16</v>
      </c>
      <c r="AX19">
        <f>(R19*SUMPRODUCT(K20:$K$23, X20:$X$23)-$AZ$3*SUMPRODUCT(K19:$K$22, W20:$W$23))/Z19</f>
        <v>414.69366348299786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6082.4696491104642</v>
      </c>
      <c r="P20">
        <f t="shared" si="22"/>
        <v>304.12348245552323</v>
      </c>
      <c r="Q20" s="4">
        <f t="shared" si="23"/>
        <v>50</v>
      </c>
      <c r="R20">
        <f t="shared" si="0"/>
        <v>2000000</v>
      </c>
      <c r="S20">
        <f t="shared" si="1"/>
        <v>329.41440845252936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339.55899046352397</v>
      </c>
      <c r="AC20">
        <f t="shared" si="2"/>
        <v>266.33460559490459</v>
      </c>
      <c r="AE20">
        <f t="shared" si="3"/>
        <v>4917.7331454591222</v>
      </c>
      <c r="AF20">
        <f t="shared" si="4"/>
        <v>-245.88665727295611</v>
      </c>
      <c r="AG20">
        <f t="shared" si="4"/>
        <v>-40.425463908219584</v>
      </c>
      <c r="AH20">
        <f t="shared" si="5"/>
        <v>-4242.7753996248912</v>
      </c>
      <c r="AI20">
        <f t="shared" si="6"/>
        <v>388.64562465305607</v>
      </c>
      <c r="AJ20">
        <f t="shared" si="7"/>
        <v>73.224384868619381</v>
      </c>
      <c r="AK20">
        <f t="shared" si="24"/>
        <v>350.79838350547834</v>
      </c>
      <c r="AL20">
        <f t="shared" si="8"/>
        <v>812.6683930271538</v>
      </c>
      <c r="AN20">
        <f t="shared" si="9"/>
        <v>1412.399085164182</v>
      </c>
      <c r="AO20">
        <f t="shared" si="9"/>
        <v>-70.619954258209091</v>
      </c>
      <c r="AP20">
        <f t="shared" si="9"/>
        <v>-11.610407997438502</v>
      </c>
      <c r="AQ20">
        <f t="shared" si="9"/>
        <v>-1218.5476348021382</v>
      </c>
      <c r="AR20">
        <f t="shared" si="9"/>
        <v>111.62108810639637</v>
      </c>
      <c r="AS20">
        <f t="shared" si="9"/>
        <v>21.030432343740451</v>
      </c>
      <c r="AT20">
        <f t="shared" si="9"/>
        <v>100.75115938279615</v>
      </c>
      <c r="AU20">
        <f t="shared" si="9"/>
        <v>233.40267983293296</v>
      </c>
      <c r="AW20">
        <v>17</v>
      </c>
      <c r="AX20">
        <f>(R20*SUMPRODUCT(K21:$K$23, X21:$X$23)-$AZ$3*SUMPRODUCT(K20:$K$22, W21:$W$23))/Z20</f>
        <v>329.41440845252936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6082.4696491104642</v>
      </c>
      <c r="P21">
        <f t="shared" si="22"/>
        <v>304.12348245552323</v>
      </c>
      <c r="Q21" s="4">
        <f t="shared" si="23"/>
        <v>50</v>
      </c>
      <c r="R21">
        <f t="shared" si="0"/>
        <v>2000000</v>
      </c>
      <c r="S21">
        <f t="shared" si="1"/>
        <v>231.33535715920181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266.33460559490459</v>
      </c>
      <c r="AC21">
        <f t="shared" si="2"/>
        <v>184.67525920578146</v>
      </c>
      <c r="AE21">
        <f t="shared" si="3"/>
        <v>4855.6419254482853</v>
      </c>
      <c r="AF21">
        <f t="shared" si="4"/>
        <v>-242.78209627241429</v>
      </c>
      <c r="AG21">
        <f t="shared" si="4"/>
        <v>-39.915052647721829</v>
      </c>
      <c r="AH21">
        <f t="shared" si="5"/>
        <v>-4246.2648566224834</v>
      </c>
      <c r="AI21">
        <f t="shared" si="6"/>
        <v>326.67991990566588</v>
      </c>
      <c r="AJ21">
        <f t="shared" si="7"/>
        <v>81.659346389123129</v>
      </c>
      <c r="AK21">
        <f t="shared" si="24"/>
        <v>341.54361043395431</v>
      </c>
      <c r="AL21">
        <f t="shared" si="8"/>
        <v>749.88287672874333</v>
      </c>
      <c r="AN21">
        <f t="shared" si="9"/>
        <v>1284.6371838194834</v>
      </c>
      <c r="AO21">
        <f t="shared" si="9"/>
        <v>-64.231859190974177</v>
      </c>
      <c r="AP21">
        <f t="shared" si="9"/>
        <v>-10.560161068846076</v>
      </c>
      <c r="AQ21">
        <f t="shared" si="9"/>
        <v>-1123.4168027453011</v>
      </c>
      <c r="AR21">
        <f t="shared" si="9"/>
        <v>86.42836081436225</v>
      </c>
      <c r="AS21">
        <f t="shared" si="9"/>
        <v>21.604276919200124</v>
      </c>
      <c r="AT21">
        <f t="shared" si="9"/>
        <v>90.360786193867952</v>
      </c>
      <c r="AU21">
        <f t="shared" si="9"/>
        <v>198.39342392743032</v>
      </c>
      <c r="AW21">
        <v>18</v>
      </c>
      <c r="AX21">
        <f>(R21*SUMPRODUCT(K22:$K$23, X22:$X$23)-$AZ$3*SUMPRODUCT(K21:$K$22, W22:$W$23))/Z21</f>
        <v>231.33535715920181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6082.4696491104642</v>
      </c>
      <c r="P22">
        <f t="shared" si="22"/>
        <v>304.12348245552323</v>
      </c>
      <c r="Q22" s="4">
        <f t="shared" si="23"/>
        <v>50</v>
      </c>
      <c r="R22">
        <f t="shared" si="0"/>
        <v>2000000</v>
      </c>
      <c r="S22">
        <f t="shared" si="1"/>
        <v>121.36005733717808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184.67525920578146</v>
      </c>
      <c r="AC22">
        <f t="shared" si="2"/>
        <v>95.654960805512474</v>
      </c>
      <c r="AE22">
        <f t="shared" si="3"/>
        <v>4794.1506345032303</v>
      </c>
      <c r="AF22">
        <f t="shared" si="4"/>
        <v>-239.70753172516152</v>
      </c>
      <c r="AG22">
        <f t="shared" si="4"/>
        <v>-39.409573011222129</v>
      </c>
      <c r="AH22">
        <f t="shared" si="5"/>
        <v>-4253.1644008990579</v>
      </c>
      <c r="AI22">
        <f t="shared" si="6"/>
        <v>261.86912886778828</v>
      </c>
      <c r="AJ22">
        <f t="shared" si="7"/>
        <v>89.020298400268985</v>
      </c>
      <c r="AK22">
        <f t="shared" si="24"/>
        <v>331.73828533886956</v>
      </c>
      <c r="AL22">
        <f t="shared" si="8"/>
        <v>682.62771260692682</v>
      </c>
      <c r="AN22">
        <f t="shared" si="9"/>
        <v>1168.3874365374843</v>
      </c>
      <c r="AO22">
        <f t="shared" si="9"/>
        <v>-58.419371826874219</v>
      </c>
      <c r="AP22">
        <f t="shared" si="9"/>
        <v>-9.604548020295967</v>
      </c>
      <c r="AQ22">
        <f t="shared" si="9"/>
        <v>-1036.5431189781252</v>
      </c>
      <c r="AR22">
        <f t="shared" si="9"/>
        <v>63.820397712188978</v>
      </c>
      <c r="AS22">
        <f t="shared" si="9"/>
        <v>21.695229494696456</v>
      </c>
      <c r="AT22">
        <f t="shared" si="9"/>
        <v>80.848282492188588</v>
      </c>
      <c r="AU22">
        <f t="shared" si="9"/>
        <v>166.36390969907401</v>
      </c>
      <c r="AW22">
        <v>19</v>
      </c>
      <c r="AX22">
        <f>(R22*SUMPRODUCT(K23:$K$23, X23:$X$23)-$AZ$3*SUMPRODUCT(K22:$K$22, W23:$W$23))/Z22</f>
        <v>121.36005733717808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6082.4696491104642</v>
      </c>
      <c r="P23">
        <f t="shared" si="22"/>
        <v>304.12348245552323</v>
      </c>
      <c r="Q23" s="4">
        <f t="shared" si="23"/>
        <v>50</v>
      </c>
      <c r="R23">
        <f t="shared" si="0"/>
        <v>2000000</v>
      </c>
      <c r="S23">
        <f t="shared" si="1"/>
        <v>122.92182771238589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95.654960805512474</v>
      </c>
      <c r="AC23">
        <f t="shared" si="2"/>
        <v>95.654960805512474</v>
      </c>
      <c r="AE23">
        <f t="shared" si="3"/>
        <v>4733.2390570023654</v>
      </c>
      <c r="AF23">
        <f t="shared" si="4"/>
        <v>-236.6619528501183</v>
      </c>
      <c r="AG23">
        <f t="shared" si="4"/>
        <v>-38.908858819333211</v>
      </c>
      <c r="AH23">
        <f t="shared" si="5"/>
        <v>-4264.7384710678125</v>
      </c>
      <c r="AI23">
        <f t="shared" si="6"/>
        <v>192.9297742651006</v>
      </c>
      <c r="AJ23">
        <f t="shared" si="7"/>
        <v>0</v>
      </c>
      <c r="AK23">
        <f t="shared" si="24"/>
        <v>321.45624454704313</v>
      </c>
      <c r="AL23">
        <f t="shared" si="8"/>
        <v>514.38601881214367</v>
      </c>
      <c r="AN23">
        <f t="shared" si="9"/>
        <v>1062.612717206448</v>
      </c>
      <c r="AO23">
        <f t="shared" si="9"/>
        <v>-53.1306358603224</v>
      </c>
      <c r="AP23">
        <f t="shared" si="9"/>
        <v>-8.7350433171651805</v>
      </c>
      <c r="AQ23">
        <f t="shared" si="9"/>
        <v>-957.43428133255509</v>
      </c>
      <c r="AR23">
        <f t="shared" si="9"/>
        <v>43.31275669640506</v>
      </c>
      <c r="AS23">
        <f t="shared" si="9"/>
        <v>0</v>
      </c>
      <c r="AT23">
        <f t="shared" si="9"/>
        <v>72.166964179798711</v>
      </c>
      <c r="AU23">
        <f t="shared" si="9"/>
        <v>115.47972087620376</v>
      </c>
      <c r="AW23">
        <v>20</v>
      </c>
      <c r="AX23">
        <f>(R23*SUMPRODUCT(K$23:$K24, X$23:$X24)-$AZ$3*SUMPRODUCT(K$22:$K23, W$23:$W24))/Z23</f>
        <v>122.92182771238589</v>
      </c>
    </row>
    <row r="25" spans="5:50" x14ac:dyDescent="0.25">
      <c r="AN25" s="8">
        <f t="shared" ref="AN25:AU25" si="25">SUM(AN3:AN23)</f>
        <v>56100.361904256177</v>
      </c>
      <c r="AO25" s="8">
        <f t="shared" si="25"/>
        <v>-7366.870332045658</v>
      </c>
      <c r="AP25" s="8">
        <f t="shared" si="25"/>
        <v>-931.64626669888537</v>
      </c>
      <c r="AQ25" s="8">
        <f t="shared" si="25"/>
        <v>-44751.742333646602</v>
      </c>
      <c r="AR25" s="8">
        <f t="shared" si="25"/>
        <v>3050.1029718650329</v>
      </c>
      <c r="AS25" s="8">
        <f t="shared" si="25"/>
        <v>-328.34448473641208</v>
      </c>
      <c r="AT25" s="8">
        <f t="shared" si="25"/>
        <v>2037.4373178876222</v>
      </c>
      <c r="AU25" s="9">
        <f t="shared" si="25"/>
        <v>4759.1958050162439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C98EF-CF82-4F0A-9EEF-518609F9092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6666.5153622454991</v>
      </c>
      <c r="K3">
        <v>1</v>
      </c>
      <c r="L3" s="2">
        <v>0</v>
      </c>
      <c r="O3">
        <f>$C$3</f>
        <v>6666.5153622454991</v>
      </c>
      <c r="P3">
        <f>O3*B5</f>
        <v>5333.2122897964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6666.5153622454991</v>
      </c>
      <c r="AF3">
        <f t="shared" ref="AF3:AG23" si="4">-$Z3*P3</f>
        <v>-5333.2122897964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812.82114474909906</v>
      </c>
      <c r="AJ3">
        <f t="shared" ref="AJ3:AJ23" si="7">AB3-AC3</f>
        <v>0</v>
      </c>
      <c r="AL3">
        <f t="shared" ref="AL3:AL23" si="8">SUM(AI3:AK3)</f>
        <v>812.82114474909906</v>
      </c>
      <c r="AN3">
        <f t="shared" ref="AN3:AU23" si="9">AE3*$K3</f>
        <v>6666.5153622454991</v>
      </c>
      <c r="AO3">
        <f t="shared" si="9"/>
        <v>-5333.2122897964</v>
      </c>
      <c r="AP3">
        <f t="shared" si="9"/>
        <v>-520.48192770000003</v>
      </c>
      <c r="AQ3">
        <f t="shared" si="9"/>
        <v>0</v>
      </c>
      <c r="AR3">
        <f t="shared" si="9"/>
        <v>812.82114474909906</v>
      </c>
      <c r="AS3">
        <f t="shared" si="9"/>
        <v>0</v>
      </c>
      <c r="AT3">
        <f t="shared" si="9"/>
        <v>0</v>
      </c>
      <c r="AU3">
        <f t="shared" si="9"/>
        <v>812.82114474909906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4894.880425613469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368.40618208030753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363.83248490608094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-363.83248490608094</v>
      </c>
      <c r="AK4">
        <f>G4*MAX(0, SUM(AB4, AE4:AF4))</f>
        <v>0</v>
      </c>
      <c r="AL4">
        <f t="shared" si="8"/>
        <v>-5193.4764849060812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-4531.0479407073835</v>
      </c>
      <c r="AR4">
        <f t="shared" si="9"/>
        <v>-4531.0479407073835</v>
      </c>
      <c r="AS4">
        <f t="shared" si="9"/>
        <v>-341.33829149646391</v>
      </c>
      <c r="AT4">
        <f t="shared" si="9"/>
        <v>0</v>
      </c>
      <c r="AU4">
        <f t="shared" si="9"/>
        <v>-4872.3862322038467</v>
      </c>
      <c r="AW4">
        <v>1</v>
      </c>
      <c r="AX4">
        <f>(R4*SUMPRODUCT(K5:$K$23, X5:$X$23)-$AZ$3*SUMPRODUCT(K4:$K$22, W5:$W$23))/Z4</f>
        <v>368.40618208030753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6666.5153622454991</v>
      </c>
      <c r="P5">
        <f t="shared" ref="P5:P23" si="22">O5*$C$5</f>
        <v>333.325768112275</v>
      </c>
      <c r="Q5" s="4">
        <f t="shared" ref="Q5:Q23" si="23">$C$8</f>
        <v>50</v>
      </c>
      <c r="R5">
        <f t="shared" si="0"/>
        <v>2000000</v>
      </c>
      <c r="S5">
        <f t="shared" si="1"/>
        <v>773.07133568674249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363.83248490608094</v>
      </c>
      <c r="AC5">
        <f t="shared" si="2"/>
        <v>753.98368897188629</v>
      </c>
      <c r="AE5">
        <f t="shared" si="3"/>
        <v>6501.9146531263787</v>
      </c>
      <c r="AF5">
        <f t="shared" si="4"/>
        <v>-325.095732656319</v>
      </c>
      <c r="AG5">
        <f t="shared" si="4"/>
        <v>-48.7654666630538</v>
      </c>
      <c r="AH5">
        <f t="shared" si="5"/>
        <v>-4799.9859178480283</v>
      </c>
      <c r="AI5">
        <f t="shared" si="6"/>
        <v>1328.0675359589768</v>
      </c>
      <c r="AJ5">
        <f t="shared" si="7"/>
        <v>-390.15120406580536</v>
      </c>
      <c r="AK5">
        <f>G5*SUM(AB5, AE5:AF5)</f>
        <v>268.16670762042179</v>
      </c>
      <c r="AL5">
        <f t="shared" si="8"/>
        <v>1206.0830395135931</v>
      </c>
      <c r="AN5">
        <f t="shared" si="9"/>
        <v>5614.8097491703047</v>
      </c>
      <c r="AO5">
        <f t="shared" si="9"/>
        <v>-280.7404874585153</v>
      </c>
      <c r="AP5">
        <f t="shared" si="9"/>
        <v>-42.112028879200345</v>
      </c>
      <c r="AQ5">
        <f t="shared" si="9"/>
        <v>-4145.0878956791857</v>
      </c>
      <c r="AR5">
        <f t="shared" si="9"/>
        <v>1146.8693371534027</v>
      </c>
      <c r="AS5">
        <f t="shared" si="9"/>
        <v>-336.91995375329594</v>
      </c>
      <c r="AT5">
        <f t="shared" si="9"/>
        <v>231.57871560587836</v>
      </c>
      <c r="AU5">
        <f t="shared" si="9"/>
        <v>1041.528099005985</v>
      </c>
      <c r="AW5">
        <v>2</v>
      </c>
      <c r="AX5">
        <f>(R5*SUMPRODUCT(K6:$K$23, X6:$X$23)-$AZ$3*SUMPRODUCT(K5:$K$22, W6:$W$23))/Z5</f>
        <v>773.07133568674249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6666.5153622454991</v>
      </c>
      <c r="P6">
        <f t="shared" si="22"/>
        <v>333.325768112275</v>
      </c>
      <c r="Q6" s="4">
        <f t="shared" si="23"/>
        <v>50</v>
      </c>
      <c r="R6">
        <f t="shared" si="0"/>
        <v>2000000</v>
      </c>
      <c r="S6">
        <f t="shared" si="1"/>
        <v>1195.9129054526522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753.98368897188629</v>
      </c>
      <c r="AC6">
        <f t="shared" si="2"/>
        <v>1151.861400988455</v>
      </c>
      <c r="AE6">
        <f t="shared" si="3"/>
        <v>6420.9539757083721</v>
      </c>
      <c r="AF6">
        <f t="shared" si="4"/>
        <v>-321.04769878541862</v>
      </c>
      <c r="AG6">
        <f t="shared" si="4"/>
        <v>-48.15824780118399</v>
      </c>
      <c r="AH6">
        <f t="shared" si="5"/>
        <v>-4782.5678095710091</v>
      </c>
      <c r="AI6">
        <f t="shared" si="6"/>
        <v>1269.1802195507598</v>
      </c>
      <c r="AJ6">
        <f t="shared" si="7"/>
        <v>-397.87771201656869</v>
      </c>
      <c r="AK6">
        <f>G6*SUM(AB6, AE6:AF6)</f>
        <v>400.95256300484812</v>
      </c>
      <c r="AL6">
        <f t="shared" si="8"/>
        <v>1272.2550705390393</v>
      </c>
      <c r="AN6">
        <f t="shared" si="9"/>
        <v>5000.807308102977</v>
      </c>
      <c r="AO6">
        <f t="shared" si="9"/>
        <v>-250.04036540514886</v>
      </c>
      <c r="AP6">
        <f t="shared" si="9"/>
        <v>-37.50690605487889</v>
      </c>
      <c r="AQ6">
        <f t="shared" si="9"/>
        <v>-3724.7892048567774</v>
      </c>
      <c r="AR6">
        <f t="shared" si="9"/>
        <v>988.47083178617174</v>
      </c>
      <c r="AS6">
        <f t="shared" si="9"/>
        <v>-309.87759412560496</v>
      </c>
      <c r="AT6">
        <f t="shared" si="9"/>
        <v>312.27236869519203</v>
      </c>
      <c r="AU6">
        <f t="shared" si="9"/>
        <v>990.86560635575881</v>
      </c>
      <c r="AW6">
        <v>3</v>
      </c>
      <c r="AX6">
        <f>(R6*SUMPRODUCT(K7:$K$23, X7:$X$23)-$AZ$3*SUMPRODUCT(K6:$K$22, W7:$W$23))/Z6</f>
        <v>1195.9129054526522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6666.5153622454991</v>
      </c>
      <c r="P7">
        <f t="shared" si="22"/>
        <v>333.325768112275</v>
      </c>
      <c r="Q7" s="4">
        <f t="shared" si="23"/>
        <v>50</v>
      </c>
      <c r="R7">
        <f t="shared" si="0"/>
        <v>2000000</v>
      </c>
      <c r="S7">
        <f t="shared" si="1"/>
        <v>1534.5699642602194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1151.861400988455</v>
      </c>
      <c r="AC7">
        <f t="shared" si="2"/>
        <v>1459.602326934586</v>
      </c>
      <c r="AE7">
        <f t="shared" si="3"/>
        <v>6340.8391679095093</v>
      </c>
      <c r="AF7">
        <f t="shared" si="4"/>
        <v>-317.04195839547549</v>
      </c>
      <c r="AG7">
        <f t="shared" si="4"/>
        <v>-47.557373105442814</v>
      </c>
      <c r="AH7">
        <f t="shared" si="5"/>
        <v>-4771.6887091735698</v>
      </c>
      <c r="AI7">
        <f t="shared" si="6"/>
        <v>1204.5511272350213</v>
      </c>
      <c r="AJ7">
        <f t="shared" si="7"/>
        <v>-307.74092594613103</v>
      </c>
      <c r="AK7">
        <f>G7*SUM(AB7, AE7:AF7)</f>
        <v>352.32483777567217</v>
      </c>
      <c r="AL7">
        <f t="shared" si="8"/>
        <v>1249.1350390645625</v>
      </c>
      <c r="AN7">
        <f t="shared" si="9"/>
        <v>4470.3646195788306</v>
      </c>
      <c r="AO7">
        <f t="shared" si="9"/>
        <v>-223.51823097894152</v>
      </c>
      <c r="AP7">
        <f t="shared" si="9"/>
        <v>-33.528495598284096</v>
      </c>
      <c r="AQ7">
        <f t="shared" si="9"/>
        <v>-3364.0954795208777</v>
      </c>
      <c r="AR7">
        <f t="shared" si="9"/>
        <v>849.2224134807268</v>
      </c>
      <c r="AS7">
        <f t="shared" si="9"/>
        <v>-216.96089601332179</v>
      </c>
      <c r="AT7">
        <f t="shared" si="9"/>
        <v>248.39306717670291</v>
      </c>
      <c r="AU7">
        <f t="shared" si="9"/>
        <v>880.65458464410801</v>
      </c>
      <c r="AW7">
        <v>4</v>
      </c>
      <c r="AX7">
        <f>(R7*SUMPRODUCT(K8:$K$23, X8:$X$23)-$AZ$3*SUMPRODUCT(K7:$K$22, W8:$W$23))/Z7</f>
        <v>1534.5699642602194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6666.5153622454991</v>
      </c>
      <c r="P8">
        <f t="shared" si="22"/>
        <v>333.325768112275</v>
      </c>
      <c r="Q8" s="4">
        <f t="shared" si="23"/>
        <v>50</v>
      </c>
      <c r="R8">
        <f t="shared" si="0"/>
        <v>2000000</v>
      </c>
      <c r="S8">
        <f t="shared" si="1"/>
        <v>1717.1219931111045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1459.602326934586</v>
      </c>
      <c r="AC8">
        <f t="shared" si="2"/>
        <v>1612.8169267841295</v>
      </c>
      <c r="AE8">
        <f t="shared" si="3"/>
        <v>6261.5637456343993</v>
      </c>
      <c r="AF8">
        <f t="shared" si="4"/>
        <v>-313.07818728171998</v>
      </c>
      <c r="AG8">
        <f t="shared" si="4"/>
        <v>-46.962793944011111</v>
      </c>
      <c r="AH8">
        <f t="shared" si="5"/>
        <v>-4760.2172150908136</v>
      </c>
      <c r="AI8">
        <f t="shared" si="6"/>
        <v>1141.3055493178545</v>
      </c>
      <c r="AJ8">
        <f t="shared" si="7"/>
        <v>-153.21459984954345</v>
      </c>
      <c r="AK8">
        <f t="shared" ref="AK8:AK23" si="24">G8*SUM(AB8:AB8, AE8:AF8)</f>
        <v>157.79227195661875</v>
      </c>
      <c r="AL8">
        <f t="shared" si="8"/>
        <v>1145.8832214249298</v>
      </c>
      <c r="AN8">
        <f t="shared" si="9"/>
        <v>4116.0601716787087</v>
      </c>
      <c r="AO8">
        <f t="shared" si="9"/>
        <v>-205.80300858393542</v>
      </c>
      <c r="AP8">
        <f t="shared" si="9"/>
        <v>-30.871151928856317</v>
      </c>
      <c r="AQ8">
        <f t="shared" si="9"/>
        <v>-3129.1449362366125</v>
      </c>
      <c r="AR8">
        <f t="shared" si="9"/>
        <v>750.24107492930398</v>
      </c>
      <c r="AS8">
        <f t="shared" si="9"/>
        <v>-100.71613701930015</v>
      </c>
      <c r="AT8">
        <f t="shared" si="9"/>
        <v>103.72528530946551</v>
      </c>
      <c r="AU8">
        <f t="shared" si="9"/>
        <v>753.25022321946938</v>
      </c>
      <c r="AW8">
        <v>5</v>
      </c>
      <c r="AX8">
        <f>(R8*SUMPRODUCT(K9:$K$23, X9:$X$23)-$AZ$3*SUMPRODUCT(K8:$K$22, W9:$W$23))/Z8</f>
        <v>1717.1219931111045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6666.5153622454991</v>
      </c>
      <c r="P9">
        <f t="shared" si="22"/>
        <v>333.325768112275</v>
      </c>
      <c r="Q9" s="4">
        <f t="shared" si="23"/>
        <v>50</v>
      </c>
      <c r="R9">
        <f t="shared" si="0"/>
        <v>2000000</v>
      </c>
      <c r="S9">
        <f t="shared" si="1"/>
        <v>1797.963215159092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1612.8169267841295</v>
      </c>
      <c r="AC9">
        <f t="shared" si="2"/>
        <v>1667.5900043274523</v>
      </c>
      <c r="AE9">
        <f t="shared" si="3"/>
        <v>6183.1155877081255</v>
      </c>
      <c r="AF9">
        <f t="shared" si="4"/>
        <v>-309.15577938540633</v>
      </c>
      <c r="AG9">
        <f t="shared" si="4"/>
        <v>-46.374419406013722</v>
      </c>
      <c r="AH9">
        <f t="shared" si="5"/>
        <v>-4749.8639422912283</v>
      </c>
      <c r="AI9">
        <f t="shared" si="6"/>
        <v>1077.7214466254773</v>
      </c>
      <c r="AJ9">
        <f t="shared" si="7"/>
        <v>-54.77307754332287</v>
      </c>
      <c r="AK9">
        <f t="shared" si="24"/>
        <v>44.171982737130406</v>
      </c>
      <c r="AL9">
        <f t="shared" si="8"/>
        <v>1067.1203518192847</v>
      </c>
      <c r="AN9">
        <f t="shared" si="9"/>
        <v>3862.8511774532676</v>
      </c>
      <c r="AO9">
        <f t="shared" si="9"/>
        <v>-193.14255887266341</v>
      </c>
      <c r="AP9">
        <f t="shared" si="9"/>
        <v>-28.972041370591949</v>
      </c>
      <c r="AQ9">
        <f t="shared" si="9"/>
        <v>-2967.4388683106422</v>
      </c>
      <c r="AR9">
        <f t="shared" si="9"/>
        <v>673.29770889937015</v>
      </c>
      <c r="AS9">
        <f t="shared" si="9"/>
        <v>-34.219034737370905</v>
      </c>
      <c r="AT9">
        <f t="shared" si="9"/>
        <v>27.596086973657297</v>
      </c>
      <c r="AU9">
        <f t="shared" si="9"/>
        <v>666.67476113565647</v>
      </c>
      <c r="AW9">
        <v>6</v>
      </c>
      <c r="AX9">
        <f>(R9*SUMPRODUCT(K10:$K$23, X10:$X$23)-$AZ$3*SUMPRODUCT(K9:$K$22, W10:$W$23))/Z9</f>
        <v>1797.963215159092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6666.5153622454991</v>
      </c>
      <c r="P10">
        <f t="shared" si="22"/>
        <v>333.325768112275</v>
      </c>
      <c r="Q10" s="4">
        <f t="shared" si="23"/>
        <v>50</v>
      </c>
      <c r="R10">
        <f t="shared" si="0"/>
        <v>2000000</v>
      </c>
      <c r="S10">
        <f t="shared" si="1"/>
        <v>1839.854998485021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1667.5900043274523</v>
      </c>
      <c r="AC10">
        <f t="shared" si="2"/>
        <v>1685.0110224321761</v>
      </c>
      <c r="AE10">
        <f t="shared" si="3"/>
        <v>6105.4549819669128</v>
      </c>
      <c r="AF10">
        <f t="shared" si="4"/>
        <v>-305.27274909834568</v>
      </c>
      <c r="AG10">
        <f t="shared" si="4"/>
        <v>-45.791951643462475</v>
      </c>
      <c r="AH10">
        <f t="shared" si="5"/>
        <v>-4748.9427396444162</v>
      </c>
      <c r="AI10">
        <f t="shared" si="6"/>
        <v>1005.4475415806883</v>
      </c>
      <c r="AJ10">
        <f t="shared" si="7"/>
        <v>-17.421018104723771</v>
      </c>
      <c r="AK10">
        <f t="shared" si="24"/>
        <v>30.617866172503682</v>
      </c>
      <c r="AL10">
        <f t="shared" si="8"/>
        <v>1018.6443896484682</v>
      </c>
      <c r="AN10">
        <f t="shared" si="9"/>
        <v>3624.0696870438728</v>
      </c>
      <c r="AO10">
        <f t="shared" si="9"/>
        <v>-181.20348435219367</v>
      </c>
      <c r="AP10">
        <f t="shared" si="9"/>
        <v>-27.181139546816915</v>
      </c>
      <c r="AQ10">
        <f t="shared" si="9"/>
        <v>-2818.8725457947667</v>
      </c>
      <c r="AR10">
        <f t="shared" si="9"/>
        <v>596.81251735009573</v>
      </c>
      <c r="AS10">
        <f t="shared" si="9"/>
        <v>-10.340750004258089</v>
      </c>
      <c r="AT10">
        <f t="shared" si="9"/>
        <v>18.174121503716286</v>
      </c>
      <c r="AU10">
        <f t="shared" si="9"/>
        <v>604.6458888495539</v>
      </c>
      <c r="AW10">
        <v>7</v>
      </c>
      <c r="AX10">
        <f>(R10*SUMPRODUCT(K11:$K$23, X11:$X$23)-$AZ$3*SUMPRODUCT(K10:$K$22, W11:$W$23))/Z10</f>
        <v>1839.854998485021</v>
      </c>
    </row>
    <row r="11" spans="1:52" x14ac:dyDescent="0.25">
      <c r="A11" t="s">
        <v>33</v>
      </c>
      <c r="C11" s="7">
        <f>AU25</f>
        <v>5224.6093390786145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6666.5153622454991</v>
      </c>
      <c r="P11">
        <f t="shared" si="22"/>
        <v>333.325768112275</v>
      </c>
      <c r="Q11" s="4">
        <f t="shared" si="23"/>
        <v>50</v>
      </c>
      <c r="R11">
        <f t="shared" si="0"/>
        <v>2000000</v>
      </c>
      <c r="S11">
        <f t="shared" si="1"/>
        <v>1843.5270530333044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1685.0110224321761</v>
      </c>
      <c r="AC11">
        <f t="shared" si="2"/>
        <v>1667.1160704233553</v>
      </c>
      <c r="AE11">
        <f t="shared" si="3"/>
        <v>6028.5824804345139</v>
      </c>
      <c r="AF11">
        <f t="shared" si="4"/>
        <v>-301.42912402172573</v>
      </c>
      <c r="AG11">
        <f t="shared" si="4"/>
        <v>-45.215394796629489</v>
      </c>
      <c r="AH11">
        <f t="shared" si="5"/>
        <v>-4745.4932159346463</v>
      </c>
      <c r="AI11">
        <f t="shared" si="6"/>
        <v>936.44474568151236</v>
      </c>
      <c r="AJ11">
        <f t="shared" si="7"/>
        <v>17.894952008820837</v>
      </c>
      <c r="AK11">
        <f t="shared" si="24"/>
        <v>17.789194509227915</v>
      </c>
      <c r="AL11">
        <f t="shared" si="8"/>
        <v>972.12889219956116</v>
      </c>
      <c r="AN11">
        <f t="shared" si="9"/>
        <v>3403.1762117631361</v>
      </c>
      <c r="AO11">
        <f t="shared" si="9"/>
        <v>-170.15881058815683</v>
      </c>
      <c r="AP11">
        <f t="shared" si="9"/>
        <v>-25.524400881428672</v>
      </c>
      <c r="AQ11">
        <f t="shared" si="9"/>
        <v>-2678.8635102804678</v>
      </c>
      <c r="AR11">
        <f t="shared" si="9"/>
        <v>528.62949001308277</v>
      </c>
      <c r="AS11">
        <f t="shared" si="9"/>
        <v>10.101823303356818</v>
      </c>
      <c r="AT11">
        <f t="shared" si="9"/>
        <v>10.042122468542289</v>
      </c>
      <c r="AU11">
        <f t="shared" si="9"/>
        <v>548.77343578498187</v>
      </c>
      <c r="AW11">
        <v>8</v>
      </c>
      <c r="AX11">
        <f>(R11*SUMPRODUCT(K12:$K$23, X12:$X$23)-$AZ$3*SUMPRODUCT(K11:$K$22, W12:$W$23))/Z11</f>
        <v>1843.5270530333044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6666.5153622454991</v>
      </c>
      <c r="P12">
        <f t="shared" si="22"/>
        <v>333.325768112275</v>
      </c>
      <c r="Q12" s="4">
        <f t="shared" si="23"/>
        <v>50</v>
      </c>
      <c r="R12">
        <f t="shared" si="0"/>
        <v>2000000</v>
      </c>
      <c r="S12">
        <f t="shared" si="1"/>
        <v>1811.095273004996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1667.1160704233553</v>
      </c>
      <c r="AC12">
        <f t="shared" si="2"/>
        <v>1617.1090736661899</v>
      </c>
      <c r="AE12">
        <f t="shared" si="3"/>
        <v>5952.4656944938679</v>
      </c>
      <c r="AF12">
        <f t="shared" si="4"/>
        <v>-297.62328472469341</v>
      </c>
      <c r="AG12">
        <f t="shared" si="4"/>
        <v>-44.644505945373567</v>
      </c>
      <c r="AH12">
        <f t="shared" si="5"/>
        <v>-4749.3961315852912</v>
      </c>
      <c r="AI12">
        <f t="shared" si="6"/>
        <v>860.80177223850933</v>
      </c>
      <c r="AJ12">
        <f t="shared" si="7"/>
        <v>50.006996757165325</v>
      </c>
      <c r="AK12">
        <f t="shared" si="24"/>
        <v>16.840504504442816</v>
      </c>
      <c r="AL12">
        <f t="shared" si="8"/>
        <v>927.64927350011749</v>
      </c>
      <c r="AN12">
        <f t="shared" si="9"/>
        <v>3194.4174953552947</v>
      </c>
      <c r="AO12">
        <f t="shared" si="9"/>
        <v>-159.72087476776474</v>
      </c>
      <c r="AP12">
        <f t="shared" si="9"/>
        <v>-23.958674973182024</v>
      </c>
      <c r="AQ12">
        <f t="shared" si="9"/>
        <v>-2548.7848017574897</v>
      </c>
      <c r="AR12">
        <f t="shared" si="9"/>
        <v>461.95314385685799</v>
      </c>
      <c r="AS12">
        <f t="shared" si="9"/>
        <v>26.836479793412266</v>
      </c>
      <c r="AT12">
        <f t="shared" si="9"/>
        <v>9.0375325084802469</v>
      </c>
      <c r="AU12">
        <f t="shared" si="9"/>
        <v>497.82715615875048</v>
      </c>
      <c r="AW12">
        <v>9</v>
      </c>
      <c r="AX12">
        <f>(R12*SUMPRODUCT(K13:$K$23, X13:$X$23)-$AZ$3*SUMPRODUCT(K12:$K$22, W13:$W$23))/Z12</f>
        <v>1811.095273004996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6666.5153622454991</v>
      </c>
      <c r="P13">
        <f t="shared" si="22"/>
        <v>333.325768112275</v>
      </c>
      <c r="Q13" s="4">
        <f t="shared" si="23"/>
        <v>50</v>
      </c>
      <c r="R13">
        <f t="shared" si="0"/>
        <v>2000000</v>
      </c>
      <c r="S13">
        <f t="shared" si="1"/>
        <v>1741.3884879604709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1617.1090736661899</v>
      </c>
      <c r="AC13">
        <f t="shared" si="2"/>
        <v>1535.1778972668744</v>
      </c>
      <c r="AE13">
        <f t="shared" si="3"/>
        <v>5877.0843534723526</v>
      </c>
      <c r="AF13">
        <f t="shared" si="4"/>
        <v>-293.85421767361765</v>
      </c>
      <c r="AG13">
        <f t="shared" si="4"/>
        <v>-44.079133056199538</v>
      </c>
      <c r="AH13">
        <f t="shared" si="5"/>
        <v>-4757.1131888116588</v>
      </c>
      <c r="AI13">
        <f t="shared" si="6"/>
        <v>782.03781393087684</v>
      </c>
      <c r="AJ13">
        <f t="shared" si="7"/>
        <v>81.931176399315518</v>
      </c>
      <c r="AK13">
        <f t="shared" si="24"/>
        <v>14.40067841892985</v>
      </c>
      <c r="AL13">
        <f t="shared" si="8"/>
        <v>878.36966874912218</v>
      </c>
      <c r="AN13">
        <f t="shared" si="9"/>
        <v>2998.9196154341798</v>
      </c>
      <c r="AO13">
        <f t="shared" si="9"/>
        <v>-149.945980771709</v>
      </c>
      <c r="AP13">
        <f t="shared" si="9"/>
        <v>-22.492407595863138</v>
      </c>
      <c r="AQ13">
        <f t="shared" si="9"/>
        <v>-2427.4281593965957</v>
      </c>
      <c r="AR13">
        <f t="shared" si="9"/>
        <v>399.05306767001207</v>
      </c>
      <c r="AS13">
        <f t="shared" si="9"/>
        <v>41.80729716331799</v>
      </c>
      <c r="AT13">
        <f t="shared" si="9"/>
        <v>7.3482826498096063</v>
      </c>
      <c r="AU13">
        <f t="shared" si="9"/>
        <v>448.20864748313966</v>
      </c>
      <c r="AW13">
        <v>10</v>
      </c>
      <c r="AX13">
        <f>(R13*SUMPRODUCT(K14:$K$23, X14:$X$23)-$AZ$3*SUMPRODUCT(K13:$K$22, W14:$W$23))/Z13</f>
        <v>1741.3884879604709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6666.5153622454991</v>
      </c>
      <c r="P14">
        <f t="shared" si="22"/>
        <v>333.325768112275</v>
      </c>
      <c r="Q14" s="4">
        <f t="shared" si="23"/>
        <v>50</v>
      </c>
      <c r="R14">
        <f t="shared" si="0"/>
        <v>2000000</v>
      </c>
      <c r="S14">
        <f t="shared" si="1"/>
        <v>1717.5952524263419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1535.1778972668744</v>
      </c>
      <c r="AC14">
        <f t="shared" si="2"/>
        <v>1494.9636563913409</v>
      </c>
      <c r="AE14">
        <f t="shared" si="3"/>
        <v>5802.413675313167</v>
      </c>
      <c r="AF14">
        <f t="shared" si="4"/>
        <v>-290.12068376565838</v>
      </c>
      <c r="AG14">
        <f t="shared" si="4"/>
        <v>-43.51909025946297</v>
      </c>
      <c r="AH14">
        <f t="shared" si="5"/>
        <v>-4770.0586469830778</v>
      </c>
      <c r="AI14">
        <f t="shared" si="6"/>
        <v>698.71525430496786</v>
      </c>
      <c r="AJ14">
        <f t="shared" si="7"/>
        <v>40.214240875533505</v>
      </c>
      <c r="AK14">
        <f t="shared" si="24"/>
        <v>493.32296221700688</v>
      </c>
      <c r="AL14">
        <f t="shared" si="8"/>
        <v>1232.2524573975084</v>
      </c>
      <c r="AN14">
        <f t="shared" si="9"/>
        <v>2727.4258705519678</v>
      </c>
      <c r="AO14">
        <f t="shared" si="9"/>
        <v>-136.3712935275984</v>
      </c>
      <c r="AP14">
        <f t="shared" si="9"/>
        <v>-20.456158295218284</v>
      </c>
      <c r="AQ14">
        <f t="shared" si="9"/>
        <v>-2242.1671541937399</v>
      </c>
      <c r="AR14">
        <f t="shared" si="9"/>
        <v>328.43126453541123</v>
      </c>
      <c r="AS14">
        <f t="shared" si="9"/>
        <v>18.902713089069575</v>
      </c>
      <c r="AT14">
        <f t="shared" si="9"/>
        <v>231.88657082698887</v>
      </c>
      <c r="AU14">
        <f t="shared" si="9"/>
        <v>579.22054845146977</v>
      </c>
      <c r="AW14">
        <v>11</v>
      </c>
      <c r="AX14">
        <f>(R14*SUMPRODUCT(K15:$K$23, X15:$X$23)-$AZ$3*SUMPRODUCT(K14:$K$22, W15:$W$23))/Z14</f>
        <v>1717.5952524263419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6666.5153622454991</v>
      </c>
      <c r="P15">
        <f t="shared" si="22"/>
        <v>333.325768112275</v>
      </c>
      <c r="Q15" s="4">
        <f t="shared" si="23"/>
        <v>50</v>
      </c>
      <c r="R15">
        <f t="shared" si="0"/>
        <v>2000000</v>
      </c>
      <c r="S15">
        <f t="shared" si="1"/>
        <v>1658.4267547776988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1494.9636563913409</v>
      </c>
      <c r="AC15">
        <f t="shared" si="2"/>
        <v>1425.0608591927103</v>
      </c>
      <c r="AE15">
        <f t="shared" si="3"/>
        <v>5728.435146487016</v>
      </c>
      <c r="AF15">
        <f t="shared" si="4"/>
        <v>-286.42175732435084</v>
      </c>
      <c r="AG15">
        <f t="shared" si="4"/>
        <v>-42.964238700542744</v>
      </c>
      <c r="AH15">
        <f t="shared" si="5"/>
        <v>-4786.4262530237102</v>
      </c>
      <c r="AI15">
        <f t="shared" si="6"/>
        <v>612.62289743841302</v>
      </c>
      <c r="AJ15">
        <f t="shared" si="7"/>
        <v>69.902797198630651</v>
      </c>
      <c r="AK15">
        <f t="shared" si="24"/>
        <v>485.58839318878051</v>
      </c>
      <c r="AL15">
        <f t="shared" si="8"/>
        <v>1168.1140878258243</v>
      </c>
      <c r="AN15">
        <f t="shared" si="9"/>
        <v>2480.3995001863</v>
      </c>
      <c r="AO15">
        <f t="shared" si="9"/>
        <v>-124.01997500931502</v>
      </c>
      <c r="AP15">
        <f t="shared" si="9"/>
        <v>-18.603418468316715</v>
      </c>
      <c r="AQ15">
        <f t="shared" si="9"/>
        <v>-2072.5117736489165</v>
      </c>
      <c r="AR15">
        <f t="shared" si="9"/>
        <v>265.26433305975229</v>
      </c>
      <c r="AS15">
        <f t="shared" si="9"/>
        <v>30.267753548617531</v>
      </c>
      <c r="AT15">
        <f t="shared" si="9"/>
        <v>210.25867919624702</v>
      </c>
      <c r="AU15">
        <f t="shared" si="9"/>
        <v>505.79076580461685</v>
      </c>
      <c r="AW15">
        <v>12</v>
      </c>
      <c r="AX15">
        <f>(R15*SUMPRODUCT(K16:$K$23, X16:$X$23)-$AZ$3*SUMPRODUCT(K15:$K$22, W16:$W$23))/Z15</f>
        <v>1658.4267547776988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6666.5153622454991</v>
      </c>
      <c r="P16">
        <f t="shared" si="22"/>
        <v>333.325768112275</v>
      </c>
      <c r="Q16" s="4">
        <f t="shared" si="23"/>
        <v>50</v>
      </c>
      <c r="R16">
        <f t="shared" si="0"/>
        <v>2000000</v>
      </c>
      <c r="S16">
        <f t="shared" si="1"/>
        <v>1563.4252922639025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1425.0608591927103</v>
      </c>
      <c r="AC16">
        <f t="shared" si="2"/>
        <v>1326.2302657204091</v>
      </c>
      <c r="AE16">
        <f t="shared" si="3"/>
        <v>5655.1051617550784</v>
      </c>
      <c r="AF16">
        <f t="shared" si="4"/>
        <v>-282.75525808775399</v>
      </c>
      <c r="AG16">
        <f t="shared" si="4"/>
        <v>-42.414251332725158</v>
      </c>
      <c r="AH16">
        <f t="shared" si="5"/>
        <v>-4813.7992324862098</v>
      </c>
      <c r="AI16">
        <f t="shared" si="6"/>
        <v>516.13641984838978</v>
      </c>
      <c r="AJ16">
        <f t="shared" si="7"/>
        <v>98.830593472301189</v>
      </c>
      <c r="AK16">
        <f t="shared" si="24"/>
        <v>475.81875340020247</v>
      </c>
      <c r="AL16">
        <f t="shared" si="8"/>
        <v>1090.7857667208934</v>
      </c>
      <c r="AN16">
        <f t="shared" si="9"/>
        <v>2255.6290897005824</v>
      </c>
      <c r="AO16">
        <f t="shared" si="9"/>
        <v>-112.78145448502914</v>
      </c>
      <c r="AP16">
        <f t="shared" si="9"/>
        <v>-16.917602128954016</v>
      </c>
      <c r="AQ16">
        <f t="shared" si="9"/>
        <v>-1920.0607716734969</v>
      </c>
      <c r="AR16">
        <f t="shared" si="9"/>
        <v>205.86926141310241</v>
      </c>
      <c r="AS16">
        <f t="shared" si="9"/>
        <v>39.420161997360552</v>
      </c>
      <c r="AT16">
        <f t="shared" si="9"/>
        <v>189.78791567891406</v>
      </c>
      <c r="AU16">
        <f t="shared" si="9"/>
        <v>435.07733908937701</v>
      </c>
      <c r="AW16">
        <v>13</v>
      </c>
      <c r="AX16">
        <f>(R16*SUMPRODUCT(K17:$K$23, X17:$X$23)-$AZ$3*SUMPRODUCT(K16:$K$22, W17:$W$23))/Z16</f>
        <v>1563.4252922639025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6666.5153622454991</v>
      </c>
      <c r="P17">
        <f t="shared" si="22"/>
        <v>333.325768112275</v>
      </c>
      <c r="Q17" s="4">
        <f t="shared" si="23"/>
        <v>50</v>
      </c>
      <c r="R17">
        <f t="shared" si="0"/>
        <v>2000000</v>
      </c>
      <c r="S17">
        <f t="shared" si="1"/>
        <v>1432.128467255777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1326.2302657204091</v>
      </c>
      <c r="AC17">
        <f t="shared" si="2"/>
        <v>1199.2293850716924</v>
      </c>
      <c r="AE17">
        <f t="shared" si="3"/>
        <v>5582.3770710709696</v>
      </c>
      <c r="AF17">
        <f t="shared" si="4"/>
        <v>-279.11885355354849</v>
      </c>
      <c r="AG17">
        <f t="shared" si="4"/>
        <v>-41.868778272721499</v>
      </c>
      <c r="AH17">
        <f t="shared" si="5"/>
        <v>-4853.2218670561706</v>
      </c>
      <c r="AI17">
        <f t="shared" si="6"/>
        <v>408.16757218852945</v>
      </c>
      <c r="AJ17">
        <f t="shared" si="7"/>
        <v>127.0008806487167</v>
      </c>
      <c r="AK17">
        <f t="shared" si="24"/>
        <v>464.06419382664814</v>
      </c>
      <c r="AL17">
        <f t="shared" si="8"/>
        <v>999.23264666389423</v>
      </c>
      <c r="AN17">
        <f t="shared" si="9"/>
        <v>2051.1033152886648</v>
      </c>
      <c r="AO17">
        <f t="shared" si="9"/>
        <v>-102.55516576443324</v>
      </c>
      <c r="AP17">
        <f t="shared" si="9"/>
        <v>-15.383624006213843</v>
      </c>
      <c r="AQ17">
        <f t="shared" si="9"/>
        <v>-1783.1936708353901</v>
      </c>
      <c r="AR17">
        <f t="shared" si="9"/>
        <v>149.97085468262787</v>
      </c>
      <c r="AS17">
        <f t="shared" si="9"/>
        <v>46.663262625716527</v>
      </c>
      <c r="AT17">
        <f t="shared" si="9"/>
        <v>170.50865506689786</v>
      </c>
      <c r="AU17">
        <f t="shared" si="9"/>
        <v>367.14277237524226</v>
      </c>
      <c r="AW17">
        <v>14</v>
      </c>
      <c r="AX17">
        <f>(R17*SUMPRODUCT(K18:$K$23, X18:$X$23)-$AZ$3*SUMPRODUCT(K17:$K$22, W18:$W$23))/Z17</f>
        <v>1432.128467255777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6666.5153622454991</v>
      </c>
      <c r="P18">
        <f t="shared" si="22"/>
        <v>333.325768112275</v>
      </c>
      <c r="Q18" s="4">
        <f t="shared" si="23"/>
        <v>50</v>
      </c>
      <c r="R18">
        <f t="shared" si="0"/>
        <v>2000000</v>
      </c>
      <c r="S18">
        <f t="shared" si="1"/>
        <v>1268.4579098928507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1199.2293850716924</v>
      </c>
      <c r="AC18">
        <f t="shared" si="2"/>
        <v>1048.4492973374172</v>
      </c>
      <c r="AE18">
        <f t="shared" si="3"/>
        <v>5510.23671556103</v>
      </c>
      <c r="AF18">
        <f t="shared" si="4"/>
        <v>-275.51183577805153</v>
      </c>
      <c r="AG18">
        <f t="shared" si="4"/>
        <v>-41.327713326569182</v>
      </c>
      <c r="AH18">
        <f t="shared" si="5"/>
        <v>-4895.0865370041038</v>
      </c>
      <c r="AI18">
        <f t="shared" si="6"/>
        <v>298.31062945230588</v>
      </c>
      <c r="AJ18">
        <f t="shared" si="7"/>
        <v>150.78008773427518</v>
      </c>
      <c r="AK18">
        <f t="shared" si="24"/>
        <v>450.37679853982701</v>
      </c>
      <c r="AL18">
        <f t="shared" si="8"/>
        <v>899.46751572640801</v>
      </c>
      <c r="AN18">
        <f t="shared" si="9"/>
        <v>1865.0049610566659</v>
      </c>
      <c r="AO18">
        <f t="shared" si="9"/>
        <v>-93.250248052833314</v>
      </c>
      <c r="AP18">
        <f t="shared" si="9"/>
        <v>-13.987854671563163</v>
      </c>
      <c r="AQ18">
        <f t="shared" si="9"/>
        <v>-1656.8000881945475</v>
      </c>
      <c r="AR18">
        <f t="shared" si="9"/>
        <v>100.96677013772209</v>
      </c>
      <c r="AS18">
        <f t="shared" si="9"/>
        <v>51.033308761282747</v>
      </c>
      <c r="AT18">
        <f t="shared" si="9"/>
        <v>152.43536838436444</v>
      </c>
      <c r="AU18">
        <f t="shared" si="9"/>
        <v>304.43544728336923</v>
      </c>
      <c r="AW18">
        <v>15</v>
      </c>
      <c r="AX18">
        <f>(R18*SUMPRODUCT(K19:$K$23, X19:$X$23)-$AZ$3*SUMPRODUCT(K18:$K$22, W19:$W$23))/Z18</f>
        <v>1268.4579098928507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6666.5153622454991</v>
      </c>
      <c r="P19">
        <f t="shared" si="22"/>
        <v>333.325768112275</v>
      </c>
      <c r="Q19" s="4">
        <f t="shared" si="23"/>
        <v>50</v>
      </c>
      <c r="R19">
        <f t="shared" si="0"/>
        <v>2000000</v>
      </c>
      <c r="S19">
        <f t="shared" si="1"/>
        <v>1073.7735775789783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1048.4492973374172</v>
      </c>
      <c r="AC19">
        <f t="shared" si="2"/>
        <v>876.0017971972311</v>
      </c>
      <c r="AE19">
        <f t="shared" si="3"/>
        <v>5438.6507177212334</v>
      </c>
      <c r="AF19">
        <f t="shared" si="4"/>
        <v>-271.93253588606171</v>
      </c>
      <c r="AG19">
        <f t="shared" si="4"/>
        <v>-40.790806157306442</v>
      </c>
      <c r="AH19">
        <f t="shared" si="5"/>
        <v>-4945.2014398818137</v>
      </c>
      <c r="AI19">
        <f t="shared" si="6"/>
        <v>180.725935796052</v>
      </c>
      <c r="AJ19">
        <f t="shared" si="7"/>
        <v>172.44750014018609</v>
      </c>
      <c r="AK19">
        <f t="shared" si="24"/>
        <v>435.06172354208127</v>
      </c>
      <c r="AL19">
        <f t="shared" si="8"/>
        <v>788.23515947831936</v>
      </c>
      <c r="AN19">
        <f t="shared" si="9"/>
        <v>1695.6736459353376</v>
      </c>
      <c r="AO19">
        <f t="shared" si="9"/>
        <v>-84.783682296766898</v>
      </c>
      <c r="AP19">
        <f t="shared" si="9"/>
        <v>-12.71784098435033</v>
      </c>
      <c r="AQ19">
        <f t="shared" si="9"/>
        <v>-1541.8250207033955</v>
      </c>
      <c r="AR19">
        <f t="shared" si="9"/>
        <v>56.347101950825248</v>
      </c>
      <c r="AS19">
        <f t="shared" si="9"/>
        <v>53.766034347884037</v>
      </c>
      <c r="AT19">
        <f t="shared" si="9"/>
        <v>135.64443411703684</v>
      </c>
      <c r="AU19">
        <f t="shared" si="9"/>
        <v>245.7575704157461</v>
      </c>
      <c r="AW19">
        <v>16</v>
      </c>
      <c r="AX19">
        <f>(R19*SUMPRODUCT(K20:$K$23, X20:$X$23)-$AZ$3*SUMPRODUCT(K19:$K$22, W20:$W$23))/Z19</f>
        <v>1073.7735775789783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6666.5153622454991</v>
      </c>
      <c r="P20">
        <f t="shared" si="22"/>
        <v>333.325768112275</v>
      </c>
      <c r="Q20" s="4">
        <f t="shared" si="23"/>
        <v>50</v>
      </c>
      <c r="R20">
        <f t="shared" si="0"/>
        <v>2000000</v>
      </c>
      <c r="S20">
        <f t="shared" si="1"/>
        <v>850.18873644480004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876.0017971972311</v>
      </c>
      <c r="AC20">
        <f t="shared" si="2"/>
        <v>684.53551103420932</v>
      </c>
      <c r="AE20">
        <f t="shared" si="3"/>
        <v>5367.5922823854307</v>
      </c>
      <c r="AF20">
        <f t="shared" si="4"/>
        <v>-268.37961411927159</v>
      </c>
      <c r="AG20">
        <f t="shared" si="4"/>
        <v>-40.257855796626046</v>
      </c>
      <c r="AH20">
        <f t="shared" si="5"/>
        <v>-5001.6919642933408</v>
      </c>
      <c r="AI20">
        <f t="shared" si="6"/>
        <v>57.262848176192165</v>
      </c>
      <c r="AJ20">
        <f t="shared" si="7"/>
        <v>191.46628616302178</v>
      </c>
      <c r="AK20">
        <f t="shared" si="24"/>
        <v>418.26501258243735</v>
      </c>
      <c r="AL20">
        <f t="shared" si="8"/>
        <v>666.99414692165124</v>
      </c>
      <c r="AN20">
        <f t="shared" si="9"/>
        <v>1541.6010191963603</v>
      </c>
      <c r="AO20">
        <f t="shared" si="9"/>
        <v>-77.080050959818038</v>
      </c>
      <c r="AP20">
        <f t="shared" si="9"/>
        <v>-11.562270057359465</v>
      </c>
      <c r="AQ20">
        <f t="shared" si="9"/>
        <v>-1436.5125039702455</v>
      </c>
      <c r="AR20">
        <f t="shared" si="9"/>
        <v>16.446194208937388</v>
      </c>
      <c r="AS20">
        <f t="shared" si="9"/>
        <v>54.990134563551685</v>
      </c>
      <c r="AT20">
        <f t="shared" si="9"/>
        <v>120.12793367470657</v>
      </c>
      <c r="AU20">
        <f t="shared" si="9"/>
        <v>191.56426244719563</v>
      </c>
      <c r="AW20">
        <v>17</v>
      </c>
      <c r="AX20">
        <f>(R20*SUMPRODUCT(K21:$K$23, X21:$X$23)-$AZ$3*SUMPRODUCT(K20:$K$22, W21:$W$23))/Z20</f>
        <v>850.18873644480004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6666.5153622454991</v>
      </c>
      <c r="P21">
        <f t="shared" si="22"/>
        <v>333.325768112275</v>
      </c>
      <c r="Q21" s="4">
        <f t="shared" si="23"/>
        <v>50</v>
      </c>
      <c r="R21">
        <f t="shared" si="0"/>
        <v>2000000</v>
      </c>
      <c r="S21">
        <f t="shared" si="1"/>
        <v>596.96247261273118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684.53551103420932</v>
      </c>
      <c r="AC21">
        <f t="shared" si="2"/>
        <v>474.32792028509721</v>
      </c>
      <c r="AE21">
        <f t="shared" si="3"/>
        <v>5297.0069516814083</v>
      </c>
      <c r="AF21">
        <f t="shared" si="4"/>
        <v>-264.85034758407045</v>
      </c>
      <c r="AG21">
        <f t="shared" si="4"/>
        <v>-39.728453801216503</v>
      </c>
      <c r="AH21">
        <f t="shared" si="5"/>
        <v>-5072.93749773134</v>
      </c>
      <c r="AI21">
        <f t="shared" si="6"/>
        <v>-80.509347435218842</v>
      </c>
      <c r="AJ21">
        <f t="shared" si="7"/>
        <v>210.20759074911211</v>
      </c>
      <c r="AK21">
        <f t="shared" si="24"/>
        <v>400.16844805920829</v>
      </c>
      <c r="AL21">
        <f t="shared" si="8"/>
        <v>529.8666913731015</v>
      </c>
      <c r="AN21">
        <f t="shared" si="9"/>
        <v>1401.4073108267762</v>
      </c>
      <c r="AO21">
        <f t="shared" si="9"/>
        <v>-70.070365541338816</v>
      </c>
      <c r="AP21">
        <f t="shared" si="9"/>
        <v>-10.510793380627092</v>
      </c>
      <c r="AQ21">
        <f t="shared" si="9"/>
        <v>-1342.1261783376233</v>
      </c>
      <c r="AR21">
        <f t="shared" si="9"/>
        <v>-21.300026432813084</v>
      </c>
      <c r="AS21">
        <f t="shared" si="9"/>
        <v>55.613756439111199</v>
      </c>
      <c r="AT21">
        <f t="shared" si="9"/>
        <v>105.87091800858734</v>
      </c>
      <c r="AU21">
        <f t="shared" si="9"/>
        <v>140.18464801488545</v>
      </c>
      <c r="AW21">
        <v>18</v>
      </c>
      <c r="AX21">
        <f>(R21*SUMPRODUCT(K22:$K$23, X22:$X$23)-$AZ$3*SUMPRODUCT(K21:$K$22, W22:$W$23))/Z21</f>
        <v>596.96247261273118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6666.5153622454991</v>
      </c>
      <c r="P22">
        <f t="shared" si="22"/>
        <v>333.325768112275</v>
      </c>
      <c r="Q22" s="4">
        <f t="shared" si="23"/>
        <v>50</v>
      </c>
      <c r="R22">
        <f t="shared" si="0"/>
        <v>2000000</v>
      </c>
      <c r="S22">
        <f t="shared" si="1"/>
        <v>313.10960829475619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474.32792028509721</v>
      </c>
      <c r="AC22">
        <f t="shared" si="2"/>
        <v>245.49134435269659</v>
      </c>
      <c r="AE22">
        <f t="shared" si="3"/>
        <v>5226.8335914013542</v>
      </c>
      <c r="AF22">
        <f t="shared" si="4"/>
        <v>-261.34167957006775</v>
      </c>
      <c r="AG22">
        <f t="shared" si="4"/>
        <v>-39.202141654112879</v>
      </c>
      <c r="AH22">
        <f t="shared" si="5"/>
        <v>-5161.1043636582108</v>
      </c>
      <c r="AI22">
        <f t="shared" si="6"/>
        <v>-234.81459348103726</v>
      </c>
      <c r="AJ22">
        <f t="shared" si="7"/>
        <v>228.83657593240062</v>
      </c>
      <c r="AK22">
        <f t="shared" si="24"/>
        <v>380.7873882481469</v>
      </c>
      <c r="AL22">
        <f t="shared" si="8"/>
        <v>374.80937069951028</v>
      </c>
      <c r="AN22">
        <f t="shared" si="9"/>
        <v>1273.8370499070154</v>
      </c>
      <c r="AO22">
        <f t="shared" si="9"/>
        <v>-63.691852495350787</v>
      </c>
      <c r="AP22">
        <f t="shared" si="9"/>
        <v>-9.5539947085484975</v>
      </c>
      <c r="AQ22">
        <f t="shared" si="9"/>
        <v>-1257.8181114623837</v>
      </c>
      <c r="AR22">
        <f t="shared" si="9"/>
        <v>-57.226908759267474</v>
      </c>
      <c r="AS22">
        <f t="shared" si="9"/>
        <v>55.769999885991858</v>
      </c>
      <c r="AT22">
        <f t="shared" si="9"/>
        <v>92.802090368017275</v>
      </c>
      <c r="AU22">
        <f t="shared" si="9"/>
        <v>91.345181494741681</v>
      </c>
      <c r="AW22">
        <v>19</v>
      </c>
      <c r="AX22">
        <f>(R22*SUMPRODUCT(K23:$K$23, X23:$X$23)-$AZ$3*SUMPRODUCT(K22:$K$22, W23:$W$23))/Z22</f>
        <v>313.10960829475619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6666.5153622454991</v>
      </c>
      <c r="P23">
        <f t="shared" si="22"/>
        <v>333.325768112275</v>
      </c>
      <c r="Q23" s="4">
        <f t="shared" si="23"/>
        <v>50</v>
      </c>
      <c r="R23">
        <f t="shared" si="0"/>
        <v>2000000</v>
      </c>
      <c r="S23">
        <f t="shared" si="1"/>
        <v>317.34753744358358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245.49134435269659</v>
      </c>
      <c r="AC23">
        <f t="shared" si="2"/>
        <v>245.49134435269661</v>
      </c>
      <c r="AE23">
        <f t="shared" si="3"/>
        <v>5157.0333004915574</v>
      </c>
      <c r="AF23">
        <f t="shared" si="4"/>
        <v>-257.85166502457787</v>
      </c>
      <c r="AG23">
        <f t="shared" si="4"/>
        <v>-38.678627590790555</v>
      </c>
      <c r="AH23">
        <f t="shared" si="5"/>
        <v>-5259.7058712480066</v>
      </c>
      <c r="AI23">
        <f t="shared" si="6"/>
        <v>-399.20286337181824</v>
      </c>
      <c r="AJ23">
        <f t="shared" si="7"/>
        <v>0</v>
      </c>
      <c r="AK23">
        <f t="shared" si="24"/>
        <v>360.12710858737734</v>
      </c>
      <c r="AL23">
        <f t="shared" si="8"/>
        <v>-39.075754784440903</v>
      </c>
      <c r="AN23">
        <f t="shared" si="9"/>
        <v>1157.7545740168034</v>
      </c>
      <c r="AO23">
        <f t="shared" si="9"/>
        <v>-57.887728700840171</v>
      </c>
      <c r="AP23">
        <f t="shared" si="9"/>
        <v>-8.6833563796576474</v>
      </c>
      <c r="AQ23">
        <f t="shared" si="9"/>
        <v>-1180.8045780584707</v>
      </c>
      <c r="AR23">
        <f t="shared" si="9"/>
        <v>-89.621089122165202</v>
      </c>
      <c r="AS23">
        <f t="shared" si="9"/>
        <v>0</v>
      </c>
      <c r="AT23">
        <f t="shared" si="9"/>
        <v>80.84857764147857</v>
      </c>
      <c r="AU23">
        <f t="shared" si="9"/>
        <v>-8.7725114806866298</v>
      </c>
      <c r="AW23">
        <v>20</v>
      </c>
      <c r="AX23">
        <f>(R23*SUMPRODUCT(K$23:$K24, X$23:$X24)-$AZ$3*SUMPRODUCT(K$22:$K23, W$23:$W24))/Z23</f>
        <v>317.34753744358358</v>
      </c>
    </row>
    <row r="25" spans="5:50" x14ac:dyDescent="0.25">
      <c r="AN25" s="8">
        <f t="shared" ref="AN25:AU25" si="25">SUM(AN3:AN23)</f>
        <v>61401.827734492537</v>
      </c>
      <c r="AO25" s="8">
        <f t="shared" si="25"/>
        <v>-8069.9779084087531</v>
      </c>
      <c r="AP25" s="8">
        <f t="shared" si="25"/>
        <v>-931.00608760991133</v>
      </c>
      <c r="AQ25" s="8">
        <f t="shared" si="25"/>
        <v>-48769.373193619009</v>
      </c>
      <c r="AR25" s="8">
        <f t="shared" si="25"/>
        <v>3631.4705448548712</v>
      </c>
      <c r="AS25" s="8">
        <f t="shared" si="25"/>
        <v>-865.19993163094307</v>
      </c>
      <c r="AT25" s="8">
        <f t="shared" si="25"/>
        <v>2458.3387258546836</v>
      </c>
      <c r="AU25" s="9">
        <f t="shared" si="25"/>
        <v>5224.6093390786145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AEB3E-1EC5-49B1-A25C-3FCD168CCE5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7960.3141838764568</v>
      </c>
      <c r="K3">
        <v>1</v>
      </c>
      <c r="L3" s="2">
        <v>0</v>
      </c>
      <c r="O3">
        <f>$C$3</f>
        <v>7960.3141838764568</v>
      </c>
      <c r="P3">
        <f>O3*B5</f>
        <v>6368.2513471011662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7960.3141838764568</v>
      </c>
      <c r="AF3">
        <f t="shared" ref="AF3:AG23" si="4">-$Z3*P3</f>
        <v>-6368.2513471011662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1071.5809090752905</v>
      </c>
      <c r="AJ3">
        <f t="shared" ref="AJ3:AJ23" si="7">AB3-AC3</f>
        <v>0</v>
      </c>
      <c r="AL3">
        <f t="shared" ref="AL3:AL23" si="8">SUM(AI3:AK3)</f>
        <v>1071.5809090752905</v>
      </c>
      <c r="AN3">
        <f t="shared" ref="AN3:AU23" si="9">AE3*$K3</f>
        <v>7960.3141838764568</v>
      </c>
      <c r="AO3">
        <f t="shared" si="9"/>
        <v>-6368.2513471011662</v>
      </c>
      <c r="AP3">
        <f t="shared" si="9"/>
        <v>-520.48192770000003</v>
      </c>
      <c r="AQ3">
        <f t="shared" si="9"/>
        <v>0</v>
      </c>
      <c r="AR3">
        <f t="shared" si="9"/>
        <v>1071.5809090752905</v>
      </c>
      <c r="AS3">
        <f t="shared" si="9"/>
        <v>0</v>
      </c>
      <c r="AT3">
        <f t="shared" si="9"/>
        <v>0</v>
      </c>
      <c r="AU3">
        <f t="shared" si="9"/>
        <v>1071.5809090752905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6110.0997538796009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1047.1398899147632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1033.8355639931397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-1033.8355639931397</v>
      </c>
      <c r="AK4">
        <f>H4*SUM(AB4, AE4:AF4)</f>
        <v>0</v>
      </c>
      <c r="AL4">
        <f t="shared" si="8"/>
        <v>-6444.6255639931396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-5076.2641898864804</v>
      </c>
      <c r="AR4">
        <f t="shared" si="9"/>
        <v>-5076.2641898864804</v>
      </c>
      <c r="AS4">
        <f t="shared" si="9"/>
        <v>-969.91796978435082</v>
      </c>
      <c r="AT4">
        <f t="shared" si="9"/>
        <v>0</v>
      </c>
      <c r="AU4">
        <f t="shared" si="9"/>
        <v>-6046.1821596708314</v>
      </c>
      <c r="AW4">
        <v>1</v>
      </c>
      <c r="AX4">
        <f>(R4*SUMPRODUCT(K5:$K$23, X5:$X$23)-$AZ$3*SUMPRODUCT(K4:$K$22, W5:$W$23))/Z4</f>
        <v>1047.1398899147632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7960.3141838764568</v>
      </c>
      <c r="P5">
        <f t="shared" ref="P5:P23" si="22">O5*$C$5</f>
        <v>398.01570919382289</v>
      </c>
      <c r="Q5" s="4">
        <f t="shared" ref="Q5:Q23" si="23">$C$8</f>
        <v>50</v>
      </c>
      <c r="R5">
        <f t="shared" si="0"/>
        <v>2000000</v>
      </c>
      <c r="S5">
        <f t="shared" si="1"/>
        <v>2056.7762109368673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1033.8355639931397</v>
      </c>
      <c r="AC5">
        <f t="shared" si="2"/>
        <v>2004.7541308859945</v>
      </c>
      <c r="AE5">
        <f t="shared" si="3"/>
        <v>7758.9738049369853</v>
      </c>
      <c r="AF5">
        <f t="shared" si="4"/>
        <v>-387.94869024684931</v>
      </c>
      <c r="AG5">
        <f t="shared" si="4"/>
        <v>-48.735349043463103</v>
      </c>
      <c r="AH5">
        <f t="shared" si="5"/>
        <v>-5429.35616147573</v>
      </c>
      <c r="AI5">
        <f t="shared" si="6"/>
        <v>1892.9336041709421</v>
      </c>
      <c r="AJ5">
        <f t="shared" si="7"/>
        <v>-970.91856689285487</v>
      </c>
      <c r="AK5">
        <f>H5*SUM(AB5, AE5:AF5)</f>
        <v>726.179962638235</v>
      </c>
      <c r="AL5">
        <f t="shared" si="8"/>
        <v>1648.1949999163221</v>
      </c>
      <c r="AN5">
        <f t="shared" si="9"/>
        <v>6700.3589077517863</v>
      </c>
      <c r="AO5">
        <f t="shared" si="9"/>
        <v>-335.01794538758935</v>
      </c>
      <c r="AP5">
        <f t="shared" si="9"/>
        <v>-42.086020431978056</v>
      </c>
      <c r="AQ5">
        <f t="shared" si="9"/>
        <v>-4688.5884440998452</v>
      </c>
      <c r="AR5">
        <f t="shared" si="9"/>
        <v>1634.6664978323734</v>
      </c>
      <c r="AS5">
        <f t="shared" si="9"/>
        <v>-838.44887635046905</v>
      </c>
      <c r="AT5">
        <f t="shared" si="9"/>
        <v>627.10179253317813</v>
      </c>
      <c r="AU5">
        <f t="shared" si="9"/>
        <v>1423.3194140150824</v>
      </c>
      <c r="AW5">
        <v>2</v>
      </c>
      <c r="AX5">
        <f>(R5*SUMPRODUCT(K6:$K$23, X6:$X$23)-$AZ$3*SUMPRODUCT(K5:$K$22, W6:$W$23))/Z5</f>
        <v>2056.7762109368673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7960.3141838764568</v>
      </c>
      <c r="P6">
        <f t="shared" si="22"/>
        <v>398.01570919382289</v>
      </c>
      <c r="Q6" s="4">
        <f t="shared" si="23"/>
        <v>50</v>
      </c>
      <c r="R6">
        <f t="shared" si="0"/>
        <v>2000000</v>
      </c>
      <c r="S6">
        <f t="shared" si="1"/>
        <v>3008.6812180882052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2004.7541308859945</v>
      </c>
      <c r="AC6">
        <f t="shared" si="2"/>
        <v>2895.0424501621383</v>
      </c>
      <c r="AE6">
        <f t="shared" si="3"/>
        <v>7659.6507933112971</v>
      </c>
      <c r="AF6">
        <f t="shared" si="4"/>
        <v>-382.9825396655649</v>
      </c>
      <c r="AG6">
        <f t="shared" si="4"/>
        <v>-48.111485403590279</v>
      </c>
      <c r="AH6">
        <f t="shared" si="5"/>
        <v>-5460.4059775276928</v>
      </c>
      <c r="AI6">
        <f t="shared" si="6"/>
        <v>1768.1507907144487</v>
      </c>
      <c r="AJ6">
        <f t="shared" si="7"/>
        <v>-890.28831927614374</v>
      </c>
      <c r="AK6">
        <f>H6*SUM(AB6, AE6:AF6)</f>
        <v>1009.8187554370519</v>
      </c>
      <c r="AL6">
        <f t="shared" si="8"/>
        <v>1887.681226875357</v>
      </c>
      <c r="AN6">
        <f t="shared" si="9"/>
        <v>5965.536867203924</v>
      </c>
      <c r="AO6">
        <f t="shared" si="9"/>
        <v>-298.27684336019621</v>
      </c>
      <c r="AP6">
        <f t="shared" si="9"/>
        <v>-37.470486273563566</v>
      </c>
      <c r="AQ6">
        <f t="shared" si="9"/>
        <v>-4252.7073423878837</v>
      </c>
      <c r="AR6">
        <f t="shared" si="9"/>
        <v>1377.08219518228</v>
      </c>
      <c r="AS6">
        <f t="shared" si="9"/>
        <v>-693.37988563664874</v>
      </c>
      <c r="AT6">
        <f t="shared" si="9"/>
        <v>786.47332330270228</v>
      </c>
      <c r="AU6">
        <f t="shared" si="9"/>
        <v>1470.1756328483336</v>
      </c>
      <c r="AW6">
        <v>3</v>
      </c>
      <c r="AX6">
        <f>(R6*SUMPRODUCT(K7:$K$23, X7:$X$23)-$AZ$3*SUMPRODUCT(K6:$K$22, W7:$W$23))/Z6</f>
        <v>3008.6812180882052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7960.3141838764568</v>
      </c>
      <c r="P7">
        <f t="shared" si="22"/>
        <v>398.01570919382289</v>
      </c>
      <c r="Q7" s="4">
        <f t="shared" si="23"/>
        <v>50</v>
      </c>
      <c r="R7">
        <f t="shared" si="0"/>
        <v>2000000</v>
      </c>
      <c r="S7">
        <f t="shared" si="1"/>
        <v>3782.5093255174138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2895.0424501621383</v>
      </c>
      <c r="AC7">
        <f t="shared" si="2"/>
        <v>3592.8348241938947</v>
      </c>
      <c r="AE7">
        <f t="shared" si="3"/>
        <v>7561.1430270416313</v>
      </c>
      <c r="AF7">
        <f t="shared" si="4"/>
        <v>-378.05715135208158</v>
      </c>
      <c r="AG7">
        <f t="shared" si="4"/>
        <v>-47.492742449516982</v>
      </c>
      <c r="AH7">
        <f t="shared" si="5"/>
        <v>-5505.1240014957439</v>
      </c>
      <c r="AI7">
        <f t="shared" si="6"/>
        <v>1630.4691317442885</v>
      </c>
      <c r="AJ7">
        <f t="shared" si="7"/>
        <v>-697.79237403175648</v>
      </c>
      <c r="AK7">
        <f>H7*SUM(AB7, AE7:AF7)</f>
        <v>1055.1800357166719</v>
      </c>
      <c r="AL7">
        <f t="shared" si="8"/>
        <v>1987.8567934292039</v>
      </c>
      <c r="AN7">
        <f t="shared" si="9"/>
        <v>5330.6928904184542</v>
      </c>
      <c r="AO7">
        <f t="shared" si="9"/>
        <v>-266.53464452092271</v>
      </c>
      <c r="AP7">
        <f t="shared" si="9"/>
        <v>-33.482930241721633</v>
      </c>
      <c r="AQ7">
        <f t="shared" si="9"/>
        <v>-3881.1758051252341</v>
      </c>
      <c r="AR7">
        <f t="shared" si="9"/>
        <v>1149.4995105305754</v>
      </c>
      <c r="AS7">
        <f t="shared" si="9"/>
        <v>-491.95165782952705</v>
      </c>
      <c r="AT7">
        <f t="shared" si="9"/>
        <v>743.91407415382878</v>
      </c>
      <c r="AU7">
        <f t="shared" si="9"/>
        <v>1401.461926854877</v>
      </c>
      <c r="AW7">
        <v>4</v>
      </c>
      <c r="AX7">
        <f>(R7*SUMPRODUCT(K8:$K$23, X8:$X$23)-$AZ$3*SUMPRODUCT(K7:$K$22, W8:$W$23))/Z7</f>
        <v>3782.5093255174138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7960.3141838764568</v>
      </c>
      <c r="P8">
        <f t="shared" si="22"/>
        <v>398.01570919382289</v>
      </c>
      <c r="Q8" s="4">
        <f t="shared" si="23"/>
        <v>50</v>
      </c>
      <c r="R8">
        <f t="shared" si="0"/>
        <v>2000000</v>
      </c>
      <c r="S8">
        <f t="shared" si="1"/>
        <v>4303.0859586512233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3592.8348241938947</v>
      </c>
      <c r="AC8">
        <f t="shared" si="2"/>
        <v>4034.4873092668718</v>
      </c>
      <c r="AE8">
        <f t="shared" si="3"/>
        <v>7463.4313284071932</v>
      </c>
      <c r="AF8">
        <f t="shared" si="4"/>
        <v>-373.17156642035968</v>
      </c>
      <c r="AG8">
        <f t="shared" si="4"/>
        <v>-46.878999722927425</v>
      </c>
      <c r="AH8">
        <f t="shared" si="5"/>
        <v>-5552.6120837755798</v>
      </c>
      <c r="AI8">
        <f t="shared" si="6"/>
        <v>1490.7686784883263</v>
      </c>
      <c r="AJ8">
        <f t="shared" si="7"/>
        <v>-441.65248507297702</v>
      </c>
      <c r="AK8">
        <f t="shared" ref="AK8:AK23" si="24">H8*SUM(AB8:AB8, AE8:AF8)</f>
        <v>774.52435749810297</v>
      </c>
      <c r="AL8">
        <f t="shared" si="8"/>
        <v>1823.6405509134522</v>
      </c>
      <c r="AN8">
        <f t="shared" si="9"/>
        <v>4906.1119047672537</v>
      </c>
      <c r="AO8">
        <f t="shared" si="9"/>
        <v>-245.30559523836268</v>
      </c>
      <c r="AP8">
        <f t="shared" si="9"/>
        <v>-30.816069513339926</v>
      </c>
      <c r="AQ8">
        <f t="shared" si="9"/>
        <v>-3650.0283915092537</v>
      </c>
      <c r="AR8">
        <f t="shared" si="9"/>
        <v>979.96184850629743</v>
      </c>
      <c r="AS8">
        <f t="shared" si="9"/>
        <v>-290.32175944854589</v>
      </c>
      <c r="AT8">
        <f t="shared" si="9"/>
        <v>509.13621411515106</v>
      </c>
      <c r="AU8">
        <f t="shared" si="9"/>
        <v>1198.7763031729025</v>
      </c>
      <c r="AW8">
        <v>5</v>
      </c>
      <c r="AX8">
        <f>(R8*SUMPRODUCT(K9:$K$23, X9:$X$23)-$AZ$3*SUMPRODUCT(K8:$K$22, W9:$W$23))/Z8</f>
        <v>4303.0859586512233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7960.3141838764568</v>
      </c>
      <c r="P9">
        <f t="shared" si="22"/>
        <v>398.01570919382289</v>
      </c>
      <c r="Q9" s="4">
        <f t="shared" si="23"/>
        <v>50</v>
      </c>
      <c r="R9">
        <f t="shared" si="0"/>
        <v>2000000</v>
      </c>
      <c r="S9">
        <f t="shared" si="1"/>
        <v>4642.1129534163892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4034.4873092668718</v>
      </c>
      <c r="AC9">
        <f t="shared" si="2"/>
        <v>4295.8088445547874</v>
      </c>
      <c r="AE9">
        <f t="shared" si="3"/>
        <v>7366.4704886951695</v>
      </c>
      <c r="AF9">
        <f t="shared" si="4"/>
        <v>-368.32352443475855</v>
      </c>
      <c r="AG9">
        <f t="shared" si="4"/>
        <v>-46.269973260703004</v>
      </c>
      <c r="AH9">
        <f t="shared" si="5"/>
        <v>-5609.4585998059829</v>
      </c>
      <c r="AI9">
        <f t="shared" si="6"/>
        <v>1342.4183911937243</v>
      </c>
      <c r="AJ9">
        <f t="shared" si="7"/>
        <v>-261.32153528791559</v>
      </c>
      <c r="AK9">
        <f t="shared" si="24"/>
        <v>575.90350907812422</v>
      </c>
      <c r="AL9">
        <f t="shared" si="8"/>
        <v>1657.000364983933</v>
      </c>
      <c r="AN9">
        <f t="shared" si="9"/>
        <v>4602.142527870551</v>
      </c>
      <c r="AO9">
        <f t="shared" si="9"/>
        <v>-230.10712639352761</v>
      </c>
      <c r="AP9">
        <f t="shared" si="9"/>
        <v>-28.906789490747421</v>
      </c>
      <c r="AQ9">
        <f t="shared" si="9"/>
        <v>-3504.4636396919905</v>
      </c>
      <c r="AR9">
        <f t="shared" si="9"/>
        <v>838.66497229428535</v>
      </c>
      <c r="AS9">
        <f t="shared" si="9"/>
        <v>-163.25850389851573</v>
      </c>
      <c r="AT9">
        <f t="shared" si="9"/>
        <v>359.7910335954914</v>
      </c>
      <c r="AU9">
        <f t="shared" si="9"/>
        <v>1035.1975019912611</v>
      </c>
      <c r="AW9">
        <v>6</v>
      </c>
      <c r="AX9">
        <f>(R9*SUMPRODUCT(K10:$K$23, X10:$X$23)-$AZ$3*SUMPRODUCT(K9:$K$22, W10:$W$23))/Z9</f>
        <v>4642.1129534163892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7960.3141838764568</v>
      </c>
      <c r="P10">
        <f t="shared" si="22"/>
        <v>398.01570919382289</v>
      </c>
      <c r="Q10" s="4">
        <f t="shared" si="23"/>
        <v>50</v>
      </c>
      <c r="R10">
        <f t="shared" si="0"/>
        <v>2000000</v>
      </c>
      <c r="S10">
        <f t="shared" si="1"/>
        <v>4883.9826521576188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4295.8088445547874</v>
      </c>
      <c r="AC10">
        <f t="shared" si="2"/>
        <v>4460.5838566085658</v>
      </c>
      <c r="AE10">
        <f t="shared" si="3"/>
        <v>7270.2242147492361</v>
      </c>
      <c r="AF10">
        <f t="shared" si="4"/>
        <v>-363.51121073746185</v>
      </c>
      <c r="AG10">
        <f t="shared" si="4"/>
        <v>-45.665435099754035</v>
      </c>
      <c r="AH10">
        <f t="shared" si="5"/>
        <v>-5673.5371336776725</v>
      </c>
      <c r="AI10">
        <f t="shared" si="6"/>
        <v>1187.5104352343478</v>
      </c>
      <c r="AJ10">
        <f t="shared" si="7"/>
        <v>-164.77501205377848</v>
      </c>
      <c r="AK10">
        <f t="shared" si="24"/>
        <v>588.13239704974455</v>
      </c>
      <c r="AL10">
        <f t="shared" si="8"/>
        <v>1610.867820230314</v>
      </c>
      <c r="AN10">
        <f t="shared" si="9"/>
        <v>4315.4522099509331</v>
      </c>
      <c r="AO10">
        <f t="shared" si="9"/>
        <v>-215.77261049754671</v>
      </c>
      <c r="AP10">
        <f t="shared" si="9"/>
        <v>-27.106041986959777</v>
      </c>
      <c r="AQ10">
        <f t="shared" si="9"/>
        <v>-3367.6923350035213</v>
      </c>
      <c r="AR10">
        <f t="shared" si="9"/>
        <v>704.88122246290584</v>
      </c>
      <c r="AS10">
        <f t="shared" si="9"/>
        <v>-97.806982138128802</v>
      </c>
      <c r="AT10">
        <f t="shared" si="9"/>
        <v>349.10302318366701</v>
      </c>
      <c r="AU10">
        <f t="shared" si="9"/>
        <v>956.17726350844407</v>
      </c>
      <c r="AW10">
        <v>7</v>
      </c>
      <c r="AX10">
        <f>(R10*SUMPRODUCT(K11:$K$23, X11:$X$23)-$AZ$3*SUMPRODUCT(K10:$K$22, W11:$W$23))/Z10</f>
        <v>4883.9826521576188</v>
      </c>
    </row>
    <row r="11" spans="1:52" x14ac:dyDescent="0.25">
      <c r="A11" t="s">
        <v>33</v>
      </c>
      <c r="C11" s="7">
        <f>AU25</f>
        <v>6469.0293823564471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7960.3141838764568</v>
      </c>
      <c r="P11">
        <f t="shared" si="22"/>
        <v>398.01570919382289</v>
      </c>
      <c r="Q11" s="4">
        <f t="shared" si="23"/>
        <v>50</v>
      </c>
      <c r="R11">
        <f t="shared" si="0"/>
        <v>2000000</v>
      </c>
      <c r="S11">
        <f t="shared" si="1"/>
        <v>5020.1181966659269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4460.5838566085658</v>
      </c>
      <c r="AC11">
        <f t="shared" si="2"/>
        <v>4524.6246925638661</v>
      </c>
      <c r="AE11">
        <f t="shared" si="3"/>
        <v>7174.6187452029517</v>
      </c>
      <c r="AF11">
        <f t="shared" si="4"/>
        <v>-358.73093726014764</v>
      </c>
      <c r="AG11">
        <f t="shared" si="4"/>
        <v>-45.064921933201305</v>
      </c>
      <c r="AH11">
        <f t="shared" si="5"/>
        <v>-5754.3526222073169</v>
      </c>
      <c r="AI11">
        <f t="shared" si="6"/>
        <v>1016.4702638022854</v>
      </c>
      <c r="AJ11">
        <f t="shared" si="7"/>
        <v>-64.040835955300281</v>
      </c>
      <c r="AK11">
        <f t="shared" si="24"/>
        <v>580.7382907243956</v>
      </c>
      <c r="AL11">
        <f t="shared" si="8"/>
        <v>1533.1677185713806</v>
      </c>
      <c r="AN11">
        <f t="shared" si="9"/>
        <v>4050.1215536798513</v>
      </c>
      <c r="AO11">
        <f t="shared" si="9"/>
        <v>-202.5060776839926</v>
      </c>
      <c r="AP11">
        <f t="shared" si="9"/>
        <v>-25.439457916644393</v>
      </c>
      <c r="AQ11">
        <f t="shared" si="9"/>
        <v>-3248.3715735081564</v>
      </c>
      <c r="AR11">
        <f t="shared" si="9"/>
        <v>573.80444457105796</v>
      </c>
      <c r="AS11">
        <f t="shared" si="9"/>
        <v>-36.151491700051338</v>
      </c>
      <c r="AT11">
        <f t="shared" si="9"/>
        <v>327.83075335991759</v>
      </c>
      <c r="AU11">
        <f t="shared" si="9"/>
        <v>865.48370623092421</v>
      </c>
      <c r="AW11">
        <v>8</v>
      </c>
      <c r="AX11">
        <f>(R11*SUMPRODUCT(K12:$K$23, X12:$X$23)-$AZ$3*SUMPRODUCT(K11:$K$22, W12:$W$23))/Z11</f>
        <v>5020.1181966659269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7960.3141838764568</v>
      </c>
      <c r="P12">
        <f t="shared" si="22"/>
        <v>398.01570919382289</v>
      </c>
      <c r="Q12" s="4">
        <f t="shared" si="23"/>
        <v>50</v>
      </c>
      <c r="R12">
        <f t="shared" si="0"/>
        <v>2000000</v>
      </c>
      <c r="S12">
        <f t="shared" si="1"/>
        <v>5050.391311167713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4524.6246925638661</v>
      </c>
      <c r="AC12">
        <f t="shared" si="2"/>
        <v>4491.6072949227782</v>
      </c>
      <c r="AE12">
        <f t="shared" si="3"/>
        <v>7079.5712758166146</v>
      </c>
      <c r="AF12">
        <f t="shared" si="4"/>
        <v>-353.97856379083078</v>
      </c>
      <c r="AG12">
        <f t="shared" si="4"/>
        <v>-44.467913654439805</v>
      </c>
      <c r="AH12">
        <f t="shared" si="5"/>
        <v>-5854.3623771796538</v>
      </c>
      <c r="AI12">
        <f t="shared" si="6"/>
        <v>826.76242119169001</v>
      </c>
      <c r="AJ12">
        <f t="shared" si="7"/>
        <v>33.017397641087882</v>
      </c>
      <c r="AK12">
        <f t="shared" si="24"/>
        <v>583.8862832982029</v>
      </c>
      <c r="AL12">
        <f t="shared" si="8"/>
        <v>1443.6661021309808</v>
      </c>
      <c r="AN12">
        <f t="shared" si="9"/>
        <v>3799.283776469767</v>
      </c>
      <c r="AO12">
        <f t="shared" si="9"/>
        <v>-189.96418882348837</v>
      </c>
      <c r="AP12">
        <f t="shared" si="9"/>
        <v>-23.86390592575593</v>
      </c>
      <c r="AQ12">
        <f t="shared" si="9"/>
        <v>-3141.7699087474789</v>
      </c>
      <c r="AR12">
        <f t="shared" si="9"/>
        <v>443.68577297304375</v>
      </c>
      <c r="AS12">
        <f t="shared" si="9"/>
        <v>17.718934990815079</v>
      </c>
      <c r="AT12">
        <f t="shared" si="9"/>
        <v>313.34520086206919</v>
      </c>
      <c r="AU12">
        <f t="shared" si="9"/>
        <v>774.74990882592806</v>
      </c>
      <c r="AW12">
        <v>9</v>
      </c>
      <c r="AX12">
        <f>(R12*SUMPRODUCT(K13:$K$23, X13:$X$23)-$AZ$3*SUMPRODUCT(K12:$K$22, W13:$W$23))/Z12</f>
        <v>5050.391311167713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7960.3141838764568</v>
      </c>
      <c r="P13">
        <f t="shared" si="22"/>
        <v>398.01570919382289</v>
      </c>
      <c r="Q13" s="4">
        <f t="shared" si="23"/>
        <v>50</v>
      </c>
      <c r="R13">
        <f t="shared" si="0"/>
        <v>2000000</v>
      </c>
      <c r="S13">
        <f t="shared" si="1"/>
        <v>4972.6706970486202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4491.6072949227782</v>
      </c>
      <c r="AC13">
        <f t="shared" si="2"/>
        <v>4363.4269707064777</v>
      </c>
      <c r="AE13">
        <f t="shared" si="3"/>
        <v>6985.029116414109</v>
      </c>
      <c r="AF13">
        <f t="shared" si="4"/>
        <v>-349.25145582070547</v>
      </c>
      <c r="AG13">
        <f t="shared" si="4"/>
        <v>-43.874079308089506</v>
      </c>
      <c r="AH13">
        <f t="shared" si="5"/>
        <v>-5966.2083922363499</v>
      </c>
      <c r="AI13">
        <f t="shared" si="6"/>
        <v>625.69518904896358</v>
      </c>
      <c r="AJ13">
        <f t="shared" si="7"/>
        <v>128.18032421630051</v>
      </c>
      <c r="AK13">
        <f t="shared" si="24"/>
        <v>575.28580220018659</v>
      </c>
      <c r="AL13">
        <f t="shared" si="8"/>
        <v>1329.1613154654506</v>
      </c>
      <c r="AN13">
        <f t="shared" si="9"/>
        <v>3564.2743189855237</v>
      </c>
      <c r="AO13">
        <f t="shared" si="9"/>
        <v>-178.21371594927621</v>
      </c>
      <c r="AP13">
        <f t="shared" si="9"/>
        <v>-22.387774129599865</v>
      </c>
      <c r="AQ13">
        <f t="shared" si="9"/>
        <v>-3044.3972386876476</v>
      </c>
      <c r="AR13">
        <f t="shared" si="9"/>
        <v>319.27559021899981</v>
      </c>
      <c r="AS13">
        <f t="shared" si="9"/>
        <v>65.407005495481812</v>
      </c>
      <c r="AT13">
        <f t="shared" si="9"/>
        <v>293.55302271263258</v>
      </c>
      <c r="AU13">
        <f t="shared" si="9"/>
        <v>678.2356184271141</v>
      </c>
      <c r="AW13">
        <v>10</v>
      </c>
      <c r="AX13">
        <f>(R13*SUMPRODUCT(K14:$K$23, X14:$X$23)-$AZ$3*SUMPRODUCT(K13:$K$22, W14:$W$23))/Z13</f>
        <v>4972.6706970486202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7960.3141838764568</v>
      </c>
      <c r="P14">
        <f t="shared" si="22"/>
        <v>398.01570919382289</v>
      </c>
      <c r="Q14" s="4">
        <f t="shared" si="23"/>
        <v>50</v>
      </c>
      <c r="R14">
        <f t="shared" si="0"/>
        <v>2000000</v>
      </c>
      <c r="S14">
        <f t="shared" si="1"/>
        <v>4888.5385415512128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4363.4269707064777</v>
      </c>
      <c r="AC14">
        <f t="shared" si="2"/>
        <v>4231.7956764109495</v>
      </c>
      <c r="AE14">
        <f t="shared" si="3"/>
        <v>6890.8985497150015</v>
      </c>
      <c r="AF14">
        <f t="shared" si="4"/>
        <v>-344.54492748575012</v>
      </c>
      <c r="AG14">
        <f t="shared" si="4"/>
        <v>-43.28283024100012</v>
      </c>
      <c r="AH14">
        <f t="shared" si="5"/>
        <v>-6100.3309603395192</v>
      </c>
      <c r="AI14">
        <f t="shared" si="6"/>
        <v>402.73983164873243</v>
      </c>
      <c r="AJ14">
        <f t="shared" si="7"/>
        <v>131.63129429552828</v>
      </c>
      <c r="AK14">
        <f t="shared" si="24"/>
        <v>933.57174489869647</v>
      </c>
      <c r="AL14">
        <f t="shared" si="8"/>
        <v>1467.9428708429573</v>
      </c>
      <c r="AN14">
        <f t="shared" si="9"/>
        <v>3239.0684338491878</v>
      </c>
      <c r="AO14">
        <f t="shared" si="9"/>
        <v>-161.95342169245941</v>
      </c>
      <c r="AP14">
        <f t="shared" si="9"/>
        <v>-20.345104219692054</v>
      </c>
      <c r="AQ14">
        <f t="shared" si="9"/>
        <v>-2867.4619582791365</v>
      </c>
      <c r="AR14">
        <f t="shared" si="9"/>
        <v>189.30794965790025</v>
      </c>
      <c r="AS14">
        <f t="shared" si="9"/>
        <v>61.873319884674856</v>
      </c>
      <c r="AT14">
        <f t="shared" si="9"/>
        <v>438.82561146687306</v>
      </c>
      <c r="AU14">
        <f t="shared" si="9"/>
        <v>690.00688100944819</v>
      </c>
      <c r="AW14">
        <v>11</v>
      </c>
      <c r="AX14">
        <f>(R14*SUMPRODUCT(K15:$K$23, X15:$X$23)-$AZ$3*SUMPRODUCT(K14:$K$22, W15:$W$23))/Z14</f>
        <v>4888.5385415512128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7960.3141838764568</v>
      </c>
      <c r="P15">
        <f t="shared" si="22"/>
        <v>398.01570919382289</v>
      </c>
      <c r="Q15" s="4">
        <f t="shared" si="23"/>
        <v>50</v>
      </c>
      <c r="R15">
        <f t="shared" si="0"/>
        <v>2000000</v>
      </c>
      <c r="S15">
        <f t="shared" si="1"/>
        <v>4694.7018283877351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4231.7956764109495</v>
      </c>
      <c r="AC15">
        <f t="shared" si="2"/>
        <v>4008.6718990638888</v>
      </c>
      <c r="AE15">
        <f t="shared" si="3"/>
        <v>6797.0850850785446</v>
      </c>
      <c r="AF15">
        <f t="shared" si="4"/>
        <v>-339.85425425392725</v>
      </c>
      <c r="AG15">
        <f t="shared" si="4"/>
        <v>-42.693572942422158</v>
      </c>
      <c r="AH15">
        <f t="shared" si="5"/>
        <v>-6257.1598467184576</v>
      </c>
      <c r="AI15">
        <f t="shared" si="6"/>
        <v>157.37741116373763</v>
      </c>
      <c r="AJ15">
        <f t="shared" si="7"/>
        <v>223.1237773470607</v>
      </c>
      <c r="AK15">
        <f t="shared" si="24"/>
        <v>914.68137627716203</v>
      </c>
      <c r="AL15">
        <f t="shared" si="8"/>
        <v>1295.1825647879605</v>
      </c>
      <c r="AN15">
        <f t="shared" si="9"/>
        <v>2943.1225136749117</v>
      </c>
      <c r="AO15">
        <f t="shared" si="9"/>
        <v>-147.15612568374559</v>
      </c>
      <c r="AP15">
        <f t="shared" si="9"/>
        <v>-18.486220805431142</v>
      </c>
      <c r="AQ15">
        <f t="shared" si="9"/>
        <v>-2709.3361030549681</v>
      </c>
      <c r="AR15">
        <f t="shared" si="9"/>
        <v>68.144064130766623</v>
      </c>
      <c r="AS15">
        <f t="shared" si="9"/>
        <v>96.612092422958725</v>
      </c>
      <c r="AT15">
        <f t="shared" si="9"/>
        <v>396.05497322229871</v>
      </c>
      <c r="AU15">
        <f t="shared" si="9"/>
        <v>560.81112977602413</v>
      </c>
      <c r="AW15">
        <v>12</v>
      </c>
      <c r="AX15">
        <f>(R15*SUMPRODUCT(K16:$K$23, X16:$X$23)-$AZ$3*SUMPRODUCT(K15:$K$22, W16:$W$23))/Z15</f>
        <v>4694.7018283877351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7960.3141838764568</v>
      </c>
      <c r="P16">
        <f t="shared" si="22"/>
        <v>398.01570919382289</v>
      </c>
      <c r="Q16" s="4">
        <f t="shared" si="23"/>
        <v>50</v>
      </c>
      <c r="R16">
        <f t="shared" si="0"/>
        <v>2000000</v>
      </c>
      <c r="S16">
        <f t="shared" si="1"/>
        <v>4403.3884099932684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4008.6718990638888</v>
      </c>
      <c r="AC16">
        <f t="shared" si="2"/>
        <v>3708.2001269505722</v>
      </c>
      <c r="AE16">
        <f t="shared" si="3"/>
        <v>6703.5735480945787</v>
      </c>
      <c r="AF16">
        <f t="shared" si="4"/>
        <v>-335.17867740472894</v>
      </c>
      <c r="AG16">
        <f t="shared" si="4"/>
        <v>-42.10621209947093</v>
      </c>
      <c r="AH16">
        <f t="shared" si="5"/>
        <v>-6417.0045410803141</v>
      </c>
      <c r="AI16">
        <f t="shared" si="6"/>
        <v>-90.715882489935211</v>
      </c>
      <c r="AJ16">
        <f t="shared" si="7"/>
        <v>300.47177211331655</v>
      </c>
      <c r="AK16">
        <f t="shared" si="24"/>
        <v>887.98635762136712</v>
      </c>
      <c r="AL16">
        <f t="shared" si="8"/>
        <v>1097.7422472447483</v>
      </c>
      <c r="AN16">
        <f t="shared" si="9"/>
        <v>2673.8274651884103</v>
      </c>
      <c r="AO16">
        <f t="shared" si="9"/>
        <v>-133.69137325942052</v>
      </c>
      <c r="AP16">
        <f t="shared" si="9"/>
        <v>-16.794735756813616</v>
      </c>
      <c r="AQ16">
        <f t="shared" si="9"/>
        <v>-2559.5248359818875</v>
      </c>
      <c r="AR16">
        <f t="shared" si="9"/>
        <v>-36.183479809711038</v>
      </c>
      <c r="AS16">
        <f t="shared" si="9"/>
        <v>119.84796929971475</v>
      </c>
      <c r="AT16">
        <f t="shared" si="9"/>
        <v>354.18755305452061</v>
      </c>
      <c r="AU16">
        <f t="shared" si="9"/>
        <v>437.85204254452424</v>
      </c>
      <c r="AW16">
        <v>13</v>
      </c>
      <c r="AX16">
        <f>(R16*SUMPRODUCT(K17:$K$23, X17:$X$23)-$AZ$3*SUMPRODUCT(K16:$K$22, W17:$W$23))/Z16</f>
        <v>4403.3884099932684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7960.3141838764568</v>
      </c>
      <c r="P17">
        <f t="shared" si="22"/>
        <v>398.01570919382289</v>
      </c>
      <c r="Q17" s="4">
        <f t="shared" si="23"/>
        <v>50</v>
      </c>
      <c r="R17">
        <f t="shared" si="0"/>
        <v>2000000</v>
      </c>
      <c r="S17">
        <f t="shared" si="1"/>
        <v>4021.7896777518577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3708.2001269505722</v>
      </c>
      <c r="AC17">
        <f t="shared" si="2"/>
        <v>3339.7290992808521</v>
      </c>
      <c r="AE17">
        <f t="shared" si="3"/>
        <v>6610.3140764365471</v>
      </c>
      <c r="AF17">
        <f t="shared" si="4"/>
        <v>-330.5157038218274</v>
      </c>
      <c r="AG17">
        <f t="shared" si="4"/>
        <v>-41.520434518939453</v>
      </c>
      <c r="AH17">
        <f t="shared" si="5"/>
        <v>-6588.6183814707492</v>
      </c>
      <c r="AI17">
        <f t="shared" si="6"/>
        <v>-350.34044337496925</v>
      </c>
      <c r="AJ17">
        <f t="shared" si="7"/>
        <v>368.47102766972012</v>
      </c>
      <c r="AK17">
        <f t="shared" si="24"/>
        <v>854.69300760480132</v>
      </c>
      <c r="AL17">
        <f t="shared" si="8"/>
        <v>872.82359189955218</v>
      </c>
      <c r="AN17">
        <f t="shared" si="9"/>
        <v>2428.7927785353213</v>
      </c>
      <c r="AO17">
        <f t="shared" si="9"/>
        <v>-121.43963892676609</v>
      </c>
      <c r="AP17">
        <f t="shared" si="9"/>
        <v>-15.255633901076537</v>
      </c>
      <c r="AQ17">
        <f t="shared" si="9"/>
        <v>-2420.8212439533154</v>
      </c>
      <c r="AR17">
        <f t="shared" si="9"/>
        <v>-128.72373824583673</v>
      </c>
      <c r="AS17">
        <f t="shared" si="9"/>
        <v>135.38536304861088</v>
      </c>
      <c r="AT17">
        <f t="shared" si="9"/>
        <v>314.03533640480606</v>
      </c>
      <c r="AU17">
        <f t="shared" si="9"/>
        <v>320.69696120758022</v>
      </c>
      <c r="AW17">
        <v>14</v>
      </c>
      <c r="AX17">
        <f>(R17*SUMPRODUCT(K18:$K$23, X18:$X$23)-$AZ$3*SUMPRODUCT(K17:$K$22, W18:$W$23))/Z17</f>
        <v>4021.7896777518577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7960.3141838764568</v>
      </c>
      <c r="P18">
        <f t="shared" si="22"/>
        <v>398.01570919382289</v>
      </c>
      <c r="Q18" s="4">
        <f t="shared" si="23"/>
        <v>50</v>
      </c>
      <c r="R18">
        <f t="shared" si="0"/>
        <v>2000000</v>
      </c>
      <c r="S18">
        <f t="shared" si="1"/>
        <v>3554.5509500848657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3339.7290992808521</v>
      </c>
      <c r="AC18">
        <f t="shared" si="2"/>
        <v>2910.1677134741913</v>
      </c>
      <c r="AE18">
        <f t="shared" si="3"/>
        <v>6517.2365377052283</v>
      </c>
      <c r="AF18">
        <f t="shared" si="4"/>
        <v>-325.86182688526145</v>
      </c>
      <c r="AG18">
        <f t="shared" si="4"/>
        <v>-40.935799688069039</v>
      </c>
      <c r="AH18">
        <f t="shared" si="5"/>
        <v>-6777.2194272405541</v>
      </c>
      <c r="AI18">
        <f t="shared" si="6"/>
        <v>-626.78051610865623</v>
      </c>
      <c r="AJ18">
        <f t="shared" si="7"/>
        <v>429.56138580666084</v>
      </c>
      <c r="AK18">
        <f t="shared" si="24"/>
        <v>815.59561523794741</v>
      </c>
      <c r="AL18">
        <f t="shared" si="8"/>
        <v>618.37648493595202</v>
      </c>
      <c r="AN18">
        <f t="shared" si="9"/>
        <v>2205.8359926489074</v>
      </c>
      <c r="AO18">
        <f t="shared" si="9"/>
        <v>-110.29179963244539</v>
      </c>
      <c r="AP18">
        <f t="shared" si="9"/>
        <v>-13.855206852995877</v>
      </c>
      <c r="AQ18">
        <f t="shared" si="9"/>
        <v>-2293.8302846915612</v>
      </c>
      <c r="AR18">
        <f t="shared" si="9"/>
        <v>-212.14129852809486</v>
      </c>
      <c r="AS18">
        <f t="shared" si="9"/>
        <v>145.39014509946162</v>
      </c>
      <c r="AT18">
        <f t="shared" si="9"/>
        <v>276.04800794478473</v>
      </c>
      <c r="AU18">
        <f t="shared" si="9"/>
        <v>209.29685451615148</v>
      </c>
      <c r="AW18">
        <v>15</v>
      </c>
      <c r="AX18">
        <f>(R18*SUMPRODUCT(K19:$K$23, X19:$X$23)-$AZ$3*SUMPRODUCT(K18:$K$22, W19:$W$23))/Z18</f>
        <v>3554.5509500848657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7960.3141838764568</v>
      </c>
      <c r="P19">
        <f t="shared" si="22"/>
        <v>398.01570919382289</v>
      </c>
      <c r="Q19" s="4">
        <f t="shared" si="23"/>
        <v>50</v>
      </c>
      <c r="R19">
        <f t="shared" si="0"/>
        <v>2000000</v>
      </c>
      <c r="S19">
        <f t="shared" si="1"/>
        <v>2994.1977390848169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2910.1677134741913</v>
      </c>
      <c r="AC19">
        <f t="shared" si="2"/>
        <v>2416.3825670553388</v>
      </c>
      <c r="AE19">
        <f t="shared" si="3"/>
        <v>6424.1463317922644</v>
      </c>
      <c r="AF19">
        <f t="shared" si="4"/>
        <v>-321.20731658961324</v>
      </c>
      <c r="AG19">
        <f t="shared" si="4"/>
        <v>-40.351085292615167</v>
      </c>
      <c r="AH19">
        <f t="shared" si="5"/>
        <v>-7014.2559429273406</v>
      </c>
      <c r="AI19">
        <f t="shared" si="6"/>
        <v>-951.66801301730538</v>
      </c>
      <c r="AJ19">
        <f t="shared" si="7"/>
        <v>493.78514641885249</v>
      </c>
      <c r="AK19">
        <f t="shared" si="24"/>
        <v>771.26956898633489</v>
      </c>
      <c r="AL19">
        <f t="shared" si="8"/>
        <v>313.386702387882</v>
      </c>
      <c r="AN19">
        <f t="shared" si="9"/>
        <v>2002.9334843949187</v>
      </c>
      <c r="AO19">
        <f t="shared" si="9"/>
        <v>-100.14667421974593</v>
      </c>
      <c r="AP19">
        <f t="shared" si="9"/>
        <v>-12.580743913675178</v>
      </c>
      <c r="AQ19">
        <f t="shared" si="9"/>
        <v>-2186.9190660676754</v>
      </c>
      <c r="AR19">
        <f t="shared" si="9"/>
        <v>-296.71299980617846</v>
      </c>
      <c r="AS19">
        <f t="shared" si="9"/>
        <v>153.95334302468203</v>
      </c>
      <c r="AT19">
        <f t="shared" si="9"/>
        <v>240.46800390777906</v>
      </c>
      <c r="AU19">
        <f t="shared" si="9"/>
        <v>97.708347126282632</v>
      </c>
      <c r="AW19">
        <v>16</v>
      </c>
      <c r="AX19">
        <f>(R19*SUMPRODUCT(K20:$K$23, X20:$X$23)-$AZ$3*SUMPRODUCT(K19:$K$22, W20:$W$23))/Z19</f>
        <v>2994.1977390848169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7960.3141838764568</v>
      </c>
      <c r="P20">
        <f t="shared" si="22"/>
        <v>398.01570919382289</v>
      </c>
      <c r="Q20" s="4">
        <f t="shared" si="23"/>
        <v>50</v>
      </c>
      <c r="R20">
        <f t="shared" si="0"/>
        <v>2000000</v>
      </c>
      <c r="S20">
        <f t="shared" si="1"/>
        <v>2348.2652878051449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2416.3825670553388</v>
      </c>
      <c r="AC20">
        <f t="shared" si="2"/>
        <v>1867.6215832298785</v>
      </c>
      <c r="AE20">
        <f t="shared" si="3"/>
        <v>6330.994481885913</v>
      </c>
      <c r="AF20">
        <f t="shared" si="4"/>
        <v>-316.5497240942957</v>
      </c>
      <c r="AG20">
        <f t="shared" si="4"/>
        <v>-39.765983701430301</v>
      </c>
      <c r="AH20">
        <f t="shared" si="5"/>
        <v>-7263.6295303484794</v>
      </c>
      <c r="AI20">
        <f t="shared" si="6"/>
        <v>-1288.950756258293</v>
      </c>
      <c r="AJ20">
        <f t="shared" si="7"/>
        <v>548.76098382546024</v>
      </c>
      <c r="AK20">
        <f t="shared" si="24"/>
        <v>721.44275584180389</v>
      </c>
      <c r="AL20">
        <f t="shared" si="8"/>
        <v>-18.74701659102891</v>
      </c>
      <c r="AN20">
        <f t="shared" si="9"/>
        <v>1818.2952490319253</v>
      </c>
      <c r="AO20">
        <f t="shared" si="9"/>
        <v>-90.914762451596275</v>
      </c>
      <c r="AP20">
        <f t="shared" si="9"/>
        <v>-11.421001778515636</v>
      </c>
      <c r="AQ20">
        <f t="shared" si="9"/>
        <v>-2086.1529896368402</v>
      </c>
      <c r="AR20">
        <f t="shared" si="9"/>
        <v>-370.19350483502689</v>
      </c>
      <c r="AS20">
        <f t="shared" si="9"/>
        <v>157.60706988433299</v>
      </c>
      <c r="AT20">
        <f t="shared" si="9"/>
        <v>207.20219219096302</v>
      </c>
      <c r="AU20">
        <f t="shared" si="9"/>
        <v>-5.3842427597309062</v>
      </c>
      <c r="AW20">
        <v>17</v>
      </c>
      <c r="AX20">
        <f>(R20*SUMPRODUCT(K21:$K$23, X21:$X$23)-$AZ$3*SUMPRODUCT(K20:$K$22, W21:$W$23))/Z20</f>
        <v>2348.2652878051449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7960.3141838764568</v>
      </c>
      <c r="P21">
        <f t="shared" si="22"/>
        <v>398.01570919382289</v>
      </c>
      <c r="Q21" s="4">
        <f t="shared" si="23"/>
        <v>50</v>
      </c>
      <c r="R21">
        <f t="shared" si="0"/>
        <v>2000000</v>
      </c>
      <c r="S21">
        <f t="shared" si="1"/>
        <v>1632.2597417392865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1867.6215832298785</v>
      </c>
      <c r="AC21">
        <f t="shared" si="2"/>
        <v>1279.065687478856</v>
      </c>
      <c r="AE21">
        <f t="shared" si="3"/>
        <v>6237.8336448451828</v>
      </c>
      <c r="AF21">
        <f t="shared" si="4"/>
        <v>-311.89168224225915</v>
      </c>
      <c r="AG21">
        <f t="shared" si="4"/>
        <v>-39.180825660624407</v>
      </c>
      <c r="AH21">
        <f t="shared" si="5"/>
        <v>-7499.9281516636775</v>
      </c>
      <c r="AI21">
        <f t="shared" si="6"/>
        <v>-1613.1670147213781</v>
      </c>
      <c r="AJ21">
        <f t="shared" si="7"/>
        <v>588.55589575102249</v>
      </c>
      <c r="AK21">
        <f t="shared" si="24"/>
        <v>666.9108197440047</v>
      </c>
      <c r="AL21">
        <f t="shared" si="8"/>
        <v>-357.70029922635092</v>
      </c>
      <c r="AN21">
        <f t="shared" si="9"/>
        <v>1650.3179537705566</v>
      </c>
      <c r="AO21">
        <f t="shared" si="9"/>
        <v>-82.515897688527829</v>
      </c>
      <c r="AP21">
        <f t="shared" si="9"/>
        <v>-10.365909659151773</v>
      </c>
      <c r="AQ21">
        <f t="shared" si="9"/>
        <v>-1984.2250988703604</v>
      </c>
      <c r="AR21">
        <f t="shared" si="9"/>
        <v>-426.78895244748327</v>
      </c>
      <c r="AS21">
        <f t="shared" si="9"/>
        <v>155.71180907623119</v>
      </c>
      <c r="AT21">
        <f t="shared" si="9"/>
        <v>176.44184857300513</v>
      </c>
      <c r="AU21">
        <f t="shared" si="9"/>
        <v>-94.635294798246974</v>
      </c>
      <c r="AW21">
        <v>18</v>
      </c>
      <c r="AX21">
        <f>(R21*SUMPRODUCT(K22:$K$23, X22:$X$23)-$AZ$3*SUMPRODUCT(K21:$K$22, W22:$W$23))/Z21</f>
        <v>1632.2597417392865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7960.3141838764568</v>
      </c>
      <c r="P22">
        <f t="shared" si="22"/>
        <v>398.01570919382289</v>
      </c>
      <c r="Q22" s="4">
        <f t="shared" si="23"/>
        <v>50</v>
      </c>
      <c r="R22">
        <f t="shared" si="0"/>
        <v>2000000</v>
      </c>
      <c r="S22">
        <f t="shared" si="1"/>
        <v>847.56175117226394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1279.065687478856</v>
      </c>
      <c r="AC22">
        <f t="shared" si="2"/>
        <v>654.23256686091713</v>
      </c>
      <c r="AE22">
        <f t="shared" si="3"/>
        <v>6144.5632419511739</v>
      </c>
      <c r="AF22">
        <f t="shared" si="4"/>
        <v>-307.22816209755877</v>
      </c>
      <c r="AG22">
        <f t="shared" si="4"/>
        <v>-38.594979419260426</v>
      </c>
      <c r="AH22">
        <f t="shared" si="5"/>
        <v>-7761.5193903092859</v>
      </c>
      <c r="AI22">
        <f t="shared" si="6"/>
        <v>-1962.7792898749312</v>
      </c>
      <c r="AJ22">
        <f t="shared" si="7"/>
        <v>624.8331206179389</v>
      </c>
      <c r="AK22">
        <f t="shared" si="24"/>
        <v>608.96464646217419</v>
      </c>
      <c r="AL22">
        <f t="shared" si="8"/>
        <v>-728.98152279481815</v>
      </c>
      <c r="AN22">
        <f t="shared" si="9"/>
        <v>1497.4978973829632</v>
      </c>
      <c r="AO22">
        <f t="shared" si="9"/>
        <v>-74.874894869148179</v>
      </c>
      <c r="AP22">
        <f t="shared" si="9"/>
        <v>-9.4060225689089734</v>
      </c>
      <c r="AQ22">
        <f t="shared" si="9"/>
        <v>-1891.5679617603669</v>
      </c>
      <c r="AR22">
        <f t="shared" si="9"/>
        <v>-478.3509818154609</v>
      </c>
      <c r="AS22">
        <f t="shared" si="9"/>
        <v>152.27872958525799</v>
      </c>
      <c r="AT22">
        <f t="shared" si="9"/>
        <v>148.41140724724463</v>
      </c>
      <c r="AU22">
        <f t="shared" si="9"/>
        <v>-177.66084498295825</v>
      </c>
      <c r="AW22">
        <v>19</v>
      </c>
      <c r="AX22">
        <f>(R22*SUMPRODUCT(K23:$K$23, X23:$X$23)-$AZ$3*SUMPRODUCT(K22:$K$22, W23:$W$23))/Z22</f>
        <v>847.56175117226394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7960.3141838764568</v>
      </c>
      <c r="P23">
        <f t="shared" si="22"/>
        <v>398.01570919382289</v>
      </c>
      <c r="Q23" s="4">
        <f t="shared" si="23"/>
        <v>50</v>
      </c>
      <c r="R23">
        <f t="shared" si="0"/>
        <v>2000000</v>
      </c>
      <c r="S23">
        <f t="shared" si="1"/>
        <v>860.64715181978022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654.23256686091713</v>
      </c>
      <c r="AC23">
        <f t="shared" si="2"/>
        <v>654.23256686091713</v>
      </c>
      <c r="AE23">
        <f t="shared" si="3"/>
        <v>6051.1404360371325</v>
      </c>
      <c r="AF23">
        <f t="shared" si="4"/>
        <v>-302.55702180185665</v>
      </c>
      <c r="AG23">
        <f t="shared" si="4"/>
        <v>-38.008175910277899</v>
      </c>
      <c r="AH23">
        <f t="shared" si="5"/>
        <v>-8034.1485915971753</v>
      </c>
      <c r="AI23">
        <f t="shared" si="6"/>
        <v>-2323.573353272177</v>
      </c>
      <c r="AJ23">
        <f t="shared" si="7"/>
        <v>0</v>
      </c>
      <c r="AK23">
        <f t="shared" si="24"/>
        <v>547.90176913436346</v>
      </c>
      <c r="AL23">
        <f t="shared" si="8"/>
        <v>-1775.6715841378136</v>
      </c>
      <c r="AN23">
        <f t="shared" si="9"/>
        <v>1358.4817296355741</v>
      </c>
      <c r="AO23">
        <f t="shared" si="9"/>
        <v>-67.924086481778716</v>
      </c>
      <c r="AP23">
        <f t="shared" si="9"/>
        <v>-8.5328398996308863</v>
      </c>
      <c r="AQ23">
        <f t="shared" si="9"/>
        <v>-1803.6672905264511</v>
      </c>
      <c r="AR23">
        <f t="shared" si="9"/>
        <v>-521.64248727228653</v>
      </c>
      <c r="AS23">
        <f t="shared" si="9"/>
        <v>0</v>
      </c>
      <c r="AT23">
        <f t="shared" si="9"/>
        <v>123.00401071033309</v>
      </c>
      <c r="AU23">
        <f t="shared" si="9"/>
        <v>-398.63847656195344</v>
      </c>
      <c r="AW23">
        <v>20</v>
      </c>
      <c r="AX23">
        <f>(R23*SUMPRODUCT(K$23:$K24, X$23:$X24)-$AZ$3*SUMPRODUCT(K$22:$K23, W$23:$W24))/Z23</f>
        <v>860.64715181978022</v>
      </c>
    </row>
    <row r="25" spans="5:50" x14ac:dyDescent="0.25">
      <c r="AN25" s="8">
        <f t="shared" ref="AN25:AU25" si="25">SUM(AN3:AN23)</f>
        <v>73012.462639087185</v>
      </c>
      <c r="AO25" s="8">
        <f t="shared" si="25"/>
        <v>-9620.8587698616993</v>
      </c>
      <c r="AP25" s="8">
        <f t="shared" si="25"/>
        <v>-929.08482296620218</v>
      </c>
      <c r="AQ25" s="8">
        <f t="shared" si="25"/>
        <v>-60658.96570147005</v>
      </c>
      <c r="AR25" s="8">
        <f t="shared" si="25"/>
        <v>1803.5533447892176</v>
      </c>
      <c r="AS25" s="8">
        <f t="shared" si="25"/>
        <v>-2319.4513449740152</v>
      </c>
      <c r="AT25" s="8">
        <f t="shared" si="25"/>
        <v>6984.9273825412456</v>
      </c>
      <c r="AU25" s="9">
        <f t="shared" si="25"/>
        <v>6469.0293823564471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028D3-729F-4CF9-9E22-E6E768DEA1E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12066.150108348687</v>
      </c>
      <c r="K3">
        <v>1</v>
      </c>
      <c r="L3" s="2">
        <v>0</v>
      </c>
      <c r="O3">
        <f>$C$3</f>
        <v>12066.150108348687</v>
      </c>
      <c r="P3">
        <f>O3*B5</f>
        <v>9652.9200866789506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12066.150108348687</v>
      </c>
      <c r="AF3">
        <f t="shared" ref="AF3:AG23" si="4">-$Z3*P3</f>
        <v>-9652.9200866789506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1892.7480939697366</v>
      </c>
      <c r="AJ3">
        <f t="shared" ref="AJ3:AJ23" si="7">AB3-AC3</f>
        <v>0</v>
      </c>
      <c r="AL3">
        <f t="shared" ref="AL3:AL23" si="8">SUM(AI3:AK3)</f>
        <v>1892.7480939697366</v>
      </c>
      <c r="AN3">
        <f t="shared" ref="AN3:AU23" si="9">AE3*$K3</f>
        <v>12066.150108348687</v>
      </c>
      <c r="AO3">
        <f t="shared" si="9"/>
        <v>-9652.9200866789506</v>
      </c>
      <c r="AP3">
        <f t="shared" si="9"/>
        <v>-520.48192770000003</v>
      </c>
      <c r="AQ3">
        <f t="shared" si="9"/>
        <v>0</v>
      </c>
      <c r="AR3">
        <f t="shared" si="9"/>
        <v>1892.7480939697366</v>
      </c>
      <c r="AS3">
        <f t="shared" si="9"/>
        <v>0</v>
      </c>
      <c r="AT3">
        <f t="shared" si="9"/>
        <v>0</v>
      </c>
      <c r="AU3">
        <f t="shared" si="9"/>
        <v>1892.7480939697366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9261.5802008034552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2776.7272439095245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2739.3079426178738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-2739.3079426178738</v>
      </c>
      <c r="AK4">
        <f>H4*SUM(AB4, AE4:AF4)</f>
        <v>0</v>
      </c>
      <c r="AL4">
        <f t="shared" si="8"/>
        <v>-9691.3979426178739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-6522.2722581855705</v>
      </c>
      <c r="AR4">
        <f t="shared" si="9"/>
        <v>-6522.2722581855705</v>
      </c>
      <c r="AS4">
        <f t="shared" si="9"/>
        <v>-2569.9483465783596</v>
      </c>
      <c r="AT4">
        <f t="shared" si="9"/>
        <v>0</v>
      </c>
      <c r="AU4">
        <f t="shared" si="9"/>
        <v>-9092.2206047639302</v>
      </c>
      <c r="AW4">
        <v>1</v>
      </c>
      <c r="AX4">
        <f>(R4*SUMPRODUCT(K5:$K$23, X5:$X$23)-$AZ$3*SUMPRODUCT(K4:$K$22, W5:$W$23))/Z4</f>
        <v>2776.7272439095245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12066.150108348687</v>
      </c>
      <c r="P5">
        <f t="shared" ref="P5:P23" si="22">O5*$C$5</f>
        <v>603.30750541743441</v>
      </c>
      <c r="Q5" s="4">
        <f t="shared" ref="Q5:Q23" si="23">$C$8</f>
        <v>50</v>
      </c>
      <c r="R5">
        <f t="shared" si="0"/>
        <v>2000000</v>
      </c>
      <c r="S5">
        <f t="shared" si="1"/>
        <v>5295.7779248400266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2739.3079426178738</v>
      </c>
      <c r="AC5">
        <f t="shared" si="2"/>
        <v>5153.2860560640693</v>
      </c>
      <c r="AE5">
        <f t="shared" si="3"/>
        <v>11741.489916348328</v>
      </c>
      <c r="AF5">
        <f t="shared" si="4"/>
        <v>-587.0744958174165</v>
      </c>
      <c r="AG5">
        <f t="shared" si="4"/>
        <v>-48.654665369297355</v>
      </c>
      <c r="AH5">
        <f t="shared" si="5"/>
        <v>-7130.8161281059201</v>
      </c>
      <c r="AI5">
        <f t="shared" si="6"/>
        <v>3974.9446270556946</v>
      </c>
      <c r="AJ5">
        <f t="shared" si="7"/>
        <v>-2413.9781134461955</v>
      </c>
      <c r="AK5">
        <f>H5*SUM(AB5, AE5:AF5)</f>
        <v>1200.417698576055</v>
      </c>
      <c r="AL5">
        <f t="shared" si="8"/>
        <v>2761.3842121855541</v>
      </c>
      <c r="AN5">
        <f t="shared" si="9"/>
        <v>10139.51052408808</v>
      </c>
      <c r="AO5">
        <f t="shared" si="9"/>
        <v>-506.9755262044041</v>
      </c>
      <c r="AP5">
        <f t="shared" si="9"/>
        <v>-42.016345035656627</v>
      </c>
      <c r="AQ5">
        <f t="shared" si="9"/>
        <v>-6157.90548655972</v>
      </c>
      <c r="AR5">
        <f t="shared" si="9"/>
        <v>3432.6131662883004</v>
      </c>
      <c r="AS5">
        <f t="shared" si="9"/>
        <v>-2084.6210030062643</v>
      </c>
      <c r="AT5">
        <f t="shared" si="9"/>
        <v>1036.6357229559294</v>
      </c>
      <c r="AU5">
        <f t="shared" si="9"/>
        <v>2384.6278862379654</v>
      </c>
      <c r="AW5">
        <v>2</v>
      </c>
      <c r="AX5">
        <f>(R5*SUMPRODUCT(K6:$K$23, X6:$X$23)-$AZ$3*SUMPRODUCT(K5:$K$22, W6:$W$23))/Z5</f>
        <v>5295.7779248400266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12066.150108348687</v>
      </c>
      <c r="P6">
        <f t="shared" si="22"/>
        <v>603.30750541743441</v>
      </c>
      <c r="Q6" s="4">
        <f t="shared" si="23"/>
        <v>50</v>
      </c>
      <c r="R6">
        <f t="shared" si="0"/>
        <v>2000000</v>
      </c>
      <c r="S6">
        <f t="shared" si="1"/>
        <v>7544.5000992220603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5153.2860560640693</v>
      </c>
      <c r="AC6">
        <f t="shared" si="2"/>
        <v>7240.5011426359779</v>
      </c>
      <c r="AE6">
        <f t="shared" si="3"/>
        <v>11579.955265124114</v>
      </c>
      <c r="AF6">
        <f t="shared" si="4"/>
        <v>-578.99776325620576</v>
      </c>
      <c r="AG6">
        <f t="shared" si="4"/>
        <v>-47.985294236940703</v>
      </c>
      <c r="AH6">
        <f t="shared" si="5"/>
        <v>-7312.9791465471817</v>
      </c>
      <c r="AI6">
        <f t="shared" si="6"/>
        <v>3639.9930610837864</v>
      </c>
      <c r="AJ6">
        <f t="shared" si="7"/>
        <v>-2087.2150865719086</v>
      </c>
      <c r="AK6">
        <f>H6*SUM(AB6, AE6:AF6)</f>
        <v>1757.5816991029992</v>
      </c>
      <c r="AL6">
        <f t="shared" si="8"/>
        <v>3310.359673614877</v>
      </c>
      <c r="AN6">
        <f t="shared" si="9"/>
        <v>9018.7727768208406</v>
      </c>
      <c r="AO6">
        <f t="shared" si="9"/>
        <v>-450.93863884104212</v>
      </c>
      <c r="AP6">
        <f t="shared" si="9"/>
        <v>-37.372205284354386</v>
      </c>
      <c r="AQ6">
        <f t="shared" si="9"/>
        <v>-5695.5398992753653</v>
      </c>
      <c r="AR6">
        <f t="shared" si="9"/>
        <v>2834.92203342008</v>
      </c>
      <c r="AS6">
        <f t="shared" si="9"/>
        <v>-1625.577834384037</v>
      </c>
      <c r="AT6">
        <f t="shared" si="9"/>
        <v>1368.8507095229056</v>
      </c>
      <c r="AU6">
        <f t="shared" si="9"/>
        <v>2578.1949085589486</v>
      </c>
      <c r="AW6">
        <v>3</v>
      </c>
      <c r="AX6">
        <f>(R6*SUMPRODUCT(K7:$K$23, X7:$X$23)-$AZ$3*SUMPRODUCT(K6:$K$22, W7:$W$23))/Z6</f>
        <v>7544.5000992220603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12066.150108348687</v>
      </c>
      <c r="P7">
        <f t="shared" si="22"/>
        <v>603.30750541743441</v>
      </c>
      <c r="Q7" s="4">
        <f t="shared" si="23"/>
        <v>50</v>
      </c>
      <c r="R7">
        <f t="shared" si="0"/>
        <v>2000000</v>
      </c>
      <c r="S7">
        <f t="shared" si="1"/>
        <v>9372.1716214574444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7240.5011426359779</v>
      </c>
      <c r="AC7">
        <f t="shared" si="2"/>
        <v>8869.3972442457016</v>
      </c>
      <c r="AE7">
        <f t="shared" si="3"/>
        <v>11418.856039151413</v>
      </c>
      <c r="AF7">
        <f t="shared" si="4"/>
        <v>-570.94280195757062</v>
      </c>
      <c r="AG7">
        <f t="shared" si="4"/>
        <v>-47.317727430104625</v>
      </c>
      <c r="AH7">
        <f t="shared" si="5"/>
        <v>-7508.5545786666107</v>
      </c>
      <c r="AI7">
        <f t="shared" si="6"/>
        <v>3292.0409310971272</v>
      </c>
      <c r="AJ7">
        <f t="shared" si="7"/>
        <v>-1628.8961016097237</v>
      </c>
      <c r="AK7">
        <f>H7*SUM(AB7, AE7:AF7)</f>
        <v>1893.8569855681819</v>
      </c>
      <c r="AL7">
        <f t="shared" si="8"/>
        <v>3557.0018150555852</v>
      </c>
      <c r="AN7">
        <f t="shared" si="9"/>
        <v>8050.4249803131142</v>
      </c>
      <c r="AO7">
        <f t="shared" si="9"/>
        <v>-402.52124901565566</v>
      </c>
      <c r="AP7">
        <f t="shared" si="9"/>
        <v>-33.359542637974251</v>
      </c>
      <c r="AQ7">
        <f t="shared" si="9"/>
        <v>-5293.6174288290777</v>
      </c>
      <c r="AR7">
        <f t="shared" si="9"/>
        <v>2320.9267598304064</v>
      </c>
      <c r="AS7">
        <f t="shared" si="9"/>
        <v>-1148.3905061743887</v>
      </c>
      <c r="AT7">
        <f t="shared" si="9"/>
        <v>1335.1909800319727</v>
      </c>
      <c r="AU7">
        <f t="shared" si="9"/>
        <v>2507.7272336879901</v>
      </c>
      <c r="AW7">
        <v>4</v>
      </c>
      <c r="AX7">
        <f>(R7*SUMPRODUCT(K8:$K$23, X8:$X$23)-$AZ$3*SUMPRODUCT(K7:$K$22, W8:$W$23))/Z7</f>
        <v>9372.1716214574444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12066.150108348687</v>
      </c>
      <c r="P8">
        <f t="shared" si="22"/>
        <v>603.30750541743441</v>
      </c>
      <c r="Q8" s="4">
        <f t="shared" si="23"/>
        <v>50</v>
      </c>
      <c r="R8">
        <f t="shared" si="0"/>
        <v>2000000</v>
      </c>
      <c r="S8">
        <f t="shared" si="1"/>
        <v>10687.314476456599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8869.3972442457016</v>
      </c>
      <c r="AC8">
        <f t="shared" si="2"/>
        <v>9971.5771022678236</v>
      </c>
      <c r="AE8">
        <f t="shared" si="3"/>
        <v>11258.071089607167</v>
      </c>
      <c r="AF8">
        <f t="shared" si="4"/>
        <v>-562.90355448035837</v>
      </c>
      <c r="AG8">
        <f t="shared" si="4"/>
        <v>-46.651462929412745</v>
      </c>
      <c r="AH8">
        <f t="shared" si="5"/>
        <v>-7723.4890556335495</v>
      </c>
      <c r="AI8">
        <f t="shared" si="6"/>
        <v>2925.0270165638458</v>
      </c>
      <c r="AJ8">
        <f t="shared" si="7"/>
        <v>-1102.1798580221221</v>
      </c>
      <c r="AK8">
        <f t="shared" ref="AK8:AK23" si="24">H8*SUM(AB8:AB8, AE8:AF8)</f>
        <v>1418.4309465045071</v>
      </c>
      <c r="AL8">
        <f t="shared" si="8"/>
        <v>3241.2781050462308</v>
      </c>
      <c r="AN8">
        <f t="shared" si="9"/>
        <v>7400.5312257928126</v>
      </c>
      <c r="AO8">
        <f t="shared" si="9"/>
        <v>-370.02656128964065</v>
      </c>
      <c r="AP8">
        <f t="shared" si="9"/>
        <v>-30.666497430163382</v>
      </c>
      <c r="AQ8">
        <f t="shared" si="9"/>
        <v>-5077.0617340523086</v>
      </c>
      <c r="AR8">
        <f t="shared" si="9"/>
        <v>1922.7764330206999</v>
      </c>
      <c r="AS8">
        <f t="shared" si="9"/>
        <v>-724.52166901507985</v>
      </c>
      <c r="AT8">
        <f t="shared" si="9"/>
        <v>932.41039496791291</v>
      </c>
      <c r="AU8">
        <f t="shared" si="9"/>
        <v>2130.6651589735329</v>
      </c>
      <c r="AW8">
        <v>5</v>
      </c>
      <c r="AX8">
        <f>(R8*SUMPRODUCT(K9:$K$23, X9:$X$23)-$AZ$3*SUMPRODUCT(K8:$K$22, W9:$W$23))/Z8</f>
        <v>10687.314476456599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12066.150108348687</v>
      </c>
      <c r="P9">
        <f t="shared" si="22"/>
        <v>603.30750541743441</v>
      </c>
      <c r="Q9" s="4">
        <f t="shared" si="23"/>
        <v>50</v>
      </c>
      <c r="R9">
        <f t="shared" si="0"/>
        <v>2000000</v>
      </c>
      <c r="S9">
        <f t="shared" si="1"/>
        <v>11588.568470614933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9971.5771022678236</v>
      </c>
      <c r="AC9">
        <f t="shared" si="2"/>
        <v>10658.031396931809</v>
      </c>
      <c r="AE9">
        <f t="shared" si="3"/>
        <v>11097.264258391044</v>
      </c>
      <c r="AF9">
        <f t="shared" si="4"/>
        <v>-554.86321291955221</v>
      </c>
      <c r="AG9">
        <f t="shared" si="4"/>
        <v>-45.985107754928137</v>
      </c>
      <c r="AH9">
        <f t="shared" si="5"/>
        <v>-7993.6218076193945</v>
      </c>
      <c r="AI9">
        <f t="shared" si="6"/>
        <v>2502.7941300971688</v>
      </c>
      <c r="AJ9">
        <f t="shared" si="7"/>
        <v>-686.45429466398491</v>
      </c>
      <c r="AK9">
        <f t="shared" si="24"/>
        <v>1070.8296593119921</v>
      </c>
      <c r="AL9">
        <f t="shared" si="8"/>
        <v>2887.1694947451761</v>
      </c>
      <c r="AN9">
        <f t="shared" si="9"/>
        <v>6932.925593733773</v>
      </c>
      <c r="AO9">
        <f t="shared" si="9"/>
        <v>-346.64627968668867</v>
      </c>
      <c r="AP9">
        <f t="shared" si="9"/>
        <v>-28.728822082765298</v>
      </c>
      <c r="AQ9">
        <f t="shared" si="9"/>
        <v>-4993.950213879828</v>
      </c>
      <c r="AR9">
        <f t="shared" si="9"/>
        <v>1563.6002780844908</v>
      </c>
      <c r="AS9">
        <f t="shared" si="9"/>
        <v>-428.85673780417102</v>
      </c>
      <c r="AT9">
        <f t="shared" si="9"/>
        <v>668.99212082471456</v>
      </c>
      <c r="AU9">
        <f t="shared" si="9"/>
        <v>1803.7356611050343</v>
      </c>
      <c r="AW9">
        <v>6</v>
      </c>
      <c r="AX9">
        <f>(R9*SUMPRODUCT(K10:$K$23, X10:$X$23)-$AZ$3*SUMPRODUCT(K9:$K$22, W10:$W$23))/Z9</f>
        <v>11588.568470614933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12066.150108348687</v>
      </c>
      <c r="P10">
        <f t="shared" si="22"/>
        <v>603.30750541743441</v>
      </c>
      <c r="Q10" s="4">
        <f t="shared" si="23"/>
        <v>50</v>
      </c>
      <c r="R10">
        <f t="shared" si="0"/>
        <v>2000000</v>
      </c>
      <c r="S10">
        <f t="shared" si="1"/>
        <v>12209.171564052853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10658.031396931809</v>
      </c>
      <c r="AC10">
        <f t="shared" si="2"/>
        <v>11065.980758588223</v>
      </c>
      <c r="AE10">
        <f t="shared" si="3"/>
        <v>10936.350941480287</v>
      </c>
      <c r="AF10">
        <f t="shared" si="4"/>
        <v>-546.81754707401444</v>
      </c>
      <c r="AG10">
        <f t="shared" si="4"/>
        <v>-45.318311322487688</v>
      </c>
      <c r="AH10">
        <f t="shared" si="5"/>
        <v>-8277.8141956465079</v>
      </c>
      <c r="AI10">
        <f t="shared" si="6"/>
        <v>2066.4008874372757</v>
      </c>
      <c r="AJ10">
        <f t="shared" si="7"/>
        <v>-407.94936165641411</v>
      </c>
      <c r="AK10">
        <f t="shared" si="24"/>
        <v>1104.9971515452494</v>
      </c>
      <c r="AL10">
        <f t="shared" si="8"/>
        <v>2763.448677326111</v>
      </c>
      <c r="AN10">
        <f t="shared" si="9"/>
        <v>6491.5879407768625</v>
      </c>
      <c r="AO10">
        <f t="shared" si="9"/>
        <v>-324.57939703884318</v>
      </c>
      <c r="AP10">
        <f t="shared" si="9"/>
        <v>-26.899996612363001</v>
      </c>
      <c r="AQ10">
        <f t="shared" si="9"/>
        <v>-4913.5364342264747</v>
      </c>
      <c r="AR10">
        <f t="shared" si="9"/>
        <v>1226.5721128991813</v>
      </c>
      <c r="AS10">
        <f t="shared" si="9"/>
        <v>-242.15016240306798</v>
      </c>
      <c r="AT10">
        <f t="shared" si="9"/>
        <v>655.90307241850451</v>
      </c>
      <c r="AU10">
        <f t="shared" si="9"/>
        <v>1640.3250229146179</v>
      </c>
      <c r="AW10">
        <v>7</v>
      </c>
      <c r="AX10">
        <f>(R10*SUMPRODUCT(K11:$K$23, X11:$X$23)-$AZ$3*SUMPRODUCT(K10:$K$22, W11:$W$23))/Z10</f>
        <v>12209.171564052853</v>
      </c>
    </row>
    <row r="11" spans="1:52" x14ac:dyDescent="0.25">
      <c r="A11" t="s">
        <v>33</v>
      </c>
      <c r="C11" s="7">
        <f>AU25</f>
        <v>9758.0188040883531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12066.150108348687</v>
      </c>
      <c r="P11">
        <f t="shared" si="22"/>
        <v>603.30750541743441</v>
      </c>
      <c r="Q11" s="4">
        <f t="shared" si="23"/>
        <v>50</v>
      </c>
      <c r="R11">
        <f t="shared" si="0"/>
        <v>2000000</v>
      </c>
      <c r="S11">
        <f t="shared" si="1"/>
        <v>12568.248164522263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11065.980758588223</v>
      </c>
      <c r="AC11">
        <f t="shared" si="2"/>
        <v>11223.810230538889</v>
      </c>
      <c r="AE11">
        <f t="shared" si="3"/>
        <v>10775.422099922367</v>
      </c>
      <c r="AF11">
        <f t="shared" si="4"/>
        <v>-538.77110499611842</v>
      </c>
      <c r="AG11">
        <f t="shared" si="4"/>
        <v>-44.651450558644825</v>
      </c>
      <c r="AH11">
        <f t="shared" si="5"/>
        <v>-8547.1060247192945</v>
      </c>
      <c r="AI11">
        <f t="shared" si="6"/>
        <v>1644.8935196483089</v>
      </c>
      <c r="AJ11">
        <f t="shared" si="7"/>
        <v>-157.82947195066663</v>
      </c>
      <c r="AK11">
        <f t="shared" si="24"/>
        <v>1097.0855353059956</v>
      </c>
      <c r="AL11">
        <f t="shared" si="8"/>
        <v>2584.1495830036379</v>
      </c>
      <c r="AN11">
        <f t="shared" si="9"/>
        <v>6082.7997760958751</v>
      </c>
      <c r="AO11">
        <f t="shared" si="9"/>
        <v>-304.1399888047938</v>
      </c>
      <c r="AP11">
        <f t="shared" si="9"/>
        <v>-25.206050486174238</v>
      </c>
      <c r="AQ11">
        <f t="shared" si="9"/>
        <v>-4824.900048584157</v>
      </c>
      <c r="AR11">
        <f t="shared" si="9"/>
        <v>928.55368822074979</v>
      </c>
      <c r="AS11">
        <f t="shared" si="9"/>
        <v>-89.095820817057557</v>
      </c>
      <c r="AT11">
        <f t="shared" si="9"/>
        <v>619.31231896385873</v>
      </c>
      <c r="AU11">
        <f t="shared" si="9"/>
        <v>1458.7701863675509</v>
      </c>
      <c r="AW11">
        <v>8</v>
      </c>
      <c r="AX11">
        <f>(R11*SUMPRODUCT(K12:$K$23, X12:$X$23)-$AZ$3*SUMPRODUCT(K11:$K$22, W12:$W$23))/Z11</f>
        <v>12568.248164522263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12066.150108348687</v>
      </c>
      <c r="P12">
        <f t="shared" si="22"/>
        <v>603.30750541743441</v>
      </c>
      <c r="Q12" s="4">
        <f t="shared" si="23"/>
        <v>50</v>
      </c>
      <c r="R12">
        <f t="shared" si="0"/>
        <v>2000000</v>
      </c>
      <c r="S12">
        <f t="shared" si="1"/>
        <v>12670.503505185166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11223.810230538889</v>
      </c>
      <c r="AC12">
        <f t="shared" si="2"/>
        <v>11145.939236247941</v>
      </c>
      <c r="AE12">
        <f t="shared" si="3"/>
        <v>10614.303991002729</v>
      </c>
      <c r="AF12">
        <f t="shared" si="4"/>
        <v>-530.7151995501365</v>
      </c>
      <c r="AG12">
        <f t="shared" si="4"/>
        <v>-43.983805504203815</v>
      </c>
      <c r="AH12">
        <f t="shared" si="5"/>
        <v>-8845.2219541826562</v>
      </c>
      <c r="AI12">
        <f t="shared" si="6"/>
        <v>1194.3830317657321</v>
      </c>
      <c r="AJ12">
        <f t="shared" si="7"/>
        <v>77.870994290948147</v>
      </c>
      <c r="AK12">
        <f t="shared" si="24"/>
        <v>1105.854009241358</v>
      </c>
      <c r="AL12">
        <f t="shared" si="8"/>
        <v>2378.108035298038</v>
      </c>
      <c r="AN12">
        <f t="shared" si="9"/>
        <v>5696.2139909924645</v>
      </c>
      <c r="AO12">
        <f t="shared" si="9"/>
        <v>-284.81069954962322</v>
      </c>
      <c r="AP12">
        <f t="shared" si="9"/>
        <v>-23.604107108907911</v>
      </c>
      <c r="AQ12">
        <f t="shared" si="9"/>
        <v>-4746.8281567550212</v>
      </c>
      <c r="AR12">
        <f t="shared" si="9"/>
        <v>640.97102757891139</v>
      </c>
      <c r="AS12">
        <f t="shared" si="9"/>
        <v>41.789819431268171</v>
      </c>
      <c r="AT12">
        <f t="shared" si="9"/>
        <v>593.46152934523707</v>
      </c>
      <c r="AU12">
        <f t="shared" si="9"/>
        <v>1276.2223763554166</v>
      </c>
      <c r="AW12">
        <v>9</v>
      </c>
      <c r="AX12">
        <f>(R12*SUMPRODUCT(K13:$K$23, X13:$X$23)-$AZ$3*SUMPRODUCT(K12:$K$22, W13:$W$23))/Z12</f>
        <v>12670.503505185166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12066.150108348687</v>
      </c>
      <c r="P13">
        <f t="shared" si="22"/>
        <v>603.30750541743441</v>
      </c>
      <c r="Q13" s="4">
        <f t="shared" si="23"/>
        <v>50</v>
      </c>
      <c r="R13">
        <f t="shared" si="0"/>
        <v>2000000</v>
      </c>
      <c r="S13">
        <f t="shared" si="1"/>
        <v>12520.059852902163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11145.939236247941</v>
      </c>
      <c r="AC13">
        <f t="shared" si="2"/>
        <v>10846.14525936214</v>
      </c>
      <c r="AE13">
        <f t="shared" si="3"/>
        <v>10452.922616506663</v>
      </c>
      <c r="AF13">
        <f t="shared" si="4"/>
        <v>-522.6461308253331</v>
      </c>
      <c r="AG13">
        <f t="shared" si="4"/>
        <v>-43.315069523601331</v>
      </c>
      <c r="AH13">
        <f t="shared" si="5"/>
        <v>-9155.9170224181107</v>
      </c>
      <c r="AI13">
        <f t="shared" si="6"/>
        <v>731.04439373961759</v>
      </c>
      <c r="AJ13">
        <f t="shared" si="7"/>
        <v>299.79397688580138</v>
      </c>
      <c r="AK13">
        <f t="shared" si="24"/>
        <v>1089.6403528237433</v>
      </c>
      <c r="AL13">
        <f t="shared" si="8"/>
        <v>2120.4787234491623</v>
      </c>
      <c r="AN13">
        <f t="shared" si="9"/>
        <v>5333.8480082792075</v>
      </c>
      <c r="AO13">
        <f t="shared" si="9"/>
        <v>-266.69240041396034</v>
      </c>
      <c r="AP13">
        <f t="shared" si="9"/>
        <v>-22.102526325230553</v>
      </c>
      <c r="AQ13">
        <f t="shared" si="9"/>
        <v>-4672.0205980359078</v>
      </c>
      <c r="AR13">
        <f t="shared" si="9"/>
        <v>373.03248350410809</v>
      </c>
      <c r="AS13">
        <f t="shared" si="9"/>
        <v>152.9768816982627</v>
      </c>
      <c r="AT13">
        <f t="shared" si="9"/>
        <v>556.0144505874016</v>
      </c>
      <c r="AU13">
        <f t="shared" si="9"/>
        <v>1082.0238157897722</v>
      </c>
      <c r="AW13">
        <v>10</v>
      </c>
      <c r="AX13">
        <f>(R13*SUMPRODUCT(K14:$K$23, X14:$X$23)-$AZ$3*SUMPRODUCT(K13:$K$22, W14:$W$23))/Z13</f>
        <v>12520.059852902163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12066.150108348687</v>
      </c>
      <c r="P14">
        <f t="shared" si="22"/>
        <v>603.30750541743441</v>
      </c>
      <c r="Q14" s="4">
        <f t="shared" si="23"/>
        <v>50</v>
      </c>
      <c r="R14">
        <f t="shared" si="0"/>
        <v>2000000</v>
      </c>
      <c r="S14">
        <f t="shared" si="1"/>
        <v>12279.898409025887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10846.14525936214</v>
      </c>
      <c r="AC14">
        <f t="shared" si="2"/>
        <v>10473.364461371963</v>
      </c>
      <c r="AE14">
        <f t="shared" si="3"/>
        <v>10291.061336262574</v>
      </c>
      <c r="AF14">
        <f t="shared" si="4"/>
        <v>-514.55306681312868</v>
      </c>
      <c r="AG14">
        <f t="shared" si="4"/>
        <v>-42.644344898138172</v>
      </c>
      <c r="AH14">
        <f t="shared" si="5"/>
        <v>-9502.9572090857891</v>
      </c>
      <c r="AI14">
        <f t="shared" si="6"/>
        <v>230.90671546551675</v>
      </c>
      <c r="AJ14">
        <f t="shared" si="7"/>
        <v>372.78079799017723</v>
      </c>
      <c r="AK14">
        <f t="shared" si="24"/>
        <v>1764.7217077674652</v>
      </c>
      <c r="AL14">
        <f t="shared" si="8"/>
        <v>2368.409221223159</v>
      </c>
      <c r="AN14">
        <f t="shared" si="9"/>
        <v>4837.3157266221215</v>
      </c>
      <c r="AO14">
        <f t="shared" si="9"/>
        <v>-241.86578633110608</v>
      </c>
      <c r="AP14">
        <f t="shared" si="9"/>
        <v>-20.044984038757878</v>
      </c>
      <c r="AQ14">
        <f t="shared" si="9"/>
        <v>-4466.8672020200338</v>
      </c>
      <c r="AR14">
        <f t="shared" si="9"/>
        <v>108.53775423222339</v>
      </c>
      <c r="AS14">
        <f t="shared" si="9"/>
        <v>175.22569905851145</v>
      </c>
      <c r="AT14">
        <f t="shared" si="9"/>
        <v>829.50784094687276</v>
      </c>
      <c r="AU14">
        <f t="shared" si="9"/>
        <v>1113.2712942376074</v>
      </c>
      <c r="AW14">
        <v>11</v>
      </c>
      <c r="AX14">
        <f>(R14*SUMPRODUCT(K15:$K$23, X15:$X$23)-$AZ$3*SUMPRODUCT(K14:$K$22, W15:$W$23))/Z14</f>
        <v>12279.898409025887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12066.150108348687</v>
      </c>
      <c r="P15">
        <f t="shared" si="22"/>
        <v>603.30750541743441</v>
      </c>
      <c r="Q15" s="4">
        <f t="shared" si="23"/>
        <v>50</v>
      </c>
      <c r="R15">
        <f t="shared" si="0"/>
        <v>2000000</v>
      </c>
      <c r="S15">
        <f t="shared" si="1"/>
        <v>11790.114160912239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10473.364461371963</v>
      </c>
      <c r="AC15">
        <f t="shared" si="2"/>
        <v>9896.6759813091885</v>
      </c>
      <c r="AE15">
        <f t="shared" si="3"/>
        <v>10128.381823482379</v>
      </c>
      <c r="AF15">
        <f t="shared" si="4"/>
        <v>-506.41909117411899</v>
      </c>
      <c r="AG15">
        <f t="shared" si="4"/>
        <v>-41.970229661217509</v>
      </c>
      <c r="AH15">
        <f t="shared" si="5"/>
        <v>-9906.8715175708876</v>
      </c>
      <c r="AI15">
        <f t="shared" si="6"/>
        <v>-326.87901492384481</v>
      </c>
      <c r="AJ15">
        <f t="shared" si="7"/>
        <v>576.68848006277403</v>
      </c>
      <c r="AK15">
        <f t="shared" si="24"/>
        <v>1719.5973386176042</v>
      </c>
      <c r="AL15">
        <f t="shared" si="8"/>
        <v>1969.4068037565335</v>
      </c>
      <c r="AN15">
        <f t="shared" si="9"/>
        <v>4385.5664889683048</v>
      </c>
      <c r="AO15">
        <f t="shared" si="9"/>
        <v>-219.27832444841525</v>
      </c>
      <c r="AP15">
        <f t="shared" si="9"/>
        <v>-18.173014795887084</v>
      </c>
      <c r="AQ15">
        <f t="shared" si="9"/>
        <v>-4289.6530260383943</v>
      </c>
      <c r="AR15">
        <f t="shared" si="9"/>
        <v>-141.53787631439192</v>
      </c>
      <c r="AS15">
        <f t="shared" si="9"/>
        <v>249.70481137210933</v>
      </c>
      <c r="AT15">
        <f t="shared" si="9"/>
        <v>744.58176974291166</v>
      </c>
      <c r="AU15">
        <f t="shared" si="9"/>
        <v>852.74870480062907</v>
      </c>
      <c r="AW15">
        <v>12</v>
      </c>
      <c r="AX15">
        <f>(R15*SUMPRODUCT(K16:$K$23, X16:$X$23)-$AZ$3*SUMPRODUCT(K15:$K$22, W16:$W$23))/Z15</f>
        <v>11790.114160912239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12066.150108348687</v>
      </c>
      <c r="P16">
        <f t="shared" si="22"/>
        <v>603.30750541743441</v>
      </c>
      <c r="Q16" s="4">
        <f t="shared" si="23"/>
        <v>50</v>
      </c>
      <c r="R16">
        <f t="shared" si="0"/>
        <v>2000000</v>
      </c>
      <c r="S16">
        <f t="shared" si="1"/>
        <v>11069.644506235783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9896.6759813091885</v>
      </c>
      <c r="AC16">
        <f t="shared" si="2"/>
        <v>9141.8055031612876</v>
      </c>
      <c r="AE16">
        <f t="shared" si="3"/>
        <v>9964.7642162613338</v>
      </c>
      <c r="AF16">
        <f t="shared" si="4"/>
        <v>-498.23821081306676</v>
      </c>
      <c r="AG16">
        <f t="shared" si="4"/>
        <v>-41.29222712622569</v>
      </c>
      <c r="AH16">
        <f t="shared" si="5"/>
        <v>-10332.009535185916</v>
      </c>
      <c r="AI16">
        <f t="shared" si="6"/>
        <v>-906.77575686387354</v>
      </c>
      <c r="AJ16">
        <f t="shared" si="7"/>
        <v>754.87047814790094</v>
      </c>
      <c r="AK16">
        <f t="shared" si="24"/>
        <v>1656.9479204108093</v>
      </c>
      <c r="AL16">
        <f t="shared" si="8"/>
        <v>1505.0426416948367</v>
      </c>
      <c r="AN16">
        <f t="shared" si="9"/>
        <v>3974.6054927881737</v>
      </c>
      <c r="AO16">
        <f t="shared" si="9"/>
        <v>-198.73027463940872</v>
      </c>
      <c r="AP16">
        <f t="shared" si="9"/>
        <v>-16.470064838817585</v>
      </c>
      <c r="AQ16">
        <f t="shared" si="9"/>
        <v>-4121.0871585978275</v>
      </c>
      <c r="AR16">
        <f t="shared" si="9"/>
        <v>-361.68200528787963</v>
      </c>
      <c r="AS16">
        <f t="shared" si="9"/>
        <v>301.09215669088508</v>
      </c>
      <c r="AT16">
        <f t="shared" si="9"/>
        <v>660.90016409837642</v>
      </c>
      <c r="AU16">
        <f t="shared" si="9"/>
        <v>600.31031550138187</v>
      </c>
      <c r="AW16">
        <v>13</v>
      </c>
      <c r="AX16">
        <f>(R16*SUMPRODUCT(K17:$K$23, X17:$X$23)-$AZ$3*SUMPRODUCT(K16:$K$22, W17:$W$23))/Z16</f>
        <v>11069.644506235783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12066.150108348687</v>
      </c>
      <c r="P17">
        <f t="shared" si="22"/>
        <v>603.30750541743441</v>
      </c>
      <c r="Q17" s="4">
        <f t="shared" si="23"/>
        <v>50</v>
      </c>
      <c r="R17">
        <f t="shared" si="0"/>
        <v>2000000</v>
      </c>
      <c r="S17">
        <f t="shared" si="1"/>
        <v>10138.857278390431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9141.8055031612876</v>
      </c>
      <c r="AC17">
        <f t="shared" si="2"/>
        <v>8234.7822354242526</v>
      </c>
      <c r="AE17">
        <f t="shared" si="3"/>
        <v>9800.1299193715622</v>
      </c>
      <c r="AF17">
        <f t="shared" si="4"/>
        <v>-490.00649596857812</v>
      </c>
      <c r="AG17">
        <f t="shared" si="4"/>
        <v>-40.61001160838682</v>
      </c>
      <c r="AH17">
        <f t="shared" si="5"/>
        <v>-10771.729863064567</v>
      </c>
      <c r="AI17">
        <f t="shared" si="6"/>
        <v>-1502.216451269971</v>
      </c>
      <c r="AJ17">
        <f t="shared" si="7"/>
        <v>907.02326773703498</v>
      </c>
      <c r="AK17">
        <f t="shared" si="24"/>
        <v>1578.968462103958</v>
      </c>
      <c r="AL17">
        <f t="shared" si="8"/>
        <v>983.775278571022</v>
      </c>
      <c r="AN17">
        <f t="shared" si="9"/>
        <v>3600.8099617724833</v>
      </c>
      <c r="AO17">
        <f t="shared" si="9"/>
        <v>-180.04049808862419</v>
      </c>
      <c r="AP17">
        <f t="shared" si="9"/>
        <v>-14.921122020855051</v>
      </c>
      <c r="AQ17">
        <f t="shared" si="9"/>
        <v>-3957.7997960798743</v>
      </c>
      <c r="AR17">
        <f t="shared" si="9"/>
        <v>-551.95145441687032</v>
      </c>
      <c r="AS17">
        <f t="shared" si="9"/>
        <v>333.2627674222079</v>
      </c>
      <c r="AT17">
        <f t="shared" si="9"/>
        <v>580.15204027347215</v>
      </c>
      <c r="AU17">
        <f t="shared" si="9"/>
        <v>361.46335327880973</v>
      </c>
      <c r="AW17">
        <v>14</v>
      </c>
      <c r="AX17">
        <f>(R17*SUMPRODUCT(K18:$K$23, X18:$X$23)-$AZ$3*SUMPRODUCT(K17:$K$22, W18:$W$23))/Z17</f>
        <v>10138.857278390431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12066.150108348687</v>
      </c>
      <c r="P18">
        <f t="shared" si="22"/>
        <v>603.30750541743441</v>
      </c>
      <c r="Q18" s="4">
        <f t="shared" si="23"/>
        <v>50</v>
      </c>
      <c r="R18">
        <f t="shared" si="0"/>
        <v>2000000</v>
      </c>
      <c r="S18">
        <f t="shared" si="1"/>
        <v>8999.1604998871426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8234.7822354242526</v>
      </c>
      <c r="AC18">
        <f t="shared" si="2"/>
        <v>7185.3341124189146</v>
      </c>
      <c r="AE18">
        <f t="shared" si="3"/>
        <v>9634.1564282770923</v>
      </c>
      <c r="AF18">
        <f t="shared" si="4"/>
        <v>-481.70782141385467</v>
      </c>
      <c r="AG18">
        <f t="shared" si="4"/>
        <v>-39.922246705728966</v>
      </c>
      <c r="AH18">
        <f t="shared" si="5"/>
        <v>-11266.591462959332</v>
      </c>
      <c r="AI18">
        <f t="shared" si="6"/>
        <v>-2154.0651028018237</v>
      </c>
      <c r="AJ18">
        <f t="shared" si="7"/>
        <v>1049.4481230053379</v>
      </c>
      <c r="AK18">
        <f t="shared" si="24"/>
        <v>1487.8601176362251</v>
      </c>
      <c r="AL18">
        <f t="shared" si="8"/>
        <v>383.24313783973935</v>
      </c>
      <c r="AN18">
        <f t="shared" si="9"/>
        <v>3260.7944924746021</v>
      </c>
      <c r="AO18">
        <f t="shared" si="9"/>
        <v>-163.03972462373011</v>
      </c>
      <c r="AP18">
        <f t="shared" si="9"/>
        <v>-13.51215782662287</v>
      </c>
      <c r="AQ18">
        <f t="shared" si="9"/>
        <v>-3813.311488647807</v>
      </c>
      <c r="AR18">
        <f t="shared" si="9"/>
        <v>-729.06887862355825</v>
      </c>
      <c r="AS18">
        <f t="shared" si="9"/>
        <v>355.19816240367902</v>
      </c>
      <c r="AT18">
        <f t="shared" si="9"/>
        <v>503.583901017107</v>
      </c>
      <c r="AU18">
        <f t="shared" si="9"/>
        <v>129.71318479722783</v>
      </c>
      <c r="AW18">
        <v>15</v>
      </c>
      <c r="AX18">
        <f>(R18*SUMPRODUCT(K19:$K$23, X19:$X$23)-$AZ$3*SUMPRODUCT(K18:$K$22, W19:$W$23))/Z18</f>
        <v>8999.1604998871426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12066.150108348687</v>
      </c>
      <c r="P19">
        <f t="shared" si="22"/>
        <v>603.30750541743441</v>
      </c>
      <c r="Q19" s="4">
        <f t="shared" si="23"/>
        <v>50</v>
      </c>
      <c r="R19">
        <f t="shared" si="0"/>
        <v>2000000</v>
      </c>
      <c r="S19">
        <f t="shared" si="1"/>
        <v>7651.1374833647496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7185.3341124189146</v>
      </c>
      <c r="AC19">
        <f t="shared" si="2"/>
        <v>6002.7005734249606</v>
      </c>
      <c r="AE19">
        <f t="shared" si="3"/>
        <v>9466.4991096936756</v>
      </c>
      <c r="AF19">
        <f t="shared" si="4"/>
        <v>-473.32495548468381</v>
      </c>
      <c r="AG19">
        <f t="shared" si="4"/>
        <v>-39.227504318646396</v>
      </c>
      <c r="AH19">
        <f t="shared" si="5"/>
        <v>-11820.796801011238</v>
      </c>
      <c r="AI19">
        <f t="shared" si="6"/>
        <v>-2866.8501511208924</v>
      </c>
      <c r="AJ19">
        <f t="shared" si="7"/>
        <v>1182.6335389939541</v>
      </c>
      <c r="AK19">
        <f t="shared" si="24"/>
        <v>1384.4273093918832</v>
      </c>
      <c r="AL19">
        <f t="shared" si="8"/>
        <v>-299.78930273505512</v>
      </c>
      <c r="AN19">
        <f t="shared" si="9"/>
        <v>2951.4844568477174</v>
      </c>
      <c r="AO19">
        <f t="shared" si="9"/>
        <v>-147.57422284238589</v>
      </c>
      <c r="AP19">
        <f t="shared" si="9"/>
        <v>-12.230431539242813</v>
      </c>
      <c r="AQ19">
        <f t="shared" si="9"/>
        <v>-3685.5122069375921</v>
      </c>
      <c r="AR19">
        <f t="shared" si="9"/>
        <v>-893.83240447150331</v>
      </c>
      <c r="AS19">
        <f t="shared" si="9"/>
        <v>368.72390395232537</v>
      </c>
      <c r="AT19">
        <f t="shared" si="9"/>
        <v>431.63957847114517</v>
      </c>
      <c r="AU19">
        <f t="shared" si="9"/>
        <v>-93.468922048032809</v>
      </c>
      <c r="AW19">
        <v>16</v>
      </c>
      <c r="AX19">
        <f>(R19*SUMPRODUCT(K20:$K$23, X20:$X$23)-$AZ$3*SUMPRODUCT(K19:$K$22, W20:$W$23))/Z19</f>
        <v>7651.1374833647496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12066.150108348687</v>
      </c>
      <c r="P20">
        <f t="shared" si="22"/>
        <v>603.30750541743441</v>
      </c>
      <c r="Q20" s="4">
        <f t="shared" si="23"/>
        <v>50</v>
      </c>
      <c r="R20">
        <f t="shared" si="0"/>
        <v>2000000</v>
      </c>
      <c r="S20">
        <f t="shared" si="1"/>
        <v>6089.0773341172217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6002.7005734249606</v>
      </c>
      <c r="AC20">
        <f t="shared" si="2"/>
        <v>4691.4996331259881</v>
      </c>
      <c r="AE20">
        <f t="shared" si="3"/>
        <v>9296.7022260307513</v>
      </c>
      <c r="AF20">
        <f t="shared" si="4"/>
        <v>-464.83511130153761</v>
      </c>
      <c r="AG20">
        <f t="shared" si="4"/>
        <v>-38.523895950864528</v>
      </c>
      <c r="AH20">
        <f t="shared" si="5"/>
        <v>-12453.332983816141</v>
      </c>
      <c r="AI20">
        <f t="shared" si="6"/>
        <v>-3659.9897650377916</v>
      </c>
      <c r="AJ20">
        <f t="shared" si="7"/>
        <v>1311.2009402989725</v>
      </c>
      <c r="AK20">
        <f t="shared" si="24"/>
        <v>1269.423626210729</v>
      </c>
      <c r="AL20">
        <f t="shared" si="8"/>
        <v>-1079.3651985280901</v>
      </c>
      <c r="AN20">
        <f t="shared" si="9"/>
        <v>2670.06226867232</v>
      </c>
      <c r="AO20">
        <f t="shared" si="9"/>
        <v>-133.50311343361599</v>
      </c>
      <c r="AP20">
        <f t="shared" si="9"/>
        <v>-11.064267577878372</v>
      </c>
      <c r="AQ20">
        <f t="shared" si="9"/>
        <v>-3576.6633921216408</v>
      </c>
      <c r="AR20">
        <f t="shared" si="9"/>
        <v>-1051.1685044608153</v>
      </c>
      <c r="AS20">
        <f t="shared" si="9"/>
        <v>376.58387589711026</v>
      </c>
      <c r="AT20">
        <f t="shared" si="9"/>
        <v>364.58520934617388</v>
      </c>
      <c r="AU20">
        <f t="shared" si="9"/>
        <v>-309.99941921753106</v>
      </c>
      <c r="AW20">
        <v>17</v>
      </c>
      <c r="AX20">
        <f>(R20*SUMPRODUCT(K21:$K$23, X21:$X$23)-$AZ$3*SUMPRODUCT(K20:$K$22, W21:$W$23))/Z20</f>
        <v>6089.0773341172217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12066.150108348687</v>
      </c>
      <c r="P21">
        <f t="shared" si="22"/>
        <v>603.30750541743441</v>
      </c>
      <c r="Q21" s="4">
        <f t="shared" si="23"/>
        <v>50</v>
      </c>
      <c r="R21">
        <f t="shared" si="0"/>
        <v>2000000</v>
      </c>
      <c r="S21">
        <f t="shared" si="1"/>
        <v>4303.2545069745756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4691.4996331259881</v>
      </c>
      <c r="AC21">
        <f t="shared" si="2"/>
        <v>3254.0491207593473</v>
      </c>
      <c r="AE21">
        <f t="shared" si="3"/>
        <v>9124.2210023564221</v>
      </c>
      <c r="AF21">
        <f t="shared" si="4"/>
        <v>-456.21105011782112</v>
      </c>
      <c r="AG21">
        <f t="shared" si="4"/>
        <v>-37.809164151054624</v>
      </c>
      <c r="AH21">
        <f t="shared" si="5"/>
        <v>-13179.713612050358</v>
      </c>
      <c r="AI21">
        <f t="shared" si="6"/>
        <v>-4549.512823962812</v>
      </c>
      <c r="AJ21">
        <f t="shared" si="7"/>
        <v>1437.4505123666409</v>
      </c>
      <c r="AK21">
        <f t="shared" si="24"/>
        <v>1143.1999542388187</v>
      </c>
      <c r="AL21">
        <f t="shared" si="8"/>
        <v>-1968.8623573573525</v>
      </c>
      <c r="AN21">
        <f t="shared" si="9"/>
        <v>2413.9575679134532</v>
      </c>
      <c r="AO21">
        <f t="shared" si="9"/>
        <v>-120.69787839567266</v>
      </c>
      <c r="AP21">
        <f t="shared" si="9"/>
        <v>-10.00301482344071</v>
      </c>
      <c r="AQ21">
        <f t="shared" si="9"/>
        <v>-3486.9025430800393</v>
      </c>
      <c r="AR21">
        <f t="shared" si="9"/>
        <v>-1203.6458683856997</v>
      </c>
      <c r="AS21">
        <f t="shared" si="9"/>
        <v>380.30036119602704</v>
      </c>
      <c r="AT21">
        <f t="shared" si="9"/>
        <v>302.45170305063914</v>
      </c>
      <c r="AU21">
        <f t="shared" si="9"/>
        <v>-520.89380413903359</v>
      </c>
      <c r="AW21">
        <v>18</v>
      </c>
      <c r="AX21">
        <f>(R21*SUMPRODUCT(K22:$K$23, X22:$X$23)-$AZ$3*SUMPRODUCT(K21:$K$22, W22:$W$23))/Z21</f>
        <v>4303.2545069745756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12066.150108348687</v>
      </c>
      <c r="P22">
        <f t="shared" si="22"/>
        <v>603.30750541743441</v>
      </c>
      <c r="Q22" s="4">
        <f t="shared" si="23"/>
        <v>50</v>
      </c>
      <c r="R22">
        <f t="shared" si="0"/>
        <v>2000000</v>
      </c>
      <c r="S22">
        <f t="shared" si="1"/>
        <v>2282.4630132202801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3254.0491207593473</v>
      </c>
      <c r="AC22">
        <f t="shared" si="2"/>
        <v>1692.7129652824553</v>
      </c>
      <c r="AE22">
        <f t="shared" si="3"/>
        <v>8948.4598922939731</v>
      </c>
      <c r="AF22">
        <f t="shared" si="4"/>
        <v>-447.42299461469872</v>
      </c>
      <c r="AG22">
        <f t="shared" si="4"/>
        <v>-37.08084107996654</v>
      </c>
      <c r="AH22">
        <f t="shared" si="5"/>
        <v>-14009.257183101741</v>
      </c>
      <c r="AI22">
        <f t="shared" si="6"/>
        <v>-5545.3011265024343</v>
      </c>
      <c r="AJ22">
        <f t="shared" si="7"/>
        <v>1561.3361554768919</v>
      </c>
      <c r="AK22">
        <f t="shared" si="24"/>
        <v>1005.9062207698298</v>
      </c>
      <c r="AL22">
        <f t="shared" si="8"/>
        <v>-2978.0587502557128</v>
      </c>
      <c r="AN22">
        <f t="shared" si="9"/>
        <v>2180.838465789931</v>
      </c>
      <c r="AO22">
        <f t="shared" si="9"/>
        <v>-109.04192328949657</v>
      </c>
      <c r="AP22">
        <f t="shared" si="9"/>
        <v>-9.0370103396981101</v>
      </c>
      <c r="AQ22">
        <f t="shared" si="9"/>
        <v>-3414.2106362193308</v>
      </c>
      <c r="AR22">
        <f t="shared" si="9"/>
        <v>-1351.4511040585949</v>
      </c>
      <c r="AS22">
        <f t="shared" si="9"/>
        <v>380.51485807349172</v>
      </c>
      <c r="AT22">
        <f t="shared" si="9"/>
        <v>245.15045109844647</v>
      </c>
      <c r="AU22">
        <f t="shared" si="9"/>
        <v>-725.78579488665673</v>
      </c>
      <c r="AW22">
        <v>19</v>
      </c>
      <c r="AX22">
        <f>(R22*SUMPRODUCT(K23:$K$23, X23:$X$23)-$AZ$3*SUMPRODUCT(K22:$K$22, W23:$W$23))/Z22</f>
        <v>2282.4630132202801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12066.150108348687</v>
      </c>
      <c r="P23">
        <f t="shared" si="22"/>
        <v>603.30750541743441</v>
      </c>
      <c r="Q23" s="4">
        <f t="shared" si="23"/>
        <v>50</v>
      </c>
      <c r="R23">
        <f t="shared" si="0"/>
        <v>2000000</v>
      </c>
      <c r="S23">
        <f t="shared" si="1"/>
        <v>2329.3065084657151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1692.7129652824553</v>
      </c>
      <c r="AC23">
        <f t="shared" si="2"/>
        <v>1692.7129652824553</v>
      </c>
      <c r="AE23">
        <f t="shared" si="3"/>
        <v>8768.5019791145933</v>
      </c>
      <c r="AF23">
        <f t="shared" si="4"/>
        <v>-438.42509895572971</v>
      </c>
      <c r="AG23">
        <f t="shared" si="4"/>
        <v>-36.335127196236279</v>
      </c>
      <c r="AH23">
        <f t="shared" si="5"/>
        <v>-14996.218917223634</v>
      </c>
      <c r="AI23">
        <f t="shared" si="6"/>
        <v>-6702.4771642610067</v>
      </c>
      <c r="AJ23">
        <f t="shared" si="7"/>
        <v>0</v>
      </c>
      <c r="AK23">
        <f t="shared" si="24"/>
        <v>857.67017265410459</v>
      </c>
      <c r="AL23">
        <f t="shared" si="8"/>
        <v>-5844.8069916069016</v>
      </c>
      <c r="AN23">
        <f t="shared" si="9"/>
        <v>1968.529711186404</v>
      </c>
      <c r="AO23">
        <f t="shared" si="9"/>
        <v>-98.426485559320213</v>
      </c>
      <c r="AP23">
        <f t="shared" si="9"/>
        <v>-8.1572402693066088</v>
      </c>
      <c r="AQ23">
        <f t="shared" si="9"/>
        <v>-3366.6528860145377</v>
      </c>
      <c r="AR23">
        <f t="shared" si="9"/>
        <v>-1504.7069006567604</v>
      </c>
      <c r="AS23">
        <f t="shared" si="9"/>
        <v>0</v>
      </c>
      <c r="AT23">
        <f t="shared" si="9"/>
        <v>192.54705322407423</v>
      </c>
      <c r="AU23">
        <f t="shared" si="9"/>
        <v>-1312.1598474326859</v>
      </c>
      <c r="AW23">
        <v>20</v>
      </c>
      <c r="AX23">
        <f>(R23*SUMPRODUCT(K$23:$K24, X$23:$X24)-$AZ$3*SUMPRODUCT(K$22:$K23, W$23:$W24))/Z23</f>
        <v>2329.3065084657151</v>
      </c>
    </row>
    <row r="25" spans="5:50" x14ac:dyDescent="0.25">
      <c r="AN25" s="8">
        <f t="shared" ref="AN25:AU25" si="25">SUM(AN3:AN23)</f>
        <v>109456.72955827723</v>
      </c>
      <c r="AO25" s="8">
        <f t="shared" si="25"/>
        <v>-14522.44905917538</v>
      </c>
      <c r="AP25" s="8">
        <f t="shared" si="25"/>
        <v>-924.05132877409687</v>
      </c>
      <c r="AQ25" s="8">
        <f t="shared" si="25"/>
        <v>-91076.292594140497</v>
      </c>
      <c r="AR25" s="8">
        <f t="shared" si="25"/>
        <v>2933.9365761872409</v>
      </c>
      <c r="AS25" s="8">
        <f t="shared" si="25"/>
        <v>-5797.7887829865504</v>
      </c>
      <c r="AT25" s="8">
        <f t="shared" si="25"/>
        <v>12621.871010887658</v>
      </c>
      <c r="AU25" s="9">
        <f t="shared" si="25"/>
        <v>9758.0188040883531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A3219-61E5-4334-B18F-C3C5BAC49B63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2464.6376703993092</v>
      </c>
      <c r="K3">
        <v>1</v>
      </c>
      <c r="L3" s="2">
        <v>0</v>
      </c>
      <c r="O3">
        <f>$C$3</f>
        <v>2464.6376703993092</v>
      </c>
      <c r="P3">
        <f>O3*C5</f>
        <v>246.46376703993093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2464.6376703993092</v>
      </c>
      <c r="AF3">
        <f t="shared" ref="AF3:AG34" si="3">-$Z3*P3</f>
        <v>-246.46376703993093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1697.6919756593779</v>
      </c>
      <c r="AJ3">
        <f t="shared" ref="AJ3:AJ66" si="6">AB3-AC3</f>
        <v>0</v>
      </c>
      <c r="AL3">
        <f t="shared" ref="AL3:AL23" si="7">SUM(AI3:AK3)</f>
        <v>1697.6919756593779</v>
      </c>
      <c r="AN3">
        <f t="shared" ref="AN3:AU34" si="8">AE3*$K3</f>
        <v>2464.6376703993092</v>
      </c>
      <c r="AO3">
        <f t="shared" si="8"/>
        <v>-246.46376703993093</v>
      </c>
      <c r="AP3">
        <f t="shared" si="8"/>
        <v>-520.48192770000003</v>
      </c>
      <c r="AQ3">
        <f t="shared" si="8"/>
        <v>0</v>
      </c>
      <c r="AR3">
        <f t="shared" si="8"/>
        <v>1697.6919756593779</v>
      </c>
      <c r="AS3">
        <f t="shared" si="8"/>
        <v>0</v>
      </c>
      <c r="AT3">
        <f t="shared" si="8"/>
        <v>0</v>
      </c>
      <c r="AU3">
        <f t="shared" si="8"/>
        <v>1697.6919756593779</v>
      </c>
      <c r="AW3">
        <v>0</v>
      </c>
      <c r="AX3">
        <f>IF(Z3&gt;0, (R3*SUMPRODUCT(K3:$K$98, X3:$X$98)-K3*$AZ$3)/Z3, 0)</f>
        <v>0</v>
      </c>
      <c r="AZ3">
        <f>C6*SUMPRODUCT(X4:X98, K4:K98)/1</f>
        <v>1248.4141526519452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84.786478429436343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83.740066774582374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-83.740066774582374</v>
      </c>
      <c r="AK4">
        <f t="shared" ref="AK4:AK67" si="20">G4*SUM(AB4:AB4, AE4:AF4)</f>
        <v>0</v>
      </c>
      <c r="AL4">
        <f t="shared" si="7"/>
        <v>-200.82646677458237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-109.23257766582704</v>
      </c>
      <c r="AR4">
        <f t="shared" si="8"/>
        <v>-109.23257766582704</v>
      </c>
      <c r="AS4">
        <f t="shared" si="8"/>
        <v>-78.12302152680509</v>
      </c>
      <c r="AT4">
        <f t="shared" si="8"/>
        <v>0</v>
      </c>
      <c r="AU4">
        <f t="shared" si="8"/>
        <v>-187.35559919263213</v>
      </c>
      <c r="AW4">
        <v>1</v>
      </c>
      <c r="AX4">
        <f>IF(Z4&gt;0, (R4*SUMPRODUCT(K4:$K$98, X4:$X$98)-K4*$AZ$3)/Z4, 0)</f>
        <v>84.786478429436343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2.3453380000000002E-3</v>
      </c>
      <c r="Q5" s="4">
        <f t="shared" ref="Q5:Q68" si="22">$C$8</f>
        <v>50</v>
      </c>
      <c r="R5">
        <f t="shared" si="0"/>
        <v>50000</v>
      </c>
      <c r="S5">
        <f t="shared" si="1"/>
        <v>73.454815781348245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83.740066774582374</v>
      </c>
      <c r="AC5">
        <f t="shared" si="19"/>
        <v>71.652623677811334</v>
      </c>
      <c r="AE5">
        <f t="shared" si="2"/>
        <v>0</v>
      </c>
      <c r="AF5">
        <f t="shared" si="3"/>
        <v>0</v>
      </c>
      <c r="AG5">
        <f t="shared" si="3"/>
        <v>-48.773264840183202</v>
      </c>
      <c r="AH5">
        <f t="shared" si="4"/>
        <v>-115.81962381679681</v>
      </c>
      <c r="AI5">
        <f t="shared" si="5"/>
        <v>-164.59288865697999</v>
      </c>
      <c r="AJ5">
        <f t="shared" si="6"/>
        <v>12.08744309677104</v>
      </c>
      <c r="AK5">
        <f t="shared" si="20"/>
        <v>3.4333427377578776</v>
      </c>
      <c r="AL5">
        <f t="shared" si="7"/>
        <v>-149.07210282245109</v>
      </c>
      <c r="AN5">
        <f t="shared" si="8"/>
        <v>0</v>
      </c>
      <c r="AO5">
        <f t="shared" si="8"/>
        <v>0</v>
      </c>
      <c r="AP5">
        <f t="shared" si="8"/>
        <v>-41.706409812897412</v>
      </c>
      <c r="AQ5">
        <f t="shared" si="8"/>
        <v>-99.038288929537998</v>
      </c>
      <c r="AR5">
        <f t="shared" si="8"/>
        <v>-140.74469874243539</v>
      </c>
      <c r="AS5">
        <f t="shared" si="8"/>
        <v>10.336069505207172</v>
      </c>
      <c r="AT5">
        <f t="shared" si="8"/>
        <v>2.9358789024738856</v>
      </c>
      <c r="AU5">
        <f t="shared" si="8"/>
        <v>-127.47275033475435</v>
      </c>
      <c r="AW5">
        <v>2</v>
      </c>
      <c r="AX5">
        <f>IF(Z5&gt;0, (R5*SUMPRODUCT(K5:$K$98, X5:$X$98)-K5*$AZ$3)/Z5, 0)</f>
        <v>73.454815781348245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2.3489470000000001E-3</v>
      </c>
      <c r="Q6" s="4">
        <f t="shared" si="22"/>
        <v>50</v>
      </c>
      <c r="R6">
        <f t="shared" si="0"/>
        <v>50000</v>
      </c>
      <c r="S6">
        <f t="shared" si="1"/>
        <v>80.031701210462955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71.652623677811334</v>
      </c>
      <c r="AC6">
        <f t="shared" si="19"/>
        <v>77.104087763114535</v>
      </c>
      <c r="AE6">
        <f t="shared" si="2"/>
        <v>0</v>
      </c>
      <c r="AF6">
        <f t="shared" si="3"/>
        <v>0</v>
      </c>
      <c r="AG6">
        <f t="shared" si="3"/>
        <v>-48.170966377654814</v>
      </c>
      <c r="AH6">
        <f t="shared" si="4"/>
        <v>-114.5658141265538</v>
      </c>
      <c r="AI6">
        <f t="shared" si="5"/>
        <v>-162.73678050420861</v>
      </c>
      <c r="AJ6">
        <f t="shared" si="6"/>
        <v>-5.4514640853032006</v>
      </c>
      <c r="AK6">
        <f t="shared" si="20"/>
        <v>4.1916784851519635</v>
      </c>
      <c r="AL6">
        <f t="shared" si="7"/>
        <v>-163.99656610435986</v>
      </c>
      <c r="AN6">
        <f t="shared" si="8"/>
        <v>0</v>
      </c>
      <c r="AO6">
        <f t="shared" si="8"/>
        <v>0</v>
      </c>
      <c r="AP6">
        <f t="shared" si="8"/>
        <v>-37.159566593195905</v>
      </c>
      <c r="AQ6">
        <f t="shared" si="8"/>
        <v>-88.37721805212081</v>
      </c>
      <c r="AR6">
        <f t="shared" si="8"/>
        <v>-125.53678464531671</v>
      </c>
      <c r="AS6">
        <f t="shared" si="8"/>
        <v>-4.2053140707222472</v>
      </c>
      <c r="AT6">
        <f t="shared" si="8"/>
        <v>3.2335028237781862</v>
      </c>
      <c r="AU6">
        <f t="shared" si="8"/>
        <v>-126.50859589226077</v>
      </c>
      <c r="AW6">
        <v>3</v>
      </c>
      <c r="AX6">
        <f>IF(Z6&gt;0, (R6*SUMPRODUCT(K6:$K$98, X6:$X$98)-K6*$AZ$3)/Z6, 0)</f>
        <v>80.031701210462955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2.353459E-3</v>
      </c>
      <c r="Q7" s="4">
        <f t="shared" si="22"/>
        <v>50</v>
      </c>
      <c r="R7">
        <f t="shared" si="0"/>
        <v>50000</v>
      </c>
      <c r="S7">
        <f t="shared" si="1"/>
        <v>79.408912484076794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77.104087763114535</v>
      </c>
      <c r="AC7">
        <f t="shared" si="19"/>
        <v>75.558991038336444</v>
      </c>
      <c r="AE7">
        <f t="shared" si="2"/>
        <v>0</v>
      </c>
      <c r="AF7">
        <f t="shared" si="3"/>
        <v>0</v>
      </c>
      <c r="AG7">
        <f t="shared" si="3"/>
        <v>-47.575888319518072</v>
      </c>
      <c r="AH7">
        <f t="shared" si="4"/>
        <v>-113.36839436018911</v>
      </c>
      <c r="AI7">
        <f t="shared" si="5"/>
        <v>-160.94428267970719</v>
      </c>
      <c r="AJ7">
        <f t="shared" si="6"/>
        <v>1.5450967247780909</v>
      </c>
      <c r="AK7">
        <f t="shared" si="20"/>
        <v>3.7858107091689237</v>
      </c>
      <c r="AL7">
        <f t="shared" si="7"/>
        <v>-155.61337524576018</v>
      </c>
      <c r="AN7">
        <f t="shared" si="8"/>
        <v>0</v>
      </c>
      <c r="AO7">
        <f t="shared" si="8"/>
        <v>0</v>
      </c>
      <c r="AP7">
        <f t="shared" si="8"/>
        <v>-33.391426995568267</v>
      </c>
      <c r="AQ7">
        <f t="shared" si="8"/>
        <v>-79.568298093764199</v>
      </c>
      <c r="AR7">
        <f t="shared" si="8"/>
        <v>-112.95972508933248</v>
      </c>
      <c r="AS7">
        <f t="shared" si="8"/>
        <v>1.0844355472676097</v>
      </c>
      <c r="AT7">
        <f t="shared" si="8"/>
        <v>2.6570943051081888</v>
      </c>
      <c r="AU7">
        <f t="shared" si="8"/>
        <v>-109.21819523695669</v>
      </c>
      <c r="AW7">
        <v>4</v>
      </c>
      <c r="AX7">
        <f>IF(Z7&gt;0, (R7*SUMPRODUCT(K7:$K$98, X7:$X$98)-K7*$AZ$3)/Z7, 0)</f>
        <v>79.408912484076794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2.358874E-3</v>
      </c>
      <c r="Q8" s="4">
        <f t="shared" si="22"/>
        <v>50</v>
      </c>
      <c r="R8">
        <f t="shared" si="0"/>
        <v>50000</v>
      </c>
      <c r="S8">
        <f t="shared" si="1"/>
        <v>57.787586363733617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75.558991038336444</v>
      </c>
      <c r="AC8">
        <f t="shared" si="19"/>
        <v>54.306351105390718</v>
      </c>
      <c r="AE8">
        <f t="shared" si="2"/>
        <v>0</v>
      </c>
      <c r="AF8">
        <f t="shared" si="3"/>
        <v>0</v>
      </c>
      <c r="AG8">
        <f t="shared" si="3"/>
        <v>-46.987903910339071</v>
      </c>
      <c r="AH8">
        <f t="shared" si="4"/>
        <v>-112.22552598381488</v>
      </c>
      <c r="AI8">
        <f t="shared" si="5"/>
        <v>-159.21342989415393</v>
      </c>
      <c r="AJ8">
        <f t="shared" si="6"/>
        <v>21.252639932945726</v>
      </c>
      <c r="AK8">
        <f t="shared" si="20"/>
        <v>1.6094065091165661</v>
      </c>
      <c r="AL8">
        <f t="shared" si="7"/>
        <v>-136.35138345209165</v>
      </c>
      <c r="AN8">
        <f t="shared" si="8"/>
        <v>0</v>
      </c>
      <c r="AO8">
        <f t="shared" si="8"/>
        <v>0</v>
      </c>
      <c r="AP8">
        <f t="shared" si="8"/>
        <v>-30.783857515775079</v>
      </c>
      <c r="AQ8">
        <f t="shared" si="8"/>
        <v>-73.523913901562693</v>
      </c>
      <c r="AR8">
        <f t="shared" si="8"/>
        <v>-104.30777141733776</v>
      </c>
      <c r="AS8">
        <f t="shared" si="8"/>
        <v>13.923545957237653</v>
      </c>
      <c r="AT8">
        <f t="shared" si="8"/>
        <v>1.0543935042546959</v>
      </c>
      <c r="AU8">
        <f t="shared" si="8"/>
        <v>-89.329831955845421</v>
      </c>
      <c r="AW8">
        <v>5</v>
      </c>
      <c r="AX8">
        <f>IF(Z8&gt;0, (R8*SUMPRODUCT(K8:$K$98, X8:$X$98)-K8*$AZ$3)/Z8, 0)</f>
        <v>57.787586363733617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2.3678979999999998E-3</v>
      </c>
      <c r="Q9" s="4">
        <f t="shared" si="22"/>
        <v>50</v>
      </c>
      <c r="R9">
        <f t="shared" si="0"/>
        <v>50000</v>
      </c>
      <c r="S9">
        <f t="shared" si="1"/>
        <v>25.94677402700977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54.306351105390718</v>
      </c>
      <c r="AC9">
        <f t="shared" si="19"/>
        <v>24.082115498379039</v>
      </c>
      <c r="AE9">
        <f t="shared" si="2"/>
        <v>0</v>
      </c>
      <c r="AF9">
        <f t="shared" si="3"/>
        <v>0</v>
      </c>
      <c r="AG9">
        <f t="shared" si="3"/>
        <v>-46.406762307542202</v>
      </c>
      <c r="AH9">
        <f t="shared" si="4"/>
        <v>-111.26256369348407</v>
      </c>
      <c r="AI9">
        <f t="shared" si="5"/>
        <v>-157.66932600102626</v>
      </c>
      <c r="AJ9">
        <f t="shared" si="6"/>
        <v>30.224235607011678</v>
      </c>
      <c r="AK9">
        <f t="shared" si="20"/>
        <v>0.32040747152180521</v>
      </c>
      <c r="AL9">
        <f t="shared" si="7"/>
        <v>-127.12468292249278</v>
      </c>
      <c r="AN9">
        <f t="shared" si="8"/>
        <v>0</v>
      </c>
      <c r="AO9">
        <f t="shared" si="8"/>
        <v>0</v>
      </c>
      <c r="AP9">
        <f t="shared" si="8"/>
        <v>-28.793565589519311</v>
      </c>
      <c r="AQ9">
        <f t="shared" si="8"/>
        <v>-69.034032241584214</v>
      </c>
      <c r="AR9">
        <f t="shared" si="8"/>
        <v>-97.827597831103517</v>
      </c>
      <c r="AS9">
        <f t="shared" si="8"/>
        <v>18.752946059374999</v>
      </c>
      <c r="AT9">
        <f t="shared" si="8"/>
        <v>0.19880019824472323</v>
      </c>
      <c r="AU9">
        <f t="shared" si="8"/>
        <v>-78.8758515734838</v>
      </c>
      <c r="AW9">
        <v>6</v>
      </c>
      <c r="AX9">
        <f>IF(Z9&gt;0, (R9*SUMPRODUCT(K9:$K$98, X9:$X$98)-K9*$AZ$3)/Z9, 0)</f>
        <v>25.94677402700977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2.3778240000000002E-3</v>
      </c>
      <c r="Q10" s="4">
        <f t="shared" si="22"/>
        <v>50</v>
      </c>
      <c r="R10">
        <f t="shared" si="0"/>
        <v>50000</v>
      </c>
      <c r="S10">
        <f t="shared" si="1"/>
        <v>-5.6698296075203904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24.082115498379039</v>
      </c>
      <c r="AC10">
        <f t="shared" si="19"/>
        <v>-5.1972320248372625</v>
      </c>
      <c r="AE10">
        <f t="shared" si="2"/>
        <v>0</v>
      </c>
      <c r="AF10">
        <f t="shared" si="3"/>
        <v>0</v>
      </c>
      <c r="AG10">
        <f t="shared" si="3"/>
        <v>-45.832347571289617</v>
      </c>
      <c r="AH10">
        <f t="shared" si="4"/>
        <v>-110.34711317716925</v>
      </c>
      <c r="AI10">
        <f t="shared" si="5"/>
        <v>-156.17946074845887</v>
      </c>
      <c r="AJ10">
        <f t="shared" si="6"/>
        <v>29.279347523216302</v>
      </c>
      <c r="AK10">
        <f t="shared" si="20"/>
        <v>9.8736673543354067E-2</v>
      </c>
      <c r="AL10">
        <f t="shared" si="7"/>
        <v>-126.80137655169921</v>
      </c>
      <c r="AN10">
        <f t="shared" si="8"/>
        <v>0</v>
      </c>
      <c r="AO10">
        <f t="shared" si="8"/>
        <v>0</v>
      </c>
      <c r="AP10">
        <f t="shared" si="8"/>
        <v>-26.977671854966122</v>
      </c>
      <c r="AQ10">
        <f t="shared" si="8"/>
        <v>-64.952121529582755</v>
      </c>
      <c r="AR10">
        <f t="shared" si="8"/>
        <v>-91.929793384548873</v>
      </c>
      <c r="AS10">
        <f t="shared" si="8"/>
        <v>17.234304404334022</v>
      </c>
      <c r="AT10">
        <f t="shared" si="8"/>
        <v>5.8118026242498469E-2</v>
      </c>
      <c r="AU10">
        <f t="shared" si="8"/>
        <v>-74.637370953972351</v>
      </c>
      <c r="AW10">
        <v>7</v>
      </c>
      <c r="AX10">
        <f>IF(Z10&gt;0, (R10*SUMPRODUCT(K10:$K$98, X10:$X$98)-K10*$AZ$3)/Z10, 0)</f>
        <v>-5.6698296075203904</v>
      </c>
    </row>
    <row r="11" spans="1:52" x14ac:dyDescent="0.25">
      <c r="A11" t="s">
        <v>33</v>
      </c>
      <c r="C11" s="12">
        <f>AU100</f>
        <v>7.6830430130977492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2.3886530000000001E-3</v>
      </c>
      <c r="Q11" s="4">
        <f t="shared" si="22"/>
        <v>50</v>
      </c>
      <c r="R11">
        <f t="shared" si="0"/>
        <v>50000</v>
      </c>
      <c r="S11">
        <f t="shared" si="1"/>
        <v>-37.07218793089465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-5.1972320248372625</v>
      </c>
      <c r="AC11">
        <f t="shared" si="19"/>
        <v>-33.561115504704389</v>
      </c>
      <c r="AE11">
        <f t="shared" si="2"/>
        <v>0</v>
      </c>
      <c r="AF11">
        <f t="shared" si="3"/>
        <v>0</v>
      </c>
      <c r="AG11">
        <f t="shared" si="3"/>
        <v>-45.264546521053518</v>
      </c>
      <c r="AH11">
        <f t="shared" si="4"/>
        <v>-109.47757452320366</v>
      </c>
      <c r="AI11">
        <f t="shared" si="5"/>
        <v>-154.74212104425717</v>
      </c>
      <c r="AJ11">
        <f t="shared" si="6"/>
        <v>28.363883479867127</v>
      </c>
      <c r="AK11">
        <f t="shared" si="20"/>
        <v>-1.2473356859609428E-2</v>
      </c>
      <c r="AL11">
        <f t="shared" si="7"/>
        <v>-126.39071092124966</v>
      </c>
      <c r="AN11">
        <f t="shared" si="8"/>
        <v>0</v>
      </c>
      <c r="AO11">
        <f t="shared" si="8"/>
        <v>0</v>
      </c>
      <c r="AP11">
        <f t="shared" si="8"/>
        <v>-25.316851805023834</v>
      </c>
      <c r="AQ11">
        <f t="shared" si="8"/>
        <v>-61.231752954561379</v>
      </c>
      <c r="AR11">
        <f t="shared" si="8"/>
        <v>-86.548604759585217</v>
      </c>
      <c r="AS11">
        <f t="shared" si="8"/>
        <v>15.864165000322345</v>
      </c>
      <c r="AT11">
        <f t="shared" si="8"/>
        <v>-6.9764562200801111E-3</v>
      </c>
      <c r="AU11">
        <f t="shared" si="8"/>
        <v>-70.691416215482946</v>
      </c>
      <c r="AW11">
        <v>8</v>
      </c>
      <c r="AX11">
        <f>IF(Z11&gt;0, (R11*SUMPRODUCT(K11:$K$98, X11:$X$98)-K11*$AZ$3)/Z11, 0)</f>
        <v>-37.07218793089465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2.4012859999999999E-3</v>
      </c>
      <c r="Q12" s="4">
        <f t="shared" si="22"/>
        <v>50</v>
      </c>
      <c r="R12">
        <f t="shared" si="0"/>
        <v>50000</v>
      </c>
      <c r="S12">
        <f t="shared" si="1"/>
        <v>-67.209320257137904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-33.561115504704389</v>
      </c>
      <c r="AC12">
        <f t="shared" si="19"/>
        <v>-60.089444371133361</v>
      </c>
      <c r="AE12">
        <f t="shared" si="2"/>
        <v>0</v>
      </c>
      <c r="AF12">
        <f t="shared" si="3"/>
        <v>0</v>
      </c>
      <c r="AG12">
        <f t="shared" si="3"/>
        <v>-44.703207933985631</v>
      </c>
      <c r="AH12">
        <f t="shared" si="4"/>
        <v>-108.69312185735451</v>
      </c>
      <c r="AI12">
        <f t="shared" si="5"/>
        <v>-153.39632979134015</v>
      </c>
      <c r="AJ12">
        <f t="shared" si="6"/>
        <v>26.528328866428971</v>
      </c>
      <c r="AK12">
        <f t="shared" si="20"/>
        <v>-7.7190565660820096E-2</v>
      </c>
      <c r="AL12">
        <f t="shared" si="7"/>
        <v>-126.94519149057199</v>
      </c>
      <c r="AN12">
        <f t="shared" si="8"/>
        <v>0</v>
      </c>
      <c r="AO12">
        <f t="shared" si="8"/>
        <v>0</v>
      </c>
      <c r="AP12">
        <f t="shared" si="8"/>
        <v>-23.760230243438293</v>
      </c>
      <c r="AQ12">
        <f t="shared" si="8"/>
        <v>-57.771549751476243</v>
      </c>
      <c r="AR12">
        <f t="shared" si="8"/>
        <v>-81.531779994914544</v>
      </c>
      <c r="AS12">
        <f t="shared" si="8"/>
        <v>14.100088807291218</v>
      </c>
      <c r="AT12">
        <f t="shared" si="8"/>
        <v>-4.1027606238700776E-2</v>
      </c>
      <c r="AU12">
        <f t="shared" si="8"/>
        <v>-67.472718793862015</v>
      </c>
      <c r="AW12">
        <v>9</v>
      </c>
      <c r="AX12">
        <f>IF(Z12&gt;0, (R12*SUMPRODUCT(K12:$K$98, X12:$X$98)-K12*$AZ$3)/Z12, 0)</f>
        <v>-67.209320257137904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2.4148220000000001E-3</v>
      </c>
      <c r="Q13" s="4">
        <f t="shared" si="22"/>
        <v>50</v>
      </c>
      <c r="R13">
        <f t="shared" si="0"/>
        <v>50000</v>
      </c>
      <c r="S13">
        <f t="shared" si="1"/>
        <v>-96.337022943828103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-60.089444371133361</v>
      </c>
      <c r="AC13">
        <f t="shared" si="19"/>
        <v>-85.06217238303168</v>
      </c>
      <c r="AE13">
        <f t="shared" si="2"/>
        <v>0</v>
      </c>
      <c r="AF13">
        <f t="shared" si="3"/>
        <v>0</v>
      </c>
      <c r="AG13">
        <f t="shared" si="3"/>
        <v>-44.148225564656215</v>
      </c>
      <c r="AH13">
        <f t="shared" si="4"/>
        <v>-107.95028998956305</v>
      </c>
      <c r="AI13">
        <f t="shared" si="5"/>
        <v>-152.09851555421926</v>
      </c>
      <c r="AJ13">
        <f t="shared" si="6"/>
        <v>24.972728011898319</v>
      </c>
      <c r="AK13">
        <f t="shared" si="20"/>
        <v>-0.12017888874226672</v>
      </c>
      <c r="AL13">
        <f t="shared" si="7"/>
        <v>-127.24596643106322</v>
      </c>
      <c r="AN13">
        <f t="shared" si="8"/>
        <v>0</v>
      </c>
      <c r="AO13">
        <f t="shared" si="8"/>
        <v>0</v>
      </c>
      <c r="AP13">
        <f t="shared" si="8"/>
        <v>-22.305371876698658</v>
      </c>
      <c r="AQ13">
        <f t="shared" si="8"/>
        <v>-54.540614749924089</v>
      </c>
      <c r="AR13">
        <f t="shared" si="8"/>
        <v>-76.845986626622746</v>
      </c>
      <c r="AS13">
        <f t="shared" si="8"/>
        <v>12.617177201499587</v>
      </c>
      <c r="AT13">
        <f t="shared" si="8"/>
        <v>-6.0718970487246296E-2</v>
      </c>
      <c r="AU13">
        <f t="shared" si="8"/>
        <v>-64.289528395610418</v>
      </c>
      <c r="AW13">
        <v>10</v>
      </c>
      <c r="AX13">
        <f>IF(Z13&gt;0, (R13*SUMPRODUCT(K13:$K$98, X13:$X$98)-K13*$AZ$3)/Z13, 0)</f>
        <v>-96.337022943828103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2.4301629999999999E-3</v>
      </c>
      <c r="Q14" s="4">
        <f t="shared" si="22"/>
        <v>50</v>
      </c>
      <c r="R14">
        <f t="shared" si="0"/>
        <v>50000</v>
      </c>
      <c r="S14">
        <f t="shared" si="1"/>
        <v>-82.595981712787477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-85.06217238303168</v>
      </c>
      <c r="AC14">
        <f t="shared" si="19"/>
        <v>-72.022797284924309</v>
      </c>
      <c r="AE14">
        <f t="shared" si="2"/>
        <v>0</v>
      </c>
      <c r="AF14">
        <f t="shared" si="3"/>
        <v>0</v>
      </c>
      <c r="AG14">
        <f t="shared" si="3"/>
        <v>-43.599455924726769</v>
      </c>
      <c r="AH14">
        <f t="shared" si="4"/>
        <v>-107.28738428288163</v>
      </c>
      <c r="AI14">
        <f t="shared" si="5"/>
        <v>-150.8868402076084</v>
      </c>
      <c r="AJ14">
        <f t="shared" si="6"/>
        <v>-13.039375098107371</v>
      </c>
      <c r="AK14">
        <f t="shared" si="20"/>
        <v>-5.9543520668122181</v>
      </c>
      <c r="AL14">
        <f t="shared" si="7"/>
        <v>-169.88056737252799</v>
      </c>
      <c r="AN14">
        <f t="shared" si="8"/>
        <v>0</v>
      </c>
      <c r="AO14">
        <f t="shared" si="8"/>
        <v>0</v>
      </c>
      <c r="AP14">
        <f t="shared" si="8"/>
        <v>-19.667957561156854</v>
      </c>
      <c r="AQ14">
        <f t="shared" si="8"/>
        <v>-48.397936996422885</v>
      </c>
      <c r="AR14">
        <f t="shared" si="8"/>
        <v>-68.065894557579739</v>
      </c>
      <c r="AS14">
        <f t="shared" si="8"/>
        <v>-5.882134779304323</v>
      </c>
      <c r="AT14">
        <f t="shared" si="8"/>
        <v>-2.6860414028201709</v>
      </c>
      <c r="AU14">
        <f t="shared" si="8"/>
        <v>-76.634070739704242</v>
      </c>
      <c r="AW14">
        <v>11</v>
      </c>
      <c r="AX14">
        <f>IF(Z14&gt;0, (R14*SUMPRODUCT(K14:$K$98, X14:$X$98)-K14*$AZ$3)/Z14, 0)</f>
        <v>-82.595981712787477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2.4518209999999999E-3</v>
      </c>
      <c r="Q15" s="4">
        <f t="shared" si="22"/>
        <v>50</v>
      </c>
      <c r="R15">
        <f t="shared" si="0"/>
        <v>50000</v>
      </c>
      <c r="S15">
        <f t="shared" si="1"/>
        <v>-69.770382284482608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-72.022797284924309</v>
      </c>
      <c r="AC15">
        <f t="shared" si="19"/>
        <v>-60.081457631319324</v>
      </c>
      <c r="AE15">
        <f t="shared" si="2"/>
        <v>0</v>
      </c>
      <c r="AF15">
        <f t="shared" si="3"/>
        <v>0</v>
      </c>
      <c r="AG15">
        <f t="shared" si="3"/>
        <v>-43.056563303854681</v>
      </c>
      <c r="AH15">
        <f t="shared" si="4"/>
        <v>-106.8980616248195</v>
      </c>
      <c r="AI15">
        <f t="shared" si="5"/>
        <v>-149.95462492867418</v>
      </c>
      <c r="AJ15">
        <f t="shared" si="6"/>
        <v>-11.941339653604985</v>
      </c>
      <c r="AK15">
        <f t="shared" si="20"/>
        <v>-5.0415958099447025</v>
      </c>
      <c r="AL15">
        <f t="shared" si="7"/>
        <v>-166.93756039222387</v>
      </c>
      <c r="AN15">
        <f t="shared" si="8"/>
        <v>0</v>
      </c>
      <c r="AO15">
        <f t="shared" si="8"/>
        <v>0</v>
      </c>
      <c r="AP15">
        <f t="shared" si="8"/>
        <v>-17.342013994794403</v>
      </c>
      <c r="AQ15">
        <f t="shared" si="8"/>
        <v>-43.05563515674389</v>
      </c>
      <c r="AR15">
        <f t="shared" si="8"/>
        <v>-60.397649151538289</v>
      </c>
      <c r="AS15">
        <f t="shared" si="8"/>
        <v>-4.8096472058853648</v>
      </c>
      <c r="AT15">
        <f t="shared" si="8"/>
        <v>-2.0306178288114896</v>
      </c>
      <c r="AU15">
        <f t="shared" si="8"/>
        <v>-67.237914186235145</v>
      </c>
      <c r="AW15">
        <v>12</v>
      </c>
      <c r="AX15">
        <f>IF(Z15&gt;0, (R15*SUMPRODUCT(K15:$K$98, X15:$X$98)-K15*$AZ$3)/Z15, 0)</f>
        <v>-69.770382284482608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2.4770880000000001E-3</v>
      </c>
      <c r="Q16" s="4">
        <f t="shared" si="22"/>
        <v>50</v>
      </c>
      <c r="R16">
        <f t="shared" si="0"/>
        <v>50000</v>
      </c>
      <c r="S16">
        <f t="shared" si="1"/>
        <v>-57.929797853973163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-60.081457631319324</v>
      </c>
      <c r="AC16">
        <f t="shared" si="19"/>
        <v>-49.262738636252038</v>
      </c>
      <c r="AE16">
        <f t="shared" si="2"/>
        <v>0</v>
      </c>
      <c r="AF16">
        <f t="shared" si="3"/>
        <v>0</v>
      </c>
      <c r="AG16">
        <f t="shared" si="3"/>
        <v>-42.519342774534913</v>
      </c>
      <c r="AH16">
        <f t="shared" si="4"/>
        <v>-106.65489628121878</v>
      </c>
      <c r="AI16">
        <f t="shared" si="5"/>
        <v>-149.1742390557537</v>
      </c>
      <c r="AJ16">
        <f t="shared" si="6"/>
        <v>-10.818718995067286</v>
      </c>
      <c r="AK16">
        <f t="shared" si="20"/>
        <v>-4.2057020341923534</v>
      </c>
      <c r="AL16">
        <f t="shared" si="7"/>
        <v>-164.19866008501333</v>
      </c>
      <c r="AN16">
        <f t="shared" si="8"/>
        <v>0</v>
      </c>
      <c r="AO16">
        <f t="shared" si="8"/>
        <v>0</v>
      </c>
      <c r="AP16">
        <f t="shared" si="8"/>
        <v>-15.290746571503677</v>
      </c>
      <c r="AQ16">
        <f t="shared" si="8"/>
        <v>-38.355084609229706</v>
      </c>
      <c r="AR16">
        <f t="shared" si="8"/>
        <v>-53.645831180733389</v>
      </c>
      <c r="AS16">
        <f t="shared" si="8"/>
        <v>-3.8906125915229715</v>
      </c>
      <c r="AT16">
        <f t="shared" si="8"/>
        <v>-1.512448682499566</v>
      </c>
      <c r="AU16">
        <f t="shared" si="8"/>
        <v>-59.048892454755922</v>
      </c>
      <c r="AW16">
        <v>13</v>
      </c>
      <c r="AX16">
        <f>IF(Z16&gt;0, (R16*SUMPRODUCT(K16:$K$98, X16:$X$98)-K16*$AZ$3)/Z16, 0)</f>
        <v>-57.929797853973163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2.5023549999999999E-3</v>
      </c>
      <c r="Q17" s="4">
        <f t="shared" si="22"/>
        <v>50</v>
      </c>
      <c r="R17">
        <f t="shared" si="0"/>
        <v>50000</v>
      </c>
      <c r="S17">
        <f t="shared" si="1"/>
        <v>-47.056249165370289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-49.262738636252038</v>
      </c>
      <c r="AC17">
        <f t="shared" si="19"/>
        <v>-39.515721324222341</v>
      </c>
      <c r="AE17">
        <f t="shared" si="2"/>
        <v>0</v>
      </c>
      <c r="AF17">
        <f t="shared" si="3"/>
        <v>0</v>
      </c>
      <c r="AG17">
        <f t="shared" si="3"/>
        <v>-41.987750856800986</v>
      </c>
      <c r="AH17">
        <f t="shared" si="4"/>
        <v>-106.3984899885713</v>
      </c>
      <c r="AI17">
        <f t="shared" si="5"/>
        <v>-148.3862408453723</v>
      </c>
      <c r="AJ17">
        <f t="shared" si="6"/>
        <v>-9.7470173120296977</v>
      </c>
      <c r="AK17">
        <f t="shared" si="20"/>
        <v>-3.4483917045376429</v>
      </c>
      <c r="AL17">
        <f t="shared" si="7"/>
        <v>-161.58164986193964</v>
      </c>
      <c r="AN17">
        <f t="shared" si="8"/>
        <v>0</v>
      </c>
      <c r="AO17">
        <f t="shared" si="8"/>
        <v>0</v>
      </c>
      <c r="AP17">
        <f t="shared" si="8"/>
        <v>-13.481764490760449</v>
      </c>
      <c r="AQ17">
        <f t="shared" si="8"/>
        <v>-34.163282265120607</v>
      </c>
      <c r="AR17">
        <f t="shared" si="8"/>
        <v>-47.645046755881062</v>
      </c>
      <c r="AS17">
        <f t="shared" si="8"/>
        <v>-3.1296506530276469</v>
      </c>
      <c r="AT17">
        <f t="shared" si="8"/>
        <v>-1.1072373224044265</v>
      </c>
      <c r="AU17">
        <f t="shared" si="8"/>
        <v>-51.881934731313137</v>
      </c>
      <c r="AW17">
        <v>14</v>
      </c>
      <c r="AX17">
        <f>IF(Z17&gt;0, (R17*SUMPRODUCT(K17:$K$98, X17:$X$98)-K17*$AZ$3)/Z17, 0)</f>
        <v>-47.056249165370289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2.5285250000000002E-3</v>
      </c>
      <c r="Q18" s="4">
        <f t="shared" si="22"/>
        <v>50</v>
      </c>
      <c r="R18">
        <f t="shared" si="0"/>
        <v>50000</v>
      </c>
      <c r="S18">
        <f t="shared" si="1"/>
        <v>-37.059133676283977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-39.515721324222341</v>
      </c>
      <c r="AC18">
        <f t="shared" si="19"/>
        <v>-30.730698302503978</v>
      </c>
      <c r="AE18">
        <f t="shared" si="2"/>
        <v>0</v>
      </c>
      <c r="AF18">
        <f t="shared" si="3"/>
        <v>0</v>
      </c>
      <c r="AG18">
        <f t="shared" si="3"/>
        <v>-41.461706270497785</v>
      </c>
      <c r="AH18">
        <f t="shared" si="4"/>
        <v>-106.16707773519272</v>
      </c>
      <c r="AI18">
        <f t="shared" si="5"/>
        <v>-147.62878400569051</v>
      </c>
      <c r="AJ18">
        <f t="shared" si="6"/>
        <v>-8.7850230217183629</v>
      </c>
      <c r="AK18">
        <f t="shared" si="20"/>
        <v>-2.7661004926955641</v>
      </c>
      <c r="AL18">
        <f t="shared" si="7"/>
        <v>-159.17990752010442</v>
      </c>
      <c r="AN18">
        <f t="shared" si="8"/>
        <v>0</v>
      </c>
      <c r="AO18">
        <f t="shared" si="8"/>
        <v>0</v>
      </c>
      <c r="AP18">
        <f t="shared" si="8"/>
        <v>-11.886480238655217</v>
      </c>
      <c r="AQ18">
        <f t="shared" si="8"/>
        <v>-30.4365879991072</v>
      </c>
      <c r="AR18">
        <f t="shared" si="8"/>
        <v>-42.323068237762413</v>
      </c>
      <c r="AS18">
        <f t="shared" si="8"/>
        <v>-2.5185408883688174</v>
      </c>
      <c r="AT18">
        <f t="shared" si="8"/>
        <v>-0.79300158633258144</v>
      </c>
      <c r="AU18">
        <f t="shared" si="8"/>
        <v>-45.634610712463811</v>
      </c>
      <c r="AW18">
        <v>15</v>
      </c>
      <c r="AX18">
        <f>IF(Z18&gt;0, (R18*SUMPRODUCT(K18:$K$98, X18:$X$98)-K18*$AZ$3)/Z18, 0)</f>
        <v>-37.059133676283977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2.5601090000000001E-3</v>
      </c>
      <c r="Q19" s="4">
        <f t="shared" si="22"/>
        <v>50</v>
      </c>
      <c r="R19">
        <f t="shared" si="0"/>
        <v>50000</v>
      </c>
      <c r="S19">
        <f t="shared" si="1"/>
        <v>-27.870126621765372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-30.730698302503978</v>
      </c>
      <c r="AC19">
        <f t="shared" si="19"/>
        <v>-22.820585152647823</v>
      </c>
      <c r="AE19">
        <f t="shared" si="2"/>
        <v>0</v>
      </c>
      <c r="AF19">
        <f t="shared" si="3"/>
        <v>0</v>
      </c>
      <c r="AG19">
        <f t="shared" si="3"/>
        <v>-40.940942720414348</v>
      </c>
      <c r="AH19">
        <f t="shared" si="4"/>
        <v>-106.14648737845782</v>
      </c>
      <c r="AI19">
        <f t="shared" si="5"/>
        <v>-147.08743009887218</v>
      </c>
      <c r="AJ19">
        <f t="shared" si="6"/>
        <v>-7.910113149856155</v>
      </c>
      <c r="AK19">
        <f t="shared" si="20"/>
        <v>-2.1511488811752786</v>
      </c>
      <c r="AL19">
        <f t="shared" si="7"/>
        <v>-157.14869212990362</v>
      </c>
      <c r="AN19">
        <f t="shared" si="8"/>
        <v>0</v>
      </c>
      <c r="AO19">
        <f t="shared" si="8"/>
        <v>0</v>
      </c>
      <c r="AP19">
        <f t="shared" si="8"/>
        <v>-10.479629242170857</v>
      </c>
      <c r="AQ19">
        <f t="shared" si="8"/>
        <v>-27.170254497592293</v>
      </c>
      <c r="AR19">
        <f t="shared" si="8"/>
        <v>-37.649883739763155</v>
      </c>
      <c r="AS19">
        <f t="shared" si="8"/>
        <v>-2.0247470518742818</v>
      </c>
      <c r="AT19">
        <f t="shared" si="8"/>
        <v>-0.55062832513103943</v>
      </c>
      <c r="AU19">
        <f t="shared" si="8"/>
        <v>-40.225259116768477</v>
      </c>
      <c r="AW19">
        <v>16</v>
      </c>
      <c r="AX19">
        <f>IF(Z19&gt;0, (R19*SUMPRODUCT(K19:$K$98, X19:$X$98)-K19*$AZ$3)/Z19, 0)</f>
        <v>-27.870126621765372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2.5907899999999999E-3</v>
      </c>
      <c r="Q20" s="4">
        <f t="shared" si="22"/>
        <v>50</v>
      </c>
      <c r="R20">
        <f t="shared" si="0"/>
        <v>50000</v>
      </c>
      <c r="S20">
        <f t="shared" si="1"/>
        <v>-19.483652259556472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-22.820585152647823</v>
      </c>
      <c r="AC20">
        <f t="shared" si="19"/>
        <v>-15.752713624380021</v>
      </c>
      <c r="AE20">
        <f t="shared" si="2"/>
        <v>0</v>
      </c>
      <c r="AF20">
        <f t="shared" si="3"/>
        <v>0</v>
      </c>
      <c r="AG20">
        <f t="shared" si="3"/>
        <v>-40.425463908219584</v>
      </c>
      <c r="AH20">
        <f t="shared" si="4"/>
        <v>-106.06938499062228</v>
      </c>
      <c r="AI20">
        <f t="shared" si="5"/>
        <v>-146.49484889884187</v>
      </c>
      <c r="AJ20">
        <f t="shared" si="6"/>
        <v>-7.0678715282678013</v>
      </c>
      <c r="AK20">
        <f t="shared" si="20"/>
        <v>-1.5974409606853477</v>
      </c>
      <c r="AL20">
        <f t="shared" si="7"/>
        <v>-155.16016138779503</v>
      </c>
      <c r="AN20">
        <f t="shared" si="8"/>
        <v>0</v>
      </c>
      <c r="AO20">
        <f t="shared" si="8"/>
        <v>0</v>
      </c>
      <c r="AP20">
        <f t="shared" si="8"/>
        <v>-9.2390021706293091</v>
      </c>
      <c r="AQ20">
        <f t="shared" si="8"/>
        <v>-24.241534503860567</v>
      </c>
      <c r="AR20">
        <f t="shared" si="8"/>
        <v>-33.480536674489876</v>
      </c>
      <c r="AS20">
        <f t="shared" si="8"/>
        <v>-1.6153204955087241</v>
      </c>
      <c r="AT20">
        <f t="shared" si="8"/>
        <v>-0.36508574241057112</v>
      </c>
      <c r="AU20">
        <f t="shared" si="8"/>
        <v>-35.460942912409173</v>
      </c>
      <c r="AW20">
        <v>17</v>
      </c>
      <c r="AX20">
        <f>IF(Z20&gt;0, (R20*SUMPRODUCT(K20:$K$98, X20:$X$98)-K20*$AZ$3)/Z20, 0)</f>
        <v>-19.483652259556472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2.625984E-3</v>
      </c>
      <c r="Q21" s="4">
        <f t="shared" si="22"/>
        <v>50</v>
      </c>
      <c r="R21">
        <f t="shared" si="0"/>
        <v>50000</v>
      </c>
      <c r="S21">
        <f t="shared" si="1"/>
        <v>-11.805687482346675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-15.752713624380021</v>
      </c>
      <c r="AC21">
        <f t="shared" si="19"/>
        <v>-9.4244927480083618</v>
      </c>
      <c r="AE21">
        <f t="shared" si="2"/>
        <v>0</v>
      </c>
      <c r="AF21">
        <f t="shared" si="3"/>
        <v>0</v>
      </c>
      <c r="AG21">
        <f t="shared" si="3"/>
        <v>-39.915052647721829</v>
      </c>
      <c r="AH21">
        <f t="shared" si="4"/>
        <v>-106.15662141556209</v>
      </c>
      <c r="AI21">
        <f t="shared" si="5"/>
        <v>-146.07167406328392</v>
      </c>
      <c r="AJ21">
        <f t="shared" si="6"/>
        <v>-6.3282208763716596</v>
      </c>
      <c r="AK21">
        <f t="shared" si="20"/>
        <v>-1.1026899537066015</v>
      </c>
      <c r="AL21">
        <f t="shared" si="7"/>
        <v>-153.50258489336218</v>
      </c>
      <c r="AN21">
        <f t="shared" si="8"/>
        <v>0</v>
      </c>
      <c r="AO21">
        <f t="shared" si="8"/>
        <v>0</v>
      </c>
      <c r="AP21">
        <f t="shared" si="8"/>
        <v>-8.144955961649087</v>
      </c>
      <c r="AQ21">
        <f t="shared" si="8"/>
        <v>-21.662028460748061</v>
      </c>
      <c r="AR21">
        <f t="shared" si="8"/>
        <v>-29.80698442239715</v>
      </c>
      <c r="AS21">
        <f t="shared" si="8"/>
        <v>-1.2913193628614041</v>
      </c>
      <c r="AT21">
        <f t="shared" si="8"/>
        <v>-0.22501188189728605</v>
      </c>
      <c r="AU21">
        <f t="shared" si="8"/>
        <v>-31.323315667155839</v>
      </c>
      <c r="AW21">
        <v>18</v>
      </c>
      <c r="AX21">
        <f>IF(Z21&gt;0, (R21*SUMPRODUCT(K21:$K$98, X21:$X$98)-K21*$AZ$3)/Z21, 0)</f>
        <v>-11.805687482346675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2.663885E-3</v>
      </c>
      <c r="Q22" s="4">
        <f t="shared" si="22"/>
        <v>50</v>
      </c>
      <c r="R22">
        <f t="shared" si="0"/>
        <v>50000</v>
      </c>
      <c r="S22">
        <f t="shared" si="1"/>
        <v>-4.8111365746600248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-9.4244927480083618</v>
      </c>
      <c r="AC22">
        <f t="shared" si="19"/>
        <v>-3.7920967621205079</v>
      </c>
      <c r="AE22">
        <f t="shared" si="2"/>
        <v>0</v>
      </c>
      <c r="AF22">
        <f t="shared" si="3"/>
        <v>0</v>
      </c>
      <c r="AG22">
        <f t="shared" si="3"/>
        <v>-39.409573011222129</v>
      </c>
      <c r="AH22">
        <f t="shared" si="4"/>
        <v>-106.32911002247646</v>
      </c>
      <c r="AI22">
        <f t="shared" si="5"/>
        <v>-145.73868303369858</v>
      </c>
      <c r="AJ22">
        <f t="shared" si="6"/>
        <v>-5.6323959858878538</v>
      </c>
      <c r="AK22">
        <f t="shared" si="20"/>
        <v>-0.65971449236058544</v>
      </c>
      <c r="AL22">
        <f t="shared" si="7"/>
        <v>-152.03079351194702</v>
      </c>
      <c r="AN22">
        <f t="shared" si="8"/>
        <v>0</v>
      </c>
      <c r="AO22">
        <f t="shared" si="8"/>
        <v>0</v>
      </c>
      <c r="AP22">
        <f t="shared" si="8"/>
        <v>-7.1801867643041932</v>
      </c>
      <c r="AQ22">
        <f t="shared" si="8"/>
        <v>-19.372523224908548</v>
      </c>
      <c r="AR22">
        <f t="shared" si="8"/>
        <v>-26.55270998921274</v>
      </c>
      <c r="AS22">
        <f t="shared" si="8"/>
        <v>-1.0261886140627816</v>
      </c>
      <c r="AT22">
        <f t="shared" si="8"/>
        <v>-0.12019600580088195</v>
      </c>
      <c r="AU22">
        <f t="shared" si="8"/>
        <v>-27.699094609076408</v>
      </c>
      <c r="AW22">
        <v>19</v>
      </c>
      <c r="AX22">
        <f>IF(Z22&gt;0, (R22*SUMPRODUCT(K22:$K$98, X22:$X$98)-K22*$AZ$3)/Z22, 0)</f>
        <v>-4.8111365746600248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2.7053950000000002E-3</v>
      </c>
      <c r="Q23" s="4">
        <f t="shared" si="22"/>
        <v>50</v>
      </c>
      <c r="R23">
        <f t="shared" si="0"/>
        <v>50000</v>
      </c>
      <c r="S23">
        <f t="shared" si="1"/>
        <v>1.5490069317137969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-3.7920967621205079</v>
      </c>
      <c r="AC23">
        <f t="shared" si="19"/>
        <v>1.2054018403244129</v>
      </c>
      <c r="AE23">
        <f t="shared" si="2"/>
        <v>0</v>
      </c>
      <c r="AF23">
        <f t="shared" si="3"/>
        <v>0</v>
      </c>
      <c r="AG23">
        <f t="shared" si="3"/>
        <v>-38.908858819333211</v>
      </c>
      <c r="AH23">
        <f t="shared" si="4"/>
        <v>-106.6184617766953</v>
      </c>
      <c r="AI23">
        <f t="shared" si="5"/>
        <v>-145.52732059602852</v>
      </c>
      <c r="AJ23">
        <f t="shared" si="6"/>
        <v>-4.9974986024449208</v>
      </c>
      <c r="AK23">
        <f t="shared" si="20"/>
        <v>-0.26544677334843558</v>
      </c>
      <c r="AL23">
        <f t="shared" si="7"/>
        <v>-150.79026597182187</v>
      </c>
      <c r="AN23">
        <f t="shared" si="8"/>
        <v>0</v>
      </c>
      <c r="AO23">
        <f t="shared" si="8"/>
        <v>0</v>
      </c>
      <c r="AP23">
        <f t="shared" si="8"/>
        <v>-6.3294282636517289</v>
      </c>
      <c r="AQ23">
        <f t="shared" si="8"/>
        <v>-17.343965510013163</v>
      </c>
      <c r="AR23">
        <f t="shared" si="8"/>
        <v>-23.673393773664895</v>
      </c>
      <c r="AS23">
        <f t="shared" si="8"/>
        <v>-0.81295904998780866</v>
      </c>
      <c r="AT23">
        <f t="shared" si="8"/>
        <v>-4.318107394329216E-2</v>
      </c>
      <c r="AU23">
        <f t="shared" si="8"/>
        <v>-24.529533897595993</v>
      </c>
      <c r="AW23">
        <v>20</v>
      </c>
      <c r="AX23">
        <f>IF(Z23&gt;0, (R23*SUMPRODUCT(K23:$K$98, X23:$X$98)-K23*$AZ$3)/Z23, 0)</f>
        <v>1.5490069317137969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2.7496130000000001E-3</v>
      </c>
      <c r="Q24" s="4">
        <f t="shared" si="22"/>
        <v>50</v>
      </c>
      <c r="R24">
        <f t="shared" si="0"/>
        <v>50000</v>
      </c>
      <c r="S24">
        <f t="shared" si="1"/>
        <v>7.3157729318466655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1.2054018403244129</v>
      </c>
      <c r="AC24">
        <f t="shared" si="19"/>
        <v>5.6203843904481801</v>
      </c>
      <c r="AE24">
        <f t="shared" si="2"/>
        <v>0</v>
      </c>
      <c r="AF24">
        <f t="shared" si="3"/>
        <v>0</v>
      </c>
      <c r="AG24">
        <f t="shared" si="3"/>
        <v>-38.412785927115081</v>
      </c>
      <c r="AH24">
        <f t="shared" si="4"/>
        <v>-106.98430402480325</v>
      </c>
      <c r="AI24">
        <f t="shared" si="5"/>
        <v>-145.39708995191833</v>
      </c>
      <c r="AJ24">
        <f t="shared" si="6"/>
        <v>-4.4149825501237672</v>
      </c>
      <c r="AK24">
        <f t="shared" si="20"/>
        <v>8.4378128822708912E-2</v>
      </c>
      <c r="AL24">
        <f t="shared" ref="AL24:AL87" si="23">SUM(AI24:AK24)</f>
        <v>-149.72769437321938</v>
      </c>
      <c r="AN24">
        <f t="shared" si="8"/>
        <v>0</v>
      </c>
      <c r="AO24">
        <f t="shared" si="8"/>
        <v>0</v>
      </c>
      <c r="AP24">
        <f t="shared" si="8"/>
        <v>-5.579223663195453</v>
      </c>
      <c r="AQ24">
        <f t="shared" si="8"/>
        <v>-15.538819853843052</v>
      </c>
      <c r="AR24">
        <f t="shared" si="8"/>
        <v>-21.118043517038505</v>
      </c>
      <c r="AS24">
        <f t="shared" si="8"/>
        <v>-0.64124937886522826</v>
      </c>
      <c r="AT24">
        <f t="shared" si="8"/>
        <v>1.2255410317727186E-2</v>
      </c>
      <c r="AU24">
        <f t="shared" si="8"/>
        <v>-21.747037485586006</v>
      </c>
      <c r="AW24">
        <v>21</v>
      </c>
      <c r="AX24">
        <f>IF(Z24&gt;0, (R24*SUMPRODUCT(K24:$K$98, X24:$X$98)-K24*$AZ$3)/Z24, 0)</f>
        <v>7.3157729318466655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2.8010499999999998E-3</v>
      </c>
      <c r="Q25" s="4">
        <f t="shared" si="22"/>
        <v>50</v>
      </c>
      <c r="R25">
        <f t="shared" si="0"/>
        <v>50000</v>
      </c>
      <c r="S25">
        <f t="shared" si="1"/>
        <v>12.538146676576213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5.6203843904481801</v>
      </c>
      <c r="AC25">
        <f t="shared" si="19"/>
        <v>9.509196733156017</v>
      </c>
      <c r="AE25">
        <f t="shared" si="2"/>
        <v>0</v>
      </c>
      <c r="AF25">
        <f t="shared" si="3"/>
        <v>0</v>
      </c>
      <c r="AG25">
        <f t="shared" si="3"/>
        <v>-37.921061933822777</v>
      </c>
      <c r="AH25">
        <f t="shared" si="4"/>
        <v>-107.59613402114567</v>
      </c>
      <c r="AI25">
        <f t="shared" si="5"/>
        <v>-145.51719595496846</v>
      </c>
      <c r="AJ25">
        <f t="shared" si="6"/>
        <v>-3.8888123427078369</v>
      </c>
      <c r="AK25">
        <f t="shared" si="20"/>
        <v>0.39342690733137264</v>
      </c>
      <c r="AL25">
        <f t="shared" si="23"/>
        <v>-149.01258139034493</v>
      </c>
      <c r="AN25">
        <f t="shared" si="8"/>
        <v>0</v>
      </c>
      <c r="AO25">
        <f t="shared" si="8"/>
        <v>0</v>
      </c>
      <c r="AP25">
        <f t="shared" si="8"/>
        <v>-4.9176819126086642</v>
      </c>
      <c r="AQ25">
        <f t="shared" si="8"/>
        <v>-13.953289680172874</v>
      </c>
      <c r="AR25">
        <f t="shared" si="8"/>
        <v>-18.87097159278154</v>
      </c>
      <c r="AS25">
        <f t="shared" si="8"/>
        <v>-0.50430924515345688</v>
      </c>
      <c r="AT25">
        <f t="shared" si="8"/>
        <v>5.1020416819904615E-2</v>
      </c>
      <c r="AU25">
        <f t="shared" si="8"/>
        <v>-19.324260421115092</v>
      </c>
      <c r="AW25">
        <v>22</v>
      </c>
      <c r="AX25">
        <f>IF(Z25&gt;0, (R25*SUMPRODUCT(K25:$K$98, X25:$X$98)-K25*$AZ$3)/Z25, 0)</f>
        <v>12.538146676576213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2.8606080000000002E-3</v>
      </c>
      <c r="Q26" s="4">
        <f t="shared" si="22"/>
        <v>50</v>
      </c>
      <c r="R26">
        <f t="shared" si="0"/>
        <v>50000</v>
      </c>
      <c r="S26">
        <f t="shared" si="1"/>
        <v>17.233294574404457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9.509196733156017</v>
      </c>
      <c r="AC26">
        <f t="shared" si="19"/>
        <v>12.902007228475041</v>
      </c>
      <c r="AE26">
        <f t="shared" si="2"/>
        <v>0</v>
      </c>
      <c r="AF26">
        <f t="shared" si="3"/>
        <v>0</v>
      </c>
      <c r="AG26">
        <f t="shared" si="3"/>
        <v>-37.433374021348165</v>
      </c>
      <c r="AH26">
        <f t="shared" si="4"/>
        <v>-108.47729313638891</v>
      </c>
      <c r="AI26">
        <f t="shared" si="5"/>
        <v>-145.91066715773707</v>
      </c>
      <c r="AJ26">
        <f t="shared" si="6"/>
        <v>-3.3928104953190239</v>
      </c>
      <c r="AK26">
        <f t="shared" si="20"/>
        <v>0.66564377132092123</v>
      </c>
      <c r="AL26">
        <f t="shared" si="23"/>
        <v>-148.63783388173516</v>
      </c>
      <c r="AN26">
        <f t="shared" si="8"/>
        <v>0</v>
      </c>
      <c r="AO26">
        <f t="shared" si="8"/>
        <v>0</v>
      </c>
      <c r="AP26">
        <f t="shared" si="8"/>
        <v>-4.3343192261267092</v>
      </c>
      <c r="AQ26">
        <f t="shared" si="8"/>
        <v>-12.56032162559254</v>
      </c>
      <c r="AR26">
        <f t="shared" si="8"/>
        <v>-16.894640851719249</v>
      </c>
      <c r="AS26">
        <f t="shared" si="8"/>
        <v>-0.39284526561990385</v>
      </c>
      <c r="AT26">
        <f t="shared" si="8"/>
        <v>7.7073271411291597E-2</v>
      </c>
      <c r="AU26">
        <f t="shared" si="8"/>
        <v>-17.210412845927859</v>
      </c>
      <c r="AW26">
        <v>23</v>
      </c>
      <c r="AX26">
        <f>IF(Z26&gt;0, (R26*SUMPRODUCT(K26:$K$98, X26:$X$98)-K26*$AZ$3)/Z26, 0)</f>
        <v>17.233294574404457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2.9228739999999998E-3</v>
      </c>
      <c r="Q27" s="4">
        <f t="shared" si="22"/>
        <v>50</v>
      </c>
      <c r="R27">
        <f t="shared" si="0"/>
        <v>50000</v>
      </c>
      <c r="S27">
        <f t="shared" si="1"/>
        <v>21.420074064785567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12.902007228475041</v>
      </c>
      <c r="AC27">
        <f t="shared" si="19"/>
        <v>15.829275045286039</v>
      </c>
      <c r="AE27">
        <f t="shared" si="2"/>
        <v>0</v>
      </c>
      <c r="AF27">
        <f t="shared" si="3"/>
        <v>0</v>
      </c>
      <c r="AG27">
        <f t="shared" si="3"/>
        <v>-36.949627245475405</v>
      </c>
      <c r="AH27">
        <f t="shared" si="4"/>
        <v>-109.413035659274</v>
      </c>
      <c r="AI27">
        <f t="shared" si="5"/>
        <v>-146.36266290474941</v>
      </c>
      <c r="AJ27">
        <f t="shared" si="6"/>
        <v>-2.927267816810998</v>
      </c>
      <c r="AK27">
        <f t="shared" si="20"/>
        <v>0.90314050599325291</v>
      </c>
      <c r="AL27">
        <f t="shared" si="23"/>
        <v>-148.38679021556715</v>
      </c>
      <c r="AN27">
        <f t="shared" si="8"/>
        <v>0</v>
      </c>
      <c r="AO27">
        <f t="shared" si="8"/>
        <v>0</v>
      </c>
      <c r="AP27">
        <f t="shared" si="8"/>
        <v>-3.8199172900818708</v>
      </c>
      <c r="AQ27">
        <f t="shared" si="8"/>
        <v>-11.311311583701677</v>
      </c>
      <c r="AR27">
        <f t="shared" si="8"/>
        <v>-15.131228873783549</v>
      </c>
      <c r="AS27">
        <f t="shared" si="8"/>
        <v>-0.30262608258127427</v>
      </c>
      <c r="AT27">
        <f t="shared" si="8"/>
        <v>9.3368250004182918E-2</v>
      </c>
      <c r="AU27">
        <f t="shared" si="8"/>
        <v>-15.340486706360638</v>
      </c>
      <c r="AW27">
        <v>24</v>
      </c>
      <c r="AX27">
        <f>IF(Z27&gt;0, (R27*SUMPRODUCT(K27:$K$98, X27:$X$98)-K27*$AZ$3)/Z27, 0)</f>
        <v>21.420074064785567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2.991456E-3</v>
      </c>
      <c r="Q28" s="4">
        <f t="shared" si="22"/>
        <v>50</v>
      </c>
      <c r="R28">
        <f t="shared" si="0"/>
        <v>50000</v>
      </c>
      <c r="S28">
        <f t="shared" si="1"/>
        <v>25.152688037674743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15.829275045286039</v>
      </c>
      <c r="AC28">
        <f t="shared" si="19"/>
        <v>18.34616832087319</v>
      </c>
      <c r="AE28">
        <f t="shared" si="2"/>
        <v>0</v>
      </c>
      <c r="AF28">
        <f t="shared" si="3"/>
        <v>0</v>
      </c>
      <c r="AG28">
        <f t="shared" si="3"/>
        <v>-36.469597788899414</v>
      </c>
      <c r="AH28">
        <f t="shared" si="4"/>
        <v>-110.53318412124088</v>
      </c>
      <c r="AI28">
        <f t="shared" si="5"/>
        <v>-147.0027819101403</v>
      </c>
      <c r="AJ28">
        <f t="shared" si="6"/>
        <v>-2.5168932755871509</v>
      </c>
      <c r="AK28">
        <f t="shared" si="20"/>
        <v>1.1080492531700228</v>
      </c>
      <c r="AL28">
        <f t="shared" si="23"/>
        <v>-148.41162593255746</v>
      </c>
      <c r="AN28">
        <f t="shared" si="8"/>
        <v>0</v>
      </c>
      <c r="AO28">
        <f t="shared" si="8"/>
        <v>0</v>
      </c>
      <c r="AP28">
        <f t="shared" si="8"/>
        <v>-3.366331252396547</v>
      </c>
      <c r="AQ28">
        <f t="shared" si="8"/>
        <v>-10.202780800820671</v>
      </c>
      <c r="AR28">
        <f t="shared" si="8"/>
        <v>-13.56911205321722</v>
      </c>
      <c r="AS28">
        <f t="shared" si="8"/>
        <v>-0.23232218083673667</v>
      </c>
      <c r="AT28">
        <f t="shared" si="8"/>
        <v>0.1022786390936358</v>
      </c>
      <c r="AU28">
        <f t="shared" si="8"/>
        <v>-13.699155594960322</v>
      </c>
      <c r="AW28">
        <v>25</v>
      </c>
      <c r="AX28">
        <f>IF(Z28&gt;0, (R28*SUMPRODUCT(K28:$K$98, X28:$X$98)-K28*$AZ$3)/Z28, 0)</f>
        <v>25.152688037674743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3.0654530000000001E-3</v>
      </c>
      <c r="Q29" s="4">
        <f t="shared" si="22"/>
        <v>50</v>
      </c>
      <c r="R29">
        <f t="shared" si="0"/>
        <v>50000</v>
      </c>
      <c r="S29">
        <f t="shared" si="1"/>
        <v>28.463782782315128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18.34616832087319</v>
      </c>
      <c r="AC29">
        <f t="shared" si="19"/>
        <v>20.489999001560378</v>
      </c>
      <c r="AE29">
        <f t="shared" si="2"/>
        <v>0</v>
      </c>
      <c r="AF29">
        <f t="shared" si="3"/>
        <v>0</v>
      </c>
      <c r="AG29">
        <f t="shared" si="3"/>
        <v>-35.993105973059642</v>
      </c>
      <c r="AH29">
        <f t="shared" si="4"/>
        <v>-111.79583795077505</v>
      </c>
      <c r="AI29">
        <f t="shared" si="5"/>
        <v>-147.78894392383469</v>
      </c>
      <c r="AJ29">
        <f t="shared" si="6"/>
        <v>-2.1438306806871879</v>
      </c>
      <c r="AK29">
        <f t="shared" si="20"/>
        <v>1.2842317824611234</v>
      </c>
      <c r="AL29">
        <f t="shared" si="23"/>
        <v>-148.64854282206076</v>
      </c>
      <c r="AN29">
        <f t="shared" si="8"/>
        <v>0</v>
      </c>
      <c r="AO29">
        <f t="shared" si="8"/>
        <v>0</v>
      </c>
      <c r="AP29">
        <f t="shared" si="8"/>
        <v>-2.9663826871749364</v>
      </c>
      <c r="AQ29">
        <f t="shared" si="8"/>
        <v>-9.2136877112970978</v>
      </c>
      <c r="AR29">
        <f t="shared" si="8"/>
        <v>-12.180070398472035</v>
      </c>
      <c r="AS29">
        <f t="shared" si="8"/>
        <v>-0.17668445229997309</v>
      </c>
      <c r="AT29">
        <f t="shared" si="8"/>
        <v>0.10584034977875659</v>
      </c>
      <c r="AU29">
        <f t="shared" si="8"/>
        <v>-12.250914500993252</v>
      </c>
      <c r="AW29">
        <v>26</v>
      </c>
      <c r="AX29">
        <f>IF(Z29&gt;0, (R29*SUMPRODUCT(K29:$K$98, X29:$X$98)-K29*$AZ$3)/Z29, 0)</f>
        <v>28.463782782315128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3.1502779999999998E-3</v>
      </c>
      <c r="Q30" s="4">
        <f t="shared" si="22"/>
        <v>50</v>
      </c>
      <c r="R30">
        <f t="shared" si="0"/>
        <v>50000</v>
      </c>
      <c r="S30">
        <f t="shared" si="1"/>
        <v>31.391055044935808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20.489999001560378</v>
      </c>
      <c r="AC30">
        <f t="shared" si="19"/>
        <v>22.300071541609597</v>
      </c>
      <c r="AE30">
        <f t="shared" si="2"/>
        <v>0</v>
      </c>
      <c r="AF30">
        <f t="shared" si="3"/>
        <v>0</v>
      </c>
      <c r="AG30">
        <f t="shared" si="3"/>
        <v>-35.519786623430448</v>
      </c>
      <c r="AH30">
        <f t="shared" si="4"/>
        <v>-113.38828989859836</v>
      </c>
      <c r="AI30">
        <f t="shared" si="5"/>
        <v>-148.90807652202881</v>
      </c>
      <c r="AJ30">
        <f t="shared" si="6"/>
        <v>-1.8100725400492195</v>
      </c>
      <c r="AK30">
        <f t="shared" si="20"/>
        <v>1.4342999301092265</v>
      </c>
      <c r="AL30">
        <f t="shared" si="23"/>
        <v>-149.28384913196879</v>
      </c>
      <c r="AN30">
        <f t="shared" si="8"/>
        <v>0</v>
      </c>
      <c r="AO30">
        <f t="shared" si="8"/>
        <v>0</v>
      </c>
      <c r="AP30">
        <f t="shared" si="8"/>
        <v>-2.6137267233787487</v>
      </c>
      <c r="AQ30">
        <f t="shared" si="8"/>
        <v>-8.3436876062393583</v>
      </c>
      <c r="AR30">
        <f t="shared" si="8"/>
        <v>-10.957414329618107</v>
      </c>
      <c r="AS30">
        <f t="shared" si="8"/>
        <v>-0.13319435218847547</v>
      </c>
      <c r="AT30">
        <f t="shared" si="8"/>
        <v>0.10554309057120954</v>
      </c>
      <c r="AU30">
        <f t="shared" si="8"/>
        <v>-10.985065591235372</v>
      </c>
      <c r="AW30">
        <v>27</v>
      </c>
      <c r="AX30">
        <f>IF(Z30&gt;0, (R30*SUMPRODUCT(K30:$K$98, X30:$X$98)-K30*$AZ$3)/Z30, 0)</f>
        <v>31.391055044935808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3.247738E-3</v>
      </c>
      <c r="Q31" s="4">
        <f t="shared" si="22"/>
        <v>50</v>
      </c>
      <c r="R31">
        <f t="shared" si="0"/>
        <v>50000</v>
      </c>
      <c r="S31">
        <f t="shared" si="1"/>
        <v>33.950855917745933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22.300071541609597</v>
      </c>
      <c r="AC31">
        <f t="shared" si="19"/>
        <v>23.799027016929443</v>
      </c>
      <c r="AE31">
        <f t="shared" si="2"/>
        <v>0</v>
      </c>
      <c r="AF31">
        <f t="shared" si="3"/>
        <v>0</v>
      </c>
      <c r="AG31">
        <f t="shared" si="3"/>
        <v>-35.04922979642734</v>
      </c>
      <c r="AH31">
        <f t="shared" si="4"/>
        <v>-115.35896076880677</v>
      </c>
      <c r="AI31">
        <f t="shared" si="5"/>
        <v>-150.40819056523412</v>
      </c>
      <c r="AJ31">
        <f t="shared" si="6"/>
        <v>-1.4989554753198462</v>
      </c>
      <c r="AK31">
        <f t="shared" si="20"/>
        <v>1.561005007912672</v>
      </c>
      <c r="AL31">
        <f t="shared" si="23"/>
        <v>-150.3461410326413</v>
      </c>
      <c r="AN31">
        <f t="shared" si="8"/>
        <v>0</v>
      </c>
      <c r="AO31">
        <f t="shared" si="8"/>
        <v>0</v>
      </c>
      <c r="AP31">
        <f t="shared" si="8"/>
        <v>-2.3027685326284186</v>
      </c>
      <c r="AQ31">
        <f t="shared" si="8"/>
        <v>-7.579196072439867</v>
      </c>
      <c r="AR31">
        <f t="shared" si="8"/>
        <v>-9.881964605068287</v>
      </c>
      <c r="AS31">
        <f t="shared" si="8"/>
        <v>-9.8482834585125786E-2</v>
      </c>
      <c r="AT31">
        <f t="shared" si="8"/>
        <v>0.10255954930750254</v>
      </c>
      <c r="AU31">
        <f t="shared" si="8"/>
        <v>-9.8778878903459102</v>
      </c>
      <c r="AW31">
        <v>28</v>
      </c>
      <c r="AX31">
        <f>IF(Z31&gt;0, (R31*SUMPRODUCT(K31:$K$98, X31:$X$98)-K31*$AZ$3)/Z31, 0)</f>
        <v>33.950855917745933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3.3542210000000001E-3</v>
      </c>
      <c r="Q32" s="4">
        <f t="shared" si="22"/>
        <v>50</v>
      </c>
      <c r="R32">
        <f t="shared" si="0"/>
        <v>50000</v>
      </c>
      <c r="S32">
        <f t="shared" si="1"/>
        <v>36.158264413798371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23.799027016929443</v>
      </c>
      <c r="AC32">
        <f t="shared" si="19"/>
        <v>25.007905124453192</v>
      </c>
      <c r="AE32">
        <f t="shared" si="2"/>
        <v>0</v>
      </c>
      <c r="AF32">
        <f t="shared" si="3"/>
        <v>0</v>
      </c>
      <c r="AG32">
        <f t="shared" si="3"/>
        <v>-34.581174635846061</v>
      </c>
      <c r="AH32">
        <f t="shared" si="4"/>
        <v>-117.56286261700231</v>
      </c>
      <c r="AI32">
        <f t="shared" si="5"/>
        <v>-152.14403725284836</v>
      </c>
      <c r="AJ32">
        <f t="shared" si="6"/>
        <v>-1.2088781075237485</v>
      </c>
      <c r="AK32">
        <f t="shared" si="20"/>
        <v>1.6659318911850611</v>
      </c>
      <c r="AL32">
        <f t="shared" si="23"/>
        <v>-151.68698346918706</v>
      </c>
      <c r="AN32">
        <f t="shared" si="8"/>
        <v>0</v>
      </c>
      <c r="AO32">
        <f t="shared" si="8"/>
        <v>0</v>
      </c>
      <c r="AP32">
        <f t="shared" si="8"/>
        <v>-2.02858647565344</v>
      </c>
      <c r="AQ32">
        <f t="shared" si="8"/>
        <v>-6.896423723465559</v>
      </c>
      <c r="AR32">
        <f t="shared" si="8"/>
        <v>-8.925010199118999</v>
      </c>
      <c r="AS32">
        <f t="shared" si="8"/>
        <v>-7.091470447317276E-2</v>
      </c>
      <c r="AT32">
        <f t="shared" si="8"/>
        <v>9.7726203328983324E-2</v>
      </c>
      <c r="AU32">
        <f t="shared" si="8"/>
        <v>-8.8981987002631886</v>
      </c>
      <c r="AW32">
        <v>29</v>
      </c>
      <c r="AX32">
        <f>IF(Z32&gt;0, (R32*SUMPRODUCT(K32:$K$98, X32:$X$98)-K32*$AZ$3)/Z32, 0)</f>
        <v>36.158264413798371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3.4760450000000001E-3</v>
      </c>
      <c r="Q33" s="4">
        <f t="shared" si="22"/>
        <v>50</v>
      </c>
      <c r="R33">
        <f t="shared" si="0"/>
        <v>50000</v>
      </c>
      <c r="S33">
        <f t="shared" si="1"/>
        <v>38.044638157382856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25.007905124453192</v>
      </c>
      <c r="AC33">
        <f t="shared" si="19"/>
        <v>25.957976204526588</v>
      </c>
      <c r="AE33">
        <f t="shared" si="2"/>
        <v>0</v>
      </c>
      <c r="AF33">
        <f t="shared" si="3"/>
        <v>0</v>
      </c>
      <c r="AG33">
        <f t="shared" si="3"/>
        <v>-34.115157170300542</v>
      </c>
      <c r="AH33">
        <f t="shared" si="4"/>
        <v>-120.20571918705953</v>
      </c>
      <c r="AI33">
        <f t="shared" si="5"/>
        <v>-154.32087635736008</v>
      </c>
      <c r="AJ33">
        <f t="shared" si="6"/>
        <v>-0.95007108007339625</v>
      </c>
      <c r="AK33">
        <f t="shared" si="20"/>
        <v>1.7505533587117237</v>
      </c>
      <c r="AL33">
        <f t="shared" si="23"/>
        <v>-153.52039407872175</v>
      </c>
      <c r="AN33">
        <f t="shared" si="8"/>
        <v>0</v>
      </c>
      <c r="AO33">
        <f t="shared" si="8"/>
        <v>0</v>
      </c>
      <c r="AP33">
        <f t="shared" si="8"/>
        <v>-1.7868296009117344</v>
      </c>
      <c r="AQ33">
        <f t="shared" si="8"/>
        <v>-6.2959445319310365</v>
      </c>
      <c r="AR33">
        <f t="shared" si="8"/>
        <v>-8.082774132842772</v>
      </c>
      <c r="AS33">
        <f t="shared" si="8"/>
        <v>-4.9761316366533151E-2</v>
      </c>
      <c r="AT33">
        <f t="shared" si="8"/>
        <v>9.1687707716165551E-2</v>
      </c>
      <c r="AU33">
        <f t="shared" si="8"/>
        <v>-8.0408477414931383</v>
      </c>
      <c r="AW33">
        <v>30</v>
      </c>
      <c r="AX33">
        <f>IF(Z33&gt;0, (R33*SUMPRODUCT(K33:$K$98, X33:$X$98)-K33*$AZ$3)/Z33, 0)</f>
        <v>38.044638157382856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3.6141120000000001E-3</v>
      </c>
      <c r="Q34" s="4">
        <f t="shared" si="22"/>
        <v>50</v>
      </c>
      <c r="R34">
        <f t="shared" si="0"/>
        <v>50000</v>
      </c>
      <c r="S34">
        <f t="shared" si="1"/>
        <v>39.624469916936292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25.957976204526588</v>
      </c>
      <c r="AC34">
        <f t="shared" si="19"/>
        <v>26.66783060432671</v>
      </c>
      <c r="AE34">
        <f t="shared" si="2"/>
        <v>0</v>
      </c>
      <c r="AF34">
        <f t="shared" si="3"/>
        <v>0</v>
      </c>
      <c r="AG34">
        <f t="shared" si="3"/>
        <v>-33.650709599686465</v>
      </c>
      <c r="AH34">
        <f t="shared" si="4"/>
        <v>-123.29599891106923</v>
      </c>
      <c r="AI34">
        <f t="shared" si="5"/>
        <v>-156.94670851075568</v>
      </c>
      <c r="AJ34">
        <f t="shared" si="6"/>
        <v>-0.70985439980012188</v>
      </c>
      <c r="AK34">
        <f t="shared" si="20"/>
        <v>1.8170583343168614</v>
      </c>
      <c r="AL34">
        <f t="shared" si="23"/>
        <v>-155.83950457623894</v>
      </c>
      <c r="AN34">
        <f t="shared" si="8"/>
        <v>0</v>
      </c>
      <c r="AO34">
        <f t="shared" si="8"/>
        <v>0</v>
      </c>
      <c r="AP34">
        <f t="shared" si="8"/>
        <v>-1.5736638416071487</v>
      </c>
      <c r="AQ34">
        <f t="shared" si="8"/>
        <v>-5.76589491304492</v>
      </c>
      <c r="AR34">
        <f t="shared" si="8"/>
        <v>-7.3395587546520682</v>
      </c>
      <c r="AS34">
        <f t="shared" si="8"/>
        <v>-3.3196096458590126E-2</v>
      </c>
      <c r="AT34">
        <f t="shared" si="8"/>
        <v>8.4974107019484699E-2</v>
      </c>
      <c r="AU34">
        <f t="shared" ref="AU34:AU97" si="24">AL34*$K34</f>
        <v>-7.2877807440911733</v>
      </c>
      <c r="AW34">
        <v>31</v>
      </c>
      <c r="AX34">
        <f>IF(Z34&gt;0, (R34*SUMPRODUCT(K34:$K$98, X34:$X$98)-K34*$AZ$3)/Z34, 0)</f>
        <v>39.624469916936292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3.757594E-3</v>
      </c>
      <c r="Q35" s="4">
        <f t="shared" si="22"/>
        <v>50</v>
      </c>
      <c r="R35">
        <f t="shared" si="0"/>
        <v>50000</v>
      </c>
      <c r="S35">
        <f t="shared" si="1"/>
        <v>40.91435506353934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26.66783060432671</v>
      </c>
      <c r="AC35">
        <f t="shared" si="19"/>
        <v>27.157113308898911</v>
      </c>
      <c r="AE35">
        <f t="shared" si="2"/>
        <v>0</v>
      </c>
      <c r="AF35">
        <f t="shared" ref="AF35:AG66" si="25">-$Z35*P35</f>
        <v>0</v>
      </c>
      <c r="AG35">
        <f t="shared" si="25"/>
        <v>-33.18775679920207</v>
      </c>
      <c r="AH35">
        <f t="shared" si="4"/>
        <v>-126.44570448752425</v>
      </c>
      <c r="AI35">
        <f t="shared" ref="AI35:AI66" si="26">SUM(AE35:AH35)</f>
        <v>-159.63346128672632</v>
      </c>
      <c r="AJ35">
        <f t="shared" si="6"/>
        <v>-0.4892827045722008</v>
      </c>
      <c r="AK35">
        <f t="shared" si="20"/>
        <v>1.8667481423028698</v>
      </c>
      <c r="AL35">
        <f t="shared" si="23"/>
        <v>-158.25599584899564</v>
      </c>
      <c r="AN35">
        <f t="shared" ref="AN35:AT66" si="27">AE35*$K35</f>
        <v>0</v>
      </c>
      <c r="AO35">
        <f t="shared" si="27"/>
        <v>0</v>
      </c>
      <c r="AP35">
        <f t="shared" si="27"/>
        <v>-1.3857267976623544</v>
      </c>
      <c r="AQ35">
        <f t="shared" si="27"/>
        <v>-5.2796337582499753</v>
      </c>
      <c r="AR35">
        <f t="shared" si="27"/>
        <v>-6.6653605559123292</v>
      </c>
      <c r="AS35">
        <f t="shared" si="27"/>
        <v>-2.0429586713577249E-2</v>
      </c>
      <c r="AT35">
        <f t="shared" si="27"/>
        <v>7.7944494438916073E-2</v>
      </c>
      <c r="AU35">
        <f t="shared" si="24"/>
        <v>-6.6078456481869905</v>
      </c>
      <c r="AW35">
        <v>32</v>
      </c>
      <c r="AX35">
        <f>IF(Z35&gt;0, (R35*SUMPRODUCT(K35:$K$98, X35:$X$98)-K35*$AZ$3)/Z35, 0)</f>
        <v>40.91435506353934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3.9119039999999999E-3</v>
      </c>
      <c r="Q36" s="4">
        <f t="shared" si="22"/>
        <v>50</v>
      </c>
      <c r="R36">
        <f t="shared" si="0"/>
        <v>50000</v>
      </c>
      <c r="S36">
        <f t="shared" si="1"/>
        <v>41.958100597791123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27.157113308898911</v>
      </c>
      <c r="AC36">
        <f t="shared" si="19"/>
        <v>27.462459566378506</v>
      </c>
      <c r="AE36">
        <f t="shared" si="2"/>
        <v>0</v>
      </c>
      <c r="AF36">
        <f t="shared" si="25"/>
        <v>0</v>
      </c>
      <c r="AG36">
        <f t="shared" si="25"/>
        <v>-32.726051912636223</v>
      </c>
      <c r="AH36">
        <f t="shared" si="4"/>
        <v>-129.82731857382578</v>
      </c>
      <c r="AI36">
        <f t="shared" si="26"/>
        <v>-162.553370486462</v>
      </c>
      <c r="AJ36">
        <f t="shared" si="6"/>
        <v>-0.3053462574795951</v>
      </c>
      <c r="AK36">
        <f t="shared" si="20"/>
        <v>1.900997931622924</v>
      </c>
      <c r="AL36">
        <f t="shared" si="23"/>
        <v>-160.95771881231866</v>
      </c>
      <c r="AN36">
        <f t="shared" si="27"/>
        <v>0</v>
      </c>
      <c r="AO36">
        <f t="shared" si="27"/>
        <v>0</v>
      </c>
      <c r="AP36">
        <f t="shared" si="27"/>
        <v>-1.2200434816812931</v>
      </c>
      <c r="AQ36">
        <f t="shared" si="27"/>
        <v>-4.8400269666808526</v>
      </c>
      <c r="AR36">
        <f t="shared" si="27"/>
        <v>-6.0600704483621461</v>
      </c>
      <c r="AS36">
        <f t="shared" si="27"/>
        <v>-1.1383460250208607E-2</v>
      </c>
      <c r="AT36">
        <f t="shared" si="27"/>
        <v>7.0870147775773648E-2</v>
      </c>
      <c r="AU36">
        <f t="shared" si="24"/>
        <v>-6.0005837608365802</v>
      </c>
      <c r="AW36">
        <v>33</v>
      </c>
      <c r="AX36">
        <f>IF(Z36&gt;0, (R36*SUMPRODUCT(K36:$K$98, X36:$X$98)-K36*$AZ$3)/Z36, 0)</f>
        <v>41.958100597791123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4.0806530000000001E-3</v>
      </c>
      <c r="Q37" s="4">
        <f t="shared" si="22"/>
        <v>50</v>
      </c>
      <c r="R37">
        <f t="shared" si="0"/>
        <v>50000</v>
      </c>
      <c r="S37">
        <f t="shared" si="1"/>
        <v>42.784456715051348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27.462459566378506</v>
      </c>
      <c r="AC37">
        <f t="shared" si="19"/>
        <v>27.609021899456195</v>
      </c>
      <c r="AE37">
        <f t="shared" si="2"/>
        <v>0</v>
      </c>
      <c r="AF37">
        <f t="shared" si="25"/>
        <v>0</v>
      </c>
      <c r="AG37">
        <f t="shared" si="25"/>
        <v>-32.265247731594407</v>
      </c>
      <c r="AH37">
        <f t="shared" si="4"/>
        <v>-133.54366191545475</v>
      </c>
      <c r="AI37">
        <f t="shared" si="26"/>
        <v>-165.80890964704915</v>
      </c>
      <c r="AJ37">
        <f t="shared" si="6"/>
        <v>-0.14656233307768929</v>
      </c>
      <c r="AK37">
        <f t="shared" si="20"/>
        <v>1.9223721696464955</v>
      </c>
      <c r="AL37">
        <f t="shared" si="23"/>
        <v>-164.03309981048034</v>
      </c>
      <c r="AN37">
        <f t="shared" si="27"/>
        <v>0</v>
      </c>
      <c r="AO37">
        <f t="shared" si="27"/>
        <v>0</v>
      </c>
      <c r="AP37">
        <f t="shared" si="27"/>
        <v>-1.0739861364025243</v>
      </c>
      <c r="AQ37">
        <f t="shared" si="27"/>
        <v>-4.4451554407617984</v>
      </c>
      <c r="AR37">
        <f t="shared" si="27"/>
        <v>-5.5191415771643229</v>
      </c>
      <c r="AS37">
        <f t="shared" si="27"/>
        <v>-4.8784969870265147E-3</v>
      </c>
      <c r="AT37">
        <f t="shared" si="27"/>
        <v>6.3988383922578801E-2</v>
      </c>
      <c r="AU37">
        <f t="shared" si="24"/>
        <v>-5.46003169022877</v>
      </c>
      <c r="AW37">
        <v>34</v>
      </c>
      <c r="AX37">
        <f>IF(Z37&gt;0, (R37*SUMPRODUCT(K37:$K$98, X37:$X$98)-K37*$AZ$3)/Z37, 0)</f>
        <v>42.784456715051348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4.2836929999999999E-3</v>
      </c>
      <c r="Q38" s="4">
        <f t="shared" si="22"/>
        <v>50</v>
      </c>
      <c r="R38">
        <f t="shared" si="0"/>
        <v>50000</v>
      </c>
      <c r="S38">
        <f t="shared" si="1"/>
        <v>43.415683005706853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27.609021899456195</v>
      </c>
      <c r="AC38">
        <f t="shared" si="19"/>
        <v>27.616178333478796</v>
      </c>
      <c r="AE38">
        <f t="shared" si="2"/>
        <v>0</v>
      </c>
      <c r="AF38">
        <f t="shared" si="25"/>
        <v>0</v>
      </c>
      <c r="AG38">
        <f t="shared" si="25"/>
        <v>-31.80438083842737</v>
      </c>
      <c r="AH38">
        <f t="shared" si="4"/>
        <v>-138.21441585109685</v>
      </c>
      <c r="AI38">
        <f t="shared" si="26"/>
        <v>-170.01879668952421</v>
      </c>
      <c r="AJ38">
        <f t="shared" si="6"/>
        <v>-7.1564340226011325E-3</v>
      </c>
      <c r="AK38">
        <f t="shared" si="20"/>
        <v>1.9326315329619339</v>
      </c>
      <c r="AL38">
        <f t="shared" si="23"/>
        <v>-168.09332159058488</v>
      </c>
      <c r="AN38">
        <f t="shared" si="27"/>
        <v>0</v>
      </c>
      <c r="AO38">
        <f t="shared" si="27"/>
        <v>0</v>
      </c>
      <c r="AP38">
        <f t="shared" si="27"/>
        <v>-0.94521932869990577</v>
      </c>
      <c r="AQ38">
        <f t="shared" si="27"/>
        <v>-4.1077025844683375</v>
      </c>
      <c r="AR38">
        <f t="shared" si="27"/>
        <v>-5.0529219131682428</v>
      </c>
      <c r="AS38">
        <f t="shared" si="27"/>
        <v>-2.126876733457795E-4</v>
      </c>
      <c r="AT38">
        <f t="shared" si="27"/>
        <v>5.7437391706848799E-2</v>
      </c>
      <c r="AU38">
        <f t="shared" si="24"/>
        <v>-4.9956972091347405</v>
      </c>
      <c r="AW38">
        <v>35</v>
      </c>
      <c r="AX38">
        <f>IF(Z38&gt;0, (R38*SUMPRODUCT(K38:$K$98, X38:$X$98)-K38*$AZ$3)/Z38, 0)</f>
        <v>43.415683005706853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4.5002690000000003E-3</v>
      </c>
      <c r="Q39" s="4">
        <f t="shared" si="22"/>
        <v>50</v>
      </c>
      <c r="R39">
        <f t="shared" si="0"/>
        <v>50000</v>
      </c>
      <c r="S39">
        <f t="shared" si="1"/>
        <v>43.843236374273303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27.616178333478796</v>
      </c>
      <c r="AC39">
        <f t="shared" si="19"/>
        <v>27.483754208639397</v>
      </c>
      <c r="AE39">
        <f t="shared" si="2"/>
        <v>0</v>
      </c>
      <c r="AF39">
        <f t="shared" si="25"/>
        <v>0</v>
      </c>
      <c r="AG39">
        <f t="shared" si="25"/>
        <v>-31.343208760891727</v>
      </c>
      <c r="AH39">
        <f t="shared" si="4"/>
        <v>-143.1282691513687</v>
      </c>
      <c r="AI39">
        <f t="shared" si="26"/>
        <v>-174.47147791226041</v>
      </c>
      <c r="AJ39">
        <f t="shared" si="6"/>
        <v>0.13242412483939958</v>
      </c>
      <c r="AK39">
        <f t="shared" si="20"/>
        <v>1.933132483343516</v>
      </c>
      <c r="AL39">
        <f t="shared" si="23"/>
        <v>-172.40592130407751</v>
      </c>
      <c r="AN39">
        <f t="shared" si="27"/>
        <v>0</v>
      </c>
      <c r="AO39">
        <f t="shared" si="27"/>
        <v>0</v>
      </c>
      <c r="AP39">
        <f t="shared" si="27"/>
        <v>-0.83170838765156929</v>
      </c>
      <c r="AQ39">
        <f t="shared" si="27"/>
        <v>-3.7979832528116035</v>
      </c>
      <c r="AR39">
        <f t="shared" si="27"/>
        <v>-4.6296916404631725</v>
      </c>
      <c r="AS39">
        <f t="shared" si="27"/>
        <v>3.5139432020684304E-3</v>
      </c>
      <c r="AT39">
        <f t="shared" si="27"/>
        <v>5.1296678432127672E-2</v>
      </c>
      <c r="AU39">
        <f t="shared" si="24"/>
        <v>-4.5748810188289761</v>
      </c>
      <c r="AW39">
        <v>36</v>
      </c>
      <c r="AX39">
        <f>IF(Z39&gt;0, (R39*SUMPRODUCT(K39:$K$98, X39:$X$98)-K39*$AZ$3)/Z39, 0)</f>
        <v>43.843236374273303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4.7150400000000002E-3</v>
      </c>
      <c r="Q40" s="4">
        <f t="shared" si="22"/>
        <v>50</v>
      </c>
      <c r="R40">
        <f t="shared" si="0"/>
        <v>50000</v>
      </c>
      <c r="S40">
        <f t="shared" si="1"/>
        <v>44.095482175458592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27.483754208639397</v>
      </c>
      <c r="AC40">
        <f t="shared" si="19"/>
        <v>27.23512672335363</v>
      </c>
      <c r="AE40">
        <f t="shared" si="2"/>
        <v>0</v>
      </c>
      <c r="AF40">
        <f t="shared" si="25"/>
        <v>0</v>
      </c>
      <c r="AG40">
        <f t="shared" si="25"/>
        <v>-30.881992190246855</v>
      </c>
      <c r="AH40">
        <f t="shared" si="4"/>
        <v>-147.78448303595493</v>
      </c>
      <c r="AI40">
        <f t="shared" si="26"/>
        <v>-178.66647522620178</v>
      </c>
      <c r="AJ40">
        <f t="shared" si="6"/>
        <v>0.24862748528576617</v>
      </c>
      <c r="AK40">
        <f t="shared" si="20"/>
        <v>1.923862794604758</v>
      </c>
      <c r="AL40">
        <f t="shared" si="23"/>
        <v>-176.49398494631126</v>
      </c>
      <c r="AN40">
        <f t="shared" si="27"/>
        <v>0</v>
      </c>
      <c r="AO40">
        <f t="shared" si="27"/>
        <v>0</v>
      </c>
      <c r="AP40">
        <f t="shared" si="27"/>
        <v>-0.73166943344548285</v>
      </c>
      <c r="AQ40">
        <f t="shared" si="27"/>
        <v>-3.5013734965291561</v>
      </c>
      <c r="AR40">
        <f t="shared" si="27"/>
        <v>-4.2330429299746388</v>
      </c>
      <c r="AS40">
        <f t="shared" si="27"/>
        <v>5.8905892527057703E-3</v>
      </c>
      <c r="AT40">
        <f t="shared" si="27"/>
        <v>4.5580984292841853E-2</v>
      </c>
      <c r="AU40">
        <f t="shared" si="24"/>
        <v>-4.1815713564290915</v>
      </c>
      <c r="AW40">
        <v>37</v>
      </c>
      <c r="AX40">
        <f>IF(Z40&gt;0, (R40*SUMPRODUCT(K40:$K$98, X40:$X$98)-K40*$AZ$3)/Z40, 0)</f>
        <v>44.095482175458592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4.9523709999999997E-3</v>
      </c>
      <c r="Q41" s="4">
        <f t="shared" si="22"/>
        <v>50</v>
      </c>
      <c r="R41">
        <f t="shared" si="0"/>
        <v>50000</v>
      </c>
      <c r="S41">
        <f t="shared" si="1"/>
        <v>44.218630265069656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27.23512672335363</v>
      </c>
      <c r="AC41">
        <f t="shared" si="19"/>
        <v>26.902820876401119</v>
      </c>
      <c r="AE41">
        <f t="shared" si="2"/>
        <v>0</v>
      </c>
      <c r="AF41">
        <f t="shared" si="25"/>
        <v>0</v>
      </c>
      <c r="AG41">
        <f t="shared" si="25"/>
        <v>-30.420233185799177</v>
      </c>
      <c r="AH41">
        <f t="shared" si="4"/>
        <v>-152.939082545205</v>
      </c>
      <c r="AI41">
        <f t="shared" si="26"/>
        <v>-183.35931573100419</v>
      </c>
      <c r="AJ41">
        <f t="shared" si="6"/>
        <v>0.33230584695251153</v>
      </c>
      <c r="AK41">
        <f t="shared" si="20"/>
        <v>1.9064588706347543</v>
      </c>
      <c r="AL41">
        <f t="shared" si="23"/>
        <v>-181.1205510134169</v>
      </c>
      <c r="AN41">
        <f t="shared" si="27"/>
        <v>0</v>
      </c>
      <c r="AO41">
        <f t="shared" si="27"/>
        <v>0</v>
      </c>
      <c r="AP41">
        <f t="shared" si="27"/>
        <v>-0.64350825056004113</v>
      </c>
      <c r="AQ41">
        <f t="shared" si="27"/>
        <v>-3.2352665033766419</v>
      </c>
      <c r="AR41">
        <f t="shared" si="27"/>
        <v>-3.8787747539366837</v>
      </c>
      <c r="AS41">
        <f t="shared" si="27"/>
        <v>7.029583005402777E-3</v>
      </c>
      <c r="AT41">
        <f t="shared" si="27"/>
        <v>4.0329145576028971E-2</v>
      </c>
      <c r="AU41">
        <f t="shared" si="24"/>
        <v>-3.8314160253552512</v>
      </c>
      <c r="AW41">
        <v>38</v>
      </c>
      <c r="AX41">
        <f>IF(Z41&gt;0, (R41*SUMPRODUCT(K41:$K$98, X41:$X$98)-K41*$AZ$3)/Z41, 0)</f>
        <v>44.218630265069656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5.2041409999999998E-3</v>
      </c>
      <c r="Q42" s="4">
        <f t="shared" si="22"/>
        <v>50</v>
      </c>
      <c r="R42">
        <f t="shared" si="0"/>
        <v>50000</v>
      </c>
      <c r="S42">
        <f t="shared" si="1"/>
        <v>44.224125452427131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26.902820876401119</v>
      </c>
      <c r="AC42">
        <f t="shared" si="19"/>
        <v>26.497079060146486</v>
      </c>
      <c r="AE42">
        <f t="shared" si="2"/>
        <v>0</v>
      </c>
      <c r="AF42">
        <f t="shared" si="25"/>
        <v>0</v>
      </c>
      <c r="AG42">
        <f t="shared" si="25"/>
        <v>-29.957719671189402</v>
      </c>
      <c r="AH42">
        <f t="shared" si="4"/>
        <v>-158.31118275177812</v>
      </c>
      <c r="AI42">
        <f t="shared" si="26"/>
        <v>-188.26890242296753</v>
      </c>
      <c r="AJ42">
        <f t="shared" si="6"/>
        <v>0.40574181625463268</v>
      </c>
      <c r="AK42">
        <f t="shared" si="20"/>
        <v>1.8831974613480784</v>
      </c>
      <c r="AL42">
        <f t="shared" si="23"/>
        <v>-185.97996314536479</v>
      </c>
      <c r="AN42">
        <f t="shared" si="27"/>
        <v>0</v>
      </c>
      <c r="AO42">
        <f t="shared" si="27"/>
        <v>0</v>
      </c>
      <c r="AP42">
        <f t="shared" si="27"/>
        <v>-0.5658252324855918</v>
      </c>
      <c r="AQ42">
        <f t="shared" si="27"/>
        <v>-2.9900961344444492</v>
      </c>
      <c r="AR42">
        <f t="shared" si="27"/>
        <v>-3.5559213669300407</v>
      </c>
      <c r="AS42">
        <f t="shared" si="27"/>
        <v>7.6634323316734903E-3</v>
      </c>
      <c r="AT42">
        <f t="shared" si="27"/>
        <v>3.5568816755045328E-2</v>
      </c>
      <c r="AU42">
        <f t="shared" si="24"/>
        <v>-3.5126891178433217</v>
      </c>
      <c r="AW42">
        <v>39</v>
      </c>
      <c r="AX42">
        <f>IF(Z42&gt;0, (R42*SUMPRODUCT(K42:$K$98, X42:$X$98)-K42*$AZ$3)/Z42, 0)</f>
        <v>44.224125452427131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5.4847869999999996E-3</v>
      </c>
      <c r="Q43" s="4">
        <f t="shared" si="22"/>
        <v>50</v>
      </c>
      <c r="R43">
        <f t="shared" si="0"/>
        <v>50000</v>
      </c>
      <c r="S43">
        <f t="shared" si="1"/>
        <v>44.133541794919779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26.497079060146486</v>
      </c>
      <c r="AC43">
        <f t="shared" si="19"/>
        <v>26.033344253489517</v>
      </c>
      <c r="AE43">
        <f t="shared" si="2"/>
        <v>0</v>
      </c>
      <c r="AF43">
        <f t="shared" si="25"/>
        <v>0</v>
      </c>
      <c r="AG43">
        <f t="shared" si="25"/>
        <v>-29.49383076307533</v>
      </c>
      <c r="AH43">
        <f t="shared" si="4"/>
        <v>-164.3117114021839</v>
      </c>
      <c r="AI43">
        <f t="shared" si="26"/>
        <v>-193.80554216525923</v>
      </c>
      <c r="AJ43">
        <f t="shared" si="6"/>
        <v>0.46373480665696931</v>
      </c>
      <c r="AK43">
        <f t="shared" si="20"/>
        <v>1.8547955342102542</v>
      </c>
      <c r="AL43">
        <f t="shared" si="23"/>
        <v>-191.487011824392</v>
      </c>
      <c r="AN43">
        <f t="shared" si="27"/>
        <v>0</v>
      </c>
      <c r="AO43">
        <f t="shared" si="27"/>
        <v>0</v>
      </c>
      <c r="AP43">
        <f t="shared" si="27"/>
        <v>-0.49737816900118476</v>
      </c>
      <c r="AQ43">
        <f t="shared" si="27"/>
        <v>-2.7709204280437061</v>
      </c>
      <c r="AR43">
        <f t="shared" si="27"/>
        <v>-3.268298597044891</v>
      </c>
      <c r="AS43">
        <f t="shared" si="27"/>
        <v>7.8203326956742779E-3</v>
      </c>
      <c r="AT43">
        <f t="shared" si="27"/>
        <v>3.1278907581989451E-2</v>
      </c>
      <c r="AU43">
        <f t="shared" si="24"/>
        <v>-3.2291993567672272</v>
      </c>
      <c r="AW43">
        <v>40</v>
      </c>
      <c r="AX43">
        <f>IF(Z43&gt;0, (R43*SUMPRODUCT(K43:$K$98, X43:$X$98)-K43*$AZ$3)/Z43, 0)</f>
        <v>44.133541794919779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5.8078460000000002E-3</v>
      </c>
      <c r="Q44" s="4">
        <f t="shared" si="22"/>
        <v>50</v>
      </c>
      <c r="R44">
        <f t="shared" si="0"/>
        <v>50000</v>
      </c>
      <c r="S44">
        <f t="shared" si="1"/>
        <v>43.954902180212045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26.033344253489517</v>
      </c>
      <c r="AC44">
        <f t="shared" si="19"/>
        <v>25.51810358239895</v>
      </c>
      <c r="AE44">
        <f t="shared" si="2"/>
        <v>0</v>
      </c>
      <c r="AF44">
        <f t="shared" si="25"/>
        <v>0</v>
      </c>
      <c r="AG44">
        <f t="shared" si="25"/>
        <v>-29.02759682842257</v>
      </c>
      <c r="AH44">
        <f t="shared" si="4"/>
        <v>-171.295627022004</v>
      </c>
      <c r="AI44">
        <f t="shared" si="26"/>
        <v>-200.32322385042656</v>
      </c>
      <c r="AJ44">
        <f t="shared" si="6"/>
        <v>0.51524067109056659</v>
      </c>
      <c r="AK44">
        <f t="shared" si="20"/>
        <v>1.8223340977442664</v>
      </c>
      <c r="AL44">
        <f t="shared" si="23"/>
        <v>-197.98564908159173</v>
      </c>
      <c r="AN44">
        <f t="shared" si="27"/>
        <v>0</v>
      </c>
      <c r="AO44">
        <f t="shared" si="27"/>
        <v>0</v>
      </c>
      <c r="AP44">
        <f t="shared" si="27"/>
        <v>-0.43706758169808213</v>
      </c>
      <c r="AQ44">
        <f t="shared" si="27"/>
        <v>-2.5791926868936201</v>
      </c>
      <c r="AR44">
        <f t="shared" si="27"/>
        <v>-3.0162602685917022</v>
      </c>
      <c r="AS44">
        <f t="shared" si="27"/>
        <v>7.7579620330660527E-3</v>
      </c>
      <c r="AT44">
        <f t="shared" si="27"/>
        <v>2.7438825261868079E-2</v>
      </c>
      <c r="AU44">
        <f t="shared" si="24"/>
        <v>-2.981063481296768</v>
      </c>
      <c r="AW44">
        <v>41</v>
      </c>
      <c r="AX44">
        <f>IF(Z44&gt;0, (R44*SUMPRODUCT(K44:$K$98, X44:$X$98)-K44*$AZ$3)/Z44, 0)</f>
        <v>43.954902180212045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6.1543680000000003E-3</v>
      </c>
      <c r="Q45" s="4">
        <f t="shared" si="22"/>
        <v>50</v>
      </c>
      <c r="R45">
        <f t="shared" si="0"/>
        <v>50000</v>
      </c>
      <c r="S45">
        <f t="shared" si="1"/>
        <v>43.687095512947913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25.51810358239895</v>
      </c>
      <c r="AC45">
        <f t="shared" si="19"/>
        <v>24.952910678499183</v>
      </c>
      <c r="AE45">
        <f t="shared" si="2"/>
        <v>0</v>
      </c>
      <c r="AF45">
        <f t="shared" si="25"/>
        <v>0</v>
      </c>
      <c r="AG45">
        <f t="shared" si="25"/>
        <v>-28.558674347100599</v>
      </c>
      <c r="AH45">
        <f t="shared" si="4"/>
        <v>-178.64651303774536</v>
      </c>
      <c r="AI45">
        <f t="shared" si="26"/>
        <v>-207.20518738484597</v>
      </c>
      <c r="AJ45">
        <f t="shared" si="6"/>
        <v>0.56519290389976717</v>
      </c>
      <c r="AK45">
        <f t="shared" si="20"/>
        <v>1.7862672507679267</v>
      </c>
      <c r="AL45">
        <f t="shared" si="23"/>
        <v>-204.85372723017827</v>
      </c>
      <c r="AN45">
        <f t="shared" si="27"/>
        <v>0</v>
      </c>
      <c r="AO45">
        <f t="shared" si="27"/>
        <v>0</v>
      </c>
      <c r="AP45">
        <f t="shared" si="27"/>
        <v>-0.38393484923434035</v>
      </c>
      <c r="AQ45">
        <f t="shared" si="27"/>
        <v>-2.4016738737857697</v>
      </c>
      <c r="AR45">
        <f t="shared" si="27"/>
        <v>-2.7856087230201103</v>
      </c>
      <c r="AS45">
        <f t="shared" si="27"/>
        <v>7.5982956950208236E-3</v>
      </c>
      <c r="AT45">
        <f t="shared" si="27"/>
        <v>2.4014078499601296E-2</v>
      </c>
      <c r="AU45">
        <f t="shared" si="24"/>
        <v>-2.7539963488254879</v>
      </c>
      <c r="AW45">
        <v>42</v>
      </c>
      <c r="AX45">
        <f>IF(Z45&gt;0, (R45*SUMPRODUCT(K45:$K$98, X45:$X$98)-K45*$AZ$3)/Z45, 0)</f>
        <v>43.687095512947913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6.5216450000000004E-3</v>
      </c>
      <c r="Q46" s="4">
        <f t="shared" si="22"/>
        <v>50</v>
      </c>
      <c r="R46">
        <f t="shared" si="0"/>
        <v>50000</v>
      </c>
      <c r="S46">
        <f t="shared" si="1"/>
        <v>43.346728524292757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24.952910678499183</v>
      </c>
      <c r="AC46">
        <f t="shared" si="19"/>
        <v>24.349450896672217</v>
      </c>
      <c r="AE46">
        <f t="shared" si="2"/>
        <v>0</v>
      </c>
      <c r="AF46">
        <f t="shared" si="25"/>
        <v>0</v>
      </c>
      <c r="AG46">
        <f t="shared" si="25"/>
        <v>-28.086838067867198</v>
      </c>
      <c r="AH46">
        <f t="shared" si="4"/>
        <v>-186.2495357623969</v>
      </c>
      <c r="AI46">
        <f t="shared" si="26"/>
        <v>-214.33637383026411</v>
      </c>
      <c r="AJ46">
        <f t="shared" si="6"/>
        <v>0.60345978182696669</v>
      </c>
      <c r="AK46">
        <f t="shared" si="20"/>
        <v>1.7467037474949429</v>
      </c>
      <c r="AL46">
        <f t="shared" si="23"/>
        <v>-211.98621030094222</v>
      </c>
      <c r="AN46">
        <f t="shared" si="27"/>
        <v>0</v>
      </c>
      <c r="AO46">
        <f t="shared" si="27"/>
        <v>0</v>
      </c>
      <c r="AP46">
        <f t="shared" si="27"/>
        <v>-0.33713536960014467</v>
      </c>
      <c r="AQ46">
        <f t="shared" si="27"/>
        <v>-2.2356132052097228</v>
      </c>
      <c r="AR46">
        <f t="shared" si="27"/>
        <v>-2.5727485748098675</v>
      </c>
      <c r="AS46">
        <f t="shared" si="27"/>
        <v>7.2435222538563982E-3</v>
      </c>
      <c r="AT46">
        <f t="shared" si="27"/>
        <v>2.0966248036562354E-2</v>
      </c>
      <c r="AU46">
        <f t="shared" si="24"/>
        <v>-2.544538804519449</v>
      </c>
      <c r="AW46">
        <v>43</v>
      </c>
      <c r="AX46">
        <f>IF(Z46&gt;0, (R46*SUMPRODUCT(K46:$K$98, X46:$X$98)-K46*$AZ$3)/Z46, 0)</f>
        <v>43.346728524292757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6.9358459999999999E-3</v>
      </c>
      <c r="Q47" s="4">
        <f t="shared" si="22"/>
        <v>50</v>
      </c>
      <c r="R47">
        <f t="shared" si="0"/>
        <v>50000</v>
      </c>
      <c r="S47">
        <f t="shared" si="1"/>
        <v>42.952528626412366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24.349450896672217</v>
      </c>
      <c r="AC47">
        <f t="shared" si="19"/>
        <v>23.719385987854288</v>
      </c>
      <c r="AE47">
        <f t="shared" si="2"/>
        <v>0</v>
      </c>
      <c r="AF47">
        <f t="shared" si="25"/>
        <v>0</v>
      </c>
      <c r="AG47">
        <f t="shared" si="25"/>
        <v>-27.611163703722863</v>
      </c>
      <c r="AH47">
        <f t="shared" si="4"/>
        <v>-194.80598346566444</v>
      </c>
      <c r="AI47">
        <f t="shared" si="26"/>
        <v>-222.41714716938731</v>
      </c>
      <c r="AJ47">
        <f t="shared" si="6"/>
        <v>0.63006490881792843</v>
      </c>
      <c r="AK47">
        <f t="shared" si="20"/>
        <v>1.7044615627670554</v>
      </c>
      <c r="AL47">
        <f t="shared" si="23"/>
        <v>-220.08262069780233</v>
      </c>
      <c r="AN47">
        <f t="shared" si="27"/>
        <v>0</v>
      </c>
      <c r="AO47">
        <f t="shared" si="27"/>
        <v>0</v>
      </c>
      <c r="AP47">
        <f t="shared" si="27"/>
        <v>-0.29591580080307461</v>
      </c>
      <c r="AQ47">
        <f t="shared" si="27"/>
        <v>-2.0877848256247189</v>
      </c>
      <c r="AR47">
        <f t="shared" si="27"/>
        <v>-2.3837006264277933</v>
      </c>
      <c r="AS47">
        <f t="shared" si="27"/>
        <v>6.7525644355813444E-3</v>
      </c>
      <c r="AT47">
        <f t="shared" si="27"/>
        <v>1.8267144177493221E-2</v>
      </c>
      <c r="AU47">
        <f t="shared" si="24"/>
        <v>-2.358680917814719</v>
      </c>
      <c r="AW47">
        <v>44</v>
      </c>
      <c r="AX47">
        <f>IF(Z47&gt;0, (R47*SUMPRODUCT(K47:$K$98, X47:$X$98)-K47*$AZ$3)/Z47, 0)</f>
        <v>42.952528626412366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7.4023869999999999E-3</v>
      </c>
      <c r="Q48" s="4">
        <f t="shared" si="22"/>
        <v>50</v>
      </c>
      <c r="R48">
        <f t="shared" si="0"/>
        <v>50000</v>
      </c>
      <c r="S48">
        <f t="shared" si="1"/>
        <v>42.507486753028033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23.719385987854288</v>
      </c>
      <c r="AC48">
        <f t="shared" si="19"/>
        <v>23.065126426865099</v>
      </c>
      <c r="AE48">
        <f t="shared" si="2"/>
        <v>0</v>
      </c>
      <c r="AF48">
        <f t="shared" si="25"/>
        <v>0</v>
      </c>
      <c r="AG48">
        <f t="shared" si="25"/>
        <v>-27.130663547430323</v>
      </c>
      <c r="AH48">
        <f t="shared" si="4"/>
        <v>-204.38851925530997</v>
      </c>
      <c r="AI48">
        <f t="shared" si="26"/>
        <v>-231.51918280274029</v>
      </c>
      <c r="AJ48">
        <f t="shared" si="6"/>
        <v>0.65425956098918903</v>
      </c>
      <c r="AK48">
        <f t="shared" si="20"/>
        <v>1.6603570191498003</v>
      </c>
      <c r="AL48">
        <f t="shared" si="23"/>
        <v>-229.2045662226013</v>
      </c>
      <c r="AN48">
        <f t="shared" si="27"/>
        <v>0</v>
      </c>
      <c r="AO48">
        <f t="shared" si="27"/>
        <v>0</v>
      </c>
      <c r="AP48">
        <f t="shared" si="27"/>
        <v>-0.25961264242686122</v>
      </c>
      <c r="AQ48">
        <f t="shared" si="27"/>
        <v>-1.9557886401422044</v>
      </c>
      <c r="AR48">
        <f t="shared" si="27"/>
        <v>-2.2154012825690654</v>
      </c>
      <c r="AS48">
        <f t="shared" si="27"/>
        <v>6.2605934117497559E-3</v>
      </c>
      <c r="AT48">
        <f t="shared" si="27"/>
        <v>1.5887914881252251E-2</v>
      </c>
      <c r="AU48">
        <f t="shared" si="24"/>
        <v>-2.1932527742760635</v>
      </c>
      <c r="AW48">
        <v>45</v>
      </c>
      <c r="AX48">
        <f>IF(Z48&gt;0, (R48*SUMPRODUCT(K48:$K$98, X48:$X$98)-K48*$AZ$3)/Z48, 0)</f>
        <v>42.507486753028033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7.9366079999999995E-3</v>
      </c>
      <c r="Q49" s="4">
        <f t="shared" si="22"/>
        <v>50</v>
      </c>
      <c r="R49">
        <f t="shared" si="0"/>
        <v>50000</v>
      </c>
      <c r="S49">
        <f t="shared" si="1"/>
        <v>42.015546865390661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23.065126426865099</v>
      </c>
      <c r="AC49">
        <f t="shared" si="19"/>
        <v>22.389271058718904</v>
      </c>
      <c r="AE49">
        <f t="shared" si="2"/>
        <v>0</v>
      </c>
      <c r="AF49">
        <f t="shared" si="25"/>
        <v>0</v>
      </c>
      <c r="AG49">
        <f t="shared" si="25"/>
        <v>-26.644031470600172</v>
      </c>
      <c r="AH49">
        <f t="shared" si="4"/>
        <v>-215.32544135584385</v>
      </c>
      <c r="AI49">
        <f t="shared" si="26"/>
        <v>-241.96947282644402</v>
      </c>
      <c r="AJ49">
        <f t="shared" si="6"/>
        <v>0.67585536814619473</v>
      </c>
      <c r="AK49">
        <f t="shared" si="20"/>
        <v>1.614558849880557</v>
      </c>
      <c r="AL49">
        <f t="shared" si="23"/>
        <v>-239.67905860841728</v>
      </c>
      <c r="AN49">
        <f t="shared" si="27"/>
        <v>0</v>
      </c>
      <c r="AO49">
        <f t="shared" si="27"/>
        <v>0</v>
      </c>
      <c r="AP49">
        <f t="shared" si="27"/>
        <v>-0.22763935020339859</v>
      </c>
      <c r="AQ49">
        <f t="shared" si="27"/>
        <v>-1.8396819417733625</v>
      </c>
      <c r="AR49">
        <f t="shared" si="27"/>
        <v>-2.0673212919767612</v>
      </c>
      <c r="AS49">
        <f t="shared" si="27"/>
        <v>5.7743242424121381E-3</v>
      </c>
      <c r="AT49">
        <f t="shared" si="27"/>
        <v>1.3794351198598009E-2</v>
      </c>
      <c r="AU49">
        <f t="shared" si="24"/>
        <v>-2.0477526165357509</v>
      </c>
      <c r="AW49">
        <v>46</v>
      </c>
      <c r="AX49">
        <f>IF(Z49&gt;0, (R49*SUMPRODUCT(K49:$K$98, X49:$X$98)-K49*$AZ$3)/Z49, 0)</f>
        <v>42.015546865390661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8.552947E-3</v>
      </c>
      <c r="Q50" s="4">
        <f t="shared" si="22"/>
        <v>50</v>
      </c>
      <c r="R50">
        <f t="shared" si="0"/>
        <v>50000</v>
      </c>
      <c r="S50">
        <f t="shared" si="1"/>
        <v>41.477304836256657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22.389271058718904</v>
      </c>
      <c r="AC50">
        <f t="shared" si="19"/>
        <v>21.692386681227685</v>
      </c>
      <c r="AE50">
        <f t="shared" si="2"/>
        <v>0</v>
      </c>
      <c r="AF50">
        <f t="shared" si="25"/>
        <v>0</v>
      </c>
      <c r="AG50">
        <f t="shared" si="25"/>
        <v>-26.149706166859794</v>
      </c>
      <c r="AH50">
        <f t="shared" si="4"/>
        <v>-227.88498903437531</v>
      </c>
      <c r="AI50">
        <f t="shared" si="26"/>
        <v>-254.03469520123511</v>
      </c>
      <c r="AJ50">
        <f t="shared" si="6"/>
        <v>0.69688437749121945</v>
      </c>
      <c r="AK50">
        <f t="shared" si="20"/>
        <v>1.5672489741103235</v>
      </c>
      <c r="AL50">
        <f t="shared" si="23"/>
        <v>-251.77056184963357</v>
      </c>
      <c r="AN50">
        <f t="shared" si="27"/>
        <v>0</v>
      </c>
      <c r="AO50">
        <f t="shared" si="27"/>
        <v>0</v>
      </c>
      <c r="AP50">
        <f t="shared" si="27"/>
        <v>-0.19947854411067897</v>
      </c>
      <c r="AQ50">
        <f t="shared" si="27"/>
        <v>-1.7383815155393811</v>
      </c>
      <c r="AR50">
        <f t="shared" si="27"/>
        <v>-1.9378600596500601</v>
      </c>
      <c r="AS50">
        <f t="shared" si="27"/>
        <v>5.3160628325377018E-3</v>
      </c>
      <c r="AT50">
        <f t="shared" si="27"/>
        <v>1.1955489733597464E-2</v>
      </c>
      <c r="AU50">
        <f t="shared" si="24"/>
        <v>-1.920588507083925</v>
      </c>
      <c r="AW50">
        <v>47</v>
      </c>
      <c r="AX50">
        <f>IF(Z50&gt;0, (R50*SUMPRODUCT(K50:$K$98, X50:$X$98)-K50*$AZ$3)/Z50, 0)</f>
        <v>41.477304836256657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9.2631359999999999E-3</v>
      </c>
      <c r="Q51" s="4">
        <f t="shared" si="22"/>
        <v>50</v>
      </c>
      <c r="R51">
        <f t="shared" si="0"/>
        <v>50000</v>
      </c>
      <c r="S51">
        <f t="shared" si="1"/>
        <v>40.892099780687005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21.692386681227685</v>
      </c>
      <c r="AC51">
        <f t="shared" si="19"/>
        <v>20.974360133797369</v>
      </c>
      <c r="AE51">
        <f t="shared" si="2"/>
        <v>0</v>
      </c>
      <c r="AF51">
        <f t="shared" si="25"/>
        <v>0</v>
      </c>
      <c r="AG51">
        <f t="shared" si="25"/>
        <v>-25.645980820607534</v>
      </c>
      <c r="AH51">
        <f t="shared" si="4"/>
        <v>-242.22828458366095</v>
      </c>
      <c r="AI51">
        <f t="shared" si="26"/>
        <v>-267.8742654042685</v>
      </c>
      <c r="AJ51">
        <f t="shared" si="6"/>
        <v>0.71802654743031624</v>
      </c>
      <c r="AK51">
        <f t="shared" si="20"/>
        <v>1.518467067685938</v>
      </c>
      <c r="AL51">
        <f t="shared" si="23"/>
        <v>-265.63777178915223</v>
      </c>
      <c r="AN51">
        <f t="shared" si="27"/>
        <v>0</v>
      </c>
      <c r="AO51">
        <f t="shared" si="27"/>
        <v>0</v>
      </c>
      <c r="AP51">
        <f t="shared" si="27"/>
        <v>-0.17467496588070797</v>
      </c>
      <c r="AQ51">
        <f t="shared" si="27"/>
        <v>-1.6498186456957304</v>
      </c>
      <c r="AR51">
        <f t="shared" si="27"/>
        <v>-1.8244936115764385</v>
      </c>
      <c r="AS51">
        <f t="shared" si="27"/>
        <v>4.8904841484187734E-3</v>
      </c>
      <c r="AT51">
        <f t="shared" si="27"/>
        <v>1.0342290477964127E-2</v>
      </c>
      <c r="AU51">
        <f t="shared" si="24"/>
        <v>-1.8092608369500556</v>
      </c>
      <c r="AW51">
        <v>48</v>
      </c>
      <c r="AX51">
        <f>IF(Z51&gt;0, (R51*SUMPRODUCT(K51:$K$98, X51:$X$98)-K51*$AZ$3)/Z51, 0)</f>
        <v>40.892099780687005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1.011049E-2</v>
      </c>
      <c r="Q52" s="4">
        <f t="shared" si="22"/>
        <v>50</v>
      </c>
      <c r="R52">
        <f t="shared" si="0"/>
        <v>50000</v>
      </c>
      <c r="S52">
        <f t="shared" si="1"/>
        <v>40.261419530306448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20.974360133797369</v>
      </c>
      <c r="AC52">
        <f t="shared" si="19"/>
        <v>20.235572709627586</v>
      </c>
      <c r="AE52">
        <f t="shared" si="2"/>
        <v>0</v>
      </c>
      <c r="AF52">
        <f t="shared" si="25"/>
        <v>0</v>
      </c>
      <c r="AG52">
        <f t="shared" si="25"/>
        <v>-25.130227579774512</v>
      </c>
      <c r="AH52">
        <f t="shared" si="4"/>
        <v>-259.29343262694425</v>
      </c>
      <c r="AI52">
        <f t="shared" si="26"/>
        <v>-284.42366020671875</v>
      </c>
      <c r="AJ52">
        <f t="shared" si="6"/>
        <v>0.73878742416978227</v>
      </c>
      <c r="AK52">
        <f t="shared" si="20"/>
        <v>1.468205209365816</v>
      </c>
      <c r="AL52">
        <f t="shared" si="23"/>
        <v>-282.21666757318314</v>
      </c>
      <c r="AN52">
        <f t="shared" si="27"/>
        <v>0</v>
      </c>
      <c r="AO52">
        <f t="shared" si="27"/>
        <v>0</v>
      </c>
      <c r="AP52">
        <f t="shared" si="27"/>
        <v>-0.15282336314831574</v>
      </c>
      <c r="AQ52">
        <f t="shared" si="27"/>
        <v>-1.5768299069528919</v>
      </c>
      <c r="AR52">
        <f t="shared" si="27"/>
        <v>-1.7296532701012077</v>
      </c>
      <c r="AS52">
        <f t="shared" si="27"/>
        <v>4.4927559233158554E-3</v>
      </c>
      <c r="AT52">
        <f t="shared" si="27"/>
        <v>8.9285326674775119E-3</v>
      </c>
      <c r="AU52">
        <f t="shared" si="24"/>
        <v>-1.7162319815104143</v>
      </c>
      <c r="AW52">
        <v>49</v>
      </c>
      <c r="AX52">
        <f>IF(Z52&gt;0, (R52*SUMPRODUCT(K52:$K$98, X52:$X$98)-K52*$AZ$3)/Z52, 0)</f>
        <v>40.261419530306448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1.1085984E-2</v>
      </c>
      <c r="Q53" s="4">
        <f t="shared" si="22"/>
        <v>50</v>
      </c>
      <c r="R53">
        <f t="shared" si="0"/>
        <v>50000</v>
      </c>
      <c r="S53">
        <f t="shared" si="1"/>
        <v>39.577034028885265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20.235572709627586</v>
      </c>
      <c r="AC53">
        <f t="shared" si="19"/>
        <v>19.472163536180005</v>
      </c>
      <c r="AE53">
        <f t="shared" si="2"/>
        <v>0</v>
      </c>
      <c r="AF53">
        <f t="shared" si="25"/>
        <v>0</v>
      </c>
      <c r="AG53">
        <f t="shared" si="25"/>
        <v>-24.600332003111024</v>
      </c>
      <c r="AH53">
        <f t="shared" si="4"/>
        <v>-278.59330086573897</v>
      </c>
      <c r="AI53">
        <f t="shared" si="26"/>
        <v>-303.19363286884999</v>
      </c>
      <c r="AJ53">
        <f t="shared" si="6"/>
        <v>0.76340917344758097</v>
      </c>
      <c r="AK53">
        <f t="shared" si="20"/>
        <v>1.4164900896739312</v>
      </c>
      <c r="AL53">
        <f t="shared" si="23"/>
        <v>-301.01373360572848</v>
      </c>
      <c r="AN53">
        <f t="shared" si="27"/>
        <v>0</v>
      </c>
      <c r="AO53">
        <f t="shared" si="27"/>
        <v>0</v>
      </c>
      <c r="AP53">
        <f t="shared" si="27"/>
        <v>-0.13357226085548585</v>
      </c>
      <c r="AQ53">
        <f t="shared" si="27"/>
        <v>-1.5126762131146589</v>
      </c>
      <c r="AR53">
        <f t="shared" si="27"/>
        <v>-1.6462484739701448</v>
      </c>
      <c r="AS53">
        <f t="shared" si="27"/>
        <v>4.1450777673372732E-3</v>
      </c>
      <c r="AT53">
        <f t="shared" si="27"/>
        <v>7.6911069221833935E-3</v>
      </c>
      <c r="AU53">
        <f t="shared" si="24"/>
        <v>-1.6344122892806241</v>
      </c>
      <c r="AW53">
        <v>50</v>
      </c>
      <c r="AX53">
        <f>IF(Z53&gt;0, (R53*SUMPRODUCT(K53:$K$98, X53:$X$98)-K53*$AZ$3)/Z53, 0)</f>
        <v>39.577034028885265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1.2207667E-2</v>
      </c>
      <c r="Q54" s="4">
        <f t="shared" si="22"/>
        <v>50</v>
      </c>
      <c r="R54">
        <f t="shared" si="0"/>
        <v>50000</v>
      </c>
      <c r="S54">
        <f t="shared" si="1"/>
        <v>38.841239271882756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19.472163536180005</v>
      </c>
      <c r="AC54">
        <f t="shared" si="19"/>
        <v>18.685755835123661</v>
      </c>
      <c r="AE54">
        <f t="shared" si="2"/>
        <v>0</v>
      </c>
      <c r="AF54">
        <f t="shared" si="25"/>
        <v>0</v>
      </c>
      <c r="AG54">
        <f t="shared" si="25"/>
        <v>-24.054016021896494</v>
      </c>
      <c r="AH54">
        <f t="shared" si="4"/>
        <v>-300.31266118342234</v>
      </c>
      <c r="AI54">
        <f t="shared" si="26"/>
        <v>-324.36667720531881</v>
      </c>
      <c r="AJ54">
        <f t="shared" si="6"/>
        <v>0.78640770105634417</v>
      </c>
      <c r="AK54">
        <f t="shared" si="20"/>
        <v>1.3630514475326005</v>
      </c>
      <c r="AL54">
        <f t="shared" si="23"/>
        <v>-322.21721805672985</v>
      </c>
      <c r="AN54">
        <f t="shared" si="27"/>
        <v>0</v>
      </c>
      <c r="AO54">
        <f t="shared" si="27"/>
        <v>0</v>
      </c>
      <c r="AP54">
        <f t="shared" si="27"/>
        <v>-0.11661243979104473</v>
      </c>
      <c r="AQ54">
        <f t="shared" si="27"/>
        <v>-1.4558979294293806</v>
      </c>
      <c r="AR54">
        <f t="shared" si="27"/>
        <v>-1.5725103692204252</v>
      </c>
      <c r="AS54">
        <f t="shared" si="27"/>
        <v>3.8124577869727604E-3</v>
      </c>
      <c r="AT54">
        <f t="shared" si="27"/>
        <v>6.6079923914908788E-3</v>
      </c>
      <c r="AU54">
        <f t="shared" si="24"/>
        <v>-1.5620899190419615</v>
      </c>
      <c r="AW54">
        <v>51</v>
      </c>
      <c r="AX54">
        <f>IF(Z54&gt;0, (R54*SUMPRODUCT(K54:$K$98, X54:$X$98)-K54*$AZ$3)/Z54, 0)</f>
        <v>38.841239271882756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1.3502610999999999E-2</v>
      </c>
      <c r="Q55" s="4">
        <f t="shared" si="22"/>
        <v>50</v>
      </c>
      <c r="R55">
        <f t="shared" si="0"/>
        <v>50000</v>
      </c>
      <c r="S55">
        <f t="shared" si="1"/>
        <v>38.057287619514298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18.685755835123661</v>
      </c>
      <c r="AC55">
        <f t="shared" si="19"/>
        <v>17.878311934317779</v>
      </c>
      <c r="AE55">
        <f t="shared" si="2"/>
        <v>0</v>
      </c>
      <c r="AF55">
        <f t="shared" si="25"/>
        <v>0</v>
      </c>
      <c r="AG55">
        <f t="shared" si="25"/>
        <v>-23.488683840346091</v>
      </c>
      <c r="AH55">
        <f t="shared" si="4"/>
        <v>-324.79202133143582</v>
      </c>
      <c r="AI55">
        <f t="shared" si="26"/>
        <v>-348.2807051717819</v>
      </c>
      <c r="AJ55">
        <f t="shared" si="6"/>
        <v>0.80744390080588246</v>
      </c>
      <c r="AK55">
        <f t="shared" si="20"/>
        <v>1.3080029084586564</v>
      </c>
      <c r="AL55">
        <f t="shared" si="23"/>
        <v>-346.16525836251736</v>
      </c>
      <c r="AN55">
        <f t="shared" si="27"/>
        <v>0</v>
      </c>
      <c r="AO55">
        <f t="shared" si="27"/>
        <v>0</v>
      </c>
      <c r="AP55">
        <f t="shared" si="27"/>
        <v>-0.10167119909006683</v>
      </c>
      <c r="AQ55">
        <f t="shared" si="27"/>
        <v>-1.4058682252316053</v>
      </c>
      <c r="AR55">
        <f t="shared" si="27"/>
        <v>-1.507539424321672</v>
      </c>
      <c r="AS55">
        <f t="shared" si="27"/>
        <v>3.4950357436326009E-3</v>
      </c>
      <c r="AT55">
        <f t="shared" si="27"/>
        <v>5.6617145950024865E-3</v>
      </c>
      <c r="AU55">
        <f t="shared" si="24"/>
        <v>-1.498382673983037</v>
      </c>
      <c r="AW55">
        <v>52</v>
      </c>
      <c r="AX55">
        <f>IF(Z55&gt;0, (R55*SUMPRODUCT(K55:$K$98, X55:$X$98)-K55*$AZ$3)/Z55, 0)</f>
        <v>38.057287619514298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1.4950962999999999E-2</v>
      </c>
      <c r="Q56" s="4">
        <f t="shared" si="22"/>
        <v>50</v>
      </c>
      <c r="R56">
        <f t="shared" si="0"/>
        <v>50000</v>
      </c>
      <c r="S56">
        <f t="shared" si="1"/>
        <v>37.225919115940769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17.878311934317779</v>
      </c>
      <c r="AC56">
        <f t="shared" si="19"/>
        <v>17.051420520357148</v>
      </c>
      <c r="AE56">
        <f t="shared" si="2"/>
        <v>0</v>
      </c>
      <c r="AF56">
        <f t="shared" si="25"/>
        <v>0</v>
      </c>
      <c r="AG56">
        <f t="shared" si="25"/>
        <v>-22.902618558926918</v>
      </c>
      <c r="AH56">
        <f t="shared" si="4"/>
        <v>-351.17844301571228</v>
      </c>
      <c r="AI56">
        <f t="shared" si="26"/>
        <v>-374.08106157463919</v>
      </c>
      <c r="AJ56">
        <f t="shared" si="6"/>
        <v>0.82689141396063093</v>
      </c>
      <c r="AK56">
        <f t="shared" si="20"/>
        <v>1.2514818354022446</v>
      </c>
      <c r="AL56">
        <f t="shared" si="23"/>
        <v>-372.00268832527632</v>
      </c>
      <c r="AN56">
        <f t="shared" si="27"/>
        <v>0</v>
      </c>
      <c r="AO56">
        <f t="shared" si="27"/>
        <v>0</v>
      </c>
      <c r="AP56">
        <f t="shared" si="27"/>
        <v>-8.8512861395897258E-2</v>
      </c>
      <c r="AQ56">
        <f t="shared" si="27"/>
        <v>-1.3572163712153773</v>
      </c>
      <c r="AR56">
        <f t="shared" si="27"/>
        <v>-1.4457292326112745</v>
      </c>
      <c r="AS56">
        <f t="shared" si="27"/>
        <v>3.1957273761094376E-3</v>
      </c>
      <c r="AT56">
        <f t="shared" si="27"/>
        <v>4.8366625829894677E-3</v>
      </c>
      <c r="AU56">
        <f t="shared" si="24"/>
        <v>-1.4376968426521757</v>
      </c>
      <c r="AW56">
        <v>53</v>
      </c>
      <c r="AX56">
        <f>IF(Z56&gt;0, (R56*SUMPRODUCT(K56:$K$98, X56:$X$98)-K56*$AZ$3)/Z56, 0)</f>
        <v>37.225919115940769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1.6562650000000002E-2</v>
      </c>
      <c r="Q57" s="4">
        <f t="shared" si="22"/>
        <v>50</v>
      </c>
      <c r="R57">
        <f t="shared" si="0"/>
        <v>50000</v>
      </c>
      <c r="S57">
        <f t="shared" si="1"/>
        <v>36.357216141686195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17.051420520357148</v>
      </c>
      <c r="AC57">
        <f t="shared" si="19"/>
        <v>16.211147730633712</v>
      </c>
      <c r="AE57">
        <f t="shared" si="2"/>
        <v>0</v>
      </c>
      <c r="AF57">
        <f t="shared" si="25"/>
        <v>0</v>
      </c>
      <c r="AG57">
        <f t="shared" si="25"/>
        <v>-22.294264318062641</v>
      </c>
      <c r="AH57">
        <f t="shared" si="4"/>
        <v>-379.32805527501097</v>
      </c>
      <c r="AI57">
        <f t="shared" si="26"/>
        <v>-401.6223195930736</v>
      </c>
      <c r="AJ57">
        <f t="shared" si="6"/>
        <v>0.84027278972343566</v>
      </c>
      <c r="AK57">
        <f t="shared" si="20"/>
        <v>1.1935994364250004</v>
      </c>
      <c r="AL57">
        <f t="shared" si="23"/>
        <v>-399.58844736692515</v>
      </c>
      <c r="AN57">
        <f t="shared" si="27"/>
        <v>0</v>
      </c>
      <c r="AO57">
        <f t="shared" si="27"/>
        <v>0</v>
      </c>
      <c r="AP57">
        <f t="shared" si="27"/>
        <v>-7.6930111819767444E-2</v>
      </c>
      <c r="AQ57">
        <f t="shared" si="27"/>
        <v>-1.3089353069631766</v>
      </c>
      <c r="AR57">
        <f t="shared" si="27"/>
        <v>-1.385865418782944</v>
      </c>
      <c r="AS57">
        <f t="shared" si="27"/>
        <v>2.8995027039380333E-3</v>
      </c>
      <c r="AT57">
        <f t="shared" si="27"/>
        <v>4.1187157738051842E-3</v>
      </c>
      <c r="AU57">
        <f t="shared" si="24"/>
        <v>-1.3788472003052008</v>
      </c>
      <c r="AW57">
        <v>54</v>
      </c>
      <c r="AX57">
        <f>IF(Z57&gt;0, (R57*SUMPRODUCT(K57:$K$98, X57:$X$98)-K57*$AZ$3)/Z57, 0)</f>
        <v>36.357216141686195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1.8321427000000001E-2</v>
      </c>
      <c r="Q58" s="4">
        <f t="shared" si="22"/>
        <v>50</v>
      </c>
      <c r="R58">
        <f t="shared" si="0"/>
        <v>50000</v>
      </c>
      <c r="S58">
        <f t="shared" si="1"/>
        <v>35.461083960255401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16.211147730633712</v>
      </c>
      <c r="AC58">
        <f t="shared" si="19"/>
        <v>15.363769192859776</v>
      </c>
      <c r="AE58">
        <f t="shared" si="2"/>
        <v>0</v>
      </c>
      <c r="AF58">
        <f t="shared" si="25"/>
        <v>0</v>
      </c>
      <c r="AG58">
        <f t="shared" si="25"/>
        <v>-21.662858938659923</v>
      </c>
      <c r="AH58">
        <f t="shared" si="4"/>
        <v>-408.4627362220894</v>
      </c>
      <c r="AI58">
        <f t="shared" si="26"/>
        <v>-430.1255951607493</v>
      </c>
      <c r="AJ58">
        <f t="shared" si="6"/>
        <v>0.84737853777393646</v>
      </c>
      <c r="AK58">
        <f t="shared" si="20"/>
        <v>1.13478034114436</v>
      </c>
      <c r="AL58">
        <f t="shared" si="23"/>
        <v>-428.14343628183104</v>
      </c>
      <c r="AN58">
        <f t="shared" si="27"/>
        <v>0</v>
      </c>
      <c r="AO58">
        <f t="shared" si="27"/>
        <v>0</v>
      </c>
      <c r="AP58">
        <f t="shared" si="27"/>
        <v>-6.6742268994430407E-2</v>
      </c>
      <c r="AQ58">
        <f t="shared" si="27"/>
        <v>-1.2584548462568805</v>
      </c>
      <c r="AR58">
        <f t="shared" si="27"/>
        <v>-1.3251971152513107</v>
      </c>
      <c r="AS58">
        <f t="shared" si="27"/>
        <v>2.6107341818712758E-3</v>
      </c>
      <c r="AT58">
        <f t="shared" si="27"/>
        <v>3.4962058790442164E-3</v>
      </c>
      <c r="AU58">
        <f t="shared" si="24"/>
        <v>-1.3190901751903954</v>
      </c>
      <c r="AW58">
        <v>55</v>
      </c>
      <c r="AX58">
        <f>IF(Z58&gt;0, (R58*SUMPRODUCT(K58:$K$98, X58:$X$98)-K58*$AZ$3)/Z58, 0)</f>
        <v>35.461083960255401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2.0255269999999999E-2</v>
      </c>
      <c r="Q59" s="4">
        <f t="shared" si="22"/>
        <v>50</v>
      </c>
      <c r="R59">
        <f t="shared" si="0"/>
        <v>50000</v>
      </c>
      <c r="S59">
        <f t="shared" si="1"/>
        <v>34.553035328176549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15.363769192859776</v>
      </c>
      <c r="AC59">
        <f t="shared" si="19"/>
        <v>14.517418604807567</v>
      </c>
      <c r="AE59">
        <f t="shared" si="2"/>
        <v>0</v>
      </c>
      <c r="AF59">
        <f t="shared" si="25"/>
        <v>0</v>
      </c>
      <c r="AG59">
        <f t="shared" si="25"/>
        <v>-21.007443292498852</v>
      </c>
      <c r="AH59">
        <f t="shared" si="4"/>
        <v>-438.78705677447016</v>
      </c>
      <c r="AI59">
        <f t="shared" si="26"/>
        <v>-459.79450006696902</v>
      </c>
      <c r="AJ59">
        <f t="shared" si="6"/>
        <v>0.84635058805220886</v>
      </c>
      <c r="AK59">
        <f t="shared" si="20"/>
        <v>1.0754638435001844</v>
      </c>
      <c r="AL59">
        <f t="shared" si="23"/>
        <v>-457.87268563541664</v>
      </c>
      <c r="AN59">
        <f t="shared" si="27"/>
        <v>0</v>
      </c>
      <c r="AO59">
        <f t="shared" si="27"/>
        <v>0</v>
      </c>
      <c r="AP59">
        <f t="shared" si="27"/>
        <v>-5.7788360379992208E-2</v>
      </c>
      <c r="AQ59">
        <f t="shared" si="27"/>
        <v>-1.2070381061560858</v>
      </c>
      <c r="AR59">
        <f t="shared" si="27"/>
        <v>-1.264826466536078</v>
      </c>
      <c r="AS59">
        <f t="shared" si="27"/>
        <v>2.3281849251804683E-3</v>
      </c>
      <c r="AT59">
        <f t="shared" si="27"/>
        <v>2.9584415056368094E-3</v>
      </c>
      <c r="AU59">
        <f t="shared" si="24"/>
        <v>-1.2595398401052609</v>
      </c>
      <c r="AW59">
        <v>56</v>
      </c>
      <c r="AX59">
        <f>IF(Z59&gt;0, (R59*SUMPRODUCT(K59:$K$98, X59:$X$98)-K59*$AZ$3)/Z59, 0)</f>
        <v>34.553035328176549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2.2430054000000001E-2</v>
      </c>
      <c r="Q60" s="4">
        <f t="shared" si="22"/>
        <v>50</v>
      </c>
      <c r="R60">
        <f t="shared" si="0"/>
        <v>50000</v>
      </c>
      <c r="S60">
        <f t="shared" si="1"/>
        <v>33.647091925332525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14.517418604807567</v>
      </c>
      <c r="AC60">
        <f t="shared" si="19"/>
        <v>13.678330729191369</v>
      </c>
      <c r="AE60">
        <f t="shared" si="2"/>
        <v>0</v>
      </c>
      <c r="AF60">
        <f t="shared" si="25"/>
        <v>0</v>
      </c>
      <c r="AG60">
        <f t="shared" si="25"/>
        <v>-20.326170772121177</v>
      </c>
      <c r="AH60">
        <f t="shared" si="4"/>
        <v>-471.1980874526871</v>
      </c>
      <c r="AI60">
        <f t="shared" si="26"/>
        <v>-491.52425822480831</v>
      </c>
      <c r="AJ60">
        <f t="shared" si="6"/>
        <v>0.83908787561619746</v>
      </c>
      <c r="AK60">
        <f t="shared" si="20"/>
        <v>1.0162193023365298</v>
      </c>
      <c r="AL60">
        <f t="shared" si="23"/>
        <v>-489.66895104685557</v>
      </c>
      <c r="AN60">
        <f t="shared" si="27"/>
        <v>0</v>
      </c>
      <c r="AO60">
        <f t="shared" si="27"/>
        <v>0</v>
      </c>
      <c r="AP60">
        <f t="shared" si="27"/>
        <v>-4.9923464939551424E-2</v>
      </c>
      <c r="AQ60">
        <f t="shared" si="27"/>
        <v>-1.1573178963345407</v>
      </c>
      <c r="AR60">
        <f t="shared" si="27"/>
        <v>-1.2072413612740924</v>
      </c>
      <c r="AS60">
        <f t="shared" si="27"/>
        <v>2.0608984648000372E-3</v>
      </c>
      <c r="AT60">
        <f t="shared" si="27"/>
        <v>2.4959540722090858E-3</v>
      </c>
      <c r="AU60">
        <f t="shared" si="24"/>
        <v>-1.2026845087370832</v>
      </c>
      <c r="AW60">
        <v>57</v>
      </c>
      <c r="AX60">
        <f>IF(Z60&gt;0, (R60*SUMPRODUCT(K60:$K$98, X60:$X$98)-K60*$AZ$3)/Z60, 0)</f>
        <v>33.647091925332525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2.4874655999999998E-2</v>
      </c>
      <c r="Q61" s="4">
        <f t="shared" si="22"/>
        <v>50</v>
      </c>
      <c r="R61">
        <f t="shared" si="0"/>
        <v>50000</v>
      </c>
      <c r="S61">
        <f t="shared" si="1"/>
        <v>32.750526699571516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13.678330729191369</v>
      </c>
      <c r="AC61">
        <f t="shared" si="19"/>
        <v>12.849539824410297</v>
      </c>
      <c r="AE61">
        <f t="shared" si="2"/>
        <v>0</v>
      </c>
      <c r="AF61">
        <f t="shared" si="25"/>
        <v>0</v>
      </c>
      <c r="AG61">
        <f t="shared" si="25"/>
        <v>-19.617302558646195</v>
      </c>
      <c r="AH61">
        <f t="shared" si="4"/>
        <v>-505.60650575376866</v>
      </c>
      <c r="AI61">
        <f t="shared" si="26"/>
        <v>-525.2238083124148</v>
      </c>
      <c r="AJ61">
        <f t="shared" si="6"/>
        <v>0.82879090478107287</v>
      </c>
      <c r="AK61">
        <f t="shared" si="20"/>
        <v>0.95748315104339599</v>
      </c>
      <c r="AL61">
        <f t="shared" si="23"/>
        <v>-523.43753425659031</v>
      </c>
      <c r="AN61">
        <f t="shared" si="27"/>
        <v>0</v>
      </c>
      <c r="AO61">
        <f t="shared" si="27"/>
        <v>0</v>
      </c>
      <c r="AP61">
        <f t="shared" si="27"/>
        <v>-4.3020001137014735E-2</v>
      </c>
      <c r="AQ61">
        <f t="shared" si="27"/>
        <v>-1.1087759077673236</v>
      </c>
      <c r="AR61">
        <f t="shared" si="27"/>
        <v>-1.1517959089043381</v>
      </c>
      <c r="AS61">
        <f t="shared" si="27"/>
        <v>1.8175070481499358E-3</v>
      </c>
      <c r="AT61">
        <f t="shared" si="27"/>
        <v>2.0997242675652532E-3</v>
      </c>
      <c r="AU61">
        <f t="shared" si="24"/>
        <v>-1.1478786775886229</v>
      </c>
      <c r="AW61">
        <v>58</v>
      </c>
      <c r="AX61">
        <f>IF(Z61&gt;0, (R61*SUMPRODUCT(K61:$K$98, X61:$X$98)-K61*$AZ$3)/Z61, 0)</f>
        <v>32.750526699571516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2.763239E-2</v>
      </c>
      <c r="Q62" s="4">
        <f t="shared" si="22"/>
        <v>50</v>
      </c>
      <c r="R62">
        <f t="shared" si="0"/>
        <v>50000</v>
      </c>
      <c r="S62">
        <f t="shared" si="1"/>
        <v>31.871538543110194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12.849539824410297</v>
      </c>
      <c r="AC62">
        <f t="shared" si="19"/>
        <v>12.034091587672856</v>
      </c>
      <c r="AE62">
        <f t="shared" si="2"/>
        <v>0</v>
      </c>
      <c r="AF62">
        <f t="shared" si="25"/>
        <v>0</v>
      </c>
      <c r="AG62">
        <f t="shared" si="25"/>
        <v>-18.879056578011223</v>
      </c>
      <c r="AH62">
        <f t="shared" si="4"/>
        <v>-542.07295504850958</v>
      </c>
      <c r="AI62">
        <f t="shared" si="26"/>
        <v>-560.95201162652086</v>
      </c>
      <c r="AJ62">
        <f t="shared" si="6"/>
        <v>0.81544823673744027</v>
      </c>
      <c r="AK62">
        <f t="shared" si="20"/>
        <v>0.89946778770872082</v>
      </c>
      <c r="AL62">
        <f t="shared" si="23"/>
        <v>-559.23709560207465</v>
      </c>
      <c r="AN62">
        <f t="shared" si="27"/>
        <v>0</v>
      </c>
      <c r="AO62">
        <f t="shared" si="27"/>
        <v>0</v>
      </c>
      <c r="AP62">
        <f t="shared" si="27"/>
        <v>-3.6965228282523348E-2</v>
      </c>
      <c r="AQ62">
        <f t="shared" si="27"/>
        <v>-1.0613798653736024</v>
      </c>
      <c r="AR62">
        <f t="shared" si="27"/>
        <v>-1.0983450936561259</v>
      </c>
      <c r="AS62">
        <f t="shared" si="27"/>
        <v>1.5966491810130484E-3</v>
      </c>
      <c r="AT62">
        <f t="shared" si="27"/>
        <v>1.7611596198167476E-3</v>
      </c>
      <c r="AU62">
        <f t="shared" si="24"/>
        <v>-1.094987284855296</v>
      </c>
      <c r="AW62">
        <v>59</v>
      </c>
      <c r="AX62">
        <f>IF(Z62&gt;0, (R62*SUMPRODUCT(K62:$K$98, X62:$X$98)-K62*$AZ$3)/Z62, 0)</f>
        <v>31.871538543110194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3.0610310000000002E-2</v>
      </c>
      <c r="Q63" s="4">
        <f t="shared" si="22"/>
        <v>50</v>
      </c>
      <c r="R63">
        <f t="shared" si="0"/>
        <v>50000</v>
      </c>
      <c r="S63">
        <f t="shared" si="1"/>
        <v>31.013638856995787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12.034091587672856</v>
      </c>
      <c r="AC63">
        <f t="shared" si="19"/>
        <v>11.234611428575938</v>
      </c>
      <c r="AE63">
        <f t="shared" si="2"/>
        <v>0</v>
      </c>
      <c r="AF63">
        <f t="shared" si="25"/>
        <v>0</v>
      </c>
      <c r="AG63">
        <f t="shared" si="25"/>
        <v>-18.112372237870648</v>
      </c>
      <c r="AH63">
        <f t="shared" si="4"/>
        <v>-577.89377436046277</v>
      </c>
      <c r="AI63">
        <f t="shared" si="26"/>
        <v>-596.00614659833343</v>
      </c>
      <c r="AJ63">
        <f t="shared" si="6"/>
        <v>0.79948015909691783</v>
      </c>
      <c r="AK63">
        <f t="shared" si="20"/>
        <v>0.8423864111371</v>
      </c>
      <c r="AL63">
        <f t="shared" si="23"/>
        <v>-594.36428002809942</v>
      </c>
      <c r="AN63">
        <f t="shared" si="27"/>
        <v>0</v>
      </c>
      <c r="AO63">
        <f t="shared" si="27"/>
        <v>0</v>
      </c>
      <c r="AP63">
        <f t="shared" si="27"/>
        <v>-3.166433830602617E-2</v>
      </c>
      <c r="AQ63">
        <f t="shared" si="27"/>
        <v>-1.0102831222757209</v>
      </c>
      <c r="AR63">
        <f t="shared" si="27"/>
        <v>-1.0419474605817469</v>
      </c>
      <c r="AS63">
        <f t="shared" si="27"/>
        <v>1.3976639776467263E-3</v>
      </c>
      <c r="AT63">
        <f t="shared" si="27"/>
        <v>1.4726733724516378E-3</v>
      </c>
      <c r="AU63">
        <f t="shared" si="24"/>
        <v>-1.0390771232316487</v>
      </c>
      <c r="AW63">
        <v>60</v>
      </c>
      <c r="AX63">
        <f>IF(Z63&gt;0, (R63*SUMPRODUCT(K63:$K$98, X63:$X$98)-K63*$AZ$3)/Z63, 0)</f>
        <v>31.013638856995787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3.3721785999999997E-2</v>
      </c>
      <c r="Q64" s="4">
        <f t="shared" si="22"/>
        <v>50</v>
      </c>
      <c r="R64">
        <f t="shared" si="0"/>
        <v>50000</v>
      </c>
      <c r="S64">
        <f t="shared" si="1"/>
        <v>30.190200255271453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11.234611428575938</v>
      </c>
      <c r="AC64">
        <f t="shared" si="19"/>
        <v>10.458167329761542</v>
      </c>
      <c r="AE64">
        <f t="shared" si="2"/>
        <v>0</v>
      </c>
      <c r="AF64">
        <f t="shared" si="25"/>
        <v>0</v>
      </c>
      <c r="AG64">
        <f t="shared" si="25"/>
        <v>-17.320466974934128</v>
      </c>
      <c r="AH64">
        <f t="shared" si="4"/>
        <v>-610.78154055781511</v>
      </c>
      <c r="AI64">
        <f t="shared" si="26"/>
        <v>-628.10200753274921</v>
      </c>
      <c r="AJ64">
        <f t="shared" si="6"/>
        <v>0.77644409881439636</v>
      </c>
      <c r="AK64">
        <f t="shared" si="20"/>
        <v>0.78642280000031572</v>
      </c>
      <c r="AL64">
        <f t="shared" si="23"/>
        <v>-626.53914063393449</v>
      </c>
      <c r="AN64">
        <f t="shared" si="27"/>
        <v>0</v>
      </c>
      <c r="AO64">
        <f t="shared" si="27"/>
        <v>0</v>
      </c>
      <c r="AP64">
        <f t="shared" si="27"/>
        <v>-2.7035640073909364E-2</v>
      </c>
      <c r="AQ64">
        <f t="shared" si="27"/>
        <v>-0.95337325016733654</v>
      </c>
      <c r="AR64">
        <f t="shared" si="27"/>
        <v>-0.98040889024124589</v>
      </c>
      <c r="AS64">
        <f t="shared" si="27"/>
        <v>1.2119571154424243E-3</v>
      </c>
      <c r="AT64">
        <f t="shared" si="27"/>
        <v>1.2275329410860417E-3</v>
      </c>
      <c r="AU64">
        <f t="shared" si="24"/>
        <v>-0.97796940018471734</v>
      </c>
      <c r="AW64">
        <v>61</v>
      </c>
      <c r="AX64">
        <f>IF(Z64&gt;0, (R64*SUMPRODUCT(K64:$K$98, X64:$X$98)-K64*$AZ$3)/Z64, 0)</f>
        <v>30.190200255271453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4.5614701000000001E-2</v>
      </c>
      <c r="Q65" s="4">
        <f t="shared" si="22"/>
        <v>50</v>
      </c>
      <c r="R65">
        <f t="shared" si="0"/>
        <v>50000</v>
      </c>
      <c r="S65">
        <f t="shared" si="1"/>
        <v>29.692069112107824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10.458167329761542</v>
      </c>
      <c r="AC65">
        <f t="shared" si="19"/>
        <v>9.7135789219703863</v>
      </c>
      <c r="AE65">
        <f t="shared" si="2"/>
        <v>0</v>
      </c>
      <c r="AF65">
        <f t="shared" si="25"/>
        <v>0</v>
      </c>
      <c r="AG65">
        <f t="shared" si="25"/>
        <v>-16.357194382942794</v>
      </c>
      <c r="AH65">
        <f t="shared" si="4"/>
        <v>-790.06792224199478</v>
      </c>
      <c r="AI65">
        <f t="shared" si="26"/>
        <v>-806.42511662493757</v>
      </c>
      <c r="AJ65">
        <f t="shared" si="6"/>
        <v>0.74458840779115576</v>
      </c>
      <c r="AK65">
        <f t="shared" si="20"/>
        <v>0.73207171308330798</v>
      </c>
      <c r="AL65">
        <f t="shared" si="23"/>
        <v>-804.94845650406307</v>
      </c>
      <c r="AN65">
        <f t="shared" si="27"/>
        <v>0</v>
      </c>
      <c r="AO65">
        <f t="shared" si="27"/>
        <v>0</v>
      </c>
      <c r="AP65">
        <f t="shared" si="27"/>
        <v>-2.2796483066835072E-2</v>
      </c>
      <c r="AQ65">
        <f t="shared" si="27"/>
        <v>-1.1010916413526728</v>
      </c>
      <c r="AR65">
        <f t="shared" si="27"/>
        <v>-1.123888124419508</v>
      </c>
      <c r="AS65">
        <f t="shared" si="27"/>
        <v>1.0377083399872764E-3</v>
      </c>
      <c r="AT65">
        <f t="shared" si="27"/>
        <v>1.0202642348259572E-3</v>
      </c>
      <c r="AU65">
        <f t="shared" si="24"/>
        <v>-1.1218301518446947</v>
      </c>
      <c r="AW65">
        <v>62</v>
      </c>
      <c r="AX65">
        <f>IF(Z65&gt;0, (R65*SUMPRODUCT(K65:$K$98, X65:$X$98)-K65*$AZ$3)/Z65, 0)</f>
        <v>29.692069112107824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5.8461241999999997E-2</v>
      </c>
      <c r="Q66" s="4">
        <f t="shared" si="22"/>
        <v>50</v>
      </c>
      <c r="R66">
        <f t="shared" si="0"/>
        <v>50000</v>
      </c>
      <c r="S66">
        <f t="shared" si="1"/>
        <v>28.87279032166148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9.7135789219703863</v>
      </c>
      <c r="AC66">
        <f t="shared" si="19"/>
        <v>8.7989023184535924</v>
      </c>
      <c r="AE66">
        <f t="shared" si="2"/>
        <v>0</v>
      </c>
      <c r="AF66">
        <f t="shared" si="25"/>
        <v>0</v>
      </c>
      <c r="AG66">
        <f t="shared" si="25"/>
        <v>-15.237360539851108</v>
      </c>
      <c r="AH66">
        <f t="shared" si="4"/>
        <v>-956.26189926225936</v>
      </c>
      <c r="AI66">
        <f t="shared" si="26"/>
        <v>-971.49925980211049</v>
      </c>
      <c r="AJ66">
        <f t="shared" si="6"/>
        <v>0.91467660351679392</v>
      </c>
      <c r="AK66">
        <f t="shared" si="20"/>
        <v>0.67995052453792715</v>
      </c>
      <c r="AL66">
        <f t="shared" si="23"/>
        <v>-969.90463267405573</v>
      </c>
      <c r="AN66">
        <f t="shared" si="27"/>
        <v>0</v>
      </c>
      <c r="AO66">
        <f t="shared" si="27"/>
        <v>0</v>
      </c>
      <c r="AP66">
        <f t="shared" si="27"/>
        <v>-1.8960542431113905E-2</v>
      </c>
      <c r="AQ66">
        <f t="shared" si="27"/>
        <v>-1.1899202797492385</v>
      </c>
      <c r="AR66">
        <f t="shared" si="27"/>
        <v>-1.2088808221803524</v>
      </c>
      <c r="AS66">
        <f t="shared" si="27"/>
        <v>1.1381738002700557E-3</v>
      </c>
      <c r="AT66">
        <f t="shared" si="27"/>
        <v>8.4609343841682836E-4</v>
      </c>
      <c r="AU66">
        <f t="shared" si="24"/>
        <v>-1.2068965549416657</v>
      </c>
      <c r="AW66">
        <v>63</v>
      </c>
      <c r="AX66">
        <f>IF(Z66&gt;0, (R66*SUMPRODUCT(K66:$K$98, X66:$X$98)-K66*$AZ$3)/Z66, 0)</f>
        <v>28.87279032166148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7.2616817E-2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27.81208633040967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8.7989023184535924</v>
      </c>
      <c r="AC67">
        <f t="shared" si="19"/>
        <v>7.7754240367721001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-1106.4886218853892</v>
      </c>
      <c r="AI67">
        <f t="shared" ref="AI67:AI98" si="33">SUM(AE67:AH67)</f>
        <v>-1120.4671201979563</v>
      </c>
      <c r="AJ67">
        <f t="shared" ref="AJ67:AJ98" si="34">AB67-AC67</f>
        <v>1.0234782816814922</v>
      </c>
      <c r="AK67">
        <f t="shared" si="20"/>
        <v>0.61592316229175148</v>
      </c>
      <c r="AL67">
        <f t="shared" si="23"/>
        <v>-1118.8277187539832</v>
      </c>
      <c r="AN67">
        <f t="shared" ref="AN67:AU98" si="35">AE67*$K67</f>
        <v>0</v>
      </c>
      <c r="AO67">
        <f t="shared" si="35"/>
        <v>0</v>
      </c>
      <c r="AP67">
        <f t="shared" si="35"/>
        <v>-1.553043104184092E-2</v>
      </c>
      <c r="AQ67">
        <f t="shared" si="35"/>
        <v>-1.2293341428044051</v>
      </c>
      <c r="AR67">
        <f t="shared" si="35"/>
        <v>-1.2448645738462458</v>
      </c>
      <c r="AS67">
        <f t="shared" si="35"/>
        <v>1.1371077580047339E-3</v>
      </c>
      <c r="AT67">
        <f t="shared" si="35"/>
        <v>6.8430470749814671E-4</v>
      </c>
      <c r="AU67">
        <f t="shared" si="24"/>
        <v>-1.2430431613807431</v>
      </c>
      <c r="AW67">
        <v>64</v>
      </c>
      <c r="AX67">
        <f>IF(Z67&gt;0, (R67*SUMPRODUCT(K67:$K$98, X67:$X$98)-K67*$AZ$3)/Z67, 0)</f>
        <v>27.81208633040967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8.8271367000000003E-2</v>
      </c>
      <c r="Q68" s="4">
        <f t="shared" si="22"/>
        <v>50</v>
      </c>
      <c r="R68">
        <f t="shared" si="28"/>
        <v>50000</v>
      </c>
      <c r="S68">
        <f t="shared" si="29"/>
        <v>26.556122883792995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7.7754240367721001</v>
      </c>
      <c r="AC68">
        <f t="shared" ref="AC68:AC98" si="46">S68*Z68</f>
        <v>6.6946988208138958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-1233.9011546575007</v>
      </c>
      <c r="AI68">
        <f t="shared" si="33"/>
        <v>-1246.5059668322847</v>
      </c>
      <c r="AJ68">
        <f t="shared" si="34"/>
        <v>1.0807252159582044</v>
      </c>
      <c r="AK68">
        <f t="shared" ref="AK68:AK98" si="47">G68*SUM(AB68:AB68, AE68:AF68)</f>
        <v>0.54427968257404702</v>
      </c>
      <c r="AL68">
        <f t="shared" si="23"/>
        <v>-1244.8809619337524</v>
      </c>
      <c r="AN68">
        <f t="shared" si="35"/>
        <v>0</v>
      </c>
      <c r="AO68">
        <f t="shared" si="35"/>
        <v>0</v>
      </c>
      <c r="AP68">
        <f t="shared" si="35"/>
        <v>-1.250378067255355E-2</v>
      </c>
      <c r="AQ68">
        <f t="shared" si="35"/>
        <v>-1.2240110519308323</v>
      </c>
      <c r="AR68">
        <f t="shared" si="35"/>
        <v>-1.2365148326033857</v>
      </c>
      <c r="AS68">
        <f t="shared" si="35"/>
        <v>1.072062866170474E-3</v>
      </c>
      <c r="AT68">
        <f t="shared" si="35"/>
        <v>5.3991711110519221E-4</v>
      </c>
      <c r="AU68">
        <f t="shared" si="24"/>
        <v>-1.2349028526261101</v>
      </c>
      <c r="AW68">
        <v>65</v>
      </c>
      <c r="AX68">
        <f>IF(Z68&gt;0, (R68*SUMPRODUCT(K68:$K$98, X68:$X$98)-K68*$AZ$3)/Z68, 0)</f>
        <v>26.556122883792995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0.103819197</v>
      </c>
      <c r="Q69" s="4">
        <f t="shared" ref="Q69:Q98" si="49">$C$8</f>
        <v>50</v>
      </c>
      <c r="R69">
        <f t="shared" si="28"/>
        <v>50000</v>
      </c>
      <c r="S69">
        <f t="shared" si="29"/>
        <v>25.081928333637919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6.6946988208138958</v>
      </c>
      <c r="AC69">
        <f t="shared" si="46"/>
        <v>5.6033743107100316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-1308.621478321902</v>
      </c>
      <c r="AI69">
        <f t="shared" si="33"/>
        <v>-1319.7916208966162</v>
      </c>
      <c r="AJ69">
        <f t="shared" si="34"/>
        <v>1.0913245101038642</v>
      </c>
      <c r="AK69">
        <f t="shared" si="47"/>
        <v>0.46862891745697277</v>
      </c>
      <c r="AL69">
        <f t="shared" si="23"/>
        <v>-1318.2316674690553</v>
      </c>
      <c r="AN69">
        <f t="shared" si="35"/>
        <v>0</v>
      </c>
      <c r="AO69">
        <f t="shared" si="35"/>
        <v>0</v>
      </c>
      <c r="AP69">
        <f t="shared" si="35"/>
        <v>-9.8934021401244493E-3</v>
      </c>
      <c r="AQ69">
        <f t="shared" si="35"/>
        <v>-1.1590468472219906</v>
      </c>
      <c r="AR69">
        <f t="shared" si="35"/>
        <v>-1.168940249362115</v>
      </c>
      <c r="AS69">
        <f t="shared" si="35"/>
        <v>9.6658678898805378E-4</v>
      </c>
      <c r="AT69">
        <f t="shared" si="35"/>
        <v>4.1506492006540986E-4</v>
      </c>
      <c r="AU69">
        <f t="shared" si="24"/>
        <v>-1.1675585976530614</v>
      </c>
      <c r="AW69">
        <v>66</v>
      </c>
      <c r="AX69">
        <f>IF(Z69&gt;0, (R69*SUMPRODUCT(K69:$K$98, X69:$X$98)-K69*$AZ$3)/Z69, 0)</f>
        <v>25.081928333637919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0.120610461</v>
      </c>
      <c r="Q70" s="4">
        <f t="shared" si="49"/>
        <v>50</v>
      </c>
      <c r="R70">
        <f t="shared" si="28"/>
        <v>50000</v>
      </c>
      <c r="S70">
        <f t="shared" si="29"/>
        <v>23.492437557672915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5.6033743107100316</v>
      </c>
      <c r="AC70">
        <f t="shared" si="46"/>
        <v>4.5627975901192626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-1347.2360453720175</v>
      </c>
      <c r="AI70">
        <f t="shared" si="33"/>
        <v>-1356.9472504756127</v>
      </c>
      <c r="AJ70">
        <f t="shared" si="34"/>
        <v>1.040576720590769</v>
      </c>
      <c r="AK70">
        <f t="shared" si="47"/>
        <v>0.39223620174970225</v>
      </c>
      <c r="AL70">
        <f t="shared" si="23"/>
        <v>-1355.5144375532723</v>
      </c>
      <c r="AN70">
        <f t="shared" si="35"/>
        <v>0</v>
      </c>
      <c r="AO70">
        <f t="shared" si="35"/>
        <v>0</v>
      </c>
      <c r="AP70">
        <f t="shared" si="35"/>
        <v>-7.6796610051289363E-3</v>
      </c>
      <c r="AQ70">
        <f t="shared" si="35"/>
        <v>-1.0653998151596396</v>
      </c>
      <c r="AR70">
        <f t="shared" si="35"/>
        <v>-1.0730794761647686</v>
      </c>
      <c r="AS70">
        <f t="shared" si="35"/>
        <v>8.2289235771649714E-4</v>
      </c>
      <c r="AT70">
        <f t="shared" si="35"/>
        <v>3.1018200431807681E-4</v>
      </c>
      <c r="AU70">
        <f t="shared" si="24"/>
        <v>-1.071946401802734</v>
      </c>
      <c r="AW70">
        <v>67</v>
      </c>
      <c r="AX70">
        <f>IF(Z70&gt;0, (R70*SUMPRODUCT(K70:$K$98, X70:$X$98)-K70*$AZ$3)/Z70, 0)</f>
        <v>23.492437557672915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0.138204574</v>
      </c>
      <c r="Q71" s="4">
        <f t="shared" si="49"/>
        <v>50</v>
      </c>
      <c r="R71">
        <f t="shared" si="28"/>
        <v>50000</v>
      </c>
      <c r="S71">
        <f t="shared" si="29"/>
        <v>21.779449098658745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4.5627975901192626</v>
      </c>
      <c r="AC71">
        <f t="shared" si="46"/>
        <v>3.6031746737374983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-1342.1329643689908</v>
      </c>
      <c r="AI71">
        <f t="shared" si="33"/>
        <v>-1350.4049244571809</v>
      </c>
      <c r="AJ71">
        <f t="shared" si="34"/>
        <v>0.95962291638176422</v>
      </c>
      <c r="AK71">
        <f t="shared" si="47"/>
        <v>0.31939583130834842</v>
      </c>
      <c r="AL71">
        <f t="shared" si="23"/>
        <v>-1349.1259057094908</v>
      </c>
      <c r="AN71">
        <f t="shared" si="35"/>
        <v>0</v>
      </c>
      <c r="AO71">
        <f t="shared" si="35"/>
        <v>0</v>
      </c>
      <c r="AP71">
        <f t="shared" si="35"/>
        <v>-5.8406251048208841E-3</v>
      </c>
      <c r="AQ71">
        <f t="shared" si="35"/>
        <v>-0.94764667649844303</v>
      </c>
      <c r="AR71">
        <f t="shared" si="35"/>
        <v>-0.95348730160326389</v>
      </c>
      <c r="AS71">
        <f t="shared" si="35"/>
        <v>6.7756585341637336E-4</v>
      </c>
      <c r="AT71">
        <f t="shared" si="35"/>
        <v>2.2551744578385894E-4</v>
      </c>
      <c r="AU71">
        <f t="shared" si="24"/>
        <v>-0.9525842183040637</v>
      </c>
      <c r="AW71">
        <v>68</v>
      </c>
      <c r="AX71">
        <f>IF(Z71&gt;0, (R71*SUMPRODUCT(K71:$K$98, X71:$X$98)-K71*$AZ$3)/Z71, 0)</f>
        <v>21.779449098658745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0.156383199</v>
      </c>
      <c r="Q72" s="4">
        <f t="shared" si="49"/>
        <v>50</v>
      </c>
      <c r="R72">
        <f t="shared" si="28"/>
        <v>50000</v>
      </c>
      <c r="S72">
        <f t="shared" si="29"/>
        <v>19.939916382465658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3.6031746737374983</v>
      </c>
      <c r="AC72">
        <f t="shared" si="46"/>
        <v>2.7499716568621571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-1293.5955805915039</v>
      </c>
      <c r="AI72">
        <f t="shared" si="33"/>
        <v>-1300.4912254982207</v>
      </c>
      <c r="AJ72">
        <f t="shared" si="34"/>
        <v>0.85320301687534128</v>
      </c>
      <c r="AK72">
        <f t="shared" si="47"/>
        <v>0.2522222271616249</v>
      </c>
      <c r="AL72">
        <f t="shared" si="23"/>
        <v>-1299.3858002541838</v>
      </c>
      <c r="AN72">
        <f t="shared" si="35"/>
        <v>0</v>
      </c>
      <c r="AO72">
        <f t="shared" si="35"/>
        <v>0</v>
      </c>
      <c r="AP72">
        <f t="shared" si="35"/>
        <v>-4.3471814426081033E-3</v>
      </c>
      <c r="AQ72">
        <f t="shared" si="35"/>
        <v>-0.81551396254607156</v>
      </c>
      <c r="AR72">
        <f t="shared" si="35"/>
        <v>-0.81986114398867971</v>
      </c>
      <c r="AS72">
        <f t="shared" si="35"/>
        <v>5.378798316782393E-4</v>
      </c>
      <c r="AT72">
        <f t="shared" si="35"/>
        <v>1.5900699646849355E-4</v>
      </c>
      <c r="AU72">
        <f t="shared" si="24"/>
        <v>-0.81916425716053298</v>
      </c>
      <c r="AW72">
        <v>69</v>
      </c>
      <c r="AX72">
        <f>IF(Z72&gt;0, (R72*SUMPRODUCT(K72:$K$98, X72:$X$98)-K72*$AZ$3)/Z72, 0)</f>
        <v>19.939916382465658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0.17588848000000001</v>
      </c>
      <c r="Q73" s="4">
        <f t="shared" si="49"/>
        <v>50</v>
      </c>
      <c r="R73">
        <f t="shared" si="28"/>
        <v>50000</v>
      </c>
      <c r="S73">
        <f t="shared" si="29"/>
        <v>17.980456869431688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2.7499716568621571</v>
      </c>
      <c r="AC73">
        <f t="shared" si="46"/>
        <v>2.0187823904081408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-1212.8645012621569</v>
      </c>
      <c r="AI73">
        <f t="shared" si="33"/>
        <v>-1218.4783252185443</v>
      </c>
      <c r="AJ73">
        <f t="shared" si="34"/>
        <v>0.73118926645401627</v>
      </c>
      <c r="AK73">
        <f t="shared" si="47"/>
        <v>0.19249801598035102</v>
      </c>
      <c r="AL73">
        <f t="shared" si="23"/>
        <v>-1217.5546379361099</v>
      </c>
      <c r="AN73">
        <f t="shared" si="35"/>
        <v>0</v>
      </c>
      <c r="AO73">
        <f t="shared" si="35"/>
        <v>0</v>
      </c>
      <c r="AP73">
        <f t="shared" si="35"/>
        <v>-3.1599022249620312E-3</v>
      </c>
      <c r="AQ73">
        <f t="shared" si="35"/>
        <v>-0.68269565734334503</v>
      </c>
      <c r="AR73">
        <f t="shared" si="35"/>
        <v>-0.68585555956830702</v>
      </c>
      <c r="AS73">
        <f t="shared" si="35"/>
        <v>4.1157090209562226E-4</v>
      </c>
      <c r="AT73">
        <f t="shared" si="35"/>
        <v>1.0835304308126501E-4</v>
      </c>
      <c r="AU73">
        <f t="shared" si="24"/>
        <v>-0.68533563562313016</v>
      </c>
      <c r="AW73">
        <v>70</v>
      </c>
      <c r="AX73">
        <f>IF(Z73&gt;0, (R73*SUMPRODUCT(K73:$K$98, X73:$X$98)-K73*$AZ$3)/Z73, 0)</f>
        <v>17.980456869431688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0.195947922</v>
      </c>
      <c r="Q74" s="4">
        <f t="shared" si="49"/>
        <v>50</v>
      </c>
      <c r="R74">
        <f t="shared" si="28"/>
        <v>50000</v>
      </c>
      <c r="S74">
        <f t="shared" si="29"/>
        <v>15.830883516387386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2.0187823904081408</v>
      </c>
      <c r="AC74">
        <f t="shared" si="46"/>
        <v>1.4113766402898462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-1100.0171387279408</v>
      </c>
      <c r="AI74">
        <f t="shared" si="33"/>
        <v>-1104.4748073060364</v>
      </c>
      <c r="AJ74">
        <f t="shared" si="34"/>
        <v>0.60740575011829456</v>
      </c>
      <c r="AK74">
        <f t="shared" si="47"/>
        <v>0.14131476732856987</v>
      </c>
      <c r="AL74">
        <f t="shared" si="23"/>
        <v>-1103.7260867885896</v>
      </c>
      <c r="AN74">
        <f t="shared" si="35"/>
        <v>0</v>
      </c>
      <c r="AO74">
        <f t="shared" si="35"/>
        <v>0</v>
      </c>
      <c r="AP74">
        <f t="shared" si="35"/>
        <v>-2.2402919000070755E-3</v>
      </c>
      <c r="AQ74">
        <f t="shared" si="35"/>
        <v>-0.55283595955757714</v>
      </c>
      <c r="AR74">
        <f t="shared" si="35"/>
        <v>-0.5550762514575841</v>
      </c>
      <c r="AS74">
        <f t="shared" si="35"/>
        <v>3.0526409897190448E-4</v>
      </c>
      <c r="AT74">
        <f t="shared" si="35"/>
        <v>7.1020607084438785E-5</v>
      </c>
      <c r="AU74">
        <f t="shared" si="24"/>
        <v>-0.55469996675152777</v>
      </c>
      <c r="AW74">
        <v>71</v>
      </c>
      <c r="AX74">
        <f>IF(Z74&gt;0, (R74*SUMPRODUCT(K74:$K$98, X74:$X$98)-K74*$AZ$3)/Z74, 0)</f>
        <v>15.830883516387386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0.21719401199999999</v>
      </c>
      <c r="Q75" s="4">
        <f t="shared" si="49"/>
        <v>50</v>
      </c>
      <c r="R75">
        <f t="shared" si="28"/>
        <v>50000</v>
      </c>
      <c r="S75">
        <f t="shared" si="29"/>
        <v>13.436679247537226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1.4113766402898462</v>
      </c>
      <c r="AC75">
        <f t="shared" si="46"/>
        <v>0.92576381218320702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-968.178922642928</v>
      </c>
      <c r="AI75">
        <f t="shared" si="33"/>
        <v>-971.62383561259981</v>
      </c>
      <c r="AJ75">
        <f t="shared" si="34"/>
        <v>0.48561282810663919</v>
      </c>
      <c r="AK75">
        <f t="shared" si="47"/>
        <v>9.8796364820289251E-2</v>
      </c>
      <c r="AL75">
        <f t="shared" si="23"/>
        <v>-971.03942641967285</v>
      </c>
      <c r="AN75">
        <f t="shared" si="35"/>
        <v>0</v>
      </c>
      <c r="AO75">
        <f t="shared" si="35"/>
        <v>0</v>
      </c>
      <c r="AP75">
        <f t="shared" si="35"/>
        <v>-1.545813388565504E-3</v>
      </c>
      <c r="AQ75">
        <f t="shared" si="35"/>
        <v>-0.43444463019074953</v>
      </c>
      <c r="AR75">
        <f t="shared" si="35"/>
        <v>-0.43599044357931505</v>
      </c>
      <c r="AS75">
        <f t="shared" si="35"/>
        <v>2.1790588556375851E-4</v>
      </c>
      <c r="AT75">
        <f t="shared" si="35"/>
        <v>4.4332250139647739E-5</v>
      </c>
      <c r="AU75">
        <f t="shared" si="24"/>
        <v>-0.43572820544361163</v>
      </c>
      <c r="AW75">
        <v>72</v>
      </c>
      <c r="AX75">
        <f>IF(Z75&gt;0, (R75*SUMPRODUCT(K75:$K$98, X75:$X$98)-K75*$AZ$3)/Z75, 0)</f>
        <v>13.436679247537226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0.239685495</v>
      </c>
      <c r="Q76" s="4">
        <f t="shared" si="49"/>
        <v>50</v>
      </c>
      <c r="R76">
        <f t="shared" si="28"/>
        <v>50000</v>
      </c>
      <c r="S76">
        <f t="shared" si="29"/>
        <v>10.665169928129497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0.92576381218320702</v>
      </c>
      <c r="AC76">
        <f t="shared" si="46"/>
        <v>0.5513398350736517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-825.69567036769524</v>
      </c>
      <c r="AI76">
        <f t="shared" si="33"/>
        <v>-828.28043853730264</v>
      </c>
      <c r="AJ76">
        <f t="shared" si="34"/>
        <v>0.37442397710955533</v>
      </c>
      <c r="AK76">
        <f t="shared" si="47"/>
        <v>6.4803466852824496E-2</v>
      </c>
      <c r="AL76">
        <f t="shared" si="23"/>
        <v>-827.84121109334023</v>
      </c>
      <c r="AN76">
        <f t="shared" si="35"/>
        <v>0</v>
      </c>
      <c r="AO76">
        <f t="shared" si="35"/>
        <v>0</v>
      </c>
      <c r="AP76">
        <f t="shared" si="35"/>
        <v>-1.0355769709499097E-3</v>
      </c>
      <c r="AQ76">
        <f t="shared" si="35"/>
        <v>-0.33081164929995549</v>
      </c>
      <c r="AR76">
        <f t="shared" si="35"/>
        <v>-0.3318472262709054</v>
      </c>
      <c r="AS76">
        <f t="shared" si="35"/>
        <v>1.5001146045721939E-4</v>
      </c>
      <c r="AT76">
        <f t="shared" si="35"/>
        <v>2.5963248348379136E-5</v>
      </c>
      <c r="AU76">
        <f t="shared" si="24"/>
        <v>-0.33167125156209981</v>
      </c>
      <c r="AW76">
        <v>73</v>
      </c>
      <c r="AX76">
        <f>IF(Z76&gt;0, (R76*SUMPRODUCT(K76:$K$98, X76:$X$98)-K76*$AZ$3)/Z76, 0)</f>
        <v>10.665169928129497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0.26259210900000002</v>
      </c>
      <c r="Q77" s="4">
        <f t="shared" si="49"/>
        <v>50</v>
      </c>
      <c r="R77">
        <f t="shared" si="28"/>
        <v>50000</v>
      </c>
      <c r="S77">
        <f t="shared" si="29"/>
        <v>7.289672886611628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0.5513398350736517</v>
      </c>
      <c r="AC77">
        <f t="shared" si="46"/>
        <v>0.27411805459619115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-678.73972493326255</v>
      </c>
      <c r="AI77">
        <f t="shared" si="33"/>
        <v>-680.61990569624061</v>
      </c>
      <c r="AJ77">
        <f t="shared" si="34"/>
        <v>0.27722178047746054</v>
      </c>
      <c r="AK77">
        <f t="shared" si="47"/>
        <v>3.8593788455155625E-2</v>
      </c>
      <c r="AL77">
        <f t="shared" si="23"/>
        <v>-680.30409012730797</v>
      </c>
      <c r="AN77">
        <f t="shared" si="35"/>
        <v>0</v>
      </c>
      <c r="AO77">
        <f t="shared" si="35"/>
        <v>0</v>
      </c>
      <c r="AP77">
        <f t="shared" si="35"/>
        <v>-6.725775539346804E-4</v>
      </c>
      <c r="AQ77">
        <f t="shared" si="35"/>
        <v>-0.24279851860140048</v>
      </c>
      <c r="AR77">
        <f t="shared" si="35"/>
        <v>-0.24347109615533519</v>
      </c>
      <c r="AS77">
        <f t="shared" si="35"/>
        <v>9.9167670833747446E-5</v>
      </c>
      <c r="AT77">
        <f t="shared" si="35"/>
        <v>1.3805755461048017E-5</v>
      </c>
      <c r="AU77">
        <f t="shared" si="24"/>
        <v>-0.24335812272904037</v>
      </c>
      <c r="AW77">
        <v>74</v>
      </c>
      <c r="AX77">
        <f>IF(Z77&gt;0, (R77*SUMPRODUCT(K77:$K$98, X77:$X$98)-K77*$AZ$3)/Z77, 0)</f>
        <v>7.289672886611628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0.28653067599999998</v>
      </c>
      <c r="Q78" s="4">
        <f t="shared" si="49"/>
        <v>50</v>
      </c>
      <c r="R78">
        <f t="shared" si="28"/>
        <v>50000</v>
      </c>
      <c r="S78">
        <f t="shared" si="29"/>
        <v>2.9927669324540278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0.27411805459619115</v>
      </c>
      <c r="AC78">
        <f t="shared" si="46"/>
        <v>7.916763315773262E-2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-538.72946501828471</v>
      </c>
      <c r="AI78">
        <f t="shared" si="33"/>
        <v>-540.05211450861464</v>
      </c>
      <c r="AJ78">
        <f t="shared" si="34"/>
        <v>0.19495042143845853</v>
      </c>
      <c r="AK78">
        <f t="shared" si="47"/>
        <v>1.9188263821733383E-2</v>
      </c>
      <c r="AL78">
        <f t="shared" si="23"/>
        <v>-539.83797582335444</v>
      </c>
      <c r="AN78">
        <f t="shared" si="35"/>
        <v>0</v>
      </c>
      <c r="AO78">
        <f t="shared" si="35"/>
        <v>0</v>
      </c>
      <c r="AP78">
        <f t="shared" si="35"/>
        <v>-4.2244435464643137E-4</v>
      </c>
      <c r="AQ78">
        <f t="shared" si="35"/>
        <v>-0.17206616177797357</v>
      </c>
      <c r="AR78">
        <f t="shared" si="35"/>
        <v>-0.17248860613262001</v>
      </c>
      <c r="AS78">
        <f t="shared" si="35"/>
        <v>6.2265706504052867E-5</v>
      </c>
      <c r="AT78">
        <f t="shared" si="35"/>
        <v>6.1285879488265127E-6</v>
      </c>
      <c r="AU78">
        <f t="shared" si="24"/>
        <v>-0.17242021183816711</v>
      </c>
      <c r="AW78">
        <v>75</v>
      </c>
      <c r="AX78">
        <f>IF(Z78&gt;0, (R78*SUMPRODUCT(K78:$K$98, X78:$X$98)-K78*$AZ$3)/Z78, 0)</f>
        <v>2.9927669324540278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0.31063079199999999</v>
      </c>
      <c r="Q79" s="4">
        <f t="shared" si="49"/>
        <v>50</v>
      </c>
      <c r="R79">
        <f t="shared" si="28"/>
        <v>50000</v>
      </c>
      <c r="S79">
        <f t="shared" si="29"/>
        <v>-2.7920563794399431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7.916763315773262E-2</v>
      </c>
      <c r="AC79">
        <f t="shared" si="46"/>
        <v>-5.0177013296186013E-2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-410.85565871958693</v>
      </c>
      <c r="AI79">
        <f t="shared" si="33"/>
        <v>-411.75422605629399</v>
      </c>
      <c r="AJ79">
        <f t="shared" si="34"/>
        <v>0.12934464645391863</v>
      </c>
      <c r="AK79">
        <f t="shared" si="47"/>
        <v>5.5417343210412843E-3</v>
      </c>
      <c r="AL79">
        <f t="shared" si="23"/>
        <v>-411.61933967551903</v>
      </c>
      <c r="AN79">
        <f t="shared" si="35"/>
        <v>0</v>
      </c>
      <c r="AO79">
        <f t="shared" si="35"/>
        <v>0</v>
      </c>
      <c r="AP79">
        <f t="shared" si="35"/>
        <v>-2.5624614878590825E-4</v>
      </c>
      <c r="AQ79">
        <f t="shared" si="35"/>
        <v>-0.11716448612477665</v>
      </c>
      <c r="AR79">
        <f t="shared" si="35"/>
        <v>-0.11742073227356256</v>
      </c>
      <c r="AS79">
        <f t="shared" si="35"/>
        <v>3.6885457734701559E-5</v>
      </c>
      <c r="AT79">
        <f t="shared" si="35"/>
        <v>1.5803468692346525E-6</v>
      </c>
      <c r="AU79">
        <f t="shared" si="24"/>
        <v>-0.11738226646895862</v>
      </c>
      <c r="AW79">
        <v>76</v>
      </c>
      <c r="AX79">
        <f>IF(Z79&gt;0, (R79*SUMPRODUCT(K79:$K$98, X79:$X$98)-K79*$AZ$3)/Z79, 0)</f>
        <v>-2.7920563794399431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0.33433633699999998</v>
      </c>
      <c r="Q80" s="4">
        <f t="shared" si="49"/>
        <v>50</v>
      </c>
      <c r="R80">
        <f t="shared" si="28"/>
        <v>50000</v>
      </c>
      <c r="S80">
        <f t="shared" si="29"/>
        <v>-10.964571469753288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-5.0177013296186013E-2</v>
      </c>
      <c r="AC80">
        <f t="shared" si="46"/>
        <v>-0.129197289310199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-300.42371190248343</v>
      </c>
      <c r="AI80">
        <f t="shared" si="33"/>
        <v>-301.01286985392096</v>
      </c>
      <c r="AJ80">
        <f t="shared" si="34"/>
        <v>7.9020276014012986E-2</v>
      </c>
      <c r="AK80">
        <f t="shared" si="47"/>
        <v>-3.5123909307330213E-3</v>
      </c>
      <c r="AL80">
        <f t="shared" si="23"/>
        <v>-300.93736196883765</v>
      </c>
      <c r="AN80">
        <f t="shared" si="35"/>
        <v>0</v>
      </c>
      <c r="AO80">
        <f t="shared" si="35"/>
        <v>0</v>
      </c>
      <c r="AP80">
        <f t="shared" si="35"/>
        <v>-1.5001007905590319E-4</v>
      </c>
      <c r="AQ80">
        <f t="shared" si="35"/>
        <v>-7.6493213174497809E-2</v>
      </c>
      <c r="AR80">
        <f t="shared" si="35"/>
        <v>-7.6643223253553716E-2</v>
      </c>
      <c r="AS80">
        <f t="shared" si="35"/>
        <v>2.0119965830824902E-5</v>
      </c>
      <c r="AT80">
        <f t="shared" si="35"/>
        <v>-8.9431711803076477E-7</v>
      </c>
      <c r="AU80">
        <f t="shared" si="24"/>
        <v>-7.6623997604840913E-2</v>
      </c>
      <c r="AW80">
        <v>77</v>
      </c>
      <c r="AX80">
        <f>IF(Z80&gt;0, (R80*SUMPRODUCT(K80:$K$98, X80:$X$98)-K80*$AZ$3)/Z80, 0)</f>
        <v>-10.964571469753288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0.35860877099999999</v>
      </c>
      <c r="Q81" s="4">
        <f t="shared" si="49"/>
        <v>50</v>
      </c>
      <c r="R81">
        <f t="shared" si="28"/>
        <v>50000</v>
      </c>
      <c r="S81">
        <f t="shared" si="29"/>
        <v>-23.069646791473534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-0.129197289310199</v>
      </c>
      <c r="AC81">
        <f t="shared" si="46"/>
        <v>-0.17163317202865788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-211.277208889881</v>
      </c>
      <c r="AI81">
        <f t="shared" si="33"/>
        <v>-211.64919805291424</v>
      </c>
      <c r="AJ81">
        <f t="shared" si="34"/>
        <v>4.2435882718458884E-2</v>
      </c>
      <c r="AK81">
        <f t="shared" si="47"/>
        <v>-9.0438102517139303E-3</v>
      </c>
      <c r="AL81">
        <f t="shared" si="23"/>
        <v>-211.6158059804475</v>
      </c>
      <c r="AN81">
        <f t="shared" si="35"/>
        <v>0</v>
      </c>
      <c r="AO81">
        <f t="shared" si="35"/>
        <v>0</v>
      </c>
      <c r="AP81">
        <f t="shared" si="35"/>
        <v>-8.4567007301333805E-5</v>
      </c>
      <c r="AQ81">
        <f t="shared" si="35"/>
        <v>-4.8031187578437745E-2</v>
      </c>
      <c r="AR81">
        <f t="shared" si="35"/>
        <v>-4.8115754585739079E-2</v>
      </c>
      <c r="AS81">
        <f t="shared" si="35"/>
        <v>9.6472584696498419E-6</v>
      </c>
      <c r="AT81">
        <f t="shared" si="35"/>
        <v>-2.055995291239739E-6</v>
      </c>
      <c r="AU81">
        <f t="shared" si="24"/>
        <v>-4.8108163322560668E-2</v>
      </c>
      <c r="AW81">
        <v>78</v>
      </c>
      <c r="AX81">
        <f>IF(Z81&gt;0, (R81*SUMPRODUCT(K81:$K$98, X81:$X$98)-K81*$AZ$3)/Z81, 0)</f>
        <v>-23.069646791473534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0.383306127</v>
      </c>
      <c r="Q82" s="4">
        <f t="shared" si="49"/>
        <v>50</v>
      </c>
      <c r="R82">
        <f t="shared" si="28"/>
        <v>50000</v>
      </c>
      <c r="S82">
        <f t="shared" si="29"/>
        <v>-41.929514173288801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-0.17163317202865788</v>
      </c>
      <c r="AC82">
        <f t="shared" si="46"/>
        <v>-0.18925602884277515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-142.58572536824585</v>
      </c>
      <c r="AI82">
        <f t="shared" si="33"/>
        <v>-142.81140891428052</v>
      </c>
      <c r="AJ82">
        <f t="shared" si="34"/>
        <v>1.7622856814117266E-2</v>
      </c>
      <c r="AK82">
        <f t="shared" si="47"/>
        <v>-1.2014322042006052E-2</v>
      </c>
      <c r="AL82">
        <f t="shared" si="23"/>
        <v>-142.80580037950841</v>
      </c>
      <c r="AN82">
        <f t="shared" si="35"/>
        <v>0</v>
      </c>
      <c r="AO82">
        <f t="shared" si="35"/>
        <v>0</v>
      </c>
      <c r="AP82">
        <f t="shared" si="35"/>
        <v>-4.5809183203272751E-5</v>
      </c>
      <c r="AQ82">
        <f t="shared" si="35"/>
        <v>-2.8942010750584803E-2</v>
      </c>
      <c r="AR82">
        <f t="shared" si="35"/>
        <v>-2.8987819933788076E-2</v>
      </c>
      <c r="AS82">
        <f t="shared" si="35"/>
        <v>3.5770825589514853E-6</v>
      </c>
      <c r="AT82">
        <f t="shared" si="35"/>
        <v>-2.4386637358171677E-6</v>
      </c>
      <c r="AU82">
        <f t="shared" si="24"/>
        <v>-2.8986681514964942E-2</v>
      </c>
      <c r="AW82">
        <v>79</v>
      </c>
      <c r="AX82">
        <f>IF(Z82&gt;0, (R82*SUMPRODUCT(K82:$K$98, X82:$X$98)-K82*$AZ$3)/Z82, 0)</f>
        <v>-41.929514173288801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0.40826881399999998</v>
      </c>
      <c r="Q83" s="4">
        <f t="shared" si="49"/>
        <v>50</v>
      </c>
      <c r="R83">
        <f t="shared" si="28"/>
        <v>50000</v>
      </c>
      <c r="S83">
        <f t="shared" si="29"/>
        <v>-72.75949483019015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-0.18925602884277515</v>
      </c>
      <c r="AC83">
        <f t="shared" si="46"/>
        <v>-0.19104774426807383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-92.139553678888973</v>
      </c>
      <c r="AI83">
        <f t="shared" si="33"/>
        <v>-92.270840835784412</v>
      </c>
      <c r="AJ83">
        <f t="shared" si="34"/>
        <v>1.7917154252986844E-3</v>
      </c>
      <c r="AK83">
        <f t="shared" si="47"/>
        <v>-1.3247922018994262E-2</v>
      </c>
      <c r="AL83">
        <f t="shared" si="23"/>
        <v>-92.282297042378104</v>
      </c>
      <c r="AN83">
        <f t="shared" si="35"/>
        <v>0</v>
      </c>
      <c r="AO83">
        <f t="shared" si="35"/>
        <v>0</v>
      </c>
      <c r="AP83">
        <f t="shared" si="35"/>
        <v>-2.3793420066545656E-5</v>
      </c>
      <c r="AQ83">
        <f t="shared" si="35"/>
        <v>-1.6698625800632933E-2</v>
      </c>
      <c r="AR83">
        <f t="shared" si="35"/>
        <v>-1.6722419220699478E-2</v>
      </c>
      <c r="AS83">
        <f t="shared" si="35"/>
        <v>3.2471597955156698E-7</v>
      </c>
      <c r="AT83">
        <f t="shared" si="35"/>
        <v>-2.4009459954855106E-6</v>
      </c>
      <c r="AU83">
        <f t="shared" si="24"/>
        <v>-1.6724495450715412E-2</v>
      </c>
      <c r="AW83">
        <v>80</v>
      </c>
      <c r="AX83">
        <f>IF(Z83&gt;0, (R83*SUMPRODUCT(K83:$K$98, X83:$X$98)-K83*$AZ$3)/Z83, 0)</f>
        <v>-72.75949483019015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0.43333920100000001</v>
      </c>
      <c r="Q84" s="4">
        <f t="shared" si="49"/>
        <v>50</v>
      </c>
      <c r="R84">
        <f t="shared" si="28"/>
        <v>50000</v>
      </c>
      <c r="S84">
        <f t="shared" si="29"/>
        <v>-125.54664369801746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-0.19104774426807383</v>
      </c>
      <c r="AC84">
        <f t="shared" si="46"/>
        <v>-0.18350503495684412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-56.891871670629001</v>
      </c>
      <c r="AI84">
        <f t="shared" si="33"/>
        <v>-56.964954084284855</v>
      </c>
      <c r="AJ84">
        <f t="shared" si="34"/>
        <v>-7.5427093112297172E-3</v>
      </c>
      <c r="AK84">
        <f t="shared" si="47"/>
        <v>-1.337334209876517E-2</v>
      </c>
      <c r="AL84">
        <f t="shared" si="23"/>
        <v>-56.985870135694853</v>
      </c>
      <c r="AN84">
        <f t="shared" si="35"/>
        <v>0</v>
      </c>
      <c r="AO84">
        <f t="shared" si="35"/>
        <v>0</v>
      </c>
      <c r="AP84">
        <f t="shared" si="35"/>
        <v>-1.1825771629630302E-5</v>
      </c>
      <c r="AQ84">
        <f t="shared" si="35"/>
        <v>-9.205912179191306E-3</v>
      </c>
      <c r="AR84">
        <f t="shared" si="35"/>
        <v>-9.217737950820936E-3</v>
      </c>
      <c r="AS84">
        <f t="shared" si="35"/>
        <v>-1.2205174038631098E-6</v>
      </c>
      <c r="AT84">
        <f t="shared" si="35"/>
        <v>-2.1639965304054644E-6</v>
      </c>
      <c r="AU84">
        <f t="shared" si="24"/>
        <v>-9.2211224647552048E-3</v>
      </c>
      <c r="AW84">
        <v>81</v>
      </c>
      <c r="AX84">
        <f>IF(Z84&gt;0, (R84*SUMPRODUCT(K84:$K$98, X84:$X$98)-K84*$AZ$3)/Z84, 0)</f>
        <v>-125.54664369801746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0.458542742</v>
      </c>
      <c r="Q85" s="4">
        <f t="shared" si="49"/>
        <v>50</v>
      </c>
      <c r="R85">
        <f t="shared" si="28"/>
        <v>50000</v>
      </c>
      <c r="S85">
        <f t="shared" si="29"/>
        <v>-220.21898660946954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-0.18350503495684412</v>
      </c>
      <c r="AC85">
        <f t="shared" si="46"/>
        <v>-0.17106689792901525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-33.511410349731996</v>
      </c>
      <c r="AI85">
        <f t="shared" si="33"/>
        <v>-33.550250528901557</v>
      </c>
      <c r="AJ85">
        <f t="shared" si="34"/>
        <v>-1.2438137027828866E-2</v>
      </c>
      <c r="AK85">
        <f t="shared" si="47"/>
        <v>-1.284535244697909E-2</v>
      </c>
      <c r="AL85">
        <f t="shared" si="23"/>
        <v>-33.575534018376366</v>
      </c>
      <c r="AN85">
        <f t="shared" si="35"/>
        <v>0</v>
      </c>
      <c r="AO85">
        <f t="shared" si="35"/>
        <v>0</v>
      </c>
      <c r="AP85">
        <f t="shared" si="35"/>
        <v>-5.6115108607299217E-6</v>
      </c>
      <c r="AQ85">
        <f t="shared" si="35"/>
        <v>-4.8416265618897204E-3</v>
      </c>
      <c r="AR85">
        <f t="shared" si="35"/>
        <v>-4.8472380727504509E-3</v>
      </c>
      <c r="AS85">
        <f t="shared" si="35"/>
        <v>-1.7970241773140388E-6</v>
      </c>
      <c r="AT85">
        <f t="shared" si="35"/>
        <v>-1.8558574215491489E-6</v>
      </c>
      <c r="AU85">
        <f t="shared" si="24"/>
        <v>-4.850890954349314E-3</v>
      </c>
      <c r="AW85">
        <v>82</v>
      </c>
      <c r="AX85">
        <f>IF(Z85&gt;0, (R85*SUMPRODUCT(K85:$K$98, X85:$X$98)-K85*$AZ$3)/Z85, 0)</f>
        <v>-220.21898660946954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0.48392545599999998</v>
      </c>
      <c r="Q86" s="4">
        <f t="shared" si="49"/>
        <v>50</v>
      </c>
      <c r="R86">
        <f t="shared" si="28"/>
        <v>50000</v>
      </c>
      <c r="S86">
        <f t="shared" si="29"/>
        <v>-398.3091008779615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-0.17106689792901525</v>
      </c>
      <c r="AC86">
        <f t="shared" si="46"/>
        <v>-0.15658348055606552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-18.795751415751091</v>
      </c>
      <c r="AI86">
        <f t="shared" si="33"/>
        <v>-18.815407441713205</v>
      </c>
      <c r="AJ86">
        <f t="shared" si="34"/>
        <v>-1.4483417372949725E-2</v>
      </c>
      <c r="AK86">
        <f t="shared" si="47"/>
        <v>-1.1974682855031069E-2</v>
      </c>
      <c r="AL86">
        <f t="shared" si="23"/>
        <v>-18.841865541941186</v>
      </c>
      <c r="AN86">
        <f t="shared" si="35"/>
        <v>0</v>
      </c>
      <c r="AO86">
        <f t="shared" si="35"/>
        <v>0</v>
      </c>
      <c r="AP86">
        <f t="shared" si="35"/>
        <v>-2.5355739285669134E-6</v>
      </c>
      <c r="AQ86">
        <f t="shared" si="35"/>
        <v>-2.4246008501139999E-3</v>
      </c>
      <c r="AR86">
        <f t="shared" si="35"/>
        <v>-2.427136424042567E-3</v>
      </c>
      <c r="AS86">
        <f t="shared" si="35"/>
        <v>-1.8683214785220918E-6</v>
      </c>
      <c r="AT86">
        <f t="shared" si="35"/>
        <v>-1.5447015438724698E-6</v>
      </c>
      <c r="AU86">
        <f t="shared" si="24"/>
        <v>-2.4305494470649616E-3</v>
      </c>
      <c r="AW86">
        <v>83</v>
      </c>
      <c r="AX86">
        <f>IF(Z86&gt;0, (R86*SUMPRODUCT(K86:$K$98, X86:$X$98)-K86*$AZ$3)/Z86, 0)</f>
        <v>-398.3091008779615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0.50934341699999997</v>
      </c>
      <c r="Q87" s="4">
        <f t="shared" si="49"/>
        <v>50</v>
      </c>
      <c r="R87">
        <f t="shared" si="28"/>
        <v>50000</v>
      </c>
      <c r="S87">
        <f t="shared" si="29"/>
        <v>-750.19371591791105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-0.15658348055606552</v>
      </c>
      <c r="AC87">
        <f t="shared" si="46"/>
        <v>-0.14175357789293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-10.011667428183577</v>
      </c>
      <c r="AI87">
        <f t="shared" si="33"/>
        <v>-10.021115226457885</v>
      </c>
      <c r="AJ87">
        <f t="shared" si="34"/>
        <v>-1.4829902663135525E-2</v>
      </c>
      <c r="AK87">
        <f t="shared" si="47"/>
        <v>-1.0960843638924588E-2</v>
      </c>
      <c r="AL87">
        <f t="shared" si="23"/>
        <v>-10.046905972759946</v>
      </c>
      <c r="AN87">
        <f t="shared" si="35"/>
        <v>0</v>
      </c>
      <c r="AO87">
        <f t="shared" si="35"/>
        <v>0</v>
      </c>
      <c r="AP87">
        <f t="shared" si="35"/>
        <v>-1.088160982543624E-6</v>
      </c>
      <c r="AQ87">
        <f t="shared" si="35"/>
        <v>-1.1531052578860586E-3</v>
      </c>
      <c r="AR87">
        <f t="shared" si="35"/>
        <v>-1.1541934188686021E-3</v>
      </c>
      <c r="AS87">
        <f t="shared" si="35"/>
        <v>-1.7080510172222709E-6</v>
      </c>
      <c r="AT87">
        <f t="shared" si="35"/>
        <v>-1.26242771462136E-6</v>
      </c>
      <c r="AU87">
        <f t="shared" si="24"/>
        <v>-1.1571638976004459E-3</v>
      </c>
      <c r="AW87">
        <v>84</v>
      </c>
      <c r="AX87">
        <f>IF(Z87&gt;0, (R87*SUMPRODUCT(K87:$K$98, X87:$X$98)-K87*$AZ$3)/Z87, 0)</f>
        <v>-750.19371591791105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0.53464878299999996</v>
      </c>
      <c r="Q88" s="4">
        <f t="shared" si="49"/>
        <v>50</v>
      </c>
      <c r="R88">
        <f t="shared" si="28"/>
        <v>50000</v>
      </c>
      <c r="S88">
        <f t="shared" si="29"/>
        <v>-1481.8561981348437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-0.14175357789293</v>
      </c>
      <c r="AC88">
        <f t="shared" si="46"/>
        <v>-0.12750087644255759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-5.0512538493886669</v>
      </c>
      <c r="AI88">
        <f t="shared" si="33"/>
        <v>-5.0555559158308441</v>
      </c>
      <c r="AJ88">
        <f t="shared" si="34"/>
        <v>-1.4252701450372413E-2</v>
      </c>
      <c r="AK88">
        <f t="shared" si="47"/>
        <v>-9.9227504525051004E-3</v>
      </c>
      <c r="AL88">
        <f t="shared" ref="AL88:AL98" si="50">SUM(AI88:AK88)</f>
        <v>-5.0797313677337215</v>
      </c>
      <c r="AN88">
        <f t="shared" si="35"/>
        <v>0</v>
      </c>
      <c r="AO88">
        <f t="shared" si="35"/>
        <v>0</v>
      </c>
      <c r="AP88">
        <f t="shared" si="35"/>
        <v>-4.4240663186888831E-7</v>
      </c>
      <c r="AQ88">
        <f t="shared" si="35"/>
        <v>-5.1944995091520775E-4</v>
      </c>
      <c r="AR88">
        <f t="shared" si="35"/>
        <v>-5.1989235754707668E-4</v>
      </c>
      <c r="AS88">
        <f t="shared" si="35"/>
        <v>-1.4656885774412395E-6</v>
      </c>
      <c r="AT88">
        <f t="shared" si="35"/>
        <v>-1.0204144137641079E-6</v>
      </c>
      <c r="AU88">
        <f t="shared" si="24"/>
        <v>-5.2237846053828198E-4</v>
      </c>
      <c r="AW88">
        <v>85</v>
      </c>
      <c r="AX88">
        <f>IF(Z88&gt;0, (R88*SUMPRODUCT(K88:$K$98, X88:$X$98)-K88*$AZ$3)/Z88, 0)</f>
        <v>-1481.8561981348437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0.56402811100000005</v>
      </c>
      <c r="Q89" s="4">
        <f t="shared" si="49"/>
        <v>50</v>
      </c>
      <c r="R89">
        <f t="shared" si="28"/>
        <v>50000</v>
      </c>
      <c r="S89">
        <f t="shared" si="29"/>
        <v>-3117.6381995273291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-0.12750087644255759</v>
      </c>
      <c r="AC89">
        <f t="shared" si="46"/>
        <v>-0.11426514183252771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-2.4264864087775755</v>
      </c>
      <c r="AI89">
        <f t="shared" si="33"/>
        <v>-2.4283189681465531</v>
      </c>
      <c r="AJ89">
        <f t="shared" si="34"/>
        <v>-1.3235734610029873E-2</v>
      </c>
      <c r="AK89">
        <f t="shared" si="47"/>
        <v>-8.9250613509790321E-3</v>
      </c>
      <c r="AL89">
        <f t="shared" si="50"/>
        <v>-2.4504797641075622</v>
      </c>
      <c r="AN89">
        <f t="shared" si="35"/>
        <v>0</v>
      </c>
      <c r="AO89">
        <f t="shared" si="35"/>
        <v>0</v>
      </c>
      <c r="AP89">
        <f t="shared" si="35"/>
        <v>-1.6826141846724816E-7</v>
      </c>
      <c r="AQ89">
        <f t="shared" si="35"/>
        <v>-2.227944436311442E-4</v>
      </c>
      <c r="AR89">
        <f t="shared" si="35"/>
        <v>-2.2296270504961144E-4</v>
      </c>
      <c r="AS89">
        <f t="shared" si="35"/>
        <v>-1.2152749415055108E-6</v>
      </c>
      <c r="AT89">
        <f t="shared" si="35"/>
        <v>-8.1947876191359034E-7</v>
      </c>
      <c r="AU89">
        <f t="shared" si="24"/>
        <v>-2.2499745875303057E-4</v>
      </c>
      <c r="AW89">
        <v>86</v>
      </c>
      <c r="AX89">
        <f>IF(Z89&gt;0, (R89*SUMPRODUCT(K89:$K$98, X89:$X$98)-K89*$AZ$3)/Z89, 0)</f>
        <v>-3117.6381995273291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0.59324784900000005</v>
      </c>
      <c r="Q90" s="4">
        <f t="shared" si="49"/>
        <v>50</v>
      </c>
      <c r="R90">
        <f t="shared" si="28"/>
        <v>50000</v>
      </c>
      <c r="S90">
        <f t="shared" si="29"/>
        <v>-7028.6394990060162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-0.11426514183252771</v>
      </c>
      <c r="AC90">
        <f t="shared" si="46"/>
        <v>-0.10220652148960073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-1.0871619038107818</v>
      </c>
      <c r="AI90">
        <f t="shared" si="33"/>
        <v>-1.087888975682259</v>
      </c>
      <c r="AJ90">
        <f t="shared" si="34"/>
        <v>-1.2058620342926984E-2</v>
      </c>
      <c r="AK90">
        <f t="shared" si="47"/>
        <v>-7.9985599282769403E-3</v>
      </c>
      <c r="AL90">
        <f t="shared" si="50"/>
        <v>-1.1079461559534629</v>
      </c>
      <c r="AN90">
        <f t="shared" si="35"/>
        <v>0</v>
      </c>
      <c r="AO90">
        <f t="shared" si="35"/>
        <v>0</v>
      </c>
      <c r="AP90">
        <f t="shared" si="35"/>
        <v>-5.9605428309992685E-8</v>
      </c>
      <c r="AQ90">
        <f t="shared" si="35"/>
        <v>-8.9125646942307002E-5</v>
      </c>
      <c r="AR90">
        <f t="shared" si="35"/>
        <v>-8.9185252370616993E-5</v>
      </c>
      <c r="AS90">
        <f t="shared" si="35"/>
        <v>-9.8856696093545805E-7</v>
      </c>
      <c r="AT90">
        <f t="shared" si="35"/>
        <v>-6.5572278215018252E-7</v>
      </c>
      <c r="AU90">
        <f t="shared" si="24"/>
        <v>-9.0829542113702636E-5</v>
      </c>
      <c r="AW90">
        <v>87</v>
      </c>
      <c r="AX90">
        <f>IF(Z90&gt;0, (R90*SUMPRODUCT(K90:$K$98, X90:$X$98)-K90*$AZ$3)/Z90, 0)</f>
        <v>-7028.6394990060162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0.62227177099999997</v>
      </c>
      <c r="Q91" s="4">
        <f t="shared" si="49"/>
        <v>50</v>
      </c>
      <c r="R91">
        <f t="shared" si="28"/>
        <v>50000</v>
      </c>
      <c r="S91">
        <f t="shared" si="29"/>
        <v>-17079.675517365798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-0.10220652148960073</v>
      </c>
      <c r="AC91">
        <f t="shared" si="46"/>
        <v>-9.1330098219973288E-2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-0.4524363011083275</v>
      </c>
      <c r="AI91">
        <f t="shared" si="33"/>
        <v>-0.45270366595998146</v>
      </c>
      <c r="AJ91">
        <f t="shared" si="34"/>
        <v>-1.0876423269627442E-2</v>
      </c>
      <c r="AK91">
        <f t="shared" si="47"/>
        <v>-7.1544565042720521E-3</v>
      </c>
      <c r="AL91">
        <f t="shared" si="50"/>
        <v>-0.47073454573388096</v>
      </c>
      <c r="AN91">
        <f t="shared" si="35"/>
        <v>0</v>
      </c>
      <c r="AO91">
        <f t="shared" si="35"/>
        <v>0</v>
      </c>
      <c r="AP91">
        <f t="shared" si="35"/>
        <v>-1.9570177313589351E-8</v>
      </c>
      <c r="AQ91">
        <f t="shared" si="35"/>
        <v>-3.3116763781850611E-5</v>
      </c>
      <c r="AR91">
        <f t="shared" si="35"/>
        <v>-3.3136333959164199E-5</v>
      </c>
      <c r="AS91">
        <f t="shared" si="35"/>
        <v>-7.9611635788135835E-7</v>
      </c>
      <c r="AT91">
        <f t="shared" si="35"/>
        <v>-5.2368133471848258E-7</v>
      </c>
      <c r="AU91">
        <f t="shared" si="24"/>
        <v>-3.4456131651764038E-5</v>
      </c>
      <c r="AW91">
        <v>88</v>
      </c>
      <c r="AX91">
        <f>IF(Z91&gt;0, (R91*SUMPRODUCT(K91:$K$98, X91:$X$98)-K91*$AZ$3)/Z91, 0)</f>
        <v>-17079.675517365798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0.65106364900000002</v>
      </c>
      <c r="Q92" s="4">
        <f t="shared" si="49"/>
        <v>50</v>
      </c>
      <c r="R92">
        <f t="shared" si="28"/>
        <v>50000</v>
      </c>
      <c r="S92">
        <f t="shared" si="29"/>
        <v>-45008.19128119362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-9.1330098219973288E-2</v>
      </c>
      <c r="AC92">
        <f t="shared" si="46"/>
        <v>-8.1572546308246452E-2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-0.17407153593218555</v>
      </c>
      <c r="AI92">
        <f t="shared" si="33"/>
        <v>-0.1741621555993908</v>
      </c>
      <c r="AJ92">
        <f t="shared" si="34"/>
        <v>-9.7575519117268361E-3</v>
      </c>
      <c r="AK92">
        <f t="shared" si="47"/>
        <v>-6.3931068753981307E-3</v>
      </c>
      <c r="AL92">
        <f t="shared" si="50"/>
        <v>-0.19031281438651576</v>
      </c>
      <c r="AN92">
        <f t="shared" si="35"/>
        <v>0</v>
      </c>
      <c r="AO92">
        <f t="shared" si="35"/>
        <v>0</v>
      </c>
      <c r="AP92">
        <f t="shared" si="35"/>
        <v>-5.922361149188354E-9</v>
      </c>
      <c r="AQ92">
        <f t="shared" si="35"/>
        <v>-1.1376277726216515E-5</v>
      </c>
      <c r="AR92">
        <f t="shared" si="35"/>
        <v>-1.1382200087365703E-5</v>
      </c>
      <c r="AS92">
        <f t="shared" si="35"/>
        <v>-6.3769541574576755E-7</v>
      </c>
      <c r="AT92">
        <f t="shared" si="35"/>
        <v>-4.1781534791677449E-7</v>
      </c>
      <c r="AU92">
        <f t="shared" si="24"/>
        <v>-1.2437710851028244E-5</v>
      </c>
      <c r="AW92">
        <v>89</v>
      </c>
      <c r="AX92">
        <f>IF(Z92&gt;0, (R92*SUMPRODUCT(K92:$K$98, X92:$X$98)-K92*$AZ$3)/Z92, 0)</f>
        <v>-45008.19128119362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0.67958823899999998</v>
      </c>
      <c r="Q93" s="4">
        <f t="shared" si="49"/>
        <v>50</v>
      </c>
      <c r="R93">
        <f t="shared" si="28"/>
        <v>50000</v>
      </c>
      <c r="S93">
        <f t="shared" si="29"/>
        <v>-129477.03646613027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-8.1572546308246452E-2</v>
      </c>
      <c r="AC93">
        <f t="shared" si="46"/>
        <v>-7.2842254125697031E-2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-6.1584060054786768E-2</v>
      </c>
      <c r="AI93">
        <f t="shared" si="33"/>
        <v>-6.1612189465265185E-2</v>
      </c>
      <c r="AJ93">
        <f t="shared" si="34"/>
        <v>-8.7302921825494206E-3</v>
      </c>
      <c r="AK93">
        <f t="shared" si="47"/>
        <v>-5.7100782415772525E-3</v>
      </c>
      <c r="AL93">
        <f t="shared" si="50"/>
        <v>-7.6052559889391858E-2</v>
      </c>
      <c r="AN93">
        <f t="shared" si="35"/>
        <v>0</v>
      </c>
      <c r="AO93">
        <f t="shared" si="35"/>
        <v>0</v>
      </c>
      <c r="AP93">
        <f t="shared" si="35"/>
        <v>-1.641402279997804E-9</v>
      </c>
      <c r="AQ93">
        <f t="shared" si="35"/>
        <v>-3.5935419500883298E-6</v>
      </c>
      <c r="AR93">
        <f t="shared" si="35"/>
        <v>-3.5951833523683277E-6</v>
      </c>
      <c r="AS93">
        <f t="shared" si="35"/>
        <v>-5.0942843272446808E-7</v>
      </c>
      <c r="AT93">
        <f t="shared" si="35"/>
        <v>-3.3319345429872387E-7</v>
      </c>
      <c r="AU93">
        <f t="shared" si="24"/>
        <v>-4.4378052393915191E-6</v>
      </c>
      <c r="AW93">
        <v>90</v>
      </c>
      <c r="AX93">
        <f>IF(Z93&gt;0, (R93*SUMPRODUCT(K93:$K$98, X93:$X$98)-K93*$AZ$3)/Z93, 0)</f>
        <v>-129477.03646613027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0.70796792399999997</v>
      </c>
      <c r="Q94" s="4">
        <f t="shared" si="49"/>
        <v>50</v>
      </c>
      <c r="R94">
        <f t="shared" si="28"/>
        <v>50000</v>
      </c>
      <c r="S94">
        <f t="shared" si="29"/>
        <v>-409917.68383051408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-7.2842254125697031E-2</v>
      </c>
      <c r="AC94">
        <f t="shared" si="46"/>
        <v>-6.5040786542401044E-2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-1.9914720339749312E-2</v>
      </c>
      <c r="AI94">
        <f t="shared" si="33"/>
        <v>-1.9922653735783197E-2</v>
      </c>
      <c r="AJ94">
        <f t="shared" si="34"/>
        <v>-7.8014675832959873E-3</v>
      </c>
      <c r="AK94">
        <f t="shared" si="47"/>
        <v>-5.0989577887987931E-3</v>
      </c>
      <c r="AL94">
        <f t="shared" si="50"/>
        <v>-3.2823079107877975E-2</v>
      </c>
      <c r="AN94">
        <f t="shared" si="35"/>
        <v>0</v>
      </c>
      <c r="AO94">
        <f t="shared" si="35"/>
        <v>0</v>
      </c>
      <c r="AP94">
        <f t="shared" si="35"/>
        <v>-4.1332865408831608E-10</v>
      </c>
      <c r="AQ94">
        <f t="shared" si="35"/>
        <v>-1.0375537184097427E-6</v>
      </c>
      <c r="AR94">
        <f t="shared" si="35"/>
        <v>-1.037967047063831E-6</v>
      </c>
      <c r="AS94">
        <f t="shared" si="35"/>
        <v>-4.064552030864077E-7</v>
      </c>
      <c r="AT94">
        <f t="shared" si="35"/>
        <v>-2.6565487857858133E-7</v>
      </c>
      <c r="AU94">
        <f t="shared" si="24"/>
        <v>-1.71007712872882E-6</v>
      </c>
      <c r="AW94">
        <v>91</v>
      </c>
      <c r="AX94">
        <f>IF(Z94&gt;0, (R94*SUMPRODUCT(K94:$K$98, X94:$X$98)-K94*$AZ$3)/Z94, 0)</f>
        <v>-409917.68383051408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0.73634663</v>
      </c>
      <c r="Q95" s="4">
        <f t="shared" si="49"/>
        <v>50</v>
      </c>
      <c r="R95">
        <f t="shared" si="28"/>
        <v>50000</v>
      </c>
      <c r="S95">
        <f t="shared" si="29"/>
        <v>-1442927.9329609061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-6.5040786542401044E-2</v>
      </c>
      <c r="AC95">
        <f t="shared" si="46"/>
        <v>-5.8073019520006867E-2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-5.8417294340060944E-3</v>
      </c>
      <c r="AI95">
        <f t="shared" si="33"/>
        <v>-5.8437417666456336E-3</v>
      </c>
      <c r="AJ95">
        <f t="shared" si="34"/>
        <v>-6.9677670223941765E-3</v>
      </c>
      <c r="AK95">
        <f t="shared" si="47"/>
        <v>-4.5528550579680737E-3</v>
      </c>
      <c r="AL95">
        <f t="shared" si="50"/>
        <v>-1.7364363847007885E-2</v>
      </c>
      <c r="AN95">
        <f t="shared" si="35"/>
        <v>0</v>
      </c>
      <c r="AO95">
        <f t="shared" si="35"/>
        <v>0</v>
      </c>
      <c r="AP95">
        <f t="shared" si="35"/>
        <v>-9.3609112524165734E-11</v>
      </c>
      <c r="AQ95">
        <f t="shared" si="35"/>
        <v>-2.717438942146136E-7</v>
      </c>
      <c r="AR95">
        <f t="shared" si="35"/>
        <v>-2.7183750332713776E-7</v>
      </c>
      <c r="AS95">
        <f t="shared" si="35"/>
        <v>-3.2412458776733904E-7</v>
      </c>
      <c r="AT95">
        <f t="shared" si="35"/>
        <v>-2.1178840568083283E-7</v>
      </c>
      <c r="AU95">
        <f t="shared" si="24"/>
        <v>-8.0775049677530971E-7</v>
      </c>
      <c r="AW95">
        <v>92</v>
      </c>
      <c r="AX95">
        <f>IF(Z95&gt;0, (R95*SUMPRODUCT(K95:$K$98, X95:$X$98)-K95*$AZ$3)/Z95, 0)</f>
        <v>-1442927.9329609061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0.76472631499999999</v>
      </c>
      <c r="Q96" s="4">
        <f t="shared" si="49"/>
        <v>50</v>
      </c>
      <c r="R96">
        <f t="shared" si="28"/>
        <v>50000</v>
      </c>
      <c r="S96">
        <f t="shared" si="29"/>
        <v>-5718973.9076515734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-5.8073019520006867E-2</v>
      </c>
      <c r="AC96">
        <f t="shared" si="46"/>
        <v>-5.1851144320943426E-2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-1.5388837239891848E-3</v>
      </c>
      <c r="AI96">
        <f t="shared" si="33"/>
        <v>-1.5393370495783397E-3</v>
      </c>
      <c r="AJ96">
        <f t="shared" si="34"/>
        <v>-6.2218751990634411E-3</v>
      </c>
      <c r="AK96">
        <f t="shared" si="47"/>
        <v>-4.0651113664004809E-3</v>
      </c>
      <c r="AL96">
        <f t="shared" si="50"/>
        <v>-1.1826323615042262E-2</v>
      </c>
      <c r="AN96">
        <f t="shared" si="35"/>
        <v>0</v>
      </c>
      <c r="AO96">
        <f t="shared" si="35"/>
        <v>0</v>
      </c>
      <c r="AP96">
        <f t="shared" si="35"/>
        <v>-1.882827654276649E-11</v>
      </c>
      <c r="AQ96">
        <f t="shared" si="35"/>
        <v>-6.3915492563415716E-8</v>
      </c>
      <c r="AR96">
        <f t="shared" si="35"/>
        <v>-6.393432083995848E-8</v>
      </c>
      <c r="AS96">
        <f t="shared" si="35"/>
        <v>-2.5841732667453627E-7</v>
      </c>
      <c r="AT96">
        <f t="shared" si="35"/>
        <v>-1.6883900405099915E-7</v>
      </c>
      <c r="AU96">
        <f t="shared" si="24"/>
        <v>-4.9119065156549383E-7</v>
      </c>
      <c r="AW96">
        <v>93</v>
      </c>
      <c r="AX96">
        <f>IF(Z96&gt;0, (R96*SUMPRODUCT(K96:$K$98, X96:$X$98)-K96*$AZ$3)/Z96, 0)</f>
        <v>-5718973.9076515734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0.79310599999999998</v>
      </c>
      <c r="Q97" s="4">
        <f t="shared" si="49"/>
        <v>50</v>
      </c>
      <c r="R97">
        <f t="shared" si="28"/>
        <v>50000</v>
      </c>
      <c r="S97">
        <f t="shared" si="29"/>
        <v>-25933917.768352814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-5.1851144320943426E-2</v>
      </c>
      <c r="AC97">
        <f t="shared" si="46"/>
        <v>-4.62957198945095E-2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-3.5953524471221969E-4</v>
      </c>
      <c r="AI97">
        <f t="shared" si="33"/>
        <v>-3.5962450180077076E-4</v>
      </c>
      <c r="AJ97">
        <f t="shared" si="34"/>
        <v>-5.5554244264339261E-3</v>
      </c>
      <c r="AK97">
        <f t="shared" si="47"/>
        <v>-3.6295801024660403E-3</v>
      </c>
      <c r="AL97">
        <f t="shared" si="50"/>
        <v>-9.544629030700736E-3</v>
      </c>
      <c r="AN97">
        <f t="shared" si="35"/>
        <v>0</v>
      </c>
      <c r="AO97">
        <f t="shared" si="35"/>
        <v>0</v>
      </c>
      <c r="AP97">
        <f t="shared" si="35"/>
        <v>-3.3099773942959516E-12</v>
      </c>
      <c r="AQ97">
        <f t="shared" si="35"/>
        <v>-1.3332874192613711E-8</v>
      </c>
      <c r="AR97">
        <f t="shared" si="35"/>
        <v>-1.3336184170008008E-8</v>
      </c>
      <c r="AS97">
        <f t="shared" si="35"/>
        <v>-2.0601533800532928E-7</v>
      </c>
      <c r="AT97">
        <f t="shared" si="35"/>
        <v>-1.3459802784266217E-7</v>
      </c>
      <c r="AU97">
        <f t="shared" si="24"/>
        <v>-3.5394955001799942E-7</v>
      </c>
      <c r="AW97">
        <v>94</v>
      </c>
      <c r="AX97">
        <f>IF(Z97&gt;0, (R97*SUMPRODUCT(K97:$K$98, X97:$X$98)-K97*$AZ$3)/Z97, 0)</f>
        <v>-25933917.768352814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-4.62957198945095E-2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-4.62957198945095E-2</v>
      </c>
      <c r="AK98">
        <f t="shared" si="47"/>
        <v>-3.2407003926156652E-3</v>
      </c>
      <c r="AL98">
        <f t="shared" si="50"/>
        <v>-4.9625677375676219E-2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-2.9553369591928135E-9</v>
      </c>
      <c r="AR98">
        <f t="shared" si="35"/>
        <v>-2.9553369591928135E-9</v>
      </c>
      <c r="AS98">
        <f t="shared" si="35"/>
        <v>-1.5328693135496057E-6</v>
      </c>
      <c r="AT98">
        <f t="shared" si="35"/>
        <v>-1.073008519484724E-7</v>
      </c>
      <c r="AU98">
        <f t="shared" si="35"/>
        <v>-1.6431255024572711E-6</v>
      </c>
      <c r="AW98">
        <v>95</v>
      </c>
    </row>
    <row r="100" spans="5:50" x14ac:dyDescent="0.25">
      <c r="AN100" s="8">
        <f t="shared" ref="AN100:AP100" si="51">SUM(AN3:AN98)</f>
        <v>2464.6376703993092</v>
      </c>
      <c r="AO100" s="8">
        <f t="shared" si="51"/>
        <v>-246.46376703993093</v>
      </c>
      <c r="AP100" s="8">
        <f t="shared" si="51"/>
        <v>-956.30947320997393</v>
      </c>
      <c r="AQ100" s="8">
        <f>SUM(AQ3:AQ98)</f>
        <v>-1248.4141526519447</v>
      </c>
      <c r="AR100" s="8">
        <f t="shared" ref="AR100:AU100" si="52">SUM(AR3:AR98)</f>
        <v>13.450277497458693</v>
      </c>
      <c r="AS100" s="8">
        <f t="shared" si="52"/>
        <v>-7.9619463234792152</v>
      </c>
      <c r="AT100" s="8">
        <f t="shared" si="52"/>
        <v>2.1947118391183369</v>
      </c>
      <c r="AU100" s="8">
        <f t="shared" si="52"/>
        <v>7.6830430130977492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F815-4967-40AF-AA0B-57634BDD2CB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2717.4024770705432</v>
      </c>
      <c r="K3">
        <v>1</v>
      </c>
      <c r="L3" s="2">
        <v>0</v>
      </c>
      <c r="O3">
        <f>$C$3</f>
        <v>2717.4024770705432</v>
      </c>
      <c r="P3">
        <f>O3*C5</f>
        <v>271.74024770705432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2717.4024770705432</v>
      </c>
      <c r="AF3">
        <f t="shared" ref="AF3:AG34" si="3">-$Z3*P3</f>
        <v>-271.74024770705432</v>
      </c>
      <c r="AG3">
        <f t="shared" si="3"/>
        <v>-520.48192770000003</v>
      </c>
      <c r="AH3">
        <f t="shared" ref="AH3:AH66" si="4">-X3*R3</f>
        <v>0</v>
      </c>
      <c r="AI3">
        <f t="shared" ref="AI3:AI66" si="5">SUM(AE3:AH3)</f>
        <v>1925.180301663489</v>
      </c>
      <c r="AJ3">
        <f t="shared" ref="AJ3:AJ66" si="6">AB3-AC3</f>
        <v>0</v>
      </c>
      <c r="AL3">
        <f t="shared" ref="AL3:AL66" si="7">SUM(AI3:AK3)</f>
        <v>1925.180301663489</v>
      </c>
      <c r="AN3">
        <f t="shared" ref="AN3:AU34" si="8">AE3*$K3</f>
        <v>2717.4024770705432</v>
      </c>
      <c r="AO3">
        <f t="shared" si="8"/>
        <v>-271.74024770705432</v>
      </c>
      <c r="AP3">
        <f t="shared" si="8"/>
        <v>-520.48192770000003</v>
      </c>
      <c r="AQ3">
        <f t="shared" si="8"/>
        <v>0</v>
      </c>
      <c r="AR3">
        <f t="shared" si="8"/>
        <v>1925.180301663489</v>
      </c>
      <c r="AS3">
        <f t="shared" si="8"/>
        <v>0</v>
      </c>
      <c r="AT3">
        <f t="shared" si="8"/>
        <v>0</v>
      </c>
      <c r="AU3">
        <f t="shared" si="8"/>
        <v>1925.180301663489</v>
      </c>
      <c r="AW3">
        <v>0</v>
      </c>
      <c r="AX3">
        <f>IF(Z3&gt;0, (R3*SUMPRODUCT(K3:$K$98, X3:$X$98)-K3*$AZ$3)/Z3, 0)</f>
        <v>0</v>
      </c>
      <c r="AZ3">
        <f>C6*SUMPRODUCT(X4:X89, K4:K89)/1</f>
        <v>1435.9241505699149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97.5285025403183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96.317703541353694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-96.317703541353694</v>
      </c>
      <c r="AK4">
        <f t="shared" ref="AK4:AK67" si="20">G4*SUM(AB4:AB4, AE4:AF4)</f>
        <v>0</v>
      </c>
      <c r="AL4">
        <f t="shared" si="7"/>
        <v>-217.05880354135371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-112.64213079578319</v>
      </c>
      <c r="AR4">
        <f t="shared" si="8"/>
        <v>-112.64213079578319</v>
      </c>
      <c r="AS4">
        <f t="shared" si="8"/>
        <v>-89.85698623132167</v>
      </c>
      <c r="AT4">
        <f t="shared" si="8"/>
        <v>0</v>
      </c>
      <c r="AU4">
        <f t="shared" si="8"/>
        <v>-202.49911702710486</v>
      </c>
      <c r="AW4">
        <v>1</v>
      </c>
      <c r="AX4">
        <f>IF(Z4&gt;0, (R4*SUMPRODUCT(K4:$K$98, X4:$X$98)-K4*$AZ$3)/Z4, 0)</f>
        <v>97.5285025403183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2.4301629999999999E-3</v>
      </c>
      <c r="Q5" s="4">
        <f t="shared" ref="Q5:Q68" si="22">$C$8</f>
        <v>50</v>
      </c>
      <c r="R5">
        <f t="shared" si="0"/>
        <v>50000</v>
      </c>
      <c r="S5">
        <f t="shared" si="1"/>
        <v>97.827184256939603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96.317703541353694</v>
      </c>
      <c r="AC5">
        <f t="shared" si="19"/>
        <v>95.411765852444205</v>
      </c>
      <c r="AE5">
        <f t="shared" si="2"/>
        <v>0</v>
      </c>
      <c r="AF5">
        <f t="shared" si="3"/>
        <v>0</v>
      </c>
      <c r="AG5">
        <f t="shared" si="3"/>
        <v>-48.7654666630538</v>
      </c>
      <c r="AH5">
        <f t="shared" si="4"/>
        <v>-119.99964794620071</v>
      </c>
      <c r="AI5">
        <f t="shared" si="5"/>
        <v>-168.76511460925451</v>
      </c>
      <c r="AJ5">
        <f t="shared" si="6"/>
        <v>0.90593768890948922</v>
      </c>
      <c r="AK5">
        <f t="shared" si="20"/>
        <v>3.9490258451955018</v>
      </c>
      <c r="AL5">
        <f t="shared" si="7"/>
        <v>-163.91015107514951</v>
      </c>
      <c r="AN5">
        <f t="shared" si="8"/>
        <v>0</v>
      </c>
      <c r="AO5">
        <f t="shared" si="8"/>
        <v>0</v>
      </c>
      <c r="AP5">
        <f t="shared" si="8"/>
        <v>-41.699741529110831</v>
      </c>
      <c r="AQ5">
        <f t="shared" si="8"/>
        <v>-102.61266107665514</v>
      </c>
      <c r="AR5">
        <f t="shared" si="8"/>
        <v>-144.31240260576598</v>
      </c>
      <c r="AS5">
        <f t="shared" si="8"/>
        <v>0.77467458129806022</v>
      </c>
      <c r="AT5">
        <f t="shared" si="8"/>
        <v>3.376843662221988</v>
      </c>
      <c r="AU5">
        <f t="shared" si="8"/>
        <v>-140.16088436224592</v>
      </c>
      <c r="AW5">
        <v>2</v>
      </c>
      <c r="AX5">
        <f>IF(Z5&gt;0, (R5*SUMPRODUCT(K5:$K$98, X5:$X$98)-K5*$AZ$3)/Z5, 0)</f>
        <v>97.827184256939603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2.4518209999999999E-3</v>
      </c>
      <c r="Q6" s="4">
        <f t="shared" si="22"/>
        <v>50</v>
      </c>
      <c r="R6">
        <f t="shared" si="0"/>
        <v>50000</v>
      </c>
      <c r="S6">
        <f t="shared" si="1"/>
        <v>117.30396405804463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95.411765852444205</v>
      </c>
      <c r="AC6">
        <f t="shared" si="19"/>
        <v>112.98306738336987</v>
      </c>
      <c r="AE6">
        <f t="shared" si="2"/>
        <v>0</v>
      </c>
      <c r="AF6">
        <f t="shared" si="3"/>
        <v>0</v>
      </c>
      <c r="AG6">
        <f t="shared" si="3"/>
        <v>-48.15824780118399</v>
      </c>
      <c r="AH6">
        <f t="shared" si="4"/>
        <v>-119.56419523927522</v>
      </c>
      <c r="AI6">
        <f t="shared" si="5"/>
        <v>-167.72244304045921</v>
      </c>
      <c r="AJ6">
        <f t="shared" si="6"/>
        <v>-17.571301530925666</v>
      </c>
      <c r="AK6">
        <f t="shared" si="20"/>
        <v>5.5815883023679866</v>
      </c>
      <c r="AL6">
        <f t="shared" si="7"/>
        <v>-179.7121562690169</v>
      </c>
      <c r="AN6">
        <f t="shared" si="8"/>
        <v>0</v>
      </c>
      <c r="AO6">
        <f t="shared" si="8"/>
        <v>0</v>
      </c>
      <c r="AP6">
        <f t="shared" si="8"/>
        <v>-37.149755355745668</v>
      </c>
      <c r="AQ6">
        <f t="shared" si="8"/>
        <v>-92.233019373609409</v>
      </c>
      <c r="AR6">
        <f t="shared" si="8"/>
        <v>-129.38277472935508</v>
      </c>
      <c r="AS6">
        <f t="shared" si="8"/>
        <v>-13.554678231874526</v>
      </c>
      <c r="AT6">
        <f t="shared" si="8"/>
        <v>4.3056931968435235</v>
      </c>
      <c r="AU6">
        <f t="shared" si="8"/>
        <v>-138.63175976438609</v>
      </c>
      <c r="AW6">
        <v>3</v>
      </c>
      <c r="AX6">
        <f>IF(Z6&gt;0, (R6*SUMPRODUCT(K6:$K$98, X6:$X$98)-K6*$AZ$3)/Z6, 0)</f>
        <v>117.30396405804463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2.4770880000000001E-3</v>
      </c>
      <c r="Q7" s="4">
        <f t="shared" si="22"/>
        <v>50</v>
      </c>
      <c r="R7">
        <f t="shared" si="0"/>
        <v>50000</v>
      </c>
      <c r="S7">
        <f t="shared" si="1"/>
        <v>126.81969203039812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112.98306738336987</v>
      </c>
      <c r="AC7">
        <f t="shared" si="19"/>
        <v>120.62422822013991</v>
      </c>
      <c r="AE7">
        <f t="shared" si="2"/>
        <v>0</v>
      </c>
      <c r="AF7">
        <f t="shared" si="3"/>
        <v>0</v>
      </c>
      <c r="AG7">
        <f t="shared" si="3"/>
        <v>-47.557373105442814</v>
      </c>
      <c r="AH7">
        <f t="shared" si="4"/>
        <v>-119.29221772933926</v>
      </c>
      <c r="AI7">
        <f t="shared" si="5"/>
        <v>-166.84959083478208</v>
      </c>
      <c r="AJ7">
        <f t="shared" si="6"/>
        <v>-7.641160836770041</v>
      </c>
      <c r="AK7">
        <f t="shared" si="20"/>
        <v>5.5474686085234604</v>
      </c>
      <c r="AL7">
        <f t="shared" si="7"/>
        <v>-168.94328306302864</v>
      </c>
      <c r="AN7">
        <f t="shared" si="8"/>
        <v>0</v>
      </c>
      <c r="AO7">
        <f t="shared" si="8"/>
        <v>0</v>
      </c>
      <c r="AP7">
        <f t="shared" si="8"/>
        <v>-33.378431979795806</v>
      </c>
      <c r="AQ7">
        <f t="shared" si="8"/>
        <v>-83.725969606635744</v>
      </c>
      <c r="AR7">
        <f t="shared" si="8"/>
        <v>-117.10440158643155</v>
      </c>
      <c r="AS7">
        <f t="shared" si="8"/>
        <v>-5.362995274598517</v>
      </c>
      <c r="AT7">
        <f t="shared" si="8"/>
        <v>3.8935246317980727</v>
      </c>
      <c r="AU7">
        <f t="shared" si="8"/>
        <v>-118.57387222923199</v>
      </c>
      <c r="AW7">
        <v>4</v>
      </c>
      <c r="AX7">
        <f>IF(Z7&gt;0, (R7*SUMPRODUCT(K7:$K$98, X7:$X$98)-K7*$AZ$3)/Z7, 0)</f>
        <v>126.81969203039812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2.5023549999999999E-3</v>
      </c>
      <c r="Q8" s="4">
        <f t="shared" si="22"/>
        <v>50</v>
      </c>
      <c r="R8">
        <f t="shared" si="0"/>
        <v>50000</v>
      </c>
      <c r="S8">
        <f t="shared" si="1"/>
        <v>110.6970384981543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120.62422822013991</v>
      </c>
      <c r="AC8">
        <f t="shared" si="19"/>
        <v>103.97284418402171</v>
      </c>
      <c r="AE8">
        <f t="shared" si="2"/>
        <v>0</v>
      </c>
      <c r="AF8">
        <f t="shared" si="3"/>
        <v>0</v>
      </c>
      <c r="AG8">
        <f t="shared" si="3"/>
        <v>-46.962793944011111</v>
      </c>
      <c r="AH8">
        <f t="shared" si="4"/>
        <v>-119.00543037727034</v>
      </c>
      <c r="AI8">
        <f t="shared" si="5"/>
        <v>-165.96822432128147</v>
      </c>
      <c r="AJ8">
        <f t="shared" si="6"/>
        <v>16.651384036118202</v>
      </c>
      <c r="AK8">
        <f t="shared" si="20"/>
        <v>2.5692960610889801</v>
      </c>
      <c r="AL8">
        <f t="shared" si="7"/>
        <v>-146.74754422407429</v>
      </c>
      <c r="AN8">
        <f t="shared" si="8"/>
        <v>0</v>
      </c>
      <c r="AO8">
        <f t="shared" si="8"/>
        <v>0</v>
      </c>
      <c r="AP8">
        <f t="shared" si="8"/>
        <v>-30.767406864408702</v>
      </c>
      <c r="AQ8">
        <f t="shared" si="8"/>
        <v>-77.96572963390453</v>
      </c>
      <c r="AR8">
        <f t="shared" si="8"/>
        <v>-108.73313649831324</v>
      </c>
      <c r="AS8">
        <f t="shared" si="8"/>
        <v>10.909059373800348</v>
      </c>
      <c r="AT8">
        <f t="shared" si="8"/>
        <v>1.6832596749011817</v>
      </c>
      <c r="AU8">
        <f t="shared" si="8"/>
        <v>-96.140817449611717</v>
      </c>
      <c r="AW8">
        <v>5</v>
      </c>
      <c r="AX8">
        <f>IF(Z8&gt;0, (R8*SUMPRODUCT(K8:$K$98, X8:$X$98)-K8*$AZ$3)/Z8, 0)</f>
        <v>110.6970384981543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2.5285250000000002E-3</v>
      </c>
      <c r="Q9" s="4">
        <f t="shared" si="22"/>
        <v>50</v>
      </c>
      <c r="R9">
        <f t="shared" si="0"/>
        <v>50000</v>
      </c>
      <c r="S9">
        <f t="shared" si="1"/>
        <v>81.737240912007465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103.97284418402171</v>
      </c>
      <c r="AC9">
        <f t="shared" si="19"/>
        <v>75.810341822876353</v>
      </c>
      <c r="AE9">
        <f t="shared" si="2"/>
        <v>0</v>
      </c>
      <c r="AF9">
        <f t="shared" si="3"/>
        <v>0</v>
      </c>
      <c r="AG9">
        <f t="shared" si="3"/>
        <v>-46.374419406013722</v>
      </c>
      <c r="AH9">
        <f t="shared" si="4"/>
        <v>-118.74659855728072</v>
      </c>
      <c r="AI9">
        <f t="shared" si="5"/>
        <v>-165.12101796329443</v>
      </c>
      <c r="AJ9">
        <f t="shared" si="6"/>
        <v>28.162502361145357</v>
      </c>
      <c r="AK9">
        <f t="shared" si="20"/>
        <v>0.61343978068572813</v>
      </c>
      <c r="AL9">
        <f t="shared" si="7"/>
        <v>-136.34507582146335</v>
      </c>
      <c r="AN9">
        <f t="shared" si="8"/>
        <v>0</v>
      </c>
      <c r="AO9">
        <f t="shared" si="8"/>
        <v>0</v>
      </c>
      <c r="AP9">
        <f t="shared" si="8"/>
        <v>-28.773498094822223</v>
      </c>
      <c r="AQ9">
        <f t="shared" si="8"/>
        <v>-73.677580681720826</v>
      </c>
      <c r="AR9">
        <f t="shared" si="8"/>
        <v>-102.45107877654304</v>
      </c>
      <c r="AS9">
        <f t="shared" si="8"/>
        <v>17.473721901276466</v>
      </c>
      <c r="AT9">
        <f t="shared" si="8"/>
        <v>0.38061518800513644</v>
      </c>
      <c r="AU9">
        <f t="shared" si="8"/>
        <v>-84.596741687261442</v>
      </c>
      <c r="AW9">
        <v>6</v>
      </c>
      <c r="AX9">
        <f>IF(Z9&gt;0, (R9*SUMPRODUCT(K9:$K$98, X9:$X$98)-K9*$AZ$3)/Z9, 0)</f>
        <v>81.737240912007465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2.5601090000000001E-3</v>
      </c>
      <c r="Q10" s="4">
        <f t="shared" si="22"/>
        <v>50</v>
      </c>
      <c r="R10">
        <f t="shared" si="0"/>
        <v>50000</v>
      </c>
      <c r="S10">
        <f t="shared" si="1"/>
        <v>52.256499470333253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75.810341822876353</v>
      </c>
      <c r="AC10">
        <f t="shared" si="19"/>
        <v>47.858541936042457</v>
      </c>
      <c r="AE10">
        <f t="shared" si="2"/>
        <v>0</v>
      </c>
      <c r="AF10">
        <f t="shared" si="3"/>
        <v>0</v>
      </c>
      <c r="AG10">
        <f t="shared" si="3"/>
        <v>-45.791951643462475</v>
      </c>
      <c r="AH10">
        <f t="shared" si="4"/>
        <v>-118.7235684911104</v>
      </c>
      <c r="AI10">
        <f t="shared" si="5"/>
        <v>-164.51552013457288</v>
      </c>
      <c r="AJ10">
        <f t="shared" si="6"/>
        <v>27.951799886833896</v>
      </c>
      <c r="AK10">
        <f t="shared" si="20"/>
        <v>0.31082240147379309</v>
      </c>
      <c r="AL10">
        <f t="shared" si="7"/>
        <v>-136.2528978462652</v>
      </c>
      <c r="AN10">
        <f t="shared" si="8"/>
        <v>0</v>
      </c>
      <c r="AO10">
        <f t="shared" si="8"/>
        <v>0</v>
      </c>
      <c r="AP10">
        <f t="shared" si="8"/>
        <v>-26.953894148980137</v>
      </c>
      <c r="AQ10">
        <f t="shared" si="8"/>
        <v>-69.882640578728044</v>
      </c>
      <c r="AR10">
        <f t="shared" si="8"/>
        <v>-96.836534727708184</v>
      </c>
      <c r="AS10">
        <f t="shared" si="8"/>
        <v>16.452888081496674</v>
      </c>
      <c r="AT10">
        <f t="shared" si="8"/>
        <v>0.18295516587034352</v>
      </c>
      <c r="AU10">
        <f t="shared" si="8"/>
        <v>-80.200691480341177</v>
      </c>
      <c r="AW10">
        <v>7</v>
      </c>
      <c r="AX10">
        <f>IF(Z10&gt;0, (R10*SUMPRODUCT(K10:$K$98, X10:$X$98)-K10*$AZ$3)/Z10, 0)</f>
        <v>52.256499470333253</v>
      </c>
    </row>
    <row r="11" spans="1:52" x14ac:dyDescent="0.25">
      <c r="A11" t="s">
        <v>33</v>
      </c>
      <c r="C11" s="12">
        <f>AU91</f>
        <v>24.889435178325375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2.5907899999999999E-3</v>
      </c>
      <c r="Q11" s="4">
        <f t="shared" si="22"/>
        <v>50</v>
      </c>
      <c r="R11">
        <f t="shared" si="0"/>
        <v>50000</v>
      </c>
      <c r="S11">
        <f t="shared" si="1"/>
        <v>22.182311875664933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47.858541936042457</v>
      </c>
      <c r="AC11">
        <f t="shared" si="19"/>
        <v>20.059639779203053</v>
      </c>
      <c r="AE11">
        <f t="shared" si="2"/>
        <v>0</v>
      </c>
      <c r="AF11">
        <f t="shared" si="3"/>
        <v>0</v>
      </c>
      <c r="AG11">
        <f t="shared" si="3"/>
        <v>-45.215394796629489</v>
      </c>
      <c r="AH11">
        <f t="shared" si="4"/>
        <v>-118.63733039836615</v>
      </c>
      <c r="AI11">
        <f t="shared" si="5"/>
        <v>-163.85272519499563</v>
      </c>
      <c r="AJ11">
        <f t="shared" si="6"/>
        <v>27.798902156839404</v>
      </c>
      <c r="AK11">
        <f t="shared" si="20"/>
        <v>0.11486050064650188</v>
      </c>
      <c r="AL11">
        <f t="shared" si="7"/>
        <v>-135.93896253750972</v>
      </c>
      <c r="AN11">
        <f t="shared" si="8"/>
        <v>0</v>
      </c>
      <c r="AO11">
        <f t="shared" si="8"/>
        <v>0</v>
      </c>
      <c r="AP11">
        <f t="shared" si="8"/>
        <v>-25.289360821045328</v>
      </c>
      <c r="AQ11">
        <f t="shared" si="8"/>
        <v>-66.354883525500057</v>
      </c>
      <c r="AR11">
        <f t="shared" si="8"/>
        <v>-91.644244346545378</v>
      </c>
      <c r="AS11">
        <f t="shared" si="8"/>
        <v>15.548166066785116</v>
      </c>
      <c r="AT11">
        <f t="shared" si="8"/>
        <v>6.4242470025979437E-2</v>
      </c>
      <c r="AU11">
        <f t="shared" si="8"/>
        <v>-76.031835809734289</v>
      </c>
      <c r="AW11">
        <v>8</v>
      </c>
      <c r="AX11">
        <f>IF(Z11&gt;0, (R11*SUMPRODUCT(K11:$K$98, X11:$X$98)-K11*$AZ$3)/Z11, 0)</f>
        <v>22.182311875664933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2.625984E-3</v>
      </c>
      <c r="Q12" s="4">
        <f t="shared" si="22"/>
        <v>50</v>
      </c>
      <c r="R12">
        <f t="shared" si="0"/>
        <v>50000</v>
      </c>
      <c r="S12">
        <f t="shared" si="1"/>
        <v>-7.1446816115022651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20.059639779203053</v>
      </c>
      <c r="AC12">
        <f t="shared" si="19"/>
        <v>-6.3794156136502806</v>
      </c>
      <c r="AE12">
        <f t="shared" si="2"/>
        <v>0</v>
      </c>
      <c r="AF12">
        <f t="shared" si="3"/>
        <v>0</v>
      </c>
      <c r="AG12">
        <f t="shared" si="3"/>
        <v>-44.644505945373567</v>
      </c>
      <c r="AH12">
        <f t="shared" si="4"/>
        <v>-118.73490328963229</v>
      </c>
      <c r="AI12">
        <f t="shared" si="5"/>
        <v>-163.37940923500585</v>
      </c>
      <c r="AJ12">
        <f t="shared" si="6"/>
        <v>26.439055392853334</v>
      </c>
      <c r="AK12">
        <f t="shared" si="20"/>
        <v>4.613717149216702E-2</v>
      </c>
      <c r="AL12">
        <f t="shared" si="7"/>
        <v>-136.89421667066034</v>
      </c>
      <c r="AN12">
        <f t="shared" si="8"/>
        <v>0</v>
      </c>
      <c r="AO12">
        <f t="shared" si="8"/>
        <v>0</v>
      </c>
      <c r="AP12">
        <f t="shared" si="8"/>
        <v>-23.729029512447578</v>
      </c>
      <c r="AQ12">
        <f t="shared" si="8"/>
        <v>-63.108863333927481</v>
      </c>
      <c r="AR12">
        <f t="shared" si="8"/>
        <v>-86.837892846375055</v>
      </c>
      <c r="AS12">
        <f t="shared" si="8"/>
        <v>14.052639007045986</v>
      </c>
      <c r="AT12">
        <f t="shared" si="8"/>
        <v>2.4522397118652346E-2</v>
      </c>
      <c r="AU12">
        <f t="shared" si="8"/>
        <v>-72.760731442210414</v>
      </c>
      <c r="AW12">
        <v>9</v>
      </c>
      <c r="AX12">
        <f>IF(Z12&gt;0, (R12*SUMPRODUCT(K12:$K$98, X12:$X$98)-K12*$AZ$3)/Z12, 0)</f>
        <v>-7.1446816115022651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2.663885E-3</v>
      </c>
      <c r="Q13" s="4">
        <f t="shared" si="22"/>
        <v>50</v>
      </c>
      <c r="R13">
        <f t="shared" si="0"/>
        <v>50000</v>
      </c>
      <c r="S13">
        <f t="shared" si="1"/>
        <v>-36.029657885641917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-6.3794156136502806</v>
      </c>
      <c r="AC13">
        <f t="shared" si="19"/>
        <v>-31.763121678211181</v>
      </c>
      <c r="AE13">
        <f t="shared" si="2"/>
        <v>0</v>
      </c>
      <c r="AF13">
        <f t="shared" si="3"/>
        <v>0</v>
      </c>
      <c r="AG13">
        <f t="shared" si="3"/>
        <v>-44.079133056199538</v>
      </c>
      <c r="AH13">
        <f t="shared" si="4"/>
        <v>-118.92782972029146</v>
      </c>
      <c r="AI13">
        <f t="shared" si="5"/>
        <v>-163.00696277649098</v>
      </c>
      <c r="AJ13">
        <f t="shared" si="6"/>
        <v>25.383706064560901</v>
      </c>
      <c r="AK13">
        <f t="shared" si="20"/>
        <v>-1.2758831227300562E-2</v>
      </c>
      <c r="AL13">
        <f t="shared" si="7"/>
        <v>-137.63601554315738</v>
      </c>
      <c r="AN13">
        <f t="shared" si="8"/>
        <v>0</v>
      </c>
      <c r="AO13">
        <f t="shared" si="8"/>
        <v>0</v>
      </c>
      <c r="AP13">
        <f t="shared" si="8"/>
        <v>-22.270463699182823</v>
      </c>
      <c r="AQ13">
        <f t="shared" si="8"/>
        <v>-60.086887626203804</v>
      </c>
      <c r="AR13">
        <f t="shared" si="8"/>
        <v>-82.357351325386617</v>
      </c>
      <c r="AS13">
        <f t="shared" si="8"/>
        <v>12.824819030373886</v>
      </c>
      <c r="AT13">
        <f t="shared" si="8"/>
        <v>-6.4462494606988109E-3</v>
      </c>
      <c r="AU13">
        <f t="shared" si="8"/>
        <v>-69.538978544473437</v>
      </c>
      <c r="AW13">
        <v>10</v>
      </c>
      <c r="AX13">
        <f>IF(Z13&gt;0, (R13*SUMPRODUCT(K13:$K$98, X13:$X$98)-K13*$AZ$3)/Z13, 0)</f>
        <v>-36.029657885641917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2.7053950000000002E-3</v>
      </c>
      <c r="Q14" s="4">
        <f t="shared" si="22"/>
        <v>50</v>
      </c>
      <c r="R14">
        <f t="shared" si="0"/>
        <v>50000</v>
      </c>
      <c r="S14">
        <f t="shared" si="1"/>
        <v>-16.222309288436975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-31.763121678211181</v>
      </c>
      <c r="AC14">
        <f t="shared" si="19"/>
        <v>-14.119602842808263</v>
      </c>
      <c r="AE14">
        <f t="shared" si="2"/>
        <v>0</v>
      </c>
      <c r="AF14">
        <f t="shared" si="3"/>
        <v>0</v>
      </c>
      <c r="AG14">
        <f t="shared" si="3"/>
        <v>-43.51909025946297</v>
      </c>
      <c r="AH14">
        <f t="shared" si="4"/>
        <v>-119.25146617457695</v>
      </c>
      <c r="AI14">
        <f t="shared" si="5"/>
        <v>-162.77055643403992</v>
      </c>
      <c r="AJ14">
        <f t="shared" si="6"/>
        <v>-17.643518835402919</v>
      </c>
      <c r="AK14">
        <f t="shared" si="20"/>
        <v>-2.2234185174747827</v>
      </c>
      <c r="AL14">
        <f t="shared" si="7"/>
        <v>-182.63749378691762</v>
      </c>
      <c r="AN14">
        <f t="shared" si="8"/>
        <v>0</v>
      </c>
      <c r="AO14">
        <f t="shared" si="8"/>
        <v>0</v>
      </c>
      <c r="AP14">
        <f t="shared" si="8"/>
        <v>-19.631704161653165</v>
      </c>
      <c r="AQ14">
        <f t="shared" si="8"/>
        <v>-53.795001017366708</v>
      </c>
      <c r="AR14">
        <f t="shared" si="8"/>
        <v>-73.426705179019876</v>
      </c>
      <c r="AS14">
        <f t="shared" si="8"/>
        <v>-7.9590896795428501</v>
      </c>
      <c r="AT14">
        <f t="shared" si="8"/>
        <v>-1.0029964850452056</v>
      </c>
      <c r="AU14">
        <f t="shared" si="8"/>
        <v>-82.38879134360792</v>
      </c>
      <c r="AW14">
        <v>11</v>
      </c>
      <c r="AX14">
        <f>IF(Z14&gt;0, (R14*SUMPRODUCT(K14:$K$98, X14:$X$98)-K14*$AZ$3)/Z14, 0)</f>
        <v>-16.222309288436975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2.7496130000000001E-3</v>
      </c>
      <c r="Q15" s="4">
        <f t="shared" si="22"/>
        <v>50</v>
      </c>
      <c r="R15">
        <f t="shared" si="0"/>
        <v>50000</v>
      </c>
      <c r="S15">
        <f t="shared" si="1"/>
        <v>1.731142935672217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-14.119602842808263</v>
      </c>
      <c r="AC15">
        <f t="shared" si="19"/>
        <v>1.4875447662595889</v>
      </c>
      <c r="AE15">
        <f t="shared" si="2"/>
        <v>0</v>
      </c>
      <c r="AF15">
        <f t="shared" si="3"/>
        <v>0</v>
      </c>
      <c r="AG15">
        <f t="shared" si="3"/>
        <v>-42.964238700542744</v>
      </c>
      <c r="AH15">
        <f t="shared" si="4"/>
        <v>-119.66065632559275</v>
      </c>
      <c r="AI15">
        <f t="shared" si="5"/>
        <v>-162.6248950261355</v>
      </c>
      <c r="AJ15">
        <f t="shared" si="6"/>
        <v>-15.607147609067852</v>
      </c>
      <c r="AK15">
        <f t="shared" si="20"/>
        <v>-0.98837219899657847</v>
      </c>
      <c r="AL15">
        <f t="shared" si="7"/>
        <v>-179.22041483419994</v>
      </c>
      <c r="AN15">
        <f t="shared" si="8"/>
        <v>0</v>
      </c>
      <c r="AO15">
        <f t="shared" si="8"/>
        <v>0</v>
      </c>
      <c r="AP15">
        <f t="shared" si="8"/>
        <v>-17.304828152733567</v>
      </c>
      <c r="AQ15">
        <f t="shared" si="8"/>
        <v>-48.196061584853254</v>
      </c>
      <c r="AR15">
        <f t="shared" si="8"/>
        <v>-65.500889737586832</v>
      </c>
      <c r="AS15">
        <f t="shared" si="8"/>
        <v>-6.2861350625038304</v>
      </c>
      <c r="AT15">
        <f t="shared" si="8"/>
        <v>-0.3980894709617912</v>
      </c>
      <c r="AU15">
        <f t="shared" si="8"/>
        <v>-72.185114271052456</v>
      </c>
      <c r="AW15">
        <v>12</v>
      </c>
      <c r="AX15">
        <f>IF(Z15&gt;0, (R15*SUMPRODUCT(K15:$K$98, X15:$X$98)-K15*$AZ$3)/Z15, 0)</f>
        <v>1.731142935672217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2.8010499999999998E-3</v>
      </c>
      <c r="Q16" s="4">
        <f t="shared" si="22"/>
        <v>50</v>
      </c>
      <c r="R16">
        <f t="shared" si="0"/>
        <v>50000</v>
      </c>
      <c r="S16">
        <f t="shared" si="1"/>
        <v>17.986510232681326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1.4875447662595889</v>
      </c>
      <c r="AC16">
        <f t="shared" si="19"/>
        <v>15.257687312151573</v>
      </c>
      <c r="AE16">
        <f t="shared" si="2"/>
        <v>0</v>
      </c>
      <c r="AF16">
        <f t="shared" si="3"/>
        <v>0</v>
      </c>
      <c r="AG16">
        <f t="shared" si="3"/>
        <v>-42.414251332725158</v>
      </c>
      <c r="AH16">
        <f t="shared" si="4"/>
        <v>-120.34498081215524</v>
      </c>
      <c r="AI16">
        <f t="shared" si="5"/>
        <v>-162.7592321448804</v>
      </c>
      <c r="AJ16">
        <f t="shared" si="6"/>
        <v>-13.770142545891984</v>
      </c>
      <c r="AK16">
        <f t="shared" si="20"/>
        <v>0.10412813363817124</v>
      </c>
      <c r="AL16">
        <f t="shared" si="7"/>
        <v>-176.42524655713422</v>
      </c>
      <c r="AN16">
        <f t="shared" si="8"/>
        <v>0</v>
      </c>
      <c r="AO16">
        <f t="shared" si="8"/>
        <v>0</v>
      </c>
      <c r="AP16">
        <f t="shared" si="8"/>
        <v>-15.252953734204478</v>
      </c>
      <c r="AQ16">
        <f t="shared" si="8"/>
        <v>-43.278293658227099</v>
      </c>
      <c r="AR16">
        <f t="shared" si="8"/>
        <v>-58.531247392431581</v>
      </c>
      <c r="AS16">
        <f t="shared" si="8"/>
        <v>-4.9519994003486305</v>
      </c>
      <c r="AT16">
        <f t="shared" si="8"/>
        <v>3.7446413762033025E-2</v>
      </c>
      <c r="AU16">
        <f t="shared" si="8"/>
        <v>-63.445800379018181</v>
      </c>
      <c r="AW16">
        <v>13</v>
      </c>
      <c r="AX16">
        <f>IF(Z16&gt;0, (R16*SUMPRODUCT(K16:$K$98, X16:$X$98)-K16*$AZ$3)/Z16, 0)</f>
        <v>17.986510232681326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2.8606080000000002E-3</v>
      </c>
      <c r="Q17" s="4">
        <f t="shared" si="22"/>
        <v>50</v>
      </c>
      <c r="R17">
        <f t="shared" si="0"/>
        <v>50000</v>
      </c>
      <c r="S17">
        <f t="shared" si="1"/>
        <v>32.609455964941226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15.257687312151573</v>
      </c>
      <c r="AC17">
        <f t="shared" si="19"/>
        <v>27.306361627803994</v>
      </c>
      <c r="AE17">
        <f t="shared" si="2"/>
        <v>0</v>
      </c>
      <c r="AF17">
        <f t="shared" si="3"/>
        <v>0</v>
      </c>
      <c r="AG17">
        <f t="shared" si="3"/>
        <v>-41.868778272721499</v>
      </c>
      <c r="AH17">
        <f t="shared" si="4"/>
        <v>-121.33054667640425</v>
      </c>
      <c r="AI17">
        <f t="shared" si="5"/>
        <v>-163.19932494912575</v>
      </c>
      <c r="AJ17">
        <f t="shared" si="6"/>
        <v>-12.048674315652422</v>
      </c>
      <c r="AK17">
        <f t="shared" si="20"/>
        <v>1.0680381118506102</v>
      </c>
      <c r="AL17">
        <f t="shared" si="7"/>
        <v>-174.17996115292758</v>
      </c>
      <c r="AN17">
        <f t="shared" si="8"/>
        <v>0</v>
      </c>
      <c r="AO17">
        <f t="shared" si="8"/>
        <v>0</v>
      </c>
      <c r="AP17">
        <f t="shared" si="8"/>
        <v>-13.443563817309586</v>
      </c>
      <c r="AQ17">
        <f t="shared" si="8"/>
        <v>-38.957787031870716</v>
      </c>
      <c r="AR17">
        <f t="shared" si="8"/>
        <v>-52.401350849180304</v>
      </c>
      <c r="AS17">
        <f t="shared" si="8"/>
        <v>-3.8686851816257599</v>
      </c>
      <c r="AT17">
        <f t="shared" si="8"/>
        <v>0.34293426052360465</v>
      </c>
      <c r="AU17">
        <f t="shared" si="8"/>
        <v>-55.927101770282462</v>
      </c>
      <c r="AW17">
        <v>14</v>
      </c>
      <c r="AX17">
        <f>IF(Z17&gt;0, (R17*SUMPRODUCT(K17:$K$98, X17:$X$98)-K17*$AZ$3)/Z17, 0)</f>
        <v>32.609455964941226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2.9228739999999998E-3</v>
      </c>
      <c r="Q18" s="4">
        <f t="shared" si="22"/>
        <v>50</v>
      </c>
      <c r="R18">
        <f t="shared" si="0"/>
        <v>50000</v>
      </c>
      <c r="S18">
        <f t="shared" si="1"/>
        <v>45.668693118538023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27.306361627803994</v>
      </c>
      <c r="AC18">
        <f t="shared" si="19"/>
        <v>37.747653144040044</v>
      </c>
      <c r="AE18">
        <f t="shared" si="2"/>
        <v>0</v>
      </c>
      <c r="AF18">
        <f t="shared" si="3"/>
        <v>0</v>
      </c>
      <c r="AG18">
        <f t="shared" si="3"/>
        <v>-41.327713326569182</v>
      </c>
      <c r="AH18">
        <f t="shared" si="4"/>
        <v>-122.37716342510258</v>
      </c>
      <c r="AI18">
        <f t="shared" si="5"/>
        <v>-163.70487675167175</v>
      </c>
      <c r="AJ18">
        <f t="shared" si="6"/>
        <v>-10.441291516236049</v>
      </c>
      <c r="AK18">
        <f t="shared" si="20"/>
        <v>1.9114453139462797</v>
      </c>
      <c r="AL18">
        <f t="shared" si="7"/>
        <v>-172.23472295396152</v>
      </c>
      <c r="AN18">
        <f t="shared" si="8"/>
        <v>0</v>
      </c>
      <c r="AO18">
        <f t="shared" si="8"/>
        <v>0</v>
      </c>
      <c r="AP18">
        <f t="shared" si="8"/>
        <v>-11.84806637141744</v>
      </c>
      <c r="AQ18">
        <f t="shared" si="8"/>
        <v>-35.083788525852619</v>
      </c>
      <c r="AR18">
        <f t="shared" si="8"/>
        <v>-46.931854897270057</v>
      </c>
      <c r="AS18">
        <f t="shared" si="8"/>
        <v>-2.9933694591360607</v>
      </c>
      <c r="AT18">
        <f t="shared" si="8"/>
        <v>0.54798412789054263</v>
      </c>
      <c r="AU18">
        <f t="shared" si="8"/>
        <v>-49.377240228515575</v>
      </c>
      <c r="AW18">
        <v>15</v>
      </c>
      <c r="AX18">
        <f>IF(Z18&gt;0, (R18*SUMPRODUCT(K18:$K$98, X18:$X$98)-K18*$AZ$3)/Z18, 0)</f>
        <v>45.668693118538023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2.991456E-3</v>
      </c>
      <c r="Q19" s="4">
        <f t="shared" si="22"/>
        <v>50</v>
      </c>
      <c r="R19">
        <f t="shared" si="0"/>
        <v>50000</v>
      </c>
      <c r="S19">
        <f t="shared" si="1"/>
        <v>57.329321428534847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37.747653144040044</v>
      </c>
      <c r="AC19">
        <f t="shared" si="19"/>
        <v>46.770184750425585</v>
      </c>
      <c r="AE19">
        <f t="shared" si="2"/>
        <v>0</v>
      </c>
      <c r="AF19">
        <f t="shared" si="3"/>
        <v>0</v>
      </c>
      <c r="AG19">
        <f t="shared" si="3"/>
        <v>-40.790806157306442</v>
      </c>
      <c r="AH19">
        <f t="shared" si="4"/>
        <v>-123.63003599704535</v>
      </c>
      <c r="AI19">
        <f t="shared" si="5"/>
        <v>-164.42084215435179</v>
      </c>
      <c r="AJ19">
        <f t="shared" si="6"/>
        <v>-9.0225316063855416</v>
      </c>
      <c r="AK19">
        <f t="shared" si="20"/>
        <v>2.6423357200828033</v>
      </c>
      <c r="AL19">
        <f t="shared" si="7"/>
        <v>-170.80103804065453</v>
      </c>
      <c r="AN19">
        <f t="shared" si="8"/>
        <v>0</v>
      </c>
      <c r="AO19">
        <f t="shared" si="8"/>
        <v>0</v>
      </c>
      <c r="AP19">
        <f t="shared" si="8"/>
        <v>-10.441198873632223</v>
      </c>
      <c r="AQ19">
        <f t="shared" si="8"/>
        <v>-31.645508245691904</v>
      </c>
      <c r="AR19">
        <f t="shared" si="8"/>
        <v>-42.086707119324124</v>
      </c>
      <c r="AS19">
        <f t="shared" si="8"/>
        <v>-2.3094921557226855</v>
      </c>
      <c r="AT19">
        <f t="shared" si="8"/>
        <v>0.67635713395541686</v>
      </c>
      <c r="AU19">
        <f t="shared" si="8"/>
        <v>-43.719842141091398</v>
      </c>
      <c r="AW19">
        <v>16</v>
      </c>
      <c r="AX19">
        <f>IF(Z19&gt;0, (R19*SUMPRODUCT(K19:$K$98, X19:$X$98)-K19*$AZ$3)/Z19, 0)</f>
        <v>57.329321428534847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3.0654530000000001E-3</v>
      </c>
      <c r="Q20" s="4">
        <f t="shared" si="22"/>
        <v>50</v>
      </c>
      <c r="R20">
        <f t="shared" si="0"/>
        <v>50000</v>
      </c>
      <c r="S20">
        <f t="shared" si="1"/>
        <v>67.695258976651829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46.770184750425585</v>
      </c>
      <c r="AC20">
        <f t="shared" si="19"/>
        <v>54.505319479946081</v>
      </c>
      <c r="AE20">
        <f t="shared" si="2"/>
        <v>0</v>
      </c>
      <c r="AF20">
        <f t="shared" si="3"/>
        <v>0</v>
      </c>
      <c r="AG20">
        <f t="shared" si="3"/>
        <v>-40.257855796626046</v>
      </c>
      <c r="AH20">
        <f t="shared" si="4"/>
        <v>-125.04229910733351</v>
      </c>
      <c r="AI20">
        <f t="shared" si="5"/>
        <v>-165.30015490395954</v>
      </c>
      <c r="AJ20">
        <f t="shared" si="6"/>
        <v>-7.735134729520496</v>
      </c>
      <c r="AK20">
        <f t="shared" si="20"/>
        <v>3.2739129325297913</v>
      </c>
      <c r="AL20">
        <f t="shared" si="7"/>
        <v>-169.76137670095025</v>
      </c>
      <c r="AN20">
        <f t="shared" si="8"/>
        <v>0</v>
      </c>
      <c r="AO20">
        <f t="shared" si="8"/>
        <v>0</v>
      </c>
      <c r="AP20">
        <f t="shared" si="8"/>
        <v>-9.2006963218617219</v>
      </c>
      <c r="AQ20">
        <f t="shared" si="8"/>
        <v>-28.57768250961832</v>
      </c>
      <c r="AR20">
        <f t="shared" si="8"/>
        <v>-37.77837883148004</v>
      </c>
      <c r="AS20">
        <f t="shared" si="8"/>
        <v>-1.767819578234185</v>
      </c>
      <c r="AT20">
        <f t="shared" si="8"/>
        <v>0.74823355790714718</v>
      </c>
      <c r="AU20">
        <f t="shared" si="8"/>
        <v>-38.79796485180708</v>
      </c>
      <c r="AW20">
        <v>17</v>
      </c>
      <c r="AX20">
        <f>IF(Z20&gt;0, (R20*SUMPRODUCT(K20:$K$98, X20:$X$98)-K20*$AZ$3)/Z20, 0)</f>
        <v>67.695258976651829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3.1502779999999998E-3</v>
      </c>
      <c r="Q21" s="4">
        <f t="shared" si="22"/>
        <v>50</v>
      </c>
      <c r="R21">
        <f t="shared" si="0"/>
        <v>50000</v>
      </c>
      <c r="S21">
        <f t="shared" si="1"/>
        <v>76.883089443544876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54.505319479946081</v>
      </c>
      <c r="AC21">
        <f t="shared" si="19"/>
        <v>61.088925341053375</v>
      </c>
      <c r="AE21">
        <f t="shared" si="2"/>
        <v>0</v>
      </c>
      <c r="AF21">
        <f t="shared" si="3"/>
        <v>0</v>
      </c>
      <c r="AG21">
        <f t="shared" si="3"/>
        <v>-39.728453801216503</v>
      </c>
      <c r="AH21">
        <f t="shared" si="4"/>
        <v>-126.82343744328351</v>
      </c>
      <c r="AI21">
        <f t="shared" si="5"/>
        <v>-166.55189124450001</v>
      </c>
      <c r="AJ21">
        <f t="shared" si="6"/>
        <v>-6.5836058611072943</v>
      </c>
      <c r="AK21">
        <f t="shared" si="20"/>
        <v>3.815372363596226</v>
      </c>
      <c r="AL21">
        <f t="shared" si="7"/>
        <v>-169.32012474201107</v>
      </c>
      <c r="AN21">
        <f t="shared" si="8"/>
        <v>0</v>
      </c>
      <c r="AO21">
        <f t="shared" si="8"/>
        <v>0</v>
      </c>
      <c r="AP21">
        <f t="shared" si="8"/>
        <v>-8.1068791137818419</v>
      </c>
      <c r="AQ21">
        <f t="shared" si="8"/>
        <v>-25.879242149501696</v>
      </c>
      <c r="AR21">
        <f t="shared" si="8"/>
        <v>-33.986121263283536</v>
      </c>
      <c r="AS21">
        <f t="shared" si="8"/>
        <v>-1.3434325210800966</v>
      </c>
      <c r="AT21">
        <f t="shared" si="8"/>
        <v>0.77855440034244638</v>
      </c>
      <c r="AU21">
        <f t="shared" si="8"/>
        <v>-34.550999384021189</v>
      </c>
      <c r="AW21">
        <v>18</v>
      </c>
      <c r="AX21">
        <f>IF(Z21&gt;0, (R21*SUMPRODUCT(K21:$K$98, X21:$X$98)-K21*$AZ$3)/Z21, 0)</f>
        <v>76.883089443544876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3.247738E-3</v>
      </c>
      <c r="Q22" s="4">
        <f t="shared" si="22"/>
        <v>50</v>
      </c>
      <c r="R22">
        <f t="shared" si="0"/>
        <v>50000</v>
      </c>
      <c r="S22">
        <f t="shared" si="1"/>
        <v>84.949045964209517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61.088925341053375</v>
      </c>
      <c r="AC22">
        <f t="shared" si="19"/>
        <v>66.603690665413751</v>
      </c>
      <c r="AE22">
        <f t="shared" si="2"/>
        <v>0</v>
      </c>
      <c r="AF22">
        <f t="shared" si="3"/>
        <v>0</v>
      </c>
      <c r="AG22">
        <f t="shared" si="3"/>
        <v>-39.202141654112879</v>
      </c>
      <c r="AH22">
        <f t="shared" si="4"/>
        <v>-129.02760909145528</v>
      </c>
      <c r="AI22">
        <f t="shared" si="5"/>
        <v>-168.22975074556814</v>
      </c>
      <c r="AJ22">
        <f t="shared" si="6"/>
        <v>-5.5147653243603756</v>
      </c>
      <c r="AK22">
        <f t="shared" si="20"/>
        <v>4.2762247738737367</v>
      </c>
      <c r="AL22">
        <f t="shared" si="7"/>
        <v>-169.46829129605479</v>
      </c>
      <c r="AN22">
        <f t="shared" si="8"/>
        <v>0</v>
      </c>
      <c r="AO22">
        <f t="shared" si="8"/>
        <v>0</v>
      </c>
      <c r="AP22">
        <f t="shared" si="8"/>
        <v>-7.1423940207899879</v>
      </c>
      <c r="AQ22">
        <f t="shared" si="8"/>
        <v>-23.508052999317506</v>
      </c>
      <c r="AR22">
        <f t="shared" si="8"/>
        <v>-30.650447020107492</v>
      </c>
      <c r="AS22">
        <f t="shared" si="8"/>
        <v>-1.0047570162442658</v>
      </c>
      <c r="AT22">
        <f t="shared" si="8"/>
        <v>0.77910239001611892</v>
      </c>
      <c r="AU22">
        <f t="shared" si="8"/>
        <v>-30.876101646335638</v>
      </c>
      <c r="AW22">
        <v>19</v>
      </c>
      <c r="AX22">
        <f>IF(Z22&gt;0, (R22*SUMPRODUCT(K22:$K$98, X22:$X$98)-K22*$AZ$3)/Z22, 0)</f>
        <v>84.949045964209517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3.3542210000000001E-3</v>
      </c>
      <c r="Q23" s="4">
        <f t="shared" si="22"/>
        <v>50</v>
      </c>
      <c r="R23">
        <f t="shared" si="0"/>
        <v>50000</v>
      </c>
      <c r="S23">
        <f t="shared" si="1"/>
        <v>91.944836092090014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66.603690665413751</v>
      </c>
      <c r="AC23">
        <f t="shared" si="19"/>
        <v>71.126001482044558</v>
      </c>
      <c r="AE23">
        <f t="shared" si="2"/>
        <v>0</v>
      </c>
      <c r="AF23">
        <f t="shared" si="3"/>
        <v>0</v>
      </c>
      <c r="AG23">
        <f t="shared" si="3"/>
        <v>-38.678627590790555</v>
      </c>
      <c r="AH23">
        <f t="shared" si="4"/>
        <v>-131.49264678120016</v>
      </c>
      <c r="AI23">
        <f t="shared" si="5"/>
        <v>-170.17127437199071</v>
      </c>
      <c r="AJ23">
        <f t="shared" si="6"/>
        <v>-4.5223108166308066</v>
      </c>
      <c r="AK23">
        <f t="shared" si="20"/>
        <v>4.6622583465789633</v>
      </c>
      <c r="AL23">
        <f t="shared" si="7"/>
        <v>-170.03132684204255</v>
      </c>
      <c r="AN23">
        <f t="shared" si="8"/>
        <v>0</v>
      </c>
      <c r="AO23">
        <f t="shared" si="8"/>
        <v>0</v>
      </c>
      <c r="AP23">
        <f t="shared" si="8"/>
        <v>-6.291975814792214</v>
      </c>
      <c r="AQ23">
        <f t="shared" si="8"/>
        <v>-21.390328584650192</v>
      </c>
      <c r="AR23">
        <f t="shared" si="8"/>
        <v>-27.682304399442401</v>
      </c>
      <c r="AS23">
        <f t="shared" si="8"/>
        <v>-0.73565873604029508</v>
      </c>
      <c r="AT23">
        <f t="shared" si="8"/>
        <v>0.7584244474582299</v>
      </c>
      <c r="AU23">
        <f t="shared" si="8"/>
        <v>-27.659538688024469</v>
      </c>
      <c r="AW23">
        <v>20</v>
      </c>
      <c r="AX23">
        <f>IF(Z23&gt;0, (R23*SUMPRODUCT(K23:$K$98, X23:$X$98)-K23*$AZ$3)/Z23, 0)</f>
        <v>91.944836092090014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3.4760450000000001E-3</v>
      </c>
      <c r="Q24" s="4">
        <f t="shared" si="22"/>
        <v>50</v>
      </c>
      <c r="R24">
        <f t="shared" si="0"/>
        <v>50000</v>
      </c>
      <c r="S24">
        <f t="shared" si="1"/>
        <v>97.966315602376724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71.126001482044558</v>
      </c>
      <c r="AC24">
        <f t="shared" si="19"/>
        <v>74.762783447348284</v>
      </c>
      <c r="AE24">
        <f t="shared" si="2"/>
        <v>0</v>
      </c>
      <c r="AF24">
        <f t="shared" si="3"/>
        <v>0</v>
      </c>
      <c r="AG24">
        <f t="shared" si="3"/>
        <v>-38.157392664838817</v>
      </c>
      <c r="AH24">
        <f t="shared" si="4"/>
        <v>-134.44865004382956</v>
      </c>
      <c r="AI24">
        <f t="shared" si="5"/>
        <v>-172.60604270866838</v>
      </c>
      <c r="AJ24">
        <f t="shared" si="6"/>
        <v>-3.6367819653037259</v>
      </c>
      <c r="AK24">
        <f t="shared" si="20"/>
        <v>4.9788201037431197</v>
      </c>
      <c r="AL24">
        <f t="shared" si="7"/>
        <v>-171.26400457022899</v>
      </c>
      <c r="AN24">
        <f t="shared" si="8"/>
        <v>0</v>
      </c>
      <c r="AO24">
        <f t="shared" si="8"/>
        <v>0</v>
      </c>
      <c r="AP24">
        <f t="shared" si="8"/>
        <v>-5.5421293442617507</v>
      </c>
      <c r="AQ24">
        <f t="shared" si="8"/>
        <v>-19.527849170651251</v>
      </c>
      <c r="AR24">
        <f t="shared" si="8"/>
        <v>-25.069978514913</v>
      </c>
      <c r="AS24">
        <f t="shared" si="8"/>
        <v>-0.52822047422450213</v>
      </c>
      <c r="AT24">
        <f t="shared" si="8"/>
        <v>0.72314335623308079</v>
      </c>
      <c r="AU24">
        <f t="shared" si="8"/>
        <v>-24.875055632904424</v>
      </c>
      <c r="AW24">
        <v>21</v>
      </c>
      <c r="AX24">
        <f>IF(Z24&gt;0, (R24*SUMPRODUCT(K24:$K$98, X24:$X$98)-K24*$AZ$3)/Z24, 0)</f>
        <v>97.966315602376724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3.6141120000000001E-3</v>
      </c>
      <c r="Q25" s="4">
        <f t="shared" si="22"/>
        <v>50</v>
      </c>
      <c r="R25">
        <f t="shared" si="0"/>
        <v>50000</v>
      </c>
      <c r="S25">
        <f t="shared" si="1"/>
        <v>103.06172842488314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74.762783447348284</v>
      </c>
      <c r="AC25">
        <f t="shared" si="19"/>
        <v>77.580568696298684</v>
      </c>
      <c r="AE25">
        <f t="shared" si="2"/>
        <v>0</v>
      </c>
      <c r="AF25">
        <f t="shared" si="3"/>
        <v>0</v>
      </c>
      <c r="AG25">
        <f t="shared" si="3"/>
        <v>-37.637913647471727</v>
      </c>
      <c r="AH25">
        <f t="shared" si="4"/>
        <v>-137.90509071870596</v>
      </c>
      <c r="AI25">
        <f t="shared" si="5"/>
        <v>-175.54300436617768</v>
      </c>
      <c r="AJ25">
        <f t="shared" si="6"/>
        <v>-2.8177852489504005</v>
      </c>
      <c r="AK25">
        <f t="shared" si="20"/>
        <v>5.2333948413143805</v>
      </c>
      <c r="AL25">
        <f t="shared" si="7"/>
        <v>-173.12739477381371</v>
      </c>
      <c r="AN25">
        <f t="shared" si="8"/>
        <v>0</v>
      </c>
      <c r="AO25">
        <f t="shared" si="8"/>
        <v>0</v>
      </c>
      <c r="AP25">
        <f t="shared" si="8"/>
        <v>-4.8809626559379335</v>
      </c>
      <c r="AQ25">
        <f t="shared" si="8"/>
        <v>-17.883818007721899</v>
      </c>
      <c r="AR25">
        <f t="shared" si="8"/>
        <v>-22.764780663659831</v>
      </c>
      <c r="AS25">
        <f t="shared" si="8"/>
        <v>-0.36541623165936432</v>
      </c>
      <c r="AT25">
        <f t="shared" si="8"/>
        <v>0.6786774905614249</v>
      </c>
      <c r="AU25">
        <f t="shared" si="8"/>
        <v>-22.451519404757772</v>
      </c>
      <c r="AW25">
        <v>22</v>
      </c>
      <c r="AX25">
        <f>IF(Z25&gt;0, (R25*SUMPRODUCT(K25:$K$98, X25:$X$98)-K25*$AZ$3)/Z25, 0)</f>
        <v>103.06172842488314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3.757594E-3</v>
      </c>
      <c r="Q26" s="4">
        <f t="shared" si="22"/>
        <v>50</v>
      </c>
      <c r="R26">
        <f t="shared" si="0"/>
        <v>50000</v>
      </c>
      <c r="S26">
        <f t="shared" si="1"/>
        <v>107.28445777083837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77.580568696298684</v>
      </c>
      <c r="AC26">
        <f t="shared" si="19"/>
        <v>79.64820999179247</v>
      </c>
      <c r="AE26">
        <f t="shared" si="2"/>
        <v>0</v>
      </c>
      <c r="AF26">
        <f t="shared" si="3"/>
        <v>0</v>
      </c>
      <c r="AG26">
        <f t="shared" si="3"/>
        <v>-37.120106512502751</v>
      </c>
      <c r="AH26">
        <f t="shared" si="4"/>
        <v>-141.42799849425788</v>
      </c>
      <c r="AI26">
        <f t="shared" si="5"/>
        <v>-178.54810500676064</v>
      </c>
      <c r="AJ26">
        <f t="shared" si="6"/>
        <v>-2.0676412954937859</v>
      </c>
      <c r="AK26">
        <f t="shared" si="20"/>
        <v>5.4306398087409082</v>
      </c>
      <c r="AL26">
        <f t="shared" si="7"/>
        <v>-175.1851064935135</v>
      </c>
      <c r="AN26">
        <f t="shared" si="8"/>
        <v>0</v>
      </c>
      <c r="AO26">
        <f t="shared" si="8"/>
        <v>0</v>
      </c>
      <c r="AP26">
        <f t="shared" si="8"/>
        <v>-4.2980467440967658</v>
      </c>
      <c r="AQ26">
        <f t="shared" si="8"/>
        <v>-16.375603562657538</v>
      </c>
      <c r="AR26">
        <f t="shared" si="8"/>
        <v>-20.673650306754304</v>
      </c>
      <c r="AS26">
        <f t="shared" si="8"/>
        <v>-0.23940715081363889</v>
      </c>
      <c r="AT26">
        <f t="shared" si="8"/>
        <v>0.62880055962283965</v>
      </c>
      <c r="AU26">
        <f t="shared" si="8"/>
        <v>-20.284256897945102</v>
      </c>
      <c r="AW26">
        <v>23</v>
      </c>
      <c r="AX26">
        <f>IF(Z26&gt;0, (R26*SUMPRODUCT(K26:$K$98, X26:$X$98)-K26*$AZ$3)/Z26, 0)</f>
        <v>107.28445777083837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3.9119039999999999E-3</v>
      </c>
      <c r="Q27" s="4">
        <f t="shared" si="22"/>
        <v>50</v>
      </c>
      <c r="R27">
        <f t="shared" si="0"/>
        <v>50000</v>
      </c>
      <c r="S27">
        <f t="shared" si="1"/>
        <v>110.7626006565377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79.64820999179247</v>
      </c>
      <c r="AC27">
        <f t="shared" si="19"/>
        <v>81.086409378434723</v>
      </c>
      <c r="AE27">
        <f t="shared" si="2"/>
        <v>0</v>
      </c>
      <c r="AF27">
        <f t="shared" si="3"/>
        <v>0</v>
      </c>
      <c r="AG27">
        <f t="shared" si="3"/>
        <v>-36.603695154231033</v>
      </c>
      <c r="AH27">
        <f t="shared" si="4"/>
        <v>-145.21029314668556</v>
      </c>
      <c r="AI27">
        <f t="shared" si="5"/>
        <v>-181.81398830091661</v>
      </c>
      <c r="AJ27">
        <f t="shared" si="6"/>
        <v>-1.4381993866422533</v>
      </c>
      <c r="AK27">
        <f t="shared" si="20"/>
        <v>5.5753746994254731</v>
      </c>
      <c r="AL27">
        <f t="shared" si="7"/>
        <v>-177.67681298813338</v>
      </c>
      <c r="AN27">
        <f t="shared" si="8"/>
        <v>0</v>
      </c>
      <c r="AO27">
        <f t="shared" si="8"/>
        <v>0</v>
      </c>
      <c r="AP27">
        <f t="shared" si="8"/>
        <v>-3.7841542235762304</v>
      </c>
      <c r="AQ27">
        <f t="shared" si="8"/>
        <v>-15.012094866445636</v>
      </c>
      <c r="AR27">
        <f t="shared" si="8"/>
        <v>-18.796249090021867</v>
      </c>
      <c r="AS27">
        <f t="shared" si="8"/>
        <v>-0.14868357580772665</v>
      </c>
      <c r="AT27">
        <f t="shared" si="8"/>
        <v>0.57639201801767348</v>
      </c>
      <c r="AU27">
        <f t="shared" si="8"/>
        <v>-18.368540647811919</v>
      </c>
      <c r="AW27">
        <v>24</v>
      </c>
      <c r="AX27">
        <f>IF(Z27&gt;0, (R27*SUMPRODUCT(K27:$K$98, X27:$X$98)-K27*$AZ$3)/Z27, 0)</f>
        <v>110.7626006565377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4.0806530000000001E-3</v>
      </c>
      <c r="Q28" s="4">
        <f t="shared" si="22"/>
        <v>50</v>
      </c>
      <c r="R28">
        <f t="shared" si="0"/>
        <v>50000</v>
      </c>
      <c r="S28">
        <f t="shared" si="1"/>
        <v>113.58184737442167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81.086409378434723</v>
      </c>
      <c r="AC28">
        <f t="shared" si="19"/>
        <v>81.979495716721004</v>
      </c>
      <c r="AE28">
        <f t="shared" si="2"/>
        <v>0</v>
      </c>
      <c r="AF28">
        <f t="shared" si="3"/>
        <v>0</v>
      </c>
      <c r="AG28">
        <f t="shared" si="3"/>
        <v>-36.088291224246525</v>
      </c>
      <c r="AH28">
        <f t="shared" si="4"/>
        <v>-149.36697844219836</v>
      </c>
      <c r="AI28">
        <f t="shared" si="5"/>
        <v>-185.45526966644488</v>
      </c>
      <c r="AJ28">
        <f t="shared" si="6"/>
        <v>-0.89308633828628103</v>
      </c>
      <c r="AK28">
        <f t="shared" si="20"/>
        <v>5.6760486564904316</v>
      </c>
      <c r="AL28">
        <f t="shared" si="7"/>
        <v>-180.67230734824074</v>
      </c>
      <c r="AN28">
        <f t="shared" si="8"/>
        <v>0</v>
      </c>
      <c r="AO28">
        <f t="shared" si="8"/>
        <v>0</v>
      </c>
      <c r="AP28">
        <f t="shared" si="8"/>
        <v>-3.3311346973710436</v>
      </c>
      <c r="AQ28">
        <f t="shared" si="8"/>
        <v>-13.787339540088407</v>
      </c>
      <c r="AR28">
        <f t="shared" si="8"/>
        <v>-17.118474237459452</v>
      </c>
      <c r="AS28">
        <f t="shared" si="8"/>
        <v>-8.2436457595827822E-2</v>
      </c>
      <c r="AT28">
        <f t="shared" si="8"/>
        <v>0.52392845386090559</v>
      </c>
      <c r="AU28">
        <f t="shared" si="8"/>
        <v>-16.676982241194374</v>
      </c>
      <c r="AW28">
        <v>25</v>
      </c>
      <c r="AX28">
        <f>IF(Z28&gt;0, (R28*SUMPRODUCT(K28:$K$98, X28:$X$98)-K28*$AZ$3)/Z28, 0)</f>
        <v>113.58184737442167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4.2836929999999999E-3</v>
      </c>
      <c r="Q29" s="4">
        <f t="shared" si="22"/>
        <v>50</v>
      </c>
      <c r="R29">
        <f t="shared" si="0"/>
        <v>50000</v>
      </c>
      <c r="S29">
        <f t="shared" si="1"/>
        <v>115.80922937984032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81.979495716721004</v>
      </c>
      <c r="AC29">
        <f t="shared" si="19"/>
        <v>82.393210823714725</v>
      </c>
      <c r="AE29">
        <f t="shared" si="2"/>
        <v>0</v>
      </c>
      <c r="AF29">
        <f t="shared" si="3"/>
        <v>0</v>
      </c>
      <c r="AG29">
        <f t="shared" si="3"/>
        <v>-35.572817151504793</v>
      </c>
      <c r="AH29">
        <f t="shared" si="4"/>
        <v>-154.59116049926629</v>
      </c>
      <c r="AI29">
        <f t="shared" si="5"/>
        <v>-190.16397765077107</v>
      </c>
      <c r="AJ29">
        <f t="shared" si="6"/>
        <v>-0.41371510699372038</v>
      </c>
      <c r="AK29">
        <f t="shared" si="20"/>
        <v>5.7385647001704712</v>
      </c>
      <c r="AL29">
        <f t="shared" si="7"/>
        <v>-184.83912805759434</v>
      </c>
      <c r="AN29">
        <f t="shared" si="8"/>
        <v>0</v>
      </c>
      <c r="AO29">
        <f t="shared" si="8"/>
        <v>0</v>
      </c>
      <c r="AP29">
        <f t="shared" si="8"/>
        <v>-2.931744457153703</v>
      </c>
      <c r="AQ29">
        <f t="shared" si="8"/>
        <v>-12.740677129629875</v>
      </c>
      <c r="AR29">
        <f t="shared" si="8"/>
        <v>-15.672421586783576</v>
      </c>
      <c r="AS29">
        <f t="shared" si="8"/>
        <v>-3.4096455352518595E-2</v>
      </c>
      <c r="AT29">
        <f t="shared" si="8"/>
        <v>0.47294554097554786</v>
      </c>
      <c r="AU29">
        <f t="shared" si="8"/>
        <v>-15.233572501160548</v>
      </c>
      <c r="AW29">
        <v>26</v>
      </c>
      <c r="AX29">
        <f>IF(Z29&gt;0, (R29*SUMPRODUCT(K29:$K$98, X29:$X$98)-K29*$AZ$3)/Z29, 0)</f>
        <v>115.80922937984032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4.5002690000000003E-3</v>
      </c>
      <c r="Q30" s="4">
        <f t="shared" si="22"/>
        <v>50</v>
      </c>
      <c r="R30">
        <f t="shared" si="0"/>
        <v>50000</v>
      </c>
      <c r="S30">
        <f t="shared" si="1"/>
        <v>117.42596728208532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82.393210823714725</v>
      </c>
      <c r="AC30">
        <f t="shared" si="19"/>
        <v>82.332046771836644</v>
      </c>
      <c r="AE30">
        <f t="shared" si="2"/>
        <v>0</v>
      </c>
      <c r="AF30">
        <f t="shared" si="3"/>
        <v>0</v>
      </c>
      <c r="AG30">
        <f t="shared" si="3"/>
        <v>-35.057001733720163</v>
      </c>
      <c r="AH30">
        <f t="shared" si="4"/>
        <v>-160.08724626958534</v>
      </c>
      <c r="AI30">
        <f t="shared" si="5"/>
        <v>-195.14424800330551</v>
      </c>
      <c r="AJ30">
        <f t="shared" si="6"/>
        <v>6.1164051878080272E-2</v>
      </c>
      <c r="AK30">
        <f t="shared" si="20"/>
        <v>5.7675247576600315</v>
      </c>
      <c r="AL30">
        <f t="shared" si="7"/>
        <v>-189.3155591937674</v>
      </c>
      <c r="AN30">
        <f t="shared" si="8"/>
        <v>0</v>
      </c>
      <c r="AO30">
        <f t="shared" si="8"/>
        <v>0</v>
      </c>
      <c r="AP30">
        <f t="shared" si="8"/>
        <v>-2.579672655255103</v>
      </c>
      <c r="AQ30">
        <f t="shared" si="8"/>
        <v>-11.780034550402355</v>
      </c>
      <c r="AR30">
        <f t="shared" si="8"/>
        <v>-14.359707205657459</v>
      </c>
      <c r="AS30">
        <f t="shared" si="8"/>
        <v>4.500762310278285E-3</v>
      </c>
      <c r="AT30">
        <f t="shared" si="8"/>
        <v>0.4244038329019858</v>
      </c>
      <c r="AU30">
        <f t="shared" si="8"/>
        <v>-13.930802610445195</v>
      </c>
      <c r="AW30">
        <v>27</v>
      </c>
      <c r="AX30">
        <f>IF(Z30&gt;0, (R30*SUMPRODUCT(K30:$K$98, X30:$X$98)-K30*$AZ$3)/Z30, 0)</f>
        <v>117.42596728208532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4.7150400000000002E-3</v>
      </c>
      <c r="Q31" s="4">
        <f t="shared" si="22"/>
        <v>50</v>
      </c>
      <c r="R31">
        <f t="shared" si="0"/>
        <v>50000</v>
      </c>
      <c r="S31">
        <f t="shared" si="1"/>
        <v>118.51521723979727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82.332046771836644</v>
      </c>
      <c r="AC31">
        <f t="shared" si="19"/>
        <v>81.873006040855614</v>
      </c>
      <c r="AE31">
        <f t="shared" si="2"/>
        <v>0</v>
      </c>
      <c r="AF31">
        <f t="shared" si="3"/>
        <v>0</v>
      </c>
      <c r="AG31">
        <f t="shared" si="3"/>
        <v>-34.5411365509284</v>
      </c>
      <c r="AH31">
        <f t="shared" si="4"/>
        <v>-165.29516545455991</v>
      </c>
      <c r="AI31">
        <f t="shared" si="5"/>
        <v>-199.83630200548831</v>
      </c>
      <c r="AJ31">
        <f t="shared" si="6"/>
        <v>0.45904073098103026</v>
      </c>
      <c r="AK31">
        <f t="shared" si="20"/>
        <v>5.7632432740285653</v>
      </c>
      <c r="AL31">
        <f t="shared" si="7"/>
        <v>-193.61401800047872</v>
      </c>
      <c r="AN31">
        <f t="shared" si="8"/>
        <v>0</v>
      </c>
      <c r="AO31">
        <f t="shared" si="8"/>
        <v>0</v>
      </c>
      <c r="AP31">
        <f t="shared" si="8"/>
        <v>-2.2693863115590336</v>
      </c>
      <c r="AQ31">
        <f t="shared" si="8"/>
        <v>-10.860053353958946</v>
      </c>
      <c r="AR31">
        <f t="shared" si="8"/>
        <v>-13.12943966551798</v>
      </c>
      <c r="AS31">
        <f t="shared" si="8"/>
        <v>3.0159423092532923E-2</v>
      </c>
      <c r="AT31">
        <f t="shared" si="8"/>
        <v>0.37865069601809487</v>
      </c>
      <c r="AU31">
        <f t="shared" si="8"/>
        <v>-12.720629546407354</v>
      </c>
      <c r="AW31">
        <v>28</v>
      </c>
      <c r="AX31">
        <f>IF(Z31&gt;0, (R31*SUMPRODUCT(K31:$K$98, X31:$X$98)-K31*$AZ$3)/Z31, 0)</f>
        <v>118.51521723979727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4.9523709999999997E-3</v>
      </c>
      <c r="Q32" s="4">
        <f t="shared" si="22"/>
        <v>50</v>
      </c>
      <c r="R32">
        <f t="shared" si="0"/>
        <v>50000</v>
      </c>
      <c r="S32">
        <f t="shared" si="1"/>
        <v>119.20908506751175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81.873006040855614</v>
      </c>
      <c r="AC32">
        <f t="shared" si="19"/>
        <v>81.120982882808562</v>
      </c>
      <c r="AE32">
        <f t="shared" si="2"/>
        <v>0</v>
      </c>
      <c r="AF32">
        <f t="shared" si="3"/>
        <v>0</v>
      </c>
      <c r="AG32">
        <f t="shared" si="3"/>
        <v>-34.024664662457255</v>
      </c>
      <c r="AH32">
        <f t="shared" si="4"/>
        <v>-171.0605229618578</v>
      </c>
      <c r="AI32">
        <f t="shared" si="5"/>
        <v>-205.08518762431504</v>
      </c>
      <c r="AJ32">
        <f t="shared" si="6"/>
        <v>0.75202315804705222</v>
      </c>
      <c r="AK32">
        <f t="shared" si="20"/>
        <v>5.7311104228598939</v>
      </c>
      <c r="AL32">
        <f t="shared" si="7"/>
        <v>-198.60205404340809</v>
      </c>
      <c r="AN32">
        <f t="shared" si="8"/>
        <v>0</v>
      </c>
      <c r="AO32">
        <f t="shared" si="8"/>
        <v>0</v>
      </c>
      <c r="AP32">
        <f t="shared" si="8"/>
        <v>-1.9959407191841796</v>
      </c>
      <c r="AQ32">
        <f t="shared" si="8"/>
        <v>-10.034681211751716</v>
      </c>
      <c r="AR32">
        <f t="shared" si="8"/>
        <v>-12.030621930935894</v>
      </c>
      <c r="AS32">
        <f t="shared" si="8"/>
        <v>4.4114869545556011E-2</v>
      </c>
      <c r="AT32">
        <f t="shared" si="8"/>
        <v>0.33619601464430143</v>
      </c>
      <c r="AU32">
        <f t="shared" si="8"/>
        <v>-11.650311046746037</v>
      </c>
      <c r="AW32">
        <v>29</v>
      </c>
      <c r="AX32">
        <f>IF(Z32&gt;0, (R32*SUMPRODUCT(K32:$K$98, X32:$X$98)-K32*$AZ$3)/Z32, 0)</f>
        <v>119.20908506751175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5.2041409999999998E-3</v>
      </c>
      <c r="Q33" s="4">
        <f t="shared" si="22"/>
        <v>50</v>
      </c>
      <c r="R33">
        <f t="shared" si="0"/>
        <v>50000</v>
      </c>
      <c r="S33">
        <f t="shared" si="1"/>
        <v>119.54292319299938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81.120982882808562</v>
      </c>
      <c r="AC33">
        <f t="shared" si="19"/>
        <v>80.111328631692459</v>
      </c>
      <c r="AE33">
        <f t="shared" si="2"/>
        <v>0</v>
      </c>
      <c r="AF33">
        <f t="shared" si="3"/>
        <v>0</v>
      </c>
      <c r="AG33">
        <f t="shared" si="3"/>
        <v>-33.50734886345154</v>
      </c>
      <c r="AH33">
        <f t="shared" si="4"/>
        <v>-177.06915238114496</v>
      </c>
      <c r="AI33">
        <f t="shared" si="5"/>
        <v>-210.5765012445965</v>
      </c>
      <c r="AJ33">
        <f t="shared" si="6"/>
        <v>1.0096542511161033</v>
      </c>
      <c r="AK33">
        <f t="shared" si="20"/>
        <v>5.6784688017966003</v>
      </c>
      <c r="AL33">
        <f t="shared" si="7"/>
        <v>-203.88837819168378</v>
      </c>
      <c r="AN33">
        <f t="shared" si="8"/>
        <v>0</v>
      </c>
      <c r="AO33">
        <f t="shared" si="8"/>
        <v>0</v>
      </c>
      <c r="AP33">
        <f t="shared" si="8"/>
        <v>-1.7549947813054125</v>
      </c>
      <c r="AQ33">
        <f t="shared" si="8"/>
        <v>-9.2742472591748886</v>
      </c>
      <c r="AR33">
        <f t="shared" si="8"/>
        <v>-11.0292420404803</v>
      </c>
      <c r="AS33">
        <f t="shared" si="8"/>
        <v>5.288206920972921E-2</v>
      </c>
      <c r="AT33">
        <f t="shared" si="8"/>
        <v>0.29741783372867187</v>
      </c>
      <c r="AU33">
        <f t="shared" si="8"/>
        <v>-10.678942137541899</v>
      </c>
      <c r="AW33">
        <v>30</v>
      </c>
      <c r="AX33">
        <f>IF(Z33&gt;0, (R33*SUMPRODUCT(K33:$K$98, X33:$X$98)-K33*$AZ$3)/Z33, 0)</f>
        <v>119.54292319299938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5.4847869999999996E-3</v>
      </c>
      <c r="Q34" s="4">
        <f t="shared" si="22"/>
        <v>50</v>
      </c>
      <c r="R34">
        <f t="shared" si="0"/>
        <v>50000</v>
      </c>
      <c r="S34">
        <f t="shared" si="1"/>
        <v>119.57978360065719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80.111328631692459</v>
      </c>
      <c r="AC34">
        <f t="shared" si="19"/>
        <v>78.895141158799376</v>
      </c>
      <c r="AE34">
        <f t="shared" si="2"/>
        <v>0</v>
      </c>
      <c r="AF34">
        <f t="shared" si="3"/>
        <v>0</v>
      </c>
      <c r="AG34">
        <f t="shared" si="3"/>
        <v>-32.988494703366307</v>
      </c>
      <c r="AH34">
        <f t="shared" si="4"/>
        <v>-183.78067145072379</v>
      </c>
      <c r="AI34">
        <f t="shared" si="5"/>
        <v>-216.7691661540901</v>
      </c>
      <c r="AJ34">
        <f t="shared" si="6"/>
        <v>1.2161874728930826</v>
      </c>
      <c r="AK34">
        <f t="shared" si="20"/>
        <v>5.6077930042184727</v>
      </c>
      <c r="AL34">
        <f t="shared" si="7"/>
        <v>-209.94518567697855</v>
      </c>
      <c r="AN34">
        <f t="shared" si="8"/>
        <v>0</v>
      </c>
      <c r="AO34">
        <f t="shared" si="8"/>
        <v>0</v>
      </c>
      <c r="AP34">
        <f t="shared" si="8"/>
        <v>-1.542695590116774</v>
      </c>
      <c r="AQ34">
        <f t="shared" si="8"/>
        <v>-8.5944397871176506</v>
      </c>
      <c r="AR34">
        <f t="shared" si="8"/>
        <v>-10.137135377234426</v>
      </c>
      <c r="AS34">
        <f t="shared" si="8"/>
        <v>5.6874588187740646E-2</v>
      </c>
      <c r="AT34">
        <f t="shared" si="8"/>
        <v>0.26224650793213461</v>
      </c>
      <c r="AU34">
        <f t="shared" ref="AU34:AU89" si="23">AL34*$K34</f>
        <v>-9.8180142811145501</v>
      </c>
      <c r="AW34">
        <v>31</v>
      </c>
      <c r="AX34">
        <f>IF(Z34&gt;0, (R34*SUMPRODUCT(K34:$K$98, X34:$X$98)-K34*$AZ$3)/Z34, 0)</f>
        <v>119.57978360065719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5.8078460000000002E-3</v>
      </c>
      <c r="Q35" s="4">
        <f t="shared" si="22"/>
        <v>50</v>
      </c>
      <c r="R35">
        <f t="shared" si="0"/>
        <v>50000</v>
      </c>
      <c r="S35">
        <f t="shared" si="1"/>
        <v>119.34480466082893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78.895141158799376</v>
      </c>
      <c r="AC35">
        <f t="shared" si="19"/>
        <v>77.49539760943334</v>
      </c>
      <c r="AE35">
        <f t="shared" si="2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4"/>
        <v>-191.59209700896719</v>
      </c>
      <c r="AI35">
        <f t="shared" si="5"/>
        <v>-224.05911466829087</v>
      </c>
      <c r="AJ35">
        <f t="shared" si="6"/>
        <v>1.3997435493660362</v>
      </c>
      <c r="AK35">
        <f t="shared" si="20"/>
        <v>5.5226598811159571</v>
      </c>
      <c r="AL35">
        <f t="shared" si="7"/>
        <v>-217.13671123780887</v>
      </c>
      <c r="AN35">
        <f t="shared" ref="AN35:AT66" si="25">AE35*$K35</f>
        <v>0</v>
      </c>
      <c r="AO35">
        <f t="shared" si="25"/>
        <v>0</v>
      </c>
      <c r="AP35">
        <f t="shared" si="25"/>
        <v>-1.3556329426815434</v>
      </c>
      <c r="AQ35">
        <f t="shared" si="25"/>
        <v>-7.9997664395333441</v>
      </c>
      <c r="AR35">
        <f t="shared" si="25"/>
        <v>-9.3553993822148875</v>
      </c>
      <c r="AS35">
        <f t="shared" si="25"/>
        <v>5.8445111489372197E-2</v>
      </c>
      <c r="AT35">
        <f t="shared" si="25"/>
        <v>0.230594006034815</v>
      </c>
      <c r="AU35">
        <f t="shared" si="23"/>
        <v>-9.0663602646907009</v>
      </c>
      <c r="AW35">
        <v>32</v>
      </c>
      <c r="AX35">
        <f>IF(Z35&gt;0, (R35*SUMPRODUCT(K35:$K$98, X35:$X$98)-K35*$AZ$3)/Z35, 0)</f>
        <v>119.34480466082893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6.1543680000000003E-3</v>
      </c>
      <c r="Q36" s="4">
        <f t="shared" si="22"/>
        <v>50</v>
      </c>
      <c r="R36">
        <f t="shared" si="0"/>
        <v>50000</v>
      </c>
      <c r="S36">
        <f t="shared" si="1"/>
        <v>118.83757917478972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77.49539760943334</v>
      </c>
      <c r="AC36">
        <f t="shared" si="19"/>
        <v>75.91946709646389</v>
      </c>
      <c r="AE36">
        <f t="shared" si="2"/>
        <v>0</v>
      </c>
      <c r="AF36">
        <f t="shared" si="24"/>
        <v>0</v>
      </c>
      <c r="AG36">
        <f t="shared" si="24"/>
        <v>-31.942533508192454</v>
      </c>
      <c r="AH36">
        <f t="shared" si="4"/>
        <v>-199.81397453797652</v>
      </c>
      <c r="AI36">
        <f t="shared" si="5"/>
        <v>-231.75650804616896</v>
      </c>
      <c r="AJ36">
        <f t="shared" si="6"/>
        <v>1.5759305129694496</v>
      </c>
      <c r="AK36">
        <f t="shared" si="20"/>
        <v>5.4246778326603344</v>
      </c>
      <c r="AL36">
        <f t="shared" si="7"/>
        <v>-224.75589970053917</v>
      </c>
      <c r="AN36">
        <f t="shared" si="25"/>
        <v>0</v>
      </c>
      <c r="AO36">
        <f t="shared" si="25"/>
        <v>0</v>
      </c>
      <c r="AP36">
        <f t="shared" si="25"/>
        <v>-1.1908335261183418</v>
      </c>
      <c r="AQ36">
        <f t="shared" si="25"/>
        <v>-7.4491642876652904</v>
      </c>
      <c r="AR36">
        <f t="shared" si="25"/>
        <v>-8.6399978137836317</v>
      </c>
      <c r="AS36">
        <f t="shared" si="25"/>
        <v>5.8751472834663476E-2</v>
      </c>
      <c r="AT36">
        <f t="shared" si="25"/>
        <v>0.2022346859201419</v>
      </c>
      <c r="AU36">
        <f t="shared" si="23"/>
        <v>-8.3790116550288261</v>
      </c>
      <c r="AW36">
        <v>33</v>
      </c>
      <c r="AX36">
        <f>IF(Z36&gt;0, (R36*SUMPRODUCT(K36:$K$98, X36:$X$98)-K36*$AZ$3)/Z36, 0)</f>
        <v>118.83757917478972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6.5216450000000004E-3</v>
      </c>
      <c r="Q37" s="4">
        <f t="shared" si="22"/>
        <v>50</v>
      </c>
      <c r="R37">
        <f t="shared" si="0"/>
        <v>50000</v>
      </c>
      <c r="S37">
        <f t="shared" si="1"/>
        <v>118.10658271163757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75.91946709646389</v>
      </c>
      <c r="AC37">
        <f t="shared" si="19"/>
        <v>74.205870600373544</v>
      </c>
      <c r="AE37">
        <f t="shared" si="2"/>
        <v>0</v>
      </c>
      <c r="AF37">
        <f t="shared" si="24"/>
        <v>0</v>
      </c>
      <c r="AG37">
        <f t="shared" si="24"/>
        <v>-31.414790309169494</v>
      </c>
      <c r="AH37">
        <f t="shared" si="4"/>
        <v>-208.31786394103582</v>
      </c>
      <c r="AI37">
        <f t="shared" si="5"/>
        <v>-239.73265425020531</v>
      </c>
      <c r="AJ37">
        <f t="shared" si="6"/>
        <v>1.7135964960903465</v>
      </c>
      <c r="AK37">
        <f t="shared" si="20"/>
        <v>5.3143626967524726</v>
      </c>
      <c r="AL37">
        <f t="shared" si="7"/>
        <v>-232.70469505736247</v>
      </c>
      <c r="AN37">
        <f t="shared" si="25"/>
        <v>0</v>
      </c>
      <c r="AO37">
        <f t="shared" si="25"/>
        <v>0</v>
      </c>
      <c r="AP37">
        <f t="shared" si="25"/>
        <v>-1.0456776762015323</v>
      </c>
      <c r="AQ37">
        <f t="shared" si="25"/>
        <v>-6.9341013495018347</v>
      </c>
      <c r="AR37">
        <f t="shared" si="25"/>
        <v>-7.9797790257033663</v>
      </c>
      <c r="AS37">
        <f t="shared" si="25"/>
        <v>5.7039043849858917E-2</v>
      </c>
      <c r="AT37">
        <f t="shared" si="25"/>
        <v>0.17689471680510307</v>
      </c>
      <c r="AU37">
        <f t="shared" si="23"/>
        <v>-7.7458452650484038</v>
      </c>
      <c r="AW37">
        <v>34</v>
      </c>
      <c r="AX37">
        <f>IF(Z37&gt;0, (R37*SUMPRODUCT(K37:$K$98, X37:$X$98)-K37*$AZ$3)/Z37, 0)</f>
        <v>118.10658271163757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6.9358459999999999E-3</v>
      </c>
      <c r="Q38" s="4">
        <f t="shared" si="22"/>
        <v>50</v>
      </c>
      <c r="R38">
        <f t="shared" si="0"/>
        <v>50000</v>
      </c>
      <c r="S38">
        <f t="shared" si="1"/>
        <v>117.20588668398626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74.205870600373544</v>
      </c>
      <c r="AC38">
        <f t="shared" si="19"/>
        <v>72.392811921920767</v>
      </c>
      <c r="AE38">
        <f t="shared" si="2"/>
        <v>0</v>
      </c>
      <c r="AF38">
        <f t="shared" si="24"/>
        <v>0</v>
      </c>
      <c r="AG38">
        <f t="shared" si="24"/>
        <v>-30.882754258371108</v>
      </c>
      <c r="AH38">
        <f t="shared" si="4"/>
        <v>-217.888147706692</v>
      </c>
      <c r="AI38">
        <f t="shared" si="5"/>
        <v>-248.7709019650631</v>
      </c>
      <c r="AJ38">
        <f t="shared" si="6"/>
        <v>1.8130586784527765</v>
      </c>
      <c r="AK38">
        <f t="shared" si="20"/>
        <v>5.1944109420261482</v>
      </c>
      <c r="AL38">
        <f t="shared" si="7"/>
        <v>-241.7634323445842</v>
      </c>
      <c r="AN38">
        <f t="shared" si="25"/>
        <v>0</v>
      </c>
      <c r="AO38">
        <f t="shared" si="25"/>
        <v>0</v>
      </c>
      <c r="AP38">
        <f t="shared" si="25"/>
        <v>-0.91782878581405836</v>
      </c>
      <c r="AQ38">
        <f t="shared" si="25"/>
        <v>-6.4755886855104405</v>
      </c>
      <c r="AR38">
        <f t="shared" si="25"/>
        <v>-7.3934174713244989</v>
      </c>
      <c r="AS38">
        <f t="shared" si="25"/>
        <v>5.3883712298843513E-2</v>
      </c>
      <c r="AT38">
        <f t="shared" si="25"/>
        <v>0.15437677119251156</v>
      </c>
      <c r="AU38">
        <f t="shared" si="23"/>
        <v>-7.1851569878331443</v>
      </c>
      <c r="AW38">
        <v>35</v>
      </c>
      <c r="AX38">
        <f>IF(Z38&gt;0, (R38*SUMPRODUCT(K38:$K$98, X38:$X$98)-K38*$AZ$3)/Z38, 0)</f>
        <v>117.20588668398626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7.4023869999999999E-3</v>
      </c>
      <c r="Q39" s="4">
        <f t="shared" si="22"/>
        <v>50</v>
      </c>
      <c r="R39">
        <f t="shared" si="0"/>
        <v>50000</v>
      </c>
      <c r="S39">
        <f t="shared" si="1"/>
        <v>116.14572087321353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72.392811921920767</v>
      </c>
      <c r="AC39">
        <f t="shared" si="19"/>
        <v>70.489582764132692</v>
      </c>
      <c r="AE39">
        <f t="shared" si="2"/>
        <v>0</v>
      </c>
      <c r="AF39">
        <f t="shared" si="24"/>
        <v>0</v>
      </c>
      <c r="AG39">
        <f t="shared" si="24"/>
        <v>-30.345320617141034</v>
      </c>
      <c r="AH39">
        <f t="shared" si="4"/>
        <v>-228.60609864636095</v>
      </c>
      <c r="AI39">
        <f t="shared" si="5"/>
        <v>-258.95141926350198</v>
      </c>
      <c r="AJ39">
        <f t="shared" si="6"/>
        <v>1.9032291577880756</v>
      </c>
      <c r="AK39">
        <f t="shared" si="20"/>
        <v>5.0674968345344542</v>
      </c>
      <c r="AL39">
        <f t="shared" si="7"/>
        <v>-251.98069327117943</v>
      </c>
      <c r="AN39">
        <f t="shared" si="25"/>
        <v>0</v>
      </c>
      <c r="AO39">
        <f t="shared" si="25"/>
        <v>0</v>
      </c>
      <c r="AP39">
        <f t="shared" si="25"/>
        <v>-0.8052289054317695</v>
      </c>
      <c r="AQ39">
        <f t="shared" si="25"/>
        <v>-6.0661820288712232</v>
      </c>
      <c r="AR39">
        <f t="shared" si="25"/>
        <v>-6.8714109343029923</v>
      </c>
      <c r="AS39">
        <f t="shared" si="25"/>
        <v>5.0503178096126089E-2</v>
      </c>
      <c r="AT39">
        <f t="shared" si="25"/>
        <v>0.13446867083177902</v>
      </c>
      <c r="AU39">
        <f t="shared" si="23"/>
        <v>-6.6864390853750866</v>
      </c>
      <c r="AW39">
        <v>36</v>
      </c>
      <c r="AX39">
        <f>IF(Z39&gt;0, (R39*SUMPRODUCT(K39:$K$98, X39:$X$98)-K39*$AZ$3)/Z39, 0)</f>
        <v>116.14572087321353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7.9366079999999995E-3</v>
      </c>
      <c r="Q40" s="4">
        <f t="shared" si="22"/>
        <v>50</v>
      </c>
      <c r="R40">
        <f t="shared" si="0"/>
        <v>50000</v>
      </c>
      <c r="S40">
        <f t="shared" si="1"/>
        <v>114.93875892089078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70.489582764132692</v>
      </c>
      <c r="AC40">
        <f t="shared" si="19"/>
        <v>68.505864599299315</v>
      </c>
      <c r="AE40">
        <f t="shared" si="2"/>
        <v>0</v>
      </c>
      <c r="AF40">
        <f t="shared" si="24"/>
        <v>0</v>
      </c>
      <c r="AG40">
        <f t="shared" si="24"/>
        <v>-29.801028496597059</v>
      </c>
      <c r="AH40">
        <f t="shared" si="4"/>
        <v>-240.83891437256645</v>
      </c>
      <c r="AI40">
        <f t="shared" si="5"/>
        <v>-270.63994286916352</v>
      </c>
      <c r="AJ40">
        <f t="shared" si="6"/>
        <v>1.9837181648333768</v>
      </c>
      <c r="AK40">
        <f t="shared" si="20"/>
        <v>4.9342707934892891</v>
      </c>
      <c r="AL40">
        <f t="shared" si="7"/>
        <v>-263.72195391084085</v>
      </c>
      <c r="AN40">
        <f t="shared" si="25"/>
        <v>0</v>
      </c>
      <c r="AO40">
        <f t="shared" si="25"/>
        <v>0</v>
      </c>
      <c r="AP40">
        <f t="shared" si="25"/>
        <v>-0.70605877696854524</v>
      </c>
      <c r="AQ40">
        <f t="shared" si="25"/>
        <v>-5.7060590827509143</v>
      </c>
      <c r="AR40">
        <f t="shared" si="25"/>
        <v>-6.4121178597194595</v>
      </c>
      <c r="AS40">
        <f t="shared" si="25"/>
        <v>4.6999103452838087E-2</v>
      </c>
      <c r="AT40">
        <f t="shared" si="25"/>
        <v>0.11690486461165195</v>
      </c>
      <c r="AU40">
        <f t="shared" si="23"/>
        <v>-6.2482138916549692</v>
      </c>
      <c r="AW40">
        <v>37</v>
      </c>
      <c r="AX40">
        <f>IF(Z40&gt;0, (R40*SUMPRODUCT(K40:$K$98, X40:$X$98)-K40*$AZ$3)/Z40, 0)</f>
        <v>114.93875892089078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8.552947E-3</v>
      </c>
      <c r="Q41" s="4">
        <f t="shared" si="22"/>
        <v>50</v>
      </c>
      <c r="R41">
        <f t="shared" si="0"/>
        <v>50000</v>
      </c>
      <c r="S41">
        <f t="shared" si="1"/>
        <v>113.58821729118019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68.505864599299315</v>
      </c>
      <c r="AC41">
        <f t="shared" si="19"/>
        <v>66.444862538010753</v>
      </c>
      <c r="AE41">
        <f t="shared" si="2"/>
        <v>0</v>
      </c>
      <c r="AF41">
        <f t="shared" si="24"/>
        <v>0</v>
      </c>
      <c r="AG41">
        <f t="shared" si="24"/>
        <v>-29.248131594354206</v>
      </c>
      <c r="AH41">
        <f t="shared" si="4"/>
        <v>-254.88661727688435</v>
      </c>
      <c r="AI41">
        <f t="shared" si="5"/>
        <v>-284.13474887123857</v>
      </c>
      <c r="AJ41">
        <f t="shared" si="6"/>
        <v>2.061002061288562</v>
      </c>
      <c r="AK41">
        <f t="shared" si="20"/>
        <v>4.7954105219509522</v>
      </c>
      <c r="AL41">
        <f t="shared" si="7"/>
        <v>-277.27833628799908</v>
      </c>
      <c r="AN41">
        <f t="shared" si="25"/>
        <v>0</v>
      </c>
      <c r="AO41">
        <f t="shared" si="25"/>
        <v>0</v>
      </c>
      <c r="AP41">
        <f t="shared" si="25"/>
        <v>-0.61871366598264554</v>
      </c>
      <c r="AQ41">
        <f t="shared" si="25"/>
        <v>-5.3918600877649903</v>
      </c>
      <c r="AR41">
        <f t="shared" si="25"/>
        <v>-6.0105737537476358</v>
      </c>
      <c r="AS41">
        <f t="shared" si="25"/>
        <v>4.3598345310501226E-2</v>
      </c>
      <c r="AT41">
        <f t="shared" si="25"/>
        <v>0.10144189943745828</v>
      </c>
      <c r="AU41">
        <f t="shared" si="23"/>
        <v>-5.8655335089996772</v>
      </c>
      <c r="AW41">
        <v>38</v>
      </c>
      <c r="AX41">
        <f>IF(Z41&gt;0, (R41*SUMPRODUCT(K41:$K$98, X41:$X$98)-K41*$AZ$3)/Z41, 0)</f>
        <v>113.58821729118019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9.2631359999999999E-3</v>
      </c>
      <c r="Q42" s="4">
        <f t="shared" si="22"/>
        <v>50</v>
      </c>
      <c r="R42">
        <f t="shared" si="0"/>
        <v>50000</v>
      </c>
      <c r="S42">
        <f t="shared" si="1"/>
        <v>112.09367866430458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66.444862538010753</v>
      </c>
      <c r="AC42">
        <f t="shared" si="19"/>
        <v>64.307517647980006</v>
      </c>
      <c r="AE42">
        <f t="shared" si="2"/>
        <v>0</v>
      </c>
      <c r="AF42">
        <f t="shared" si="24"/>
        <v>0</v>
      </c>
      <c r="AG42">
        <f t="shared" si="24"/>
        <v>-28.68472085770626</v>
      </c>
      <c r="AH42">
        <f t="shared" si="4"/>
        <v>-270.92942070439983</v>
      </c>
      <c r="AI42">
        <f t="shared" si="5"/>
        <v>-299.61414156210611</v>
      </c>
      <c r="AJ42">
        <f t="shared" si="6"/>
        <v>2.1373448900307466</v>
      </c>
      <c r="AK42">
        <f t="shared" si="20"/>
        <v>4.6511403776607532</v>
      </c>
      <c r="AL42">
        <f t="shared" si="7"/>
        <v>-292.82565629441461</v>
      </c>
      <c r="AN42">
        <f t="shared" si="25"/>
        <v>0</v>
      </c>
      <c r="AO42">
        <f t="shared" si="25"/>
        <v>0</v>
      </c>
      <c r="AP42">
        <f t="shared" si="25"/>
        <v>-0.54178151829443144</v>
      </c>
      <c r="AQ42">
        <f t="shared" si="25"/>
        <v>-5.1171686009426951</v>
      </c>
      <c r="AR42">
        <f t="shared" si="25"/>
        <v>-5.6589501192371268</v>
      </c>
      <c r="AS42">
        <f t="shared" si="25"/>
        <v>4.0369016152674471E-2</v>
      </c>
      <c r="AT42">
        <f t="shared" si="25"/>
        <v>8.7848227915824278E-2</v>
      </c>
      <c r="AU42">
        <f t="shared" si="23"/>
        <v>-5.5307328751686287</v>
      </c>
      <c r="AW42">
        <v>39</v>
      </c>
      <c r="AX42">
        <f>IF(Z42&gt;0, (R42*SUMPRODUCT(K42:$K$98, X42:$X$98)-K42*$AZ$3)/Z42, 0)</f>
        <v>112.09367866430458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1.011049E-2</v>
      </c>
      <c r="Q43" s="4">
        <f t="shared" si="22"/>
        <v>50</v>
      </c>
      <c r="R43">
        <f t="shared" si="0"/>
        <v>50000</v>
      </c>
      <c r="S43">
        <f t="shared" si="1"/>
        <v>110.46051294950712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64.307517647980006</v>
      </c>
      <c r="AC43">
        <f t="shared" si="19"/>
        <v>62.096166187871461</v>
      </c>
      <c r="AE43">
        <f t="shared" si="2"/>
        <v>0</v>
      </c>
      <c r="AF43">
        <f t="shared" si="24"/>
        <v>0</v>
      </c>
      <c r="AG43">
        <f t="shared" si="24"/>
        <v>-28.107857065744568</v>
      </c>
      <c r="AH43">
        <f t="shared" si="4"/>
        <v>-290.01658338463056</v>
      </c>
      <c r="AI43">
        <f t="shared" si="5"/>
        <v>-318.12444045037512</v>
      </c>
      <c r="AJ43">
        <f t="shared" si="6"/>
        <v>2.2113514601085456</v>
      </c>
      <c r="AK43">
        <f t="shared" si="20"/>
        <v>4.5015262353586012</v>
      </c>
      <c r="AL43">
        <f t="shared" si="7"/>
        <v>-311.411562754908</v>
      </c>
      <c r="AN43">
        <f t="shared" si="25"/>
        <v>0</v>
      </c>
      <c r="AO43">
        <f t="shared" si="25"/>
        <v>0</v>
      </c>
      <c r="AP43">
        <f t="shared" si="25"/>
        <v>-0.47400538079338067</v>
      </c>
      <c r="AQ43">
        <f t="shared" si="25"/>
        <v>-4.8907826990184509</v>
      </c>
      <c r="AR43">
        <f t="shared" si="25"/>
        <v>-5.3647880798118317</v>
      </c>
      <c r="AS43">
        <f t="shared" si="25"/>
        <v>3.7291796683931344E-2</v>
      </c>
      <c r="AT43">
        <f t="shared" si="25"/>
        <v>7.5912854272443805E-2</v>
      </c>
      <c r="AU43">
        <f t="shared" si="23"/>
        <v>-5.251583428855457</v>
      </c>
      <c r="AW43">
        <v>40</v>
      </c>
      <c r="AX43">
        <f>IF(Z43&gt;0, (R43*SUMPRODUCT(K43:$K$98, X43:$X$98)-K43*$AZ$3)/Z43, 0)</f>
        <v>110.46051294950712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1.1085984E-2</v>
      </c>
      <c r="Q44" s="4">
        <f t="shared" si="22"/>
        <v>50</v>
      </c>
      <c r="R44">
        <f t="shared" si="0"/>
        <v>50000</v>
      </c>
      <c r="S44">
        <f t="shared" si="1"/>
        <v>108.66705836738832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62.096166187871461</v>
      </c>
      <c r="AC44">
        <f t="shared" si="19"/>
        <v>59.799863078883497</v>
      </c>
      <c r="AE44">
        <f t="shared" si="2"/>
        <v>0</v>
      </c>
      <c r="AF44">
        <f t="shared" si="24"/>
        <v>0</v>
      </c>
      <c r="AG44">
        <f t="shared" si="24"/>
        <v>-27.515175241381989</v>
      </c>
      <c r="AH44">
        <f t="shared" si="4"/>
        <v>-311.60325370513124</v>
      </c>
      <c r="AI44">
        <f t="shared" si="5"/>
        <v>-339.11842894651323</v>
      </c>
      <c r="AJ44">
        <f t="shared" si="6"/>
        <v>2.2963031089879635</v>
      </c>
      <c r="AK44">
        <f t="shared" si="20"/>
        <v>4.3467316331510029</v>
      </c>
      <c r="AL44">
        <f t="shared" si="7"/>
        <v>-332.47539420437425</v>
      </c>
      <c r="AN44">
        <f t="shared" si="25"/>
        <v>0</v>
      </c>
      <c r="AO44">
        <f t="shared" si="25"/>
        <v>0</v>
      </c>
      <c r="AP44">
        <f t="shared" si="25"/>
        <v>-0.41429509903397987</v>
      </c>
      <c r="AQ44">
        <f t="shared" si="25"/>
        <v>-4.6918000601690402</v>
      </c>
      <c r="AR44">
        <f t="shared" si="25"/>
        <v>-5.1060951592030204</v>
      </c>
      <c r="AS44">
        <f t="shared" si="25"/>
        <v>3.4575361254447219E-2</v>
      </c>
      <c r="AT44">
        <f t="shared" si="25"/>
        <v>6.5448596879079099E-2</v>
      </c>
      <c r="AU44">
        <f t="shared" si="23"/>
        <v>-5.0060712010694939</v>
      </c>
      <c r="AW44">
        <v>41</v>
      </c>
      <c r="AX44">
        <f>IF(Z44&gt;0, (R44*SUMPRODUCT(K44:$K$98, X44:$X$98)-K44*$AZ$3)/Z44, 0)</f>
        <v>108.66705836738832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1.2207667E-2</v>
      </c>
      <c r="Q45" s="4">
        <f t="shared" si="22"/>
        <v>50</v>
      </c>
      <c r="R45">
        <f t="shared" si="0"/>
        <v>50000</v>
      </c>
      <c r="S45">
        <f t="shared" si="1"/>
        <v>106.72073064405092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59.799863078883497</v>
      </c>
      <c r="AC45">
        <f t="shared" si="19"/>
        <v>57.424562652670232</v>
      </c>
      <c r="AE45">
        <f t="shared" si="2"/>
        <v>0</v>
      </c>
      <c r="AF45">
        <f t="shared" si="24"/>
        <v>0</v>
      </c>
      <c r="AG45">
        <f t="shared" si="24"/>
        <v>-26.904127392174733</v>
      </c>
      <c r="AH45">
        <f t="shared" si="4"/>
        <v>-335.89609679343596</v>
      </c>
      <c r="AI45">
        <f t="shared" si="5"/>
        <v>-362.80022418561072</v>
      </c>
      <c r="AJ45">
        <f t="shared" si="6"/>
        <v>2.3753004262132649</v>
      </c>
      <c r="AK45">
        <f t="shared" si="20"/>
        <v>4.1859904155218448</v>
      </c>
      <c r="AL45">
        <f t="shared" si="7"/>
        <v>-356.2389333438756</v>
      </c>
      <c r="AN45">
        <f t="shared" si="25"/>
        <v>0</v>
      </c>
      <c r="AO45">
        <f t="shared" si="25"/>
        <v>0</v>
      </c>
      <c r="AP45">
        <f t="shared" si="25"/>
        <v>-0.36169158163830462</v>
      </c>
      <c r="AQ45">
        <f t="shared" si="25"/>
        <v>-4.5156934006596856</v>
      </c>
      <c r="AR45">
        <f t="shared" si="25"/>
        <v>-4.8773849822979907</v>
      </c>
      <c r="AS45">
        <f t="shared" si="25"/>
        <v>3.1932876153162218E-2</v>
      </c>
      <c r="AT45">
        <f t="shared" si="25"/>
        <v>5.6275287135060519E-2</v>
      </c>
      <c r="AU45">
        <f t="shared" si="23"/>
        <v>-4.7891768190097679</v>
      </c>
      <c r="AW45">
        <v>42</v>
      </c>
      <c r="AX45">
        <f>IF(Z45&gt;0, (R45*SUMPRODUCT(K45:$K$98, X45:$X$98)-K45*$AZ$3)/Z45, 0)</f>
        <v>106.72073064405092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1.3502610999999999E-2</v>
      </c>
      <c r="Q46" s="4">
        <f t="shared" si="22"/>
        <v>50</v>
      </c>
      <c r="R46">
        <f t="shared" si="0"/>
        <v>50000</v>
      </c>
      <c r="S46">
        <f t="shared" si="1"/>
        <v>104.63148937775966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57.424562652670232</v>
      </c>
      <c r="AC46">
        <f t="shared" si="19"/>
        <v>54.977172496613946</v>
      </c>
      <c r="AE46">
        <f t="shared" si="2"/>
        <v>0</v>
      </c>
      <c r="AF46">
        <f t="shared" si="24"/>
        <v>0</v>
      </c>
      <c r="AG46">
        <f t="shared" si="24"/>
        <v>-26.271810151782006</v>
      </c>
      <c r="AH46">
        <f t="shared" si="4"/>
        <v>-363.27596647097982</v>
      </c>
      <c r="AI46">
        <f t="shared" si="5"/>
        <v>-389.54777662276183</v>
      </c>
      <c r="AJ46">
        <f t="shared" si="6"/>
        <v>2.4473901560562865</v>
      </c>
      <c r="AK46">
        <f t="shared" si="20"/>
        <v>4.0197193856869164</v>
      </c>
      <c r="AL46">
        <f t="shared" si="7"/>
        <v>-383.08066708101865</v>
      </c>
      <c r="AN46">
        <f t="shared" si="25"/>
        <v>0</v>
      </c>
      <c r="AO46">
        <f t="shared" si="25"/>
        <v>0</v>
      </c>
      <c r="AP46">
        <f t="shared" si="25"/>
        <v>-0.31534900454739712</v>
      </c>
      <c r="AQ46">
        <f t="shared" si="25"/>
        <v>-4.3605185078899726</v>
      </c>
      <c r="AR46">
        <f t="shared" si="25"/>
        <v>-4.6758675124373692</v>
      </c>
      <c r="AS46">
        <f t="shared" si="25"/>
        <v>2.9376812826850427E-2</v>
      </c>
      <c r="AT46">
        <f t="shared" si="25"/>
        <v>4.8249987325302821E-2</v>
      </c>
      <c r="AU46">
        <f t="shared" si="23"/>
        <v>-4.5982407122852162</v>
      </c>
      <c r="AW46">
        <v>43</v>
      </c>
      <c r="AX46">
        <f>IF(Z46&gt;0, (R46*SUMPRODUCT(K46:$K$98, X46:$X$98)-K46*$AZ$3)/Z46, 0)</f>
        <v>104.63148937775966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1.4950962999999999E-2</v>
      </c>
      <c r="Q47" s="4">
        <f t="shared" si="22"/>
        <v>50</v>
      </c>
      <c r="R47">
        <f t="shared" si="0"/>
        <v>50000</v>
      </c>
      <c r="S47">
        <f t="shared" si="1"/>
        <v>102.40227273957289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54.977172496613946</v>
      </c>
      <c r="AC47">
        <f t="shared" si="19"/>
        <v>52.463353314262697</v>
      </c>
      <c r="AE47">
        <f t="shared" si="2"/>
        <v>0</v>
      </c>
      <c r="AF47">
        <f t="shared" si="24"/>
        <v>0</v>
      </c>
      <c r="AG47">
        <f t="shared" si="24"/>
        <v>-25.616303188741863</v>
      </c>
      <c r="AH47">
        <f t="shared" si="4"/>
        <v>-392.78886152231712</v>
      </c>
      <c r="AI47">
        <f t="shared" si="5"/>
        <v>-418.405164711059</v>
      </c>
      <c r="AJ47">
        <f t="shared" si="6"/>
        <v>2.5138191823512486</v>
      </c>
      <c r="AK47">
        <f t="shared" si="20"/>
        <v>3.8484020747629768</v>
      </c>
      <c r="AL47">
        <f t="shared" si="7"/>
        <v>-412.04294345394476</v>
      </c>
      <c r="AN47">
        <f t="shared" si="25"/>
        <v>0</v>
      </c>
      <c r="AO47">
        <f t="shared" si="25"/>
        <v>0</v>
      </c>
      <c r="AP47">
        <f t="shared" si="25"/>
        <v>-0.27453637785968582</v>
      </c>
      <c r="AQ47">
        <f t="shared" si="25"/>
        <v>-4.2096172313169333</v>
      </c>
      <c r="AR47">
        <f t="shared" si="25"/>
        <v>-4.4841536091766194</v>
      </c>
      <c r="AS47">
        <f t="shared" si="25"/>
        <v>2.6941233785061417E-2</v>
      </c>
      <c r="AT47">
        <f t="shared" si="25"/>
        <v>4.1244295024485088E-2</v>
      </c>
      <c r="AU47">
        <f t="shared" si="23"/>
        <v>-4.4159680803670733</v>
      </c>
      <c r="AW47">
        <v>44</v>
      </c>
      <c r="AX47">
        <f>IF(Z47&gt;0, (R47*SUMPRODUCT(K47:$K$98, X47:$X$98)-K47*$AZ$3)/Z47, 0)</f>
        <v>102.40227273957289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1.6562650000000002E-2</v>
      </c>
      <c r="Q48" s="4">
        <f t="shared" si="22"/>
        <v>50</v>
      </c>
      <c r="R48">
        <f t="shared" si="0"/>
        <v>50000</v>
      </c>
      <c r="S48">
        <f t="shared" si="1"/>
        <v>100.06184301040402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52.463353314262697</v>
      </c>
      <c r="AC48">
        <f t="shared" si="19"/>
        <v>49.902574766462486</v>
      </c>
      <c r="AE48">
        <f t="shared" si="2"/>
        <v>0</v>
      </c>
      <c r="AF48">
        <f t="shared" si="24"/>
        <v>0</v>
      </c>
      <c r="AG48">
        <f t="shared" si="24"/>
        <v>-24.935866292845425</v>
      </c>
      <c r="AH48">
        <f t="shared" si="4"/>
        <v>-424.27386400901548</v>
      </c>
      <c r="AI48">
        <f t="shared" si="5"/>
        <v>-449.20973030186093</v>
      </c>
      <c r="AJ48">
        <f t="shared" si="6"/>
        <v>2.5607785478002114</v>
      </c>
      <c r="AK48">
        <f t="shared" si="20"/>
        <v>3.672434731998389</v>
      </c>
      <c r="AL48">
        <f t="shared" si="7"/>
        <v>-442.9765170220623</v>
      </c>
      <c r="AN48">
        <f t="shared" si="25"/>
        <v>0</v>
      </c>
      <c r="AO48">
        <f t="shared" si="25"/>
        <v>0</v>
      </c>
      <c r="AP48">
        <f t="shared" si="25"/>
        <v>-0.23861068226993856</v>
      </c>
      <c r="AQ48">
        <f t="shared" si="25"/>
        <v>-4.0598660167479697</v>
      </c>
      <c r="AR48">
        <f t="shared" si="25"/>
        <v>-4.2984766990179084</v>
      </c>
      <c r="AS48">
        <f t="shared" si="25"/>
        <v>2.4504026018464287E-2</v>
      </c>
      <c r="AT48">
        <f t="shared" si="25"/>
        <v>3.514143630315248E-2</v>
      </c>
      <c r="AU48">
        <f t="shared" si="23"/>
        <v>-4.2388312366962912</v>
      </c>
      <c r="AW48">
        <v>45</v>
      </c>
      <c r="AX48">
        <f>IF(Z48&gt;0, (R48*SUMPRODUCT(K48:$K$98, X48:$X$98)-K48*$AZ$3)/Z48, 0)</f>
        <v>100.06184301040402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1.8321427000000001E-2</v>
      </c>
      <c r="Q49" s="4">
        <f t="shared" si="22"/>
        <v>50</v>
      </c>
      <c r="R49">
        <f t="shared" si="0"/>
        <v>50000</v>
      </c>
      <c r="S49">
        <f t="shared" si="1"/>
        <v>97.638414197024886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49.902574766462486</v>
      </c>
      <c r="AC49">
        <f t="shared" si="19"/>
        <v>47.314886145711597</v>
      </c>
      <c r="AE49">
        <f t="shared" si="2"/>
        <v>0</v>
      </c>
      <c r="AF49">
        <f t="shared" si="24"/>
        <v>0</v>
      </c>
      <c r="AG49">
        <f t="shared" si="24"/>
        <v>-24.229646975950843</v>
      </c>
      <c r="AH49">
        <f t="shared" si="4"/>
        <v>-456.8606539661281</v>
      </c>
      <c r="AI49">
        <f t="shared" si="5"/>
        <v>-481.09030094207895</v>
      </c>
      <c r="AJ49">
        <f t="shared" si="6"/>
        <v>2.5876886207508889</v>
      </c>
      <c r="AK49">
        <f t="shared" si="20"/>
        <v>3.4931802336523745</v>
      </c>
      <c r="AL49">
        <f t="shared" si="7"/>
        <v>-475.00943208767569</v>
      </c>
      <c r="AN49">
        <f t="shared" si="25"/>
        <v>0</v>
      </c>
      <c r="AO49">
        <f t="shared" si="25"/>
        <v>0</v>
      </c>
      <c r="AP49">
        <f t="shared" si="25"/>
        <v>-0.20701150647375918</v>
      </c>
      <c r="AQ49">
        <f t="shared" si="25"/>
        <v>-3.9032930327043518</v>
      </c>
      <c r="AR49">
        <f t="shared" si="25"/>
        <v>-4.1103045391781112</v>
      </c>
      <c r="AS49">
        <f t="shared" si="25"/>
        <v>2.2108506995514074E-2</v>
      </c>
      <c r="AT49">
        <f t="shared" si="25"/>
        <v>2.9844780787374989E-2</v>
      </c>
      <c r="AU49">
        <f t="shared" si="23"/>
        <v>-4.058351251395222</v>
      </c>
      <c r="AW49">
        <v>46</v>
      </c>
      <c r="AX49">
        <f>IF(Z49&gt;0, (R49*SUMPRODUCT(K49:$K$98, X49:$X$98)-K49*$AZ$3)/Z49, 0)</f>
        <v>97.638414197024886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2.0255269999999999E-2</v>
      </c>
      <c r="Q50" s="4">
        <f t="shared" si="22"/>
        <v>50</v>
      </c>
      <c r="R50">
        <f t="shared" si="0"/>
        <v>50000</v>
      </c>
      <c r="S50">
        <f t="shared" si="1"/>
        <v>95.175662926563987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47.314886145711597</v>
      </c>
      <c r="AC50">
        <f t="shared" si="19"/>
        <v>44.72603721657606</v>
      </c>
      <c r="AE50">
        <f t="shared" si="2"/>
        <v>0</v>
      </c>
      <c r="AF50">
        <f t="shared" si="24"/>
        <v>0</v>
      </c>
      <c r="AG50">
        <f t="shared" si="24"/>
        <v>-23.496572464688768</v>
      </c>
      <c r="AH50">
        <f t="shared" si="4"/>
        <v>-490.77804150256782</v>
      </c>
      <c r="AI50">
        <f t="shared" si="5"/>
        <v>-514.27461396725653</v>
      </c>
      <c r="AJ50">
        <f t="shared" si="6"/>
        <v>2.588848929135537</v>
      </c>
      <c r="AK50">
        <f t="shared" si="20"/>
        <v>3.3120420301998119</v>
      </c>
      <c r="AL50">
        <f t="shared" si="7"/>
        <v>-508.37372300792117</v>
      </c>
      <c r="AN50">
        <f t="shared" si="25"/>
        <v>0</v>
      </c>
      <c r="AO50">
        <f t="shared" si="25"/>
        <v>0</v>
      </c>
      <c r="AP50">
        <f t="shared" si="25"/>
        <v>-0.17923956915382933</v>
      </c>
      <c r="AQ50">
        <f t="shared" si="25"/>
        <v>-3.7438160327970893</v>
      </c>
      <c r="AR50">
        <f t="shared" si="25"/>
        <v>-3.9230556019509182</v>
      </c>
      <c r="AS50">
        <f t="shared" si="25"/>
        <v>1.974858960216232E-2</v>
      </c>
      <c r="AT50">
        <f t="shared" si="25"/>
        <v>2.5265344015793747E-2</v>
      </c>
      <c r="AU50">
        <f t="shared" si="23"/>
        <v>-3.8780416683329619</v>
      </c>
      <c r="AW50">
        <v>47</v>
      </c>
      <c r="AX50">
        <f>IF(Z50&gt;0, (R50*SUMPRODUCT(K50:$K$98, X50:$X$98)-K50*$AZ$3)/Z50, 0)</f>
        <v>95.175662926563987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2.2430054000000001E-2</v>
      </c>
      <c r="Q51" s="4">
        <f t="shared" si="22"/>
        <v>50</v>
      </c>
      <c r="R51">
        <f t="shared" si="0"/>
        <v>50000</v>
      </c>
      <c r="S51">
        <f t="shared" si="1"/>
        <v>92.713032091999409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44.72603721657606</v>
      </c>
      <c r="AC51">
        <f t="shared" si="19"/>
        <v>42.155831990536846</v>
      </c>
      <c r="AE51">
        <f t="shared" si="2"/>
        <v>0</v>
      </c>
      <c r="AF51">
        <f t="shared" si="24"/>
        <v>0</v>
      </c>
      <c r="AG51">
        <f t="shared" si="24"/>
        <v>-22.734577350843995</v>
      </c>
      <c r="AH51">
        <f t="shared" si="4"/>
        <v>-527.02938919788221</v>
      </c>
      <c r="AI51">
        <f t="shared" si="5"/>
        <v>-549.76396654872622</v>
      </c>
      <c r="AJ51">
        <f t="shared" si="6"/>
        <v>2.5702052260392136</v>
      </c>
      <c r="AK51">
        <f t="shared" si="20"/>
        <v>3.1308226051603243</v>
      </c>
      <c r="AL51">
        <f t="shared" si="7"/>
        <v>-544.06293871752666</v>
      </c>
      <c r="AN51">
        <f t="shared" si="25"/>
        <v>0</v>
      </c>
      <c r="AO51">
        <f t="shared" si="25"/>
        <v>0</v>
      </c>
      <c r="AP51">
        <f t="shared" si="25"/>
        <v>-0.15484537522074454</v>
      </c>
      <c r="AQ51">
        <f t="shared" si="25"/>
        <v>-3.589601084872434</v>
      </c>
      <c r="AR51">
        <f t="shared" si="25"/>
        <v>-3.7444464600931786</v>
      </c>
      <c r="AS51">
        <f t="shared" si="25"/>
        <v>1.7505686887360844E-2</v>
      </c>
      <c r="AT51">
        <f t="shared" si="25"/>
        <v>2.1324056021109268E-2</v>
      </c>
      <c r="AU51">
        <f t="shared" si="23"/>
        <v>-3.7056167171847085</v>
      </c>
      <c r="AW51">
        <v>48</v>
      </c>
      <c r="AX51">
        <f>IF(Z51&gt;0, (R51*SUMPRODUCT(K51:$K$98, X51:$X$98)-K51*$AZ$3)/Z51, 0)</f>
        <v>92.713032091999409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2.4874655999999998E-2</v>
      </c>
      <c r="Q52" s="4">
        <f t="shared" si="22"/>
        <v>50</v>
      </c>
      <c r="R52">
        <f t="shared" si="0"/>
        <v>50000</v>
      </c>
      <c r="S52">
        <f t="shared" si="1"/>
        <v>90.271189996208122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42.155831990536846</v>
      </c>
      <c r="AC52">
        <f t="shared" si="19"/>
        <v>39.614097697412475</v>
      </c>
      <c r="AE52">
        <f t="shared" si="2"/>
        <v>0</v>
      </c>
      <c r="AF52">
        <f t="shared" si="24"/>
        <v>0</v>
      </c>
      <c r="AG52">
        <f t="shared" si="24"/>
        <v>-21.941716786427921</v>
      </c>
      <c r="AH52">
        <f t="shared" si="4"/>
        <v>-565.51479090763564</v>
      </c>
      <c r="AI52">
        <f t="shared" si="5"/>
        <v>-587.45650769406359</v>
      </c>
      <c r="AJ52">
        <f t="shared" si="6"/>
        <v>2.5417342931243709</v>
      </c>
      <c r="AK52">
        <f t="shared" si="20"/>
        <v>2.9509082393375796</v>
      </c>
      <c r="AL52">
        <f t="shared" si="7"/>
        <v>-581.96386516160169</v>
      </c>
      <c r="AN52">
        <f t="shared" si="25"/>
        <v>0</v>
      </c>
      <c r="AO52">
        <f t="shared" si="25"/>
        <v>0</v>
      </c>
      <c r="AP52">
        <f t="shared" si="25"/>
        <v>-0.13343321073815193</v>
      </c>
      <c r="AQ52">
        <f t="shared" si="25"/>
        <v>-3.4390405730419138</v>
      </c>
      <c r="AR52">
        <f t="shared" si="25"/>
        <v>-3.5724737837800662</v>
      </c>
      <c r="AS52">
        <f t="shared" si="25"/>
        <v>1.5456938528375982E-2</v>
      </c>
      <c r="AT52">
        <f t="shared" si="25"/>
        <v>1.7945230302673223E-2</v>
      </c>
      <c r="AU52">
        <f t="shared" si="23"/>
        <v>-3.5390716149490173</v>
      </c>
      <c r="AW52">
        <v>49</v>
      </c>
      <c r="AX52">
        <f>IF(Z52&gt;0, (R52*SUMPRODUCT(K52:$K$98, X52:$X$98)-K52*$AZ$3)/Z52, 0)</f>
        <v>90.271189996208122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2.763239E-2</v>
      </c>
      <c r="Q53" s="4">
        <f t="shared" si="22"/>
        <v>50</v>
      </c>
      <c r="R53">
        <f t="shared" si="0"/>
        <v>50000</v>
      </c>
      <c r="S53">
        <f t="shared" si="1"/>
        <v>87.873311214599397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39.614097697412475</v>
      </c>
      <c r="AC53">
        <f t="shared" si="19"/>
        <v>37.110652474145645</v>
      </c>
      <c r="AE53">
        <f t="shared" si="2"/>
        <v>0</v>
      </c>
      <c r="AF53">
        <f t="shared" si="24"/>
        <v>0</v>
      </c>
      <c r="AG53">
        <f t="shared" si="24"/>
        <v>-21.115997543051517</v>
      </c>
      <c r="AH53">
        <f t="shared" si="4"/>
        <v>-606.302075512123</v>
      </c>
      <c r="AI53">
        <f t="shared" si="5"/>
        <v>-627.41807305517455</v>
      </c>
      <c r="AJ53">
        <f t="shared" si="6"/>
        <v>2.5034452232668301</v>
      </c>
      <c r="AK53">
        <f t="shared" si="20"/>
        <v>2.7729868388188734</v>
      </c>
      <c r="AL53">
        <f t="shared" si="7"/>
        <v>-622.14164099308891</v>
      </c>
      <c r="AN53">
        <f t="shared" si="25"/>
        <v>0</v>
      </c>
      <c r="AO53">
        <f t="shared" si="25"/>
        <v>0</v>
      </c>
      <c r="AP53">
        <f t="shared" si="25"/>
        <v>-0.11465339295776926</v>
      </c>
      <c r="AQ53">
        <f t="shared" si="25"/>
        <v>-3.2920343911328582</v>
      </c>
      <c r="AR53">
        <f t="shared" si="25"/>
        <v>-3.4066877840906278</v>
      </c>
      <c r="AS53">
        <f t="shared" si="25"/>
        <v>1.3592940061025561E-2</v>
      </c>
      <c r="AT53">
        <f t="shared" si="25"/>
        <v>1.5056468397934735E-2</v>
      </c>
      <c r="AU53">
        <f t="shared" si="23"/>
        <v>-3.3780383756316676</v>
      </c>
      <c r="AW53">
        <v>50</v>
      </c>
      <c r="AX53">
        <f>IF(Z53&gt;0, (R53*SUMPRODUCT(K53:$K$98, X53:$X$98)-K53*$AZ$3)/Z53, 0)</f>
        <v>87.873311214599397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3.0610310000000002E-2</v>
      </c>
      <c r="Q54" s="4">
        <f t="shared" si="22"/>
        <v>50</v>
      </c>
      <c r="R54">
        <f t="shared" si="0"/>
        <v>50000</v>
      </c>
      <c r="S54">
        <f t="shared" si="1"/>
        <v>85.529584656783499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37.110652474145645</v>
      </c>
      <c r="AC54">
        <f t="shared" si="19"/>
        <v>34.653971073883412</v>
      </c>
      <c r="AE54">
        <f t="shared" si="2"/>
        <v>0</v>
      </c>
      <c r="AF54">
        <f t="shared" si="24"/>
        <v>0</v>
      </c>
      <c r="AG54">
        <f t="shared" si="24"/>
        <v>-20.258470336868957</v>
      </c>
      <c r="AH54">
        <f t="shared" si="4"/>
        <v>-646.36723075204532</v>
      </c>
      <c r="AI54">
        <f t="shared" si="5"/>
        <v>-666.6257010889143</v>
      </c>
      <c r="AJ54">
        <f t="shared" si="6"/>
        <v>2.4566814002622337</v>
      </c>
      <c r="AK54">
        <f t="shared" si="20"/>
        <v>2.5977456731901953</v>
      </c>
      <c r="AL54">
        <f t="shared" si="7"/>
        <v>-661.57127401546188</v>
      </c>
      <c r="AN54">
        <f t="shared" si="25"/>
        <v>0</v>
      </c>
      <c r="AO54">
        <f t="shared" si="25"/>
        <v>0</v>
      </c>
      <c r="AP54">
        <f t="shared" si="25"/>
        <v>-9.8211859935002171E-2</v>
      </c>
      <c r="AQ54">
        <f t="shared" si="25"/>
        <v>-3.1335499115974415</v>
      </c>
      <c r="AR54">
        <f t="shared" si="25"/>
        <v>-3.2317617715324438</v>
      </c>
      <c r="AS54">
        <f t="shared" si="25"/>
        <v>1.1909845391849548E-2</v>
      </c>
      <c r="AT54">
        <f t="shared" si="25"/>
        <v>1.2593716601484773E-2</v>
      </c>
      <c r="AU54">
        <f t="shared" si="23"/>
        <v>-3.2072582095391096</v>
      </c>
      <c r="AW54">
        <v>51</v>
      </c>
      <c r="AX54">
        <f>IF(Z54&gt;0, (R54*SUMPRODUCT(K54:$K$98, X54:$X$98)-K54*$AZ$3)/Z54, 0)</f>
        <v>85.529584656783499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3.3721785999999997E-2</v>
      </c>
      <c r="Q55" s="4">
        <f t="shared" si="22"/>
        <v>50</v>
      </c>
      <c r="R55">
        <f t="shared" si="0"/>
        <v>50000</v>
      </c>
      <c r="S55">
        <f t="shared" si="1"/>
        <v>83.277539263730574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34.653971073883412</v>
      </c>
      <c r="AC55">
        <f t="shared" si="19"/>
        <v>32.26627204699188</v>
      </c>
      <c r="AE55">
        <f t="shared" si="2"/>
        <v>0</v>
      </c>
      <c r="AF55">
        <f t="shared" si="24"/>
        <v>0</v>
      </c>
      <c r="AG55">
        <f t="shared" si="24"/>
        <v>-19.372733832113024</v>
      </c>
      <c r="AH55">
        <f t="shared" si="4"/>
        <v>-683.1518013872427</v>
      </c>
      <c r="AI55">
        <f t="shared" si="5"/>
        <v>-702.5245352193557</v>
      </c>
      <c r="AJ55">
        <f t="shared" si="6"/>
        <v>2.3876990268915321</v>
      </c>
      <c r="AK55">
        <f t="shared" si="20"/>
        <v>2.4257779751718389</v>
      </c>
      <c r="AL55">
        <f t="shared" si="7"/>
        <v>-697.71105821729236</v>
      </c>
      <c r="AN55">
        <f t="shared" si="25"/>
        <v>0</v>
      </c>
      <c r="AO55">
        <f t="shared" si="25"/>
        <v>0</v>
      </c>
      <c r="AP55">
        <f t="shared" si="25"/>
        <v>-8.3855233939519658E-2</v>
      </c>
      <c r="AQ55">
        <f t="shared" si="25"/>
        <v>-2.9570351101697465</v>
      </c>
      <c r="AR55">
        <f t="shared" si="25"/>
        <v>-3.0408903441092661</v>
      </c>
      <c r="AS55">
        <f t="shared" si="25"/>
        <v>1.0335199059270529E-2</v>
      </c>
      <c r="AT55">
        <f t="shared" si="25"/>
        <v>1.0500024485763664E-2</v>
      </c>
      <c r="AU55">
        <f t="shared" si="23"/>
        <v>-3.0200551205642321</v>
      </c>
      <c r="AW55">
        <v>52</v>
      </c>
      <c r="AX55">
        <f>IF(Z55&gt;0, (R55*SUMPRODUCT(K55:$K$98, X55:$X$98)-K55*$AZ$3)/Z55, 0)</f>
        <v>83.277539263730574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4.5614701000000001E-2</v>
      </c>
      <c r="Q56" s="4">
        <f t="shared" si="22"/>
        <v>50</v>
      </c>
      <c r="R56">
        <f t="shared" si="0"/>
        <v>50000</v>
      </c>
      <c r="S56">
        <f t="shared" si="1"/>
        <v>81.920313450322539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32.26627204699188</v>
      </c>
      <c r="AC56">
        <f t="shared" si="19"/>
        <v>29.975175226738124</v>
      </c>
      <c r="AE56">
        <f t="shared" si="2"/>
        <v>0</v>
      </c>
      <c r="AF56">
        <f t="shared" si="24"/>
        <v>0</v>
      </c>
      <c r="AG56">
        <f t="shared" si="24"/>
        <v>-18.295325032487472</v>
      </c>
      <c r="AH56">
        <f t="shared" si="4"/>
        <v>-883.68146130441971</v>
      </c>
      <c r="AI56">
        <f t="shared" si="5"/>
        <v>-901.97678633690714</v>
      </c>
      <c r="AJ56">
        <f t="shared" si="6"/>
        <v>2.2910968202537561</v>
      </c>
      <c r="AK56">
        <f t="shared" si="20"/>
        <v>2.2586390432894317</v>
      </c>
      <c r="AL56">
        <f t="shared" si="7"/>
        <v>-897.42705047336392</v>
      </c>
      <c r="AN56">
        <f t="shared" si="25"/>
        <v>0</v>
      </c>
      <c r="AO56">
        <f t="shared" si="25"/>
        <v>0</v>
      </c>
      <c r="AP56">
        <f t="shared" si="25"/>
        <v>-7.070683051490019E-2</v>
      </c>
      <c r="AQ56">
        <f t="shared" si="25"/>
        <v>-3.4152066280680722</v>
      </c>
      <c r="AR56">
        <f t="shared" si="25"/>
        <v>-3.4859134585829725</v>
      </c>
      <c r="AS56">
        <f t="shared" si="25"/>
        <v>8.8545130668762836E-3</v>
      </c>
      <c r="AT56">
        <f t="shared" si="25"/>
        <v>8.7290719210845764E-3</v>
      </c>
      <c r="AU56">
        <f t="shared" si="23"/>
        <v>-3.4683298735950112</v>
      </c>
      <c r="AW56">
        <v>53</v>
      </c>
      <c r="AX56">
        <f>IF(Z56&gt;0, (R56*SUMPRODUCT(K56:$K$98, X56:$X$98)-K56*$AZ$3)/Z56, 0)</f>
        <v>81.920313450322539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5.8461241999999997E-2</v>
      </c>
      <c r="Q57" s="4">
        <f t="shared" si="22"/>
        <v>50</v>
      </c>
      <c r="R57">
        <f t="shared" si="0"/>
        <v>50000</v>
      </c>
      <c r="S57">
        <f t="shared" si="1"/>
        <v>79.665751560497654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29.975175226738124</v>
      </c>
      <c r="AC57">
        <f t="shared" si="19"/>
        <v>27.154556357523603</v>
      </c>
      <c r="AE57">
        <f t="shared" si="2"/>
        <v>0</v>
      </c>
      <c r="AF57">
        <f t="shared" si="24"/>
        <v>0</v>
      </c>
      <c r="AG57">
        <f t="shared" si="24"/>
        <v>-17.04280435796969</v>
      </c>
      <c r="AH57">
        <f t="shared" si="4"/>
        <v>-1069.567424192908</v>
      </c>
      <c r="AI57">
        <f t="shared" si="5"/>
        <v>-1086.6102285508778</v>
      </c>
      <c r="AJ57">
        <f t="shared" si="6"/>
        <v>2.8206188692145204</v>
      </c>
      <c r="AK57">
        <f t="shared" si="20"/>
        <v>2.0982622658716688</v>
      </c>
      <c r="AL57">
        <f t="shared" si="7"/>
        <v>-1081.6913474157916</v>
      </c>
      <c r="AN57">
        <f t="shared" si="25"/>
        <v>0</v>
      </c>
      <c r="AO57">
        <f t="shared" si="25"/>
        <v>0</v>
      </c>
      <c r="AP57">
        <f t="shared" si="25"/>
        <v>-5.8809065249970198E-2</v>
      </c>
      <c r="AQ57">
        <f t="shared" si="25"/>
        <v>-3.6907224373076466</v>
      </c>
      <c r="AR57">
        <f t="shared" si="25"/>
        <v>-3.7495315025576175</v>
      </c>
      <c r="AS57">
        <f t="shared" si="25"/>
        <v>9.7330202025915254E-3</v>
      </c>
      <c r="AT57">
        <f t="shared" si="25"/>
        <v>7.2404071485743177E-3</v>
      </c>
      <c r="AU57">
        <f t="shared" si="23"/>
        <v>-3.7325580752064513</v>
      </c>
      <c r="AW57">
        <v>54</v>
      </c>
      <c r="AX57">
        <f>IF(Z57&gt;0, (R57*SUMPRODUCT(K57:$K$98, X57:$X$98)-K57*$AZ$3)/Z57, 0)</f>
        <v>79.665751560497654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7.2616817E-2</v>
      </c>
      <c r="Q58" s="4">
        <f t="shared" si="22"/>
        <v>50</v>
      </c>
      <c r="R58">
        <f t="shared" si="0"/>
        <v>50000</v>
      </c>
      <c r="S58">
        <f t="shared" si="1"/>
        <v>76.735050351949383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27.154556357523603</v>
      </c>
      <c r="AC58">
        <f t="shared" si="19"/>
        <v>23.994715847763779</v>
      </c>
      <c r="AE58">
        <f t="shared" si="2"/>
        <v>0</v>
      </c>
      <c r="AF58">
        <f t="shared" si="24"/>
        <v>0</v>
      </c>
      <c r="AG58">
        <f t="shared" si="24"/>
        <v>-15.634782109160508</v>
      </c>
      <c r="AH58">
        <f t="shared" si="4"/>
        <v>-1237.5942052294874</v>
      </c>
      <c r="AI58">
        <f t="shared" si="5"/>
        <v>-1253.228987338648</v>
      </c>
      <c r="AJ58">
        <f t="shared" si="6"/>
        <v>3.1598405097598246</v>
      </c>
      <c r="AK58">
        <f t="shared" si="20"/>
        <v>1.9008189450266524</v>
      </c>
      <c r="AL58">
        <f t="shared" si="7"/>
        <v>-1248.1683278838616</v>
      </c>
      <c r="AN58">
        <f t="shared" si="25"/>
        <v>0</v>
      </c>
      <c r="AO58">
        <f t="shared" si="25"/>
        <v>0</v>
      </c>
      <c r="AP58">
        <f t="shared" si="25"/>
        <v>-4.8170042382386029E-2</v>
      </c>
      <c r="AQ58">
        <f t="shared" si="25"/>
        <v>-3.8129706510697718</v>
      </c>
      <c r="AR58">
        <f t="shared" si="25"/>
        <v>-3.8611406934521582</v>
      </c>
      <c r="AS58">
        <f t="shared" si="25"/>
        <v>9.7353228343061149E-3</v>
      </c>
      <c r="AT58">
        <f t="shared" si="25"/>
        <v>5.8563354771365272E-3</v>
      </c>
      <c r="AU58">
        <f t="shared" si="23"/>
        <v>-3.8455490351407158</v>
      </c>
      <c r="AW58">
        <v>55</v>
      </c>
      <c r="AX58">
        <f>IF(Z58&gt;0, (R58*SUMPRODUCT(K58:$K$98, X58:$X$98)-K58*$AZ$3)/Z58, 0)</f>
        <v>76.735050351949383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8.8271367000000003E-2</v>
      </c>
      <c r="Q59" s="4">
        <f t="shared" si="22"/>
        <v>50</v>
      </c>
      <c r="R59">
        <f t="shared" si="0"/>
        <v>50000</v>
      </c>
      <c r="S59">
        <f t="shared" si="1"/>
        <v>73.256002286316445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23.994715847763779</v>
      </c>
      <c r="AC59">
        <f t="shared" si="19"/>
        <v>20.655746917718862</v>
      </c>
      <c r="AE59">
        <f t="shared" si="2"/>
        <v>0</v>
      </c>
      <c r="AF59">
        <f t="shared" si="24"/>
        <v>0</v>
      </c>
      <c r="AG59">
        <f t="shared" si="24"/>
        <v>-14.098330698546164</v>
      </c>
      <c r="AH59">
        <f t="shared" si="4"/>
        <v>-1380.1035895227412</v>
      </c>
      <c r="AI59">
        <f t="shared" si="5"/>
        <v>-1394.2019202212873</v>
      </c>
      <c r="AJ59">
        <f t="shared" si="6"/>
        <v>3.338968930044917</v>
      </c>
      <c r="AK59">
        <f t="shared" si="20"/>
        <v>1.6796301093434647</v>
      </c>
      <c r="AL59">
        <f t="shared" si="7"/>
        <v>-1389.1833211818989</v>
      </c>
      <c r="AN59">
        <f t="shared" si="25"/>
        <v>0</v>
      </c>
      <c r="AO59">
        <f t="shared" si="25"/>
        <v>0</v>
      </c>
      <c r="AP59">
        <f t="shared" si="25"/>
        <v>-3.8782416490197341E-2</v>
      </c>
      <c r="AQ59">
        <f t="shared" si="25"/>
        <v>-3.7964602585188847</v>
      </c>
      <c r="AR59">
        <f t="shared" si="25"/>
        <v>-3.835242675009082</v>
      </c>
      <c r="AS59">
        <f t="shared" si="25"/>
        <v>9.1850082440032461E-3</v>
      </c>
      <c r="AT59">
        <f t="shared" si="25"/>
        <v>4.6204132845849098E-3</v>
      </c>
      <c r="AU59">
        <f t="shared" si="23"/>
        <v>-3.8214372534804939</v>
      </c>
      <c r="AW59">
        <v>56</v>
      </c>
      <c r="AX59">
        <f>IF(Z59&gt;0, (R59*SUMPRODUCT(K59:$K$98, X59:$X$98)-K59*$AZ$3)/Z59, 0)</f>
        <v>73.256002286316445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0.103819197</v>
      </c>
      <c r="Q60" s="4">
        <f t="shared" si="22"/>
        <v>50</v>
      </c>
      <c r="R60">
        <f t="shared" si="0"/>
        <v>50000</v>
      </c>
      <c r="S60">
        <f t="shared" si="1"/>
        <v>69.165034992565978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20.655746917718862</v>
      </c>
      <c r="AC60">
        <f t="shared" si="19"/>
        <v>17.282502481543585</v>
      </c>
      <c r="AE60">
        <f t="shared" si="2"/>
        <v>0</v>
      </c>
      <c r="AF60">
        <f t="shared" si="24"/>
        <v>0</v>
      </c>
      <c r="AG60">
        <f t="shared" si="24"/>
        <v>-12.493670019397191</v>
      </c>
      <c r="AH60">
        <f t="shared" si="4"/>
        <v>-1463.6773721635116</v>
      </c>
      <c r="AI60">
        <f t="shared" si="5"/>
        <v>-1476.1710421829086</v>
      </c>
      <c r="AJ60">
        <f t="shared" si="6"/>
        <v>3.3732444361752769</v>
      </c>
      <c r="AK60">
        <f t="shared" si="20"/>
        <v>1.4459022842403204</v>
      </c>
      <c r="AL60">
        <f t="shared" si="7"/>
        <v>-1471.3518954624931</v>
      </c>
      <c r="AN60">
        <f t="shared" si="25"/>
        <v>0</v>
      </c>
      <c r="AO60">
        <f t="shared" si="25"/>
        <v>0</v>
      </c>
      <c r="AP60">
        <f t="shared" si="25"/>
        <v>-3.0685922310324569E-2</v>
      </c>
      <c r="AQ60">
        <f t="shared" si="25"/>
        <v>-3.5949636944034333</v>
      </c>
      <c r="AR60">
        <f t="shared" si="25"/>
        <v>-3.6256496167137575</v>
      </c>
      <c r="AS60">
        <f t="shared" si="25"/>
        <v>8.2850848903085941E-3</v>
      </c>
      <c r="AT60">
        <f t="shared" si="25"/>
        <v>3.5513059888434661E-3</v>
      </c>
      <c r="AU60">
        <f t="shared" si="23"/>
        <v>-3.6138132258346056</v>
      </c>
      <c r="AW60">
        <v>57</v>
      </c>
      <c r="AX60">
        <f>IF(Z60&gt;0, (R60*SUMPRODUCT(K60:$K$98, X60:$X$98)-K60*$AZ$3)/Z60, 0)</f>
        <v>69.165034992565978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0.120610461</v>
      </c>
      <c r="Q61" s="4">
        <f t="shared" si="22"/>
        <v>50</v>
      </c>
      <c r="R61">
        <f t="shared" si="0"/>
        <v>50000</v>
      </c>
      <c r="S61">
        <f t="shared" si="1"/>
        <v>64.746748086505207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17.282502481543585</v>
      </c>
      <c r="AC61">
        <f t="shared" si="19"/>
        <v>14.0654100570898</v>
      </c>
      <c r="AE61">
        <f t="shared" si="2"/>
        <v>0</v>
      </c>
      <c r="AF61">
        <f t="shared" si="24"/>
        <v>0</v>
      </c>
      <c r="AG61">
        <f t="shared" si="24"/>
        <v>-10.861866018581845</v>
      </c>
      <c r="AH61">
        <f t="shared" si="4"/>
        <v>-1506.8673006213742</v>
      </c>
      <c r="AI61">
        <f t="shared" si="5"/>
        <v>-1517.729166639956</v>
      </c>
      <c r="AJ61">
        <f t="shared" si="6"/>
        <v>3.2170924244537851</v>
      </c>
      <c r="AK61">
        <f t="shared" si="20"/>
        <v>1.2097751737080511</v>
      </c>
      <c r="AL61">
        <f t="shared" si="7"/>
        <v>-1513.3022990417942</v>
      </c>
      <c r="AN61">
        <f t="shared" si="25"/>
        <v>0</v>
      </c>
      <c r="AO61">
        <f t="shared" si="25"/>
        <v>0</v>
      </c>
      <c r="AP61">
        <f t="shared" si="25"/>
        <v>-2.3819660581395438E-2</v>
      </c>
      <c r="AQ61">
        <f t="shared" si="25"/>
        <v>-3.3045028893378854</v>
      </c>
      <c r="AR61">
        <f t="shared" si="25"/>
        <v>-3.3283225499192808</v>
      </c>
      <c r="AS61">
        <f t="shared" si="25"/>
        <v>7.0549617789773421E-3</v>
      </c>
      <c r="AT61">
        <f t="shared" si="25"/>
        <v>2.6529911129659503E-3</v>
      </c>
      <c r="AU61">
        <f t="shared" si="23"/>
        <v>-3.3186145970273375</v>
      </c>
      <c r="AW61">
        <v>58</v>
      </c>
      <c r="AX61">
        <f>IF(Z61&gt;0, (R61*SUMPRODUCT(K61:$K$98, X61:$X$98)-K61*$AZ$3)/Z61, 0)</f>
        <v>64.746748086505207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0.138204574</v>
      </c>
      <c r="Q62" s="4">
        <f t="shared" si="22"/>
        <v>50</v>
      </c>
      <c r="R62">
        <f t="shared" si="0"/>
        <v>50000</v>
      </c>
      <c r="S62">
        <f t="shared" si="1"/>
        <v>59.977231513411006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14.0654100570898</v>
      </c>
      <c r="AC62">
        <f t="shared" si="19"/>
        <v>11.098292230206962</v>
      </c>
      <c r="AE62">
        <f t="shared" si="2"/>
        <v>0</v>
      </c>
      <c r="AF62">
        <f t="shared" si="24"/>
        <v>0</v>
      </c>
      <c r="AG62">
        <f t="shared" si="24"/>
        <v>-9.252087792452846</v>
      </c>
      <c r="AH62">
        <f t="shared" si="4"/>
        <v>-1501.15956594318</v>
      </c>
      <c r="AI62">
        <f t="shared" si="5"/>
        <v>-1510.4116537356329</v>
      </c>
      <c r="AJ62">
        <f t="shared" si="6"/>
        <v>2.9671178268828378</v>
      </c>
      <c r="AK62">
        <f t="shared" si="20"/>
        <v>0.98457870399628611</v>
      </c>
      <c r="AL62">
        <f t="shared" si="7"/>
        <v>-1506.4599572047537</v>
      </c>
      <c r="AN62">
        <f t="shared" si="25"/>
        <v>0</v>
      </c>
      <c r="AO62">
        <f t="shared" si="25"/>
        <v>0</v>
      </c>
      <c r="AP62">
        <f t="shared" si="25"/>
        <v>-1.8115605296522442E-2</v>
      </c>
      <c r="AQ62">
        <f t="shared" si="25"/>
        <v>-2.9392732531038832</v>
      </c>
      <c r="AR62">
        <f t="shared" si="25"/>
        <v>-2.9573888584004058</v>
      </c>
      <c r="AS62">
        <f t="shared" si="25"/>
        <v>5.8096222848134892E-3</v>
      </c>
      <c r="AT62">
        <f t="shared" si="25"/>
        <v>1.927806953962086E-3</v>
      </c>
      <c r="AU62">
        <f t="shared" si="23"/>
        <v>-2.94965142916163</v>
      </c>
      <c r="AW62">
        <v>59</v>
      </c>
      <c r="AX62">
        <f>IF(Z62&gt;0, (R62*SUMPRODUCT(K62:$K$98, X62:$X$98)-K62*$AZ$3)/Z62, 0)</f>
        <v>59.977231513411006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0.156383199</v>
      </c>
      <c r="Q63" s="4">
        <f t="shared" si="22"/>
        <v>50</v>
      </c>
      <c r="R63">
        <f t="shared" si="0"/>
        <v>50000</v>
      </c>
      <c r="S63">
        <f t="shared" si="1"/>
        <v>54.846293880594494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11.098292230206962</v>
      </c>
      <c r="AC63">
        <f t="shared" si="19"/>
        <v>8.4602556400093682</v>
      </c>
      <c r="AE63">
        <f t="shared" si="2"/>
        <v>0</v>
      </c>
      <c r="AF63">
        <f t="shared" si="24"/>
        <v>0</v>
      </c>
      <c r="AG63">
        <f t="shared" si="24"/>
        <v>-7.7126958281156925</v>
      </c>
      <c r="AH63">
        <f t="shared" si="4"/>
        <v>-1446.871086412624</v>
      </c>
      <c r="AI63">
        <f t="shared" si="5"/>
        <v>-1454.5837822407398</v>
      </c>
      <c r="AJ63">
        <f t="shared" si="6"/>
        <v>2.6380365901975935</v>
      </c>
      <c r="AK63">
        <f t="shared" si="20"/>
        <v>0.77688045611448742</v>
      </c>
      <c r="AL63">
        <f t="shared" si="7"/>
        <v>-1451.1688651944278</v>
      </c>
      <c r="AN63">
        <f t="shared" si="25"/>
        <v>0</v>
      </c>
      <c r="AO63">
        <f t="shared" si="25"/>
        <v>0</v>
      </c>
      <c r="AP63">
        <f t="shared" si="25"/>
        <v>-1.3483457978094368E-2</v>
      </c>
      <c r="AQ63">
        <f t="shared" si="25"/>
        <v>-2.5294431322245736</v>
      </c>
      <c r="AR63">
        <f t="shared" si="25"/>
        <v>-2.5429265902026685</v>
      </c>
      <c r="AS63">
        <f t="shared" si="25"/>
        <v>4.6118576826197442E-3</v>
      </c>
      <c r="AT63">
        <f t="shared" si="25"/>
        <v>1.3581548160938764E-3</v>
      </c>
      <c r="AU63">
        <f t="shared" si="23"/>
        <v>-2.5369565777039549</v>
      </c>
      <c r="AW63">
        <v>60</v>
      </c>
      <c r="AX63">
        <f>IF(Z63&gt;0, (R63*SUMPRODUCT(K63:$K$98, X63:$X$98)-K63*$AZ$3)/Z63, 0)</f>
        <v>54.846293880594494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0.17588848000000001</v>
      </c>
      <c r="Q64" s="4">
        <f t="shared" si="22"/>
        <v>50</v>
      </c>
      <c r="R64">
        <f t="shared" si="0"/>
        <v>50000</v>
      </c>
      <c r="S64">
        <f t="shared" si="1"/>
        <v>49.369160861090556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8.4602556400093682</v>
      </c>
      <c r="AC64">
        <f t="shared" si="19"/>
        <v>6.1997738139511274</v>
      </c>
      <c r="AE64">
        <f t="shared" si="2"/>
        <v>0</v>
      </c>
      <c r="AF64">
        <f t="shared" si="24"/>
        <v>0</v>
      </c>
      <c r="AG64">
        <f t="shared" si="24"/>
        <v>-6.2789945239249256</v>
      </c>
      <c r="AH64">
        <f t="shared" si="4"/>
        <v>-1356.5743459096104</v>
      </c>
      <c r="AI64">
        <f t="shared" si="5"/>
        <v>-1362.8533404335353</v>
      </c>
      <c r="AJ64">
        <f t="shared" si="6"/>
        <v>2.2604818260582409</v>
      </c>
      <c r="AK64">
        <f t="shared" si="20"/>
        <v>0.59221789480065579</v>
      </c>
      <c r="AL64">
        <f t="shared" si="7"/>
        <v>-1360.0006407126766</v>
      </c>
      <c r="AN64">
        <f t="shared" si="25"/>
        <v>0</v>
      </c>
      <c r="AO64">
        <f t="shared" si="25"/>
        <v>0</v>
      </c>
      <c r="AP64">
        <f t="shared" si="25"/>
        <v>-9.8009272048236902E-3</v>
      </c>
      <c r="AQ64">
        <f t="shared" si="25"/>
        <v>-2.1174865436704389</v>
      </c>
      <c r="AR64">
        <f t="shared" si="25"/>
        <v>-2.1272874708752627</v>
      </c>
      <c r="AS64">
        <f t="shared" si="25"/>
        <v>3.5284021574803078E-3</v>
      </c>
      <c r="AT64">
        <f t="shared" si="25"/>
        <v>9.2439712349151268E-4</v>
      </c>
      <c r="AU64">
        <f t="shared" si="23"/>
        <v>-2.122834671594291</v>
      </c>
      <c r="AW64">
        <v>61</v>
      </c>
      <c r="AX64">
        <f>IF(Z64&gt;0, (R64*SUMPRODUCT(K64:$K$98, X64:$X$98)-K64*$AZ$3)/Z64, 0)</f>
        <v>49.369160861090556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0.195947922</v>
      </c>
      <c r="Q65" s="4">
        <f t="shared" si="22"/>
        <v>50</v>
      </c>
      <c r="R65">
        <f t="shared" si="0"/>
        <v>50000</v>
      </c>
      <c r="S65">
        <f t="shared" si="1"/>
        <v>43.346996645196789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6.1997738139511274</v>
      </c>
      <c r="AC65">
        <f t="shared" si="19"/>
        <v>4.3224312936434819</v>
      </c>
      <c r="AE65">
        <f t="shared" si="2"/>
        <v>0</v>
      </c>
      <c r="AF65">
        <f t="shared" si="24"/>
        <v>0</v>
      </c>
      <c r="AG65">
        <f t="shared" si="24"/>
        <v>-4.9858486494732084</v>
      </c>
      <c r="AH65">
        <f t="shared" si="4"/>
        <v>-1230.3559292124685</v>
      </c>
      <c r="AI65">
        <f t="shared" si="5"/>
        <v>-1235.3417778619416</v>
      </c>
      <c r="AJ65">
        <f t="shared" si="6"/>
        <v>1.8773425203076455</v>
      </c>
      <c r="AK65">
        <f t="shared" si="20"/>
        <v>0.43398416697657893</v>
      </c>
      <c r="AL65">
        <f t="shared" si="7"/>
        <v>-1233.0304511746574</v>
      </c>
      <c r="AN65">
        <f t="shared" si="25"/>
        <v>0</v>
      </c>
      <c r="AO65">
        <f t="shared" si="25"/>
        <v>0</v>
      </c>
      <c r="AP65">
        <f t="shared" si="25"/>
        <v>-6.9486130476044492E-3</v>
      </c>
      <c r="AQ65">
        <f t="shared" si="25"/>
        <v>-1.7147065352307771</v>
      </c>
      <c r="AR65">
        <f t="shared" si="25"/>
        <v>-1.7216551482783815</v>
      </c>
      <c r="AS65">
        <f t="shared" si="25"/>
        <v>2.616390437926875E-3</v>
      </c>
      <c r="AT65">
        <f t="shared" si="25"/>
        <v>6.0482943970347424E-4</v>
      </c>
      <c r="AU65">
        <f t="shared" si="23"/>
        <v>-1.7184339284007513</v>
      </c>
      <c r="AW65">
        <v>62</v>
      </c>
      <c r="AX65">
        <f>IF(Z65&gt;0, (R65*SUMPRODUCT(K65:$K$98, X65:$X$98)-K65*$AZ$3)/Z65, 0)</f>
        <v>43.346996645196789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0.21719401199999999</v>
      </c>
      <c r="Q66" s="4">
        <f t="shared" si="22"/>
        <v>50</v>
      </c>
      <c r="R66">
        <f t="shared" si="0"/>
        <v>50000</v>
      </c>
      <c r="S66">
        <f t="shared" si="1"/>
        <v>36.621729068743846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4.3224312936434819</v>
      </c>
      <c r="AC66">
        <f t="shared" si="19"/>
        <v>2.8221390649866276</v>
      </c>
      <c r="AE66">
        <f t="shared" si="2"/>
        <v>0</v>
      </c>
      <c r="AF66">
        <f t="shared" si="24"/>
        <v>0</v>
      </c>
      <c r="AG66">
        <f t="shared" si="24"/>
        <v>-3.8530936915746086</v>
      </c>
      <c r="AH66">
        <f t="shared" si="4"/>
        <v>-1082.8964714038677</v>
      </c>
      <c r="AI66">
        <f t="shared" si="5"/>
        <v>-1086.7495650954424</v>
      </c>
      <c r="AJ66">
        <f t="shared" si="6"/>
        <v>1.5002922286568543</v>
      </c>
      <c r="AK66">
        <f t="shared" si="20"/>
        <v>0.30257019055504375</v>
      </c>
      <c r="AL66">
        <f t="shared" si="7"/>
        <v>-1084.9467026762304</v>
      </c>
      <c r="AN66">
        <f t="shared" si="25"/>
        <v>0</v>
      </c>
      <c r="AO66">
        <f t="shared" si="25"/>
        <v>0</v>
      </c>
      <c r="AP66">
        <f t="shared" si="25"/>
        <v>-4.794580153110399E-3</v>
      </c>
      <c r="AQ66">
        <f t="shared" si="25"/>
        <v>-1.3474974514685332</v>
      </c>
      <c r="AR66">
        <f t="shared" si="25"/>
        <v>-1.3522920316216436</v>
      </c>
      <c r="AS66">
        <f t="shared" si="25"/>
        <v>1.8668820223897318E-3</v>
      </c>
      <c r="AT66">
        <f t="shared" si="25"/>
        <v>3.7650188307910084E-4</v>
      </c>
      <c r="AU66">
        <f t="shared" si="23"/>
        <v>-1.3500486477161746</v>
      </c>
      <c r="AW66">
        <v>63</v>
      </c>
      <c r="AX66">
        <f>IF(Z66&gt;0, (R66*SUMPRODUCT(K66:$K$98, X66:$X$98)-K66*$AZ$3)/Z66, 0)</f>
        <v>36.621729068743846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0.239685495</v>
      </c>
      <c r="Q67" s="4">
        <f t="shared" si="22"/>
        <v>50</v>
      </c>
      <c r="R67">
        <f t="shared" ref="R67:R89" si="26">$C$6</f>
        <v>50000</v>
      </c>
      <c r="S67">
        <f t="shared" ref="S67:S89" si="27">AX67</f>
        <v>28.814674295590866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2.8221390649866276</v>
      </c>
      <c r="AC67">
        <f t="shared" si="19"/>
        <v>1.6660829586733839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-2.8910320859124248</v>
      </c>
      <c r="AH67">
        <f t="shared" ref="AH67:AH89" si="30">-X67*R67</f>
        <v>-923.53066874643741</v>
      </c>
      <c r="AI67">
        <f t="shared" ref="AI67:AI89" si="31">SUM(AE67:AH67)</f>
        <v>-926.42170083234987</v>
      </c>
      <c r="AJ67">
        <f t="shared" ref="AJ67:AJ89" si="32">AB67-AC67</f>
        <v>1.1560561063132437</v>
      </c>
      <c r="AK67">
        <f t="shared" si="20"/>
        <v>0.19754973454906394</v>
      </c>
      <c r="AL67">
        <f t="shared" ref="AL67:AL89" si="33">SUM(AI67:AK67)</f>
        <v>-925.06809499148756</v>
      </c>
      <c r="AN67">
        <f t="shared" ref="AN67:AT89" si="34">AE67*$K67</f>
        <v>0</v>
      </c>
      <c r="AO67">
        <f t="shared" si="34"/>
        <v>0</v>
      </c>
      <c r="AP67">
        <f t="shared" si="34"/>
        <v>-3.2120027091641543E-3</v>
      </c>
      <c r="AQ67">
        <f t="shared" si="34"/>
        <v>-1.0260636761745017</v>
      </c>
      <c r="AR67">
        <f t="shared" si="34"/>
        <v>-1.0292756788836659</v>
      </c>
      <c r="AS67">
        <f t="shared" si="34"/>
        <v>1.2844047506487565E-3</v>
      </c>
      <c r="AT67">
        <f t="shared" si="34"/>
        <v>2.194822692069818E-4</v>
      </c>
      <c r="AU67">
        <f t="shared" si="23"/>
        <v>-1.0277717918638101</v>
      </c>
      <c r="AW67">
        <v>64</v>
      </c>
      <c r="AX67">
        <f>IF(Z67&gt;0, (R67*SUMPRODUCT(K67:$K$98, X67:$X$98)-K67*$AZ$3)/Z67, 0)</f>
        <v>28.814674295590866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0.26259210900000002</v>
      </c>
      <c r="Q68" s="4">
        <f t="shared" si="22"/>
        <v>50</v>
      </c>
      <c r="R68">
        <f t="shared" si="26"/>
        <v>50000</v>
      </c>
      <c r="S68">
        <f t="shared" si="27"/>
        <v>19.281137719056435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1.6660829586733839</v>
      </c>
      <c r="AC68">
        <f t="shared" ref="AC68:AC89" si="45">S68*Z68</f>
        <v>0.81094905495896186</v>
      </c>
      <c r="AE68">
        <f t="shared" si="28"/>
        <v>0</v>
      </c>
      <c r="AF68">
        <f t="shared" si="29"/>
        <v>0</v>
      </c>
      <c r="AG68">
        <f t="shared" si="29"/>
        <v>-2.1029595524268871</v>
      </c>
      <c r="AH68">
        <f t="shared" si="30"/>
        <v>-759.16221262641284</v>
      </c>
      <c r="AI68">
        <f t="shared" si="31"/>
        <v>-761.26517217883975</v>
      </c>
      <c r="AJ68">
        <f t="shared" si="32"/>
        <v>0.85513390371442199</v>
      </c>
      <c r="AK68">
        <f t="shared" ref="AK68:AK89" si="46">G68*SUM(AB68:AB68, AE68:AF68)</f>
        <v>0.11662580710713688</v>
      </c>
      <c r="AL68">
        <f t="shared" si="33"/>
        <v>-760.29341246801823</v>
      </c>
      <c r="AN68">
        <f t="shared" si="34"/>
        <v>0</v>
      </c>
      <c r="AO68">
        <f t="shared" si="34"/>
        <v>0</v>
      </c>
      <c r="AP68">
        <f t="shared" si="34"/>
        <v>-2.0861036754994491E-3</v>
      </c>
      <c r="AQ68">
        <f t="shared" si="34"/>
        <v>-0.75307729063672213</v>
      </c>
      <c r="AR68">
        <f t="shared" si="34"/>
        <v>-0.75516339431222168</v>
      </c>
      <c r="AS68">
        <f t="shared" si="34"/>
        <v>8.4827973867788781E-4</v>
      </c>
      <c r="AT68">
        <f t="shared" si="34"/>
        <v>1.1569101487640073E-4</v>
      </c>
      <c r="AU68">
        <f t="shared" si="23"/>
        <v>-0.75419942355866743</v>
      </c>
      <c r="AW68">
        <v>65</v>
      </c>
      <c r="AX68">
        <f>IF(Z68&gt;0, (R68*SUMPRODUCT(K68:$K$98, X68:$X$98)-K68*$AZ$3)/Z68, 0)</f>
        <v>19.281137719056435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6"/>
        <v>50000</v>
      </c>
      <c r="S69">
        <f t="shared" si="27"/>
        <v>7.1141088217282578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0.81094905495896186</v>
      </c>
      <c r="AC69">
        <f t="shared" si="45"/>
        <v>0.21048763259016789</v>
      </c>
      <c r="AE69">
        <f t="shared" si="28"/>
        <v>0</v>
      </c>
      <c r="AF69">
        <f t="shared" si="29"/>
        <v>0</v>
      </c>
      <c r="AG69">
        <f t="shared" si="29"/>
        <v>-1.479367534745085</v>
      </c>
      <c r="AH69">
        <f t="shared" si="30"/>
        <v>-602.56242215753343</v>
      </c>
      <c r="AI69">
        <f t="shared" si="31"/>
        <v>-604.04178969227848</v>
      </c>
      <c r="AJ69">
        <f t="shared" si="32"/>
        <v>0.60046142236879396</v>
      </c>
      <c r="AK69">
        <f t="shared" si="46"/>
        <v>5.6766433847127339E-2</v>
      </c>
      <c r="AL69">
        <f t="shared" si="33"/>
        <v>-603.38456183606263</v>
      </c>
      <c r="AN69">
        <f t="shared" si="34"/>
        <v>0</v>
      </c>
      <c r="AO69">
        <f t="shared" si="34"/>
        <v>0</v>
      </c>
      <c r="AP69">
        <f t="shared" si="34"/>
        <v>-1.3102767342834936E-3</v>
      </c>
      <c r="AQ69">
        <f t="shared" si="34"/>
        <v>-0.53368990745262657</v>
      </c>
      <c r="AR69">
        <f t="shared" si="34"/>
        <v>-0.53500018418690998</v>
      </c>
      <c r="AS69">
        <f t="shared" si="34"/>
        <v>5.3182905064911819E-4</v>
      </c>
      <c r="AT69">
        <f t="shared" si="34"/>
        <v>5.027806532941837E-5</v>
      </c>
      <c r="AU69">
        <f t="shared" si="23"/>
        <v>-0.53441807707093159</v>
      </c>
      <c r="AW69">
        <v>66</v>
      </c>
      <c r="AX69">
        <f>IF(Z69&gt;0, (R69*SUMPRODUCT(K69:$K$98, X69:$X$98)-K69*$AZ$3)/Z69, 0)</f>
        <v>7.1141088217282578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6"/>
        <v>50000</v>
      </c>
      <c r="S70">
        <f t="shared" si="27"/>
        <v>-9.3000632408639152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0.21048763259016789</v>
      </c>
      <c r="AC70">
        <f t="shared" si="45"/>
        <v>-0.1869381067660939</v>
      </c>
      <c r="AE70">
        <f t="shared" si="28"/>
        <v>0</v>
      </c>
      <c r="AF70">
        <f t="shared" si="29"/>
        <v>0</v>
      </c>
      <c r="AG70">
        <f t="shared" si="29"/>
        <v>-1.005036750420681</v>
      </c>
      <c r="AH70">
        <f t="shared" si="30"/>
        <v>-459.53710897695328</v>
      </c>
      <c r="AI70">
        <f t="shared" si="31"/>
        <v>-460.54214572737396</v>
      </c>
      <c r="AJ70">
        <f t="shared" si="32"/>
        <v>0.3974257393562618</v>
      </c>
      <c r="AK70">
        <f t="shared" si="46"/>
        <v>1.4734134281311755E-2</v>
      </c>
      <c r="AL70">
        <f t="shared" si="33"/>
        <v>-460.1299858537364</v>
      </c>
      <c r="AN70">
        <f t="shared" si="34"/>
        <v>0</v>
      </c>
      <c r="AO70">
        <f t="shared" si="34"/>
        <v>0</v>
      </c>
      <c r="AP70">
        <f t="shared" si="34"/>
        <v>-7.9478720288482453E-4</v>
      </c>
      <c r="AQ70">
        <f t="shared" si="34"/>
        <v>-0.36340383902647777</v>
      </c>
      <c r="AR70">
        <f t="shared" si="34"/>
        <v>-0.36419862622936261</v>
      </c>
      <c r="AS70">
        <f t="shared" si="34"/>
        <v>3.1428591203772651E-4</v>
      </c>
      <c r="AT70">
        <f t="shared" si="34"/>
        <v>1.1651814092839369E-5</v>
      </c>
      <c r="AU70">
        <f t="shared" si="23"/>
        <v>-0.36387268850323207</v>
      </c>
      <c r="AW70">
        <v>67</v>
      </c>
      <c r="AX70">
        <f>IF(Z70&gt;0, (R70*SUMPRODUCT(K70:$K$98, X70:$X$98)-K70*$AZ$3)/Z70, 0)</f>
        <v>-9.3000632408639152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6"/>
        <v>50000</v>
      </c>
      <c r="S71">
        <f t="shared" si="27"/>
        <v>-32.526523352607818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-0.1869381067660939</v>
      </c>
      <c r="AC71">
        <f t="shared" si="45"/>
        <v>-0.42867750999224574</v>
      </c>
      <c r="AE71">
        <f t="shared" si="28"/>
        <v>0</v>
      </c>
      <c r="AF71">
        <f t="shared" si="29"/>
        <v>0</v>
      </c>
      <c r="AG71">
        <f t="shared" si="29"/>
        <v>-0.65896607723044043</v>
      </c>
      <c r="AH71">
        <f t="shared" si="30"/>
        <v>-336.02030568603368</v>
      </c>
      <c r="AI71">
        <f t="shared" si="31"/>
        <v>-336.67927176326413</v>
      </c>
      <c r="AJ71">
        <f t="shared" si="32"/>
        <v>0.24173940322615184</v>
      </c>
      <c r="AK71">
        <f t="shared" si="46"/>
        <v>-1.3085667473626574E-2</v>
      </c>
      <c r="AL71">
        <f t="shared" si="33"/>
        <v>-336.45061802751155</v>
      </c>
      <c r="AN71">
        <f t="shared" si="34"/>
        <v>0</v>
      </c>
      <c r="AO71">
        <f t="shared" si="34"/>
        <v>0</v>
      </c>
      <c r="AP71">
        <f t="shared" si="34"/>
        <v>-4.6527954352588226E-4</v>
      </c>
      <c r="AQ71">
        <f t="shared" si="34"/>
        <v>-0.23725557330981076</v>
      </c>
      <c r="AR71">
        <f t="shared" si="34"/>
        <v>-0.23772085285333663</v>
      </c>
      <c r="AS71">
        <f t="shared" si="34"/>
        <v>1.7068617501223834E-4</v>
      </c>
      <c r="AT71">
        <f t="shared" si="34"/>
        <v>-9.2394640623227582E-6</v>
      </c>
      <c r="AU71">
        <f t="shared" si="23"/>
        <v>-0.23755940614238669</v>
      </c>
      <c r="AW71">
        <v>68</v>
      </c>
      <c r="AX71">
        <f>IF(Z71&gt;0, (R71*SUMPRODUCT(K71:$K$98, X71:$X$98)-K71*$AZ$3)/Z71, 0)</f>
        <v>-32.526523352607818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6"/>
        <v>50000</v>
      </c>
      <c r="S72">
        <f t="shared" si="27"/>
        <v>-66.973139430547178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-0.42867750999224574</v>
      </c>
      <c r="AC72">
        <f t="shared" si="45"/>
        <v>-0.5573041227660519</v>
      </c>
      <c r="AE72">
        <f t="shared" si="28"/>
        <v>0</v>
      </c>
      <c r="AF72">
        <f t="shared" si="29"/>
        <v>0</v>
      </c>
      <c r="AG72">
        <f t="shared" si="29"/>
        <v>-0.41606540137183673</v>
      </c>
      <c r="AH72">
        <f t="shared" si="30"/>
        <v>-236.31101508629934</v>
      </c>
      <c r="AI72">
        <f t="shared" si="31"/>
        <v>-236.72708048767117</v>
      </c>
      <c r="AJ72">
        <f t="shared" si="32"/>
        <v>0.12862661277380616</v>
      </c>
      <c r="AK72">
        <f t="shared" si="46"/>
        <v>-3.0007425699457205E-2</v>
      </c>
      <c r="AL72">
        <f t="shared" si="33"/>
        <v>-236.62846130059683</v>
      </c>
      <c r="AN72">
        <f t="shared" si="34"/>
        <v>0</v>
      </c>
      <c r="AO72">
        <f t="shared" si="34"/>
        <v>0</v>
      </c>
      <c r="AP72">
        <f t="shared" si="34"/>
        <v>-2.6229769894229091E-4</v>
      </c>
      <c r="AQ72">
        <f t="shared" si="34"/>
        <v>-0.14897618328148005</v>
      </c>
      <c r="AR72">
        <f t="shared" si="34"/>
        <v>-0.14923848098042233</v>
      </c>
      <c r="AS72">
        <f t="shared" si="34"/>
        <v>8.1089329807451229E-5</v>
      </c>
      <c r="AT72">
        <f t="shared" si="34"/>
        <v>-1.8917407422481645E-5</v>
      </c>
      <c r="AU72">
        <f t="shared" si="23"/>
        <v>-0.14917630905803736</v>
      </c>
      <c r="AW72">
        <v>69</v>
      </c>
      <c r="AX72">
        <f>IF(Z72&gt;0, (R72*SUMPRODUCT(K72:$K$98, X72:$X$98)-K72*$AZ$3)/Z72, 0)</f>
        <v>-66.973139430547178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6"/>
        <v>50000</v>
      </c>
      <c r="S73">
        <f t="shared" si="27"/>
        <v>-120.68768554201074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-0.5573041227660519</v>
      </c>
      <c r="AC73">
        <f t="shared" si="45"/>
        <v>-0.60929016271181324</v>
      </c>
      <c r="AE73">
        <f t="shared" si="28"/>
        <v>0</v>
      </c>
      <c r="AF73">
        <f t="shared" si="29"/>
        <v>0</v>
      </c>
      <c r="AG73">
        <f t="shared" si="29"/>
        <v>-0.25242432977957913</v>
      </c>
      <c r="AH73">
        <f t="shared" si="30"/>
        <v>-159.48041757853923</v>
      </c>
      <c r="AI73">
        <f t="shared" si="31"/>
        <v>-159.73284190831882</v>
      </c>
      <c r="AJ73">
        <f t="shared" si="32"/>
        <v>5.1986039945761342E-2</v>
      </c>
      <c r="AK73">
        <f t="shared" si="46"/>
        <v>-3.9011288593623634E-2</v>
      </c>
      <c r="AL73">
        <f t="shared" si="33"/>
        <v>-159.71986715696667</v>
      </c>
      <c r="AN73">
        <f t="shared" si="34"/>
        <v>0</v>
      </c>
      <c r="AO73">
        <f t="shared" si="34"/>
        <v>0</v>
      </c>
      <c r="AP73">
        <f t="shared" si="34"/>
        <v>-1.420842918306129E-4</v>
      </c>
      <c r="AQ73">
        <f t="shared" si="34"/>
        <v>-8.9768138484447785E-2</v>
      </c>
      <c r="AR73">
        <f t="shared" si="34"/>
        <v>-8.9910222776278401E-2</v>
      </c>
      <c r="AS73">
        <f t="shared" si="34"/>
        <v>2.926183730871495E-5</v>
      </c>
      <c r="AT73">
        <f t="shared" si="34"/>
        <v>-2.1958625454467168E-5</v>
      </c>
      <c r="AU73">
        <f t="shared" si="23"/>
        <v>-8.9902919564424158E-2</v>
      </c>
      <c r="AW73">
        <v>70</v>
      </c>
      <c r="AX73">
        <f>IF(Z73&gt;0, (R73*SUMPRODUCT(K73:$K$98, X73:$X$98)-K73*$AZ$3)/Z73, 0)</f>
        <v>-120.68768554201074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6"/>
        <v>50000</v>
      </c>
      <c r="S74">
        <f t="shared" si="27"/>
        <v>-208.54229418033663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-0.60929016271181324</v>
      </c>
      <c r="AC74">
        <f t="shared" si="45"/>
        <v>-0.61245995893222638</v>
      </c>
      <c r="AE74">
        <f t="shared" si="28"/>
        <v>0</v>
      </c>
      <c r="AF74">
        <f t="shared" si="29"/>
        <v>0</v>
      </c>
      <c r="AG74">
        <f t="shared" si="29"/>
        <v>-0.14684310473792969</v>
      </c>
      <c r="AH74">
        <f t="shared" si="30"/>
        <v>-103.05698174385364</v>
      </c>
      <c r="AI74">
        <f t="shared" si="31"/>
        <v>-103.20382484859157</v>
      </c>
      <c r="AJ74">
        <f t="shared" si="32"/>
        <v>3.1697962204131347E-3</v>
      </c>
      <c r="AK74">
        <f t="shared" si="46"/>
        <v>-4.2650311389826931E-2</v>
      </c>
      <c r="AL74">
        <f t="shared" si="33"/>
        <v>-103.24330536376097</v>
      </c>
      <c r="AN74">
        <f t="shared" si="34"/>
        <v>0</v>
      </c>
      <c r="AO74">
        <f t="shared" si="34"/>
        <v>0</v>
      </c>
      <c r="AP74">
        <f t="shared" si="34"/>
        <v>-7.3798985355886214E-5</v>
      </c>
      <c r="AQ74">
        <f t="shared" si="34"/>
        <v>-5.1793379744387691E-2</v>
      </c>
      <c r="AR74">
        <f t="shared" si="34"/>
        <v>-5.1867178729743571E-2</v>
      </c>
      <c r="AS74">
        <f t="shared" si="34"/>
        <v>1.5930454839462999E-6</v>
      </c>
      <c r="AT74">
        <f t="shared" si="34"/>
        <v>-2.1434780416140371E-5</v>
      </c>
      <c r="AU74">
        <f t="shared" si="23"/>
        <v>-5.1887020464675762E-2</v>
      </c>
      <c r="AW74">
        <v>71</v>
      </c>
      <c r="AX74">
        <f>IF(Z74&gt;0, (R74*SUMPRODUCT(K74:$K$98, X74:$X$98)-K74*$AZ$3)/Z74, 0)</f>
        <v>-208.54229418033663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6"/>
        <v>50000</v>
      </c>
      <c r="S75">
        <f t="shared" si="27"/>
        <v>-359.01667821554759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-0.61245995893222638</v>
      </c>
      <c r="AC75">
        <f t="shared" si="45"/>
        <v>-0.5869333902265832</v>
      </c>
      <c r="AE75">
        <f t="shared" si="28"/>
        <v>0</v>
      </c>
      <c r="AF75">
        <f t="shared" si="29"/>
        <v>0</v>
      </c>
      <c r="AG75">
        <f t="shared" si="29"/>
        <v>-8.1741800011056631E-2</v>
      </c>
      <c r="AH75">
        <f t="shared" si="30"/>
        <v>-63.63287367949377</v>
      </c>
      <c r="AI75">
        <f t="shared" si="31"/>
        <v>-63.714615479504829</v>
      </c>
      <c r="AJ75">
        <f t="shared" si="32"/>
        <v>-2.5526568705643182E-2</v>
      </c>
      <c r="AK75">
        <f t="shared" si="46"/>
        <v>-4.2872197125255848E-2</v>
      </c>
      <c r="AL75">
        <f t="shared" si="33"/>
        <v>-63.783014245335728</v>
      </c>
      <c r="AN75">
        <f t="shared" si="34"/>
        <v>0</v>
      </c>
      <c r="AO75">
        <f t="shared" si="34"/>
        <v>0</v>
      </c>
      <c r="AP75">
        <f t="shared" si="34"/>
        <v>-3.6679466208568677E-5</v>
      </c>
      <c r="AQ75">
        <f t="shared" si="34"/>
        <v>-2.8553565489937885E-2</v>
      </c>
      <c r="AR75">
        <f t="shared" si="34"/>
        <v>-2.8590244956146454E-2</v>
      </c>
      <c r="AS75">
        <f t="shared" si="34"/>
        <v>-1.1454371131204586E-5</v>
      </c>
      <c r="AT75">
        <f t="shared" si="34"/>
        <v>-1.9237762142871971E-5</v>
      </c>
      <c r="AU75">
        <f t="shared" si="23"/>
        <v>-2.8620937089420533E-2</v>
      </c>
      <c r="AW75">
        <v>72</v>
      </c>
      <c r="AX75">
        <f>IF(Z75&gt;0, (R75*SUMPRODUCT(K75:$K$98, X75:$X$98)-K75*$AZ$3)/Z75, 0)</f>
        <v>-359.01667821554759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6"/>
        <v>50000</v>
      </c>
      <c r="S76">
        <f t="shared" si="27"/>
        <v>-628.93956854232317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-0.5869333902265832</v>
      </c>
      <c r="AC76">
        <f t="shared" si="45"/>
        <v>-0.5464512874575651</v>
      </c>
      <c r="AE76">
        <f t="shared" si="28"/>
        <v>0</v>
      </c>
      <c r="AF76">
        <f t="shared" si="29"/>
        <v>0</v>
      </c>
      <c r="AG76">
        <f t="shared" si="29"/>
        <v>-4.3442272897860526E-2</v>
      </c>
      <c r="AH76">
        <f t="shared" si="30"/>
        <v>-37.482109113085535</v>
      </c>
      <c r="AI76">
        <f t="shared" si="31"/>
        <v>-37.525551385983398</v>
      </c>
      <c r="AJ76">
        <f t="shared" si="32"/>
        <v>-4.0482102769018091E-2</v>
      </c>
      <c r="AK76">
        <f t="shared" si="46"/>
        <v>-4.108533731586083E-2</v>
      </c>
      <c r="AL76">
        <f t="shared" si="33"/>
        <v>-37.60711882606828</v>
      </c>
      <c r="AN76">
        <f t="shared" si="34"/>
        <v>0</v>
      </c>
      <c r="AO76">
        <f t="shared" si="34"/>
        <v>0</v>
      </c>
      <c r="AP76">
        <f t="shared" si="34"/>
        <v>-1.740497190724068E-5</v>
      </c>
      <c r="AQ76">
        <f t="shared" si="34"/>
        <v>-1.5017056259261984E-2</v>
      </c>
      <c r="AR76">
        <f t="shared" si="34"/>
        <v>-1.5034461231169225E-2</v>
      </c>
      <c r="AS76">
        <f t="shared" si="34"/>
        <v>-1.6218991651228502E-5</v>
      </c>
      <c r="AT76">
        <f t="shared" si="34"/>
        <v>-1.6460675146149689E-5</v>
      </c>
      <c r="AU76">
        <f t="shared" si="23"/>
        <v>-1.5067140897966605E-2</v>
      </c>
      <c r="AW76">
        <v>73</v>
      </c>
      <c r="AX76">
        <f>IF(Z76&gt;0, (R76*SUMPRODUCT(K76:$K$98, X76:$X$98)-K76*$AZ$3)/Z76, 0)</f>
        <v>-628.93956854232317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6"/>
        <v>50000</v>
      </c>
      <c r="S77">
        <f t="shared" si="27"/>
        <v>-1136.7493915288615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-0.5464512874575651</v>
      </c>
      <c r="AC77">
        <f t="shared" si="45"/>
        <v>-0.49982935419990199</v>
      </c>
      <c r="AE77">
        <f t="shared" si="28"/>
        <v>0</v>
      </c>
      <c r="AF77">
        <f t="shared" si="29"/>
        <v>0</v>
      </c>
      <c r="AG77">
        <f t="shared" si="29"/>
        <v>-2.1985028447108326E-2</v>
      </c>
      <c r="AH77">
        <f t="shared" si="30"/>
        <v>-21.022821721773596</v>
      </c>
      <c r="AI77">
        <f t="shared" si="31"/>
        <v>-21.044806750220705</v>
      </c>
      <c r="AJ77">
        <f t="shared" si="32"/>
        <v>-4.6621933257663117E-2</v>
      </c>
      <c r="AK77">
        <f t="shared" si="46"/>
        <v>-3.8251590122029562E-2</v>
      </c>
      <c r="AL77">
        <f t="shared" si="33"/>
        <v>-21.129680273600396</v>
      </c>
      <c r="AN77">
        <f t="shared" si="34"/>
        <v>0</v>
      </c>
      <c r="AO77">
        <f t="shared" si="34"/>
        <v>0</v>
      </c>
      <c r="AP77">
        <f t="shared" si="34"/>
        <v>-7.8644760904371776E-6</v>
      </c>
      <c r="AQ77">
        <f t="shared" si="34"/>
        <v>-7.5202758632844958E-3</v>
      </c>
      <c r="AR77">
        <f t="shared" si="34"/>
        <v>-7.5281403393749335E-3</v>
      </c>
      <c r="AS77">
        <f t="shared" si="34"/>
        <v>-1.6677580394173907E-5</v>
      </c>
      <c r="AT77">
        <f t="shared" si="34"/>
        <v>-1.3683344402289012E-5</v>
      </c>
      <c r="AU77">
        <f t="shared" si="23"/>
        <v>-7.5585012641713962E-3</v>
      </c>
      <c r="AW77">
        <v>74</v>
      </c>
      <c r="AX77">
        <f>IF(Z77&gt;0, (R77*SUMPRODUCT(K77:$K$98, X77:$X$98)-K77*$AZ$3)/Z77, 0)</f>
        <v>-1136.7493915288615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6"/>
        <v>50000</v>
      </c>
      <c r="S78">
        <f t="shared" si="27"/>
        <v>-2140.1730618460483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-0.49982935419990199</v>
      </c>
      <c r="AC78">
        <f t="shared" si="45"/>
        <v>-0.45231481799450335</v>
      </c>
      <c r="AE78">
        <f t="shared" si="28"/>
        <v>0</v>
      </c>
      <c r="AF78">
        <f t="shared" si="29"/>
        <v>0</v>
      </c>
      <c r="AG78">
        <f t="shared" si="29"/>
        <v>-1.0567248650544885E-2</v>
      </c>
      <c r="AH78">
        <f t="shared" si="30"/>
        <v>-11.197929512092356</v>
      </c>
      <c r="AI78">
        <f t="shared" si="31"/>
        <v>-11.208496760742902</v>
      </c>
      <c r="AJ78">
        <f t="shared" si="32"/>
        <v>-4.7514536205398639E-2</v>
      </c>
      <c r="AK78">
        <f t="shared" si="46"/>
        <v>-3.498805479399314E-2</v>
      </c>
      <c r="AL78">
        <f t="shared" si="33"/>
        <v>-11.290999351742293</v>
      </c>
      <c r="AN78">
        <f t="shared" si="34"/>
        <v>0</v>
      </c>
      <c r="AO78">
        <f t="shared" si="34"/>
        <v>0</v>
      </c>
      <c r="AP78">
        <f t="shared" si="34"/>
        <v>-3.3751001827810111E-6</v>
      </c>
      <c r="AQ78">
        <f t="shared" si="34"/>
        <v>-3.5765349328732783E-3</v>
      </c>
      <c r="AR78">
        <f t="shared" si="34"/>
        <v>-3.5799100330560596E-3</v>
      </c>
      <c r="AS78">
        <f t="shared" si="34"/>
        <v>-1.5175787485924906E-5</v>
      </c>
      <c r="AT78">
        <f t="shared" si="34"/>
        <v>-1.1174923013122175E-5</v>
      </c>
      <c r="AU78">
        <f t="shared" si="23"/>
        <v>-3.6062607435551068E-3</v>
      </c>
      <c r="AW78">
        <v>75</v>
      </c>
      <c r="AX78">
        <f>IF(Z78&gt;0, (R78*SUMPRODUCT(K78:$K$98, X78:$X$98)-K78*$AZ$3)/Z78, 0)</f>
        <v>-2140.1730618460483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6"/>
        <v>50000</v>
      </c>
      <c r="S79">
        <f t="shared" si="27"/>
        <v>-4226.6129305975837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-0.45231481799450335</v>
      </c>
      <c r="AC79">
        <f t="shared" si="45"/>
        <v>-0.40675312786605244</v>
      </c>
      <c r="AE79">
        <f t="shared" si="28"/>
        <v>0</v>
      </c>
      <c r="AF79">
        <f t="shared" si="29"/>
        <v>0</v>
      </c>
      <c r="AG79">
        <f t="shared" si="29"/>
        <v>-4.8118095333672213E-3</v>
      </c>
      <c r="AH79">
        <f t="shared" si="30"/>
        <v>-5.6497666306722145</v>
      </c>
      <c r="AI79">
        <f t="shared" si="31"/>
        <v>-5.6545784402055821</v>
      </c>
      <c r="AJ79">
        <f t="shared" si="32"/>
        <v>-4.5561690128450905E-2</v>
      </c>
      <c r="AK79">
        <f t="shared" si="46"/>
        <v>-3.1662037259615236E-2</v>
      </c>
      <c r="AL79">
        <f t="shared" si="33"/>
        <v>-5.7318021675936475</v>
      </c>
      <c r="AN79">
        <f t="shared" si="34"/>
        <v>0</v>
      </c>
      <c r="AO79">
        <f t="shared" si="34"/>
        <v>0</v>
      </c>
      <c r="AP79">
        <f t="shared" si="34"/>
        <v>-1.3721928354698715E-6</v>
      </c>
      <c r="AQ79">
        <f t="shared" si="34"/>
        <v>-1.6111546475240581E-3</v>
      </c>
      <c r="AR79">
        <f t="shared" si="34"/>
        <v>-1.612526840359528E-3</v>
      </c>
      <c r="AS79">
        <f t="shared" si="34"/>
        <v>-1.2992913441943468E-5</v>
      </c>
      <c r="AT79">
        <f t="shared" si="34"/>
        <v>-9.0291231152744935E-6</v>
      </c>
      <c r="AU79">
        <f t="shared" si="23"/>
        <v>-1.6345488769167458E-3</v>
      </c>
      <c r="AW79">
        <v>76</v>
      </c>
      <c r="AX79">
        <f>IF(Z79&gt;0, (R79*SUMPRODUCT(K79:$K$98, X79:$X$98)-K79*$AZ$3)/Z79, 0)</f>
        <v>-4226.6129305975837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6"/>
        <v>50000</v>
      </c>
      <c r="S80">
        <f t="shared" si="27"/>
        <v>-8891.3414244025225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-0.40675312786605244</v>
      </c>
      <c r="AC80">
        <f t="shared" si="45"/>
        <v>-0.36449086728025126</v>
      </c>
      <c r="AE80">
        <f t="shared" si="28"/>
        <v>0</v>
      </c>
      <c r="AF80">
        <f t="shared" si="29"/>
        <v>0</v>
      </c>
      <c r="AG80">
        <f t="shared" si="29"/>
        <v>-2.0496955964366434E-3</v>
      </c>
      <c r="AH80">
        <f t="shared" si="30"/>
        <v>-2.7139958415969057</v>
      </c>
      <c r="AI80">
        <f t="shared" si="31"/>
        <v>-2.7160455371933425</v>
      </c>
      <c r="AJ80">
        <f t="shared" si="32"/>
        <v>-4.2262260585801181E-2</v>
      </c>
      <c r="AK80">
        <f t="shared" si="46"/>
        <v>-2.8472718950623675E-2</v>
      </c>
      <c r="AL80">
        <f t="shared" si="33"/>
        <v>-2.7867805167297672</v>
      </c>
      <c r="AN80">
        <f t="shared" si="34"/>
        <v>0</v>
      </c>
      <c r="AO80">
        <f t="shared" si="34"/>
        <v>0</v>
      </c>
      <c r="AP80">
        <f t="shared" si="34"/>
        <v>-5.2188890553336354E-7</v>
      </c>
      <c r="AQ80">
        <f t="shared" si="34"/>
        <v>-6.9103154724804055E-4</v>
      </c>
      <c r="AR80">
        <f t="shared" si="34"/>
        <v>-6.9155343615357389E-4</v>
      </c>
      <c r="AS80">
        <f t="shared" si="34"/>
        <v>-1.076072220715792E-5</v>
      </c>
      <c r="AT80">
        <f t="shared" si="34"/>
        <v>-7.2496599770879011E-6</v>
      </c>
      <c r="AU80">
        <f t="shared" si="23"/>
        <v>-7.0956381833781968E-4</v>
      </c>
      <c r="AW80">
        <v>77</v>
      </c>
      <c r="AX80">
        <f>IF(Z80&gt;0, (R80*SUMPRODUCT(K80:$K$98, X80:$X$98)-K80*$AZ$3)/Z80, 0)</f>
        <v>-8891.3414244025225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6"/>
        <v>50000</v>
      </c>
      <c r="S81">
        <f t="shared" si="27"/>
        <v>-20044.314634095324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-0.36449086728025126</v>
      </c>
      <c r="AC81">
        <f t="shared" si="45"/>
        <v>-0.32600920665488758</v>
      </c>
      <c r="AE81">
        <f t="shared" si="28"/>
        <v>0</v>
      </c>
      <c r="AF81">
        <f t="shared" si="29"/>
        <v>0</v>
      </c>
      <c r="AG81">
        <f t="shared" si="29"/>
        <v>-8.1322113678146618E-4</v>
      </c>
      <c r="AH81">
        <f t="shared" si="30"/>
        <v>-1.2159775036908109</v>
      </c>
      <c r="AI81">
        <f t="shared" si="31"/>
        <v>-1.2167907248275924</v>
      </c>
      <c r="AJ81">
        <f t="shared" si="32"/>
        <v>-3.8481660625363678E-2</v>
      </c>
      <c r="AK81">
        <f t="shared" si="46"/>
        <v>-2.551436070961759E-2</v>
      </c>
      <c r="AL81">
        <f t="shared" si="33"/>
        <v>-1.2807867461625737</v>
      </c>
      <c r="AN81">
        <f t="shared" si="34"/>
        <v>0</v>
      </c>
      <c r="AO81">
        <f t="shared" si="34"/>
        <v>0</v>
      </c>
      <c r="AP81">
        <f t="shared" si="34"/>
        <v>-1.8487548736910513E-7</v>
      </c>
      <c r="AQ81">
        <f t="shared" si="34"/>
        <v>-2.7643702734342156E-4</v>
      </c>
      <c r="AR81">
        <f t="shared" si="34"/>
        <v>-2.7662190283079066E-4</v>
      </c>
      <c r="AS81">
        <f t="shared" si="34"/>
        <v>-8.7483163448546916E-6</v>
      </c>
      <c r="AT81">
        <f t="shared" si="34"/>
        <v>-5.8003655558811125E-6</v>
      </c>
      <c r="AU81">
        <f t="shared" si="23"/>
        <v>-2.9117058473152648E-4</v>
      </c>
      <c r="AW81">
        <v>78</v>
      </c>
      <c r="AX81">
        <f>IF(Z81&gt;0, (R81*SUMPRODUCT(K81:$K$98, X81:$X$98)-K81*$AZ$3)/Z81, 0)</f>
        <v>-20044.314634095324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6"/>
        <v>50000</v>
      </c>
      <c r="S82">
        <f t="shared" si="27"/>
        <v>-48706.823541927239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-0.32600920665488758</v>
      </c>
      <c r="AC82">
        <f t="shared" si="45"/>
        <v>-0.29131002567097053</v>
      </c>
      <c r="AE82">
        <f t="shared" si="28"/>
        <v>0</v>
      </c>
      <c r="AF82">
        <f t="shared" si="29"/>
        <v>0</v>
      </c>
      <c r="AG82">
        <f t="shared" si="29"/>
        <v>-2.9904436841401538E-4</v>
      </c>
      <c r="AH82">
        <f t="shared" si="30"/>
        <v>-0.50604455699963613</v>
      </c>
      <c r="AI82">
        <f t="shared" si="31"/>
        <v>-0.50634360136805012</v>
      </c>
      <c r="AJ82">
        <f t="shared" si="32"/>
        <v>-3.4699180983917055E-2</v>
      </c>
      <c r="AK82">
        <f t="shared" si="46"/>
        <v>-2.2820644465842133E-2</v>
      </c>
      <c r="AL82">
        <f t="shared" si="33"/>
        <v>-0.56386342681780932</v>
      </c>
      <c r="AN82">
        <f t="shared" si="34"/>
        <v>0</v>
      </c>
      <c r="AO82">
        <f t="shared" si="34"/>
        <v>0</v>
      </c>
      <c r="AP82">
        <f t="shared" si="34"/>
        <v>-6.0699942460493666E-8</v>
      </c>
      <c r="AQ82">
        <f t="shared" si="34"/>
        <v>-1.0271678298184033E-4</v>
      </c>
      <c r="AR82">
        <f t="shared" si="34"/>
        <v>-1.0277748292430082E-4</v>
      </c>
      <c r="AS82">
        <f t="shared" si="34"/>
        <v>-7.0432300742544523E-6</v>
      </c>
      <c r="AT82">
        <f t="shared" si="34"/>
        <v>-4.6321280461975751E-6</v>
      </c>
      <c r="AU82">
        <f t="shared" si="23"/>
        <v>-1.1445284104475284E-4</v>
      </c>
      <c r="AW82">
        <v>79</v>
      </c>
      <c r="AX82">
        <f>IF(Z82&gt;0, (R82*SUMPRODUCT(K82:$K$98, X82:$X$98)-K82*$AZ$3)/Z82, 0)</f>
        <v>-48706.823541927239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6"/>
        <v>50000</v>
      </c>
      <c r="S83">
        <f t="shared" si="27"/>
        <v>-128350.53033986493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-0.29131002567097053</v>
      </c>
      <c r="AC83">
        <f t="shared" si="45"/>
        <v>-0.26018451208675547</v>
      </c>
      <c r="AE83">
        <f t="shared" si="28"/>
        <v>0</v>
      </c>
      <c r="AF83">
        <f t="shared" si="29"/>
        <v>0</v>
      </c>
      <c r="AG83">
        <f t="shared" si="29"/>
        <v>-1.0135700701734603E-4</v>
      </c>
      <c r="AH83">
        <f t="shared" si="30"/>
        <v>-0.1946969177125292</v>
      </c>
      <c r="AI83">
        <f t="shared" si="31"/>
        <v>-0.19479827471954655</v>
      </c>
      <c r="AJ83">
        <f t="shared" si="32"/>
        <v>-3.1125513584215059E-2</v>
      </c>
      <c r="AK83">
        <f t="shared" si="46"/>
        <v>-2.0391701796967938E-2</v>
      </c>
      <c r="AL83">
        <f t="shared" si="33"/>
        <v>-0.24631549010072956</v>
      </c>
      <c r="AN83">
        <f t="shared" si="34"/>
        <v>0</v>
      </c>
      <c r="AO83">
        <f t="shared" si="34"/>
        <v>0</v>
      </c>
      <c r="AP83">
        <f t="shared" si="34"/>
        <v>-1.8369122324526502E-8</v>
      </c>
      <c r="AQ83">
        <f t="shared" si="34"/>
        <v>-3.5285291100374151E-5</v>
      </c>
      <c r="AR83">
        <f t="shared" si="34"/>
        <v>-3.5303660222698673E-5</v>
      </c>
      <c r="AS83">
        <f t="shared" si="34"/>
        <v>-5.6409357701763036E-6</v>
      </c>
      <c r="AT83">
        <f t="shared" si="34"/>
        <v>-3.6956267330355022E-6</v>
      </c>
      <c r="AU83">
        <f t="shared" si="23"/>
        <v>-4.4640222725910482E-5</v>
      </c>
      <c r="AW83">
        <v>80</v>
      </c>
      <c r="AX83">
        <f>IF(Z83&gt;0, (R83*SUMPRODUCT(K83:$K$98, X83:$X$98)-K83*$AZ$3)/Z83, 0)</f>
        <v>-128350.53033986493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6"/>
        <v>50000</v>
      </c>
      <c r="S84">
        <f t="shared" si="27"/>
        <v>-369230.2508125272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-0.26018451208675547</v>
      </c>
      <c r="AC84">
        <f t="shared" si="45"/>
        <v>-0.2323374488357158</v>
      </c>
      <c r="AE84">
        <f t="shared" si="28"/>
        <v>0</v>
      </c>
      <c r="AF84">
        <f t="shared" si="29"/>
        <v>0</v>
      </c>
      <c r="AG84">
        <f t="shared" si="29"/>
        <v>-3.1462407037943747E-5</v>
      </c>
      <c r="AH84">
        <f t="shared" si="30"/>
        <v>-6.8881029909228828E-2</v>
      </c>
      <c r="AI84">
        <f t="shared" si="31"/>
        <v>-6.8912492316266769E-2</v>
      </c>
      <c r="AJ84">
        <f t="shared" si="32"/>
        <v>-2.7847063251039667E-2</v>
      </c>
      <c r="AK84">
        <f t="shared" si="46"/>
        <v>-1.8212915846072885E-2</v>
      </c>
      <c r="AL84">
        <f t="shared" si="33"/>
        <v>-0.11497247141337932</v>
      </c>
      <c r="AN84">
        <f t="shared" si="34"/>
        <v>0</v>
      </c>
      <c r="AO84">
        <f t="shared" si="34"/>
        <v>0</v>
      </c>
      <c r="AP84">
        <f t="shared" si="34"/>
        <v>-5.091063936411328E-9</v>
      </c>
      <c r="AQ84">
        <f t="shared" si="34"/>
        <v>-1.1145928118304065E-5</v>
      </c>
      <c r="AR84">
        <f t="shared" si="34"/>
        <v>-1.1151019182240476E-5</v>
      </c>
      <c r="AS84">
        <f t="shared" si="34"/>
        <v>-4.5060500069609047E-6</v>
      </c>
      <c r="AT84">
        <f t="shared" si="34"/>
        <v>-2.9471082402885366E-6</v>
      </c>
      <c r="AU84">
        <f t="shared" si="23"/>
        <v>-1.8604177429489917E-5</v>
      </c>
      <c r="AW84">
        <v>81</v>
      </c>
      <c r="AX84">
        <f>IF(Z84&gt;0, (R84*SUMPRODUCT(K84:$K$98, X84:$X$98)-K84*$AZ$3)/Z84, 0)</f>
        <v>-369230.2508125272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6"/>
        <v>50000</v>
      </c>
      <c r="S85">
        <f t="shared" si="27"/>
        <v>-1168962.5978128756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-0.2323374488357158</v>
      </c>
      <c r="AC85">
        <f t="shared" si="45"/>
        <v>-0.20745364070835187</v>
      </c>
      <c r="AE85">
        <f t="shared" si="28"/>
        <v>0</v>
      </c>
      <c r="AF85">
        <f t="shared" si="29"/>
        <v>0</v>
      </c>
      <c r="AG85">
        <f t="shared" si="29"/>
        <v>-8.8734079728682852E-6</v>
      </c>
      <c r="AH85">
        <f t="shared" si="30"/>
        <v>-2.2274374994696023E-2</v>
      </c>
      <c r="AI85">
        <f t="shared" si="31"/>
        <v>-2.228324840266889E-2</v>
      </c>
      <c r="AJ85">
        <f t="shared" si="32"/>
        <v>-2.4883808127363932E-2</v>
      </c>
      <c r="AK85">
        <f t="shared" si="46"/>
        <v>-1.6263621418500109E-2</v>
      </c>
      <c r="AL85">
        <f t="shared" si="33"/>
        <v>-6.3430677948532938E-2</v>
      </c>
      <c r="AN85">
        <f t="shared" si="34"/>
        <v>0</v>
      </c>
      <c r="AO85">
        <f t="shared" si="34"/>
        <v>0</v>
      </c>
      <c r="AP85">
        <f t="shared" si="34"/>
        <v>-1.2820029741382309E-9</v>
      </c>
      <c r="AQ85">
        <f t="shared" si="34"/>
        <v>-3.2181338982253532E-6</v>
      </c>
      <c r="AR85">
        <f t="shared" si="34"/>
        <v>-3.2194159011994911E-6</v>
      </c>
      <c r="AS85">
        <f t="shared" si="34"/>
        <v>-3.5951368543752154E-6</v>
      </c>
      <c r="AT85">
        <f t="shared" si="34"/>
        <v>-2.3497185176797082E-6</v>
      </c>
      <c r="AU85">
        <f t="shared" si="23"/>
        <v>-9.1642712732544165E-6</v>
      </c>
      <c r="AW85">
        <v>82</v>
      </c>
      <c r="AX85">
        <f>IF(Z85&gt;0, (R85*SUMPRODUCT(K85:$K$98, X85:$X$98)-K85*$AZ$3)/Z85, 0)</f>
        <v>-1168962.5978128756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6"/>
        <v>50000</v>
      </c>
      <c r="S86">
        <f t="shared" si="27"/>
        <v>-4114797.0430940553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-0.20745364070835187</v>
      </c>
      <c r="AC86">
        <f t="shared" si="45"/>
        <v>-0.18522922129271246</v>
      </c>
      <c r="AE86">
        <f t="shared" si="28"/>
        <v>0</v>
      </c>
      <c r="AF86">
        <f t="shared" si="29"/>
        <v>0</v>
      </c>
      <c r="AG86">
        <f t="shared" si="29"/>
        <v>-2.2507698357029091E-6</v>
      </c>
      <c r="AH86">
        <f t="shared" si="30"/>
        <v>-6.5339040574366944E-3</v>
      </c>
      <c r="AI86">
        <f t="shared" si="31"/>
        <v>-6.536154827272397E-3</v>
      </c>
      <c r="AJ86">
        <f t="shared" si="32"/>
        <v>-2.2224419415639407E-2</v>
      </c>
      <c r="AK86">
        <f t="shared" si="46"/>
        <v>-1.4521754849584633E-2</v>
      </c>
      <c r="AL86">
        <f t="shared" si="33"/>
        <v>-4.3282329092496435E-2</v>
      </c>
      <c r="AN86">
        <f t="shared" si="34"/>
        <v>0</v>
      </c>
      <c r="AO86">
        <f t="shared" si="34"/>
        <v>0</v>
      </c>
      <c r="AP86">
        <f t="shared" si="34"/>
        <v>-2.9034319173230816E-10</v>
      </c>
      <c r="AQ86">
        <f t="shared" si="34"/>
        <v>-8.4285586576487827E-7</v>
      </c>
      <c r="AR86">
        <f t="shared" si="34"/>
        <v>-8.4314620895661057E-7</v>
      </c>
      <c r="AS86">
        <f t="shared" si="34"/>
        <v>-2.8668897037706484E-6</v>
      </c>
      <c r="AT86">
        <f t="shared" si="34"/>
        <v>-1.8732669088155743E-6</v>
      </c>
      <c r="AU86">
        <f t="shared" si="23"/>
        <v>-5.5833028215428333E-6</v>
      </c>
      <c r="AW86">
        <v>83</v>
      </c>
      <c r="AX86">
        <f>IF(Z86&gt;0, (R86*SUMPRODUCT(K86:$K$98, X86:$X$98)-K86*$AZ$3)/Z86, 0)</f>
        <v>-4114797.0430940553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6"/>
        <v>50000</v>
      </c>
      <c r="S87">
        <f t="shared" si="27"/>
        <v>-16308793.70953387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-0.18522922129271246</v>
      </c>
      <c r="AC87">
        <f t="shared" si="45"/>
        <v>-0.16538395919363388</v>
      </c>
      <c r="AE87">
        <f t="shared" si="28"/>
        <v>0</v>
      </c>
      <c r="AF87">
        <f t="shared" si="29"/>
        <v>0</v>
      </c>
      <c r="AG87">
        <f t="shared" si="29"/>
        <v>-5.0703921497563905E-7</v>
      </c>
      <c r="AH87">
        <f t="shared" si="30"/>
        <v>-1.7212229223702411E-3</v>
      </c>
      <c r="AI87">
        <f t="shared" si="31"/>
        <v>-1.7217299615852168E-3</v>
      </c>
      <c r="AJ87">
        <f t="shared" si="32"/>
        <v>-1.9845262099078581E-2</v>
      </c>
      <c r="AK87">
        <f t="shared" si="46"/>
        <v>-1.2966045490489873E-2</v>
      </c>
      <c r="AL87">
        <f t="shared" si="33"/>
        <v>-3.4533037551153667E-2</v>
      </c>
      <c r="AN87">
        <f t="shared" si="34"/>
        <v>0</v>
      </c>
      <c r="AO87">
        <f t="shared" si="34"/>
        <v>0</v>
      </c>
      <c r="AP87">
        <f t="shared" si="34"/>
        <v>-5.839882206803446E-11</v>
      </c>
      <c r="AQ87">
        <f t="shared" si="34"/>
        <v>-1.9824382062391647E-7</v>
      </c>
      <c r="AR87">
        <f t="shared" si="34"/>
        <v>-1.9830221944598452E-7</v>
      </c>
      <c r="AS87">
        <f t="shared" si="34"/>
        <v>-2.2857007820850307E-6</v>
      </c>
      <c r="AT87">
        <f t="shared" si="34"/>
        <v>-1.4933791335282398E-6</v>
      </c>
      <c r="AU87">
        <f t="shared" si="23"/>
        <v>-3.9773821350592545E-6</v>
      </c>
      <c r="AW87">
        <v>84</v>
      </c>
      <c r="AX87">
        <f>IF(Z87&gt;0, (R87*SUMPRODUCT(K87:$K$98, X87:$X$98)-K87*$AZ$3)/Z87, 0)</f>
        <v>-16308793.70953387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6"/>
        <v>50000</v>
      </c>
      <c r="S88">
        <f t="shared" si="27"/>
        <v>-73955731.8951983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-0.16538395919363388</v>
      </c>
      <c r="AC88">
        <f t="shared" si="45"/>
        <v>-0.14766442087053991</v>
      </c>
      <c r="AE88">
        <f t="shared" si="28"/>
        <v>0</v>
      </c>
      <c r="AF88">
        <f t="shared" si="29"/>
        <v>0</v>
      </c>
      <c r="AG88">
        <f t="shared" si="29"/>
        <v>-9.9832979193413443E-8</v>
      </c>
      <c r="AH88">
        <f t="shared" si="30"/>
        <v>-4.0213584363246919E-4</v>
      </c>
      <c r="AI88">
        <f t="shared" si="31"/>
        <v>-4.0223567661166261E-4</v>
      </c>
      <c r="AJ88">
        <f t="shared" si="32"/>
        <v>-1.7719538323093975E-2</v>
      </c>
      <c r="AK88">
        <f t="shared" si="46"/>
        <v>-1.1576877143554373E-2</v>
      </c>
      <c r="AL88">
        <f t="shared" si="33"/>
        <v>-2.9698651143260011E-2</v>
      </c>
      <c r="AN88">
        <f t="shared" si="34"/>
        <v>0</v>
      </c>
      <c r="AO88">
        <f t="shared" si="34"/>
        <v>0</v>
      </c>
      <c r="AP88">
        <f t="shared" si="34"/>
        <v>-1.026640863594962E-11</v>
      </c>
      <c r="AQ88">
        <f t="shared" si="34"/>
        <v>-4.1353978727759413E-8</v>
      </c>
      <c r="AR88">
        <f t="shared" si="34"/>
        <v>-4.1364245136395367E-8</v>
      </c>
      <c r="AS88">
        <f t="shared" si="34"/>
        <v>-1.8222036719230179E-6</v>
      </c>
      <c r="AT88">
        <f t="shared" si="34"/>
        <v>-1.1905179274841854E-6</v>
      </c>
      <c r="AU88">
        <f t="shared" si="23"/>
        <v>-3.0540858445435991E-6</v>
      </c>
      <c r="AW88">
        <v>85</v>
      </c>
      <c r="AX88">
        <f>IF(Z88&gt;0, (R88*SUMPRODUCT(K88:$K$98, X88:$X$98)-K88*$AZ$3)/Z88, 0)</f>
        <v>-73955731.8951983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-0.14766442087053991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-9.9832979193413448E-5</v>
      </c>
      <c r="AI89">
        <f t="shared" si="31"/>
        <v>-9.9832979193413448E-5</v>
      </c>
      <c r="AJ89">
        <f t="shared" si="32"/>
        <v>-0.14766442087053991</v>
      </c>
      <c r="AK89">
        <f t="shared" si="46"/>
        <v>-1.0336509460937794E-2</v>
      </c>
      <c r="AL89">
        <f t="shared" si="33"/>
        <v>-0.15810076331067111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-9.1664362820978752E-9</v>
      </c>
      <c r="AR89">
        <f t="shared" si="34"/>
        <v>-9.1664362820978752E-9</v>
      </c>
      <c r="AS89">
        <f t="shared" si="34"/>
        <v>-1.3558210082264976E-5</v>
      </c>
      <c r="AT89">
        <f t="shared" si="34"/>
        <v>-9.4907470575854827E-7</v>
      </c>
      <c r="AU89">
        <f t="shared" si="23"/>
        <v>-1.451645122430562E-5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2717.4024770705432</v>
      </c>
      <c r="AO91" s="8">
        <f t="shared" ref="AO91:AU91" si="49">SUM(AO3:AO89)</f>
        <v>-271.74024770705432</v>
      </c>
      <c r="AP91" s="8">
        <f t="shared" si="49"/>
        <v>-954.63265758041121</v>
      </c>
      <c r="AQ91" s="8">
        <f t="shared" si="49"/>
        <v>-1435.9241505699144</v>
      </c>
      <c r="AR91" s="8">
        <f t="shared" si="49"/>
        <v>55.105421213162586</v>
      </c>
      <c r="AS91" s="8">
        <f t="shared" si="49"/>
        <v>-54.389581174169898</v>
      </c>
      <c r="AT91" s="8">
        <f t="shared" si="49"/>
        <v>24.173595139332416</v>
      </c>
      <c r="AU91" s="8">
        <f t="shared" si="49"/>
        <v>24.889435178325375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18BD0-FFC4-46D8-A1FA-18F1E53ABD84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3380.9200818008926</v>
      </c>
      <c r="K3">
        <v>1</v>
      </c>
      <c r="L3" s="2">
        <v>0</v>
      </c>
      <c r="O3">
        <f>$C$3</f>
        <v>3380.9200818008926</v>
      </c>
      <c r="P3">
        <f>O3*C5</f>
        <v>338.09200818008929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3380.9200818008926</v>
      </c>
      <c r="AF3">
        <f t="shared" ref="AF3:AG34" si="3">-$Z3*P3</f>
        <v>-338.09200818008929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2522.3461459208033</v>
      </c>
      <c r="AJ3">
        <f t="shared" ref="AJ3:AJ66" si="6">AB3-AC3</f>
        <v>0</v>
      </c>
      <c r="AL3">
        <f t="shared" ref="AL3:AL66" si="7">SUM(AI3:AK3)</f>
        <v>2522.3461459208033</v>
      </c>
      <c r="AN3">
        <f t="shared" ref="AN3:AU34" si="8">AE3*$K3</f>
        <v>3380.9200818008926</v>
      </c>
      <c r="AO3">
        <f t="shared" si="8"/>
        <v>-338.09200818008929</v>
      </c>
      <c r="AP3">
        <f t="shared" si="8"/>
        <v>-520.48192770000003</v>
      </c>
      <c r="AQ3">
        <f t="shared" si="8"/>
        <v>0</v>
      </c>
      <c r="AR3">
        <f t="shared" si="8"/>
        <v>2522.3461459208033</v>
      </c>
      <c r="AS3">
        <f t="shared" si="8"/>
        <v>0</v>
      </c>
      <c r="AT3">
        <f t="shared" si="8"/>
        <v>0</v>
      </c>
      <c r="AU3">
        <f t="shared" si="8"/>
        <v>2522.3461459208033</v>
      </c>
      <c r="AW3">
        <v>0</v>
      </c>
      <c r="AX3">
        <f>IF(Z3&gt;0, (R3*SUMPRODUCT(K3:$K$98, X3:$X$98)-K3*$AZ$3)/Z3, 0)</f>
        <v>0</v>
      </c>
      <c r="AZ3">
        <f>C6*ABS(SUMPRODUCT(X4:X79, K4:K79))/1</f>
        <v>1937.3732570062991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131.6258401258344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129.95348183482884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-129.95348183482884</v>
      </c>
      <c r="AK4">
        <f t="shared" ref="AK4:AK67" si="20">G4*SUM(AB4:AB4, AE4:AF4)</f>
        <v>0</v>
      </c>
      <c r="AL4">
        <f t="shared" si="7"/>
        <v>-265.22323183482888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-126.19624032092547</v>
      </c>
      <c r="AR4">
        <f t="shared" si="8"/>
        <v>-126.19624032092547</v>
      </c>
      <c r="AS4">
        <f t="shared" si="8"/>
        <v>-121.23657228736714</v>
      </c>
      <c r="AT4">
        <f t="shared" si="8"/>
        <v>0</v>
      </c>
      <c r="AU4">
        <f t="shared" si="8"/>
        <v>-247.43281260829264</v>
      </c>
      <c r="AW4">
        <v>1</v>
      </c>
      <c r="AX4">
        <f>IF(Z4&gt;0, (R4*SUMPRODUCT(K4:$K$98, X4:$X$98)-K4*$AZ$3)/Z4, 0)</f>
        <v>131.6258401258344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2.7496130000000001E-3</v>
      </c>
      <c r="Q5" s="4">
        <f t="shared" ref="Q5:Q68" si="22">$C$8</f>
        <v>50</v>
      </c>
      <c r="R5">
        <f t="shared" si="0"/>
        <v>50000</v>
      </c>
      <c r="S5">
        <f t="shared" si="1"/>
        <v>158.52314021338185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129.95348183482884</v>
      </c>
      <c r="AC5">
        <f t="shared" si="19"/>
        <v>154.51361139530013</v>
      </c>
      <c r="AE5">
        <f t="shared" si="2"/>
        <v>0</v>
      </c>
      <c r="AF5">
        <f t="shared" si="3"/>
        <v>0</v>
      </c>
      <c r="AG5">
        <f t="shared" si="3"/>
        <v>-48.735349043463103</v>
      </c>
      <c r="AH5">
        <f t="shared" si="4"/>
        <v>-135.73390403689325</v>
      </c>
      <c r="AI5">
        <f t="shared" si="5"/>
        <v>-184.46925308035634</v>
      </c>
      <c r="AJ5">
        <f t="shared" si="6"/>
        <v>-24.560129560471296</v>
      </c>
      <c r="AK5">
        <f t="shared" si="20"/>
        <v>5.3280927552279822</v>
      </c>
      <c r="AL5">
        <f t="shared" si="7"/>
        <v>-203.70128988559966</v>
      </c>
      <c r="AN5">
        <f t="shared" si="8"/>
        <v>0</v>
      </c>
      <c r="AO5">
        <f t="shared" si="8"/>
        <v>0</v>
      </c>
      <c r="AP5">
        <f t="shared" si="8"/>
        <v>-41.673987711125619</v>
      </c>
      <c r="AQ5">
        <f t="shared" si="8"/>
        <v>-116.06714961191629</v>
      </c>
      <c r="AR5">
        <f t="shared" si="8"/>
        <v>-157.7411373230419</v>
      </c>
      <c r="AS5">
        <f t="shared" si="8"/>
        <v>-21.001563702230609</v>
      </c>
      <c r="AT5">
        <f t="shared" si="8"/>
        <v>4.5560948338973901</v>
      </c>
      <c r="AU5">
        <f t="shared" si="8"/>
        <v>-174.18660619137512</v>
      </c>
      <c r="AW5">
        <v>2</v>
      </c>
      <c r="AX5">
        <f>IF(Z5&gt;0, (R5*SUMPRODUCT(K5:$K$98, X5:$X$98)-K5*$AZ$3)/Z5, 0)</f>
        <v>158.52314021338185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2.8010499999999998E-3</v>
      </c>
      <c r="Q6" s="4">
        <f t="shared" si="22"/>
        <v>50</v>
      </c>
      <c r="R6">
        <f t="shared" si="0"/>
        <v>50000</v>
      </c>
      <c r="S6">
        <f t="shared" si="1"/>
        <v>208.47486218788575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154.51361139530013</v>
      </c>
      <c r="AC6">
        <f t="shared" si="19"/>
        <v>200.60070578335922</v>
      </c>
      <c r="AE6">
        <f t="shared" si="2"/>
        <v>0</v>
      </c>
      <c r="AF6">
        <f t="shared" si="3"/>
        <v>0</v>
      </c>
      <c r="AG6">
        <f t="shared" si="3"/>
        <v>-48.111485403590279</v>
      </c>
      <c r="AH6">
        <f t="shared" si="4"/>
        <v>-136.51014943819231</v>
      </c>
      <c r="AI6">
        <f t="shared" si="5"/>
        <v>-184.62163484178259</v>
      </c>
      <c r="AJ6">
        <f t="shared" si="6"/>
        <v>-46.087094388059086</v>
      </c>
      <c r="AK6">
        <f t="shared" si="20"/>
        <v>9.0390462666250588</v>
      </c>
      <c r="AL6">
        <f t="shared" si="7"/>
        <v>-221.66968296321662</v>
      </c>
      <c r="AN6">
        <f t="shared" si="8"/>
        <v>0</v>
      </c>
      <c r="AO6">
        <f t="shared" si="8"/>
        <v>0</v>
      </c>
      <c r="AP6">
        <f t="shared" si="8"/>
        <v>-37.113682373239612</v>
      </c>
      <c r="AQ6">
        <f t="shared" si="8"/>
        <v>-105.30529840166749</v>
      </c>
      <c r="AR6">
        <f t="shared" si="8"/>
        <v>-142.41898077490708</v>
      </c>
      <c r="AS6">
        <f t="shared" si="8"/>
        <v>-35.552046840281029</v>
      </c>
      <c r="AT6">
        <f t="shared" si="8"/>
        <v>6.9728109469574902</v>
      </c>
      <c r="AU6">
        <f t="shared" si="8"/>
        <v>-170.99821666823064</v>
      </c>
      <c r="AW6">
        <v>3</v>
      </c>
      <c r="AX6">
        <f>IF(Z6&gt;0, (R6*SUMPRODUCT(K6:$K$98, X6:$X$98)-K6*$AZ$3)/Z6, 0)</f>
        <v>208.47486218788575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2.8606080000000002E-3</v>
      </c>
      <c r="Q7" s="4">
        <f t="shared" si="22"/>
        <v>50</v>
      </c>
      <c r="R7">
        <f t="shared" si="0"/>
        <v>50000</v>
      </c>
      <c r="S7">
        <f t="shared" si="1"/>
        <v>242.19210777234176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200.60070578335922</v>
      </c>
      <c r="AC7">
        <f t="shared" si="19"/>
        <v>230.04734795474974</v>
      </c>
      <c r="AE7">
        <f t="shared" si="2"/>
        <v>0</v>
      </c>
      <c r="AF7">
        <f t="shared" si="3"/>
        <v>0</v>
      </c>
      <c r="AG7">
        <f t="shared" si="3"/>
        <v>-47.492742449516982</v>
      </c>
      <c r="AH7">
        <f t="shared" si="4"/>
        <v>-137.62810003739361</v>
      </c>
      <c r="AI7">
        <f t="shared" si="5"/>
        <v>-185.12084248691059</v>
      </c>
      <c r="AJ7">
        <f t="shared" si="6"/>
        <v>-29.446642171390522</v>
      </c>
      <c r="AK7">
        <f t="shared" si="20"/>
        <v>9.8494946539629371</v>
      </c>
      <c r="AL7">
        <f t="shared" si="7"/>
        <v>-204.71799000433816</v>
      </c>
      <c r="AN7">
        <f t="shared" si="8"/>
        <v>0</v>
      </c>
      <c r="AO7">
        <f t="shared" si="8"/>
        <v>0</v>
      </c>
      <c r="AP7">
        <f t="shared" si="8"/>
        <v>-33.333070560277385</v>
      </c>
      <c r="AQ7">
        <f t="shared" si="8"/>
        <v>-96.595120286005141</v>
      </c>
      <c r="AR7">
        <f t="shared" si="8"/>
        <v>-129.92819084628252</v>
      </c>
      <c r="AS7">
        <f t="shared" si="8"/>
        <v>-20.667305163637327</v>
      </c>
      <c r="AT7">
        <f t="shared" si="8"/>
        <v>6.9129278148678592</v>
      </c>
      <c r="AU7">
        <f t="shared" si="8"/>
        <v>-143.682568195052</v>
      </c>
      <c r="AW7">
        <v>4</v>
      </c>
      <c r="AX7">
        <f>IF(Z7&gt;0, (R7*SUMPRODUCT(K7:$K$98, X7:$X$98)-K7*$AZ$3)/Z7, 0)</f>
        <v>242.19210777234176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2.9228739999999998E-3</v>
      </c>
      <c r="Q8" s="4">
        <f t="shared" si="22"/>
        <v>50</v>
      </c>
      <c r="R8">
        <f t="shared" si="0"/>
        <v>50000</v>
      </c>
      <c r="S8">
        <f t="shared" si="1"/>
        <v>238.8600431829415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230.04734795474974</v>
      </c>
      <c r="AC8">
        <f t="shared" si="19"/>
        <v>223.95039796383094</v>
      </c>
      <c r="AE8">
        <f t="shared" si="2"/>
        <v>0</v>
      </c>
      <c r="AF8">
        <f t="shared" si="3"/>
        <v>0</v>
      </c>
      <c r="AG8">
        <f t="shared" si="3"/>
        <v>-46.878999722927425</v>
      </c>
      <c r="AH8">
        <f t="shared" si="4"/>
        <v>-138.81530209438949</v>
      </c>
      <c r="AI8">
        <f t="shared" si="5"/>
        <v>-185.69430181731693</v>
      </c>
      <c r="AJ8">
        <f t="shared" si="6"/>
        <v>6.0969499909188016</v>
      </c>
      <c r="AK8">
        <f t="shared" si="20"/>
        <v>4.9000085114361696</v>
      </c>
      <c r="AL8">
        <f t="shared" si="7"/>
        <v>-174.69734331496196</v>
      </c>
      <c r="AN8">
        <f t="shared" si="8"/>
        <v>0</v>
      </c>
      <c r="AO8">
        <f t="shared" si="8"/>
        <v>0</v>
      </c>
      <c r="AP8">
        <f t="shared" si="8"/>
        <v>-30.712509557914508</v>
      </c>
      <c r="AQ8">
        <f t="shared" si="8"/>
        <v>-90.944054215252692</v>
      </c>
      <c r="AR8">
        <f t="shared" si="8"/>
        <v>-121.65656377316719</v>
      </c>
      <c r="AS8">
        <f t="shared" si="8"/>
        <v>3.9943820469070199</v>
      </c>
      <c r="AT8">
        <f t="shared" si="8"/>
        <v>3.2102126566438636</v>
      </c>
      <c r="AU8">
        <f t="shared" si="8"/>
        <v>-114.45196906961631</v>
      </c>
      <c r="AW8">
        <v>5</v>
      </c>
      <c r="AX8">
        <f>IF(Z8&gt;0, (R8*SUMPRODUCT(K8:$K$98, X8:$X$98)-K8*$AZ$3)/Z8, 0)</f>
        <v>238.8600431829415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2.991456E-3</v>
      </c>
      <c r="Q9" s="4">
        <f t="shared" si="22"/>
        <v>50</v>
      </c>
      <c r="R9">
        <f t="shared" si="0"/>
        <v>50000</v>
      </c>
      <c r="S9">
        <f t="shared" si="1"/>
        <v>216.34084690254267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223.95039796383094</v>
      </c>
      <c r="AC9">
        <f t="shared" si="19"/>
        <v>200.2017040275698</v>
      </c>
      <c r="AE9">
        <f t="shared" si="2"/>
        <v>0</v>
      </c>
      <c r="AF9">
        <f t="shared" si="3"/>
        <v>0</v>
      </c>
      <c r="AG9">
        <f t="shared" si="3"/>
        <v>-46.269973260703004</v>
      </c>
      <c r="AH9">
        <f t="shared" si="4"/>
        <v>-140.23646499514956</v>
      </c>
      <c r="AI9">
        <f t="shared" si="5"/>
        <v>-186.50643825585257</v>
      </c>
      <c r="AJ9">
        <f t="shared" si="6"/>
        <v>23.748693936261134</v>
      </c>
      <c r="AK9">
        <f t="shared" si="20"/>
        <v>1.3213073479866024</v>
      </c>
      <c r="AL9">
        <f t="shared" si="7"/>
        <v>-161.43643697160485</v>
      </c>
      <c r="AN9">
        <f t="shared" si="8"/>
        <v>0</v>
      </c>
      <c r="AO9">
        <f t="shared" si="8"/>
        <v>0</v>
      </c>
      <c r="AP9">
        <f t="shared" si="8"/>
        <v>-28.708693381327098</v>
      </c>
      <c r="AQ9">
        <f t="shared" si="8"/>
        <v>-87.011195181438282</v>
      </c>
      <c r="AR9">
        <f t="shared" si="8"/>
        <v>-115.71988856276539</v>
      </c>
      <c r="AS9">
        <f t="shared" si="8"/>
        <v>14.735127867518118</v>
      </c>
      <c r="AT9">
        <f t="shared" si="8"/>
        <v>0.81981909308900036</v>
      </c>
      <c r="AU9">
        <f t="shared" si="8"/>
        <v>-100.16494160215828</v>
      </c>
      <c r="AW9">
        <v>6</v>
      </c>
      <c r="AX9">
        <f>IF(Z9&gt;0, (R9*SUMPRODUCT(K9:$K$98, X9:$X$98)-K9*$AZ$3)/Z9, 0)</f>
        <v>216.34084690254267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3.0654530000000001E-3</v>
      </c>
      <c r="Q10" s="4">
        <f t="shared" si="22"/>
        <v>50</v>
      </c>
      <c r="R10">
        <f t="shared" si="0"/>
        <v>50000</v>
      </c>
      <c r="S10">
        <f t="shared" si="1"/>
        <v>191.48455356736264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200.2017040275698</v>
      </c>
      <c r="AC10">
        <f t="shared" si="19"/>
        <v>174.88450907071547</v>
      </c>
      <c r="AE10">
        <f t="shared" si="2"/>
        <v>0</v>
      </c>
      <c r="AF10">
        <f t="shared" si="3"/>
        <v>0</v>
      </c>
      <c r="AG10">
        <f t="shared" si="3"/>
        <v>-45.665435099754035</v>
      </c>
      <c r="AH10">
        <f t="shared" si="4"/>
        <v>-141.83842834194181</v>
      </c>
      <c r="AI10">
        <f t="shared" si="5"/>
        <v>-187.50386344169584</v>
      </c>
      <c r="AJ10">
        <f t="shared" si="6"/>
        <v>25.317194956854337</v>
      </c>
      <c r="AK10">
        <f t="shared" si="20"/>
        <v>0.82082698651303632</v>
      </c>
      <c r="AL10">
        <f t="shared" si="7"/>
        <v>-161.36584149832848</v>
      </c>
      <c r="AN10">
        <f t="shared" si="8"/>
        <v>0</v>
      </c>
      <c r="AO10">
        <f t="shared" si="8"/>
        <v>0</v>
      </c>
      <c r="AP10">
        <f t="shared" si="8"/>
        <v>-26.879424435311602</v>
      </c>
      <c r="AQ10">
        <f t="shared" si="8"/>
        <v>-83.488426384469491</v>
      </c>
      <c r="AR10">
        <f t="shared" si="8"/>
        <v>-110.3678508197811</v>
      </c>
      <c r="AS10">
        <f t="shared" si="8"/>
        <v>14.902116387816559</v>
      </c>
      <c r="AT10">
        <f t="shared" si="8"/>
        <v>0.48315223341779862</v>
      </c>
      <c r="AU10">
        <f t="shared" si="8"/>
        <v>-94.982582198546751</v>
      </c>
      <c r="AW10">
        <v>7</v>
      </c>
      <c r="AX10">
        <f>IF(Z10&gt;0, (R10*SUMPRODUCT(K10:$K$98, X10:$X$98)-K10*$AZ$3)/Z10, 0)</f>
        <v>191.48455356736264</v>
      </c>
    </row>
    <row r="11" spans="1:52" x14ac:dyDescent="0.25">
      <c r="A11" t="s">
        <v>33</v>
      </c>
      <c r="C11" s="12">
        <f>AU81</f>
        <v>67.129233279612492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3.1502779999999998E-3</v>
      </c>
      <c r="Q11" s="4">
        <f t="shared" si="22"/>
        <v>50</v>
      </c>
      <c r="R11">
        <f t="shared" si="0"/>
        <v>50000</v>
      </c>
      <c r="S11">
        <f t="shared" si="1"/>
        <v>164.40301138308169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174.88450907071547</v>
      </c>
      <c r="AC11">
        <f t="shared" si="19"/>
        <v>148.17617747123563</v>
      </c>
      <c r="AE11">
        <f t="shared" si="2"/>
        <v>0</v>
      </c>
      <c r="AF11">
        <f t="shared" si="3"/>
        <v>0</v>
      </c>
      <c r="AG11">
        <f t="shared" si="3"/>
        <v>-45.064921933201305</v>
      </c>
      <c r="AH11">
        <f t="shared" si="4"/>
        <v>-143.85881555518293</v>
      </c>
      <c r="AI11">
        <f t="shared" si="5"/>
        <v>-188.92373748838423</v>
      </c>
      <c r="AJ11">
        <f t="shared" si="6"/>
        <v>26.708331599479834</v>
      </c>
      <c r="AK11">
        <f t="shared" si="20"/>
        <v>0.41972282176971709</v>
      </c>
      <c r="AL11">
        <f t="shared" si="7"/>
        <v>-161.79568306713469</v>
      </c>
      <c r="AN11">
        <f t="shared" si="8"/>
        <v>0</v>
      </c>
      <c r="AO11">
        <f t="shared" si="8"/>
        <v>0</v>
      </c>
      <c r="AP11">
        <f t="shared" si="8"/>
        <v>-25.205200048942661</v>
      </c>
      <c r="AQ11">
        <f t="shared" si="8"/>
        <v>-80.461478003824169</v>
      </c>
      <c r="AR11">
        <f t="shared" si="8"/>
        <v>-105.66667805276684</v>
      </c>
      <c r="AS11">
        <f t="shared" si="8"/>
        <v>14.938200535135472</v>
      </c>
      <c r="AT11">
        <f t="shared" si="8"/>
        <v>0.23475459923116535</v>
      </c>
      <c r="AU11">
        <f t="shared" si="8"/>
        <v>-90.493722918400195</v>
      </c>
      <c r="AW11">
        <v>8</v>
      </c>
      <c r="AX11">
        <f>IF(Z11&gt;0, (R11*SUMPRODUCT(K11:$K$98, X11:$X$98)-K11*$AZ$3)/Z11, 0)</f>
        <v>164.40301138308169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3.247738E-3</v>
      </c>
      <c r="Q12" s="4">
        <f t="shared" si="22"/>
        <v>50</v>
      </c>
      <c r="R12">
        <f t="shared" si="0"/>
        <v>50000</v>
      </c>
      <c r="S12">
        <f t="shared" si="1"/>
        <v>136.69385729118397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148.17617747123563</v>
      </c>
      <c r="AC12">
        <f t="shared" si="19"/>
        <v>121.56981286233372</v>
      </c>
      <c r="AE12">
        <f t="shared" si="2"/>
        <v>0</v>
      </c>
      <c r="AF12">
        <f t="shared" si="3"/>
        <v>0</v>
      </c>
      <c r="AG12">
        <f t="shared" si="3"/>
        <v>-44.467913654439805</v>
      </c>
      <c r="AH12">
        <f t="shared" si="4"/>
        <v>-146.35905942949134</v>
      </c>
      <c r="AI12">
        <f t="shared" si="5"/>
        <v>-190.82697308393114</v>
      </c>
      <c r="AJ12">
        <f t="shared" si="6"/>
        <v>26.606364608901913</v>
      </c>
      <c r="AK12">
        <f t="shared" si="20"/>
        <v>0.34080520818384197</v>
      </c>
      <c r="AL12">
        <f t="shared" si="7"/>
        <v>-163.87980326684539</v>
      </c>
      <c r="AN12">
        <f t="shared" si="8"/>
        <v>0</v>
      </c>
      <c r="AO12">
        <f t="shared" si="8"/>
        <v>0</v>
      </c>
      <c r="AP12">
        <f t="shared" si="8"/>
        <v>-23.635168832516094</v>
      </c>
      <c r="AQ12">
        <f t="shared" si="8"/>
        <v>-77.791395986461026</v>
      </c>
      <c r="AR12">
        <f t="shared" si="8"/>
        <v>-101.42656481897711</v>
      </c>
      <c r="AS12">
        <f t="shared" si="8"/>
        <v>14.141565633990384</v>
      </c>
      <c r="AT12">
        <f t="shared" si="8"/>
        <v>0.18114159114864761</v>
      </c>
      <c r="AU12">
        <f t="shared" si="8"/>
        <v>-87.103857593838086</v>
      </c>
      <c r="AW12">
        <v>9</v>
      </c>
      <c r="AX12">
        <f>IF(Z12&gt;0, (R12*SUMPRODUCT(K12:$K$98, X12:$X$98)-K12*$AZ$3)/Z12, 0)</f>
        <v>136.69385729118397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3.3542210000000001E-3</v>
      </c>
      <c r="Q13" s="4">
        <f t="shared" si="22"/>
        <v>50</v>
      </c>
      <c r="R13">
        <f t="shared" si="0"/>
        <v>50000</v>
      </c>
      <c r="S13">
        <f t="shared" si="1"/>
        <v>107.89723843860494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121.56981286233372</v>
      </c>
      <c r="AC13">
        <f t="shared" si="19"/>
        <v>94.677839927583932</v>
      </c>
      <c r="AE13">
        <f t="shared" si="2"/>
        <v>0</v>
      </c>
      <c r="AF13">
        <f t="shared" si="3"/>
        <v>0</v>
      </c>
      <c r="AG13">
        <f t="shared" si="3"/>
        <v>-43.874079308089506</v>
      </c>
      <c r="AH13">
        <f t="shared" si="4"/>
        <v>-149.15520980590875</v>
      </c>
      <c r="AI13">
        <f t="shared" si="5"/>
        <v>-193.02928911399826</v>
      </c>
      <c r="AJ13">
        <f t="shared" si="6"/>
        <v>26.891972934749788</v>
      </c>
      <c r="AK13">
        <f t="shared" si="20"/>
        <v>0.24313962572466744</v>
      </c>
      <c r="AL13">
        <f t="shared" si="7"/>
        <v>-165.89417655352381</v>
      </c>
      <c r="AN13">
        <f t="shared" si="8"/>
        <v>0</v>
      </c>
      <c r="AO13">
        <f t="shared" si="8"/>
        <v>0</v>
      </c>
      <c r="AP13">
        <f t="shared" si="8"/>
        <v>-22.166862703949015</v>
      </c>
      <c r="AQ13">
        <f t="shared" si="8"/>
        <v>-75.358916004345019</v>
      </c>
      <c r="AR13">
        <f t="shared" si="8"/>
        <v>-97.525778708294027</v>
      </c>
      <c r="AS13">
        <f t="shared" si="8"/>
        <v>13.586853132505517</v>
      </c>
      <c r="AT13">
        <f t="shared" si="8"/>
        <v>0.12284343708916326</v>
      </c>
      <c r="AU13">
        <f t="shared" si="8"/>
        <v>-83.816082138699358</v>
      </c>
      <c r="AW13">
        <v>10</v>
      </c>
      <c r="AX13">
        <f>IF(Z13&gt;0, (R13*SUMPRODUCT(K13:$K$98, X13:$X$98)-K13*$AZ$3)/Z13, 0)</f>
        <v>107.89723843860494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3.4760450000000001E-3</v>
      </c>
      <c r="Q14" s="4">
        <f t="shared" si="22"/>
        <v>50</v>
      </c>
      <c r="R14">
        <f t="shared" si="0"/>
        <v>50000</v>
      </c>
      <c r="S14">
        <f t="shared" si="1"/>
        <v>143.46810050430815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94.677839927583932</v>
      </c>
      <c r="AC14">
        <f t="shared" si="19"/>
        <v>124.19410878253427</v>
      </c>
      <c r="AE14">
        <f t="shared" si="2"/>
        <v>0</v>
      </c>
      <c r="AF14">
        <f t="shared" si="3"/>
        <v>0</v>
      </c>
      <c r="AG14">
        <f t="shared" si="3"/>
        <v>-43.28283024100012</v>
      </c>
      <c r="AH14">
        <f t="shared" si="4"/>
        <v>-152.50827400848797</v>
      </c>
      <c r="AI14">
        <f t="shared" si="5"/>
        <v>-195.79110424948809</v>
      </c>
      <c r="AJ14">
        <f t="shared" si="6"/>
        <v>-29.51626885495034</v>
      </c>
      <c r="AK14">
        <f t="shared" si="20"/>
        <v>6.627448794930876</v>
      </c>
      <c r="AL14">
        <f t="shared" si="7"/>
        <v>-218.67992430950756</v>
      </c>
      <c r="AN14">
        <f t="shared" si="8"/>
        <v>0</v>
      </c>
      <c r="AO14">
        <f t="shared" si="8"/>
        <v>0</v>
      </c>
      <c r="AP14">
        <f t="shared" si="8"/>
        <v>-19.52512595057301</v>
      </c>
      <c r="AQ14">
        <f t="shared" si="8"/>
        <v>-68.797332381918253</v>
      </c>
      <c r="AR14">
        <f t="shared" si="8"/>
        <v>-88.322458332491252</v>
      </c>
      <c r="AS14">
        <f t="shared" si="8"/>
        <v>-13.314953383939438</v>
      </c>
      <c r="AT14">
        <f t="shared" si="8"/>
        <v>2.989679088254757</v>
      </c>
      <c r="AU14">
        <f t="shared" si="8"/>
        <v>-98.64773262817593</v>
      </c>
      <c r="AW14">
        <v>11</v>
      </c>
      <c r="AX14">
        <f>IF(Z14&gt;0, (R14*SUMPRODUCT(K14:$K$98, X14:$X$98)-K14*$AZ$3)/Z14, 0)</f>
        <v>143.46810050430815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3.6141120000000001E-3</v>
      </c>
      <c r="Q15" s="4">
        <f t="shared" si="22"/>
        <v>50</v>
      </c>
      <c r="R15">
        <f t="shared" si="0"/>
        <v>50000</v>
      </c>
      <c r="S15">
        <f t="shared" si="1"/>
        <v>174.54071425656312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124.19410878253427</v>
      </c>
      <c r="AC15">
        <f t="shared" si="19"/>
        <v>149.03533431070082</v>
      </c>
      <c r="AE15">
        <f t="shared" si="2"/>
        <v>0</v>
      </c>
      <c r="AF15">
        <f t="shared" si="3"/>
        <v>0</v>
      </c>
      <c r="AG15">
        <f t="shared" si="3"/>
        <v>-42.693572942422158</v>
      </c>
      <c r="AH15">
        <f t="shared" si="4"/>
        <v>-156.42899616796143</v>
      </c>
      <c r="AI15">
        <f t="shared" si="5"/>
        <v>-199.12256911038358</v>
      </c>
      <c r="AJ15">
        <f t="shared" si="6"/>
        <v>-24.841225528166547</v>
      </c>
      <c r="AK15">
        <f t="shared" si="20"/>
        <v>8.6935876147773996</v>
      </c>
      <c r="AL15">
        <f t="shared" si="7"/>
        <v>-215.27020702377274</v>
      </c>
      <c r="AN15">
        <f t="shared" si="8"/>
        <v>0</v>
      </c>
      <c r="AO15">
        <f t="shared" si="8"/>
        <v>0</v>
      </c>
      <c r="AP15">
        <f t="shared" si="8"/>
        <v>-17.195811338453396</v>
      </c>
      <c r="AQ15">
        <f t="shared" si="8"/>
        <v>-63.005349999533323</v>
      </c>
      <c r="AR15">
        <f t="shared" si="8"/>
        <v>-80.201161337986719</v>
      </c>
      <c r="AS15">
        <f t="shared" si="8"/>
        <v>-10.005370789050893</v>
      </c>
      <c r="AT15">
        <f t="shared" si="8"/>
        <v>3.5015409152951049</v>
      </c>
      <c r="AU15">
        <f t="shared" si="8"/>
        <v>-86.704991211742509</v>
      </c>
      <c r="AW15">
        <v>12</v>
      </c>
      <c r="AX15">
        <f>IF(Z15&gt;0, (R15*SUMPRODUCT(K15:$K$98, X15:$X$98)-K15*$AZ$3)/Z15, 0)</f>
        <v>174.54071425656312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3.757594E-3</v>
      </c>
      <c r="Q16" s="4">
        <f t="shared" si="22"/>
        <v>50</v>
      </c>
      <c r="R16">
        <f t="shared" si="0"/>
        <v>50000</v>
      </c>
      <c r="S16">
        <f t="shared" si="1"/>
        <v>201.43801962912843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149.03533431070082</v>
      </c>
      <c r="AC16">
        <f t="shared" si="19"/>
        <v>169.6358395880294</v>
      </c>
      <c r="AE16">
        <f t="shared" si="2"/>
        <v>0</v>
      </c>
      <c r="AF16">
        <f t="shared" si="3"/>
        <v>0</v>
      </c>
      <c r="AG16">
        <f t="shared" si="3"/>
        <v>-42.10621209947093</v>
      </c>
      <c r="AH16">
        <f t="shared" si="4"/>
        <v>-160.42511352700785</v>
      </c>
      <c r="AI16">
        <f t="shared" si="5"/>
        <v>-202.53132562647878</v>
      </c>
      <c r="AJ16">
        <f t="shared" si="6"/>
        <v>-20.60050527732858</v>
      </c>
      <c r="AK16">
        <f t="shared" si="20"/>
        <v>10.432473401749059</v>
      </c>
      <c r="AL16">
        <f t="shared" si="7"/>
        <v>-212.69935750205829</v>
      </c>
      <c r="AN16">
        <f t="shared" si="8"/>
        <v>0</v>
      </c>
      <c r="AO16">
        <f t="shared" si="8"/>
        <v>0</v>
      </c>
      <c r="AP16">
        <f t="shared" si="8"/>
        <v>-15.142177096034246</v>
      </c>
      <c r="AQ16">
        <f t="shared" si="8"/>
        <v>-57.691854920093256</v>
      </c>
      <c r="AR16">
        <f t="shared" si="8"/>
        <v>-72.834032016127495</v>
      </c>
      <c r="AS16">
        <f t="shared" si="8"/>
        <v>-7.4083248913529545</v>
      </c>
      <c r="AT16">
        <f t="shared" si="8"/>
        <v>3.7517114915434533</v>
      </c>
      <c r="AU16">
        <f t="shared" si="8"/>
        <v>-76.490645415936996</v>
      </c>
      <c r="AW16">
        <v>13</v>
      </c>
      <c r="AX16">
        <f>IF(Z16&gt;0, (R16*SUMPRODUCT(K16:$K$98, X16:$X$98)-K16*$AZ$3)/Z16, 0)</f>
        <v>201.43801962912843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3.9119039999999999E-3</v>
      </c>
      <c r="Q17" s="4">
        <f t="shared" si="22"/>
        <v>50</v>
      </c>
      <c r="R17">
        <f t="shared" si="0"/>
        <v>50000</v>
      </c>
      <c r="S17">
        <f t="shared" si="1"/>
        <v>224.69908118549307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169.6358395880294</v>
      </c>
      <c r="AC17">
        <f t="shared" si="19"/>
        <v>186.59206973656251</v>
      </c>
      <c r="AE17">
        <f t="shared" si="2"/>
        <v>0</v>
      </c>
      <c r="AF17">
        <f t="shared" si="3"/>
        <v>0</v>
      </c>
      <c r="AG17">
        <f t="shared" si="3"/>
        <v>-41.520434518939453</v>
      </c>
      <c r="AH17">
        <f t="shared" si="4"/>
        <v>-164.71545953676872</v>
      </c>
      <c r="AI17">
        <f t="shared" si="5"/>
        <v>-206.23589405570817</v>
      </c>
      <c r="AJ17">
        <f t="shared" si="6"/>
        <v>-16.956230148533109</v>
      </c>
      <c r="AK17">
        <f t="shared" si="20"/>
        <v>11.874508771162059</v>
      </c>
      <c r="AL17">
        <f t="shared" si="7"/>
        <v>-211.31761543307923</v>
      </c>
      <c r="AN17">
        <f t="shared" si="8"/>
        <v>0</v>
      </c>
      <c r="AO17">
        <f t="shared" si="8"/>
        <v>0</v>
      </c>
      <c r="AP17">
        <f t="shared" si="8"/>
        <v>-13.331714805288589</v>
      </c>
      <c r="AQ17">
        <f t="shared" si="8"/>
        <v>-52.888163527397097</v>
      </c>
      <c r="AR17">
        <f t="shared" si="8"/>
        <v>-66.219878332685681</v>
      </c>
      <c r="AS17">
        <f t="shared" si="8"/>
        <v>-5.4444426493168034</v>
      </c>
      <c r="AT17">
        <f t="shared" si="8"/>
        <v>3.8127627088733571</v>
      </c>
      <c r="AU17">
        <f t="shared" si="8"/>
        <v>-67.851558273129129</v>
      </c>
      <c r="AW17">
        <v>14</v>
      </c>
      <c r="AX17">
        <f>IF(Z17&gt;0, (R17*SUMPRODUCT(K17:$K$98, X17:$X$98)-K17*$AZ$3)/Z17, 0)</f>
        <v>224.69908118549307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4.0806530000000001E-3</v>
      </c>
      <c r="Q18" s="4">
        <f t="shared" si="22"/>
        <v>50</v>
      </c>
      <c r="R18">
        <f t="shared" si="0"/>
        <v>50000</v>
      </c>
      <c r="S18">
        <f t="shared" si="1"/>
        <v>244.71731795884494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186.59206973656251</v>
      </c>
      <c r="AC18">
        <f t="shared" si="19"/>
        <v>200.35398216329554</v>
      </c>
      <c r="AE18">
        <f t="shared" si="2"/>
        <v>0</v>
      </c>
      <c r="AF18">
        <f t="shared" si="3"/>
        <v>0</v>
      </c>
      <c r="AG18">
        <f t="shared" si="3"/>
        <v>-40.935799688069039</v>
      </c>
      <c r="AH18">
        <f t="shared" si="4"/>
        <v>-169.43048568101383</v>
      </c>
      <c r="AI18">
        <f t="shared" si="5"/>
        <v>-210.36628536908287</v>
      </c>
      <c r="AJ18">
        <f t="shared" si="6"/>
        <v>-13.761912426733033</v>
      </c>
      <c r="AK18">
        <f t="shared" si="20"/>
        <v>13.061444881559376</v>
      </c>
      <c r="AL18">
        <f t="shared" si="7"/>
        <v>-211.06675291425654</v>
      </c>
      <c r="AN18">
        <f t="shared" si="8"/>
        <v>0</v>
      </c>
      <c r="AO18">
        <f t="shared" si="8"/>
        <v>0</v>
      </c>
      <c r="AP18">
        <f t="shared" si="8"/>
        <v>-11.735710317161031</v>
      </c>
      <c r="AQ18">
        <f t="shared" si="8"/>
        <v>-48.573305370844004</v>
      </c>
      <c r="AR18">
        <f t="shared" si="8"/>
        <v>-60.30901568800504</v>
      </c>
      <c r="AS18">
        <f t="shared" si="8"/>
        <v>-3.9453441457343557</v>
      </c>
      <c r="AT18">
        <f t="shared" si="8"/>
        <v>3.7445300842192255</v>
      </c>
      <c r="AU18">
        <f t="shared" si="8"/>
        <v>-60.509829749520172</v>
      </c>
      <c r="AW18">
        <v>15</v>
      </c>
      <c r="AX18">
        <f>IF(Z18&gt;0, (R18*SUMPRODUCT(K18:$K$98, X18:$X$98)-K18*$AZ$3)/Z18, 0)</f>
        <v>244.71731795884494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4.2836929999999999E-3</v>
      </c>
      <c r="Q19" s="4">
        <f t="shared" si="22"/>
        <v>50</v>
      </c>
      <c r="R19">
        <f t="shared" si="0"/>
        <v>50000</v>
      </c>
      <c r="S19">
        <f t="shared" si="1"/>
        <v>261.81411435138955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200.35398216329554</v>
      </c>
      <c r="AC19">
        <f t="shared" si="19"/>
        <v>211.28967318006841</v>
      </c>
      <c r="AE19">
        <f t="shared" si="2"/>
        <v>0</v>
      </c>
      <c r="AF19">
        <f t="shared" si="3"/>
        <v>0</v>
      </c>
      <c r="AG19">
        <f t="shared" si="3"/>
        <v>-40.351085292615167</v>
      </c>
      <c r="AH19">
        <f t="shared" si="4"/>
        <v>-175.35639857318353</v>
      </c>
      <c r="AI19">
        <f t="shared" si="5"/>
        <v>-215.70748386579868</v>
      </c>
      <c r="AJ19">
        <f t="shared" si="6"/>
        <v>-10.935691016772864</v>
      </c>
      <c r="AK19">
        <f t="shared" si="20"/>
        <v>14.02477875143069</v>
      </c>
      <c r="AL19">
        <f t="shared" si="7"/>
        <v>-212.61839613114086</v>
      </c>
      <c r="AN19">
        <f t="shared" si="8"/>
        <v>0</v>
      </c>
      <c r="AO19">
        <f t="shared" si="8"/>
        <v>0</v>
      </c>
      <c r="AP19">
        <f t="shared" si="8"/>
        <v>-10.32864378022658</v>
      </c>
      <c r="AQ19">
        <f t="shared" si="8"/>
        <v>-44.885875121116499</v>
      </c>
      <c r="AR19">
        <f t="shared" si="8"/>
        <v>-55.214518901343077</v>
      </c>
      <c r="AS19">
        <f t="shared" si="8"/>
        <v>-2.7992024547489027</v>
      </c>
      <c r="AT19">
        <f t="shared" si="8"/>
        <v>3.5899144414469912</v>
      </c>
      <c r="AU19">
        <f t="shared" si="8"/>
        <v>-54.423806914644992</v>
      </c>
      <c r="AW19">
        <v>16</v>
      </c>
      <c r="AX19">
        <f>IF(Z19&gt;0, (R19*SUMPRODUCT(K19:$K$98, X19:$X$98)-K19*$AZ$3)/Z19, 0)</f>
        <v>261.81411435138955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4.5002690000000003E-3</v>
      </c>
      <c r="Q20" s="4">
        <f t="shared" si="22"/>
        <v>50</v>
      </c>
      <c r="R20">
        <f t="shared" si="0"/>
        <v>50000</v>
      </c>
      <c r="S20">
        <f t="shared" si="1"/>
        <v>276.03596103168832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211.28967318006841</v>
      </c>
      <c r="AC20">
        <f t="shared" si="19"/>
        <v>219.53683054789536</v>
      </c>
      <c r="AE20">
        <f t="shared" si="2"/>
        <v>0</v>
      </c>
      <c r="AF20">
        <f t="shared" si="3"/>
        <v>0</v>
      </c>
      <c r="AG20">
        <f t="shared" si="3"/>
        <v>-39.765983701430301</v>
      </c>
      <c r="AH20">
        <f t="shared" si="4"/>
        <v>-181.59073825871198</v>
      </c>
      <c r="AI20">
        <f t="shared" si="5"/>
        <v>-221.35672196014229</v>
      </c>
      <c r="AJ20">
        <f t="shared" si="6"/>
        <v>-8.2471573678269579</v>
      </c>
      <c r="AK20">
        <f t="shared" si="20"/>
        <v>14.79027712260479</v>
      </c>
      <c r="AL20">
        <f t="shared" si="7"/>
        <v>-214.81360220536448</v>
      </c>
      <c r="AN20">
        <f t="shared" si="8"/>
        <v>0</v>
      </c>
      <c r="AO20">
        <f t="shared" si="8"/>
        <v>0</v>
      </c>
      <c r="AP20">
        <f t="shared" si="8"/>
        <v>-9.0882818455429604</v>
      </c>
      <c r="AQ20">
        <f t="shared" si="8"/>
        <v>-41.501495907318294</v>
      </c>
      <c r="AR20">
        <f t="shared" si="8"/>
        <v>-50.589777752861259</v>
      </c>
      <c r="AS20">
        <f t="shared" si="8"/>
        <v>-1.8848393427436256</v>
      </c>
      <c r="AT20">
        <f t="shared" si="8"/>
        <v>3.3802309047137631</v>
      </c>
      <c r="AU20">
        <f t="shared" si="8"/>
        <v>-49.094386190891129</v>
      </c>
      <c r="AW20">
        <v>17</v>
      </c>
      <c r="AX20">
        <f>IF(Z20&gt;0, (R20*SUMPRODUCT(K20:$K$98, X20:$X$98)-K20*$AZ$3)/Z20, 0)</f>
        <v>276.03596103168832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4.7150400000000002E-3</v>
      </c>
      <c r="Q21" s="4">
        <f t="shared" si="22"/>
        <v>50</v>
      </c>
      <c r="R21">
        <f t="shared" si="0"/>
        <v>50000</v>
      </c>
      <c r="S21">
        <f t="shared" si="1"/>
        <v>287.73709897413829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219.53683054789536</v>
      </c>
      <c r="AC21">
        <f t="shared" si="19"/>
        <v>225.47554221999084</v>
      </c>
      <c r="AE21">
        <f t="shared" si="2"/>
        <v>0</v>
      </c>
      <c r="AF21">
        <f t="shared" si="3"/>
        <v>0</v>
      </c>
      <c r="AG21">
        <f t="shared" si="3"/>
        <v>-39.180825660624407</v>
      </c>
      <c r="AH21">
        <f t="shared" si="4"/>
        <v>-187.49820379159195</v>
      </c>
      <c r="AI21">
        <f t="shared" si="5"/>
        <v>-226.67902945221635</v>
      </c>
      <c r="AJ21">
        <f t="shared" si="6"/>
        <v>-5.9387116720954793</v>
      </c>
      <c r="AK21">
        <f t="shared" si="20"/>
        <v>15.367578138352677</v>
      </c>
      <c r="AL21">
        <f t="shared" si="7"/>
        <v>-217.25016298595915</v>
      </c>
      <c r="AN21">
        <f t="shared" si="8"/>
        <v>0</v>
      </c>
      <c r="AO21">
        <f t="shared" si="8"/>
        <v>0</v>
      </c>
      <c r="AP21">
        <f t="shared" si="8"/>
        <v>-7.9951316202272515</v>
      </c>
      <c r="AQ21">
        <f t="shared" si="8"/>
        <v>-38.260368243757931</v>
      </c>
      <c r="AR21">
        <f t="shared" si="8"/>
        <v>-46.255499863985186</v>
      </c>
      <c r="AS21">
        <f t="shared" si="8"/>
        <v>-1.211837184960092</v>
      </c>
      <c r="AT21">
        <f t="shared" si="8"/>
        <v>3.1358657667016216</v>
      </c>
      <c r="AU21">
        <f t="shared" si="8"/>
        <v>-44.331471282243655</v>
      </c>
      <c r="AW21">
        <v>18</v>
      </c>
      <c r="AX21">
        <f>IF(Z21&gt;0, (R21*SUMPRODUCT(K21:$K$98, X21:$X$98)-K21*$AZ$3)/Z21, 0)</f>
        <v>287.73709897413829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4.9523709999999997E-3</v>
      </c>
      <c r="Q22" s="4">
        <f t="shared" si="22"/>
        <v>50</v>
      </c>
      <c r="R22">
        <f t="shared" si="0"/>
        <v>50000</v>
      </c>
      <c r="S22">
        <f t="shared" si="1"/>
        <v>297.41239097224729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225.47554221999084</v>
      </c>
      <c r="AC22">
        <f t="shared" si="19"/>
        <v>229.5725021721384</v>
      </c>
      <c r="AE22">
        <f t="shared" si="2"/>
        <v>0</v>
      </c>
      <c r="AF22">
        <f t="shared" si="3"/>
        <v>0</v>
      </c>
      <c r="AG22">
        <f t="shared" si="3"/>
        <v>-38.594979419260426</v>
      </c>
      <c r="AH22">
        <f t="shared" si="4"/>
        <v>-194.03798475773215</v>
      </c>
      <c r="AI22">
        <f t="shared" si="5"/>
        <v>-232.63296417699257</v>
      </c>
      <c r="AJ22">
        <f t="shared" si="6"/>
        <v>-4.0969599521475573</v>
      </c>
      <c r="AK22">
        <f t="shared" si="20"/>
        <v>15.783287955399361</v>
      </c>
      <c r="AL22">
        <f t="shared" si="7"/>
        <v>-220.94663617374076</v>
      </c>
      <c r="AN22">
        <f t="shared" si="8"/>
        <v>0</v>
      </c>
      <c r="AO22">
        <f t="shared" si="8"/>
        <v>0</v>
      </c>
      <c r="AP22">
        <f t="shared" si="8"/>
        <v>-7.0317727196855193</v>
      </c>
      <c r="AQ22">
        <f t="shared" si="8"/>
        <v>-35.352551765353972</v>
      </c>
      <c r="AR22">
        <f t="shared" si="8"/>
        <v>-42.384324485039492</v>
      </c>
      <c r="AS22">
        <f t="shared" si="8"/>
        <v>-0.74644141954843235</v>
      </c>
      <c r="AT22">
        <f t="shared" si="8"/>
        <v>2.8756199729007395</v>
      </c>
      <c r="AU22">
        <f t="shared" si="8"/>
        <v>-40.255145931687181</v>
      </c>
      <c r="AW22">
        <v>19</v>
      </c>
      <c r="AX22">
        <f>IF(Z22&gt;0, (R22*SUMPRODUCT(K22:$K$98, X22:$X$98)-K22*$AZ$3)/Z22, 0)</f>
        <v>297.41239097224729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5.2041409999999998E-3</v>
      </c>
      <c r="Q23" s="4">
        <f t="shared" si="22"/>
        <v>50</v>
      </c>
      <c r="R23">
        <f t="shared" si="0"/>
        <v>50000</v>
      </c>
      <c r="S23">
        <f t="shared" si="1"/>
        <v>305.24878908500364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229.5725021721384</v>
      </c>
      <c r="AC23">
        <f t="shared" si="19"/>
        <v>232.03899343884268</v>
      </c>
      <c r="AE23">
        <f t="shared" si="2"/>
        <v>0</v>
      </c>
      <c r="AF23">
        <f t="shared" si="3"/>
        <v>0</v>
      </c>
      <c r="AG23">
        <f t="shared" si="3"/>
        <v>-38.008175910277899</v>
      </c>
      <c r="AH23">
        <f t="shared" si="4"/>
        <v>-200.8537147899294</v>
      </c>
      <c r="AI23">
        <f t="shared" si="5"/>
        <v>-238.86189070020731</v>
      </c>
      <c r="AJ23">
        <f t="shared" si="6"/>
        <v>-2.4664912667042813</v>
      </c>
      <c r="AK23">
        <f t="shared" si="20"/>
        <v>16.070075152049689</v>
      </c>
      <c r="AL23">
        <f t="shared" si="7"/>
        <v>-225.2583068148619</v>
      </c>
      <c r="AN23">
        <f t="shared" si="8"/>
        <v>0</v>
      </c>
      <c r="AO23">
        <f t="shared" si="8"/>
        <v>0</v>
      </c>
      <c r="AP23">
        <f t="shared" si="8"/>
        <v>-6.1829112997995246</v>
      </c>
      <c r="AQ23">
        <f t="shared" si="8"/>
        <v>-32.673514922497247</v>
      </c>
      <c r="AR23">
        <f t="shared" si="8"/>
        <v>-38.856426222296776</v>
      </c>
      <c r="AS23">
        <f t="shared" si="8"/>
        <v>-0.40123200754916843</v>
      </c>
      <c r="AT23">
        <f t="shared" si="8"/>
        <v>2.6141704216688657</v>
      </c>
      <c r="AU23">
        <f t="shared" si="8"/>
        <v>-36.643487808177078</v>
      </c>
      <c r="AW23">
        <v>20</v>
      </c>
      <c r="AX23">
        <f>IF(Z23&gt;0, (R23*SUMPRODUCT(K23:$K$98, X23:$X$98)-K23*$AZ$3)/Z23, 0)</f>
        <v>305.24878908500364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5.4847869999999996E-3</v>
      </c>
      <c r="Q24" s="4">
        <f t="shared" si="22"/>
        <v>50</v>
      </c>
      <c r="R24">
        <f t="shared" si="0"/>
        <v>50000</v>
      </c>
      <c r="S24">
        <f t="shared" si="1"/>
        <v>311.51096016896241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232.03899343884268</v>
      </c>
      <c r="AC24">
        <f t="shared" si="19"/>
        <v>233.1324812235402</v>
      </c>
      <c r="AE24">
        <f t="shared" si="2"/>
        <v>0</v>
      </c>
      <c r="AF24">
        <f t="shared" si="3"/>
        <v>0</v>
      </c>
      <c r="AG24">
        <f t="shared" si="3"/>
        <v>-37.419627402048711</v>
      </c>
      <c r="AH24">
        <f t="shared" si="4"/>
        <v>-208.46674912640535</v>
      </c>
      <c r="AI24">
        <f t="shared" ref="AI24:AI79" si="23">SUM(AE24:AH24)</f>
        <v>-245.88637652845406</v>
      </c>
      <c r="AJ24">
        <f t="shared" si="6"/>
        <v>-1.0934877846975155</v>
      </c>
      <c r="AK24">
        <f t="shared" si="20"/>
        <v>16.24272954071899</v>
      </c>
      <c r="AL24">
        <f t="shared" si="7"/>
        <v>-230.7371347724326</v>
      </c>
      <c r="AN24">
        <f t="shared" si="8"/>
        <v>0</v>
      </c>
      <c r="AO24">
        <f t="shared" si="8"/>
        <v>0</v>
      </c>
      <c r="AP24">
        <f t="shared" si="8"/>
        <v>-5.4349734243591383</v>
      </c>
      <c r="AQ24">
        <f t="shared" si="8"/>
        <v>-30.27852814222636</v>
      </c>
      <c r="AR24">
        <f t="shared" si="8"/>
        <v>-35.713501566585499</v>
      </c>
      <c r="AS24">
        <f t="shared" si="8"/>
        <v>-0.15882245394477024</v>
      </c>
      <c r="AT24">
        <f t="shared" si="8"/>
        <v>2.3591577341047385</v>
      </c>
      <c r="AU24">
        <f t="shared" si="8"/>
        <v>-33.51316628642553</v>
      </c>
      <c r="AW24">
        <v>21</v>
      </c>
      <c r="AX24">
        <f>IF(Z24&gt;0, (R24*SUMPRODUCT(K24:$K$98, X24:$X$98)-K24*$AZ$3)/Z24, 0)</f>
        <v>311.51096016896241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5.8078460000000002E-3</v>
      </c>
      <c r="Q25" s="4">
        <f t="shared" si="22"/>
        <v>50</v>
      </c>
      <c r="R25">
        <f t="shared" si="0"/>
        <v>50000</v>
      </c>
      <c r="S25">
        <f t="shared" si="1"/>
        <v>316.33866431580998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233.1324812235402</v>
      </c>
      <c r="AC25">
        <f t="shared" si="19"/>
        <v>233.00306264130927</v>
      </c>
      <c r="AE25">
        <f t="shared" si="2"/>
        <v>0</v>
      </c>
      <c r="AF25">
        <f t="shared" si="3"/>
        <v>0</v>
      </c>
      <c r="AG25">
        <f t="shared" si="3"/>
        <v>-36.828103694699742</v>
      </c>
      <c r="AH25">
        <f t="shared" si="4"/>
        <v>-217.327433328479</v>
      </c>
      <c r="AI25">
        <f t="shared" si="23"/>
        <v>-254.15553702317874</v>
      </c>
      <c r="AJ25">
        <f t="shared" si="6"/>
        <v>0.12941858223092595</v>
      </c>
      <c r="AK25">
        <f t="shared" si="20"/>
        <v>16.319273685647815</v>
      </c>
      <c r="AL25">
        <f t="shared" si="7"/>
        <v>-237.70684475529998</v>
      </c>
      <c r="AN25">
        <f t="shared" si="8"/>
        <v>0</v>
      </c>
      <c r="AO25">
        <f t="shared" si="8"/>
        <v>0</v>
      </c>
      <c r="AP25">
        <f t="shared" si="8"/>
        <v>-4.775944822725692</v>
      </c>
      <c r="AQ25">
        <f t="shared" si="8"/>
        <v>-28.183472020330822</v>
      </c>
      <c r="AR25">
        <f t="shared" si="8"/>
        <v>-32.959416843056516</v>
      </c>
      <c r="AS25">
        <f t="shared" si="8"/>
        <v>1.6783269996582684E-2</v>
      </c>
      <c r="AT25">
        <f t="shared" si="8"/>
        <v>2.1163172373936359</v>
      </c>
      <c r="AU25">
        <f t="shared" si="8"/>
        <v>-30.826316335666295</v>
      </c>
      <c r="AW25">
        <v>22</v>
      </c>
      <c r="AX25">
        <f>IF(Z25&gt;0, (R25*SUMPRODUCT(K25:$K$98, X25:$X$98)-K25*$AZ$3)/Z25, 0)</f>
        <v>316.33866431580998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6.1543680000000003E-3</v>
      </c>
      <c r="Q26" s="4">
        <f t="shared" si="22"/>
        <v>50</v>
      </c>
      <c r="R26">
        <f t="shared" si="0"/>
        <v>50000</v>
      </c>
      <c r="S26">
        <f t="shared" si="1"/>
        <v>319.78770436974702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233.00306264130927</v>
      </c>
      <c r="AC26">
        <f t="shared" si="19"/>
        <v>231.73843844240301</v>
      </c>
      <c r="AE26">
        <f t="shared" si="2"/>
        <v>0</v>
      </c>
      <c r="AF26">
        <f t="shared" si="3"/>
        <v>0</v>
      </c>
      <c r="AG26">
        <f t="shared" si="3"/>
        <v>-36.233168954873399</v>
      </c>
      <c r="AH26">
        <f t="shared" si="4"/>
        <v>-226.65370287934189</v>
      </c>
      <c r="AI26">
        <f t="shared" si="23"/>
        <v>-262.8868718342153</v>
      </c>
      <c r="AJ26">
        <f t="shared" si="6"/>
        <v>1.2646241989062617</v>
      </c>
      <c r="AK26">
        <f t="shared" si="20"/>
        <v>16.310214384891651</v>
      </c>
      <c r="AL26">
        <f t="shared" si="7"/>
        <v>-245.31203325041736</v>
      </c>
      <c r="AN26">
        <f t="shared" si="8"/>
        <v>0</v>
      </c>
      <c r="AO26">
        <f t="shared" si="8"/>
        <v>0</v>
      </c>
      <c r="AP26">
        <f t="shared" si="8"/>
        <v>-4.1953504040282912</v>
      </c>
      <c r="AQ26">
        <f t="shared" si="8"/>
        <v>-26.243680345311319</v>
      </c>
      <c r="AR26">
        <f t="shared" si="8"/>
        <v>-30.439030749339612</v>
      </c>
      <c r="AS26">
        <f t="shared" si="8"/>
        <v>0.14642775657942383</v>
      </c>
      <c r="AT26">
        <f t="shared" si="8"/>
        <v>1.8885200075838171</v>
      </c>
      <c r="AU26">
        <f t="shared" si="8"/>
        <v>-28.404082985176366</v>
      </c>
      <c r="AW26">
        <v>23</v>
      </c>
      <c r="AX26">
        <f>IF(Z26&gt;0, (R26*SUMPRODUCT(K26:$K$98, X26:$X$98)-K26*$AZ$3)/Z26, 0)</f>
        <v>319.78770436974702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6.5216450000000004E-3</v>
      </c>
      <c r="Q27" s="4">
        <f t="shared" si="22"/>
        <v>50</v>
      </c>
      <c r="R27">
        <f t="shared" si="0"/>
        <v>50000</v>
      </c>
      <c r="S27">
        <f t="shared" si="1"/>
        <v>322.0603667087334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231.73843844240301</v>
      </c>
      <c r="AC27">
        <f t="shared" si="19"/>
        <v>229.52944365193491</v>
      </c>
      <c r="AE27">
        <f t="shared" si="2"/>
        <v>0</v>
      </c>
      <c r="AF27">
        <f t="shared" si="3"/>
        <v>0</v>
      </c>
      <c r="AG27">
        <f t="shared" si="3"/>
        <v>-35.634537400175965</v>
      </c>
      <c r="AH27">
        <f t="shared" si="4"/>
        <v>-236.29986514870535</v>
      </c>
      <c r="AI27">
        <f t="shared" si="23"/>
        <v>-271.93440254888134</v>
      </c>
      <c r="AJ27">
        <f t="shared" si="6"/>
        <v>2.2089947904680969</v>
      </c>
      <c r="AK27">
        <f t="shared" si="20"/>
        <v>16.221690690968213</v>
      </c>
      <c r="AL27">
        <f t="shared" si="7"/>
        <v>-253.503717067445</v>
      </c>
      <c r="AN27">
        <f t="shared" si="8"/>
        <v>0</v>
      </c>
      <c r="AO27">
        <f t="shared" si="8"/>
        <v>0</v>
      </c>
      <c r="AP27">
        <f t="shared" si="8"/>
        <v>-3.683960994644937</v>
      </c>
      <c r="AQ27">
        <f t="shared" si="8"/>
        <v>-24.429094630070612</v>
      </c>
      <c r="AR27">
        <f t="shared" si="8"/>
        <v>-28.113055624715553</v>
      </c>
      <c r="AS27">
        <f t="shared" si="8"/>
        <v>0.22836975695994721</v>
      </c>
      <c r="AT27">
        <f t="shared" si="8"/>
        <v>1.6770268434136226</v>
      </c>
      <c r="AU27">
        <f t="shared" si="8"/>
        <v>-26.207659024341979</v>
      </c>
      <c r="AW27">
        <v>24</v>
      </c>
      <c r="AX27">
        <f>IF(Z27&gt;0, (R27*SUMPRODUCT(K27:$K$98, X27:$X$98)-K27*$AZ$3)/Z27, 0)</f>
        <v>322.0603667087334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6.9358459999999999E-3</v>
      </c>
      <c r="Q28" s="4">
        <f t="shared" si="22"/>
        <v>50</v>
      </c>
      <c r="R28">
        <f t="shared" si="0"/>
        <v>50000</v>
      </c>
      <c r="S28">
        <f t="shared" si="1"/>
        <v>323.37023568399769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229.52944365193491</v>
      </c>
      <c r="AC28">
        <f t="shared" si="19"/>
        <v>226.5598896958316</v>
      </c>
      <c r="AE28">
        <f t="shared" si="2"/>
        <v>0</v>
      </c>
      <c r="AF28">
        <f t="shared" si="3"/>
        <v>0</v>
      </c>
      <c r="AG28">
        <f t="shared" si="3"/>
        <v>-35.031036362485345</v>
      </c>
      <c r="AH28">
        <f t="shared" si="4"/>
        <v>-247.15566368886084</v>
      </c>
      <c r="AI28">
        <f t="shared" si="23"/>
        <v>-282.18670005134618</v>
      </c>
      <c r="AJ28">
        <f t="shared" si="6"/>
        <v>2.9695539561033115</v>
      </c>
      <c r="AK28">
        <f t="shared" si="20"/>
        <v>16.067061055635445</v>
      </c>
      <c r="AL28">
        <f t="shared" si="7"/>
        <v>-263.1500850396074</v>
      </c>
      <c r="AN28">
        <f t="shared" si="8"/>
        <v>0</v>
      </c>
      <c r="AO28">
        <f t="shared" si="8"/>
        <v>0</v>
      </c>
      <c r="AP28">
        <f t="shared" si="8"/>
        <v>-3.2335446415800209</v>
      </c>
      <c r="AQ28">
        <f t="shared" si="8"/>
        <v>-22.813737615057235</v>
      </c>
      <c r="AR28">
        <f t="shared" si="8"/>
        <v>-26.047282256637256</v>
      </c>
      <c r="AS28">
        <f t="shared" si="8"/>
        <v>0.27410508736543043</v>
      </c>
      <c r="AT28">
        <f t="shared" si="8"/>
        <v>1.4830722860950232</v>
      </c>
      <c r="AU28">
        <f t="shared" si="8"/>
        <v>-24.290104883176799</v>
      </c>
      <c r="AW28">
        <v>25</v>
      </c>
      <c r="AX28">
        <f>IF(Z28&gt;0, (R28*SUMPRODUCT(K28:$K$98, X28:$X$98)-K28*$AZ$3)/Z28, 0)</f>
        <v>323.37023568399769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7.4023869999999999E-3</v>
      </c>
      <c r="Q29" s="4">
        <f t="shared" si="22"/>
        <v>50</v>
      </c>
      <c r="R29">
        <f t="shared" si="0"/>
        <v>50000</v>
      </c>
      <c r="S29">
        <f t="shared" si="1"/>
        <v>323.79039484440614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226.5598896958316</v>
      </c>
      <c r="AC29">
        <f t="shared" si="19"/>
        <v>222.90645625395933</v>
      </c>
      <c r="AE29">
        <f t="shared" si="2"/>
        <v>0</v>
      </c>
      <c r="AF29">
        <f t="shared" si="3"/>
        <v>0</v>
      </c>
      <c r="AG29">
        <f t="shared" si="3"/>
        <v>-34.421412710694298</v>
      </c>
      <c r="AH29">
        <f t="shared" si="4"/>
        <v>-259.31328816618884</v>
      </c>
      <c r="AI29">
        <f t="shared" si="23"/>
        <v>-293.73470087688315</v>
      </c>
      <c r="AJ29">
        <f t="shared" si="6"/>
        <v>3.6534334418722665</v>
      </c>
      <c r="AK29">
        <f t="shared" si="20"/>
        <v>15.859192278708214</v>
      </c>
      <c r="AL29">
        <f t="shared" si="7"/>
        <v>-274.22207515630265</v>
      </c>
      <c r="AN29">
        <f t="shared" si="8"/>
        <v>0</v>
      </c>
      <c r="AO29">
        <f t="shared" si="8"/>
        <v>0</v>
      </c>
      <c r="AP29">
        <f t="shared" si="8"/>
        <v>-2.8368511128084539</v>
      </c>
      <c r="AQ29">
        <f t="shared" si="8"/>
        <v>-21.371382873885363</v>
      </c>
      <c r="AR29">
        <f t="shared" si="8"/>
        <v>-24.20823398669382</v>
      </c>
      <c r="AS29">
        <f t="shared" si="8"/>
        <v>0.3010988192802127</v>
      </c>
      <c r="AT29">
        <f t="shared" si="8"/>
        <v>1.3070401160530742</v>
      </c>
      <c r="AU29">
        <f t="shared" si="8"/>
        <v>-22.60009505136053</v>
      </c>
      <c r="AW29">
        <v>26</v>
      </c>
      <c r="AX29">
        <f>IF(Z29&gt;0, (R29*SUMPRODUCT(K29:$K$98, X29:$X$98)-K29*$AZ$3)/Z29, 0)</f>
        <v>323.79039484440614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7.9366079999999995E-3</v>
      </c>
      <c r="Q30" s="4">
        <f t="shared" si="22"/>
        <v>50</v>
      </c>
      <c r="R30">
        <f t="shared" si="0"/>
        <v>50000</v>
      </c>
      <c r="S30">
        <f t="shared" si="1"/>
        <v>323.39727179131336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222.90645625395933</v>
      </c>
      <c r="AC30">
        <f t="shared" si="19"/>
        <v>218.64248782041761</v>
      </c>
      <c r="AE30">
        <f t="shared" si="2"/>
        <v>0</v>
      </c>
      <c r="AF30">
        <f t="shared" si="3"/>
        <v>0</v>
      </c>
      <c r="AG30">
        <f t="shared" si="3"/>
        <v>-33.804009324096356</v>
      </c>
      <c r="AH30">
        <f t="shared" si="4"/>
        <v>-273.18925949099804</v>
      </c>
      <c r="AI30">
        <f t="shared" si="23"/>
        <v>-306.99326881509438</v>
      </c>
      <c r="AJ30">
        <f t="shared" si="6"/>
        <v>4.2639684335417201</v>
      </c>
      <c r="AK30">
        <f t="shared" si="20"/>
        <v>15.603451937777155</v>
      </c>
      <c r="AL30">
        <f t="shared" si="7"/>
        <v>-287.12584844377551</v>
      </c>
      <c r="AN30">
        <f t="shared" si="8"/>
        <v>0</v>
      </c>
      <c r="AO30">
        <f t="shared" si="8"/>
        <v>0</v>
      </c>
      <c r="AP30">
        <f t="shared" si="8"/>
        <v>-2.4874710950389685</v>
      </c>
      <c r="AQ30">
        <f t="shared" si="8"/>
        <v>-20.102656461361139</v>
      </c>
      <c r="AR30">
        <f t="shared" si="8"/>
        <v>-22.590127556400105</v>
      </c>
      <c r="AS30">
        <f t="shared" si="8"/>
        <v>0.31376450429011793</v>
      </c>
      <c r="AT30">
        <f t="shared" si="8"/>
        <v>1.1481814274138029</v>
      </c>
      <c r="AU30">
        <f t="shared" si="8"/>
        <v>-21.128181624696186</v>
      </c>
      <c r="AW30">
        <v>27</v>
      </c>
      <c r="AX30">
        <f>IF(Z30&gt;0, (R30*SUMPRODUCT(K30:$K$98, X30:$X$98)-K30*$AZ$3)/Z30, 0)</f>
        <v>323.39727179131336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8.552947E-3</v>
      </c>
      <c r="Q31" s="4">
        <f t="shared" si="22"/>
        <v>50</v>
      </c>
      <c r="R31">
        <f t="shared" si="0"/>
        <v>50000</v>
      </c>
      <c r="S31">
        <f t="shared" si="1"/>
        <v>322.23423656854033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218.64248782041761</v>
      </c>
      <c r="AC31">
        <f t="shared" si="19"/>
        <v>213.81430853793486</v>
      </c>
      <c r="AE31">
        <f t="shared" si="2"/>
        <v>0</v>
      </c>
      <c r="AF31">
        <f t="shared" si="3"/>
        <v>0</v>
      </c>
      <c r="AG31">
        <f t="shared" si="3"/>
        <v>-33.176845330718891</v>
      </c>
      <c r="AH31">
        <f t="shared" si="4"/>
        <v>-289.12390013650196</v>
      </c>
      <c r="AI31">
        <f t="shared" si="23"/>
        <v>-322.30074546722085</v>
      </c>
      <c r="AJ31">
        <f t="shared" si="6"/>
        <v>4.8281792824827505</v>
      </c>
      <c r="AK31">
        <f t="shared" si="20"/>
        <v>15.304974147429235</v>
      </c>
      <c r="AL31">
        <f t="shared" si="7"/>
        <v>-302.16759203730885</v>
      </c>
      <c r="AN31">
        <f t="shared" si="8"/>
        <v>0</v>
      </c>
      <c r="AO31">
        <f t="shared" si="8"/>
        <v>0</v>
      </c>
      <c r="AP31">
        <f t="shared" si="8"/>
        <v>-2.1797510496863199</v>
      </c>
      <c r="AQ31">
        <f t="shared" si="8"/>
        <v>-18.995721821339519</v>
      </c>
      <c r="AR31">
        <f t="shared" si="8"/>
        <v>-21.175472871025839</v>
      </c>
      <c r="AS31">
        <f t="shared" si="8"/>
        <v>0.3172160810998203</v>
      </c>
      <c r="AT31">
        <f t="shared" si="8"/>
        <v>1.0055517072441915</v>
      </c>
      <c r="AU31">
        <f t="shared" si="8"/>
        <v>-19.852705082681826</v>
      </c>
      <c r="AW31">
        <v>28</v>
      </c>
      <c r="AX31">
        <f>IF(Z31&gt;0, (R31*SUMPRODUCT(K31:$K$98, X31:$X$98)-K31*$AZ$3)/Z31, 0)</f>
        <v>322.23423656854033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9.2631359999999999E-3</v>
      </c>
      <c r="Q32" s="4">
        <f t="shared" si="22"/>
        <v>50</v>
      </c>
      <c r="R32">
        <f t="shared" si="0"/>
        <v>50000</v>
      </c>
      <c r="S32">
        <f t="shared" si="1"/>
        <v>320.33019977305622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213.81430853793486</v>
      </c>
      <c r="AC32">
        <f t="shared" si="19"/>
        <v>208.45651276916539</v>
      </c>
      <c r="AE32">
        <f t="shared" si="2"/>
        <v>0</v>
      </c>
      <c r="AF32">
        <f t="shared" si="3"/>
        <v>0</v>
      </c>
      <c r="AG32">
        <f t="shared" si="3"/>
        <v>-32.537755247062286</v>
      </c>
      <c r="AH32">
        <f t="shared" si="4"/>
        <v>-307.32163034941408</v>
      </c>
      <c r="AI32">
        <f t="shared" si="23"/>
        <v>-339.85938559647639</v>
      </c>
      <c r="AJ32">
        <f t="shared" si="6"/>
        <v>5.3577957687694777</v>
      </c>
      <c r="AK32">
        <f t="shared" si="20"/>
        <v>14.967001597655441</v>
      </c>
      <c r="AL32">
        <f t="shared" si="7"/>
        <v>-319.53458823005144</v>
      </c>
      <c r="AN32">
        <f t="shared" si="8"/>
        <v>0</v>
      </c>
      <c r="AO32">
        <f t="shared" si="8"/>
        <v>0</v>
      </c>
      <c r="AP32">
        <f t="shared" si="8"/>
        <v>-1.9087162578304191</v>
      </c>
      <c r="AQ32">
        <f t="shared" si="8"/>
        <v>-18.027973588738519</v>
      </c>
      <c r="AR32">
        <f t="shared" si="8"/>
        <v>-19.936689846568939</v>
      </c>
      <c r="AS32">
        <f t="shared" si="8"/>
        <v>0.31429678575963366</v>
      </c>
      <c r="AT32">
        <f t="shared" si="8"/>
        <v>0.87798801925643222</v>
      </c>
      <c r="AU32">
        <f t="shared" si="8"/>
        <v>-18.74440504155287</v>
      </c>
      <c r="AW32">
        <v>29</v>
      </c>
      <c r="AX32">
        <f>IF(Z32&gt;0, (R32*SUMPRODUCT(K32:$K$98, X32:$X$98)-K32*$AZ$3)/Z32, 0)</f>
        <v>320.33019977305622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1.011049E-2</v>
      </c>
      <c r="Q33" s="4">
        <f t="shared" si="22"/>
        <v>50</v>
      </c>
      <c r="R33">
        <f t="shared" si="0"/>
        <v>50000</v>
      </c>
      <c r="S33">
        <f t="shared" si="1"/>
        <v>317.72838970745181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208.45651276916539</v>
      </c>
      <c r="AC33">
        <f t="shared" si="19"/>
        <v>202.60525887022143</v>
      </c>
      <c r="AE33">
        <f t="shared" si="2"/>
        <v>0</v>
      </c>
      <c r="AF33">
        <f t="shared" si="3"/>
        <v>0</v>
      </c>
      <c r="AG33">
        <f t="shared" si="3"/>
        <v>-31.883405045543789</v>
      </c>
      <c r="AH33">
        <f t="shared" si="4"/>
        <v>-328.97264904787073</v>
      </c>
      <c r="AI33">
        <f t="shared" si="23"/>
        <v>-360.85605409341451</v>
      </c>
      <c r="AJ33">
        <f t="shared" si="6"/>
        <v>5.851253898943952</v>
      </c>
      <c r="AK33">
        <f t="shared" si="20"/>
        <v>14.591955893841579</v>
      </c>
      <c r="AL33">
        <f t="shared" si="7"/>
        <v>-340.41284430062899</v>
      </c>
      <c r="AN33">
        <f t="shared" si="8"/>
        <v>0</v>
      </c>
      <c r="AO33">
        <f t="shared" si="8"/>
        <v>0</v>
      </c>
      <c r="AP33">
        <f t="shared" si="8"/>
        <v>-1.6699384273343596</v>
      </c>
      <c r="AQ33">
        <f t="shared" si="8"/>
        <v>-17.230407712171314</v>
      </c>
      <c r="AR33">
        <f t="shared" si="8"/>
        <v>-18.900346139505672</v>
      </c>
      <c r="AS33">
        <f t="shared" si="8"/>
        <v>0.30646769753665903</v>
      </c>
      <c r="AT33">
        <f t="shared" si="8"/>
        <v>0.76427432522612304</v>
      </c>
      <c r="AU33">
        <f t="shared" si="8"/>
        <v>-17.829604116742892</v>
      </c>
      <c r="AW33">
        <v>30</v>
      </c>
      <c r="AX33">
        <f>IF(Z33&gt;0, (R33*SUMPRODUCT(K33:$K$98, X33:$X$98)-K33*$AZ$3)/Z33, 0)</f>
        <v>317.72838970745181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1.1085984E-2</v>
      </c>
      <c r="Q34" s="4">
        <f t="shared" si="22"/>
        <v>50</v>
      </c>
      <c r="R34">
        <f t="shared" si="0"/>
        <v>50000</v>
      </c>
      <c r="S34">
        <f t="shared" si="1"/>
        <v>314.38630226664486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202.60525887022143</v>
      </c>
      <c r="AC34">
        <f t="shared" si="19"/>
        <v>196.2469223096524</v>
      </c>
      <c r="AE34">
        <f t="shared" si="2"/>
        <v>0</v>
      </c>
      <c r="AF34">
        <f t="shared" si="3"/>
        <v>0</v>
      </c>
      <c r="AG34">
        <f t="shared" si="3"/>
        <v>-31.211112076887936</v>
      </c>
      <c r="AH34">
        <f t="shared" si="4"/>
        <v>-353.45891820041771</v>
      </c>
      <c r="AI34">
        <f t="shared" si="23"/>
        <v>-384.67003027730567</v>
      </c>
      <c r="AJ34">
        <f t="shared" si="6"/>
        <v>6.358336560569029</v>
      </c>
      <c r="AK34">
        <f t="shared" si="20"/>
        <v>14.182368120915502</v>
      </c>
      <c r="AL34">
        <f t="shared" si="7"/>
        <v>-364.12932559582111</v>
      </c>
      <c r="AN34">
        <f t="shared" si="8"/>
        <v>0</v>
      </c>
      <c r="AO34">
        <f t="shared" si="8"/>
        <v>0</v>
      </c>
      <c r="AP34">
        <f t="shared" si="8"/>
        <v>-1.4595769039058948</v>
      </c>
      <c r="AQ34">
        <f t="shared" si="8"/>
        <v>-16.529384541440958</v>
      </c>
      <c r="AR34">
        <f t="shared" si="8"/>
        <v>-17.988961445346852</v>
      </c>
      <c r="AS34">
        <f t="shared" si="8"/>
        <v>0.29734541877920673</v>
      </c>
      <c r="AT34">
        <f t="shared" si="8"/>
        <v>0.66323355928442573</v>
      </c>
      <c r="AU34">
        <f t="shared" ref="AU34:AU79" si="24">AL34*$K34</f>
        <v>-17.028382467283219</v>
      </c>
      <c r="AW34">
        <v>31</v>
      </c>
      <c r="AX34">
        <f>IF(Z34&gt;0, (R34*SUMPRODUCT(K34:$K$98, X34:$X$98)-K34*$AZ$3)/Z34, 0)</f>
        <v>314.38630226664486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1.2207667E-2</v>
      </c>
      <c r="Q35" s="4">
        <f t="shared" si="22"/>
        <v>50</v>
      </c>
      <c r="R35">
        <f t="shared" si="0"/>
        <v>50000</v>
      </c>
      <c r="S35">
        <f t="shared" si="1"/>
        <v>310.34935197750974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196.2469223096524</v>
      </c>
      <c r="AC35">
        <f t="shared" si="19"/>
        <v>189.42474415357069</v>
      </c>
      <c r="AE35">
        <f t="shared" si="2"/>
        <v>0</v>
      </c>
      <c r="AF35">
        <f t="shared" ref="AF35:AG66" si="25">-$Z35*P35</f>
        <v>0</v>
      </c>
      <c r="AG35">
        <f t="shared" si="25"/>
        <v>-30.517986093184728</v>
      </c>
      <c r="AH35">
        <f t="shared" si="4"/>
        <v>-381.01486293432635</v>
      </c>
      <c r="AI35">
        <f t="shared" si="23"/>
        <v>-411.53284902751108</v>
      </c>
      <c r="AJ35">
        <f t="shared" si="6"/>
        <v>6.8221781560817192</v>
      </c>
      <c r="AK35">
        <f t="shared" si="20"/>
        <v>13.73728456167567</v>
      </c>
      <c r="AL35">
        <f t="shared" si="7"/>
        <v>-390.97338630975366</v>
      </c>
      <c r="AN35">
        <f t="shared" ref="AN35:AT66" si="26">AE35*$K35</f>
        <v>0</v>
      </c>
      <c r="AO35">
        <f t="shared" si="26"/>
        <v>0</v>
      </c>
      <c r="AP35">
        <f t="shared" si="26"/>
        <v>-1.2742527732705908</v>
      </c>
      <c r="AQ35">
        <f t="shared" si="26"/>
        <v>-15.908954289084075</v>
      </c>
      <c r="AR35">
        <f t="shared" si="26"/>
        <v>-17.183207062354668</v>
      </c>
      <c r="AS35">
        <f t="shared" si="26"/>
        <v>0.28485429571234178</v>
      </c>
      <c r="AT35">
        <f t="shared" si="26"/>
        <v>0.57358873211596551</v>
      </c>
      <c r="AU35">
        <f t="shared" si="24"/>
        <v>-16.324764034526357</v>
      </c>
      <c r="AW35">
        <v>32</v>
      </c>
      <c r="AX35">
        <f>IF(Z35&gt;0, (R35*SUMPRODUCT(K35:$K$98, X35:$X$98)-K35*$AZ$3)/Z35, 0)</f>
        <v>310.34935197750974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1.3502610999999999E-2</v>
      </c>
      <c r="Q36" s="4">
        <f t="shared" si="22"/>
        <v>50</v>
      </c>
      <c r="R36">
        <f t="shared" si="0"/>
        <v>50000</v>
      </c>
      <c r="S36">
        <f t="shared" si="1"/>
        <v>305.66854498852274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189.42474415357069</v>
      </c>
      <c r="AC36">
        <f t="shared" si="19"/>
        <v>182.18293842284308</v>
      </c>
      <c r="AE36">
        <f t="shared" si="2"/>
        <v>0</v>
      </c>
      <c r="AF36">
        <f t="shared" si="25"/>
        <v>0</v>
      </c>
      <c r="AG36">
        <f t="shared" si="25"/>
        <v>-29.800733737533196</v>
      </c>
      <c r="AH36">
        <f t="shared" si="4"/>
        <v>-412.07249471968316</v>
      </c>
      <c r="AI36">
        <f t="shared" si="23"/>
        <v>-441.87322845721638</v>
      </c>
      <c r="AJ36">
        <f t="shared" si="6"/>
        <v>7.2418057307276058</v>
      </c>
      <c r="AK36">
        <f t="shared" si="20"/>
        <v>13.259732090749949</v>
      </c>
      <c r="AL36">
        <f t="shared" si="7"/>
        <v>-421.37169063573884</v>
      </c>
      <c r="AN36">
        <f t="shared" si="26"/>
        <v>0</v>
      </c>
      <c r="AO36">
        <f t="shared" si="26"/>
        <v>0</v>
      </c>
      <c r="AP36">
        <f t="shared" si="26"/>
        <v>-1.1109861660935185</v>
      </c>
      <c r="AQ36">
        <f t="shared" si="26"/>
        <v>-15.362267422449987</v>
      </c>
      <c r="AR36">
        <f t="shared" si="26"/>
        <v>-16.473253588543507</v>
      </c>
      <c r="AS36">
        <f t="shared" si="26"/>
        <v>0.26997811715763204</v>
      </c>
      <c r="AT36">
        <f t="shared" si="26"/>
        <v>0.49432940305009065</v>
      </c>
      <c r="AU36">
        <f t="shared" si="24"/>
        <v>-15.708946068335784</v>
      </c>
      <c r="AW36">
        <v>33</v>
      </c>
      <c r="AX36">
        <f>IF(Z36&gt;0, (R36*SUMPRODUCT(K36:$K$98, X36:$X$98)-K36*$AZ$3)/Z36, 0)</f>
        <v>305.66854498852274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1.4950962999999999E-2</v>
      </c>
      <c r="Q37" s="4">
        <f t="shared" si="22"/>
        <v>50</v>
      </c>
      <c r="R37">
        <f t="shared" si="0"/>
        <v>50000</v>
      </c>
      <c r="S37">
        <f t="shared" si="1"/>
        <v>300.37191518099496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182.18293842284308</v>
      </c>
      <c r="AC37">
        <f t="shared" si="19"/>
        <v>174.55919649892564</v>
      </c>
      <c r="AE37">
        <f t="shared" si="2"/>
        <v>0</v>
      </c>
      <c r="AF37">
        <f t="shared" si="25"/>
        <v>0</v>
      </c>
      <c r="AG37">
        <f t="shared" si="25"/>
        <v>-29.057176732675156</v>
      </c>
      <c r="AH37">
        <f t="shared" si="4"/>
        <v>-445.54966748271056</v>
      </c>
      <c r="AI37">
        <f t="shared" si="23"/>
        <v>-474.60684421538571</v>
      </c>
      <c r="AJ37">
        <f t="shared" si="6"/>
        <v>7.6237419239174358</v>
      </c>
      <c r="AK37">
        <f t="shared" si="20"/>
        <v>12.752805689599017</v>
      </c>
      <c r="AL37">
        <f t="shared" si="7"/>
        <v>-454.23029660186927</v>
      </c>
      <c r="AN37">
        <f t="shared" si="26"/>
        <v>0</v>
      </c>
      <c r="AO37">
        <f t="shared" si="26"/>
        <v>0</v>
      </c>
      <c r="AP37">
        <f t="shared" si="26"/>
        <v>-0.96720177800875662</v>
      </c>
      <c r="AQ37">
        <f t="shared" si="26"/>
        <v>-14.830636663192903</v>
      </c>
      <c r="AR37">
        <f t="shared" si="26"/>
        <v>-15.797838441201661</v>
      </c>
      <c r="AS37">
        <f t="shared" si="26"/>
        <v>0.25376507882133742</v>
      </c>
      <c r="AT37">
        <f t="shared" si="26"/>
        <v>0.42449190611522891</v>
      </c>
      <c r="AU37">
        <f t="shared" si="24"/>
        <v>-15.119581456265093</v>
      </c>
      <c r="AW37">
        <v>34</v>
      </c>
      <c r="AX37">
        <f>IF(Z37&gt;0, (R37*SUMPRODUCT(K37:$K$98, X37:$X$98)-K37*$AZ$3)/Z37, 0)</f>
        <v>300.37191518099496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1.6562650000000002E-2</v>
      </c>
      <c r="Q38" s="4">
        <f t="shared" si="22"/>
        <v>50</v>
      </c>
      <c r="R38">
        <f t="shared" si="0"/>
        <v>50000</v>
      </c>
      <c r="S38">
        <f t="shared" si="1"/>
        <v>294.56593242448184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174.55919649892564</v>
      </c>
      <c r="AC38">
        <f t="shared" si="19"/>
        <v>166.63795760227967</v>
      </c>
      <c r="AE38">
        <f t="shared" si="2"/>
        <v>0</v>
      </c>
      <c r="AF38">
        <f t="shared" si="25"/>
        <v>0</v>
      </c>
      <c r="AG38">
        <f t="shared" si="25"/>
        <v>-28.285341117136959</v>
      </c>
      <c r="AH38">
        <f t="shared" si="4"/>
        <v>-481.26384821144222</v>
      </c>
      <c r="AI38">
        <f t="shared" si="23"/>
        <v>-509.54918932857919</v>
      </c>
      <c r="AJ38">
        <f t="shared" si="6"/>
        <v>7.9212388966459741</v>
      </c>
      <c r="AK38">
        <f t="shared" si="20"/>
        <v>12.219143754924795</v>
      </c>
      <c r="AL38">
        <f t="shared" si="7"/>
        <v>-489.40880667700839</v>
      </c>
      <c r="AN38">
        <f t="shared" si="26"/>
        <v>0</v>
      </c>
      <c r="AO38">
        <f t="shared" si="26"/>
        <v>0</v>
      </c>
      <c r="AP38">
        <f t="shared" si="26"/>
        <v>-0.8406342283036895</v>
      </c>
      <c r="AQ38">
        <f t="shared" si="26"/>
        <v>-14.303057614764942</v>
      </c>
      <c r="AR38">
        <f t="shared" si="26"/>
        <v>-15.14369184306863</v>
      </c>
      <c r="AS38">
        <f t="shared" si="26"/>
        <v>0.23541750900281053</v>
      </c>
      <c r="AT38">
        <f t="shared" si="26"/>
        <v>0.36315031303369222</v>
      </c>
      <c r="AU38">
        <f t="shared" si="24"/>
        <v>-14.545124021032127</v>
      </c>
      <c r="AW38">
        <v>35</v>
      </c>
      <c r="AX38">
        <f>IF(Z38&gt;0, (R38*SUMPRODUCT(K38:$K$98, X38:$X$98)-K38*$AZ$3)/Z38, 0)</f>
        <v>294.56593242448184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1.8321427000000001E-2</v>
      </c>
      <c r="Q39" s="4">
        <f t="shared" si="22"/>
        <v>50</v>
      </c>
      <c r="R39">
        <f t="shared" si="0"/>
        <v>50000</v>
      </c>
      <c r="S39">
        <f t="shared" si="1"/>
        <v>288.35414479107072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166.63795760227967</v>
      </c>
      <c r="AC39">
        <f t="shared" si="19"/>
        <v>158.50400513621736</v>
      </c>
      <c r="AE39">
        <f t="shared" si="2"/>
        <v>0</v>
      </c>
      <c r="AF39">
        <f t="shared" si="25"/>
        <v>0</v>
      </c>
      <c r="AG39">
        <f t="shared" si="25"/>
        <v>-27.484259893517866</v>
      </c>
      <c r="AH39">
        <f t="shared" si="4"/>
        <v>-518.2278124477233</v>
      </c>
      <c r="AI39">
        <f t="shared" si="23"/>
        <v>-545.7120723412412</v>
      </c>
      <c r="AJ39">
        <f t="shared" si="6"/>
        <v>8.1339524660623113</v>
      </c>
      <c r="AK39">
        <f t="shared" si="20"/>
        <v>11.664657032159578</v>
      </c>
      <c r="AL39">
        <f t="shared" si="7"/>
        <v>-525.91346284301937</v>
      </c>
      <c r="AN39">
        <f t="shared" si="26"/>
        <v>0</v>
      </c>
      <c r="AO39">
        <f t="shared" si="26"/>
        <v>0</v>
      </c>
      <c r="AP39">
        <f t="shared" si="26"/>
        <v>-0.72930916729739736</v>
      </c>
      <c r="AQ39">
        <f t="shared" si="26"/>
        <v>-13.751445221042303</v>
      </c>
      <c r="AR39">
        <f t="shared" si="26"/>
        <v>-14.480754388339701</v>
      </c>
      <c r="AS39">
        <f t="shared" si="26"/>
        <v>0.2158386699457609</v>
      </c>
      <c r="AT39">
        <f t="shared" si="26"/>
        <v>0.30952775661026377</v>
      </c>
      <c r="AU39">
        <f t="shared" si="24"/>
        <v>-13.955387961783678</v>
      </c>
      <c r="AW39">
        <v>36</v>
      </c>
      <c r="AX39">
        <f>IF(Z39&gt;0, (R39*SUMPRODUCT(K39:$K$98, X39:$X$98)-K39*$AZ$3)/Z39, 0)</f>
        <v>288.35414479107072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2.0255269999999999E-2</v>
      </c>
      <c r="Q40" s="4">
        <f t="shared" si="22"/>
        <v>50</v>
      </c>
      <c r="R40">
        <f t="shared" si="0"/>
        <v>50000</v>
      </c>
      <c r="S40">
        <f t="shared" si="1"/>
        <v>281.88625962700132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158.50400513621736</v>
      </c>
      <c r="AC40">
        <f t="shared" si="19"/>
        <v>150.26068951223087</v>
      </c>
      <c r="AE40">
        <f t="shared" si="2"/>
        <v>0</v>
      </c>
      <c r="AF40">
        <f t="shared" si="25"/>
        <v>0</v>
      </c>
      <c r="AG40">
        <f t="shared" si="25"/>
        <v>-26.652716189689311</v>
      </c>
      <c r="AH40">
        <f t="shared" si="4"/>
        <v>-556.7011048933756</v>
      </c>
      <c r="AI40">
        <f t="shared" si="23"/>
        <v>-583.35382108306487</v>
      </c>
      <c r="AJ40">
        <f t="shared" si="6"/>
        <v>8.24331562398649</v>
      </c>
      <c r="AK40">
        <f t="shared" si="20"/>
        <v>11.095280359535217</v>
      </c>
      <c r="AL40">
        <f t="shared" si="7"/>
        <v>-564.01522509954316</v>
      </c>
      <c r="AN40">
        <f t="shared" si="26"/>
        <v>0</v>
      </c>
      <c r="AO40">
        <f t="shared" si="26"/>
        <v>0</v>
      </c>
      <c r="AP40">
        <f t="shared" si="26"/>
        <v>-0.63146760850655304</v>
      </c>
      <c r="AQ40">
        <f t="shared" si="26"/>
        <v>-13.189601872396386</v>
      </c>
      <c r="AR40">
        <f t="shared" si="26"/>
        <v>-13.821069480902937</v>
      </c>
      <c r="AS40">
        <f t="shared" si="26"/>
        <v>0.19530417711261913</v>
      </c>
      <c r="AT40">
        <f t="shared" si="26"/>
        <v>0.26287415153041116</v>
      </c>
      <c r="AU40">
        <f t="shared" si="24"/>
        <v>-13.362891152259907</v>
      </c>
      <c r="AW40">
        <v>37</v>
      </c>
      <c r="AX40">
        <f>IF(Z40&gt;0, (R40*SUMPRODUCT(K40:$K$98, X40:$X$98)-K40*$AZ$3)/Z40, 0)</f>
        <v>281.88625962700132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2.2430054000000001E-2</v>
      </c>
      <c r="Q41" s="4">
        <f t="shared" si="22"/>
        <v>50</v>
      </c>
      <c r="R41">
        <f t="shared" si="0"/>
        <v>50000</v>
      </c>
      <c r="S41">
        <f t="shared" si="1"/>
        <v>275.2967250487643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150.26068951223087</v>
      </c>
      <c r="AC41">
        <f t="shared" si="19"/>
        <v>141.98906049434879</v>
      </c>
      <c r="AE41">
        <f t="shared" si="2"/>
        <v>0</v>
      </c>
      <c r="AF41">
        <f t="shared" si="25"/>
        <v>0</v>
      </c>
      <c r="AG41">
        <f t="shared" si="25"/>
        <v>-25.788367164411014</v>
      </c>
      <c r="AH41">
        <f t="shared" si="4"/>
        <v>-597.82186338140559</v>
      </c>
      <c r="AI41">
        <f t="shared" si="23"/>
        <v>-623.61023054581665</v>
      </c>
      <c r="AJ41">
        <f t="shared" si="6"/>
        <v>8.2716290178820771</v>
      </c>
      <c r="AK41">
        <f t="shared" si="20"/>
        <v>10.518248265856162</v>
      </c>
      <c r="AL41">
        <f t="shared" si="7"/>
        <v>-604.82035326207836</v>
      </c>
      <c r="AN41">
        <f t="shared" si="26"/>
        <v>0</v>
      </c>
      <c r="AO41">
        <f t="shared" si="26"/>
        <v>0</v>
      </c>
      <c r="AP41">
        <f t="shared" si="26"/>
        <v>-0.54552596416378096</v>
      </c>
      <c r="AQ41">
        <f t="shared" si="26"/>
        <v>-12.646296926832896</v>
      </c>
      <c r="AR41">
        <f t="shared" si="26"/>
        <v>-13.191822890996679</v>
      </c>
      <c r="AS41">
        <f t="shared" si="26"/>
        <v>0.17497766983140003</v>
      </c>
      <c r="AT41">
        <f t="shared" si="26"/>
        <v>0.22250255279689982</v>
      </c>
      <c r="AU41">
        <f t="shared" si="24"/>
        <v>-12.794342668368378</v>
      </c>
      <c r="AW41">
        <v>38</v>
      </c>
      <c r="AX41">
        <f>IF(Z41&gt;0, (R41*SUMPRODUCT(K41:$K$98, X41:$X$98)-K41*$AZ$3)/Z41, 0)</f>
        <v>275.2967250487643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2.4874655999999998E-2</v>
      </c>
      <c r="Q42" s="4">
        <f t="shared" si="22"/>
        <v>50</v>
      </c>
      <c r="R42">
        <f t="shared" si="0"/>
        <v>50000</v>
      </c>
      <c r="S42">
        <f t="shared" si="1"/>
        <v>268.66040136872482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141.98906049434879</v>
      </c>
      <c r="AC42">
        <f t="shared" si="19"/>
        <v>133.73381075904638</v>
      </c>
      <c r="AE42">
        <f t="shared" si="2"/>
        <v>0</v>
      </c>
      <c r="AF42">
        <f t="shared" si="25"/>
        <v>0</v>
      </c>
      <c r="AG42">
        <f t="shared" si="25"/>
        <v>-24.889006730750484</v>
      </c>
      <c r="AH42">
        <f t="shared" si="4"/>
        <v>-641.47676201641934</v>
      </c>
      <c r="AI42">
        <f t="shared" si="23"/>
        <v>-666.3657687471698</v>
      </c>
      <c r="AJ42">
        <f t="shared" si="6"/>
        <v>8.2552497353024137</v>
      </c>
      <c r="AK42">
        <f t="shared" si="20"/>
        <v>9.9392342346044167</v>
      </c>
      <c r="AL42">
        <f t="shared" si="7"/>
        <v>-648.17128477726294</v>
      </c>
      <c r="AN42">
        <f t="shared" si="26"/>
        <v>0</v>
      </c>
      <c r="AO42">
        <f t="shared" si="26"/>
        <v>0</v>
      </c>
      <c r="AP42">
        <f t="shared" si="26"/>
        <v>-0.47009011948616131</v>
      </c>
      <c r="AQ42">
        <f t="shared" si="26"/>
        <v>-12.115866694323548</v>
      </c>
      <c r="AR42">
        <f t="shared" si="26"/>
        <v>-12.585956813809711</v>
      </c>
      <c r="AS42">
        <f t="shared" si="26"/>
        <v>0.15592069930463623</v>
      </c>
      <c r="AT42">
        <f t="shared" si="26"/>
        <v>0.18772688920419803</v>
      </c>
      <c r="AU42">
        <f t="shared" si="24"/>
        <v>-12.242309225300875</v>
      </c>
      <c r="AW42">
        <v>39</v>
      </c>
      <c r="AX42">
        <f>IF(Z42&gt;0, (R42*SUMPRODUCT(K42:$K$98, X42:$X$98)-K42*$AZ$3)/Z42, 0)</f>
        <v>268.66040136872482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2.763239E-2</v>
      </c>
      <c r="Q43" s="4">
        <f t="shared" si="22"/>
        <v>50</v>
      </c>
      <c r="R43">
        <f t="shared" si="0"/>
        <v>50000</v>
      </c>
      <c r="S43">
        <f t="shared" si="1"/>
        <v>262.05862166147676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133.73381075904638</v>
      </c>
      <c r="AC43">
        <f t="shared" si="19"/>
        <v>125.53852191430366</v>
      </c>
      <c r="AE43">
        <f t="shared" si="2"/>
        <v>0</v>
      </c>
      <c r="AF43">
        <f t="shared" si="25"/>
        <v>0</v>
      </c>
      <c r="AG43">
        <f t="shared" si="25"/>
        <v>-23.952373922746258</v>
      </c>
      <c r="AH43">
        <f t="shared" si="4"/>
        <v>-687.74274069672242</v>
      </c>
      <c r="AI43">
        <f t="shared" si="23"/>
        <v>-711.69511461946865</v>
      </c>
      <c r="AJ43">
        <f t="shared" si="6"/>
        <v>8.1952888447427199</v>
      </c>
      <c r="AK43">
        <f t="shared" si="20"/>
        <v>9.3613667531332467</v>
      </c>
      <c r="AL43">
        <f t="shared" si="7"/>
        <v>-694.13845902159267</v>
      </c>
      <c r="AN43">
        <f t="shared" si="26"/>
        <v>0</v>
      </c>
      <c r="AO43">
        <f t="shared" si="26"/>
        <v>0</v>
      </c>
      <c r="AP43">
        <f t="shared" si="26"/>
        <v>-0.40392812926295668</v>
      </c>
      <c r="AQ43">
        <f t="shared" si="26"/>
        <v>-11.597958497132328</v>
      </c>
      <c r="AR43">
        <f t="shared" si="26"/>
        <v>-12.001886626395285</v>
      </c>
      <c r="AS43">
        <f t="shared" si="26"/>
        <v>0.13820374141215649</v>
      </c>
      <c r="AT43">
        <f t="shared" si="26"/>
        <v>0.15786825022577988</v>
      </c>
      <c r="AU43">
        <f t="shared" si="24"/>
        <v>-11.705814634757349</v>
      </c>
      <c r="AW43">
        <v>40</v>
      </c>
      <c r="AX43">
        <f>IF(Z43&gt;0, (R43*SUMPRODUCT(K43:$K$98, X43:$X$98)-K43*$AZ$3)/Z43, 0)</f>
        <v>262.05862166147676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3.0610310000000002E-2</v>
      </c>
      <c r="Q44" s="4">
        <f t="shared" si="22"/>
        <v>50</v>
      </c>
      <c r="R44">
        <f t="shared" si="0"/>
        <v>50000</v>
      </c>
      <c r="S44">
        <f t="shared" si="1"/>
        <v>255.53266742457467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125.53852191430366</v>
      </c>
      <c r="AC44">
        <f t="shared" si="19"/>
        <v>117.44107935429706</v>
      </c>
      <c r="AE44">
        <f t="shared" si="2"/>
        <v>0</v>
      </c>
      <c r="AF44">
        <f t="shared" si="25"/>
        <v>0</v>
      </c>
      <c r="AG44">
        <f t="shared" si="25"/>
        <v>-22.979660592507614</v>
      </c>
      <c r="AH44">
        <f t="shared" si="4"/>
        <v>-733.189591011179</v>
      </c>
      <c r="AI44">
        <f t="shared" si="23"/>
        <v>-756.16925160368658</v>
      </c>
      <c r="AJ44">
        <f t="shared" si="6"/>
        <v>8.0974425600065985</v>
      </c>
      <c r="AK44">
        <f t="shared" si="20"/>
        <v>8.7876965340012561</v>
      </c>
      <c r="AL44">
        <f t="shared" si="7"/>
        <v>-739.28411250967872</v>
      </c>
      <c r="AN44">
        <f t="shared" si="26"/>
        <v>0</v>
      </c>
      <c r="AO44">
        <f t="shared" si="26"/>
        <v>0</v>
      </c>
      <c r="AP44">
        <f t="shared" si="26"/>
        <v>-0.346004002424882</v>
      </c>
      <c r="AQ44">
        <f t="shared" si="26"/>
        <v>-11.039611834338547</v>
      </c>
      <c r="AR44">
        <f t="shared" si="26"/>
        <v>-11.38561583676343</v>
      </c>
      <c r="AS44">
        <f t="shared" si="26"/>
        <v>0.12192292936133962</v>
      </c>
      <c r="AT44">
        <f t="shared" si="26"/>
        <v>0.13231606100618651</v>
      </c>
      <c r="AU44">
        <f t="shared" si="24"/>
        <v>-11.131376846395902</v>
      </c>
      <c r="AW44">
        <v>41</v>
      </c>
      <c r="AX44">
        <f>IF(Z44&gt;0, (R44*SUMPRODUCT(K44:$K$98, X44:$X$98)-K44*$AZ$3)/Z44, 0)</f>
        <v>255.53266742457467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3.3721785999999997E-2</v>
      </c>
      <c r="Q45" s="4">
        <f t="shared" si="22"/>
        <v>50</v>
      </c>
      <c r="R45">
        <f t="shared" si="0"/>
        <v>50000</v>
      </c>
      <c r="S45">
        <f t="shared" si="1"/>
        <v>249.20860846168873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117.44107935429706</v>
      </c>
      <c r="AC45">
        <f t="shared" si="19"/>
        <v>109.52692817810652</v>
      </c>
      <c r="AE45">
        <f t="shared" si="2"/>
        <v>0</v>
      </c>
      <c r="AF45">
        <f t="shared" si="25"/>
        <v>0</v>
      </c>
      <c r="AG45">
        <f t="shared" si="25"/>
        <v>-21.974948789729364</v>
      </c>
      <c r="AH45">
        <f t="shared" si="4"/>
        <v>-774.91519685317485</v>
      </c>
      <c r="AI45">
        <f t="shared" si="23"/>
        <v>-796.89014564290426</v>
      </c>
      <c r="AJ45">
        <f t="shared" si="6"/>
        <v>7.9141511761905434</v>
      </c>
      <c r="AK45">
        <f t="shared" si="20"/>
        <v>8.220875554800795</v>
      </c>
      <c r="AL45">
        <f t="shared" si="7"/>
        <v>-780.75511891191286</v>
      </c>
      <c r="AN45">
        <f t="shared" si="26"/>
        <v>0</v>
      </c>
      <c r="AO45">
        <f t="shared" si="26"/>
        <v>0</v>
      </c>
      <c r="AP45">
        <f t="shared" si="26"/>
        <v>-0.29542507988903377</v>
      </c>
      <c r="AQ45">
        <f t="shared" si="26"/>
        <v>-10.417743682960133</v>
      </c>
      <c r="AR45">
        <f t="shared" si="26"/>
        <v>-10.713168762849167</v>
      </c>
      <c r="AS45">
        <f t="shared" si="26"/>
        <v>0.10639564013786156</v>
      </c>
      <c r="AT45">
        <f t="shared" si="26"/>
        <v>0.11051915709901138</v>
      </c>
      <c r="AU45">
        <f t="shared" si="24"/>
        <v>-10.496253965612294</v>
      </c>
      <c r="AW45">
        <v>42</v>
      </c>
      <c r="AX45">
        <f>IF(Z45&gt;0, (R45*SUMPRODUCT(K45:$K$98, X45:$X$98)-K45*$AZ$3)/Z45, 0)</f>
        <v>249.20860846168873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4.5614701000000001E-2</v>
      </c>
      <c r="Q46" s="4">
        <f t="shared" si="22"/>
        <v>50</v>
      </c>
      <c r="R46">
        <f t="shared" si="0"/>
        <v>50000</v>
      </c>
      <c r="S46">
        <f t="shared" si="1"/>
        <v>245.50827628421783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109.52692817810652</v>
      </c>
      <c r="AC46">
        <f t="shared" si="19"/>
        <v>101.89977436849276</v>
      </c>
      <c r="AE46">
        <f t="shared" si="2"/>
        <v>0</v>
      </c>
      <c r="AF46">
        <f t="shared" si="25"/>
        <v>0</v>
      </c>
      <c r="AG46">
        <f t="shared" si="25"/>
        <v>-20.752818583298254</v>
      </c>
      <c r="AH46">
        <f t="shared" si="4"/>
        <v>-1002.3807185338169</v>
      </c>
      <c r="AI46">
        <f t="shared" si="23"/>
        <v>-1023.1335371171151</v>
      </c>
      <c r="AJ46">
        <f t="shared" si="6"/>
        <v>7.627153809613759</v>
      </c>
      <c r="AK46">
        <f t="shared" si="20"/>
        <v>7.6668849724674573</v>
      </c>
      <c r="AL46">
        <f t="shared" si="7"/>
        <v>-1007.8394983350339</v>
      </c>
      <c r="AN46">
        <f t="shared" si="26"/>
        <v>0</v>
      </c>
      <c r="AO46">
        <f t="shared" si="26"/>
        <v>0</v>
      </c>
      <c r="AP46">
        <f t="shared" si="26"/>
        <v>-0.24910277000277142</v>
      </c>
      <c r="AQ46">
        <f t="shared" si="26"/>
        <v>-12.031898827713739</v>
      </c>
      <c r="AR46">
        <f t="shared" si="26"/>
        <v>-12.281001597716511</v>
      </c>
      <c r="AS46">
        <f t="shared" si="26"/>
        <v>9.1551185376864561E-2</v>
      </c>
      <c r="AT46">
        <f t="shared" si="26"/>
        <v>9.2028091329786663E-2</v>
      </c>
      <c r="AU46">
        <f t="shared" si="24"/>
        <v>-12.097422321009859</v>
      </c>
      <c r="AW46">
        <v>43</v>
      </c>
      <c r="AX46">
        <f>IF(Z46&gt;0, (R46*SUMPRODUCT(K46:$K$98, X46:$X$98)-K46*$AZ$3)/Z46, 0)</f>
        <v>245.50827628421783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5.8461241999999997E-2</v>
      </c>
      <c r="Q47" s="4">
        <f t="shared" si="22"/>
        <v>50</v>
      </c>
      <c r="R47">
        <f t="shared" si="0"/>
        <v>50000</v>
      </c>
      <c r="S47">
        <f t="shared" si="1"/>
        <v>238.87650425099599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101.89977436849276</v>
      </c>
      <c r="AC47">
        <f t="shared" si="19"/>
        <v>92.359473641981168</v>
      </c>
      <c r="AE47">
        <f t="shared" si="2"/>
        <v>0</v>
      </c>
      <c r="AF47">
        <f t="shared" si="25"/>
        <v>0</v>
      </c>
      <c r="AG47">
        <f t="shared" si="25"/>
        <v>-19.332054848084976</v>
      </c>
      <c r="AH47">
        <f t="shared" si="4"/>
        <v>-1213.2355493802963</v>
      </c>
      <c r="AI47">
        <f t="shared" si="23"/>
        <v>-1232.5676042283812</v>
      </c>
      <c r="AJ47">
        <f t="shared" si="6"/>
        <v>9.5403007265115889</v>
      </c>
      <c r="AK47">
        <f t="shared" si="20"/>
        <v>7.1329842057944939</v>
      </c>
      <c r="AL47">
        <f t="shared" si="7"/>
        <v>-1215.8943192960753</v>
      </c>
      <c r="AN47">
        <f t="shared" si="26"/>
        <v>0</v>
      </c>
      <c r="AO47">
        <f t="shared" si="26"/>
        <v>0</v>
      </c>
      <c r="AP47">
        <f t="shared" si="26"/>
        <v>-0.20718650444887621</v>
      </c>
      <c r="AQ47">
        <f t="shared" si="26"/>
        <v>-13.002551178573537</v>
      </c>
      <c r="AR47">
        <f t="shared" si="26"/>
        <v>-13.209737683022412</v>
      </c>
      <c r="AS47">
        <f t="shared" si="26"/>
        <v>0.10224580751760144</v>
      </c>
      <c r="AT47">
        <f t="shared" si="26"/>
        <v>7.6445989601255482E-2</v>
      </c>
      <c r="AU47">
        <f t="shared" si="24"/>
        <v>-13.031045885903557</v>
      </c>
      <c r="AW47">
        <v>44</v>
      </c>
      <c r="AX47">
        <f>IF(Z47&gt;0, (R47*SUMPRODUCT(K47:$K$98, X47:$X$98)-K47*$AZ$3)/Z47, 0)</f>
        <v>238.87650425099599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7.2616817E-2</v>
      </c>
      <c r="Q48" s="4">
        <f t="shared" si="22"/>
        <v>50</v>
      </c>
      <c r="R48">
        <f t="shared" si="0"/>
        <v>50000</v>
      </c>
      <c r="S48">
        <f t="shared" si="1"/>
        <v>230.00285983268336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92.359473641981168</v>
      </c>
      <c r="AC48">
        <f t="shared" si="19"/>
        <v>81.581563625195287</v>
      </c>
      <c r="AE48">
        <f t="shared" si="2"/>
        <v>0</v>
      </c>
      <c r="AF48">
        <f t="shared" si="25"/>
        <v>0</v>
      </c>
      <c r="AG48">
        <f t="shared" si="25"/>
        <v>-17.734902010466776</v>
      </c>
      <c r="AH48">
        <f t="shared" si="4"/>
        <v>-1403.8322891373496</v>
      </c>
      <c r="AI48">
        <f t="shared" si="23"/>
        <v>-1421.5671911478164</v>
      </c>
      <c r="AJ48">
        <f t="shared" si="6"/>
        <v>10.777910016785881</v>
      </c>
      <c r="AK48">
        <f t="shared" si="20"/>
        <v>6.4651631549386828</v>
      </c>
      <c r="AL48">
        <f t="shared" si="7"/>
        <v>-1404.3241179760919</v>
      </c>
      <c r="AN48">
        <f t="shared" si="26"/>
        <v>0</v>
      </c>
      <c r="AO48">
        <f t="shared" si="26"/>
        <v>0</v>
      </c>
      <c r="AP48">
        <f t="shared" si="26"/>
        <v>-0.16970483475531581</v>
      </c>
      <c r="AQ48">
        <f t="shared" si="26"/>
        <v>-13.433236141458687</v>
      </c>
      <c r="AR48">
        <f t="shared" si="26"/>
        <v>-13.602940976214004</v>
      </c>
      <c r="AS48">
        <f t="shared" si="26"/>
        <v>0.1031335519827984</v>
      </c>
      <c r="AT48">
        <f t="shared" si="26"/>
        <v>6.1864984888413729E-2</v>
      </c>
      <c r="AU48">
        <f t="shared" si="24"/>
        <v>-13.437942439342793</v>
      </c>
      <c r="AW48">
        <v>45</v>
      </c>
      <c r="AX48">
        <f>IF(Z48&gt;0, (R48*SUMPRODUCT(K48:$K$98, X48:$X$98)-K48*$AZ$3)/Z48, 0)</f>
        <v>230.00285983268336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8.8271367000000003E-2</v>
      </c>
      <c r="Q49" s="4">
        <f t="shared" si="22"/>
        <v>50</v>
      </c>
      <c r="R49">
        <f t="shared" si="0"/>
        <v>50000</v>
      </c>
      <c r="S49">
        <f t="shared" si="1"/>
        <v>219.27936426141923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81.581563625195287</v>
      </c>
      <c r="AC49">
        <f t="shared" si="19"/>
        <v>70.134614235332663</v>
      </c>
      <c r="AE49">
        <f t="shared" si="2"/>
        <v>0</v>
      </c>
      <c r="AF49">
        <f t="shared" si="25"/>
        <v>0</v>
      </c>
      <c r="AG49">
        <f t="shared" si="25"/>
        <v>-15.99206894628716</v>
      </c>
      <c r="AH49">
        <f t="shared" si="4"/>
        <v>-1565.4840440749506</v>
      </c>
      <c r="AI49">
        <f t="shared" si="23"/>
        <v>-1581.4761130212378</v>
      </c>
      <c r="AJ49">
        <f t="shared" si="6"/>
        <v>11.446949389862624</v>
      </c>
      <c r="AK49">
        <f t="shared" si="20"/>
        <v>5.7107094537636707</v>
      </c>
      <c r="AL49">
        <f t="shared" si="7"/>
        <v>-1564.3184541776116</v>
      </c>
      <c r="AN49">
        <f t="shared" si="26"/>
        <v>0</v>
      </c>
      <c r="AO49">
        <f t="shared" si="26"/>
        <v>0</v>
      </c>
      <c r="AP49">
        <f t="shared" si="26"/>
        <v>-0.13663188272982307</v>
      </c>
      <c r="AQ49">
        <f t="shared" si="26"/>
        <v>-13.375069419965033</v>
      </c>
      <c r="AR49">
        <f t="shared" si="26"/>
        <v>-13.511701302694856</v>
      </c>
      <c r="AS49">
        <f t="shared" si="26"/>
        <v>9.7799618792479268E-2</v>
      </c>
      <c r="AT49">
        <f t="shared" si="26"/>
        <v>4.8790746651444498E-2</v>
      </c>
      <c r="AU49">
        <f t="shared" si="24"/>
        <v>-13.365110937250934</v>
      </c>
      <c r="AW49">
        <v>46</v>
      </c>
      <c r="AX49">
        <f>IF(Z49&gt;0, (R49*SUMPRODUCT(K49:$K$98, X49:$X$98)-K49*$AZ$3)/Z49, 0)</f>
        <v>219.27936426141923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0.103819197</v>
      </c>
      <c r="Q50" s="4">
        <f t="shared" si="22"/>
        <v>50</v>
      </c>
      <c r="R50">
        <f t="shared" si="0"/>
        <v>50000</v>
      </c>
      <c r="S50">
        <f t="shared" si="1"/>
        <v>206.51134198829436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70.134614235332663</v>
      </c>
      <c r="AC50">
        <f t="shared" si="19"/>
        <v>58.533015129292721</v>
      </c>
      <c r="AE50">
        <f t="shared" si="2"/>
        <v>0</v>
      </c>
      <c r="AF50">
        <f t="shared" si="25"/>
        <v>0</v>
      </c>
      <c r="AG50">
        <f t="shared" si="25"/>
        <v>-14.17186450045212</v>
      </c>
      <c r="AH50">
        <f t="shared" si="4"/>
        <v>-1660.2837563721694</v>
      </c>
      <c r="AI50">
        <f t="shared" si="23"/>
        <v>-1674.4556208726215</v>
      </c>
      <c r="AJ50">
        <f t="shared" si="6"/>
        <v>11.601599106039941</v>
      </c>
      <c r="AK50">
        <f t="shared" si="20"/>
        <v>4.9094229964732872</v>
      </c>
      <c r="AL50">
        <f t="shared" si="7"/>
        <v>-1657.9445987701083</v>
      </c>
      <c r="AN50">
        <f t="shared" si="26"/>
        <v>0</v>
      </c>
      <c r="AO50">
        <f t="shared" si="26"/>
        <v>0</v>
      </c>
      <c r="AP50">
        <f t="shared" si="26"/>
        <v>-0.10810763531510396</v>
      </c>
      <c r="AQ50">
        <f t="shared" si="26"/>
        <v>-12.665189597864643</v>
      </c>
      <c r="AR50">
        <f t="shared" si="26"/>
        <v>-12.773297233179747</v>
      </c>
      <c r="AS50">
        <f t="shared" si="26"/>
        <v>8.850080701715636E-2</v>
      </c>
      <c r="AT50">
        <f t="shared" si="26"/>
        <v>3.745069047854549E-2</v>
      </c>
      <c r="AU50">
        <f t="shared" si="24"/>
        <v>-12.647345735684045</v>
      </c>
      <c r="AW50">
        <v>47</v>
      </c>
      <c r="AX50">
        <f>IF(Z50&gt;0, (R50*SUMPRODUCT(K50:$K$98, X50:$X$98)-K50*$AZ$3)/Z50, 0)</f>
        <v>206.51134198829436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0.120610461</v>
      </c>
      <c r="Q51" s="4">
        <f t="shared" si="22"/>
        <v>50</v>
      </c>
      <c r="R51">
        <f t="shared" si="0"/>
        <v>50000</v>
      </c>
      <c r="S51">
        <f t="shared" si="1"/>
        <v>192.56464154051989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58.533015129292721</v>
      </c>
      <c r="AC51">
        <f t="shared" si="19"/>
        <v>47.451281168861186</v>
      </c>
      <c r="AE51">
        <f t="shared" si="2"/>
        <v>0</v>
      </c>
      <c r="AF51">
        <f t="shared" si="25"/>
        <v>0</v>
      </c>
      <c r="AG51">
        <f t="shared" si="25"/>
        <v>-12.320870744818533</v>
      </c>
      <c r="AH51">
        <f t="shared" si="4"/>
        <v>-1709.275110629065</v>
      </c>
      <c r="AI51">
        <f t="shared" si="23"/>
        <v>-1721.5959813738834</v>
      </c>
      <c r="AJ51">
        <f t="shared" si="6"/>
        <v>11.081733960431535</v>
      </c>
      <c r="AK51">
        <f t="shared" si="20"/>
        <v>4.0973110590504911</v>
      </c>
      <c r="AL51">
        <f t="shared" si="7"/>
        <v>-1706.4169363544013</v>
      </c>
      <c r="AN51">
        <f t="shared" si="26"/>
        <v>0</v>
      </c>
      <c r="AO51">
        <f t="shared" si="26"/>
        <v>0</v>
      </c>
      <c r="AP51">
        <f t="shared" si="26"/>
        <v>-8.3917542168730652E-2</v>
      </c>
      <c r="AQ51">
        <f t="shared" si="26"/>
        <v>-11.641885475870151</v>
      </c>
      <c r="AR51">
        <f t="shared" si="26"/>
        <v>-11.72580301803888</v>
      </c>
      <c r="AS51">
        <f t="shared" si="26"/>
        <v>7.547777232532478E-2</v>
      </c>
      <c r="AT51">
        <f t="shared" si="26"/>
        <v>2.7906816060129052E-2</v>
      </c>
      <c r="AU51">
        <f t="shared" si="24"/>
        <v>-11.622418429653425</v>
      </c>
      <c r="AW51">
        <v>48</v>
      </c>
      <c r="AX51">
        <f>IF(Z51&gt;0, (R51*SUMPRODUCT(K51:$K$98, X51:$X$98)-K51*$AZ$3)/Z51, 0)</f>
        <v>192.56464154051989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0.138204574</v>
      </c>
      <c r="Q52" s="4">
        <f t="shared" si="22"/>
        <v>50</v>
      </c>
      <c r="R52">
        <f t="shared" si="0"/>
        <v>50000</v>
      </c>
      <c r="S52">
        <f t="shared" si="1"/>
        <v>177.34010077135252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47.451281168861186</v>
      </c>
      <c r="AC52">
        <f t="shared" si="19"/>
        <v>37.223195369270591</v>
      </c>
      <c r="AE52">
        <f t="shared" si="2"/>
        <v>0</v>
      </c>
      <c r="AF52">
        <f t="shared" si="25"/>
        <v>0</v>
      </c>
      <c r="AG52">
        <f t="shared" si="25"/>
        <v>-10.494861344773639</v>
      </c>
      <c r="AH52">
        <f t="shared" si="4"/>
        <v>-1702.8006925967084</v>
      </c>
      <c r="AI52">
        <f t="shared" si="23"/>
        <v>-1713.295553941482</v>
      </c>
      <c r="AJ52">
        <f t="shared" si="6"/>
        <v>10.228085799590595</v>
      </c>
      <c r="AK52">
        <f t="shared" si="20"/>
        <v>3.3215896818202832</v>
      </c>
      <c r="AL52">
        <f t="shared" si="7"/>
        <v>-1699.745878460071</v>
      </c>
      <c r="AN52">
        <f t="shared" si="26"/>
        <v>0</v>
      </c>
      <c r="AO52">
        <f t="shared" si="26"/>
        <v>0</v>
      </c>
      <c r="AP52">
        <f t="shared" si="26"/>
        <v>-6.3821945161149002E-2</v>
      </c>
      <c r="AQ52">
        <f t="shared" si="26"/>
        <v>-10.355168005853979</v>
      </c>
      <c r="AR52">
        <f t="shared" si="26"/>
        <v>-10.41898995101513</v>
      </c>
      <c r="AS52">
        <f t="shared" si="26"/>
        <v>6.2199614607588452E-2</v>
      </c>
      <c r="AT52">
        <f t="shared" si="26"/>
        <v>2.0199439283353854E-2</v>
      </c>
      <c r="AU52">
        <f t="shared" si="24"/>
        <v>-10.336590897124186</v>
      </c>
      <c r="AW52">
        <v>49</v>
      </c>
      <c r="AX52">
        <f>IF(Z52&gt;0, (R52*SUMPRODUCT(K52:$K$98, X52:$X$98)-K52*$AZ$3)/Z52, 0)</f>
        <v>177.34010077135252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0.156383199</v>
      </c>
      <c r="Q53" s="4">
        <f t="shared" si="22"/>
        <v>50</v>
      </c>
      <c r="R53">
        <f t="shared" si="0"/>
        <v>50000</v>
      </c>
      <c r="S53">
        <f t="shared" si="1"/>
        <v>160.7688676193809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37.223195369270591</v>
      </c>
      <c r="AC53">
        <f t="shared" si="19"/>
        <v>28.130348502951978</v>
      </c>
      <c r="AE53">
        <f t="shared" si="2"/>
        <v>0</v>
      </c>
      <c r="AF53">
        <f t="shared" si="25"/>
        <v>0</v>
      </c>
      <c r="AG53">
        <f t="shared" si="25"/>
        <v>-8.7486927411687585</v>
      </c>
      <c r="AH53">
        <f t="shared" si="4"/>
        <v>-1641.2199901571437</v>
      </c>
      <c r="AI53">
        <f t="shared" si="23"/>
        <v>-1649.9686828983124</v>
      </c>
      <c r="AJ53">
        <f t="shared" si="6"/>
        <v>9.0928468663186131</v>
      </c>
      <c r="AK53">
        <f t="shared" si="20"/>
        <v>2.6056236758489417</v>
      </c>
      <c r="AL53">
        <f t="shared" si="7"/>
        <v>-1638.2702123561448</v>
      </c>
      <c r="AN53">
        <f t="shared" si="26"/>
        <v>0</v>
      </c>
      <c r="AO53">
        <f t="shared" si="26"/>
        <v>0</v>
      </c>
      <c r="AP53">
        <f t="shared" si="26"/>
        <v>-4.7502719427530767E-2</v>
      </c>
      <c r="AQ53">
        <f t="shared" si="26"/>
        <v>-8.9113213845562971</v>
      </c>
      <c r="AR53">
        <f t="shared" si="26"/>
        <v>-8.9588241039838277</v>
      </c>
      <c r="AS53">
        <f t="shared" si="26"/>
        <v>4.9371370816999598E-2</v>
      </c>
      <c r="AT53">
        <f t="shared" si="26"/>
        <v>1.4147737732877377E-2</v>
      </c>
      <c r="AU53">
        <f t="shared" si="24"/>
        <v>-8.8953049954339498</v>
      </c>
      <c r="AW53">
        <v>50</v>
      </c>
      <c r="AX53">
        <f>IF(Z53&gt;0, (R53*SUMPRODUCT(K53:$K$98, X53:$X$98)-K53*$AZ$3)/Z53, 0)</f>
        <v>160.7688676193809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0.17588848000000001</v>
      </c>
      <c r="Q54" s="4">
        <f t="shared" si="22"/>
        <v>50</v>
      </c>
      <c r="R54">
        <f t="shared" si="0"/>
        <v>50000</v>
      </c>
      <c r="S54">
        <f t="shared" si="1"/>
        <v>142.83153559969662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28.130348502951978</v>
      </c>
      <c r="AC54">
        <f t="shared" si="19"/>
        <v>20.346099564409354</v>
      </c>
      <c r="AE54">
        <f t="shared" si="2"/>
        <v>0</v>
      </c>
      <c r="AF54">
        <f t="shared" si="25"/>
        <v>0</v>
      </c>
      <c r="AG54">
        <f t="shared" si="25"/>
        <v>-7.1224115455258641</v>
      </c>
      <c r="AH54">
        <f t="shared" si="4"/>
        <v>-1538.7942682312066</v>
      </c>
      <c r="AI54">
        <f t="shared" si="23"/>
        <v>-1545.9166797767325</v>
      </c>
      <c r="AJ54">
        <f t="shared" si="6"/>
        <v>7.7842489385426248</v>
      </c>
      <c r="AK54">
        <f t="shared" si="20"/>
        <v>1.9691243952066386</v>
      </c>
      <c r="AL54">
        <f t="shared" si="7"/>
        <v>-1536.1633064429834</v>
      </c>
      <c r="AN54">
        <f t="shared" si="26"/>
        <v>0</v>
      </c>
      <c r="AO54">
        <f t="shared" si="26"/>
        <v>0</v>
      </c>
      <c r="AP54">
        <f t="shared" si="26"/>
        <v>-3.4529027783286252E-2</v>
      </c>
      <c r="AQ54">
        <f t="shared" si="26"/>
        <v>-7.4599831392632661</v>
      </c>
      <c r="AR54">
        <f t="shared" si="26"/>
        <v>-7.494512167046552</v>
      </c>
      <c r="AS54">
        <f t="shared" si="26"/>
        <v>3.7737576121924299E-2</v>
      </c>
      <c r="AT54">
        <f t="shared" si="26"/>
        <v>9.5461980140066106E-3</v>
      </c>
      <c r="AU54">
        <f t="shared" si="24"/>
        <v>-7.4472283929106222</v>
      </c>
      <c r="AW54">
        <v>51</v>
      </c>
      <c r="AX54">
        <f>IF(Z54&gt;0, (R54*SUMPRODUCT(K54:$K$98, X54:$X$98)-K54*$AZ$3)/Z54, 0)</f>
        <v>142.83153559969662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0.195947922</v>
      </c>
      <c r="Q55" s="4">
        <f t="shared" si="22"/>
        <v>50</v>
      </c>
      <c r="R55">
        <f t="shared" si="0"/>
        <v>50000</v>
      </c>
      <c r="S55">
        <f t="shared" si="1"/>
        <v>122.8208801316557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20.346099564409354</v>
      </c>
      <c r="AC55">
        <f t="shared" si="19"/>
        <v>13.892431109086884</v>
      </c>
      <c r="AE55">
        <f t="shared" si="2"/>
        <v>0</v>
      </c>
      <c r="AF55">
        <f t="shared" si="25"/>
        <v>0</v>
      </c>
      <c r="AG55">
        <f t="shared" si="25"/>
        <v>-5.6555656880960035</v>
      </c>
      <c r="AH55">
        <f t="shared" si="4"/>
        <v>-1395.6217419746015</v>
      </c>
      <c r="AI55">
        <f t="shared" si="23"/>
        <v>-1401.2773076626975</v>
      </c>
      <c r="AJ55">
        <f t="shared" si="6"/>
        <v>6.4536684553224699</v>
      </c>
      <c r="AK55">
        <f t="shared" si="20"/>
        <v>1.4242269695086549</v>
      </c>
      <c r="AL55">
        <f t="shared" si="7"/>
        <v>-1393.3994122378663</v>
      </c>
      <c r="AN55">
        <f t="shared" si="26"/>
        <v>0</v>
      </c>
      <c r="AO55">
        <f t="shared" si="26"/>
        <v>0</v>
      </c>
      <c r="AP55">
        <f t="shared" si="26"/>
        <v>-2.4480219877355512E-2</v>
      </c>
      <c r="AQ55">
        <f t="shared" si="26"/>
        <v>-6.0409743239421481</v>
      </c>
      <c r="AR55">
        <f t="shared" si="26"/>
        <v>-6.065454543819504</v>
      </c>
      <c r="AS55">
        <f t="shared" si="26"/>
        <v>2.7934822352852058E-2</v>
      </c>
      <c r="AT55">
        <f t="shared" si="26"/>
        <v>6.1647925763142044E-3</v>
      </c>
      <c r="AU55">
        <f t="shared" si="24"/>
        <v>-6.0313549288903374</v>
      </c>
      <c r="AW55">
        <v>52</v>
      </c>
      <c r="AX55">
        <f>IF(Z55&gt;0, (R55*SUMPRODUCT(K55:$K$98, X55:$X$98)-K55*$AZ$3)/Z55, 0)</f>
        <v>122.8208801316557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0.21719401199999999</v>
      </c>
      <c r="Q56" s="4">
        <f t="shared" si="22"/>
        <v>50</v>
      </c>
      <c r="R56">
        <f t="shared" si="0"/>
        <v>50000</v>
      </c>
      <c r="S56">
        <f t="shared" si="1"/>
        <v>100.09886367180123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13.892431109086884</v>
      </c>
      <c r="AC56">
        <f t="shared" si="19"/>
        <v>8.7499520386633023</v>
      </c>
      <c r="AE56">
        <f t="shared" si="2"/>
        <v>0</v>
      </c>
      <c r="AF56">
        <f t="shared" si="25"/>
        <v>0</v>
      </c>
      <c r="AG56">
        <f t="shared" si="25"/>
        <v>-4.3706550292879323</v>
      </c>
      <c r="AH56">
        <f t="shared" si="4"/>
        <v>-1228.3550019271117</v>
      </c>
      <c r="AI56">
        <f t="shared" si="23"/>
        <v>-1232.7256569563997</v>
      </c>
      <c r="AJ56">
        <f t="shared" si="6"/>
        <v>5.1424790704235814</v>
      </c>
      <c r="AK56">
        <f t="shared" si="20"/>
        <v>0.9724701776360819</v>
      </c>
      <c r="AL56">
        <f t="shared" si="7"/>
        <v>-1226.61070770834</v>
      </c>
      <c r="AN56">
        <f t="shared" si="26"/>
        <v>0</v>
      </c>
      <c r="AO56">
        <f t="shared" si="26"/>
        <v>0</v>
      </c>
      <c r="AP56">
        <f t="shared" si="26"/>
        <v>-1.6891482597122292E-2</v>
      </c>
      <c r="AQ56">
        <f t="shared" si="26"/>
        <v>-4.7472831873258858</v>
      </c>
      <c r="AR56">
        <f t="shared" si="26"/>
        <v>-4.7641746699230083</v>
      </c>
      <c r="AS56">
        <f t="shared" si="26"/>
        <v>1.9874388425086355E-2</v>
      </c>
      <c r="AT56">
        <f t="shared" si="26"/>
        <v>3.7583526889415709E-3</v>
      </c>
      <c r="AU56">
        <f t="shared" si="24"/>
        <v>-4.7405419288089803</v>
      </c>
      <c r="AW56">
        <v>53</v>
      </c>
      <c r="AX56">
        <f>IF(Z56&gt;0, (R56*SUMPRODUCT(K56:$K$98, X56:$X$98)-K56*$AZ$3)/Z56, 0)</f>
        <v>100.09886367180123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0.239685495</v>
      </c>
      <c r="Q57" s="4">
        <f t="shared" si="22"/>
        <v>50</v>
      </c>
      <c r="R57">
        <f t="shared" si="0"/>
        <v>50000</v>
      </c>
      <c r="S57">
        <f t="shared" si="1"/>
        <v>73.259540934444416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8.7499520386633023</v>
      </c>
      <c r="AC57">
        <f t="shared" si="19"/>
        <v>4.8048967562647062</v>
      </c>
      <c r="AE57">
        <f t="shared" si="2"/>
        <v>0</v>
      </c>
      <c r="AF57">
        <f t="shared" si="25"/>
        <v>0</v>
      </c>
      <c r="AG57">
        <f t="shared" si="25"/>
        <v>-3.2793658648259352</v>
      </c>
      <c r="AH57">
        <f t="shared" si="4"/>
        <v>-1047.5826141691175</v>
      </c>
      <c r="AI57">
        <f t="shared" si="23"/>
        <v>-1050.8619800339434</v>
      </c>
      <c r="AJ57">
        <f t="shared" si="6"/>
        <v>3.945055282398596</v>
      </c>
      <c r="AK57">
        <f t="shared" si="20"/>
        <v>0.61249664270643123</v>
      </c>
      <c r="AL57">
        <f t="shared" si="7"/>
        <v>-1046.3044281088382</v>
      </c>
      <c r="AN57">
        <f t="shared" si="26"/>
        <v>0</v>
      </c>
      <c r="AO57">
        <f t="shared" si="26"/>
        <v>0</v>
      </c>
      <c r="AP57">
        <f t="shared" si="26"/>
        <v>-1.1316003931764218E-2</v>
      </c>
      <c r="AQ57">
        <f t="shared" si="26"/>
        <v>-3.6148601496206623</v>
      </c>
      <c r="AR57">
        <f t="shared" si="26"/>
        <v>-3.626176153552426</v>
      </c>
      <c r="AS57">
        <f t="shared" si="26"/>
        <v>1.3613077322502188E-2</v>
      </c>
      <c r="AT57">
        <f t="shared" si="26"/>
        <v>2.1135227671299339E-3</v>
      </c>
      <c r="AU57">
        <f t="shared" si="24"/>
        <v>-3.6104495534627934</v>
      </c>
      <c r="AW57">
        <v>54</v>
      </c>
      <c r="AX57">
        <f>IF(Z57&gt;0, (R57*SUMPRODUCT(K57:$K$98, X57:$X$98)-K57*$AZ$3)/Z57, 0)</f>
        <v>73.259540934444416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0.26259210900000002</v>
      </c>
      <c r="Q58" s="4">
        <f t="shared" si="22"/>
        <v>50</v>
      </c>
      <c r="R58">
        <f t="shared" si="0"/>
        <v>50000</v>
      </c>
      <c r="S58">
        <f t="shared" si="1"/>
        <v>39.957287393926265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4.8048967562647062</v>
      </c>
      <c r="AC58">
        <f t="shared" si="19"/>
        <v>1.9063115217576965</v>
      </c>
      <c r="AE58">
        <f t="shared" si="2"/>
        <v>0</v>
      </c>
      <c r="AF58">
        <f t="shared" si="25"/>
        <v>0</v>
      </c>
      <c r="AG58">
        <f t="shared" si="25"/>
        <v>-2.3854366075504245</v>
      </c>
      <c r="AH58">
        <f t="shared" si="4"/>
        <v>-861.13559862725128</v>
      </c>
      <c r="AI58">
        <f t="shared" si="23"/>
        <v>-863.52103523480173</v>
      </c>
      <c r="AJ58">
        <f t="shared" si="6"/>
        <v>2.89858523450701</v>
      </c>
      <c r="AK58">
        <f t="shared" si="20"/>
        <v>0.33634277293852949</v>
      </c>
      <c r="AL58">
        <f t="shared" si="7"/>
        <v>-860.28610722735618</v>
      </c>
      <c r="AN58">
        <f t="shared" si="26"/>
        <v>0</v>
      </c>
      <c r="AO58">
        <f t="shared" si="26"/>
        <v>0</v>
      </c>
      <c r="AP58">
        <f t="shared" si="26"/>
        <v>-7.3494201379931401E-3</v>
      </c>
      <c r="AQ58">
        <f t="shared" si="26"/>
        <v>-2.6531190516913017</v>
      </c>
      <c r="AR58">
        <f t="shared" si="26"/>
        <v>-2.660468471829295</v>
      </c>
      <c r="AS58">
        <f t="shared" si="26"/>
        <v>8.9304073840180964E-3</v>
      </c>
      <c r="AT58">
        <f t="shared" si="26"/>
        <v>1.0362565665667685E-3</v>
      </c>
      <c r="AU58">
        <f t="shared" si="24"/>
        <v>-2.6505018078787104</v>
      </c>
      <c r="AW58">
        <v>55</v>
      </c>
      <c r="AX58">
        <f>IF(Z58&gt;0, (R58*SUMPRODUCT(K58:$K$98, X58:$X$98)-K58*$AZ$3)/Z58, 0)</f>
        <v>39.957287393926265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0.28653067599999998</v>
      </c>
      <c r="Q59" s="4">
        <f t="shared" si="22"/>
        <v>50</v>
      </c>
      <c r="R59">
        <f t="shared" si="0"/>
        <v>50000</v>
      </c>
      <c r="S59">
        <f t="shared" si="1"/>
        <v>-3.1963988979931335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1.9063115217576965</v>
      </c>
      <c r="AC59">
        <f t="shared" si="19"/>
        <v>-0.10727635572498961</v>
      </c>
      <c r="AE59">
        <f t="shared" si="2"/>
        <v>0</v>
      </c>
      <c r="AF59">
        <f t="shared" si="25"/>
        <v>0</v>
      </c>
      <c r="AG59">
        <f t="shared" si="25"/>
        <v>-1.6780814777583506</v>
      </c>
      <c r="AH59">
        <f t="shared" si="4"/>
        <v>-683.50076371656985</v>
      </c>
      <c r="AI59">
        <f t="shared" si="23"/>
        <v>-685.17884519432823</v>
      </c>
      <c r="AJ59">
        <f t="shared" si="6"/>
        <v>2.0135878774826859</v>
      </c>
      <c r="AK59">
        <f t="shared" si="20"/>
        <v>0.13344180652303878</v>
      </c>
      <c r="AL59">
        <f t="shared" si="7"/>
        <v>-683.03181551032253</v>
      </c>
      <c r="AN59">
        <f t="shared" si="26"/>
        <v>0</v>
      </c>
      <c r="AO59">
        <f t="shared" si="26"/>
        <v>0</v>
      </c>
      <c r="AP59">
        <f t="shared" si="26"/>
        <v>-4.6161532288089471E-3</v>
      </c>
      <c r="AQ59">
        <f t="shared" si="26"/>
        <v>-1.8802092145957032</v>
      </c>
      <c r="AR59">
        <f t="shared" si="26"/>
        <v>-1.8848253678245122</v>
      </c>
      <c r="AS59">
        <f t="shared" si="26"/>
        <v>5.5390815674510241E-3</v>
      </c>
      <c r="AT59">
        <f t="shared" si="26"/>
        <v>3.6707861579062646E-4</v>
      </c>
      <c r="AU59">
        <f t="shared" si="24"/>
        <v>-1.8789192076412706</v>
      </c>
      <c r="AW59">
        <v>56</v>
      </c>
      <c r="AX59">
        <f>IF(Z59&gt;0, (R59*SUMPRODUCT(K59:$K$98, X59:$X$98)-K59*$AZ$3)/Z59, 0)</f>
        <v>-3.1963988979931335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0.31063079199999999</v>
      </c>
      <c r="Q60" s="4">
        <f t="shared" si="22"/>
        <v>50</v>
      </c>
      <c r="R60">
        <f t="shared" si="0"/>
        <v>50000</v>
      </c>
      <c r="S60">
        <f t="shared" si="1"/>
        <v>-62.124112500306786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-0.10727635572498961</v>
      </c>
      <c r="AC60">
        <f t="shared" si="19"/>
        <v>-1.4164755933487143</v>
      </c>
      <c r="AE60">
        <f t="shared" si="2"/>
        <v>0</v>
      </c>
      <c r="AF60">
        <f t="shared" si="25"/>
        <v>0</v>
      </c>
      <c r="AG60">
        <f t="shared" si="25"/>
        <v>-1.1400368845041604</v>
      </c>
      <c r="AH60">
        <f t="shared" si="4"/>
        <v>-521.26377847660683</v>
      </c>
      <c r="AI60">
        <f t="shared" si="23"/>
        <v>-522.40381536111101</v>
      </c>
      <c r="AJ60">
        <f t="shared" si="6"/>
        <v>1.3091992376237247</v>
      </c>
      <c r="AK60">
        <f t="shared" si="20"/>
        <v>-7.509344900749274E-3</v>
      </c>
      <c r="AL60">
        <f t="shared" si="7"/>
        <v>-521.10212546838807</v>
      </c>
      <c r="AN60">
        <f t="shared" si="26"/>
        <v>0</v>
      </c>
      <c r="AO60">
        <f t="shared" si="26"/>
        <v>0</v>
      </c>
      <c r="AP60">
        <f t="shared" si="26"/>
        <v>-2.8000646098773011E-3</v>
      </c>
      <c r="AQ60">
        <f t="shared" si="26"/>
        <v>-1.2802851191591789</v>
      </c>
      <c r="AR60">
        <f t="shared" si="26"/>
        <v>-1.2830851837690562</v>
      </c>
      <c r="AS60">
        <f t="shared" si="26"/>
        <v>3.2155472356869669E-3</v>
      </c>
      <c r="AT60">
        <f t="shared" si="26"/>
        <v>-1.8443833866915455E-5</v>
      </c>
      <c r="AU60">
        <f t="shared" si="24"/>
        <v>-1.2798880803672363</v>
      </c>
      <c r="AW60">
        <v>57</v>
      </c>
      <c r="AX60">
        <f>IF(Z60&gt;0, (R60*SUMPRODUCT(K60:$K$98, X60:$X$98)-K60*$AZ$3)/Z60, 0)</f>
        <v>-62.124112500306786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0.33433633699999998</v>
      </c>
      <c r="Q61" s="4">
        <f t="shared" si="22"/>
        <v>50</v>
      </c>
      <c r="R61">
        <f t="shared" si="0"/>
        <v>50000</v>
      </c>
      <c r="S61">
        <f t="shared" si="1"/>
        <v>-146.28673365133793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-1.4164755933487143</v>
      </c>
      <c r="AC61">
        <f t="shared" si="19"/>
        <v>-2.1869303759257694</v>
      </c>
      <c r="AE61">
        <f t="shared" si="2"/>
        <v>0</v>
      </c>
      <c r="AF61">
        <f t="shared" si="25"/>
        <v>0</v>
      </c>
      <c r="AG61">
        <f t="shared" si="25"/>
        <v>-0.74748075964910576</v>
      </c>
      <c r="AH61">
        <f t="shared" si="4"/>
        <v>-381.15575601001302</v>
      </c>
      <c r="AI61">
        <f t="shared" si="23"/>
        <v>-381.9032367696621</v>
      </c>
      <c r="AJ61">
        <f t="shared" si="6"/>
        <v>0.77045478257705513</v>
      </c>
      <c r="AK61">
        <f t="shared" si="20"/>
        <v>-9.9153291534410007E-2</v>
      </c>
      <c r="AL61">
        <f t="shared" si="7"/>
        <v>-381.23193527861946</v>
      </c>
      <c r="AN61">
        <f t="shared" si="26"/>
        <v>0</v>
      </c>
      <c r="AO61">
        <f t="shared" si="26"/>
        <v>0</v>
      </c>
      <c r="AP61">
        <f t="shared" si="26"/>
        <v>-1.6391969810257299E-3</v>
      </c>
      <c r="AQ61">
        <f t="shared" si="26"/>
        <v>-0.83586012949081334</v>
      </c>
      <c r="AR61">
        <f t="shared" si="26"/>
        <v>-0.837499326471839</v>
      </c>
      <c r="AS61">
        <f t="shared" si="26"/>
        <v>1.6895781427337436E-3</v>
      </c>
      <c r="AT61">
        <f t="shared" si="26"/>
        <v>-2.174394110401814E-4</v>
      </c>
      <c r="AU61">
        <f t="shared" si="24"/>
        <v>-0.83602718774014539</v>
      </c>
      <c r="AW61">
        <v>58</v>
      </c>
      <c r="AX61">
        <f>IF(Z61&gt;0, (R61*SUMPRODUCT(K61:$K$98, X61:$X$98)-K61*$AZ$3)/Z61, 0)</f>
        <v>-146.28673365133793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0.35860877099999999</v>
      </c>
      <c r="Q62" s="4">
        <f t="shared" si="22"/>
        <v>50</v>
      </c>
      <c r="R62">
        <f t="shared" si="0"/>
        <v>50000</v>
      </c>
      <c r="S62">
        <f t="shared" si="1"/>
        <v>-272.01712462527769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-2.1869303759257694</v>
      </c>
      <c r="AC62">
        <f t="shared" si="19"/>
        <v>-2.5675848477539716</v>
      </c>
      <c r="AE62">
        <f t="shared" si="2"/>
        <v>0</v>
      </c>
      <c r="AF62">
        <f t="shared" si="25"/>
        <v>0</v>
      </c>
      <c r="AG62">
        <f t="shared" si="25"/>
        <v>-0.4719527954887025</v>
      </c>
      <c r="AH62">
        <f t="shared" si="4"/>
        <v>-268.05315656391224</v>
      </c>
      <c r="AI62">
        <f t="shared" si="23"/>
        <v>-268.52510935940091</v>
      </c>
      <c r="AJ62">
        <f t="shared" si="6"/>
        <v>0.38065447182820211</v>
      </c>
      <c r="AK62">
        <f t="shared" si="20"/>
        <v>-0.15308512631480387</v>
      </c>
      <c r="AL62">
        <f t="shared" si="7"/>
        <v>-268.2975400138875</v>
      </c>
      <c r="AN62">
        <f t="shared" si="26"/>
        <v>0</v>
      </c>
      <c r="AO62">
        <f t="shared" si="26"/>
        <v>0</v>
      </c>
      <c r="AP62">
        <f t="shared" si="26"/>
        <v>-9.2408446109189756E-4</v>
      </c>
      <c r="AQ62">
        <f t="shared" si="26"/>
        <v>-0.52484858463620299</v>
      </c>
      <c r="AR62">
        <f t="shared" si="26"/>
        <v>-0.52577266909729481</v>
      </c>
      <c r="AS62">
        <f t="shared" si="26"/>
        <v>7.4532217167469939E-4</v>
      </c>
      <c r="AT62">
        <f t="shared" si="26"/>
        <v>-2.9974096520673518E-4</v>
      </c>
      <c r="AU62">
        <f t="shared" si="24"/>
        <v>-0.52532708789082683</v>
      </c>
      <c r="AW62">
        <v>59</v>
      </c>
      <c r="AX62">
        <f>IF(Z62&gt;0, (R62*SUMPRODUCT(K62:$K$98, X62:$X$98)-K62*$AZ$3)/Z62, 0)</f>
        <v>-272.01712462527769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0.383306127</v>
      </c>
      <c r="Q63" s="4">
        <f t="shared" si="22"/>
        <v>50</v>
      </c>
      <c r="R63">
        <f t="shared" si="0"/>
        <v>50000</v>
      </c>
      <c r="S63">
        <f t="shared" si="1"/>
        <v>-469.03776309619053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-2.5675848477539716</v>
      </c>
      <c r="AC63">
        <f t="shared" si="19"/>
        <v>-2.6859998094771291</v>
      </c>
      <c r="AE63">
        <f t="shared" si="2"/>
        <v>0</v>
      </c>
      <c r="AF63">
        <f t="shared" si="25"/>
        <v>0</v>
      </c>
      <c r="AG63">
        <f t="shared" si="25"/>
        <v>-0.28633086936821789</v>
      </c>
      <c r="AH63">
        <f t="shared" si="4"/>
        <v>-180.90239816559762</v>
      </c>
      <c r="AI63">
        <f t="shared" si="23"/>
        <v>-181.18872903496583</v>
      </c>
      <c r="AJ63">
        <f t="shared" si="6"/>
        <v>0.11841496172315757</v>
      </c>
      <c r="AK63">
        <f t="shared" si="20"/>
        <v>-0.17973093934277803</v>
      </c>
      <c r="AL63">
        <f t="shared" si="7"/>
        <v>-181.25004501258547</v>
      </c>
      <c r="AN63">
        <f t="shared" si="26"/>
        <v>0</v>
      </c>
      <c r="AO63">
        <f t="shared" si="26"/>
        <v>0</v>
      </c>
      <c r="AP63">
        <f t="shared" si="26"/>
        <v>-5.0056819703478677E-4</v>
      </c>
      <c r="AQ63">
        <f t="shared" si="26"/>
        <v>-0.31625646053751555</v>
      </c>
      <c r="AR63">
        <f t="shared" si="26"/>
        <v>-0.31675702873455031</v>
      </c>
      <c r="AS63">
        <f t="shared" si="26"/>
        <v>2.0701492655155414E-4</v>
      </c>
      <c r="AT63">
        <f t="shared" si="26"/>
        <v>-3.142084975213966E-4</v>
      </c>
      <c r="AU63">
        <f t="shared" si="24"/>
        <v>-0.31686422230552019</v>
      </c>
      <c r="AW63">
        <v>60</v>
      </c>
      <c r="AX63">
        <f>IF(Z63&gt;0, (R63*SUMPRODUCT(K63:$K$98, X63:$X$98)-K63*$AZ$3)/Z63, 0)</f>
        <v>-469.03776309619053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0.40826881399999998</v>
      </c>
      <c r="Q64" s="4">
        <f t="shared" si="22"/>
        <v>50</v>
      </c>
      <c r="R64">
        <f t="shared" si="0"/>
        <v>50000</v>
      </c>
      <c r="S64">
        <f t="shared" si="1"/>
        <v>-792.28168218221708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-2.6859998094771291</v>
      </c>
      <c r="AC64">
        <f t="shared" si="19"/>
        <v>-2.6393691066994256</v>
      </c>
      <c r="AE64">
        <f t="shared" si="2"/>
        <v>0</v>
      </c>
      <c r="AF64">
        <f t="shared" si="25"/>
        <v>0</v>
      </c>
      <c r="AG64">
        <f t="shared" si="25"/>
        <v>-0.16656759622598447</v>
      </c>
      <c r="AH64">
        <f t="shared" si="4"/>
        <v>-116.89996444855123</v>
      </c>
      <c r="AI64">
        <f t="shared" si="23"/>
        <v>-117.06653204477722</v>
      </c>
      <c r="AJ64">
        <f t="shared" si="6"/>
        <v>-4.6630702777703537E-2</v>
      </c>
      <c r="AK64">
        <f t="shared" si="20"/>
        <v>-0.18801998666339906</v>
      </c>
      <c r="AL64">
        <f t="shared" si="7"/>
        <v>-117.30118273421833</v>
      </c>
      <c r="AN64">
        <f t="shared" si="26"/>
        <v>0</v>
      </c>
      <c r="AO64">
        <f t="shared" si="26"/>
        <v>0</v>
      </c>
      <c r="AP64">
        <f t="shared" si="26"/>
        <v>-2.5999654547761443E-4</v>
      </c>
      <c r="AQ64">
        <f t="shared" si="26"/>
        <v>-0.18246998582992024</v>
      </c>
      <c r="AR64">
        <f t="shared" si="26"/>
        <v>-0.18272998237539786</v>
      </c>
      <c r="AS64">
        <f t="shared" si="26"/>
        <v>-7.2786195575205218E-5</v>
      </c>
      <c r="AT64">
        <f t="shared" si="26"/>
        <v>-2.9348173426786196E-4</v>
      </c>
      <c r="AU64">
        <f t="shared" si="24"/>
        <v>-0.18309625030524093</v>
      </c>
      <c r="AW64">
        <v>61</v>
      </c>
      <c r="AX64">
        <f>IF(Z64&gt;0, (R64*SUMPRODUCT(K64:$K$98, X64:$X$98)-K64*$AZ$3)/Z64, 0)</f>
        <v>-792.28168218221708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0.43333920100000001</v>
      </c>
      <c r="Q65" s="4">
        <f t="shared" si="22"/>
        <v>50</v>
      </c>
      <c r="R65">
        <f t="shared" si="0"/>
        <v>50000</v>
      </c>
      <c r="S65">
        <f t="shared" si="1"/>
        <v>-1346.952229772397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-2.6393691066994256</v>
      </c>
      <c r="AC65">
        <f t="shared" si="19"/>
        <v>-2.4978326967121856</v>
      </c>
      <c r="AE65">
        <f t="shared" si="2"/>
        <v>0</v>
      </c>
      <c r="AF65">
        <f t="shared" si="25"/>
        <v>0</v>
      </c>
      <c r="AG65">
        <f t="shared" si="25"/>
        <v>-9.27216512026659E-2</v>
      </c>
      <c r="AH65">
        <f t="shared" si="4"/>
        <v>-72.180269061058723</v>
      </c>
      <c r="AI65">
        <f t="shared" si="23"/>
        <v>-72.272990712261389</v>
      </c>
      <c r="AJ65">
        <f t="shared" si="6"/>
        <v>-0.14153640998724004</v>
      </c>
      <c r="AK65">
        <f t="shared" si="20"/>
        <v>-0.18475583746895982</v>
      </c>
      <c r="AL65">
        <f t="shared" si="7"/>
        <v>-72.599282959717584</v>
      </c>
      <c r="AN65">
        <f t="shared" si="26"/>
        <v>0</v>
      </c>
      <c r="AO65">
        <f t="shared" si="26"/>
        <v>0</v>
      </c>
      <c r="AP65">
        <f t="shared" si="26"/>
        <v>-1.2922311137750775E-4</v>
      </c>
      <c r="AQ65">
        <f t="shared" si="26"/>
        <v>-0.10059526364288357</v>
      </c>
      <c r="AR65">
        <f t="shared" si="26"/>
        <v>-0.10072448675426109</v>
      </c>
      <c r="AS65">
        <f t="shared" si="26"/>
        <v>-1.9725463292038375E-4</v>
      </c>
      <c r="AT65">
        <f t="shared" si="26"/>
        <v>-2.5748812551571213E-4</v>
      </c>
      <c r="AU65">
        <f t="shared" si="24"/>
        <v>-0.10117922951269717</v>
      </c>
      <c r="AW65">
        <v>62</v>
      </c>
      <c r="AX65">
        <f>IF(Z65&gt;0, (R65*SUMPRODUCT(K65:$K$98, X65:$X$98)-K65*$AZ$3)/Z65, 0)</f>
        <v>-1346.952229772397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0.458542742</v>
      </c>
      <c r="Q66" s="4">
        <f t="shared" si="22"/>
        <v>50</v>
      </c>
      <c r="R66">
        <f t="shared" si="0"/>
        <v>50000</v>
      </c>
      <c r="S66">
        <f t="shared" si="1"/>
        <v>-2342.988287775715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-2.4978326967121856</v>
      </c>
      <c r="AC66">
        <f t="shared" si="19"/>
        <v>-2.3091365355183195</v>
      </c>
      <c r="AE66">
        <f t="shared" si="2"/>
        <v>0</v>
      </c>
      <c r="AF66">
        <f t="shared" si="25"/>
        <v>0</v>
      </c>
      <c r="AG66">
        <f t="shared" si="25"/>
        <v>-4.9277594505401215E-2</v>
      </c>
      <c r="AH66">
        <f t="shared" si="4"/>
        <v>-42.516840185238017</v>
      </c>
      <c r="AI66">
        <f t="shared" si="23"/>
        <v>-42.566117779743415</v>
      </c>
      <c r="AJ66">
        <f t="shared" si="6"/>
        <v>-0.18869616119386601</v>
      </c>
      <c r="AK66">
        <f t="shared" si="20"/>
        <v>-0.17484828876985301</v>
      </c>
      <c r="AL66">
        <f t="shared" si="7"/>
        <v>-42.929662229707134</v>
      </c>
      <c r="AN66">
        <f t="shared" si="26"/>
        <v>0</v>
      </c>
      <c r="AO66">
        <f t="shared" si="26"/>
        <v>0</v>
      </c>
      <c r="AP66">
        <f t="shared" si="26"/>
        <v>-6.1318357538320414E-5</v>
      </c>
      <c r="AQ66">
        <f t="shared" si="26"/>
        <v>-5.2905642697155177E-2</v>
      </c>
      <c r="AR66">
        <f t="shared" si="26"/>
        <v>-5.2966961054693493E-2</v>
      </c>
      <c r="AS66">
        <f t="shared" si="26"/>
        <v>-2.348032365282318E-4</v>
      </c>
      <c r="AT66">
        <f t="shared" si="26"/>
        <v>-2.1757169751007607E-4</v>
      </c>
      <c r="AU66">
        <f t="shared" si="24"/>
        <v>-5.3419335988731803E-2</v>
      </c>
      <c r="AW66">
        <v>63</v>
      </c>
      <c r="AX66">
        <f>IF(Z66&gt;0, (R66*SUMPRODUCT(K66:$K$98, X66:$X$98)-K66*$AZ$3)/Z66, 0)</f>
        <v>-2342.988287775715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0.48392545599999998</v>
      </c>
      <c r="Q67" s="4">
        <f t="shared" si="22"/>
        <v>50</v>
      </c>
      <c r="R67">
        <f t="shared" ref="R67:R79" si="27">$C$6</f>
        <v>50000</v>
      </c>
      <c r="S67">
        <f t="shared" ref="S67:S79" si="28">AX67</f>
        <v>-4217.9300188036814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-2.3091365355183195</v>
      </c>
      <c r="AC67">
        <f t="shared" si="19"/>
        <v>-2.103746263182662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-2.4938136168737825E-2</v>
      </c>
      <c r="AH67">
        <f t="shared" ref="AH67:AH79" si="31">-X67*R67</f>
        <v>-23.846682391609374</v>
      </c>
      <c r="AI67">
        <f t="shared" si="23"/>
        <v>-23.871620527778113</v>
      </c>
      <c r="AJ67">
        <f t="shared" ref="AJ67:AJ79" si="32">AB67-AC67</f>
        <v>-0.20539027233565754</v>
      </c>
      <c r="AK67">
        <f t="shared" si="20"/>
        <v>-0.16163955748628239</v>
      </c>
      <c r="AL67">
        <f t="shared" ref="AL67:AL79" si="33">SUM(AI67:AK67)</f>
        <v>-24.238650357600051</v>
      </c>
      <c r="AN67">
        <f t="shared" ref="AN67:AT79" si="34">AE67*$K67</f>
        <v>0</v>
      </c>
      <c r="AO67">
        <f t="shared" si="34"/>
        <v>0</v>
      </c>
      <c r="AP67">
        <f t="shared" si="34"/>
        <v>-2.7706839133959345E-5</v>
      </c>
      <c r="AQ67">
        <f t="shared" si="34"/>
        <v>-2.6494209047234589E-2</v>
      </c>
      <c r="AR67">
        <f t="shared" si="34"/>
        <v>-2.6521915886368548E-2</v>
      </c>
      <c r="AS67">
        <f t="shared" si="34"/>
        <v>-2.2819328584860251E-4</v>
      </c>
      <c r="AT67">
        <f t="shared" si="34"/>
        <v>-1.7958524192241058E-4</v>
      </c>
      <c r="AU67">
        <f t="shared" si="24"/>
        <v>-2.692969441413956E-2</v>
      </c>
      <c r="AW67">
        <v>64</v>
      </c>
      <c r="AX67">
        <f>IF(Z67&gt;0, (R67*SUMPRODUCT(K67:$K$98, X67:$X$98)-K67*$AZ$3)/Z67, 0)</f>
        <v>-4217.9300188036814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0.50934341699999997</v>
      </c>
      <c r="Q68" s="4">
        <f t="shared" si="22"/>
        <v>50</v>
      </c>
      <c r="R68">
        <f t="shared" si="27"/>
        <v>50000</v>
      </c>
      <c r="S68">
        <f t="shared" si="28"/>
        <v>-7923.8756174431901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-2.103746263182662</v>
      </c>
      <c r="AC68">
        <f t="shared" ref="AC68:AC79" si="45">S68*Z68</f>
        <v>-1.8996191195220284</v>
      </c>
      <c r="AE68">
        <f t="shared" si="29"/>
        <v>0</v>
      </c>
      <c r="AF68">
        <f t="shared" si="30"/>
        <v>0</v>
      </c>
      <c r="AG68">
        <f t="shared" si="30"/>
        <v>-1.1986679317254235E-2</v>
      </c>
      <c r="AH68">
        <f t="shared" si="31"/>
        <v>-12.702075489796211</v>
      </c>
      <c r="AI68">
        <f t="shared" si="23"/>
        <v>-12.714062169113465</v>
      </c>
      <c r="AJ68">
        <f t="shared" si="32"/>
        <v>-0.20412714366063356</v>
      </c>
      <c r="AK68">
        <f t="shared" ref="AK68:AK79" si="46">G68*SUM(AB68:AB68, AE68:AF68)</f>
        <v>-0.14726223842278635</v>
      </c>
      <c r="AL68">
        <f t="shared" si="33"/>
        <v>-13.065451551196885</v>
      </c>
      <c r="AN68">
        <f t="shared" si="34"/>
        <v>0</v>
      </c>
      <c r="AO68">
        <f t="shared" si="34"/>
        <v>0</v>
      </c>
      <c r="AP68">
        <f t="shared" si="34"/>
        <v>-1.1890602342731765E-5</v>
      </c>
      <c r="AQ68">
        <f t="shared" si="34"/>
        <v>-1.2600264391750151E-2</v>
      </c>
      <c r="AR68">
        <f t="shared" si="34"/>
        <v>-1.2612154994092881E-2</v>
      </c>
      <c r="AS68">
        <f t="shared" si="34"/>
        <v>-2.0249100091736377E-4</v>
      </c>
      <c r="AT68">
        <f t="shared" si="34"/>
        <v>-1.4608188563661461E-4</v>
      </c>
      <c r="AU68">
        <f t="shared" si="24"/>
        <v>-1.2960727880646861E-2</v>
      </c>
      <c r="AW68">
        <v>65</v>
      </c>
      <c r="AX68">
        <f>IF(Z68&gt;0, (R68*SUMPRODUCT(K68:$K$98, X68:$X$98)-K68*$AZ$3)/Z68, 0)</f>
        <v>-7923.8756174431901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50000</v>
      </c>
      <c r="S69">
        <f t="shared" si="28"/>
        <v>-15630.825186295358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-1.8996191195220284</v>
      </c>
      <c r="AC69">
        <f t="shared" si="45"/>
        <v>-1.7063074618531819</v>
      </c>
      <c r="AE69">
        <f t="shared" si="29"/>
        <v>0</v>
      </c>
      <c r="AF69">
        <f t="shared" si="30"/>
        <v>0</v>
      </c>
      <c r="AG69">
        <f t="shared" si="30"/>
        <v>-5.4581490149004461E-3</v>
      </c>
      <c r="AH69">
        <f t="shared" si="31"/>
        <v>-6.4086635091812472</v>
      </c>
      <c r="AI69">
        <f t="shared" si="23"/>
        <v>-6.414121658196148</v>
      </c>
      <c r="AJ69">
        <f t="shared" si="32"/>
        <v>-0.1933116576688465</v>
      </c>
      <c r="AK69">
        <f t="shared" si="46"/>
        <v>-0.13297333836654202</v>
      </c>
      <c r="AL69">
        <f t="shared" si="33"/>
        <v>-6.7404066542315366</v>
      </c>
      <c r="AN69">
        <f t="shared" si="34"/>
        <v>0</v>
      </c>
      <c r="AO69">
        <f t="shared" si="34"/>
        <v>0</v>
      </c>
      <c r="AP69">
        <f t="shared" si="34"/>
        <v>-4.834285935380322E-6</v>
      </c>
      <c r="AQ69">
        <f t="shared" si="34"/>
        <v>-5.6761572068557906E-3</v>
      </c>
      <c r="AR69">
        <f t="shared" si="34"/>
        <v>-5.6809914927911714E-3</v>
      </c>
      <c r="AS69">
        <f t="shared" si="34"/>
        <v>-1.7121625394659649E-4</v>
      </c>
      <c r="AT69">
        <f t="shared" si="34"/>
        <v>-1.1777456747535639E-4</v>
      </c>
      <c r="AU69">
        <f t="shared" si="24"/>
        <v>-5.9699823142131247E-3</v>
      </c>
      <c r="AW69">
        <v>66</v>
      </c>
      <c r="AX69">
        <f>IF(Z69&gt;0, (R69*SUMPRODUCT(K69:$K$98, X69:$X$98)-K69*$AZ$3)/Z69, 0)</f>
        <v>-15630.825186295358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50000</v>
      </c>
      <c r="S70">
        <f t="shared" si="28"/>
        <v>-32862.835001798805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-1.7063074618531819</v>
      </c>
      <c r="AC70">
        <f t="shared" si="45"/>
        <v>-1.5281336886487906</v>
      </c>
      <c r="AE70">
        <f t="shared" si="29"/>
        <v>0</v>
      </c>
      <c r="AF70">
        <f t="shared" si="30"/>
        <v>0</v>
      </c>
      <c r="AG70">
        <f t="shared" si="30"/>
        <v>-2.3250180463206317E-3</v>
      </c>
      <c r="AH70">
        <f t="shared" si="31"/>
        <v>-3.0785494784308098</v>
      </c>
      <c r="AI70">
        <f t="shared" si="23"/>
        <v>-3.0808744964771306</v>
      </c>
      <c r="AJ70">
        <f t="shared" si="32"/>
        <v>-0.17817377320439132</v>
      </c>
      <c r="AK70">
        <f t="shared" si="46"/>
        <v>-0.11944152232972274</v>
      </c>
      <c r="AL70">
        <f t="shared" si="33"/>
        <v>-3.3784897920112447</v>
      </c>
      <c r="AN70">
        <f t="shared" si="34"/>
        <v>0</v>
      </c>
      <c r="AO70">
        <f t="shared" si="34"/>
        <v>0</v>
      </c>
      <c r="AP70">
        <f t="shared" si="34"/>
        <v>-1.8386338498750777E-6</v>
      </c>
      <c r="AQ70">
        <f t="shared" si="34"/>
        <v>-2.434529610862885E-3</v>
      </c>
      <c r="AR70">
        <f t="shared" si="34"/>
        <v>-2.43636824471276E-3</v>
      </c>
      <c r="AS70">
        <f t="shared" si="34"/>
        <v>-1.4090055390838106E-4</v>
      </c>
      <c r="AT70">
        <f t="shared" si="34"/>
        <v>-9.4454847945620187E-5</v>
      </c>
      <c r="AU70">
        <f t="shared" si="24"/>
        <v>-2.6717236465667615E-3</v>
      </c>
      <c r="AW70">
        <v>67</v>
      </c>
      <c r="AX70">
        <f>IF(Z70&gt;0, (R70*SUMPRODUCT(K70:$K$98, X70:$X$98)-K70*$AZ$3)/Z70, 0)</f>
        <v>-32862.835001798805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50000</v>
      </c>
      <c r="S71">
        <f t="shared" si="28"/>
        <v>-74064.054357321598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-1.5281336886487906</v>
      </c>
      <c r="AC71">
        <f t="shared" si="45"/>
        <v>-1.3664164946781832</v>
      </c>
      <c r="AE71">
        <f t="shared" si="29"/>
        <v>0</v>
      </c>
      <c r="AF71">
        <f t="shared" si="30"/>
        <v>0</v>
      </c>
      <c r="AG71">
        <f t="shared" si="30"/>
        <v>-9.2245591099152818E-4</v>
      </c>
      <c r="AH71">
        <f t="shared" si="31"/>
        <v>-1.3793119548658974</v>
      </c>
      <c r="AI71">
        <f t="shared" si="23"/>
        <v>-1.3802344107768889</v>
      </c>
      <c r="AJ71">
        <f t="shared" si="32"/>
        <v>-0.16171719397060746</v>
      </c>
      <c r="AK71">
        <f t="shared" si="46"/>
        <v>-0.10696935820541535</v>
      </c>
      <c r="AL71">
        <f t="shared" si="33"/>
        <v>-1.6489209629529118</v>
      </c>
      <c r="AN71">
        <f t="shared" si="34"/>
        <v>0</v>
      </c>
      <c r="AO71">
        <f t="shared" si="34"/>
        <v>0</v>
      </c>
      <c r="AP71">
        <f t="shared" si="34"/>
        <v>-6.5132315610656071E-7</v>
      </c>
      <c r="AQ71">
        <f t="shared" si="34"/>
        <v>-9.7389783619373116E-4</v>
      </c>
      <c r="AR71">
        <f t="shared" si="34"/>
        <v>-9.745491593498377E-4</v>
      </c>
      <c r="AS71">
        <f t="shared" si="34"/>
        <v>-1.1418448504537826E-4</v>
      </c>
      <c r="AT71">
        <f t="shared" si="34"/>
        <v>-7.5528401046458493E-5</v>
      </c>
      <c r="AU71">
        <f t="shared" si="24"/>
        <v>-1.1642620454416746E-3</v>
      </c>
      <c r="AW71">
        <v>68</v>
      </c>
      <c r="AX71">
        <f>IF(Z71&gt;0, (R71*SUMPRODUCT(K71:$K$98, X71:$X$98)-K71*$AZ$3)/Z71, 0)</f>
        <v>-74064.054357321598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50000</v>
      </c>
      <c r="S72">
        <f t="shared" si="28"/>
        <v>-179949.77656442905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-1.3664164946781832</v>
      </c>
      <c r="AC72">
        <f t="shared" si="45"/>
        <v>-1.2208263536023498</v>
      </c>
      <c r="AE72">
        <f t="shared" si="29"/>
        <v>0</v>
      </c>
      <c r="AF72">
        <f t="shared" si="30"/>
        <v>0</v>
      </c>
      <c r="AG72">
        <f t="shared" si="30"/>
        <v>-3.3921307847949628E-4</v>
      </c>
      <c r="AH72">
        <f t="shared" si="31"/>
        <v>-0.57401827340211664</v>
      </c>
      <c r="AI72">
        <f t="shared" si="23"/>
        <v>-0.57435748648059615</v>
      </c>
      <c r="AJ72">
        <f t="shared" si="32"/>
        <v>-0.14559014107583335</v>
      </c>
      <c r="AK72">
        <f t="shared" si="46"/>
        <v>-9.5649154627472824E-2</v>
      </c>
      <c r="AL72">
        <f t="shared" si="33"/>
        <v>-0.8155967821839023</v>
      </c>
      <c r="AN72">
        <f t="shared" si="34"/>
        <v>0</v>
      </c>
      <c r="AO72">
        <f t="shared" si="34"/>
        <v>0</v>
      </c>
      <c r="AP72">
        <f t="shared" si="34"/>
        <v>-2.1384813455513939E-7</v>
      </c>
      <c r="AQ72">
        <f t="shared" si="34"/>
        <v>-3.6187501236048129E-4</v>
      </c>
      <c r="AR72">
        <f t="shared" si="34"/>
        <v>-3.6208886049503644E-4</v>
      </c>
      <c r="AS72">
        <f t="shared" si="34"/>
        <v>-9.1783548612700203E-5</v>
      </c>
      <c r="AT72">
        <f t="shared" si="34"/>
        <v>-6.0299542047573222E-5</v>
      </c>
      <c r="AU72">
        <f t="shared" si="24"/>
        <v>-5.1417195115530979E-4</v>
      </c>
      <c r="AW72">
        <v>69</v>
      </c>
      <c r="AX72">
        <f>IF(Z72&gt;0, (R72*SUMPRODUCT(K72:$K$98, X72:$X$98)-K72*$AZ$3)/Z72, 0)</f>
        <v>-179949.77656442905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50000</v>
      </c>
      <c r="S73">
        <f t="shared" si="28"/>
        <v>-474172.34843252634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-1.2208263536023498</v>
      </c>
      <c r="AC73">
        <f t="shared" si="45"/>
        <v>-1.0903274795861144</v>
      </c>
      <c r="AE73">
        <f t="shared" si="29"/>
        <v>0</v>
      </c>
      <c r="AF73">
        <f t="shared" si="30"/>
        <v>0</v>
      </c>
      <c r="AG73">
        <f t="shared" si="30"/>
        <v>-1.1497164303131708E-4</v>
      </c>
      <c r="AH73">
        <f t="shared" si="31"/>
        <v>-0.22084930466338426</v>
      </c>
      <c r="AI73">
        <f t="shared" si="23"/>
        <v>-0.22096427630641557</v>
      </c>
      <c r="AJ73">
        <f t="shared" si="32"/>
        <v>-0.13049887401623539</v>
      </c>
      <c r="AK73">
        <f t="shared" si="46"/>
        <v>-8.5457844752164488E-2</v>
      </c>
      <c r="AL73">
        <f t="shared" si="33"/>
        <v>-0.43692099507481547</v>
      </c>
      <c r="AN73">
        <f t="shared" si="34"/>
        <v>0</v>
      </c>
      <c r="AO73">
        <f t="shared" si="34"/>
        <v>0</v>
      </c>
      <c r="AP73">
        <f t="shared" si="34"/>
        <v>-6.4715094994889236E-8</v>
      </c>
      <c r="AQ73">
        <f t="shared" si="34"/>
        <v>-1.2431138108510005E-4</v>
      </c>
      <c r="AR73">
        <f t="shared" si="34"/>
        <v>-1.2437609618009494E-4</v>
      </c>
      <c r="AS73">
        <f t="shared" si="34"/>
        <v>-7.3455043400452727E-5</v>
      </c>
      <c r="AT73">
        <f t="shared" si="34"/>
        <v>-4.810240503989661E-5</v>
      </c>
      <c r="AU73">
        <f t="shared" si="24"/>
        <v>-2.4593354462044427E-4</v>
      </c>
      <c r="AW73">
        <v>70</v>
      </c>
      <c r="AX73">
        <f>IF(Z73&gt;0, (R73*SUMPRODUCT(K73:$K$98, X73:$X$98)-K73*$AZ$3)/Z73, 0)</f>
        <v>-474172.34843252634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50000</v>
      </c>
      <c r="S74">
        <f t="shared" si="28"/>
        <v>-1364039.4911114252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-1.0903274795861144</v>
      </c>
      <c r="AC74">
        <f t="shared" si="45"/>
        <v>-0.97361183647738192</v>
      </c>
      <c r="AE74">
        <f t="shared" si="29"/>
        <v>0</v>
      </c>
      <c r="AF74">
        <f t="shared" si="30"/>
        <v>0</v>
      </c>
      <c r="AG74">
        <f t="shared" si="30"/>
        <v>-3.5688550178414513E-5</v>
      </c>
      <c r="AH74">
        <f t="shared" si="31"/>
        <v>-7.8133376422589398E-2</v>
      </c>
      <c r="AI74">
        <f t="shared" si="23"/>
        <v>-7.8169064972767807E-2</v>
      </c>
      <c r="AJ74">
        <f t="shared" si="32"/>
        <v>-0.1167156431087325</v>
      </c>
      <c r="AK74">
        <f t="shared" si="46"/>
        <v>-7.6322923571028017E-2</v>
      </c>
      <c r="AL74">
        <f t="shared" si="33"/>
        <v>-0.27120763165252837</v>
      </c>
      <c r="AN74">
        <f t="shared" si="34"/>
        <v>0</v>
      </c>
      <c r="AO74">
        <f t="shared" si="34"/>
        <v>0</v>
      </c>
      <c r="AP74">
        <f t="shared" si="34"/>
        <v>-1.7936005893433793E-8</v>
      </c>
      <c r="AQ74">
        <f t="shared" si="34"/>
        <v>-3.9267515575262932E-5</v>
      </c>
      <c r="AR74">
        <f t="shared" si="34"/>
        <v>-3.928545158115636E-5</v>
      </c>
      <c r="AS74">
        <f t="shared" si="34"/>
        <v>-5.8657817484563974E-5</v>
      </c>
      <c r="AT74">
        <f t="shared" si="34"/>
        <v>-3.835763571595082E-5</v>
      </c>
      <c r="AU74">
        <f t="shared" si="24"/>
        <v>-1.3630090478167119E-4</v>
      </c>
      <c r="AW74">
        <v>71</v>
      </c>
      <c r="AX74">
        <f>IF(Z74&gt;0, (R74*SUMPRODUCT(K74:$K$98, X74:$X$98)-K74*$AZ$3)/Z74, 0)</f>
        <v>-1364039.4911114252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50000</v>
      </c>
      <c r="S75">
        <f t="shared" si="28"/>
        <v>-4318442.287437994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-0.97361183647738192</v>
      </c>
      <c r="AC75">
        <f t="shared" si="45"/>
        <v>-0.86932971605562026</v>
      </c>
      <c r="AE75">
        <f t="shared" si="29"/>
        <v>0</v>
      </c>
      <c r="AF75">
        <f t="shared" si="30"/>
        <v>0</v>
      </c>
      <c r="AG75">
        <f t="shared" si="30"/>
        <v>-1.0065315896248415E-5</v>
      </c>
      <c r="AH75">
        <f t="shared" si="31"/>
        <v>-2.5266348780381954E-2</v>
      </c>
      <c r="AI75">
        <f t="shared" si="23"/>
        <v>-2.5276414096278201E-2</v>
      </c>
      <c r="AJ75">
        <f t="shared" si="32"/>
        <v>-0.10428212042176166</v>
      </c>
      <c r="AK75">
        <f t="shared" si="46"/>
        <v>-6.8152828553416742E-2</v>
      </c>
      <c r="AL75">
        <f t="shared" si="33"/>
        <v>-0.19771136307145659</v>
      </c>
      <c r="AN75">
        <f t="shared" si="34"/>
        <v>0</v>
      </c>
      <c r="AO75">
        <f t="shared" si="34"/>
        <v>0</v>
      </c>
      <c r="AP75">
        <f t="shared" si="34"/>
        <v>-4.5165437297083639E-9</v>
      </c>
      <c r="AQ75">
        <f t="shared" si="34"/>
        <v>-1.1337604336809008E-5</v>
      </c>
      <c r="AR75">
        <f t="shared" si="34"/>
        <v>-1.1342120880538715E-5</v>
      </c>
      <c r="AS75">
        <f t="shared" si="34"/>
        <v>-4.6793837567199574E-5</v>
      </c>
      <c r="AT75">
        <f t="shared" si="34"/>
        <v>-3.0581775439313696E-5</v>
      </c>
      <c r="AU75">
        <f t="shared" si="24"/>
        <v>-8.8717733887051984E-5</v>
      </c>
      <c r="AW75">
        <v>72</v>
      </c>
      <c r="AX75">
        <f>IF(Z75&gt;0, (R75*SUMPRODUCT(K75:$K$98, X75:$X$98)-K75*$AZ$3)/Z75, 0)</f>
        <v>-4318442.287437994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7"/>
        <v>50000</v>
      </c>
      <c r="S76">
        <f t="shared" si="28"/>
        <v>-15201060.728362164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-0.86932971605562026</v>
      </c>
      <c r="AC76">
        <f t="shared" si="45"/>
        <v>-0.77619695728733451</v>
      </c>
      <c r="AE76">
        <f t="shared" si="29"/>
        <v>0</v>
      </c>
      <c r="AF76">
        <f t="shared" si="30"/>
        <v>0</v>
      </c>
      <c r="AG76">
        <f t="shared" si="30"/>
        <v>-2.5531012971979809E-6</v>
      </c>
      <c r="AH76">
        <f t="shared" si="31"/>
        <v>-7.411561440087951E-3</v>
      </c>
      <c r="AI76">
        <f t="shared" si="23"/>
        <v>-7.4141145413851488E-3</v>
      </c>
      <c r="AJ76">
        <f t="shared" si="32"/>
        <v>-9.3132758768285751E-2</v>
      </c>
      <c r="AK76">
        <f t="shared" si="46"/>
        <v>-6.0853080123893427E-2</v>
      </c>
      <c r="AL76">
        <f t="shared" si="33"/>
        <v>-0.16139995343356434</v>
      </c>
      <c r="AN76">
        <f t="shared" si="34"/>
        <v>0</v>
      </c>
      <c r="AO76">
        <f t="shared" si="34"/>
        <v>0</v>
      </c>
      <c r="AP76">
        <f t="shared" si="34"/>
        <v>-1.0228897658865139E-9</v>
      </c>
      <c r="AQ76">
        <f t="shared" si="34"/>
        <v>-2.9694122809092721E-6</v>
      </c>
      <c r="AR76">
        <f t="shared" si="34"/>
        <v>-2.9704351706751584E-6</v>
      </c>
      <c r="AS76">
        <f t="shared" si="34"/>
        <v>-3.7313265210984562E-5</v>
      </c>
      <c r="AT76">
        <f t="shared" si="34"/>
        <v>-2.4380541794294399E-5</v>
      </c>
      <c r="AU76">
        <f t="shared" si="24"/>
        <v>-6.4664242175954125E-5</v>
      </c>
      <c r="AW76">
        <v>73</v>
      </c>
      <c r="AX76">
        <f>IF(Z76&gt;0, (R76*SUMPRODUCT(K76:$K$98, X76:$X$98)-K76*$AZ$3)/Z76, 0)</f>
        <v>-15201060.728362164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50000</v>
      </c>
      <c r="S77">
        <f t="shared" si="28"/>
        <v>-60248607.083126985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-0.77619695728733451</v>
      </c>
      <c r="AC77">
        <f t="shared" si="45"/>
        <v>-0.69303555493834545</v>
      </c>
      <c r="AE77">
        <f t="shared" si="29"/>
        <v>0</v>
      </c>
      <c r="AF77">
        <f t="shared" si="30"/>
        <v>0</v>
      </c>
      <c r="AG77">
        <f t="shared" si="30"/>
        <v>-5.7514653739806922E-7</v>
      </c>
      <c r="AH77">
        <f t="shared" si="31"/>
        <v>-1.952423746827932E-3</v>
      </c>
      <c r="AI77">
        <f t="shared" si="23"/>
        <v>-1.9529988933653301E-3</v>
      </c>
      <c r="AJ77">
        <f t="shared" si="32"/>
        <v>-8.3161402348989055E-2</v>
      </c>
      <c r="AK77">
        <f t="shared" si="46"/>
        <v>-5.4333787010113418E-2</v>
      </c>
      <c r="AL77">
        <f t="shared" si="33"/>
        <v>-0.1394481882524678</v>
      </c>
      <c r="AN77">
        <f t="shared" si="34"/>
        <v>0</v>
      </c>
      <c r="AO77">
        <f t="shared" si="34"/>
        <v>0</v>
      </c>
      <c r="AP77">
        <f t="shared" si="34"/>
        <v>-2.0574120259825198E-10</v>
      </c>
      <c r="AQ77">
        <f t="shared" si="34"/>
        <v>-6.9842028689072011E-7</v>
      </c>
      <c r="AR77">
        <f t="shared" si="34"/>
        <v>-6.9862602809331841E-7</v>
      </c>
      <c r="AS77">
        <f t="shared" si="34"/>
        <v>-2.9748465506619502E-5</v>
      </c>
      <c r="AT77">
        <f t="shared" si="34"/>
        <v>-1.9436261812076317E-5</v>
      </c>
      <c r="AU77">
        <f t="shared" si="24"/>
        <v>-4.9883353346789135E-5</v>
      </c>
      <c r="AW77">
        <v>74</v>
      </c>
      <c r="AX77">
        <f>IF(Z77&gt;0, (R77*SUMPRODUCT(K77:$K$98, X77:$X$98)-K77*$AZ$3)/Z77, 0)</f>
        <v>-60248607.083126985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50000</v>
      </c>
      <c r="S78">
        <f t="shared" si="28"/>
        <v>-273210213.28684372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-0.69303555493834545</v>
      </c>
      <c r="AC78">
        <f t="shared" si="45"/>
        <v>-0.61878235000035553</v>
      </c>
      <c r="AE78">
        <f t="shared" si="29"/>
        <v>0</v>
      </c>
      <c r="AF78">
        <f t="shared" si="30"/>
        <v>0</v>
      </c>
      <c r="AG78">
        <f t="shared" si="30"/>
        <v>-1.1324290233445542E-7</v>
      </c>
      <c r="AH78">
        <f t="shared" si="31"/>
        <v>-4.5615216968963309E-4</v>
      </c>
      <c r="AI78">
        <f t="shared" si="23"/>
        <v>-4.5626541259196756E-4</v>
      </c>
      <c r="AJ78">
        <f t="shared" si="32"/>
        <v>-7.4253204937989925E-2</v>
      </c>
      <c r="AK78">
        <f t="shared" si="46"/>
        <v>-4.8512488845684189E-2</v>
      </c>
      <c r="AL78">
        <f t="shared" si="33"/>
        <v>-0.12322195919626608</v>
      </c>
      <c r="AN78">
        <f t="shared" si="34"/>
        <v>0</v>
      </c>
      <c r="AO78">
        <f t="shared" si="34"/>
        <v>0</v>
      </c>
      <c r="AP78">
        <f t="shared" si="34"/>
        <v>-3.6168936021768049E-11</v>
      </c>
      <c r="AQ78">
        <f t="shared" si="34"/>
        <v>-1.4569159127490111E-7</v>
      </c>
      <c r="AR78">
        <f t="shared" si="34"/>
        <v>-1.4572776021092287E-7</v>
      </c>
      <c r="AS78">
        <f t="shared" si="34"/>
        <v>-2.371591829112143E-5</v>
      </c>
      <c r="AT78">
        <f t="shared" si="34"/>
        <v>-1.5494526095190135E-5</v>
      </c>
      <c r="AU78">
        <f t="shared" si="24"/>
        <v>-3.9356172146522488E-5</v>
      </c>
      <c r="AW78">
        <v>75</v>
      </c>
      <c r="AX78">
        <f>IF(Z78&gt;0, (R78*SUMPRODUCT(K78:$K$98, X78:$X$98)-K78*$AZ$3)/Z78, 0)</f>
        <v>-273210213.28684372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-0.61878235000035553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-1.1324290233445542E-4</v>
      </c>
      <c r="AI79">
        <f t="shared" si="23"/>
        <v>-1.1324290233445542E-4</v>
      </c>
      <c r="AJ79">
        <f t="shared" si="32"/>
        <v>-0.61878235000035553</v>
      </c>
      <c r="AK79">
        <f t="shared" si="46"/>
        <v>-4.3314764500024888E-2</v>
      </c>
      <c r="AL79">
        <f t="shared" si="33"/>
        <v>-0.66221035740271494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-3.2293692876578613E-8</v>
      </c>
      <c r="AR79">
        <f t="shared" si="34"/>
        <v>-3.2293692876578613E-8</v>
      </c>
      <c r="AS79">
        <f t="shared" si="34"/>
        <v>-1.7645933437259739E-4</v>
      </c>
      <c r="AT79">
        <f t="shared" si="34"/>
        <v>-1.2352153406081816E-5</v>
      </c>
      <c r="AU79">
        <f t="shared" si="24"/>
        <v>-1.888437814715558E-4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3380.9200818008926</v>
      </c>
      <c r="AO81" s="8">
        <f t="shared" ref="AO81:AU81" si="49">SUM(AO3:AO79)</f>
        <v>-338.09200818008929</v>
      </c>
      <c r="AP81" s="8">
        <f t="shared" si="49"/>
        <v>-950.12023204603918</v>
      </c>
      <c r="AQ81" s="8">
        <f t="shared" si="49"/>
        <v>-1937.3732570062989</v>
      </c>
      <c r="AR81" s="8">
        <f t="shared" si="49"/>
        <v>155.33458456846438</v>
      </c>
      <c r="AS81" s="8">
        <f t="shared" si="49"/>
        <v>-164.02373261987341</v>
      </c>
      <c r="AT81" s="8">
        <f t="shared" si="49"/>
        <v>75.818381331021172</v>
      </c>
      <c r="AU81" s="8">
        <f t="shared" si="49"/>
        <v>67.129233279612492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F975-EA1A-4669-98CC-43AB396F6C99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4929.8681426517096</v>
      </c>
      <c r="K3">
        <v>1</v>
      </c>
      <c r="L3" s="2">
        <v>0</v>
      </c>
      <c r="O3">
        <f>$C$3</f>
        <v>4929.8681426517096</v>
      </c>
      <c r="P3" s="2">
        <f>O3*C5</f>
        <v>492.98681426517101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4929.8681426517096</v>
      </c>
      <c r="AF3">
        <f t="shared" ref="AF3:AG34" si="3">-$Z3*P3</f>
        <v>-492.98681426517101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3916.3994006865382</v>
      </c>
      <c r="AJ3">
        <f t="shared" ref="AJ3:AJ66" si="6">AB3-AC3</f>
        <v>0</v>
      </c>
      <c r="AL3">
        <f t="shared" ref="AL3:AL66" si="7">SUM(AI3:AK3)</f>
        <v>3916.3994006865382</v>
      </c>
      <c r="AN3">
        <f t="shared" ref="AN3:AU34" si="8">AE3*$K3</f>
        <v>4929.8681426517096</v>
      </c>
      <c r="AO3">
        <f t="shared" si="8"/>
        <v>-492.98681426517101</v>
      </c>
      <c r="AP3">
        <f t="shared" si="8"/>
        <v>-520.48192770000003</v>
      </c>
      <c r="AQ3">
        <f t="shared" si="8"/>
        <v>0</v>
      </c>
      <c r="AR3">
        <f t="shared" si="8"/>
        <v>3916.3994006865382</v>
      </c>
      <c r="AS3">
        <f t="shared" si="8"/>
        <v>0</v>
      </c>
      <c r="AT3">
        <f t="shared" si="8"/>
        <v>0</v>
      </c>
      <c r="AU3">
        <f t="shared" si="8"/>
        <v>3916.3994006865382</v>
      </c>
      <c r="AW3">
        <v>0</v>
      </c>
      <c r="AX3">
        <f>IF(Z3&gt;0, (R3*SUMPRODUCT(K3:$K$98, X3:$X$98)-K3*$AZ$3)/Z3, 0)</f>
        <v>0</v>
      </c>
      <c r="AZ3">
        <f>C6*ABS(SUMPRODUCT(X4:X69, K4:K69))/1</f>
        <v>3133.5224316507774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213.05895475971974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210.18776269772479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-210.18776269772479</v>
      </c>
      <c r="AK4">
        <f t="shared" ref="AK4:AK67" si="19">G4*SUM(AB4:AB4, AE4:AF4)</f>
        <v>0</v>
      </c>
      <c r="AL4">
        <f t="shared" si="7"/>
        <v>-383.99001269772481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-162.1440899337625</v>
      </c>
      <c r="AR4">
        <f t="shared" si="8"/>
        <v>-162.1440899337625</v>
      </c>
      <c r="AS4">
        <f t="shared" si="8"/>
        <v>-196.08896603948577</v>
      </c>
      <c r="AT4">
        <f t="shared" si="8"/>
        <v>0</v>
      </c>
      <c r="AU4">
        <f t="shared" si="8"/>
        <v>-358.23305597324827</v>
      </c>
      <c r="AW4">
        <v>1</v>
      </c>
      <c r="AX4">
        <f>IF(Z4&gt;0, (R4*SUMPRODUCT(K4:$K$98, X4:$X$98)-K4*$AZ$3)/Z4, 0)</f>
        <v>213.05895475971974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</v>
      </c>
      <c r="S5">
        <f t="shared" si="1"/>
        <v>299.94881748839674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210.18776269772479</v>
      </c>
      <c r="AC5">
        <f>S5*Z5</f>
        <v>291.87818685628781</v>
      </c>
      <c r="AE5">
        <f t="shared" si="2"/>
        <v>0</v>
      </c>
      <c r="AF5">
        <f t="shared" si="3"/>
        <v>0</v>
      </c>
      <c r="AG5">
        <f t="shared" si="3"/>
        <v>-48.654665369297355</v>
      </c>
      <c r="AH5">
        <f t="shared" si="4"/>
        <v>-178.270403202648</v>
      </c>
      <c r="AI5">
        <f t="shared" si="5"/>
        <v>-226.92506857194536</v>
      </c>
      <c r="AJ5">
        <f t="shared" si="6"/>
        <v>-81.690424158563019</v>
      </c>
      <c r="AK5">
        <f t="shared" si="19"/>
        <v>8.6176982706067164</v>
      </c>
      <c r="AL5">
        <f t="shared" si="7"/>
        <v>-299.99779445990168</v>
      </c>
      <c r="AN5">
        <f t="shared" si="8"/>
        <v>0</v>
      </c>
      <c r="AO5">
        <f t="shared" si="8"/>
        <v>0</v>
      </c>
      <c r="AP5">
        <f t="shared" si="8"/>
        <v>-41.604994454451223</v>
      </c>
      <c r="AQ5">
        <f t="shared" si="8"/>
        <v>-152.44045109226624</v>
      </c>
      <c r="AR5">
        <f t="shared" si="8"/>
        <v>-194.04544554671747</v>
      </c>
      <c r="AS5">
        <f t="shared" si="8"/>
        <v>-69.854136665041977</v>
      </c>
      <c r="AT5">
        <f t="shared" si="8"/>
        <v>7.369062885076918</v>
      </c>
      <c r="AU5">
        <f t="shared" si="8"/>
        <v>-256.53051932668257</v>
      </c>
      <c r="AW5">
        <v>2</v>
      </c>
      <c r="AX5">
        <f>IF(Z5&gt;0, (R5*SUMPRODUCT(K5:$K$98, X5:$X$98)-K5*$AZ$3)/Z5, 0)</f>
        <v>299.94881748839674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50000</v>
      </c>
      <c r="S6">
        <f t="shared" si="1"/>
        <v>418.57330006445522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291.87818685628781</v>
      </c>
      <c r="AC6">
        <f t="shared" ref="AC6:AC69" si="22">S6*Z6</f>
        <v>401.70725926640307</v>
      </c>
      <c r="AE6">
        <f t="shared" si="2"/>
        <v>0</v>
      </c>
      <c r="AF6">
        <f t="shared" si="3"/>
        <v>0</v>
      </c>
      <c r="AG6">
        <f t="shared" si="3"/>
        <v>-47.985294236940703</v>
      </c>
      <c r="AH6">
        <f t="shared" si="4"/>
        <v>-182.82447866367954</v>
      </c>
      <c r="AI6">
        <f t="shared" si="5"/>
        <v>-230.80977290062026</v>
      </c>
      <c r="AJ6">
        <f t="shared" si="6"/>
        <v>-109.82907241011526</v>
      </c>
      <c r="AK6">
        <f t="shared" si="19"/>
        <v>17.074873931092839</v>
      </c>
      <c r="AL6">
        <f t="shared" si="7"/>
        <v>-323.56397137964268</v>
      </c>
      <c r="AN6">
        <f t="shared" si="8"/>
        <v>0</v>
      </c>
      <c r="AO6">
        <f t="shared" si="8"/>
        <v>0</v>
      </c>
      <c r="AP6">
        <f t="shared" si="8"/>
        <v>-37.016337241655059</v>
      </c>
      <c r="AQ6">
        <f t="shared" si="8"/>
        <v>-141.03263647458655</v>
      </c>
      <c r="AR6">
        <f t="shared" si="8"/>
        <v>-178.04897371624162</v>
      </c>
      <c r="AS6">
        <f t="shared" si="8"/>
        <v>-84.72324798503044</v>
      </c>
      <c r="AT6">
        <f t="shared" si="8"/>
        <v>13.17172900245559</v>
      </c>
      <c r="AU6">
        <f t="shared" si="8"/>
        <v>-249.60049269881648</v>
      </c>
      <c r="AW6">
        <v>3</v>
      </c>
      <c r="AX6">
        <f>IF(Z6&gt;0, (R6*SUMPRODUCT(K6:$K$98, X6:$X$98)-K6*$AZ$3)/Z6, 0)</f>
        <v>418.57330006445522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</v>
      </c>
      <c r="S7">
        <f t="shared" si="1"/>
        <v>505.75489950112842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401.70725926640307</v>
      </c>
      <c r="AC7">
        <f t="shared" si="22"/>
        <v>478.6234496206871</v>
      </c>
      <c r="AE7">
        <f t="shared" si="2"/>
        <v>0</v>
      </c>
      <c r="AF7">
        <f t="shared" si="3"/>
        <v>0</v>
      </c>
      <c r="AG7">
        <f t="shared" si="3"/>
        <v>-47.317727430104625</v>
      </c>
      <c r="AH7">
        <f t="shared" si="4"/>
        <v>-187.71386446666529</v>
      </c>
      <c r="AI7">
        <f t="shared" si="5"/>
        <v>-235.0315918967699</v>
      </c>
      <c r="AJ7">
        <f t="shared" si="6"/>
        <v>-76.916190354284026</v>
      </c>
      <c r="AK7">
        <f t="shared" si="19"/>
        <v>19.723826429980392</v>
      </c>
      <c r="AL7">
        <f t="shared" si="7"/>
        <v>-292.22395582107356</v>
      </c>
      <c r="AN7">
        <f t="shared" si="8"/>
        <v>0</v>
      </c>
      <c r="AO7">
        <f t="shared" si="8"/>
        <v>0</v>
      </c>
      <c r="AP7">
        <f t="shared" si="8"/>
        <v>-33.210235202909224</v>
      </c>
      <c r="AQ7">
        <f t="shared" si="8"/>
        <v>-131.74811911653117</v>
      </c>
      <c r="AR7">
        <f t="shared" si="8"/>
        <v>-164.95835431944039</v>
      </c>
      <c r="AS7">
        <f t="shared" si="8"/>
        <v>-53.984096686611778</v>
      </c>
      <c r="AT7">
        <f t="shared" si="8"/>
        <v>13.843287715129344</v>
      </c>
      <c r="AU7">
        <f t="shared" si="8"/>
        <v>-205.09916329092283</v>
      </c>
      <c r="AW7">
        <v>4</v>
      </c>
      <c r="AX7">
        <f>IF(Z7&gt;0, (R7*SUMPRODUCT(K7:$K$98, X7:$X$98)-K7*$AZ$3)/Z7, 0)</f>
        <v>505.75489950112842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</v>
      </c>
      <c r="S8">
        <f t="shared" si="1"/>
        <v>528.65198364208516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478.6234496206871</v>
      </c>
      <c r="AC8">
        <f t="shared" si="22"/>
        <v>493.24776834878497</v>
      </c>
      <c r="AE8">
        <f t="shared" si="2"/>
        <v>0</v>
      </c>
      <c r="AF8">
        <f t="shared" si="3"/>
        <v>0</v>
      </c>
      <c r="AG8">
        <f t="shared" si="3"/>
        <v>-46.651462929412745</v>
      </c>
      <c r="AH8">
        <f t="shared" si="4"/>
        <v>-193.08722639083874</v>
      </c>
      <c r="AI8">
        <f t="shared" si="5"/>
        <v>-239.73868932025147</v>
      </c>
      <c r="AJ8">
        <f t="shared" si="6"/>
        <v>-14.624318728097876</v>
      </c>
      <c r="AK8">
        <f t="shared" si="19"/>
        <v>10.194679476920635</v>
      </c>
      <c r="AL8">
        <f t="shared" si="7"/>
        <v>-244.1683285714287</v>
      </c>
      <c r="AN8">
        <f t="shared" si="8"/>
        <v>0</v>
      </c>
      <c r="AO8">
        <f t="shared" si="8"/>
        <v>0</v>
      </c>
      <c r="AP8">
        <f t="shared" si="8"/>
        <v>-30.563440124118994</v>
      </c>
      <c r="AQ8">
        <f t="shared" si="8"/>
        <v>-126.4999961835687</v>
      </c>
      <c r="AR8">
        <f t="shared" si="8"/>
        <v>-157.06343630768768</v>
      </c>
      <c r="AS8">
        <f t="shared" si="8"/>
        <v>-9.5810390872104207</v>
      </c>
      <c r="AT8">
        <f t="shared" si="8"/>
        <v>6.6789861713211414</v>
      </c>
      <c r="AU8">
        <f t="shared" si="8"/>
        <v>-159.96548922357695</v>
      </c>
      <c r="AW8">
        <v>5</v>
      </c>
      <c r="AX8">
        <f>IF(Z8&gt;0, (R8*SUMPRODUCT(K8:$K$98, X8:$X$98)-K8*$AZ$3)/Z8, 0)</f>
        <v>528.65198364208516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</v>
      </c>
      <c r="S9">
        <f t="shared" si="1"/>
        <v>516.9391665838466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493.24776834878497</v>
      </c>
      <c r="AC9">
        <f t="shared" si="22"/>
        <v>475.43006556201863</v>
      </c>
      <c r="AE9">
        <f t="shared" si="2"/>
        <v>0</v>
      </c>
      <c r="AF9">
        <f t="shared" si="3"/>
        <v>0</v>
      </c>
      <c r="AG9">
        <f t="shared" si="3"/>
        <v>-45.985107754928137</v>
      </c>
      <c r="AH9">
        <f t="shared" si="4"/>
        <v>-199.84054519048485</v>
      </c>
      <c r="AI9">
        <f t="shared" si="5"/>
        <v>-245.82565294541297</v>
      </c>
      <c r="AJ9">
        <f t="shared" si="6"/>
        <v>17.817702786766347</v>
      </c>
      <c r="AK9">
        <f t="shared" si="19"/>
        <v>2.9101618332578312</v>
      </c>
      <c r="AL9">
        <f t="shared" si="7"/>
        <v>-225.09778832538879</v>
      </c>
      <c r="AN9">
        <f t="shared" si="8"/>
        <v>0</v>
      </c>
      <c r="AO9">
        <f t="shared" si="8"/>
        <v>0</v>
      </c>
      <c r="AP9">
        <f t="shared" si="8"/>
        <v>-28.531945570946299</v>
      </c>
      <c r="AQ9">
        <f t="shared" si="8"/>
        <v>-123.99317597841429</v>
      </c>
      <c r="AR9">
        <f t="shared" si="8"/>
        <v>-152.52512154936059</v>
      </c>
      <c r="AS9">
        <f t="shared" si="8"/>
        <v>11.055181795389707</v>
      </c>
      <c r="AT9">
        <f t="shared" si="8"/>
        <v>1.8056406319991563</v>
      </c>
      <c r="AU9">
        <f t="shared" si="8"/>
        <v>-139.66429912197171</v>
      </c>
      <c r="AW9">
        <v>6</v>
      </c>
      <c r="AX9">
        <f>IF(Z9&gt;0, (R9*SUMPRODUCT(K9:$K$98, X9:$X$98)-K9*$AZ$3)/Z9, 0)</f>
        <v>516.9391665838466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</v>
      </c>
      <c r="S10">
        <f t="shared" si="1"/>
        <v>497.83545290811611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475.43006556201863</v>
      </c>
      <c r="AC10">
        <f t="shared" si="22"/>
        <v>451.2212408452333</v>
      </c>
      <c r="AE10">
        <f t="shared" si="2"/>
        <v>0</v>
      </c>
      <c r="AF10">
        <f t="shared" si="3"/>
        <v>0</v>
      </c>
      <c r="AG10">
        <f t="shared" si="3"/>
        <v>-45.318311322487688</v>
      </c>
      <c r="AH10">
        <f t="shared" si="4"/>
        <v>-206.94535489116268</v>
      </c>
      <c r="AI10">
        <f t="shared" si="5"/>
        <v>-252.26366621365037</v>
      </c>
      <c r="AJ10">
        <f t="shared" si="6"/>
        <v>24.20882471678533</v>
      </c>
      <c r="AK10">
        <f t="shared" si="19"/>
        <v>1.9492632688042766</v>
      </c>
      <c r="AL10">
        <f t="shared" si="7"/>
        <v>-226.10557822806075</v>
      </c>
      <c r="AN10">
        <f t="shared" si="8"/>
        <v>0</v>
      </c>
      <c r="AO10">
        <f t="shared" si="8"/>
        <v>0</v>
      </c>
      <c r="AP10">
        <f t="shared" si="8"/>
        <v>-26.675101683971366</v>
      </c>
      <c r="AQ10">
        <f t="shared" si="8"/>
        <v>-121.81143170725446</v>
      </c>
      <c r="AR10">
        <f t="shared" si="8"/>
        <v>-148.48653339122583</v>
      </c>
      <c r="AS10">
        <f t="shared" si="8"/>
        <v>14.249711476986233</v>
      </c>
      <c r="AT10">
        <f t="shared" si="8"/>
        <v>1.1473683459688584</v>
      </c>
      <c r="AU10">
        <f t="shared" si="8"/>
        <v>-133.08945356827073</v>
      </c>
      <c r="AW10">
        <v>7</v>
      </c>
      <c r="AX10">
        <f>IF(Z10&gt;0, (R10*SUMPRODUCT(K10:$K$98, X10:$X$98)-K10*$AZ$3)/Z10, 0)</f>
        <v>497.83545290811611</v>
      </c>
    </row>
    <row r="11" spans="1:52" x14ac:dyDescent="0.25">
      <c r="A11" t="s">
        <v>33</v>
      </c>
      <c r="C11" s="12">
        <f>AU71</f>
        <v>154.4998117094126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</v>
      </c>
      <c r="S11">
        <f t="shared" si="1"/>
        <v>471.70513680288667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451.2212408452333</v>
      </c>
      <c r="AC11">
        <f t="shared" si="22"/>
        <v>421.24637188425777</v>
      </c>
      <c r="AE11">
        <f t="shared" si="2"/>
        <v>0</v>
      </c>
      <c r="AF11">
        <f t="shared" si="3"/>
        <v>0</v>
      </c>
      <c r="AG11">
        <f t="shared" si="3"/>
        <v>-44.651450558644825</v>
      </c>
      <c r="AH11">
        <f t="shared" si="4"/>
        <v>-213.67765061798238</v>
      </c>
      <c r="AI11">
        <f t="shared" si="5"/>
        <v>-258.3291011766272</v>
      </c>
      <c r="AJ11">
        <f t="shared" si="6"/>
        <v>29.974868960975527</v>
      </c>
      <c r="AK11">
        <f t="shared" si="19"/>
        <v>1.0829309780285599</v>
      </c>
      <c r="AL11">
        <f t="shared" si="7"/>
        <v>-227.27130123762311</v>
      </c>
      <c r="AN11">
        <f t="shared" si="8"/>
        <v>0</v>
      </c>
      <c r="AO11">
        <f t="shared" si="8"/>
        <v>0</v>
      </c>
      <c r="AP11">
        <f t="shared" si="8"/>
        <v>-24.973941938129666</v>
      </c>
      <c r="AQ11">
        <f t="shared" si="8"/>
        <v>-119.51175545799352</v>
      </c>
      <c r="AR11">
        <f t="shared" si="8"/>
        <v>-144.48569739612319</v>
      </c>
      <c r="AS11">
        <f t="shared" si="8"/>
        <v>16.765203093486413</v>
      </c>
      <c r="AT11">
        <f t="shared" si="8"/>
        <v>0.60569264894914188</v>
      </c>
      <c r="AU11">
        <f t="shared" si="8"/>
        <v>-127.11480165368762</v>
      </c>
      <c r="AW11">
        <v>8</v>
      </c>
      <c r="AX11">
        <f>IF(Z11&gt;0, (R11*SUMPRODUCT(K11:$K$98, X11:$X$98)-K11*$AZ$3)/Z11, 0)</f>
        <v>471.70513680288667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</v>
      </c>
      <c r="S12">
        <f t="shared" si="1"/>
        <v>442.02665876723336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421.24637188425777</v>
      </c>
      <c r="AC12">
        <f t="shared" si="22"/>
        <v>388.84029173782119</v>
      </c>
      <c r="AE12">
        <f t="shared" si="2"/>
        <v>0</v>
      </c>
      <c r="AF12">
        <f t="shared" si="3"/>
        <v>0</v>
      </c>
      <c r="AG12">
        <f t="shared" si="3"/>
        <v>-43.983805504203815</v>
      </c>
      <c r="AH12">
        <f t="shared" si="4"/>
        <v>-221.13054885456643</v>
      </c>
      <c r="AI12">
        <f t="shared" si="5"/>
        <v>-265.11435435877024</v>
      </c>
      <c r="AJ12">
        <f t="shared" si="6"/>
        <v>32.40608014643658</v>
      </c>
      <c r="AK12">
        <f t="shared" si="19"/>
        <v>0.9688666553337929</v>
      </c>
      <c r="AL12">
        <f t="shared" si="7"/>
        <v>-231.73940755699988</v>
      </c>
      <c r="AN12">
        <f t="shared" si="8"/>
        <v>0</v>
      </c>
      <c r="AO12">
        <f t="shared" si="8"/>
        <v>0</v>
      </c>
      <c r="AP12">
        <f t="shared" si="8"/>
        <v>-23.377860204255718</v>
      </c>
      <c r="AQ12">
        <f t="shared" si="8"/>
        <v>-117.53323748938243</v>
      </c>
      <c r="AR12">
        <f t="shared" si="8"/>
        <v>-140.91109769363814</v>
      </c>
      <c r="AS12">
        <f t="shared" si="8"/>
        <v>17.224176097243195</v>
      </c>
      <c r="AT12">
        <f t="shared" si="8"/>
        <v>0.51496292704353219</v>
      </c>
      <c r="AU12">
        <f t="shared" si="8"/>
        <v>-123.17195866935143</v>
      </c>
      <c r="AW12">
        <v>9</v>
      </c>
      <c r="AX12">
        <f>IF(Z12&gt;0, (R12*SUMPRODUCT(K12:$K$98, X12:$X$98)-K12*$AZ$3)/Z12, 0)</f>
        <v>442.02665876723336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</v>
      </c>
      <c r="S13">
        <f t="shared" si="1"/>
        <v>408.20917190862264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388.84029173782119</v>
      </c>
      <c r="AC13">
        <f t="shared" si="22"/>
        <v>353.63217322787432</v>
      </c>
      <c r="AE13">
        <f t="shared" si="2"/>
        <v>0</v>
      </c>
      <c r="AF13">
        <f t="shared" si="3"/>
        <v>0</v>
      </c>
      <c r="AG13">
        <f t="shared" si="3"/>
        <v>-43.315069523601331</v>
      </c>
      <c r="AH13">
        <f t="shared" si="4"/>
        <v>-228.89792556045276</v>
      </c>
      <c r="AI13">
        <f t="shared" si="5"/>
        <v>-272.21299508405411</v>
      </c>
      <c r="AJ13">
        <f t="shared" si="6"/>
        <v>35.208118509946871</v>
      </c>
      <c r="AK13">
        <f t="shared" si="19"/>
        <v>0.7776805834756424</v>
      </c>
      <c r="AL13">
        <f t="shared" si="7"/>
        <v>-236.2271959906316</v>
      </c>
      <c r="AN13">
        <f t="shared" si="8"/>
        <v>0</v>
      </c>
      <c r="AO13">
        <f t="shared" si="8"/>
        <v>0</v>
      </c>
      <c r="AP13">
        <f t="shared" si="8"/>
        <v>-21.884429583110197</v>
      </c>
      <c r="AQ13">
        <f t="shared" si="8"/>
        <v>-115.64798553349387</v>
      </c>
      <c r="AR13">
        <f t="shared" si="8"/>
        <v>-137.53241511660408</v>
      </c>
      <c r="AS13">
        <f t="shared" si="8"/>
        <v>17.788487904074561</v>
      </c>
      <c r="AT13">
        <f t="shared" si="8"/>
        <v>0.39291397092070818</v>
      </c>
      <c r="AU13">
        <f t="shared" si="8"/>
        <v>-119.35101324160881</v>
      </c>
      <c r="AW13">
        <v>10</v>
      </c>
      <c r="AX13">
        <f>IF(Z13&gt;0, (R13*SUMPRODUCT(K13:$K$98, X13:$X$98)-K13*$AZ$3)/Z13, 0)</f>
        <v>408.20917190862264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</v>
      </c>
      <c r="S14">
        <f t="shared" si="1"/>
        <v>477.91813971012488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353.63217322787432</v>
      </c>
      <c r="AC14">
        <f t="shared" si="22"/>
        <v>407.61011965750299</v>
      </c>
      <c r="AE14">
        <f t="shared" si="2"/>
        <v>0</v>
      </c>
      <c r="AF14">
        <f t="shared" si="3"/>
        <v>0</v>
      </c>
      <c r="AG14">
        <f t="shared" si="3"/>
        <v>-42.644344898138172</v>
      </c>
      <c r="AH14">
        <f t="shared" si="4"/>
        <v>-237.57393022714476</v>
      </c>
      <c r="AI14">
        <f t="shared" si="5"/>
        <v>-280.21827512528296</v>
      </c>
      <c r="AJ14">
        <f t="shared" si="6"/>
        <v>-53.977946429628673</v>
      </c>
      <c r="AK14">
        <f t="shared" si="19"/>
        <v>24.754252125951204</v>
      </c>
      <c r="AL14">
        <f t="shared" si="7"/>
        <v>-309.44196942896042</v>
      </c>
      <c r="AN14">
        <f t="shared" si="8"/>
        <v>0</v>
      </c>
      <c r="AO14">
        <f t="shared" si="8"/>
        <v>0</v>
      </c>
      <c r="AP14">
        <f t="shared" si="8"/>
        <v>-19.237101653927887</v>
      </c>
      <c r="AQ14">
        <f t="shared" si="8"/>
        <v>-107.17092399987339</v>
      </c>
      <c r="AR14">
        <f t="shared" si="8"/>
        <v>-126.4080256538013</v>
      </c>
      <c r="AS14">
        <f t="shared" si="8"/>
        <v>-24.349752470517508</v>
      </c>
      <c r="AT14">
        <f t="shared" si="8"/>
        <v>11.166781097267471</v>
      </c>
      <c r="AU14">
        <f t="shared" si="8"/>
        <v>-139.59099702705134</v>
      </c>
      <c r="AW14">
        <v>11</v>
      </c>
      <c r="AX14">
        <f>IF(Z14&gt;0, (R14*SUMPRODUCT(K14:$K$98, X14:$X$98)-K14*$AZ$3)/Z14, 0)</f>
        <v>477.91813971012488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</v>
      </c>
      <c r="S15">
        <f t="shared" si="1"/>
        <v>538.34697149902843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407.61011965750299</v>
      </c>
      <c r="AC15">
        <f t="shared" si="22"/>
        <v>451.8909206247028</v>
      </c>
      <c r="AE15">
        <f t="shared" si="2"/>
        <v>0</v>
      </c>
      <c r="AF15">
        <f t="shared" si="3"/>
        <v>0</v>
      </c>
      <c r="AG15">
        <f t="shared" si="3"/>
        <v>-41.970229661217509</v>
      </c>
      <c r="AH15">
        <f t="shared" si="4"/>
        <v>-247.67178793927221</v>
      </c>
      <c r="AI15">
        <f t="shared" si="5"/>
        <v>-289.64201760048974</v>
      </c>
      <c r="AJ15">
        <f t="shared" si="6"/>
        <v>-44.280800967199809</v>
      </c>
      <c r="AK15">
        <f t="shared" si="19"/>
        <v>28.532708376025212</v>
      </c>
      <c r="AL15">
        <f t="shared" si="7"/>
        <v>-305.39011019166435</v>
      </c>
      <c r="AN15">
        <f t="shared" si="8"/>
        <v>0</v>
      </c>
      <c r="AO15">
        <f t="shared" si="8"/>
        <v>0</v>
      </c>
      <c r="AP15">
        <f t="shared" si="8"/>
        <v>-16.904468315621649</v>
      </c>
      <c r="AQ15">
        <f t="shared" si="8"/>
        <v>-99.755467761034353</v>
      </c>
      <c r="AR15">
        <f t="shared" si="8"/>
        <v>-116.65993607665601</v>
      </c>
      <c r="AS15">
        <f t="shared" si="8"/>
        <v>-17.835103667113533</v>
      </c>
      <c r="AT15">
        <f t="shared" si="8"/>
        <v>11.492199794824728</v>
      </c>
      <c r="AU15">
        <f t="shared" si="8"/>
        <v>-123.00283994894481</v>
      </c>
      <c r="AW15">
        <v>12</v>
      </c>
      <c r="AX15">
        <f>IF(Z15&gt;0, (R15*SUMPRODUCT(K15:$K$98, X15:$X$98)-K15*$AZ$3)/Z15, 0)</f>
        <v>538.34697149902843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</v>
      </c>
      <c r="S16">
        <f t="shared" si="1"/>
        <v>590.1355306033156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451.8909206247028</v>
      </c>
      <c r="AC16">
        <f t="shared" si="22"/>
        <v>487.36020729855636</v>
      </c>
      <c r="AE16">
        <f t="shared" si="2"/>
        <v>0</v>
      </c>
      <c r="AF16">
        <f t="shared" si="3"/>
        <v>0</v>
      </c>
      <c r="AG16">
        <f t="shared" si="3"/>
        <v>-41.29222712622569</v>
      </c>
      <c r="AH16">
        <f t="shared" si="4"/>
        <v>-258.30023837964791</v>
      </c>
      <c r="AI16">
        <f t="shared" si="5"/>
        <v>-299.59246550587358</v>
      </c>
      <c r="AJ16">
        <f t="shared" si="6"/>
        <v>-35.46928667385356</v>
      </c>
      <c r="AK16">
        <f t="shared" si="19"/>
        <v>31.632364443729198</v>
      </c>
      <c r="AL16">
        <f t="shared" si="7"/>
        <v>-303.42938773599792</v>
      </c>
      <c r="AN16">
        <f t="shared" si="8"/>
        <v>0</v>
      </c>
      <c r="AO16">
        <f t="shared" si="8"/>
        <v>0</v>
      </c>
      <c r="AP16">
        <f t="shared" si="8"/>
        <v>-14.84945295857746</v>
      </c>
      <c r="AQ16">
        <f t="shared" si="8"/>
        <v>-92.889570409531942</v>
      </c>
      <c r="AR16">
        <f t="shared" si="8"/>
        <v>-107.73902336810939</v>
      </c>
      <c r="AS16">
        <f t="shared" si="8"/>
        <v>-12.755415258363898</v>
      </c>
      <c r="AT16">
        <f t="shared" si="8"/>
        <v>11.375586653145245</v>
      </c>
      <c r="AU16">
        <f t="shared" si="8"/>
        <v>-109.11885197332803</v>
      </c>
      <c r="AW16">
        <v>13</v>
      </c>
      <c r="AX16">
        <f>IF(Z16&gt;0, (R16*SUMPRODUCT(K16:$K$98, X16:$X$98)-K16*$AZ$3)/Z16, 0)</f>
        <v>590.1355306033156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</v>
      </c>
      <c r="S17">
        <f t="shared" si="1"/>
        <v>634.33498830977283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487.36020729855636</v>
      </c>
      <c r="AC17">
        <f t="shared" si="22"/>
        <v>515.20702477731584</v>
      </c>
      <c r="AE17">
        <f t="shared" si="2"/>
        <v>0</v>
      </c>
      <c r="AF17">
        <f t="shared" si="3"/>
        <v>0</v>
      </c>
      <c r="AG17">
        <f t="shared" si="3"/>
        <v>-40.61001160838682</v>
      </c>
      <c r="AH17">
        <f t="shared" si="4"/>
        <v>-269.29324657661419</v>
      </c>
      <c r="AI17">
        <f t="shared" si="5"/>
        <v>-309.90325818500099</v>
      </c>
      <c r="AJ17">
        <f t="shared" si="6"/>
        <v>-27.846817478759476</v>
      </c>
      <c r="AK17">
        <f t="shared" si="19"/>
        <v>34.115214510898952</v>
      </c>
      <c r="AL17">
        <f t="shared" si="7"/>
        <v>-303.6348611528615</v>
      </c>
      <c r="AN17">
        <f t="shared" si="8"/>
        <v>0</v>
      </c>
      <c r="AO17">
        <f t="shared" si="8"/>
        <v>0</v>
      </c>
      <c r="AP17">
        <f t="shared" si="8"/>
        <v>-13.039388900313968</v>
      </c>
      <c r="AQ17">
        <f t="shared" si="8"/>
        <v>-86.46683985718029</v>
      </c>
      <c r="AR17">
        <f t="shared" si="8"/>
        <v>-99.506228757494242</v>
      </c>
      <c r="AS17">
        <f t="shared" si="8"/>
        <v>-8.9412799543897794</v>
      </c>
      <c r="AT17">
        <f t="shared" si="8"/>
        <v>10.953987251098857</v>
      </c>
      <c r="AU17">
        <f t="shared" si="8"/>
        <v>-97.493521460785161</v>
      </c>
      <c r="AW17">
        <v>14</v>
      </c>
      <c r="AX17">
        <f>IF(Z17&gt;0, (R17*SUMPRODUCT(K17:$K$98, X17:$X$98)-K17*$AZ$3)/Z17, 0)</f>
        <v>634.33498830977283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</v>
      </c>
      <c r="S18">
        <f t="shared" si="1"/>
        <v>671.98188419086728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515.20702477731584</v>
      </c>
      <c r="AC18">
        <f t="shared" si="22"/>
        <v>536.54053124896791</v>
      </c>
      <c r="AE18">
        <f t="shared" si="2"/>
        <v>0</v>
      </c>
      <c r="AF18">
        <f t="shared" si="3"/>
        <v>0</v>
      </c>
      <c r="AG18">
        <f t="shared" si="3"/>
        <v>-39.922246705728966</v>
      </c>
      <c r="AH18">
        <f t="shared" si="4"/>
        <v>-281.66478657398329</v>
      </c>
      <c r="AI18">
        <f t="shared" si="5"/>
        <v>-321.58703327971227</v>
      </c>
      <c r="AJ18">
        <f t="shared" si="6"/>
        <v>-21.333506471652072</v>
      </c>
      <c r="AK18">
        <f t="shared" si="19"/>
        <v>36.064491734412115</v>
      </c>
      <c r="AL18">
        <f t="shared" si="7"/>
        <v>-306.85604801695223</v>
      </c>
      <c r="AN18">
        <f t="shared" si="8"/>
        <v>0</v>
      </c>
      <c r="AO18">
        <f t="shared" si="8"/>
        <v>0</v>
      </c>
      <c r="AP18">
        <f t="shared" si="8"/>
        <v>-11.445139123182267</v>
      </c>
      <c r="AQ18">
        <f t="shared" si="8"/>
        <v>-80.749279773827695</v>
      </c>
      <c r="AR18">
        <f t="shared" si="8"/>
        <v>-92.194418897009967</v>
      </c>
      <c r="AS18">
        <f t="shared" si="8"/>
        <v>-6.1160122413233013</v>
      </c>
      <c r="AT18">
        <f t="shared" si="8"/>
        <v>10.339175757059053</v>
      </c>
      <c r="AU18">
        <f t="shared" si="8"/>
        <v>-87.971255381274219</v>
      </c>
      <c r="AW18">
        <v>15</v>
      </c>
      <c r="AX18">
        <f>IF(Z18&gt;0, (R18*SUMPRODUCT(K18:$K$98, X18:$X$98)-K18*$AZ$3)/Z18, 0)</f>
        <v>671.98188419086728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</v>
      </c>
      <c r="S19">
        <f t="shared" si="1"/>
        <v>703.64094056692841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536.54053124896791</v>
      </c>
      <c r="AC19">
        <f t="shared" si="22"/>
        <v>552.04156069731187</v>
      </c>
      <c r="AE19">
        <f t="shared" si="2"/>
        <v>0</v>
      </c>
      <c r="AF19">
        <f t="shared" si="3"/>
        <v>0</v>
      </c>
      <c r="AG19">
        <f t="shared" si="3"/>
        <v>-39.227504318646396</v>
      </c>
      <c r="AH19">
        <f t="shared" si="4"/>
        <v>-295.51992002528095</v>
      </c>
      <c r="AI19">
        <f t="shared" si="5"/>
        <v>-334.74742434392738</v>
      </c>
      <c r="AJ19">
        <f t="shared" si="6"/>
        <v>-15.501029448343957</v>
      </c>
      <c r="AK19">
        <f t="shared" si="19"/>
        <v>37.557837187427758</v>
      </c>
      <c r="AL19">
        <f t="shared" si="7"/>
        <v>-312.69061660484357</v>
      </c>
      <c r="AN19">
        <f t="shared" si="8"/>
        <v>0</v>
      </c>
      <c r="AO19">
        <f t="shared" si="8"/>
        <v>0</v>
      </c>
      <c r="AP19">
        <f t="shared" si="8"/>
        <v>-10.041041413296256</v>
      </c>
      <c r="AQ19">
        <f t="shared" si="8"/>
        <v>-75.644061659496259</v>
      </c>
      <c r="AR19">
        <f t="shared" si="8"/>
        <v>-85.685103072792529</v>
      </c>
      <c r="AS19">
        <f t="shared" si="8"/>
        <v>-3.967789471775331</v>
      </c>
      <c r="AT19">
        <f t="shared" si="8"/>
        <v>9.6136576910282887</v>
      </c>
      <c r="AU19">
        <f t="shared" si="8"/>
        <v>-80.039234853539568</v>
      </c>
      <c r="AW19">
        <v>16</v>
      </c>
      <c r="AX19">
        <f>IF(Z19&gt;0, (R19*SUMPRODUCT(K19:$K$98, X19:$X$98)-K19*$AZ$3)/Z19, 0)</f>
        <v>703.64094056692841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</v>
      </c>
      <c r="S20">
        <f t="shared" si="1"/>
        <v>729.85255157769234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552.04156069731187</v>
      </c>
      <c r="AC20">
        <f t="shared" si="22"/>
        <v>562.33527512904016</v>
      </c>
      <c r="AE20">
        <f t="shared" si="2"/>
        <v>0</v>
      </c>
      <c r="AF20">
        <f t="shared" si="3"/>
        <v>0</v>
      </c>
      <c r="AG20">
        <f t="shared" si="3"/>
        <v>-38.523895950864528</v>
      </c>
      <c r="AH20">
        <f t="shared" si="4"/>
        <v>-311.3333245954035</v>
      </c>
      <c r="AI20">
        <f t="shared" si="5"/>
        <v>-349.85722054626802</v>
      </c>
      <c r="AJ20">
        <f t="shared" si="6"/>
        <v>-10.29371443172829</v>
      </c>
      <c r="AK20">
        <f t="shared" si="19"/>
        <v>38.642909248811833</v>
      </c>
      <c r="AL20">
        <f t="shared" si="7"/>
        <v>-321.50802572918451</v>
      </c>
      <c r="AN20">
        <f t="shared" si="8"/>
        <v>0</v>
      </c>
      <c r="AO20">
        <f t="shared" si="8"/>
        <v>0</v>
      </c>
      <c r="AP20">
        <f t="shared" si="8"/>
        <v>-8.8044099906733884</v>
      </c>
      <c r="AQ20">
        <f t="shared" si="8"/>
        <v>-71.153401436694963</v>
      </c>
      <c r="AR20">
        <f t="shared" si="8"/>
        <v>-79.957811427368355</v>
      </c>
      <c r="AS20">
        <f t="shared" si="8"/>
        <v>-2.3525679308095406</v>
      </c>
      <c r="AT20">
        <f t="shared" si="8"/>
        <v>8.8316097804040723</v>
      </c>
      <c r="AU20">
        <f t="shared" si="8"/>
        <v>-73.478769577773832</v>
      </c>
      <c r="AW20">
        <v>17</v>
      </c>
      <c r="AX20">
        <f>IF(Z20&gt;0, (R20*SUMPRODUCT(K20:$K$98, X20:$X$98)-K20*$AZ$3)/Z20, 0)</f>
        <v>729.85255157769234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</v>
      </c>
      <c r="S21">
        <f t="shared" si="1"/>
        <v>751.02431337511098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562.33527512904016</v>
      </c>
      <c r="AC21">
        <f t="shared" si="22"/>
        <v>567.91203091665318</v>
      </c>
      <c r="AE21">
        <f t="shared" si="2"/>
        <v>0</v>
      </c>
      <c r="AF21">
        <f t="shared" si="3"/>
        <v>0</v>
      </c>
      <c r="AG21">
        <f t="shared" si="3"/>
        <v>-37.809164151054624</v>
      </c>
      <c r="AH21">
        <f t="shared" si="4"/>
        <v>-329.49284030125892</v>
      </c>
      <c r="AI21">
        <f t="shared" si="5"/>
        <v>-367.30200445231355</v>
      </c>
      <c r="AJ21">
        <f t="shared" si="6"/>
        <v>-5.576755787613024</v>
      </c>
      <c r="AK21">
        <f t="shared" si="19"/>
        <v>39.363469259032811</v>
      </c>
      <c r="AL21">
        <f t="shared" si="7"/>
        <v>-333.51529098089378</v>
      </c>
      <c r="AN21">
        <f t="shared" si="8"/>
        <v>0</v>
      </c>
      <c r="AO21">
        <f t="shared" si="8"/>
        <v>0</v>
      </c>
      <c r="AP21">
        <f t="shared" si="8"/>
        <v>-7.7152341417412087</v>
      </c>
      <c r="AQ21">
        <f t="shared" si="8"/>
        <v>-67.2354035861607</v>
      </c>
      <c r="AR21">
        <f t="shared" si="8"/>
        <v>-74.950637727901906</v>
      </c>
      <c r="AS21">
        <f t="shared" si="8"/>
        <v>-1.1379774617827607</v>
      </c>
      <c r="AT21">
        <f t="shared" si="8"/>
        <v>8.0324013710363733</v>
      </c>
      <c r="AU21">
        <f t="shared" si="8"/>
        <v>-68.056213818648303</v>
      </c>
      <c r="AW21">
        <v>18</v>
      </c>
      <c r="AX21">
        <f>IF(Z21&gt;0, (R21*SUMPRODUCT(K21:$K$98, X21:$X$98)-K21*$AZ$3)/Z21, 0)</f>
        <v>751.02431337511098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</v>
      </c>
      <c r="S22">
        <f t="shared" si="1"/>
        <v>767.49296901503976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567.91203091665318</v>
      </c>
      <c r="AC22">
        <f t="shared" si="22"/>
        <v>569.18569628076739</v>
      </c>
      <c r="AE22">
        <f t="shared" si="2"/>
        <v>0</v>
      </c>
      <c r="AF22">
        <f t="shared" si="3"/>
        <v>0</v>
      </c>
      <c r="AG22">
        <f t="shared" si="3"/>
        <v>-37.08084107996654</v>
      </c>
      <c r="AH22">
        <f t="shared" si="4"/>
        <v>-350.23142957754351</v>
      </c>
      <c r="AI22">
        <f t="shared" si="5"/>
        <v>-387.31227065751006</v>
      </c>
      <c r="AJ22">
        <f t="shared" si="6"/>
        <v>-1.2736653641142084</v>
      </c>
      <c r="AK22">
        <f t="shared" si="19"/>
        <v>39.753842164165725</v>
      </c>
      <c r="AL22">
        <f t="shared" si="7"/>
        <v>-348.83209385745852</v>
      </c>
      <c r="AN22">
        <f t="shared" si="8"/>
        <v>0</v>
      </c>
      <c r="AO22">
        <f t="shared" si="8"/>
        <v>0</v>
      </c>
      <c r="AP22">
        <f t="shared" si="8"/>
        <v>-6.7559058367830405</v>
      </c>
      <c r="AQ22">
        <f t="shared" si="8"/>
        <v>-63.810056363207224</v>
      </c>
      <c r="AR22">
        <f t="shared" si="8"/>
        <v>-70.565962199990267</v>
      </c>
      <c r="AS22">
        <f t="shared" si="8"/>
        <v>-0.23205415564795331</v>
      </c>
      <c r="AT22">
        <f t="shared" si="8"/>
        <v>7.242910529786756</v>
      </c>
      <c r="AU22">
        <f t="shared" si="8"/>
        <v>-63.555105825851456</v>
      </c>
      <c r="AW22">
        <v>19</v>
      </c>
      <c r="AX22">
        <f>IF(Z22&gt;0, (R22*SUMPRODUCT(K22:$K$98, X22:$X$98)-K22*$AZ$3)/Z22, 0)</f>
        <v>767.49296901503976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</v>
      </c>
      <c r="S23">
        <f t="shared" si="1"/>
        <v>779.60983653717631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569.18569628076739</v>
      </c>
      <c r="AC23">
        <f t="shared" si="22"/>
        <v>566.5444514803055</v>
      </c>
      <c r="AE23">
        <f t="shared" si="2"/>
        <v>0</v>
      </c>
      <c r="AF23">
        <f t="shared" si="3"/>
        <v>0</v>
      </c>
      <c r="AG23">
        <f t="shared" si="3"/>
        <v>-36.335127196236279</v>
      </c>
      <c r="AH23">
        <f t="shared" si="4"/>
        <v>-374.90547293059086</v>
      </c>
      <c r="AI23">
        <f t="shared" si="5"/>
        <v>-411.24060012682713</v>
      </c>
      <c r="AJ23">
        <f t="shared" si="6"/>
        <v>2.6412448004618909</v>
      </c>
      <c r="AK23">
        <f t="shared" si="19"/>
        <v>39.842998739653723</v>
      </c>
      <c r="AL23">
        <f t="shared" si="7"/>
        <v>-368.75635658671149</v>
      </c>
      <c r="AN23">
        <f t="shared" si="8"/>
        <v>0</v>
      </c>
      <c r="AO23">
        <f t="shared" si="8"/>
        <v>0</v>
      </c>
      <c r="AP23">
        <f t="shared" si="8"/>
        <v>-5.9107511250102434</v>
      </c>
      <c r="AQ23">
        <f t="shared" si="8"/>
        <v>-60.987070003336207</v>
      </c>
      <c r="AR23">
        <f t="shared" si="8"/>
        <v>-66.89782112834645</v>
      </c>
      <c r="AS23">
        <f t="shared" si="8"/>
        <v>0.42965972270972802</v>
      </c>
      <c r="AT23">
        <f t="shared" si="8"/>
        <v>6.4813877863233156</v>
      </c>
      <c r="AU23">
        <f t="shared" si="8"/>
        <v>-59.986773619313404</v>
      </c>
      <c r="AW23">
        <v>20</v>
      </c>
      <c r="AX23">
        <f>IF(Z23&gt;0, (R23*SUMPRODUCT(K23:$K$98, X23:$X$98)-K23*$AZ$3)/Z23, 0)</f>
        <v>779.60983653717631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</v>
      </c>
      <c r="S24">
        <f t="shared" si="1"/>
        <v>787.4454419800096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566.5444514803055</v>
      </c>
      <c r="AC24">
        <f t="shared" si="22"/>
        <v>560.17239180084925</v>
      </c>
      <c r="AE24">
        <f t="shared" si="2"/>
        <v>0</v>
      </c>
      <c r="AF24">
        <f t="shared" si="3"/>
        <v>0</v>
      </c>
      <c r="AG24">
        <f t="shared" si="3"/>
        <v>-35.568965285538475</v>
      </c>
      <c r="AH24">
        <f t="shared" si="4"/>
        <v>-402.81063873544019</v>
      </c>
      <c r="AI24">
        <f t="shared" ref="AI24:AI69" si="23">SUM(AE24:AH24)</f>
        <v>-438.37960402097866</v>
      </c>
      <c r="AJ24">
        <f t="shared" si="6"/>
        <v>6.3720596794562425</v>
      </c>
      <c r="AK24">
        <f t="shared" si="19"/>
        <v>39.658111603621386</v>
      </c>
      <c r="AL24">
        <f t="shared" si="7"/>
        <v>-392.34943273790105</v>
      </c>
      <c r="AN24">
        <f t="shared" si="8"/>
        <v>0</v>
      </c>
      <c r="AO24">
        <f t="shared" si="8"/>
        <v>0</v>
      </c>
      <c r="AP24">
        <f t="shared" si="8"/>
        <v>-5.1661760012145486</v>
      </c>
      <c r="AQ24">
        <f t="shared" si="8"/>
        <v>-58.505796785576372</v>
      </c>
      <c r="AR24">
        <f t="shared" si="8"/>
        <v>-63.671972786790917</v>
      </c>
      <c r="AS24">
        <f t="shared" si="8"/>
        <v>0.92550293577693388</v>
      </c>
      <c r="AT24">
        <f t="shared" si="8"/>
        <v>5.7600996479764577</v>
      </c>
      <c r="AU24">
        <f t="shared" si="8"/>
        <v>-56.986370203037531</v>
      </c>
      <c r="AW24">
        <v>21</v>
      </c>
      <c r="AX24">
        <f>IF(Z24&gt;0, (R24*SUMPRODUCT(K24:$K$98, X24:$X$98)-K24*$AZ$3)/Z24, 0)</f>
        <v>787.4454419800096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</v>
      </c>
      <c r="S25">
        <f t="shared" si="1"/>
        <v>791.32382039057529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560.17239180084925</v>
      </c>
      <c r="AC25">
        <f t="shared" si="22"/>
        <v>550.42999709016556</v>
      </c>
      <c r="AE25">
        <f t="shared" si="2"/>
        <v>0</v>
      </c>
      <c r="AF25">
        <f t="shared" si="3"/>
        <v>0</v>
      </c>
      <c r="AG25">
        <f t="shared" si="3"/>
        <v>-34.779061548942671</v>
      </c>
      <c r="AH25">
        <f t="shared" si="4"/>
        <v>-434.21408374041363</v>
      </c>
      <c r="AI25">
        <f t="shared" si="23"/>
        <v>-468.99314528935628</v>
      </c>
      <c r="AJ25">
        <f t="shared" si="6"/>
        <v>9.7423947106836977</v>
      </c>
      <c r="AK25">
        <f t="shared" si="19"/>
        <v>39.212067426059448</v>
      </c>
      <c r="AL25">
        <f t="shared" si="7"/>
        <v>-420.03868315261315</v>
      </c>
      <c r="AN25">
        <f t="shared" si="8"/>
        <v>0</v>
      </c>
      <c r="AO25">
        <f t="shared" si="8"/>
        <v>0</v>
      </c>
      <c r="AP25">
        <f t="shared" si="8"/>
        <v>-4.5102207901037348</v>
      </c>
      <c r="AQ25">
        <f t="shared" si="8"/>
        <v>-56.309782398409645</v>
      </c>
      <c r="AR25">
        <f t="shared" si="8"/>
        <v>-60.820003188513375</v>
      </c>
      <c r="AS25">
        <f t="shared" si="8"/>
        <v>1.263413939668482</v>
      </c>
      <c r="AT25">
        <f t="shared" si="8"/>
        <v>5.0851021807786356</v>
      </c>
      <c r="AU25">
        <f t="shared" si="8"/>
        <v>-54.47148706806626</v>
      </c>
      <c r="AW25">
        <v>22</v>
      </c>
      <c r="AX25">
        <f>IF(Z25&gt;0, (R25*SUMPRODUCT(K25:$K$98, X25:$X$98)-K25*$AZ$3)/Z25, 0)</f>
        <v>791.32382039057529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</v>
      </c>
      <c r="S26">
        <f t="shared" si="1"/>
        <v>791.56749449969709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550.42999709016556</v>
      </c>
      <c r="AC26">
        <f t="shared" si="22"/>
        <v>537.65896654433868</v>
      </c>
      <c r="AE26">
        <f t="shared" si="2"/>
        <v>0</v>
      </c>
      <c r="AF26">
        <f t="shared" si="3"/>
        <v>0</v>
      </c>
      <c r="AG26">
        <f t="shared" si="3"/>
        <v>-33.961662794412817</v>
      </c>
      <c r="AH26">
        <f t="shared" si="4"/>
        <v>-469.60813904043039</v>
      </c>
      <c r="AI26">
        <f t="shared" si="23"/>
        <v>-503.56980183484319</v>
      </c>
      <c r="AJ26">
        <f t="shared" si="6"/>
        <v>12.771030545826875</v>
      </c>
      <c r="AK26">
        <f t="shared" si="19"/>
        <v>38.530099796311596</v>
      </c>
      <c r="AL26">
        <f t="shared" si="7"/>
        <v>-452.2686714927047</v>
      </c>
      <c r="AN26">
        <f t="shared" si="8"/>
        <v>0</v>
      </c>
      <c r="AO26">
        <f t="shared" si="8"/>
        <v>0</v>
      </c>
      <c r="AP26">
        <f t="shared" si="8"/>
        <v>-3.932338236919477</v>
      </c>
      <c r="AQ26">
        <f t="shared" si="8"/>
        <v>-54.374782904360167</v>
      </c>
      <c r="AR26">
        <f t="shared" si="8"/>
        <v>-58.307121141279644</v>
      </c>
      <c r="AS26">
        <f t="shared" si="8"/>
        <v>1.4787265289167042</v>
      </c>
      <c r="AT26">
        <f t="shared" si="8"/>
        <v>4.4613064330373593</v>
      </c>
      <c r="AU26">
        <f t="shared" si="8"/>
        <v>-52.367088179325577</v>
      </c>
      <c r="AW26">
        <v>23</v>
      </c>
      <c r="AX26">
        <f>IF(Z26&gt;0, (R26*SUMPRODUCT(K26:$K$98, X26:$X$98)-K26*$AZ$3)/Z26, 0)</f>
        <v>791.56749449969709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</v>
      </c>
      <c r="S27">
        <f t="shared" si="1"/>
        <v>788.41811615756058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537.65896654433868</v>
      </c>
      <c r="AC27">
        <f t="shared" si="22"/>
        <v>522.15806922264142</v>
      </c>
      <c r="AE27">
        <f t="shared" si="2"/>
        <v>0</v>
      </c>
      <c r="AF27">
        <f t="shared" si="3"/>
        <v>0</v>
      </c>
      <c r="AG27">
        <f t="shared" si="3"/>
        <v>-33.114286602610946</v>
      </c>
      <c r="AH27">
        <f t="shared" si="4"/>
        <v>-507.75956385774259</v>
      </c>
      <c r="AI27">
        <f t="shared" si="23"/>
        <v>-540.87385046035354</v>
      </c>
      <c r="AJ27">
        <f t="shared" si="6"/>
        <v>15.500897321697266</v>
      </c>
      <c r="AK27">
        <f t="shared" si="19"/>
        <v>37.63612765810371</v>
      </c>
      <c r="AL27">
        <f t="shared" si="7"/>
        <v>-487.73682548055257</v>
      </c>
      <c r="AN27">
        <f t="shared" si="8"/>
        <v>0</v>
      </c>
      <c r="AO27">
        <f t="shared" si="8"/>
        <v>0</v>
      </c>
      <c r="AP27">
        <f t="shared" si="8"/>
        <v>-3.4234130455951908</v>
      </c>
      <c r="AQ27">
        <f t="shared" si="8"/>
        <v>-52.493074538989582</v>
      </c>
      <c r="AR27">
        <f t="shared" si="8"/>
        <v>-55.916487584584772</v>
      </c>
      <c r="AS27">
        <f t="shared" si="8"/>
        <v>1.602509960318635</v>
      </c>
      <c r="AT27">
        <f t="shared" si="8"/>
        <v>3.8908889071546335</v>
      </c>
      <c r="AU27">
        <f t="shared" si="8"/>
        <v>-50.423088717111504</v>
      </c>
      <c r="AW27">
        <v>24</v>
      </c>
      <c r="AX27">
        <f>IF(Z27&gt;0, (R27*SUMPRODUCT(K27:$K$98, X27:$X$98)-K27*$AZ$3)/Z27, 0)</f>
        <v>788.41811615756058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</v>
      </c>
      <c r="S28">
        <f t="shared" si="1"/>
        <v>782.34647890866802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522.15806922264142</v>
      </c>
      <c r="AC28">
        <f t="shared" si="22"/>
        <v>504.37382109674377</v>
      </c>
      <c r="AE28">
        <f t="shared" si="2"/>
        <v>0</v>
      </c>
      <c r="AF28">
        <f t="shared" si="3"/>
        <v>0</v>
      </c>
      <c r="AG28">
        <f t="shared" si="3"/>
        <v>-32.234683397586103</v>
      </c>
      <c r="AH28">
        <f t="shared" si="4"/>
        <v>-548.4603389987343</v>
      </c>
      <c r="AI28">
        <f t="shared" si="23"/>
        <v>-580.69502239632038</v>
      </c>
      <c r="AJ28">
        <f t="shared" si="6"/>
        <v>17.784248125897648</v>
      </c>
      <c r="AK28">
        <f t="shared" si="19"/>
        <v>36.551064845584904</v>
      </c>
      <c r="AL28">
        <f t="shared" si="7"/>
        <v>-526.35970942483777</v>
      </c>
      <c r="AN28">
        <f t="shared" si="8"/>
        <v>0</v>
      </c>
      <c r="AO28">
        <f t="shared" si="8"/>
        <v>0</v>
      </c>
      <c r="AP28">
        <f t="shared" si="8"/>
        <v>-2.9754268955889387</v>
      </c>
      <c r="AQ28">
        <f t="shared" si="8"/>
        <v>-50.62570721395285</v>
      </c>
      <c r="AR28">
        <f t="shared" si="8"/>
        <v>-53.601134109541789</v>
      </c>
      <c r="AS28">
        <f t="shared" si="8"/>
        <v>1.6415774753843446</v>
      </c>
      <c r="AT28">
        <f t="shared" si="8"/>
        <v>3.3738510802967219</v>
      </c>
      <c r="AU28">
        <f t="shared" si="8"/>
        <v>-48.585705553860713</v>
      </c>
      <c r="AW28">
        <v>25</v>
      </c>
      <c r="AX28">
        <f>IF(Z28&gt;0, (R28*SUMPRODUCT(K28:$K$98, X28:$X$98)-K28*$AZ$3)/Z28, 0)</f>
        <v>782.34647890866802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</v>
      </c>
      <c r="S29">
        <f t="shared" si="1"/>
        <v>773.80433634491908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504.37382109674377</v>
      </c>
      <c r="AC29">
        <f t="shared" si="22"/>
        <v>484.73813746590895</v>
      </c>
      <c r="AE29">
        <f t="shared" si="2"/>
        <v>0</v>
      </c>
      <c r="AF29">
        <f t="shared" si="3"/>
        <v>0</v>
      </c>
      <c r="AG29">
        <f t="shared" si="3"/>
        <v>-31.321751164873255</v>
      </c>
      <c r="AH29">
        <f t="shared" si="4"/>
        <v>-590.58539873698589</v>
      </c>
      <c r="AI29">
        <f t="shared" si="23"/>
        <v>-621.90714990185916</v>
      </c>
      <c r="AJ29">
        <f t="shared" si="6"/>
        <v>19.635683630834819</v>
      </c>
      <c r="AK29">
        <f t="shared" si="19"/>
        <v>35.306167476772067</v>
      </c>
      <c r="AL29">
        <f t="shared" si="7"/>
        <v>-566.96529879425225</v>
      </c>
      <c r="AN29">
        <f t="shared" si="8"/>
        <v>0</v>
      </c>
      <c r="AO29">
        <f t="shared" si="8"/>
        <v>0</v>
      </c>
      <c r="AP29">
        <f t="shared" si="8"/>
        <v>-2.5813915714032856</v>
      </c>
      <c r="AQ29">
        <f t="shared" si="8"/>
        <v>-48.673273804794086</v>
      </c>
      <c r="AR29">
        <f t="shared" si="8"/>
        <v>-51.254665376197373</v>
      </c>
      <c r="AS29">
        <f t="shared" si="8"/>
        <v>1.6182807901310257</v>
      </c>
      <c r="AT29">
        <f t="shared" si="8"/>
        <v>2.9097684437676947</v>
      </c>
      <c r="AU29">
        <f t="shared" si="8"/>
        <v>-46.726616142298653</v>
      </c>
      <c r="AW29">
        <v>26</v>
      </c>
      <c r="AX29">
        <f>IF(Z29&gt;0, (R29*SUMPRODUCT(K29:$K$98, X29:$X$98)-K29*$AZ$3)/Z29, 0)</f>
        <v>773.80433634491908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</v>
      </c>
      <c r="S30">
        <f t="shared" si="1"/>
        <v>763.37155642616517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484.73813746590895</v>
      </c>
      <c r="AC30">
        <f t="shared" si="22"/>
        <v>463.73452757461303</v>
      </c>
      <c r="AE30">
        <f t="shared" si="2"/>
        <v>0</v>
      </c>
      <c r="AF30">
        <f t="shared" si="3"/>
        <v>0</v>
      </c>
      <c r="AG30">
        <f t="shared" si="3"/>
        <v>-30.374103126507201</v>
      </c>
      <c r="AH30">
        <f t="shared" si="4"/>
        <v>-634.43052671732232</v>
      </c>
      <c r="AI30">
        <f t="shared" si="23"/>
        <v>-664.8046298438295</v>
      </c>
      <c r="AJ30">
        <f t="shared" si="6"/>
        <v>21.003609891295923</v>
      </c>
      <c r="AK30">
        <f t="shared" si="19"/>
        <v>33.931669622613633</v>
      </c>
      <c r="AL30">
        <f t="shared" si="7"/>
        <v>-609.86935032991994</v>
      </c>
      <c r="AN30">
        <f t="shared" si="8"/>
        <v>0</v>
      </c>
      <c r="AO30">
        <f t="shared" si="8"/>
        <v>0</v>
      </c>
      <c r="AP30">
        <f t="shared" si="8"/>
        <v>-2.2350811361024596</v>
      </c>
      <c r="AQ30">
        <f t="shared" si="8"/>
        <v>-46.684627905801634</v>
      </c>
      <c r="AR30">
        <f t="shared" si="8"/>
        <v>-48.919709041904092</v>
      </c>
      <c r="AS30">
        <f t="shared" si="8"/>
        <v>1.5455525406813504</v>
      </c>
      <c r="AT30">
        <f t="shared" si="8"/>
        <v>2.4968649896951094</v>
      </c>
      <c r="AU30">
        <f t="shared" si="8"/>
        <v>-44.877291511527631</v>
      </c>
      <c r="AW30">
        <v>27</v>
      </c>
      <c r="AX30">
        <f>IF(Z30&gt;0, (R30*SUMPRODUCT(K30:$K$98, X30:$X$98)-K30*$AZ$3)/Z30, 0)</f>
        <v>763.37155642616517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</v>
      </c>
      <c r="S31">
        <f t="shared" si="1"/>
        <v>751.56336509957896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463.73452757461303</v>
      </c>
      <c r="AC31">
        <f t="shared" si="22"/>
        <v>441.75495673443481</v>
      </c>
      <c r="AE31">
        <f t="shared" si="2"/>
        <v>0</v>
      </c>
      <c r="AF31">
        <f t="shared" si="3"/>
        <v>0</v>
      </c>
      <c r="AG31">
        <f t="shared" si="3"/>
        <v>-29.389069321913009</v>
      </c>
      <c r="AH31">
        <f t="shared" si="4"/>
        <v>-681.29277332912545</v>
      </c>
      <c r="AI31">
        <f t="shared" si="23"/>
        <v>-710.68184265103844</v>
      </c>
      <c r="AJ31">
        <f t="shared" si="6"/>
        <v>21.979570840178212</v>
      </c>
      <c r="AK31">
        <f t="shared" si="19"/>
        <v>32.461416930222917</v>
      </c>
      <c r="AL31">
        <f t="shared" si="7"/>
        <v>-656.24085488063736</v>
      </c>
      <c r="AN31">
        <f t="shared" si="8"/>
        <v>0</v>
      </c>
      <c r="AO31">
        <f t="shared" si="8"/>
        <v>0</v>
      </c>
      <c r="AP31">
        <f t="shared" si="8"/>
        <v>-1.9308904769323891</v>
      </c>
      <c r="AQ31">
        <f t="shared" si="8"/>
        <v>-44.761598729606717</v>
      </c>
      <c r="AR31">
        <f t="shared" si="8"/>
        <v>-46.692489206539108</v>
      </c>
      <c r="AS31">
        <f t="shared" si="8"/>
        <v>1.4440792104538276</v>
      </c>
      <c r="AT31">
        <f t="shared" si="8"/>
        <v>2.1327467070066204</v>
      </c>
      <c r="AU31">
        <f t="shared" si="8"/>
        <v>-43.115663289078661</v>
      </c>
      <c r="AW31">
        <v>28</v>
      </c>
      <c r="AX31">
        <f>IF(Z31&gt;0, (R31*SUMPRODUCT(K31:$K$98, X31:$X$98)-K31*$AZ$3)/Z31, 0)</f>
        <v>751.56336509957896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</v>
      </c>
      <c r="S32">
        <f t="shared" si="1"/>
        <v>738.69947951480094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441.75495673443481</v>
      </c>
      <c r="AC32">
        <f t="shared" si="22"/>
        <v>419.05144467056323</v>
      </c>
      <c r="AE32">
        <f t="shared" si="2"/>
        <v>0</v>
      </c>
      <c r="AF32">
        <f t="shared" si="3"/>
        <v>0</v>
      </c>
      <c r="AG32">
        <f t="shared" si="3"/>
        <v>-28.36413563915114</v>
      </c>
      <c r="AH32">
        <f t="shared" si="4"/>
        <v>-731.04298954273929</v>
      </c>
      <c r="AI32">
        <f t="shared" si="23"/>
        <v>-759.40712518189048</v>
      </c>
      <c r="AJ32">
        <f t="shared" si="6"/>
        <v>22.703512063871585</v>
      </c>
      <c r="AK32">
        <f t="shared" si="19"/>
        <v>30.92284697141044</v>
      </c>
      <c r="AL32">
        <f t="shared" si="7"/>
        <v>-705.78076614660847</v>
      </c>
      <c r="AN32">
        <f t="shared" si="8"/>
        <v>0</v>
      </c>
      <c r="AO32">
        <f t="shared" si="8"/>
        <v>0</v>
      </c>
      <c r="AP32">
        <f t="shared" si="8"/>
        <v>-1.6638851212283001</v>
      </c>
      <c r="AQ32">
        <f t="shared" si="8"/>
        <v>-42.884139631579558</v>
      </c>
      <c r="AR32">
        <f t="shared" si="8"/>
        <v>-44.548024752807862</v>
      </c>
      <c r="AS32">
        <f t="shared" si="8"/>
        <v>1.331823976703902</v>
      </c>
      <c r="AT32">
        <f t="shared" si="8"/>
        <v>1.8139831806025466</v>
      </c>
      <c r="AU32">
        <f t="shared" si="8"/>
        <v>-41.402217595501419</v>
      </c>
      <c r="AW32">
        <v>29</v>
      </c>
      <c r="AX32">
        <f>IF(Z32&gt;0, (R32*SUMPRODUCT(K32:$K$98, X32:$X$98)-K32*$AZ$3)/Z32, 0)</f>
        <v>738.69947951480094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</v>
      </c>
      <c r="S33">
        <f t="shared" si="1"/>
        <v>725.10899955254433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419.05144467056323</v>
      </c>
      <c r="AC33">
        <f t="shared" si="22"/>
        <v>395.86202527624721</v>
      </c>
      <c r="AE33">
        <f t="shared" si="2"/>
        <v>0</v>
      </c>
      <c r="AF33">
        <f t="shared" si="3"/>
        <v>0</v>
      </c>
      <c r="AG33">
        <f t="shared" si="3"/>
        <v>-27.296725424765704</v>
      </c>
      <c r="AH33">
        <f t="shared" si="4"/>
        <v>-783.76885799392358</v>
      </c>
      <c r="AI33">
        <f t="shared" si="23"/>
        <v>-811.06558341868924</v>
      </c>
      <c r="AJ33">
        <f t="shared" si="6"/>
        <v>23.189419394316019</v>
      </c>
      <c r="AK33">
        <f t="shared" si="19"/>
        <v>29.333601126939428</v>
      </c>
      <c r="AL33">
        <f t="shared" si="7"/>
        <v>-758.54256289743375</v>
      </c>
      <c r="AN33">
        <f t="shared" si="8"/>
        <v>0</v>
      </c>
      <c r="AO33">
        <f t="shared" si="8"/>
        <v>0</v>
      </c>
      <c r="AP33">
        <f t="shared" si="8"/>
        <v>-1.4297045959205708</v>
      </c>
      <c r="AQ33">
        <f t="shared" si="8"/>
        <v>-41.051002308015768</v>
      </c>
      <c r="AR33">
        <f t="shared" si="8"/>
        <v>-42.480706903936337</v>
      </c>
      <c r="AS33">
        <f t="shared" si="8"/>
        <v>1.2145786342087515</v>
      </c>
      <c r="AT33">
        <f t="shared" si="8"/>
        <v>1.5363888412797082</v>
      </c>
      <c r="AU33">
        <f t="shared" si="8"/>
        <v>-39.729739428447878</v>
      </c>
      <c r="AW33">
        <v>30</v>
      </c>
      <c r="AX33">
        <f>IF(Z33&gt;0, (R33*SUMPRODUCT(K33:$K$98, X33:$X$98)-K33*$AZ$3)/Z33, 0)</f>
        <v>725.10899955254433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</v>
      </c>
      <c r="S34">
        <f t="shared" si="1"/>
        <v>710.99891950405572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395.86202527624721</v>
      </c>
      <c r="AC34">
        <f t="shared" si="22"/>
        <v>372.39559460864541</v>
      </c>
      <c r="AE34">
        <f t="shared" si="2"/>
        <v>0</v>
      </c>
      <c r="AF34">
        <f t="shared" si="3"/>
        <v>0</v>
      </c>
      <c r="AG34">
        <f t="shared" si="3"/>
        <v>-26.188196943281088</v>
      </c>
      <c r="AH34">
        <f t="shared" si="4"/>
        <v>-835.56122723695989</v>
      </c>
      <c r="AI34">
        <f t="shared" si="23"/>
        <v>-861.74942418024102</v>
      </c>
      <c r="AJ34">
        <f t="shared" si="6"/>
        <v>23.466430667601799</v>
      </c>
      <c r="AK34">
        <f t="shared" si="19"/>
        <v>27.710341769337308</v>
      </c>
      <c r="AL34">
        <f t="shared" si="7"/>
        <v>-810.57265174330189</v>
      </c>
      <c r="AN34">
        <f t="shared" si="8"/>
        <v>0</v>
      </c>
      <c r="AO34">
        <f t="shared" si="8"/>
        <v>0</v>
      </c>
      <c r="AP34">
        <f t="shared" si="8"/>
        <v>-1.2246820080998317</v>
      </c>
      <c r="AQ34">
        <f t="shared" si="8"/>
        <v>-39.074732937101253</v>
      </c>
      <c r="AR34">
        <f t="shared" si="8"/>
        <v>-40.299414945201086</v>
      </c>
      <c r="AS34">
        <f t="shared" si="8"/>
        <v>1.0973995458785253</v>
      </c>
      <c r="AT34">
        <f t="shared" si="8"/>
        <v>1.2958645865045497</v>
      </c>
      <c r="AU34">
        <f t="shared" ref="AU34:AU69" si="24">AL34*$K34</f>
        <v>-37.906150812818012</v>
      </c>
      <c r="AW34">
        <v>31</v>
      </c>
      <c r="AX34">
        <f>IF(Z34&gt;0, (R34*SUMPRODUCT(K34:$K$98, X34:$X$98)-K34*$AZ$3)/Z34, 0)</f>
        <v>710.99891950405572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</v>
      </c>
      <c r="S35">
        <f t="shared" si="1"/>
        <v>696.83854577831494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372.39559460864541</v>
      </c>
      <c r="AC35">
        <f t="shared" si="22"/>
        <v>349.02137206477073</v>
      </c>
      <c r="AE35">
        <f t="shared" si="2"/>
        <v>0</v>
      </c>
      <c r="AF35">
        <f t="shared" ref="AF35:AG69" si="25">-$Z35*P35</f>
        <v>0</v>
      </c>
      <c r="AG35">
        <f t="shared" si="25"/>
        <v>-25.043202200801101</v>
      </c>
      <c r="AH35">
        <f t="shared" si="4"/>
        <v>-883.11277304717896</v>
      </c>
      <c r="AI35">
        <f t="shared" si="23"/>
        <v>-908.15597524798011</v>
      </c>
      <c r="AJ35">
        <f t="shared" si="6"/>
        <v>23.37422254387468</v>
      </c>
      <c r="AK35">
        <f t="shared" si="19"/>
        <v>26.067691622605182</v>
      </c>
      <c r="AL35">
        <f t="shared" si="7"/>
        <v>-858.71406108150029</v>
      </c>
      <c r="AN35">
        <f t="shared" ref="AN35:AT69" si="26">AE35*$K35</f>
        <v>0</v>
      </c>
      <c r="AO35">
        <f t="shared" si="26"/>
        <v>0</v>
      </c>
      <c r="AP35">
        <f t="shared" si="26"/>
        <v>-1.0456577887711078</v>
      </c>
      <c r="AQ35">
        <f t="shared" si="26"/>
        <v>-36.873629102850707</v>
      </c>
      <c r="AR35">
        <f t="shared" si="26"/>
        <v>-37.919286891621816</v>
      </c>
      <c r="AS35">
        <f t="shared" si="26"/>
        <v>0.97597095065941397</v>
      </c>
      <c r="AT35">
        <f t="shared" si="26"/>
        <v>1.0884344806187973</v>
      </c>
      <c r="AU35">
        <f t="shared" si="24"/>
        <v>-35.854881460343613</v>
      </c>
      <c r="AW35">
        <v>32</v>
      </c>
      <c r="AX35">
        <f>IF(Z35&gt;0, (R35*SUMPRODUCT(K35:$K$98, X35:$X$98)-K35*$AZ$3)/Z35, 0)</f>
        <v>696.83854577831494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</v>
      </c>
      <c r="S36">
        <f t="shared" si="1"/>
        <v>689.55623270680735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349.02137206477073</v>
      </c>
      <c r="AC36">
        <f t="shared" si="22"/>
        <v>326.16605581301525</v>
      </c>
      <c r="AE36">
        <f t="shared" si="2"/>
        <v>0</v>
      </c>
      <c r="AF36">
        <f t="shared" si="25"/>
        <v>0</v>
      </c>
      <c r="AG36">
        <f t="shared" si="25"/>
        <v>-23.650431998321007</v>
      </c>
      <c r="AH36">
        <f t="shared" si="4"/>
        <v>-1142.3381804720841</v>
      </c>
      <c r="AI36">
        <f t="shared" si="23"/>
        <v>-1165.9886124704051</v>
      </c>
      <c r="AJ36">
        <f t="shared" si="6"/>
        <v>22.855316251755482</v>
      </c>
      <c r="AK36">
        <f t="shared" si="19"/>
        <v>24.431496044533954</v>
      </c>
      <c r="AL36">
        <f t="shared" si="7"/>
        <v>-1118.7018001741155</v>
      </c>
      <c r="AN36">
        <f t="shared" si="26"/>
        <v>0</v>
      </c>
      <c r="AO36">
        <f t="shared" si="26"/>
        <v>0</v>
      </c>
      <c r="AP36">
        <f t="shared" si="26"/>
        <v>-0.88169986026810865</v>
      </c>
      <c r="AQ36">
        <f t="shared" si="26"/>
        <v>-42.586935163495752</v>
      </c>
      <c r="AR36">
        <f t="shared" si="26"/>
        <v>-43.468635023763859</v>
      </c>
      <c r="AS36">
        <f t="shared" si="26"/>
        <v>0.85205755002643668</v>
      </c>
      <c r="AT36">
        <f t="shared" si="26"/>
        <v>0.91081831613628417</v>
      </c>
      <c r="AU36">
        <f t="shared" si="24"/>
        <v>-41.705759157601136</v>
      </c>
      <c r="AW36">
        <v>33</v>
      </c>
      <c r="AX36">
        <f>IF(Z36&gt;0, (R36*SUMPRODUCT(K36:$K$98, X36:$X$98)-K36*$AZ$3)/Z36, 0)</f>
        <v>689.55623270680735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</v>
      </c>
      <c r="S37">
        <f t="shared" si="1"/>
        <v>671.98837875582421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326.16605581301525</v>
      </c>
      <c r="AC37">
        <f t="shared" si="22"/>
        <v>296.09547140942601</v>
      </c>
      <c r="AE37">
        <f t="shared" si="2"/>
        <v>0</v>
      </c>
      <c r="AF37">
        <f t="shared" si="25"/>
        <v>0</v>
      </c>
      <c r="AG37">
        <f t="shared" si="25"/>
        <v>-22.031294049879406</v>
      </c>
      <c r="AH37">
        <f t="shared" si="4"/>
        <v>-1382.6336284583879</v>
      </c>
      <c r="AI37">
        <f t="shared" si="23"/>
        <v>-1404.6649225082672</v>
      </c>
      <c r="AJ37">
        <f t="shared" si="6"/>
        <v>30.070584403589237</v>
      </c>
      <c r="AK37">
        <f t="shared" si="19"/>
        <v>22.831623906911069</v>
      </c>
      <c r="AL37">
        <f t="shared" si="7"/>
        <v>-1351.7627141977669</v>
      </c>
      <c r="AN37">
        <f t="shared" si="26"/>
        <v>0</v>
      </c>
      <c r="AO37">
        <f t="shared" si="26"/>
        <v>0</v>
      </c>
      <c r="AP37">
        <f t="shared" si="26"/>
        <v>-0.73333713639547082</v>
      </c>
      <c r="AQ37">
        <f t="shared" si="26"/>
        <v>-46.022561520089354</v>
      </c>
      <c r="AR37">
        <f t="shared" si="26"/>
        <v>-46.755898656484824</v>
      </c>
      <c r="AS37">
        <f t="shared" si="26"/>
        <v>1.0009342259397216</v>
      </c>
      <c r="AT37">
        <f t="shared" si="26"/>
        <v>0.75997704253074427</v>
      </c>
      <c r="AU37">
        <f t="shared" si="24"/>
        <v>-44.994987388014358</v>
      </c>
      <c r="AW37">
        <v>34</v>
      </c>
      <c r="AX37">
        <f>IF(Z37&gt;0, (R37*SUMPRODUCT(K37:$K$98, X37:$X$98)-K37*$AZ$3)/Z37, 0)</f>
        <v>671.98837875582421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</v>
      </c>
      <c r="S38">
        <f t="shared" si="1"/>
        <v>646.29763678482846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296.09547140942601</v>
      </c>
      <c r="AC38">
        <f t="shared" si="22"/>
        <v>261.24822306782448</v>
      </c>
      <c r="AE38">
        <f t="shared" si="2"/>
        <v>0</v>
      </c>
      <c r="AF38">
        <f t="shared" si="25"/>
        <v>0</v>
      </c>
      <c r="AG38">
        <f t="shared" si="25"/>
        <v>-20.211138661087332</v>
      </c>
      <c r="AH38">
        <f t="shared" si="4"/>
        <v>-1599.8424482932819</v>
      </c>
      <c r="AI38">
        <f t="shared" si="23"/>
        <v>-1620.0535869543692</v>
      </c>
      <c r="AJ38">
        <f t="shared" si="6"/>
        <v>34.847248341601528</v>
      </c>
      <c r="AK38">
        <f t="shared" si="19"/>
        <v>20.726682998659822</v>
      </c>
      <c r="AL38">
        <f t="shared" si="7"/>
        <v>-1564.479655614108</v>
      </c>
      <c r="AN38">
        <f t="shared" si="26"/>
        <v>0</v>
      </c>
      <c r="AO38">
        <f t="shared" si="26"/>
        <v>0</v>
      </c>
      <c r="AP38">
        <f t="shared" si="26"/>
        <v>-0.60067067535587704</v>
      </c>
      <c r="AQ38">
        <f t="shared" si="26"/>
        <v>-47.546971993691024</v>
      </c>
      <c r="AR38">
        <f t="shared" si="26"/>
        <v>-48.147642669046903</v>
      </c>
      <c r="AS38">
        <f t="shared" si="26"/>
        <v>1.0356526936279826</v>
      </c>
      <c r="AT38">
        <f t="shared" si="26"/>
        <v>0.61599254170978901</v>
      </c>
      <c r="AU38">
        <f t="shared" si="24"/>
        <v>-46.495997433709135</v>
      </c>
      <c r="AW38">
        <v>35</v>
      </c>
      <c r="AX38">
        <f>IF(Z38&gt;0, (R38*SUMPRODUCT(K38:$K$98, X38:$X$98)-K38*$AZ$3)/Z38, 0)</f>
        <v>646.29763678482846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</v>
      </c>
      <c r="S39">
        <f t="shared" si="1"/>
        <v>613.66164690820528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261.24822306782448</v>
      </c>
      <c r="AC39">
        <f t="shared" si="22"/>
        <v>223.67920926921192</v>
      </c>
      <c r="AE39">
        <f t="shared" si="2"/>
        <v>0</v>
      </c>
      <c r="AF39">
        <f t="shared" si="25"/>
        <v>0</v>
      </c>
      <c r="AG39">
        <f t="shared" si="25"/>
        <v>-18.224962436235732</v>
      </c>
      <c r="AH39">
        <f t="shared" si="4"/>
        <v>-1784.0648382407287</v>
      </c>
      <c r="AI39">
        <f t="shared" si="23"/>
        <v>-1802.2898006769644</v>
      </c>
      <c r="AJ39">
        <f t="shared" si="6"/>
        <v>37.569013798612559</v>
      </c>
      <c r="AK39">
        <f t="shared" si="19"/>
        <v>18.287375614747717</v>
      </c>
      <c r="AL39">
        <f t="shared" si="7"/>
        <v>-1746.4334112636041</v>
      </c>
      <c r="AN39">
        <f t="shared" si="26"/>
        <v>0</v>
      </c>
      <c r="AO39">
        <f t="shared" si="26"/>
        <v>0</v>
      </c>
      <c r="AP39">
        <f t="shared" si="26"/>
        <v>-0.48360888122485868</v>
      </c>
      <c r="AQ39">
        <f t="shared" si="26"/>
        <v>-47.341090741496849</v>
      </c>
      <c r="AR39">
        <f t="shared" si="26"/>
        <v>-47.82469962272171</v>
      </c>
      <c r="AS39">
        <f t="shared" si="26"/>
        <v>0.9969133706275527</v>
      </c>
      <c r="AT39">
        <f t="shared" si="26"/>
        <v>0.4852650474605627</v>
      </c>
      <c r="AU39">
        <f t="shared" si="24"/>
        <v>-46.342521204633591</v>
      </c>
      <c r="AW39">
        <v>36</v>
      </c>
      <c r="AX39">
        <f>IF(Z39&gt;0, (R39*SUMPRODUCT(K39:$K$98, X39:$X$98)-K39*$AZ$3)/Z39, 0)</f>
        <v>613.66164690820528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</v>
      </c>
      <c r="S40">
        <f t="shared" si="1"/>
        <v>573.49842697986685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223.67920926921192</v>
      </c>
      <c r="AC40">
        <f t="shared" si="22"/>
        <v>185.24700977332088</v>
      </c>
      <c r="AE40">
        <f t="shared" si="2"/>
        <v>0</v>
      </c>
      <c r="AF40">
        <f t="shared" si="25"/>
        <v>0</v>
      </c>
      <c r="AG40">
        <f t="shared" si="25"/>
        <v>-16.150611846388216</v>
      </c>
      <c r="AH40">
        <f t="shared" si="4"/>
        <v>-1892.1009654851575</v>
      </c>
      <c r="AI40">
        <f t="shared" si="23"/>
        <v>-1908.2515773315458</v>
      </c>
      <c r="AJ40">
        <f t="shared" si="6"/>
        <v>38.432199495891041</v>
      </c>
      <c r="AK40">
        <f t="shared" si="19"/>
        <v>15.657544648844835</v>
      </c>
      <c r="AL40">
        <f t="shared" si="7"/>
        <v>-1854.1618331868101</v>
      </c>
      <c r="AN40">
        <f t="shared" si="26"/>
        <v>0</v>
      </c>
      <c r="AO40">
        <f t="shared" si="26"/>
        <v>0</v>
      </c>
      <c r="AP40">
        <f t="shared" si="26"/>
        <v>-0.38264723812658641</v>
      </c>
      <c r="AQ40">
        <f t="shared" si="26"/>
        <v>-44.828469384672502</v>
      </c>
      <c r="AR40">
        <f t="shared" si="26"/>
        <v>-45.211116622799089</v>
      </c>
      <c r="AS40">
        <f t="shared" si="26"/>
        <v>0.91055219035069634</v>
      </c>
      <c r="AT40">
        <f t="shared" si="26"/>
        <v>0.3709652781398517</v>
      </c>
      <c r="AU40">
        <f t="shared" si="24"/>
        <v>-43.929599154308548</v>
      </c>
      <c r="AW40">
        <v>37</v>
      </c>
      <c r="AX40">
        <f>IF(Z40&gt;0, (R40*SUMPRODUCT(K40:$K$98, X40:$X$98)-K40*$AZ$3)/Z40, 0)</f>
        <v>573.49842697986685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</v>
      </c>
      <c r="S41">
        <f t="shared" si="1"/>
        <v>528.34940393585862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185.24700977332088</v>
      </c>
      <c r="AC41">
        <f t="shared" si="22"/>
        <v>148.37290757222502</v>
      </c>
      <c r="AE41">
        <f t="shared" si="2"/>
        <v>0</v>
      </c>
      <c r="AF41">
        <f t="shared" si="25"/>
        <v>0</v>
      </c>
      <c r="AG41">
        <f t="shared" si="25"/>
        <v>-14.041172987699388</v>
      </c>
      <c r="AH41">
        <f t="shared" si="4"/>
        <v>-1947.9327402249439</v>
      </c>
      <c r="AI41">
        <f t="shared" si="23"/>
        <v>-1961.9739132126433</v>
      </c>
      <c r="AJ41">
        <f t="shared" si="6"/>
        <v>36.874102201095866</v>
      </c>
      <c r="AK41">
        <f t="shared" si="19"/>
        <v>12.967290684132463</v>
      </c>
      <c r="AL41">
        <f t="shared" si="7"/>
        <v>-1912.132520327415</v>
      </c>
      <c r="AN41">
        <f t="shared" si="26"/>
        <v>0</v>
      </c>
      <c r="AO41">
        <f t="shared" si="26"/>
        <v>0</v>
      </c>
      <c r="AP41">
        <f t="shared" si="26"/>
        <v>-0.29702634460222871</v>
      </c>
      <c r="AQ41">
        <f t="shared" si="26"/>
        <v>-41.206481956093178</v>
      </c>
      <c r="AR41">
        <f t="shared" si="26"/>
        <v>-41.503508300695408</v>
      </c>
      <c r="AS41">
        <f t="shared" si="26"/>
        <v>0.78003310669809311</v>
      </c>
      <c r="AT41">
        <f t="shared" si="26"/>
        <v>0.2743094864422348</v>
      </c>
      <c r="AU41">
        <f t="shared" si="24"/>
        <v>-40.449165707555082</v>
      </c>
      <c r="AW41">
        <v>38</v>
      </c>
      <c r="AX41">
        <f>IF(Z41&gt;0, (R41*SUMPRODUCT(K41:$K$98, X41:$X$98)-K41*$AZ$3)/Z41, 0)</f>
        <v>528.34940393585862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</v>
      </c>
      <c r="S42">
        <f t="shared" si="1"/>
        <v>477.70301916259643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148.37290757222502</v>
      </c>
      <c r="AC42">
        <f t="shared" si="22"/>
        <v>114.2685391728966</v>
      </c>
      <c r="AE42">
        <f t="shared" si="2"/>
        <v>0</v>
      </c>
      <c r="AF42">
        <f t="shared" si="25"/>
        <v>0</v>
      </c>
      <c r="AG42">
        <f t="shared" si="25"/>
        <v>-11.960206926597094</v>
      </c>
      <c r="AH42">
        <f t="shared" si="4"/>
        <v>-1940.5543312253012</v>
      </c>
      <c r="AI42">
        <f t="shared" si="23"/>
        <v>-1952.5145381518983</v>
      </c>
      <c r="AJ42">
        <f t="shared" si="6"/>
        <v>34.104368399328422</v>
      </c>
      <c r="AK42">
        <f t="shared" si="19"/>
        <v>10.386103530055752</v>
      </c>
      <c r="AL42">
        <f t="shared" si="7"/>
        <v>-1908.024066222514</v>
      </c>
      <c r="AN42">
        <f t="shared" si="26"/>
        <v>0</v>
      </c>
      <c r="AO42">
        <f t="shared" si="26"/>
        <v>0</v>
      </c>
      <c r="AP42">
        <f t="shared" si="26"/>
        <v>-0.22589793011935552</v>
      </c>
      <c r="AQ42">
        <f t="shared" si="26"/>
        <v>-36.652142341543048</v>
      </c>
      <c r="AR42">
        <f t="shared" si="26"/>
        <v>-36.8780402716624</v>
      </c>
      <c r="AS42">
        <f t="shared" si="26"/>
        <v>0.64414489454223955</v>
      </c>
      <c r="AT42">
        <f t="shared" si="26"/>
        <v>0.1961671151547931</v>
      </c>
      <c r="AU42">
        <f t="shared" si="24"/>
        <v>-36.03772826196537</v>
      </c>
      <c r="AW42">
        <v>39</v>
      </c>
      <c r="AX42">
        <f>IF(Z42&gt;0, (R42*SUMPRODUCT(K42:$K$98, X42:$X$98)-K42*$AZ$3)/Z42, 0)</f>
        <v>477.70301916259643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</v>
      </c>
      <c r="S43">
        <f t="shared" si="1"/>
        <v>421.04131192082309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114.2685391728966</v>
      </c>
      <c r="AC43">
        <f t="shared" si="22"/>
        <v>83.957569649893557</v>
      </c>
      <c r="AE43">
        <f t="shared" si="2"/>
        <v>0</v>
      </c>
      <c r="AF43">
        <f t="shared" si="25"/>
        <v>0</v>
      </c>
      <c r="AG43">
        <f t="shared" si="25"/>
        <v>-9.9702294374479106</v>
      </c>
      <c r="AH43">
        <f t="shared" si="4"/>
        <v>-1870.3754198832116</v>
      </c>
      <c r="AI43">
        <f t="shared" si="23"/>
        <v>-1880.3456493206595</v>
      </c>
      <c r="AJ43">
        <f t="shared" si="6"/>
        <v>30.310969523003038</v>
      </c>
      <c r="AK43">
        <f t="shared" si="19"/>
        <v>7.9987977421027621</v>
      </c>
      <c r="AL43">
        <f t="shared" si="7"/>
        <v>-1842.0358820555537</v>
      </c>
      <c r="AN43">
        <f t="shared" si="26"/>
        <v>0</v>
      </c>
      <c r="AO43">
        <f t="shared" si="26"/>
        <v>0</v>
      </c>
      <c r="AP43">
        <f t="shared" si="26"/>
        <v>-0.16813599094519524</v>
      </c>
      <c r="AQ43">
        <f t="shared" si="26"/>
        <v>-31.541643713877914</v>
      </c>
      <c r="AR43">
        <f t="shared" si="26"/>
        <v>-31.709779704823106</v>
      </c>
      <c r="AS43">
        <f t="shared" si="26"/>
        <v>0.51115823655149994</v>
      </c>
      <c r="AT43">
        <f t="shared" si="26"/>
        <v>0.13489015405074667</v>
      </c>
      <c r="AU43">
        <f t="shared" si="24"/>
        <v>-31.06373131422086</v>
      </c>
      <c r="AW43">
        <v>40</v>
      </c>
      <c r="AX43">
        <f>IF(Z43&gt;0, (R43*SUMPRODUCT(K43:$K$98, X43:$X$98)-K43*$AZ$3)/Z43, 0)</f>
        <v>421.04131192082309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</v>
      </c>
      <c r="S44">
        <f t="shared" si="1"/>
        <v>357.75875149916817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83.957569649893557</v>
      </c>
      <c r="AC44">
        <f t="shared" si="22"/>
        <v>58.077687381140692</v>
      </c>
      <c r="AE44">
        <f t="shared" si="2"/>
        <v>0</v>
      </c>
      <c r="AF44">
        <f t="shared" si="25"/>
        <v>0</v>
      </c>
      <c r="AG44">
        <f t="shared" si="25"/>
        <v>-8.1168786420694623</v>
      </c>
      <c r="AH44">
        <f t="shared" si="4"/>
        <v>-1753.6485010039682</v>
      </c>
      <c r="AI44">
        <f t="shared" si="23"/>
        <v>-1761.7653796460377</v>
      </c>
      <c r="AJ44">
        <f t="shared" si="6"/>
        <v>25.879882268752866</v>
      </c>
      <c r="AK44">
        <f t="shared" si="19"/>
        <v>5.8770298754925498</v>
      </c>
      <c r="AL44">
        <f t="shared" si="7"/>
        <v>-1730.0084675017922</v>
      </c>
      <c r="AN44">
        <f t="shared" si="26"/>
        <v>0</v>
      </c>
      <c r="AO44">
        <f t="shared" si="26"/>
        <v>0</v>
      </c>
      <c r="AP44">
        <f t="shared" si="26"/>
        <v>-0.12221557781705276</v>
      </c>
      <c r="AQ44">
        <f t="shared" si="26"/>
        <v>-26.404628464860853</v>
      </c>
      <c r="AR44">
        <f t="shared" si="26"/>
        <v>-26.526844042677904</v>
      </c>
      <c r="AS44">
        <f t="shared" si="26"/>
        <v>0.38967254591187495</v>
      </c>
      <c r="AT44">
        <f t="shared" si="26"/>
        <v>8.8490247760840787E-2</v>
      </c>
      <c r="AU44">
        <f t="shared" si="24"/>
        <v>-26.048681249005188</v>
      </c>
      <c r="AW44">
        <v>41</v>
      </c>
      <c r="AX44">
        <f>IF(Z44&gt;0, (R44*SUMPRODUCT(K44:$K$98, X44:$X$98)-K44*$AZ$3)/Z44, 0)</f>
        <v>357.75875149916817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</v>
      </c>
      <c r="S45">
        <f t="shared" si="1"/>
        <v>284.92571440779284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58.077687381140692</v>
      </c>
      <c r="AC45">
        <f t="shared" si="22"/>
        <v>36.728203063712897</v>
      </c>
      <c r="AE45">
        <f t="shared" si="2"/>
        <v>0</v>
      </c>
      <c r="AF45">
        <f t="shared" si="25"/>
        <v>0</v>
      </c>
      <c r="AG45">
        <f t="shared" si="25"/>
        <v>-6.4452243526090749</v>
      </c>
      <c r="AH45">
        <f t="shared" si="4"/>
        <v>-1590.485503039693</v>
      </c>
      <c r="AI45">
        <f t="shared" si="23"/>
        <v>-1596.9307273923021</v>
      </c>
      <c r="AJ45">
        <f t="shared" si="6"/>
        <v>21.349484317427795</v>
      </c>
      <c r="AK45">
        <f t="shared" si="19"/>
        <v>4.0654381166798492</v>
      </c>
      <c r="AL45">
        <f t="shared" si="7"/>
        <v>-1571.5158049581944</v>
      </c>
      <c r="AN45">
        <f t="shared" si="26"/>
        <v>0</v>
      </c>
      <c r="AO45">
        <f t="shared" si="26"/>
        <v>0</v>
      </c>
      <c r="AP45">
        <f t="shared" si="26"/>
        <v>-8.6647797794286996E-2</v>
      </c>
      <c r="AQ45">
        <f t="shared" si="26"/>
        <v>-21.382043311857842</v>
      </c>
      <c r="AR45">
        <f t="shared" si="26"/>
        <v>-21.468691109652131</v>
      </c>
      <c r="AS45">
        <f t="shared" si="26"/>
        <v>0.28701651004591289</v>
      </c>
      <c r="AT45">
        <f t="shared" si="26"/>
        <v>5.4654615666972793E-2</v>
      </c>
      <c r="AU45">
        <f t="shared" si="24"/>
        <v>-21.127019983939242</v>
      </c>
      <c r="AW45">
        <v>42</v>
      </c>
      <c r="AX45">
        <f>IF(Z45&gt;0, (R45*SUMPRODUCT(K45:$K$98, X45:$X$98)-K45*$AZ$3)/Z45, 0)</f>
        <v>284.92571440779284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</v>
      </c>
      <c r="S46">
        <f t="shared" si="1"/>
        <v>199.35804292035309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36.728203063712897</v>
      </c>
      <c r="AC46">
        <f t="shared" si="22"/>
        <v>19.859681312063138</v>
      </c>
      <c r="AE46">
        <f t="shared" si="2"/>
        <v>0</v>
      </c>
      <c r="AF46">
        <f t="shared" si="25"/>
        <v>0</v>
      </c>
      <c r="AG46">
        <f t="shared" si="25"/>
        <v>-4.9809079736997166</v>
      </c>
      <c r="AH46">
        <f t="shared" si="4"/>
        <v>-1399.8641353832677</v>
      </c>
      <c r="AI46">
        <f t="shared" si="23"/>
        <v>-1404.8450433569674</v>
      </c>
      <c r="AJ46">
        <f t="shared" si="6"/>
        <v>16.868521751649759</v>
      </c>
      <c r="AK46">
        <f t="shared" si="19"/>
        <v>2.5709742144599028</v>
      </c>
      <c r="AL46">
        <f t="shared" si="7"/>
        <v>-1385.4055473908577</v>
      </c>
      <c r="AN46">
        <f t="shared" si="26"/>
        <v>0</v>
      </c>
      <c r="AO46">
        <f t="shared" si="26"/>
        <v>0</v>
      </c>
      <c r="AP46">
        <f t="shared" si="26"/>
        <v>-5.9787443734319802E-2</v>
      </c>
      <c r="AQ46">
        <f t="shared" si="26"/>
        <v>-16.803020387416019</v>
      </c>
      <c r="AR46">
        <f t="shared" si="26"/>
        <v>-16.862807831150342</v>
      </c>
      <c r="AS46">
        <f t="shared" si="26"/>
        <v>0.20247830323971985</v>
      </c>
      <c r="AT46">
        <f t="shared" si="26"/>
        <v>3.0860232110499E-2</v>
      </c>
      <c r="AU46">
        <f t="shared" si="24"/>
        <v>-16.629469295800121</v>
      </c>
      <c r="AW46">
        <v>43</v>
      </c>
      <c r="AX46">
        <f>IF(Z46&gt;0, (R46*SUMPRODUCT(K46:$K$98, X46:$X$98)-K46*$AZ$3)/Z46, 0)</f>
        <v>199.35804292035309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</v>
      </c>
      <c r="S47">
        <f t="shared" si="1"/>
        <v>94.810296718654286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19.859681312063138</v>
      </c>
      <c r="AC47">
        <f t="shared" si="22"/>
        <v>7.0865908891185896</v>
      </c>
      <c r="AE47">
        <f t="shared" si="2"/>
        <v>0</v>
      </c>
      <c r="AF47">
        <f t="shared" si="25"/>
        <v>0</v>
      </c>
      <c r="AG47">
        <f t="shared" si="25"/>
        <v>-3.7372475007370562</v>
      </c>
      <c r="AH47">
        <f t="shared" si="4"/>
        <v>-1193.8513932256635</v>
      </c>
      <c r="AI47">
        <f t="shared" si="23"/>
        <v>-1197.5886407264006</v>
      </c>
      <c r="AJ47">
        <f t="shared" si="6"/>
        <v>12.773090422944549</v>
      </c>
      <c r="AK47">
        <f t="shared" si="19"/>
        <v>1.3901776918444197</v>
      </c>
      <c r="AL47">
        <f t="shared" si="7"/>
        <v>-1183.4253726116117</v>
      </c>
      <c r="AN47">
        <f t="shared" si="26"/>
        <v>0</v>
      </c>
      <c r="AO47">
        <f t="shared" si="26"/>
        <v>0</v>
      </c>
      <c r="AP47">
        <f t="shared" si="26"/>
        <v>-4.0053023438153146E-2</v>
      </c>
      <c r="AQ47">
        <f t="shared" si="26"/>
        <v>-12.794806291290259</v>
      </c>
      <c r="AR47">
        <f t="shared" si="26"/>
        <v>-12.834859314728414</v>
      </c>
      <c r="AS47">
        <f t="shared" si="26"/>
        <v>0.13689242951850258</v>
      </c>
      <c r="AT47">
        <f t="shared" si="26"/>
        <v>1.4898884717605903E-2</v>
      </c>
      <c r="AU47">
        <f t="shared" si="24"/>
        <v>-12.683068000492305</v>
      </c>
      <c r="AW47">
        <v>44</v>
      </c>
      <c r="AX47">
        <f>IF(Z47&gt;0, (R47*SUMPRODUCT(K47:$K$98, X47:$X$98)-K47*$AZ$3)/Z47, 0)</f>
        <v>94.810296718654286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</v>
      </c>
      <c r="S48">
        <f t="shared" si="1"/>
        <v>-38.809289482817164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7.0865908891185896</v>
      </c>
      <c r="AC48">
        <f t="shared" si="22"/>
        <v>-2.1100636481792669</v>
      </c>
      <c r="AE48">
        <f t="shared" si="2"/>
        <v>0</v>
      </c>
      <c r="AF48">
        <f t="shared" si="25"/>
        <v>0</v>
      </c>
      <c r="AG48">
        <f t="shared" si="25"/>
        <v>-2.7185033226561632</v>
      </c>
      <c r="AH48">
        <f t="shared" si="4"/>
        <v>-981.37170307352278</v>
      </c>
      <c r="AI48">
        <f t="shared" si="23"/>
        <v>-984.09020639617893</v>
      </c>
      <c r="AJ48">
        <f t="shared" si="6"/>
        <v>9.1966545372978565</v>
      </c>
      <c r="AK48">
        <f t="shared" si="19"/>
        <v>0.49606136223830133</v>
      </c>
      <c r="AL48">
        <f t="shared" si="7"/>
        <v>-974.39749049664283</v>
      </c>
      <c r="AN48">
        <f t="shared" si="26"/>
        <v>0</v>
      </c>
      <c r="AO48">
        <f t="shared" si="26"/>
        <v>0</v>
      </c>
      <c r="AP48">
        <f t="shared" si="26"/>
        <v>-2.6013290452964775E-2</v>
      </c>
      <c r="AQ48">
        <f t="shared" si="26"/>
        <v>-9.3907213361170232</v>
      </c>
      <c r="AR48">
        <f t="shared" si="26"/>
        <v>-9.4167346265699869</v>
      </c>
      <c r="AS48">
        <f t="shared" si="26"/>
        <v>8.8002557760553463E-2</v>
      </c>
      <c r="AT48">
        <f t="shared" si="26"/>
        <v>4.7467987958131437E-3</v>
      </c>
      <c r="AU48">
        <f t="shared" si="24"/>
        <v>-9.3239852700136208</v>
      </c>
      <c r="AW48">
        <v>45</v>
      </c>
      <c r="AX48">
        <f>IF(Z48&gt;0, (R48*SUMPRODUCT(K48:$K$98, X48:$X$98)-K48*$AZ$3)/Z48, 0)</f>
        <v>-38.809289482817164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</v>
      </c>
      <c r="S49">
        <f t="shared" si="1"/>
        <v>-216.6968248242697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-2.1100636481792669</v>
      </c>
      <c r="AC49">
        <f t="shared" si="22"/>
        <v>-8.2881494896602028</v>
      </c>
      <c r="AE49">
        <f t="shared" si="2"/>
        <v>0</v>
      </c>
      <c r="AF49">
        <f t="shared" si="25"/>
        <v>0</v>
      </c>
      <c r="AG49">
        <f t="shared" si="25"/>
        <v>-1.9123836946806854</v>
      </c>
      <c r="AH49">
        <f t="shared" si="4"/>
        <v>-778.93459474891654</v>
      </c>
      <c r="AI49">
        <f t="shared" si="23"/>
        <v>-780.84697844359721</v>
      </c>
      <c r="AJ49">
        <f t="shared" si="6"/>
        <v>6.1780858414809359</v>
      </c>
      <c r="AK49">
        <f t="shared" si="19"/>
        <v>-0.1477044553725487</v>
      </c>
      <c r="AL49">
        <f t="shared" si="7"/>
        <v>-774.81659705748893</v>
      </c>
      <c r="AN49">
        <f t="shared" si="26"/>
        <v>0</v>
      </c>
      <c r="AO49">
        <f t="shared" si="26"/>
        <v>0</v>
      </c>
      <c r="AP49">
        <f t="shared" si="26"/>
        <v>-1.6338885580323918E-2</v>
      </c>
      <c r="AQ49">
        <f t="shared" si="26"/>
        <v>-6.6550050879217348</v>
      </c>
      <c r="AR49">
        <f t="shared" si="26"/>
        <v>-6.6713439735020588</v>
      </c>
      <c r="AS49">
        <f t="shared" si="26"/>
        <v>5.2783883250077011E-2</v>
      </c>
      <c r="AT49">
        <f t="shared" si="26"/>
        <v>-1.2619466494871426E-3</v>
      </c>
      <c r="AU49">
        <f t="shared" si="24"/>
        <v>-6.6198220369014695</v>
      </c>
      <c r="AW49">
        <v>46</v>
      </c>
      <c r="AX49">
        <f>IF(Z49&gt;0, (R49*SUMPRODUCT(K49:$K$98, X49:$X$98)-K49*$AZ$3)/Z49, 0)</f>
        <v>-216.6968248242697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</v>
      </c>
      <c r="S50">
        <f t="shared" si="1"/>
        <v>-464.69344115803915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-8.2881494896602028</v>
      </c>
      <c r="AC50">
        <f t="shared" si="22"/>
        <v>-12.074730028799721</v>
      </c>
      <c r="AE50">
        <f t="shared" si="2"/>
        <v>0</v>
      </c>
      <c r="AF50">
        <f t="shared" si="25"/>
        <v>0</v>
      </c>
      <c r="AG50">
        <f t="shared" si="25"/>
        <v>-1.2992145960473311</v>
      </c>
      <c r="AH50">
        <f t="shared" si="4"/>
        <v>-594.04526168654741</v>
      </c>
      <c r="AI50">
        <f t="shared" si="23"/>
        <v>-595.34447628259477</v>
      </c>
      <c r="AJ50">
        <f t="shared" si="6"/>
        <v>3.7865805391395178</v>
      </c>
      <c r="AK50">
        <f t="shared" si="19"/>
        <v>-0.58017046427621422</v>
      </c>
      <c r="AL50">
        <f t="shared" si="7"/>
        <v>-592.13806620773141</v>
      </c>
      <c r="AN50">
        <f t="shared" si="26"/>
        <v>0</v>
      </c>
      <c r="AO50">
        <f t="shared" si="26"/>
        <v>0</v>
      </c>
      <c r="AP50">
        <f t="shared" si="26"/>
        <v>-9.9108354967029286E-3</v>
      </c>
      <c r="AQ50">
        <f t="shared" si="26"/>
        <v>-4.5315722930476756</v>
      </c>
      <c r="AR50">
        <f t="shared" si="26"/>
        <v>-4.5414831285443791</v>
      </c>
      <c r="AS50">
        <f t="shared" si="26"/>
        <v>2.8885279562439022E-2</v>
      </c>
      <c r="AT50">
        <f t="shared" si="26"/>
        <v>-4.4257307830290471E-3</v>
      </c>
      <c r="AU50">
        <f t="shared" si="24"/>
        <v>-4.5170235797649685</v>
      </c>
      <c r="AW50">
        <v>47</v>
      </c>
      <c r="AX50">
        <f>IF(Z50&gt;0, (R50*SUMPRODUCT(K50:$K$98, X50:$X$98)-K50*$AZ$3)/Z50, 0)</f>
        <v>-464.69344115803915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</v>
      </c>
      <c r="S51">
        <f t="shared" si="1"/>
        <v>-824.39662091750643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-12.074730028799721</v>
      </c>
      <c r="AC51">
        <f t="shared" si="22"/>
        <v>-14.045208974720419</v>
      </c>
      <c r="AE51">
        <f t="shared" si="2"/>
        <v>0</v>
      </c>
      <c r="AF51">
        <f t="shared" si="25"/>
        <v>0</v>
      </c>
      <c r="AG51">
        <f t="shared" si="25"/>
        <v>-0.85184780106745839</v>
      </c>
      <c r="AH51">
        <f t="shared" si="4"/>
        <v>-434.37464901939927</v>
      </c>
      <c r="AI51">
        <f t="shared" si="23"/>
        <v>-435.22649682046671</v>
      </c>
      <c r="AJ51">
        <f t="shared" si="6"/>
        <v>1.9704789459206982</v>
      </c>
      <c r="AK51">
        <f t="shared" si="19"/>
        <v>-0.84523110201598051</v>
      </c>
      <c r="AL51">
        <f t="shared" si="7"/>
        <v>-434.10124897656198</v>
      </c>
      <c r="AN51">
        <f t="shared" si="26"/>
        <v>0</v>
      </c>
      <c r="AO51">
        <f t="shared" si="26"/>
        <v>0</v>
      </c>
      <c r="AP51">
        <f t="shared" si="26"/>
        <v>-5.8019417010345227E-3</v>
      </c>
      <c r="AQ51">
        <f t="shared" si="26"/>
        <v>-2.9585289612296708</v>
      </c>
      <c r="AR51">
        <f t="shared" si="26"/>
        <v>-2.9643309029307052</v>
      </c>
      <c r="AS51">
        <f t="shared" si="26"/>
        <v>1.342094673839804E-2</v>
      </c>
      <c r="AT51">
        <f t="shared" si="26"/>
        <v>-5.756875314642659E-3</v>
      </c>
      <c r="AU51">
        <f t="shared" si="24"/>
        <v>-2.9566668315069498</v>
      </c>
      <c r="AW51">
        <v>48</v>
      </c>
      <c r="AX51">
        <f>IF(Z51&gt;0, (R51*SUMPRODUCT(K51:$K$98, X51:$X$98)-K51*$AZ$3)/Z51, 0)</f>
        <v>-824.39662091750643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</v>
      </c>
      <c r="S52">
        <f t="shared" si="1"/>
        <v>-1368.1387483285378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-14.045208974720419</v>
      </c>
      <c r="AC52">
        <f t="shared" si="22"/>
        <v>-14.717047447443864</v>
      </c>
      <c r="AE52">
        <f t="shared" si="2"/>
        <v>0</v>
      </c>
      <c r="AF52">
        <f t="shared" si="25"/>
        <v>0</v>
      </c>
      <c r="AG52">
        <f t="shared" si="25"/>
        <v>-0.53784923003692997</v>
      </c>
      <c r="AH52">
        <f t="shared" si="4"/>
        <v>-305.48009301985377</v>
      </c>
      <c r="AI52">
        <f t="shared" si="23"/>
        <v>-306.01794224989072</v>
      </c>
      <c r="AJ52">
        <f t="shared" si="6"/>
        <v>0.67183847272344543</v>
      </c>
      <c r="AK52">
        <f t="shared" si="19"/>
        <v>-0.98316462823042938</v>
      </c>
      <c r="AL52">
        <f t="shared" si="7"/>
        <v>-306.32926840539773</v>
      </c>
      <c r="AN52">
        <f t="shared" si="26"/>
        <v>0</v>
      </c>
      <c r="AO52">
        <f t="shared" si="26"/>
        <v>0</v>
      </c>
      <c r="AP52">
        <f t="shared" si="26"/>
        <v>-3.270799197502265E-3</v>
      </c>
      <c r="AQ52">
        <f t="shared" si="26"/>
        <v>-1.8577028418050354</v>
      </c>
      <c r="AR52">
        <f t="shared" si="26"/>
        <v>-1.8609736410025377</v>
      </c>
      <c r="AS52">
        <f t="shared" si="26"/>
        <v>4.0856221682870324E-3</v>
      </c>
      <c r="AT52">
        <f t="shared" si="26"/>
        <v>-5.9788764163665369E-3</v>
      </c>
      <c r="AU52">
        <f t="shared" si="24"/>
        <v>-1.8628668952506173</v>
      </c>
      <c r="AW52">
        <v>49</v>
      </c>
      <c r="AX52">
        <f>IF(Z52&gt;0, (R52*SUMPRODUCT(K52:$K$98, X52:$X$98)-K52*$AZ$3)/Z52, 0)</f>
        <v>-1368.1387483285378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</v>
      </c>
      <c r="S53">
        <f t="shared" si="1"/>
        <v>-2226.8808517763387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-14.717047447443864</v>
      </c>
      <c r="AC53">
        <f t="shared" si="22"/>
        <v>-14.533062353082627</v>
      </c>
      <c r="AE53">
        <f t="shared" si="2"/>
        <v>0</v>
      </c>
      <c r="AF53">
        <f t="shared" si="25"/>
        <v>0</v>
      </c>
      <c r="AG53">
        <f t="shared" si="25"/>
        <v>-0.32630983246117301</v>
      </c>
      <c r="AH53">
        <f t="shared" si="4"/>
        <v>-206.16090527538771</v>
      </c>
      <c r="AI53">
        <f t="shared" si="23"/>
        <v>-206.48721510784887</v>
      </c>
      <c r="AJ53">
        <f t="shared" si="6"/>
        <v>-0.18398509436123689</v>
      </c>
      <c r="AK53">
        <f t="shared" si="19"/>
        <v>-1.0301933213210706</v>
      </c>
      <c r="AL53">
        <f t="shared" si="7"/>
        <v>-207.70139352353118</v>
      </c>
      <c r="AN53">
        <f t="shared" si="26"/>
        <v>0</v>
      </c>
      <c r="AO53">
        <f t="shared" si="26"/>
        <v>0</v>
      </c>
      <c r="AP53">
        <f t="shared" si="26"/>
        <v>-1.7717623508374475E-3</v>
      </c>
      <c r="AQ53">
        <f t="shared" si="26"/>
        <v>-1.1193905112404476</v>
      </c>
      <c r="AR53">
        <f t="shared" si="26"/>
        <v>-1.121162273591285</v>
      </c>
      <c r="AS53">
        <f t="shared" si="26"/>
        <v>-9.9898265659310826E-4</v>
      </c>
      <c r="AT53">
        <f t="shared" si="26"/>
        <v>-5.5936339001309192E-3</v>
      </c>
      <c r="AU53">
        <f t="shared" si="24"/>
        <v>-1.127754890148009</v>
      </c>
      <c r="AW53">
        <v>50</v>
      </c>
      <c r="AX53">
        <f>IF(Z53&gt;0, (R53*SUMPRODUCT(K53:$K$98, X53:$X$98)-K53*$AZ$3)/Z53, 0)</f>
        <v>-2226.8808517763387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</v>
      </c>
      <c r="S54">
        <f t="shared" si="1"/>
        <v>-3642.7093173074531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-14.533062353082627</v>
      </c>
      <c r="AC54">
        <f t="shared" si="22"/>
        <v>-13.829517207031758</v>
      </c>
      <c r="AE54">
        <f t="shared" si="2"/>
        <v>0</v>
      </c>
      <c r="AF54">
        <f t="shared" si="25"/>
        <v>0</v>
      </c>
      <c r="AG54">
        <f t="shared" si="25"/>
        <v>-0.1898246058410995</v>
      </c>
      <c r="AH54">
        <f t="shared" si="4"/>
        <v>-133.2221282954618</v>
      </c>
      <c r="AI54">
        <f t="shared" si="23"/>
        <v>-133.4119529013029</v>
      </c>
      <c r="AJ54">
        <f t="shared" si="6"/>
        <v>-0.70354514605086926</v>
      </c>
      <c r="AK54">
        <f t="shared" si="19"/>
        <v>-1.0173143647157841</v>
      </c>
      <c r="AL54">
        <f t="shared" si="7"/>
        <v>-135.13281241206954</v>
      </c>
      <c r="AN54">
        <f t="shared" si="26"/>
        <v>0</v>
      </c>
      <c r="AO54">
        <f t="shared" si="26"/>
        <v>0</v>
      </c>
      <c r="AP54">
        <f t="shared" si="26"/>
        <v>-9.202584050560863E-4</v>
      </c>
      <c r="AQ54">
        <f t="shared" si="26"/>
        <v>-0.64585295863058623</v>
      </c>
      <c r="AR54">
        <f t="shared" si="26"/>
        <v>-0.64677321703564228</v>
      </c>
      <c r="AS54">
        <f t="shared" si="26"/>
        <v>-3.4107450460436795E-3</v>
      </c>
      <c r="AT54">
        <f t="shared" si="26"/>
        <v>-4.93187956622268E-3</v>
      </c>
      <c r="AU54">
        <f t="shared" si="24"/>
        <v>-0.65511584164790859</v>
      </c>
      <c r="AW54">
        <v>51</v>
      </c>
      <c r="AX54">
        <f>IF(Z54&gt;0, (R54*SUMPRODUCT(K54:$K$98, X54:$X$98)-K54*$AZ$3)/Z54, 0)</f>
        <v>-3642.7093173074531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</v>
      </c>
      <c r="S55">
        <f t="shared" si="1"/>
        <v>-6079.3045975258829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-13.829517207031758</v>
      </c>
      <c r="AC55">
        <f t="shared" si="22"/>
        <v>-12.84774904308081</v>
      </c>
      <c r="AE55">
        <f t="shared" si="2"/>
        <v>0</v>
      </c>
      <c r="AF55">
        <f t="shared" si="25"/>
        <v>0</v>
      </c>
      <c r="AG55">
        <f t="shared" si="25"/>
        <v>-0.1056679167573665</v>
      </c>
      <c r="AH55">
        <f t="shared" si="4"/>
        <v>-82.258443025321995</v>
      </c>
      <c r="AI55">
        <f t="shared" si="23"/>
        <v>-82.364110942079364</v>
      </c>
      <c r="AJ55">
        <f t="shared" si="6"/>
        <v>-0.98176816395094768</v>
      </c>
      <c r="AK55">
        <f t="shared" si="19"/>
        <v>-0.96806620449222314</v>
      </c>
      <c r="AL55">
        <f t="shared" si="7"/>
        <v>-84.313945310522527</v>
      </c>
      <c r="AN55">
        <f t="shared" si="26"/>
        <v>0</v>
      </c>
      <c r="AO55">
        <f t="shared" si="26"/>
        <v>0</v>
      </c>
      <c r="AP55">
        <f t="shared" si="26"/>
        <v>-4.573855170044522E-4</v>
      </c>
      <c r="AQ55">
        <f t="shared" si="26"/>
        <v>-0.35605718032190958</v>
      </c>
      <c r="AR55">
        <f t="shared" si="26"/>
        <v>-0.35651456583891405</v>
      </c>
      <c r="AS55">
        <f t="shared" si="26"/>
        <v>-4.2496015160241275E-3</v>
      </c>
      <c r="AT55">
        <f t="shared" si="26"/>
        <v>-4.1902923330353762E-3</v>
      </c>
      <c r="AU55">
        <f t="shared" si="24"/>
        <v>-0.36495445968797352</v>
      </c>
      <c r="AW55">
        <v>52</v>
      </c>
      <c r="AX55">
        <f>IF(Z55&gt;0, (R55*SUMPRODUCT(K55:$K$98, X55:$X$98)-K55*$AZ$3)/Z55, 0)</f>
        <v>-6079.3045975258829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</v>
      </c>
      <c r="S56">
        <f t="shared" si="1"/>
        <v>-10462.068620125581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-12.84774904308081</v>
      </c>
      <c r="AC56">
        <f t="shared" si="22"/>
        <v>-11.750573078240638</v>
      </c>
      <c r="AE56">
        <f t="shared" si="2"/>
        <v>0</v>
      </c>
      <c r="AF56">
        <f t="shared" si="25"/>
        <v>0</v>
      </c>
      <c r="AG56">
        <f t="shared" si="25"/>
        <v>-5.6157981298442253E-2</v>
      </c>
      <c r="AH56">
        <f t="shared" si="4"/>
        <v>-48.453256291350584</v>
      </c>
      <c r="AI56">
        <f t="shared" si="23"/>
        <v>-48.509414272649025</v>
      </c>
      <c r="AJ56">
        <f t="shared" si="6"/>
        <v>-1.0971759648401722</v>
      </c>
      <c r="AK56">
        <f t="shared" si="19"/>
        <v>-0.89934243301565686</v>
      </c>
      <c r="AL56">
        <f t="shared" si="7"/>
        <v>-50.505932670504855</v>
      </c>
      <c r="AN56">
        <f t="shared" si="26"/>
        <v>0</v>
      </c>
      <c r="AO56">
        <f t="shared" si="26"/>
        <v>0</v>
      </c>
      <c r="AP56">
        <f t="shared" si="26"/>
        <v>-2.1703647563937369E-4</v>
      </c>
      <c r="AQ56">
        <f t="shared" si="26"/>
        <v>-0.18725965099849029</v>
      </c>
      <c r="AR56">
        <f t="shared" si="26"/>
        <v>-0.18747668747412966</v>
      </c>
      <c r="AS56">
        <f t="shared" si="26"/>
        <v>-4.2403091966510143E-3</v>
      </c>
      <c r="AT56">
        <f t="shared" si="26"/>
        <v>-3.4757323454586496E-3</v>
      </c>
      <c r="AU56">
        <f t="shared" si="24"/>
        <v>-0.19519272901623932</v>
      </c>
      <c r="AW56">
        <v>53</v>
      </c>
      <c r="AX56">
        <f>IF(Z56&gt;0, (R56*SUMPRODUCT(K56:$K$98, X56:$X$98)-K56*$AZ$3)/Z56, 0)</f>
        <v>-10462.068620125581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</v>
      </c>
      <c r="S57">
        <f t="shared" si="1"/>
        <v>-18719.662947683762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-11.750573078240638</v>
      </c>
      <c r="AC57">
        <f t="shared" si="22"/>
        <v>-10.640303135344412</v>
      </c>
      <c r="AE57">
        <f t="shared" si="2"/>
        <v>0</v>
      </c>
      <c r="AF57">
        <f t="shared" si="25"/>
        <v>0</v>
      </c>
      <c r="AG57">
        <f t="shared" si="25"/>
        <v>-2.8420124777569691E-2</v>
      </c>
      <c r="AH57">
        <f t="shared" si="4"/>
        <v>-27.176276707888135</v>
      </c>
      <c r="AI57">
        <f t="shared" si="23"/>
        <v>-27.204696832665704</v>
      </c>
      <c r="AJ57">
        <f t="shared" si="6"/>
        <v>-1.1102699428962257</v>
      </c>
      <c r="AK57">
        <f t="shared" si="19"/>
        <v>-0.8225401154768448</v>
      </c>
      <c r="AL57">
        <f t="shared" si="7"/>
        <v>-29.137506891038772</v>
      </c>
      <c r="AN57">
        <f t="shared" si="26"/>
        <v>0</v>
      </c>
      <c r="AO57">
        <f t="shared" si="26"/>
        <v>0</v>
      </c>
      <c r="AP57">
        <f t="shared" si="26"/>
        <v>-9.8068424500502807E-5</v>
      </c>
      <c r="AQ57">
        <f t="shared" si="26"/>
        <v>-9.3776317359300698E-2</v>
      </c>
      <c r="AR57">
        <f t="shared" si="26"/>
        <v>-9.3874385783801195E-2</v>
      </c>
      <c r="AS57">
        <f t="shared" si="26"/>
        <v>-3.8311733295425384E-3</v>
      </c>
      <c r="AT57">
        <f t="shared" si="26"/>
        <v>-2.8383131265116773E-3</v>
      </c>
      <c r="AU57">
        <f t="shared" si="24"/>
        <v>-0.10054387223985541</v>
      </c>
      <c r="AW57">
        <v>54</v>
      </c>
      <c r="AX57">
        <f>IF(Z57&gt;0, (R57*SUMPRODUCT(K57:$K$98, X57:$X$98)-K57*$AZ$3)/Z57, 0)</f>
        <v>-18719.662947683762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</v>
      </c>
      <c r="S58">
        <f t="shared" si="1"/>
        <v>-35048.852595874538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-10.640303135344412</v>
      </c>
      <c r="AC58">
        <f t="shared" si="22"/>
        <v>-9.5755708867262861</v>
      </c>
      <c r="AE58">
        <f t="shared" si="2"/>
        <v>0</v>
      </c>
      <c r="AF58">
        <f t="shared" si="25"/>
        <v>0</v>
      </c>
      <c r="AG58">
        <f t="shared" si="25"/>
        <v>-1.3660320064020284E-2</v>
      </c>
      <c r="AH58">
        <f t="shared" si="4"/>
        <v>-14.475603465773711</v>
      </c>
      <c r="AI58">
        <f t="shared" si="23"/>
        <v>-14.48926378583773</v>
      </c>
      <c r="AJ58">
        <f t="shared" si="6"/>
        <v>-1.0647322486181263</v>
      </c>
      <c r="AK58">
        <f t="shared" si="19"/>
        <v>-0.74482121947410895</v>
      </c>
      <c r="AL58">
        <f t="shared" si="7"/>
        <v>-16.298817253929965</v>
      </c>
      <c r="AN58">
        <f t="shared" si="26"/>
        <v>0</v>
      </c>
      <c r="AO58">
        <f t="shared" si="26"/>
        <v>0</v>
      </c>
      <c r="AP58">
        <f t="shared" si="26"/>
        <v>-4.2086815911254605E-5</v>
      </c>
      <c r="AQ58">
        <f t="shared" si="26"/>
        <v>-4.4598666459725544E-2</v>
      </c>
      <c r="AR58">
        <f t="shared" si="26"/>
        <v>-4.4640753275636796E-2</v>
      </c>
      <c r="AS58">
        <f t="shared" si="26"/>
        <v>-3.2803909375736218E-3</v>
      </c>
      <c r="AT58">
        <f t="shared" si="26"/>
        <v>-2.2947598155747314E-3</v>
      </c>
      <c r="AU58">
        <f t="shared" si="24"/>
        <v>-5.0215904028785147E-2</v>
      </c>
      <c r="AW58">
        <v>55</v>
      </c>
      <c r="AX58">
        <f>IF(Z58&gt;0, (R58*SUMPRODUCT(K58:$K$98, X58:$X$98)-K58*$AZ$3)/Z58, 0)</f>
        <v>-35048.852595874538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</v>
      </c>
      <c r="S59">
        <f t="shared" si="1"/>
        <v>-69014.879323304922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-9.5755708867262861</v>
      </c>
      <c r="AC59">
        <f t="shared" si="22"/>
        <v>-8.5857869049918811</v>
      </c>
      <c r="AE59">
        <f t="shared" si="2"/>
        <v>0</v>
      </c>
      <c r="AF59">
        <f t="shared" si="25"/>
        <v>0</v>
      </c>
      <c r="AG59">
        <f t="shared" si="25"/>
        <v>-6.2202433657611543E-3</v>
      </c>
      <c r="AH59">
        <f t="shared" si="4"/>
        <v>-7.3034734976189259</v>
      </c>
      <c r="AI59">
        <f t="shared" si="23"/>
        <v>-7.3096937409846872</v>
      </c>
      <c r="AJ59">
        <f t="shared" si="6"/>
        <v>-0.98978398173440496</v>
      </c>
      <c r="AK59">
        <f t="shared" si="19"/>
        <v>-0.67028996207084013</v>
      </c>
      <c r="AL59">
        <f t="shared" si="7"/>
        <v>-8.9697676847899324</v>
      </c>
      <c r="AN59">
        <f t="shared" si="26"/>
        <v>0</v>
      </c>
      <c r="AO59">
        <f t="shared" si="26"/>
        <v>0</v>
      </c>
      <c r="AP59">
        <f t="shared" si="26"/>
        <v>-1.7110966825754239E-5</v>
      </c>
      <c r="AQ59">
        <f t="shared" si="26"/>
        <v>-2.0090772238658308E-2</v>
      </c>
      <c r="AR59">
        <f t="shared" si="26"/>
        <v>-2.0107883205484064E-2</v>
      </c>
      <c r="AS59">
        <f t="shared" si="26"/>
        <v>-2.7227489151540473E-3</v>
      </c>
      <c r="AT59">
        <f t="shared" si="26"/>
        <v>-1.843868258879087E-3</v>
      </c>
      <c r="AU59">
        <f t="shared" si="24"/>
        <v>-2.4674500379517197E-2</v>
      </c>
      <c r="AW59">
        <v>56</v>
      </c>
      <c r="AX59">
        <f>IF(Z59&gt;0, (R59*SUMPRODUCT(K59:$K$98, X59:$X$98)-K59*$AZ$3)/Z59, 0)</f>
        <v>-69014.879323304922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</v>
      </c>
      <c r="S60">
        <f t="shared" si="1"/>
        <v>-144968.67836502715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-8.5857869049918811</v>
      </c>
      <c r="AC60">
        <f t="shared" si="22"/>
        <v>-7.6823217413429239</v>
      </c>
      <c r="AE60">
        <f t="shared" si="2"/>
        <v>0</v>
      </c>
      <c r="AF60">
        <f t="shared" si="25"/>
        <v>0</v>
      </c>
      <c r="AG60">
        <f t="shared" si="25"/>
        <v>-2.6496488165529968E-3</v>
      </c>
      <c r="AH60">
        <f t="shared" si="4"/>
        <v>-3.5083921155505458</v>
      </c>
      <c r="AI60">
        <f t="shared" si="23"/>
        <v>-3.5110417643670986</v>
      </c>
      <c r="AJ60">
        <f t="shared" si="6"/>
        <v>-0.90346516364895724</v>
      </c>
      <c r="AK60">
        <f t="shared" si="19"/>
        <v>-0.6010050833494317</v>
      </c>
      <c r="AL60">
        <f t="shared" si="7"/>
        <v>-5.0155120113654883</v>
      </c>
      <c r="AN60">
        <f t="shared" si="26"/>
        <v>0</v>
      </c>
      <c r="AO60">
        <f t="shared" si="26"/>
        <v>0</v>
      </c>
      <c r="AP60">
        <f t="shared" si="26"/>
        <v>-6.5078489833775591E-6</v>
      </c>
      <c r="AQ60">
        <f t="shared" si="26"/>
        <v>-8.617023478673061E-3</v>
      </c>
      <c r="AR60">
        <f t="shared" si="26"/>
        <v>-8.6235313276564387E-3</v>
      </c>
      <c r="AS60">
        <f t="shared" si="26"/>
        <v>-2.2190166523346532E-3</v>
      </c>
      <c r="AT60">
        <f t="shared" si="26"/>
        <v>-1.4761391382306281E-3</v>
      </c>
      <c r="AU60">
        <f t="shared" si="24"/>
        <v>-1.2318687118221721E-2</v>
      </c>
      <c r="AW60">
        <v>57</v>
      </c>
      <c r="AX60">
        <f>IF(Z60&gt;0, (R60*SUMPRODUCT(K60:$K$98, X60:$X$98)-K60*$AZ$3)/Z60, 0)</f>
        <v>-144968.67836502715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</v>
      </c>
      <c r="S61">
        <f t="shared" si="1"/>
        <v>-326578.35865405487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-7.6823217413429239</v>
      </c>
      <c r="AC61">
        <f t="shared" si="22"/>
        <v>-6.8663352506362259</v>
      </c>
      <c r="AE61">
        <f t="shared" si="2"/>
        <v>0</v>
      </c>
      <c r="AF61">
        <f t="shared" si="25"/>
        <v>0</v>
      </c>
      <c r="AG61">
        <f t="shared" si="25"/>
        <v>-1.0512538673620056E-3</v>
      </c>
      <c r="AH61">
        <f t="shared" si="4"/>
        <v>-1.5718984610254609</v>
      </c>
      <c r="AI61">
        <f t="shared" si="23"/>
        <v>-1.5729497148928229</v>
      </c>
      <c r="AJ61">
        <f t="shared" si="6"/>
        <v>-0.81598649070669804</v>
      </c>
      <c r="AK61">
        <f t="shared" si="19"/>
        <v>-0.53776252189400475</v>
      </c>
      <c r="AL61">
        <f t="shared" si="7"/>
        <v>-2.9266987274935254</v>
      </c>
      <c r="AN61">
        <f t="shared" si="26"/>
        <v>0</v>
      </c>
      <c r="AO61">
        <f t="shared" si="26"/>
        <v>0</v>
      </c>
      <c r="AP61">
        <f t="shared" si="26"/>
        <v>-2.3053598951234011E-6</v>
      </c>
      <c r="AQ61">
        <f t="shared" si="26"/>
        <v>-3.4471137598264053E-3</v>
      </c>
      <c r="AR61">
        <f t="shared" si="26"/>
        <v>-3.4494191197215283E-3</v>
      </c>
      <c r="AS61">
        <f t="shared" si="26"/>
        <v>-1.7894274532927095E-3</v>
      </c>
      <c r="AT61">
        <f t="shared" si="26"/>
        <v>-1.179292832649288E-3</v>
      </c>
      <c r="AU61">
        <f t="shared" si="24"/>
        <v>-6.4181394056635251E-3</v>
      </c>
      <c r="AW61">
        <v>58</v>
      </c>
      <c r="AX61">
        <f>IF(Z61&gt;0, (R61*SUMPRODUCT(K61:$K$98, X61:$X$98)-K61*$AZ$3)/Z61, 0)</f>
        <v>-326578.35865405487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</v>
      </c>
      <c r="S62">
        <f t="shared" si="1"/>
        <v>-793315.36666657892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-6.8663352506362259</v>
      </c>
      <c r="AC62">
        <f t="shared" si="22"/>
        <v>-6.1335292267305439</v>
      </c>
      <c r="AE62">
        <f t="shared" si="2"/>
        <v>0</v>
      </c>
      <c r="AF62">
        <f t="shared" si="25"/>
        <v>0</v>
      </c>
      <c r="AG62">
        <f t="shared" si="25"/>
        <v>-3.8657572287443122E-4</v>
      </c>
      <c r="AH62">
        <f t="shared" si="4"/>
        <v>-0.65416560581395433</v>
      </c>
      <c r="AI62">
        <f t="shared" si="23"/>
        <v>-0.65455218153682881</v>
      </c>
      <c r="AJ62">
        <f t="shared" si="6"/>
        <v>-0.73280602390568195</v>
      </c>
      <c r="AK62">
        <f t="shared" si="19"/>
        <v>-0.48064346754453585</v>
      </c>
      <c r="AL62">
        <f t="shared" si="7"/>
        <v>-1.8680016729870468</v>
      </c>
      <c r="AN62">
        <f t="shared" si="26"/>
        <v>0</v>
      </c>
      <c r="AO62">
        <f t="shared" si="26"/>
        <v>0</v>
      </c>
      <c r="AP62">
        <f t="shared" si="26"/>
        <v>-7.5691599235835179E-7</v>
      </c>
      <c r="AQ62">
        <f t="shared" si="26"/>
        <v>-1.2808574863667974E-3</v>
      </c>
      <c r="AR62">
        <f t="shared" si="26"/>
        <v>-1.2816144023591557E-3</v>
      </c>
      <c r="AS62">
        <f t="shared" si="26"/>
        <v>-1.4348355728766699E-3</v>
      </c>
      <c r="AT62">
        <f t="shared" si="26"/>
        <v>-9.4110081332035556E-4</v>
      </c>
      <c r="AU62">
        <f t="shared" si="24"/>
        <v>-3.6575507885561816E-3</v>
      </c>
      <c r="AW62">
        <v>59</v>
      </c>
      <c r="AX62">
        <f>IF(Z62&gt;0, (R62*SUMPRODUCT(K62:$K$98, X62:$X$98)-K62*$AZ$3)/Z62, 0)</f>
        <v>-793315.36666657892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</v>
      </c>
      <c r="S63">
        <f t="shared" si="1"/>
        <v>-2090234.4593315928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-6.1335292267305439</v>
      </c>
      <c r="AC63">
        <f t="shared" si="22"/>
        <v>-5.4774412113012776</v>
      </c>
      <c r="AE63">
        <f t="shared" si="2"/>
        <v>0</v>
      </c>
      <c r="AF63">
        <f t="shared" si="25"/>
        <v>0</v>
      </c>
      <c r="AG63">
        <f t="shared" si="25"/>
        <v>-1.3102456489624692E-4</v>
      </c>
      <c r="AH63">
        <f t="shared" si="4"/>
        <v>-0.25168540074943996</v>
      </c>
      <c r="AI63">
        <f t="shared" si="23"/>
        <v>-0.25181642531433618</v>
      </c>
      <c r="AJ63">
        <f t="shared" si="6"/>
        <v>-0.65608801542926631</v>
      </c>
      <c r="AK63">
        <f t="shared" si="19"/>
        <v>-0.42934704587113809</v>
      </c>
      <c r="AL63">
        <f t="shared" si="7"/>
        <v>-1.3372514866147407</v>
      </c>
      <c r="AN63">
        <f t="shared" si="26"/>
        <v>0</v>
      </c>
      <c r="AO63">
        <f t="shared" si="26"/>
        <v>0</v>
      </c>
      <c r="AP63">
        <f t="shared" si="26"/>
        <v>-2.2905923612811031E-7</v>
      </c>
      <c r="AQ63">
        <f t="shared" si="26"/>
        <v>-4.4000043568864696E-4</v>
      </c>
      <c r="AR63">
        <f t="shared" si="26"/>
        <v>-4.4022949492477503E-4</v>
      </c>
      <c r="AS63">
        <f t="shared" si="26"/>
        <v>-1.1469835428649482E-3</v>
      </c>
      <c r="AT63">
        <f t="shared" si="26"/>
        <v>-7.5059136001695407E-4</v>
      </c>
      <c r="AU63">
        <f t="shared" si="24"/>
        <v>-2.3378043978066775E-3</v>
      </c>
      <c r="AW63">
        <v>60</v>
      </c>
      <c r="AX63">
        <f>IF(Z63&gt;0, (R63*SUMPRODUCT(K63:$K$98, X63:$X$98)-K63*$AZ$3)/Z63, 0)</f>
        <v>-2090234.4593315928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</v>
      </c>
      <c r="S64">
        <f t="shared" si="1"/>
        <v>-6012732.2454677373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-5.4774412113012776</v>
      </c>
      <c r="AC64">
        <f t="shared" si="22"/>
        <v>-4.8909447180622925</v>
      </c>
      <c r="AE64">
        <f t="shared" si="2"/>
        <v>0</v>
      </c>
      <c r="AF64">
        <f t="shared" si="25"/>
        <v>0</v>
      </c>
      <c r="AG64">
        <f t="shared" si="25"/>
        <v>-4.0671565923702802E-5</v>
      </c>
      <c r="AH64">
        <f t="shared" si="4"/>
        <v>-8.9042753323581664E-2</v>
      </c>
      <c r="AI64">
        <f t="shared" si="23"/>
        <v>-8.9083424889505367E-2</v>
      </c>
      <c r="AJ64">
        <f t="shared" si="6"/>
        <v>-0.58649649323898512</v>
      </c>
      <c r="AK64">
        <f t="shared" si="19"/>
        <v>-0.38342088479108949</v>
      </c>
      <c r="AL64">
        <f t="shared" si="7"/>
        <v>-1.0590008029195799</v>
      </c>
      <c r="AN64">
        <f t="shared" si="26"/>
        <v>0</v>
      </c>
      <c r="AO64">
        <f t="shared" si="26"/>
        <v>0</v>
      </c>
      <c r="AP64">
        <f t="shared" si="26"/>
        <v>-6.3484536482001399E-8</v>
      </c>
      <c r="AQ64">
        <f t="shared" si="26"/>
        <v>-1.3898746688123899E-4</v>
      </c>
      <c r="AR64">
        <f t="shared" si="26"/>
        <v>-1.3905095141772099E-4</v>
      </c>
      <c r="AS64">
        <f t="shared" si="26"/>
        <v>-9.1546654710673717E-4</v>
      </c>
      <c r="AT64">
        <f t="shared" si="26"/>
        <v>-5.9848438572893548E-4</v>
      </c>
      <c r="AU64">
        <f t="shared" si="24"/>
        <v>-1.6530018842533935E-3</v>
      </c>
      <c r="AW64">
        <v>61</v>
      </c>
      <c r="AX64">
        <f>IF(Z64&gt;0, (R64*SUMPRODUCT(K64:$K$98, X64:$X$98)-K64*$AZ$3)/Z64, 0)</f>
        <v>-6012732.2454677373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</v>
      </c>
      <c r="S65">
        <f t="shared" si="1"/>
        <v>-19035623.498914901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-4.8909447180622925</v>
      </c>
      <c r="AC65">
        <f t="shared" si="22"/>
        <v>-4.3670332647482155</v>
      </c>
      <c r="AE65">
        <f t="shared" si="2"/>
        <v>0</v>
      </c>
      <c r="AF65">
        <f t="shared" si="25"/>
        <v>0</v>
      </c>
      <c r="AG65">
        <f t="shared" si="25"/>
        <v>-1.147068617163276E-5</v>
      </c>
      <c r="AH65">
        <f t="shared" si="4"/>
        <v>-2.8794164092833009E-2</v>
      </c>
      <c r="AI65">
        <f t="shared" si="23"/>
        <v>-2.8805634779004642E-2</v>
      </c>
      <c r="AJ65">
        <f t="shared" si="6"/>
        <v>-0.52391145331407696</v>
      </c>
      <c r="AK65">
        <f t="shared" si="19"/>
        <v>-0.34236613026436052</v>
      </c>
      <c r="AL65">
        <f t="shared" si="7"/>
        <v>-0.8950832183574422</v>
      </c>
      <c r="AN65">
        <f t="shared" si="26"/>
        <v>0</v>
      </c>
      <c r="AO65">
        <f t="shared" si="26"/>
        <v>0</v>
      </c>
      <c r="AP65">
        <f t="shared" si="26"/>
        <v>-1.5986317515996957E-8</v>
      </c>
      <c r="AQ65">
        <f t="shared" si="26"/>
        <v>-4.0129478124343558E-5</v>
      </c>
      <c r="AR65">
        <f t="shared" si="26"/>
        <v>-4.0145464441859553E-5</v>
      </c>
      <c r="AS65">
        <f t="shared" si="26"/>
        <v>-7.3015813680430222E-4</v>
      </c>
      <c r="AT65">
        <f t="shared" si="26"/>
        <v>-4.7714439949237845E-4</v>
      </c>
      <c r="AU65">
        <f t="shared" si="24"/>
        <v>-1.2474480007385403E-3</v>
      </c>
      <c r="AW65">
        <v>62</v>
      </c>
      <c r="AX65">
        <f>IF(Z65&gt;0, (R65*SUMPRODUCT(K65:$K$98, X65:$X$98)-K65*$AZ$3)/Z65, 0)</f>
        <v>-19035623.498914901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</v>
      </c>
      <c r="S66">
        <f t="shared" si="1"/>
        <v>-67005781.285929389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-4.3670332647482155</v>
      </c>
      <c r="AC66">
        <f t="shared" si="22"/>
        <v>-3.8991712149576281</v>
      </c>
      <c r="AE66">
        <f t="shared" si="2"/>
        <v>0</v>
      </c>
      <c r="AF66">
        <f t="shared" si="25"/>
        <v>0</v>
      </c>
      <c r="AG66">
        <f t="shared" si="25"/>
        <v>-2.9095782036470479E-6</v>
      </c>
      <c r="AH66">
        <f t="shared" si="4"/>
        <v>-8.4464011062693849E-3</v>
      </c>
      <c r="AI66">
        <f t="shared" si="23"/>
        <v>-8.4493106844730319E-3</v>
      </c>
      <c r="AJ66">
        <f t="shared" si="6"/>
        <v>-0.46786204979058743</v>
      </c>
      <c r="AK66">
        <f t="shared" si="19"/>
        <v>-0.3056923285323751</v>
      </c>
      <c r="AL66">
        <f t="shared" si="7"/>
        <v>-0.78200368900743555</v>
      </c>
      <c r="AN66">
        <f t="shared" si="26"/>
        <v>0</v>
      </c>
      <c r="AO66">
        <f t="shared" si="26"/>
        <v>0</v>
      </c>
      <c r="AP66">
        <f t="shared" si="26"/>
        <v>-3.6205208141273723E-9</v>
      </c>
      <c r="AQ66">
        <f t="shared" si="26"/>
        <v>-1.0510241990191367E-5</v>
      </c>
      <c r="AR66">
        <f t="shared" si="26"/>
        <v>-1.0513862511005494E-5</v>
      </c>
      <c r="AS66">
        <f t="shared" si="26"/>
        <v>-5.8218207961685748E-4</v>
      </c>
      <c r="AT66">
        <f t="shared" si="26"/>
        <v>-3.8038690171078322E-4</v>
      </c>
      <c r="AU66">
        <f t="shared" si="24"/>
        <v>-9.730828438386461E-4</v>
      </c>
      <c r="AW66">
        <v>63</v>
      </c>
      <c r="AX66">
        <f>IF(Z66&gt;0, (R66*SUMPRODUCT(K66:$K$98, X66:$X$98)-K66*$AZ$3)/Z66, 0)</f>
        <v>-67005781.285929389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50000</v>
      </c>
      <c r="S67">
        <f t="shared" ref="S67:S69" si="28">AX67</f>
        <v>-265573610.98494029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-3.8991712149576281</v>
      </c>
      <c r="AC67">
        <f t="shared" si="22"/>
        <v>-3.4814119222811253</v>
      </c>
      <c r="AE67">
        <f t="shared" ref="AE67:AE69" si="29">$Z67*O67</f>
        <v>0</v>
      </c>
      <c r="AF67">
        <f t="shared" si="25"/>
        <v>0</v>
      </c>
      <c r="AG67">
        <f t="shared" si="25"/>
        <v>-6.5545140373125087E-7</v>
      </c>
      <c r="AH67">
        <f t="shared" ref="AH67:AH69" si="30">-X67*R67</f>
        <v>-2.2250310178793262E-3</v>
      </c>
      <c r="AI67">
        <f t="shared" si="23"/>
        <v>-2.2256864692830574E-3</v>
      </c>
      <c r="AJ67">
        <f t="shared" ref="AJ67:AJ69" si="31">AB67-AC67</f>
        <v>-0.4177592926765028</v>
      </c>
      <c r="AK67">
        <f t="shared" si="19"/>
        <v>-0.27294198504703399</v>
      </c>
      <c r="AL67">
        <f t="shared" ref="AL67:AL69" si="32">SUM(AI67:AK67)</f>
        <v>-0.69292696419281985</v>
      </c>
      <c r="AN67">
        <f t="shared" si="26"/>
        <v>0</v>
      </c>
      <c r="AO67">
        <f t="shared" si="26"/>
        <v>0</v>
      </c>
      <c r="AP67">
        <f t="shared" si="26"/>
        <v>-7.2822148698006524E-10</v>
      </c>
      <c r="AQ67">
        <f t="shared" si="26"/>
        <v>-2.4720603040789507E-6</v>
      </c>
      <c r="AR67">
        <f t="shared" si="26"/>
        <v>-2.4727885255659307E-6</v>
      </c>
      <c r="AS67">
        <f t="shared" si="26"/>
        <v>-4.6414012019930069E-4</v>
      </c>
      <c r="AT67">
        <f t="shared" si="26"/>
        <v>-3.0324478226571714E-4</v>
      </c>
      <c r="AU67">
        <f t="shared" si="24"/>
        <v>-7.6985769099058375E-4</v>
      </c>
      <c r="AW67">
        <v>64</v>
      </c>
      <c r="AX67">
        <f>IF(Z67&gt;0, (R67*SUMPRODUCT(K67:$K$98, X67:$X$98)-K67*$AZ$3)/Z67, 0)</f>
        <v>-265573610.98494029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50000</v>
      </c>
      <c r="S68">
        <f t="shared" si="28"/>
        <v>-1204300073.8751562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-3.4814119222811253</v>
      </c>
      <c r="AC68">
        <f t="shared" si="22"/>
        <v>-3.1084056417356312</v>
      </c>
      <c r="AE68">
        <f t="shared" si="29"/>
        <v>0</v>
      </c>
      <c r="AF68">
        <f t="shared" si="25"/>
        <v>0</v>
      </c>
      <c r="AG68">
        <f t="shared" si="25"/>
        <v>-1.290544486862609E-7</v>
      </c>
      <c r="AH68">
        <f t="shared" si="30"/>
        <v>-5.1984244100767749E-4</v>
      </c>
      <c r="AI68">
        <f t="shared" si="23"/>
        <v>-5.199714954563638E-4</v>
      </c>
      <c r="AJ68">
        <f t="shared" si="31"/>
        <v>-0.37300628054549412</v>
      </c>
      <c r="AK68">
        <f t="shared" ref="AK68:AK69" si="42">G68*SUM(AB68:AB68, AE68:AF68)</f>
        <v>-0.24369883455967881</v>
      </c>
      <c r="AL68">
        <f t="shared" si="32"/>
        <v>-0.61722508660062925</v>
      </c>
      <c r="AN68">
        <f t="shared" si="26"/>
        <v>0</v>
      </c>
      <c r="AO68">
        <f t="shared" si="26"/>
        <v>0</v>
      </c>
      <c r="AP68">
        <f t="shared" si="26"/>
        <v>-1.2802003701558297E-10</v>
      </c>
      <c r="AQ68">
        <f t="shared" si="26"/>
        <v>-5.1567574165429608E-7</v>
      </c>
      <c r="AR68">
        <f t="shared" si="26"/>
        <v>-5.1580376169131175E-7</v>
      </c>
      <c r="AS68">
        <f t="shared" si="26"/>
        <v>-3.7001651883049563E-4</v>
      </c>
      <c r="AT68">
        <f t="shared" si="26"/>
        <v>-2.4174551236764828E-4</v>
      </c>
      <c r="AU68">
        <f t="shared" si="24"/>
        <v>-6.1227783495983515E-4</v>
      </c>
      <c r="AW68">
        <v>65</v>
      </c>
      <c r="AX68">
        <f>IF(Z68&gt;0, (R68*SUMPRODUCT(K68:$K$98, X68:$X$98)-K68*$AZ$3)/Z68, 0)</f>
        <v>-1204300073.8751562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50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-3.1084056417356312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-1.2905444868626092E-4</v>
      </c>
      <c r="AI69">
        <f t="shared" si="23"/>
        <v>-1.2905444868626092E-4</v>
      </c>
      <c r="AJ69">
        <f t="shared" si="31"/>
        <v>-3.1084056417356312</v>
      </c>
      <c r="AK69">
        <f t="shared" si="42"/>
        <v>-0.2175883949214942</v>
      </c>
      <c r="AL69">
        <f t="shared" si="32"/>
        <v>-3.3261230911058117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-1.143036044781991E-7</v>
      </c>
      <c r="AR69">
        <f t="shared" si="26"/>
        <v>-1.143036044781991E-7</v>
      </c>
      <c r="AS69">
        <f t="shared" si="26"/>
        <v>-2.753116786345836E-3</v>
      </c>
      <c r="AT69">
        <f t="shared" si="26"/>
        <v>-1.9271817504420852E-4</v>
      </c>
      <c r="AU69">
        <f t="shared" si="24"/>
        <v>-2.9459492649945226E-3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4929.8681426517096</v>
      </c>
      <c r="AO71" s="8">
        <f t="shared" si="46"/>
        <v>-492.98681426517101</v>
      </c>
      <c r="AP71" s="8">
        <f t="shared" si="46"/>
        <v>-939.28857207489273</v>
      </c>
      <c r="AQ71" s="8">
        <f t="shared" si="46"/>
        <v>-3133.5224316507765</v>
      </c>
      <c r="AR71" s="8">
        <f t="shared" si="46"/>
        <v>364.07032466086832</v>
      </c>
      <c r="AS71" s="8">
        <f t="shared" si="46"/>
        <v>-390.36805744487992</v>
      </c>
      <c r="AT71" s="8">
        <f t="shared" si="46"/>
        <v>180.79754449342403</v>
      </c>
      <c r="AU71" s="8">
        <f t="shared" si="46"/>
        <v>154.4998117094126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F256D-2CC0-4568-B435-F98736C3FA57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4001.9575956701997</v>
      </c>
      <c r="K3">
        <v>1</v>
      </c>
      <c r="L3" s="2">
        <v>0</v>
      </c>
      <c r="O3">
        <f>$C$3</f>
        <v>4001.9575956701997</v>
      </c>
      <c r="P3">
        <f>O3*C5</f>
        <v>400.19575956701999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4001.9575956701997</v>
      </c>
      <c r="AF3">
        <f t="shared" ref="AF3:AG34" si="4">-$Z3*P3</f>
        <v>-400.19575956701999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3081.2799084031794</v>
      </c>
      <c r="AJ3">
        <f t="shared" ref="AJ3:AJ66" si="7">AB3-AC3</f>
        <v>0</v>
      </c>
      <c r="AL3">
        <f t="shared" ref="AL3:AL66" si="8">SUM(AI3:AK3)</f>
        <v>3081.2799084031794</v>
      </c>
      <c r="AN3">
        <f t="shared" ref="AN3:AU34" si="9">AE3*$K3</f>
        <v>4001.9575956701997</v>
      </c>
      <c r="AO3">
        <f t="shared" si="9"/>
        <v>-400.19575956701999</v>
      </c>
      <c r="AP3">
        <f t="shared" si="9"/>
        <v>-520.48192770000003</v>
      </c>
      <c r="AQ3">
        <f t="shared" si="9"/>
        <v>0</v>
      </c>
      <c r="AR3">
        <f t="shared" si="9"/>
        <v>3081.2799084031794</v>
      </c>
      <c r="AS3">
        <f t="shared" si="9"/>
        <v>0</v>
      </c>
      <c r="AT3">
        <f t="shared" si="9"/>
        <v>0</v>
      </c>
      <c r="AU3">
        <f t="shared" si="9"/>
        <v>3081.2799084031794</v>
      </c>
      <c r="AW3">
        <v>0</v>
      </c>
      <c r="AX3">
        <f>IF(Z3&gt;0, (R3*SUMPRODUCT(K3:$K$98, X3:$X$98)-K3*$AZ$3)/Z3, 0)</f>
        <v>0</v>
      </c>
      <c r="AZ3">
        <f>C6*SUMPRODUCT(X4:X98, K4:K98)/1</f>
        <v>2496.8283053038904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169.57295685887269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167.48013354916475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-167.48013354916475</v>
      </c>
      <c r="AK4">
        <f>G4*SUM(AB4, AE4:AF4)</f>
        <v>0</v>
      </c>
      <c r="AL4">
        <f t="shared" si="8"/>
        <v>-401.65293354916474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-218.46515533165407</v>
      </c>
      <c r="AR4">
        <f t="shared" si="9"/>
        <v>-218.46515533165407</v>
      </c>
      <c r="AS4">
        <f t="shared" si="9"/>
        <v>-156.24604305361018</v>
      </c>
      <c r="AT4">
        <f t="shared" si="9"/>
        <v>0</v>
      </c>
      <c r="AU4">
        <f t="shared" si="9"/>
        <v>-374.71119838526425</v>
      </c>
      <c r="AW4">
        <v>1</v>
      </c>
      <c r="AX4">
        <f>IF(Z4&gt;0, (R4*SUMPRODUCT(K4:$K$98, X4:$X$98)-K4*$AZ$3)/Z4, 0)</f>
        <v>169.57295685887269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</v>
      </c>
      <c r="S5">
        <f t="shared" si="1"/>
        <v>146.90963156269649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167.48013354916475</v>
      </c>
      <c r="AC5">
        <f t="shared" si="2"/>
        <v>143.30524735562267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-231.63924763359361</v>
      </c>
      <c r="AI5">
        <f t="shared" si="6"/>
        <v>-280.41251247377681</v>
      </c>
      <c r="AJ5">
        <f t="shared" si="7"/>
        <v>24.174886193542079</v>
      </c>
      <c r="AK5">
        <f>G5*SUM(AB5, AE5:AF5)</f>
        <v>6.8666854755157551</v>
      </c>
      <c r="AL5">
        <f t="shared" si="8"/>
        <v>-249.37094080471897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-198.076577859076</v>
      </c>
      <c r="AR5">
        <f t="shared" si="9"/>
        <v>-239.78298767197342</v>
      </c>
      <c r="AS5">
        <f t="shared" si="9"/>
        <v>20.672139010414345</v>
      </c>
      <c r="AT5">
        <f t="shared" si="9"/>
        <v>5.8717578049477712</v>
      </c>
      <c r="AU5">
        <f t="shared" si="9"/>
        <v>-213.23909085661128</v>
      </c>
      <c r="AW5">
        <v>2</v>
      </c>
      <c r="AX5">
        <f>IF(Z5&gt;0, (R5*SUMPRODUCT(K5:$K$98, X5:$X$98)-K5*$AZ$3)/Z5, 0)</f>
        <v>146.90963156269649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</v>
      </c>
      <c r="S6">
        <f t="shared" si="1"/>
        <v>160.06340242092591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143.30524735562267</v>
      </c>
      <c r="AC6">
        <f t="shared" si="2"/>
        <v>154.20817552622907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-229.13162825310761</v>
      </c>
      <c r="AI6">
        <f t="shared" si="6"/>
        <v>-277.30259463076243</v>
      </c>
      <c r="AJ6">
        <f t="shared" si="7"/>
        <v>-10.902928170606401</v>
      </c>
      <c r="AK6">
        <f>G6*SUM(AB6, AE6:AF6)</f>
        <v>8.383356970303927</v>
      </c>
      <c r="AL6">
        <f t="shared" si="8"/>
        <v>-279.82216583106492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-176.75443610424162</v>
      </c>
      <c r="AR6">
        <f t="shared" si="9"/>
        <v>-213.91400269743752</v>
      </c>
      <c r="AS6">
        <f t="shared" si="9"/>
        <v>-8.4106281414444943</v>
      </c>
      <c r="AT6">
        <f t="shared" si="9"/>
        <v>6.4670056475563724</v>
      </c>
      <c r="AU6">
        <f t="shared" si="9"/>
        <v>-215.85762519132567</v>
      </c>
      <c r="AW6">
        <v>3</v>
      </c>
      <c r="AX6">
        <f>IF(Z6&gt;0, (R6*SUMPRODUCT(K6:$K$98, X6:$X$98)-K6*$AZ$3)/Z6, 0)</f>
        <v>160.06340242092591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100000</v>
      </c>
      <c r="S7">
        <f t="shared" si="1"/>
        <v>158.81782496815359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154.20817552622907</v>
      </c>
      <c r="AC7">
        <f t="shared" si="2"/>
        <v>151.11798207667289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-226.73678872037823</v>
      </c>
      <c r="AI7">
        <f t="shared" si="6"/>
        <v>-274.3126770398963</v>
      </c>
      <c r="AJ7">
        <f t="shared" si="7"/>
        <v>3.0901934495561818</v>
      </c>
      <c r="AK7">
        <f>G7*SUM(AB7, AE7:AF7)</f>
        <v>7.5716214183378474</v>
      </c>
      <c r="AL7">
        <f t="shared" si="8"/>
        <v>-263.65086217200229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-159.1365961875284</v>
      </c>
      <c r="AR7">
        <f t="shared" si="9"/>
        <v>-192.52802318309668</v>
      </c>
      <c r="AS7">
        <f t="shared" si="9"/>
        <v>2.1688710945352194</v>
      </c>
      <c r="AT7">
        <f t="shared" si="9"/>
        <v>5.3141886102163776</v>
      </c>
      <c r="AU7">
        <f t="shared" si="9"/>
        <v>-185.0449634783451</v>
      </c>
      <c r="AW7">
        <v>4</v>
      </c>
      <c r="AX7">
        <f>IF(Z7&gt;0, (R7*SUMPRODUCT(K7:$K$98, X7:$X$98)-K7*$AZ$3)/Z7, 0)</f>
        <v>158.81782496815359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100000</v>
      </c>
      <c r="S8">
        <f t="shared" si="1"/>
        <v>115.57517272746723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151.11798207667289</v>
      </c>
      <c r="AC8">
        <f t="shared" si="2"/>
        <v>108.61270221078144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-224.45105196762975</v>
      </c>
      <c r="AI8">
        <f t="shared" si="6"/>
        <v>-271.43895587796885</v>
      </c>
      <c r="AJ8">
        <f t="shared" si="7"/>
        <v>42.505279865891453</v>
      </c>
      <c r="AK8">
        <f>G8*SUM(AB8, AE8:AF8)</f>
        <v>3.2188130182331323</v>
      </c>
      <c r="AL8">
        <f t="shared" si="8"/>
        <v>-225.71486299384426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-147.04782780312539</v>
      </c>
      <c r="AR8">
        <f t="shared" si="9"/>
        <v>-177.8316853189005</v>
      </c>
      <c r="AS8">
        <f t="shared" si="9"/>
        <v>27.847091914475307</v>
      </c>
      <c r="AT8">
        <f t="shared" si="9"/>
        <v>2.1087870085093918</v>
      </c>
      <c r="AU8">
        <f t="shared" si="9"/>
        <v>-147.87580639591579</v>
      </c>
      <c r="AW8">
        <v>5</v>
      </c>
      <c r="AX8">
        <f>IF(Z8&gt;0, (R8*SUMPRODUCT(K8:$K$98, X8:$X$98)-K8*$AZ$3)/Z8, 0)</f>
        <v>115.57517272746723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</v>
      </c>
      <c r="S9">
        <f t="shared" si="1"/>
        <v>51.89354805401954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108.61270221078144</v>
      </c>
      <c r="AC9">
        <f t="shared" si="2"/>
        <v>48.164230996758079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-222.52512738696814</v>
      </c>
      <c r="AI9">
        <f t="shared" si="6"/>
        <v>-268.93188969451035</v>
      </c>
      <c r="AJ9">
        <f t="shared" si="7"/>
        <v>60.448471214023357</v>
      </c>
      <c r="AK9">
        <f t="shared" ref="AK9:AK72" si="22">G9*SUM(AB9:AB9, AE9:AF9)</f>
        <v>0.64081494304361042</v>
      </c>
      <c r="AL9">
        <f t="shared" si="8"/>
        <v>-207.84260353744338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-138.06806448316843</v>
      </c>
      <c r="AR9">
        <f t="shared" si="9"/>
        <v>-166.86163007268775</v>
      </c>
      <c r="AS9">
        <f t="shared" si="9"/>
        <v>37.505892118749998</v>
      </c>
      <c r="AT9">
        <f t="shared" si="9"/>
        <v>0.39760039648944645</v>
      </c>
      <c r="AU9">
        <f t="shared" si="9"/>
        <v>-128.95813755744831</v>
      </c>
      <c r="AW9">
        <v>6</v>
      </c>
      <c r="AX9">
        <f>IF(Z9&gt;0, (R9*SUMPRODUCT(K9:$K$98, X9:$X$98)-K9*$AZ$3)/Z9, 0)</f>
        <v>51.89354805401954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</v>
      </c>
      <c r="S10">
        <f t="shared" si="1"/>
        <v>-11.339659215040781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48.164230996758079</v>
      </c>
      <c r="AC10">
        <f t="shared" si="2"/>
        <v>-10.394464049674525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-220.6942263543385</v>
      </c>
      <c r="AI10">
        <f t="shared" si="6"/>
        <v>-266.5265739256281</v>
      </c>
      <c r="AJ10">
        <f t="shared" si="7"/>
        <v>58.558695046432604</v>
      </c>
      <c r="AK10">
        <f t="shared" si="22"/>
        <v>0.19747334708670813</v>
      </c>
      <c r="AL10">
        <f t="shared" si="8"/>
        <v>-207.77040553210878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-129.90424305916551</v>
      </c>
      <c r="AR10">
        <f t="shared" si="9"/>
        <v>-156.88191491413161</v>
      </c>
      <c r="AS10">
        <f t="shared" si="9"/>
        <v>34.468608808668044</v>
      </c>
      <c r="AT10">
        <f t="shared" si="9"/>
        <v>0.11623605248499694</v>
      </c>
      <c r="AU10">
        <f t="shared" si="9"/>
        <v>-122.29707005297857</v>
      </c>
      <c r="AW10">
        <v>7</v>
      </c>
      <c r="AX10">
        <f>IF(Z10&gt;0, (R10*SUMPRODUCT(K10:$K$98, X10:$X$98)-K10*$AZ$3)/Z10, 0)</f>
        <v>-11.339659215040781</v>
      </c>
    </row>
    <row r="11" spans="1:52" x14ac:dyDescent="0.25">
      <c r="A11" t="s">
        <v>33</v>
      </c>
      <c r="C11" s="12">
        <f>AU100</f>
        <v>137.08958862059384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</v>
      </c>
      <c r="S11">
        <f t="shared" si="1"/>
        <v>-74.1443758617893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-10.394464049674525</v>
      </c>
      <c r="AC11">
        <f t="shared" si="2"/>
        <v>-67.122231009408779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-218.95514904640731</v>
      </c>
      <c r="AI11">
        <f t="shared" si="6"/>
        <v>-264.2196955674608</v>
      </c>
      <c r="AJ11">
        <f t="shared" si="7"/>
        <v>56.727766959734254</v>
      </c>
      <c r="AK11">
        <f t="shared" si="22"/>
        <v>-2.4946713719218857E-2</v>
      </c>
      <c r="AL11">
        <f t="shared" si="8"/>
        <v>-207.51687532144578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-122.46350590912276</v>
      </c>
      <c r="AR11">
        <f t="shared" si="9"/>
        <v>-147.78035771414656</v>
      </c>
      <c r="AS11">
        <f t="shared" si="9"/>
        <v>31.728330000644689</v>
      </c>
      <c r="AT11">
        <f t="shared" si="9"/>
        <v>-1.3952912440160222E-2</v>
      </c>
      <c r="AU11">
        <f t="shared" si="9"/>
        <v>-116.06598062594205</v>
      </c>
      <c r="AW11">
        <v>8</v>
      </c>
      <c r="AX11">
        <f>IF(Z11&gt;0, (R11*SUMPRODUCT(K11:$K$98, X11:$X$98)-K11*$AZ$3)/Z11, 0)</f>
        <v>-74.1443758617893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</v>
      </c>
      <c r="S12">
        <f t="shared" si="1"/>
        <v>-134.41864051427581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-67.122231009408779</v>
      </c>
      <c r="AC12">
        <f t="shared" si="2"/>
        <v>-120.17888874226672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-217.38624371470902</v>
      </c>
      <c r="AI12">
        <f t="shared" si="6"/>
        <v>-262.08945164869465</v>
      </c>
      <c r="AJ12">
        <f t="shared" si="7"/>
        <v>53.056657732857943</v>
      </c>
      <c r="AK12">
        <f t="shared" si="22"/>
        <v>-0.15438113132164019</v>
      </c>
      <c r="AL12">
        <f t="shared" si="8"/>
        <v>-209.18717504715832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-115.54309950295249</v>
      </c>
      <c r="AR12">
        <f t="shared" si="9"/>
        <v>-139.30332974639077</v>
      </c>
      <c r="AS12">
        <f t="shared" si="9"/>
        <v>28.200177614582437</v>
      </c>
      <c r="AT12">
        <f t="shared" si="9"/>
        <v>-8.2055212477401551E-2</v>
      </c>
      <c r="AU12">
        <f t="shared" si="9"/>
        <v>-111.18520734428573</v>
      </c>
      <c r="AW12">
        <v>9</v>
      </c>
      <c r="AX12">
        <f>IF(Z12&gt;0, (R12*SUMPRODUCT(K12:$K$98, X12:$X$98)-K12*$AZ$3)/Z12, 0)</f>
        <v>-134.41864051427581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</v>
      </c>
      <c r="S13">
        <f t="shared" si="1"/>
        <v>-192.67404588765621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-120.17888874226672</v>
      </c>
      <c r="AC13">
        <f t="shared" si="2"/>
        <v>-170.12434476606336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-215.90057997912609</v>
      </c>
      <c r="AI13">
        <f t="shared" si="6"/>
        <v>-260.04880554378229</v>
      </c>
      <c r="AJ13">
        <f t="shared" si="7"/>
        <v>49.945456023796638</v>
      </c>
      <c r="AK13">
        <f t="shared" si="22"/>
        <v>-0.24035777748453344</v>
      </c>
      <c r="AL13">
        <f t="shared" si="8"/>
        <v>-210.34370729747022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-109.08122949984818</v>
      </c>
      <c r="AR13">
        <f t="shared" si="9"/>
        <v>-131.38660137654682</v>
      </c>
      <c r="AS13">
        <f t="shared" si="9"/>
        <v>25.234354402999173</v>
      </c>
      <c r="AT13">
        <f t="shared" si="9"/>
        <v>-0.12143794097449259</v>
      </c>
      <c r="AU13">
        <f t="shared" si="9"/>
        <v>-106.27368491452216</v>
      </c>
      <c r="AW13">
        <v>10</v>
      </c>
      <c r="AX13">
        <f>IF(Z13&gt;0, (R13*SUMPRODUCT(K13:$K$98, X13:$X$98)-K13*$AZ$3)/Z13, 0)</f>
        <v>-192.67404588765621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</v>
      </c>
      <c r="S14">
        <f t="shared" si="1"/>
        <v>-165.19196342557495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-170.12434476606336</v>
      </c>
      <c r="AC14">
        <f t="shared" si="2"/>
        <v>-144.04559456984862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-214.57476856576326</v>
      </c>
      <c r="AI14">
        <f t="shared" si="6"/>
        <v>-258.17422449049002</v>
      </c>
      <c r="AJ14">
        <f t="shared" si="7"/>
        <v>-26.078750196214742</v>
      </c>
      <c r="AK14">
        <f t="shared" si="22"/>
        <v>-11.908704133624436</v>
      </c>
      <c r="AL14">
        <f t="shared" si="8"/>
        <v>-296.1616788203292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-96.79587399284577</v>
      </c>
      <c r="AR14">
        <f t="shared" si="9"/>
        <v>-116.46383155400262</v>
      </c>
      <c r="AS14">
        <f t="shared" si="9"/>
        <v>-11.764269558608646</v>
      </c>
      <c r="AT14">
        <f t="shared" si="9"/>
        <v>-5.3720828056403418</v>
      </c>
      <c r="AU14">
        <f t="shared" si="9"/>
        <v>-133.60018391825162</v>
      </c>
      <c r="AW14">
        <v>11</v>
      </c>
      <c r="AX14">
        <f>IF(Z14&gt;0, (R14*SUMPRODUCT(K14:$K$98, X14:$X$98)-K14*$AZ$3)/Z14, 0)</f>
        <v>-165.19196342557495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</v>
      </c>
      <c r="S15">
        <f t="shared" si="1"/>
        <v>-139.54076456896522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-144.04559456984862</v>
      </c>
      <c r="AC15">
        <f t="shared" si="2"/>
        <v>-120.16291526263865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-213.79612324963901</v>
      </c>
      <c r="AI15">
        <f t="shared" si="6"/>
        <v>-256.8526865534937</v>
      </c>
      <c r="AJ15">
        <f t="shared" si="7"/>
        <v>-23.882679307209969</v>
      </c>
      <c r="AK15">
        <f t="shared" si="22"/>
        <v>-10.083191619889405</v>
      </c>
      <c r="AL15">
        <f t="shared" si="8"/>
        <v>-290.81855748059309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-86.111270313487779</v>
      </c>
      <c r="AR15">
        <f t="shared" si="9"/>
        <v>-103.45328430828218</v>
      </c>
      <c r="AS15">
        <f t="shared" si="9"/>
        <v>-9.6192944117707295</v>
      </c>
      <c r="AT15">
        <f t="shared" si="9"/>
        <v>-4.0612356576229791</v>
      </c>
      <c r="AU15">
        <f t="shared" si="9"/>
        <v>-117.13381437767589</v>
      </c>
      <c r="AW15">
        <v>12</v>
      </c>
      <c r="AX15">
        <f>IF(Z15&gt;0, (R15*SUMPRODUCT(K15:$K$98, X15:$X$98)-K15*$AZ$3)/Z15, 0)</f>
        <v>-139.54076456896522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</v>
      </c>
      <c r="S16">
        <f t="shared" si="1"/>
        <v>-115.85959570794633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-120.16291526263865</v>
      </c>
      <c r="AC16">
        <f t="shared" si="2"/>
        <v>-98.525477272504077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-213.30979256243756</v>
      </c>
      <c r="AI16">
        <f t="shared" si="6"/>
        <v>-255.82913533697248</v>
      </c>
      <c r="AJ16">
        <f t="shared" si="7"/>
        <v>-21.637437990134572</v>
      </c>
      <c r="AK16">
        <f t="shared" si="22"/>
        <v>-8.4114040683847069</v>
      </c>
      <c r="AL16">
        <f t="shared" si="8"/>
        <v>-285.87797739549177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-76.710169218459413</v>
      </c>
      <c r="AR16">
        <f t="shared" si="9"/>
        <v>-92.000915789963102</v>
      </c>
      <c r="AS16">
        <f t="shared" si="9"/>
        <v>-7.7812251830459429</v>
      </c>
      <c r="AT16">
        <f t="shared" si="9"/>
        <v>-3.024897364999132</v>
      </c>
      <c r="AU16">
        <f t="shared" si="9"/>
        <v>-102.80703833800817</v>
      </c>
      <c r="AW16">
        <v>13</v>
      </c>
      <c r="AX16">
        <f>IF(Z16&gt;0, (R16*SUMPRODUCT(K16:$K$98, X16:$X$98)-K16*$AZ$3)/Z16, 0)</f>
        <v>-115.85959570794633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</v>
      </c>
      <c r="S17">
        <f t="shared" si="1"/>
        <v>-94.112498330740578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-98.525477272504077</v>
      </c>
      <c r="AC17">
        <f t="shared" si="2"/>
        <v>-79.031442648444681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-212.7969799771426</v>
      </c>
      <c r="AI17">
        <f t="shared" si="6"/>
        <v>-254.78473083394357</v>
      </c>
      <c r="AJ17">
        <f t="shared" si="7"/>
        <v>-19.494034624059395</v>
      </c>
      <c r="AK17">
        <f t="shared" si="22"/>
        <v>-6.8967834090752858</v>
      </c>
      <c r="AL17">
        <f t="shared" si="8"/>
        <v>-281.17554886707825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-68.326564530241214</v>
      </c>
      <c r="AR17">
        <f t="shared" si="9"/>
        <v>-81.808329021001654</v>
      </c>
      <c r="AS17">
        <f t="shared" si="9"/>
        <v>-6.2593013060552938</v>
      </c>
      <c r="AT17">
        <f t="shared" si="9"/>
        <v>-2.214474644808853</v>
      </c>
      <c r="AU17">
        <f t="shared" si="9"/>
        <v>-90.282104971865806</v>
      </c>
      <c r="AW17">
        <v>14</v>
      </c>
      <c r="AX17">
        <f>IF(Z17&gt;0, (R17*SUMPRODUCT(K17:$K$98, X17:$X$98)-K17*$AZ$3)/Z17, 0)</f>
        <v>-94.112498330740578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</v>
      </c>
      <c r="S18">
        <f t="shared" si="1"/>
        <v>-74.118267352567955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-79.031442648444681</v>
      </c>
      <c r="AC18">
        <f t="shared" si="2"/>
        <v>-61.461396605007955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-212.33415547038544</v>
      </c>
      <c r="AI18">
        <f t="shared" si="6"/>
        <v>-253.79586174088323</v>
      </c>
      <c r="AJ18">
        <f t="shared" si="7"/>
        <v>-17.570046043436726</v>
      </c>
      <c r="AK18">
        <f t="shared" si="22"/>
        <v>-5.5322009853911283</v>
      </c>
      <c r="AL18">
        <f t="shared" si="8"/>
        <v>-276.89810876971109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-60.8731759982144</v>
      </c>
      <c r="AR18">
        <f t="shared" si="9"/>
        <v>-72.759656236869617</v>
      </c>
      <c r="AS18">
        <f t="shared" si="9"/>
        <v>-5.0370817767376348</v>
      </c>
      <c r="AT18">
        <f t="shared" si="9"/>
        <v>-1.5860031726651629</v>
      </c>
      <c r="AU18">
        <f t="shared" si="9"/>
        <v>-79.382741186272412</v>
      </c>
      <c r="AW18">
        <v>15</v>
      </c>
      <c r="AX18">
        <f>IF(Z18&gt;0, (R18*SUMPRODUCT(K18:$K$98, X18:$X$98)-K18*$AZ$3)/Z18, 0)</f>
        <v>-74.118267352567955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</v>
      </c>
      <c r="S19">
        <f t="shared" si="1"/>
        <v>-55.740253243530745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-61.461396605007955</v>
      </c>
      <c r="AC19">
        <f t="shared" si="2"/>
        <v>-45.641170305295645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-212.29297475691564</v>
      </c>
      <c r="AI19">
        <f t="shared" si="6"/>
        <v>-253.23391747732998</v>
      </c>
      <c r="AJ19">
        <f t="shared" si="7"/>
        <v>-15.82022629971231</v>
      </c>
      <c r="AK19">
        <f t="shared" si="22"/>
        <v>-4.3022977623505572</v>
      </c>
      <c r="AL19">
        <f t="shared" si="8"/>
        <v>-273.35644153939285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-54.340508995184585</v>
      </c>
      <c r="AR19">
        <f t="shared" si="9"/>
        <v>-64.820138237355437</v>
      </c>
      <c r="AS19">
        <f t="shared" si="9"/>
        <v>-4.0494941037485637</v>
      </c>
      <c r="AT19">
        <f t="shared" si="9"/>
        <v>-1.1012566502620789</v>
      </c>
      <c r="AU19">
        <f t="shared" si="9"/>
        <v>-69.970888991366081</v>
      </c>
      <c r="AW19">
        <v>16</v>
      </c>
      <c r="AX19">
        <f>IF(Z19&gt;0, (R19*SUMPRODUCT(K19:$K$98, X19:$X$98)-K19*$AZ$3)/Z19, 0)</f>
        <v>-55.740253243530745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</v>
      </c>
      <c r="S20">
        <f t="shared" si="1"/>
        <v>-38.967304519112943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-45.641170305295645</v>
      </c>
      <c r="AC20">
        <f t="shared" si="2"/>
        <v>-31.505427248760043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-212.13876998124456</v>
      </c>
      <c r="AI20">
        <f t="shared" si="6"/>
        <v>-252.56423388946416</v>
      </c>
      <c r="AJ20">
        <f t="shared" si="7"/>
        <v>-14.135743056535603</v>
      </c>
      <c r="AK20">
        <f t="shared" si="22"/>
        <v>-3.1948819213706954</v>
      </c>
      <c r="AL20">
        <f t="shared" si="8"/>
        <v>-269.89485886737049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-48.483069007721134</v>
      </c>
      <c r="AR20">
        <f t="shared" si="9"/>
        <v>-57.72207117835044</v>
      </c>
      <c r="AS20">
        <f t="shared" si="9"/>
        <v>-3.2306409910174483</v>
      </c>
      <c r="AT20">
        <f t="shared" si="9"/>
        <v>-0.73017148482114225</v>
      </c>
      <c r="AU20">
        <f t="shared" si="9"/>
        <v>-61.682883654189041</v>
      </c>
      <c r="AW20">
        <v>17</v>
      </c>
      <c r="AX20">
        <f>IF(Z20&gt;0, (R20*SUMPRODUCT(K20:$K$98, X20:$X$98)-K20*$AZ$3)/Z20, 0)</f>
        <v>-38.967304519112943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</v>
      </c>
      <c r="S21">
        <f t="shared" si="1"/>
        <v>-23.611374964693351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-31.505427248760043</v>
      </c>
      <c r="AC21">
        <f t="shared" si="2"/>
        <v>-18.848985496016724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-212.31324283112417</v>
      </c>
      <c r="AI21">
        <f t="shared" si="6"/>
        <v>-252.22829547884601</v>
      </c>
      <c r="AJ21">
        <f t="shared" si="7"/>
        <v>-12.656441752743319</v>
      </c>
      <c r="AK21">
        <f t="shared" si="22"/>
        <v>-2.205379907413203</v>
      </c>
      <c r="AL21">
        <f t="shared" si="8"/>
        <v>-267.09011713900253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-43.324056921496123</v>
      </c>
      <c r="AR21">
        <f t="shared" si="9"/>
        <v>-51.469012883145211</v>
      </c>
      <c r="AS21">
        <f t="shared" si="9"/>
        <v>-2.5826387257228083</v>
      </c>
      <c r="AT21">
        <f t="shared" si="9"/>
        <v>-0.4500237637945721</v>
      </c>
      <c r="AU21">
        <f t="shared" si="9"/>
        <v>-54.501675372662589</v>
      </c>
      <c r="AW21">
        <v>18</v>
      </c>
      <c r="AX21">
        <f>IF(Z21&gt;0, (R21*SUMPRODUCT(K21:$K$98, X21:$X$98)-K21*$AZ$3)/Z21, 0)</f>
        <v>-23.611374964693351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</v>
      </c>
      <c r="S22">
        <f t="shared" si="1"/>
        <v>-9.6222731493200495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-18.848985496016724</v>
      </c>
      <c r="AC22">
        <f t="shared" si="2"/>
        <v>-7.5841935242410159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-212.65822004495291</v>
      </c>
      <c r="AI22">
        <f t="shared" si="6"/>
        <v>-252.06779305617505</v>
      </c>
      <c r="AJ22">
        <f t="shared" si="7"/>
        <v>-11.264791971775708</v>
      </c>
      <c r="AK22">
        <f t="shared" si="22"/>
        <v>-1.3194289847211709</v>
      </c>
      <c r="AL22">
        <f t="shared" si="8"/>
        <v>-264.65201401267194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-38.745046449817096</v>
      </c>
      <c r="AR22">
        <f t="shared" si="9"/>
        <v>-45.925233214121292</v>
      </c>
      <c r="AS22">
        <f t="shared" si="9"/>
        <v>-2.0523772281255632</v>
      </c>
      <c r="AT22">
        <f t="shared" si="9"/>
        <v>-0.24039201160176391</v>
      </c>
      <c r="AU22">
        <f t="shared" si="9"/>
        <v>-48.218002453848619</v>
      </c>
      <c r="AW22">
        <v>19</v>
      </c>
      <c r="AX22">
        <f>IF(Z22&gt;0, (R22*SUMPRODUCT(K22:$K$98, X22:$X$98)-K22*$AZ$3)/Z22, 0)</f>
        <v>-9.6222731493200495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</v>
      </c>
      <c r="S23">
        <f t="shared" si="1"/>
        <v>3.0980138634275938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-7.5841935242410159</v>
      </c>
      <c r="AC23">
        <f t="shared" si="2"/>
        <v>2.4108036806488258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-213.2369235533906</v>
      </c>
      <c r="AI23">
        <f t="shared" si="6"/>
        <v>-252.1457823727238</v>
      </c>
      <c r="AJ23">
        <f t="shared" si="7"/>
        <v>-9.9949972048898417</v>
      </c>
      <c r="AK23">
        <f t="shared" si="22"/>
        <v>-0.53089354669687117</v>
      </c>
      <c r="AL23">
        <f t="shared" si="8"/>
        <v>-262.67167312431053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-34.687931020026326</v>
      </c>
      <c r="AR23">
        <f t="shared" si="9"/>
        <v>-41.017359283678054</v>
      </c>
      <c r="AS23">
        <f t="shared" si="9"/>
        <v>-1.6259180999756173</v>
      </c>
      <c r="AT23">
        <f t="shared" si="9"/>
        <v>-8.636214788658432E-2</v>
      </c>
      <c r="AU23">
        <f t="shared" si="9"/>
        <v>-42.729639531540258</v>
      </c>
      <c r="AW23">
        <v>20</v>
      </c>
      <c r="AX23">
        <f>IF(Z23&gt;0, (R23*SUMPRODUCT(K23:$K$98, X23:$X$98)-K23*$AZ$3)/Z23, 0)</f>
        <v>3.0980138634275938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</v>
      </c>
      <c r="S24">
        <f t="shared" si="1"/>
        <v>14.631545863693331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2.4108036806488258</v>
      </c>
      <c r="AC24">
        <f t="shared" si="2"/>
        <v>11.24076878089636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-213.9686080496065</v>
      </c>
      <c r="AI24">
        <f t="shared" si="6"/>
        <v>-252.3813939767216</v>
      </c>
      <c r="AJ24">
        <f t="shared" si="7"/>
        <v>-8.8299651002475343</v>
      </c>
      <c r="AK24">
        <f t="shared" si="22"/>
        <v>0.16875625764541782</v>
      </c>
      <c r="AL24">
        <f t="shared" si="8"/>
        <v>-261.04260281932369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-31.077639707686103</v>
      </c>
      <c r="AR24">
        <f t="shared" si="9"/>
        <v>-36.65686337088156</v>
      </c>
      <c r="AS24">
        <f t="shared" si="9"/>
        <v>-1.2824987577304565</v>
      </c>
      <c r="AT24">
        <f t="shared" si="9"/>
        <v>2.4510820635454372E-2</v>
      </c>
      <c r="AU24">
        <f t="shared" si="9"/>
        <v>-37.914851307976555</v>
      </c>
      <c r="AW24">
        <v>21</v>
      </c>
      <c r="AX24">
        <f>IF(Z24&gt;0, (R24*SUMPRODUCT(K24:$K$98, X24:$X$98)-K24*$AZ$3)/Z24, 0)</f>
        <v>14.631545863693331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</v>
      </c>
      <c r="S25">
        <f t="shared" si="1"/>
        <v>25.076293353152426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11.24076878089636</v>
      </c>
      <c r="AC25">
        <f t="shared" si="2"/>
        <v>19.018393466312034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-215.19226804229135</v>
      </c>
      <c r="AI25">
        <f t="shared" si="6"/>
        <v>-253.11332997611413</v>
      </c>
      <c r="AJ25">
        <f t="shared" si="7"/>
        <v>-7.7776246854156739</v>
      </c>
      <c r="AK25">
        <f t="shared" si="22"/>
        <v>0.78685381466274529</v>
      </c>
      <c r="AL25">
        <f t="shared" si="8"/>
        <v>-260.10410084686708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-27.906579360345749</v>
      </c>
      <c r="AR25">
        <f t="shared" si="9"/>
        <v>-32.824261272954416</v>
      </c>
      <c r="AS25">
        <f t="shared" si="9"/>
        <v>-1.0086184903069138</v>
      </c>
      <c r="AT25">
        <f t="shared" si="9"/>
        <v>0.10204083363980923</v>
      </c>
      <c r="AU25">
        <f t="shared" si="9"/>
        <v>-33.73083892962152</v>
      </c>
      <c r="AW25">
        <v>22</v>
      </c>
      <c r="AX25">
        <f>IF(Z25&gt;0, (R25*SUMPRODUCT(K25:$K$98, X25:$X$98)-K25*$AZ$3)/Z25, 0)</f>
        <v>25.076293353152426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</v>
      </c>
      <c r="S26">
        <f t="shared" si="1"/>
        <v>34.466589148808914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19.018393466312034</v>
      </c>
      <c r="AC26">
        <f t="shared" si="2"/>
        <v>25.804014456950082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-216.95458627277782</v>
      </c>
      <c r="AI26">
        <f t="shared" si="6"/>
        <v>-254.38796029412597</v>
      </c>
      <c r="AJ26">
        <f t="shared" si="7"/>
        <v>-6.7856209906380478</v>
      </c>
      <c r="AK26">
        <f t="shared" si="22"/>
        <v>1.3312875426418425</v>
      </c>
      <c r="AL26">
        <f t="shared" si="8"/>
        <v>-259.84229374212214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-25.120643251185079</v>
      </c>
      <c r="AR26">
        <f t="shared" si="9"/>
        <v>-29.454962477311788</v>
      </c>
      <c r="AS26">
        <f t="shared" si="9"/>
        <v>-0.7856905312398077</v>
      </c>
      <c r="AT26">
        <f t="shared" si="9"/>
        <v>0.15414654282258319</v>
      </c>
      <c r="AU26">
        <f t="shared" si="9"/>
        <v>-30.086506465729006</v>
      </c>
      <c r="AW26">
        <v>23</v>
      </c>
      <c r="AX26">
        <f>IF(Z26&gt;0, (R26*SUMPRODUCT(K26:$K$98, X26:$X$98)-K26*$AZ$3)/Z26, 0)</f>
        <v>34.466589148808914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</v>
      </c>
      <c r="S27">
        <f t="shared" si="1"/>
        <v>42.840148129571133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25.804014456950082</v>
      </c>
      <c r="AC27">
        <f t="shared" si="2"/>
        <v>31.658550090572078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-218.826071318548</v>
      </c>
      <c r="AI27">
        <f t="shared" si="6"/>
        <v>-255.7756985640234</v>
      </c>
      <c r="AJ27">
        <f t="shared" si="7"/>
        <v>-5.854535633621996</v>
      </c>
      <c r="AK27">
        <f t="shared" si="22"/>
        <v>1.8062810119865058</v>
      </c>
      <c r="AL27">
        <f t="shared" si="8"/>
        <v>-259.82395318565887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-22.622623167403354</v>
      </c>
      <c r="AR27">
        <f t="shared" si="9"/>
        <v>-26.442540457485222</v>
      </c>
      <c r="AS27">
        <f t="shared" si="9"/>
        <v>-0.60525216516254854</v>
      </c>
      <c r="AT27">
        <f t="shared" si="9"/>
        <v>0.18673650000836584</v>
      </c>
      <c r="AU27">
        <f t="shared" si="9"/>
        <v>-26.861056122639404</v>
      </c>
      <c r="AW27">
        <v>24</v>
      </c>
      <c r="AX27">
        <f>IF(Z27&gt;0, (R27*SUMPRODUCT(K27:$K$98, X27:$X$98)-K27*$AZ$3)/Z27, 0)</f>
        <v>42.840148129571133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</v>
      </c>
      <c r="S28">
        <f t="shared" si="1"/>
        <v>50.305376075349486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31.658550090572078</v>
      </c>
      <c r="AC28">
        <f t="shared" si="2"/>
        <v>36.69233664174638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-221.06636824248176</v>
      </c>
      <c r="AI28">
        <f t="shared" si="6"/>
        <v>-257.53596603138118</v>
      </c>
      <c r="AJ28">
        <f t="shared" si="7"/>
        <v>-5.0337865511743018</v>
      </c>
      <c r="AK28">
        <f t="shared" si="22"/>
        <v>2.2160985063400456</v>
      </c>
      <c r="AL28">
        <f t="shared" si="8"/>
        <v>-260.35365407621543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-20.405561601641342</v>
      </c>
      <c r="AR28">
        <f t="shared" si="9"/>
        <v>-23.77189285403789</v>
      </c>
      <c r="AS28">
        <f t="shared" si="9"/>
        <v>-0.46464436167347334</v>
      </c>
      <c r="AT28">
        <f t="shared" si="9"/>
        <v>0.2045572781872716</v>
      </c>
      <c r="AU28">
        <f t="shared" si="9"/>
        <v>-24.031979937524092</v>
      </c>
      <c r="AW28">
        <v>25</v>
      </c>
      <c r="AX28">
        <f>IF(Z28&gt;0, (R28*SUMPRODUCT(K28:$K$98, X28:$X$98)-K28*$AZ$3)/Z28, 0)</f>
        <v>50.305376075349486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</v>
      </c>
      <c r="S29">
        <f t="shared" si="1"/>
        <v>56.927565564630257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36.69233664174638</v>
      </c>
      <c r="AC29">
        <f t="shared" si="2"/>
        <v>40.979998003120755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-223.5916759015501</v>
      </c>
      <c r="AI29">
        <f t="shared" si="6"/>
        <v>-259.58478187460975</v>
      </c>
      <c r="AJ29">
        <f t="shared" si="7"/>
        <v>-4.2876613613743757</v>
      </c>
      <c r="AK29">
        <f t="shared" si="22"/>
        <v>2.5684635649222467</v>
      </c>
      <c r="AL29">
        <f t="shared" si="8"/>
        <v>-261.30397967106188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-18.427375422594196</v>
      </c>
      <c r="AR29">
        <f t="shared" si="9"/>
        <v>-21.393758109769134</v>
      </c>
      <c r="AS29">
        <f t="shared" si="9"/>
        <v>-0.35336890459994619</v>
      </c>
      <c r="AT29">
        <f t="shared" si="9"/>
        <v>0.21168069955751317</v>
      </c>
      <c r="AU29">
        <f t="shared" si="9"/>
        <v>-21.535446314811566</v>
      </c>
      <c r="AW29">
        <v>26</v>
      </c>
      <c r="AX29">
        <f>IF(Z29&gt;0, (R29*SUMPRODUCT(K29:$K$98, X29:$X$98)-K29*$AZ$3)/Z29, 0)</f>
        <v>56.927565564630257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</v>
      </c>
      <c r="S30">
        <f t="shared" si="1"/>
        <v>62.782110089871615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40.979998003120755</v>
      </c>
      <c r="AC30">
        <f t="shared" si="2"/>
        <v>44.600143083219194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-226.77657979719672</v>
      </c>
      <c r="AI30">
        <f t="shared" si="6"/>
        <v>-262.29636642062718</v>
      </c>
      <c r="AJ30">
        <f t="shared" si="7"/>
        <v>-3.6201450800984389</v>
      </c>
      <c r="AK30">
        <f t="shared" si="22"/>
        <v>2.868599860218453</v>
      </c>
      <c r="AL30">
        <f t="shared" si="8"/>
        <v>-263.04791164050715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-16.687375212478717</v>
      </c>
      <c r="AR30">
        <f t="shared" si="9"/>
        <v>-19.301101935857467</v>
      </c>
      <c r="AS30">
        <f t="shared" si="9"/>
        <v>-0.26638870437695095</v>
      </c>
      <c r="AT30">
        <f t="shared" si="9"/>
        <v>0.21108618114241909</v>
      </c>
      <c r="AU30">
        <f t="shared" si="9"/>
        <v>-19.356404459091998</v>
      </c>
      <c r="AW30">
        <v>27</v>
      </c>
      <c r="AX30">
        <f>IF(Z30&gt;0, (R30*SUMPRODUCT(K30:$K$98, X30:$X$98)-K30*$AZ$3)/Z30, 0)</f>
        <v>62.782110089871615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</v>
      </c>
      <c r="S31">
        <f t="shared" si="1"/>
        <v>67.901711835491867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44.600143083219194</v>
      </c>
      <c r="AC31">
        <f t="shared" si="2"/>
        <v>47.598054033858887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-230.71792153761353</v>
      </c>
      <c r="AI31">
        <f t="shared" si="6"/>
        <v>-265.76715133404088</v>
      </c>
      <c r="AJ31">
        <f t="shared" si="7"/>
        <v>-2.9979109506396924</v>
      </c>
      <c r="AK31">
        <f t="shared" si="22"/>
        <v>3.1220100158253441</v>
      </c>
      <c r="AL31">
        <f t="shared" si="8"/>
        <v>-265.64305226885517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-15.158392144879734</v>
      </c>
      <c r="AR31">
        <f t="shared" si="9"/>
        <v>-17.461160677508154</v>
      </c>
      <c r="AS31">
        <f t="shared" si="9"/>
        <v>-0.19696566917025157</v>
      </c>
      <c r="AT31">
        <f t="shared" si="9"/>
        <v>0.20511909861500507</v>
      </c>
      <c r="AU31">
        <f t="shared" si="9"/>
        <v>-17.453007248063397</v>
      </c>
      <c r="AW31">
        <v>28</v>
      </c>
      <c r="AX31">
        <f>IF(Z31&gt;0, (R31*SUMPRODUCT(K31:$K$98, X31:$X$98)-K31*$AZ$3)/Z31, 0)</f>
        <v>67.901711835491867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</v>
      </c>
      <c r="S32">
        <f t="shared" si="1"/>
        <v>72.316528827596741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47.598054033858887</v>
      </c>
      <c r="AC32">
        <f t="shared" si="2"/>
        <v>50.015810248906384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-235.12572523400462</v>
      </c>
      <c r="AI32">
        <f t="shared" si="6"/>
        <v>-269.7068998698507</v>
      </c>
      <c r="AJ32">
        <f t="shared" si="7"/>
        <v>-2.4177562150474969</v>
      </c>
      <c r="AK32">
        <f t="shared" si="22"/>
        <v>3.3318637823701223</v>
      </c>
      <c r="AL32">
        <f t="shared" si="8"/>
        <v>-268.79279230252808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-13.792847446931118</v>
      </c>
      <c r="AR32">
        <f t="shared" si="9"/>
        <v>-15.821433922584559</v>
      </c>
      <c r="AS32">
        <f t="shared" si="9"/>
        <v>-0.14182940894634552</v>
      </c>
      <c r="AT32">
        <f t="shared" si="9"/>
        <v>0.19545240665796665</v>
      </c>
      <c r="AU32">
        <f t="shared" si="9"/>
        <v>-15.767810924872938</v>
      </c>
      <c r="AW32">
        <v>29</v>
      </c>
      <c r="AX32">
        <f>IF(Z32&gt;0, (R32*SUMPRODUCT(K32:$K$98, X32:$X$98)-K32*$AZ$3)/Z32, 0)</f>
        <v>72.316528827596741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</v>
      </c>
      <c r="S33">
        <f t="shared" si="1"/>
        <v>76.089276314765712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50.015810248906384</v>
      </c>
      <c r="AC33">
        <f t="shared" si="2"/>
        <v>51.915952409053176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-240.41143837411906</v>
      </c>
      <c r="AI33">
        <f t="shared" si="6"/>
        <v>-274.52659554441959</v>
      </c>
      <c r="AJ33">
        <f t="shared" si="7"/>
        <v>-1.9001421601467925</v>
      </c>
      <c r="AK33">
        <f t="shared" si="22"/>
        <v>3.5011067174234474</v>
      </c>
      <c r="AL33">
        <f t="shared" si="8"/>
        <v>-272.92563098714294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-12.591889063862073</v>
      </c>
      <c r="AR33">
        <f t="shared" si="9"/>
        <v>-14.378718664773807</v>
      </c>
      <c r="AS33">
        <f t="shared" si="9"/>
        <v>-9.9522632733066302E-2</v>
      </c>
      <c r="AT33">
        <f t="shared" si="9"/>
        <v>0.1833754154323311</v>
      </c>
      <c r="AU33">
        <f t="shared" si="9"/>
        <v>-14.294865882074543</v>
      </c>
      <c r="AW33">
        <v>30</v>
      </c>
      <c r="AX33">
        <f>IF(Z33&gt;0, (R33*SUMPRODUCT(K33:$K$98, X33:$X$98)-K33*$AZ$3)/Z33, 0)</f>
        <v>76.089276314765712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</v>
      </c>
      <c r="S34">
        <f t="shared" si="1"/>
        <v>79.248939833872583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51.915952409053176</v>
      </c>
      <c r="AC34">
        <f t="shared" si="2"/>
        <v>53.33566120865342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-246.59199782213847</v>
      </c>
      <c r="AI34">
        <f t="shared" si="6"/>
        <v>-280.24270742182495</v>
      </c>
      <c r="AJ34">
        <f t="shared" si="7"/>
        <v>-1.4197087996002438</v>
      </c>
      <c r="AK34">
        <f t="shared" si="22"/>
        <v>3.6341166686337227</v>
      </c>
      <c r="AL34">
        <f t="shared" si="8"/>
        <v>-278.02829955279145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-11.53178982608984</v>
      </c>
      <c r="AR34">
        <f t="shared" si="9"/>
        <v>-13.10545366769699</v>
      </c>
      <c r="AS34">
        <f t="shared" si="9"/>
        <v>-6.6392192917180251E-2</v>
      </c>
      <c r="AT34">
        <f t="shared" si="9"/>
        <v>0.1699482140389694</v>
      </c>
      <c r="AU34">
        <f t="shared" ref="AU34:AU97" si="23">AL34*$K34</f>
        <v>-13.0018976465752</v>
      </c>
      <c r="AW34">
        <v>31</v>
      </c>
      <c r="AX34">
        <f>IF(Z34&gt;0, (R34*SUMPRODUCT(K34:$K$98, X34:$X$98)-K34*$AZ$3)/Z34, 0)</f>
        <v>79.248939833872583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</v>
      </c>
      <c r="S35">
        <f t="shared" si="1"/>
        <v>81.828710127078679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53.33566120865342</v>
      </c>
      <c r="AC35">
        <f t="shared" si="2"/>
        <v>54.314226617797821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-252.89140897504851</v>
      </c>
      <c r="AI35">
        <f t="shared" ref="AI35:AI66" si="25">SUM(AE35:AH35)</f>
        <v>-286.07916577425055</v>
      </c>
      <c r="AJ35">
        <f t="shared" si="7"/>
        <v>-0.9785654091444016</v>
      </c>
      <c r="AK35">
        <f t="shared" si="22"/>
        <v>3.7334962846057396</v>
      </c>
      <c r="AL35">
        <f t="shared" si="8"/>
        <v>-283.3242348987892</v>
      </c>
      <c r="AN35">
        <f t="shared" ref="AN35:AT66" si="26">AE35*$K35</f>
        <v>0</v>
      </c>
      <c r="AO35">
        <f t="shared" si="26"/>
        <v>0</v>
      </c>
      <c r="AP35">
        <f t="shared" si="26"/>
        <v>-1.3857267976623544</v>
      </c>
      <c r="AQ35">
        <f t="shared" si="26"/>
        <v>-10.559267516499951</v>
      </c>
      <c r="AR35">
        <f t="shared" si="26"/>
        <v>-11.944994314162305</v>
      </c>
      <c r="AS35">
        <f t="shared" si="26"/>
        <v>-4.0859173427154498E-2</v>
      </c>
      <c r="AT35">
        <f t="shared" si="26"/>
        <v>0.15588898887783215</v>
      </c>
      <c r="AU35">
        <f t="shared" si="23"/>
        <v>-11.829964498711625</v>
      </c>
      <c r="AW35">
        <v>32</v>
      </c>
      <c r="AX35">
        <f>IF(Z35&gt;0, (R35*SUMPRODUCT(K35:$K$98, X35:$X$98)-K35*$AZ$3)/Z35, 0)</f>
        <v>81.828710127078679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</v>
      </c>
      <c r="S36">
        <f t="shared" si="1"/>
        <v>83.916201195582246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54.314226617797821</v>
      </c>
      <c r="AC36">
        <f t="shared" si="2"/>
        <v>54.924919132757012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-259.65463714765156</v>
      </c>
      <c r="AI36">
        <f t="shared" si="25"/>
        <v>-292.38068906028775</v>
      </c>
      <c r="AJ36">
        <f t="shared" si="7"/>
        <v>-0.61069251495919019</v>
      </c>
      <c r="AK36">
        <f t="shared" si="22"/>
        <v>3.8019958632458479</v>
      </c>
      <c r="AL36">
        <f t="shared" si="8"/>
        <v>-289.18938571200107</v>
      </c>
      <c r="AN36">
        <f t="shared" si="26"/>
        <v>0</v>
      </c>
      <c r="AO36">
        <f t="shared" si="26"/>
        <v>0</v>
      </c>
      <c r="AP36">
        <f t="shared" si="26"/>
        <v>-1.2200434816812931</v>
      </c>
      <c r="AQ36">
        <f t="shared" si="26"/>
        <v>-9.6800539333617053</v>
      </c>
      <c r="AR36">
        <f t="shared" si="26"/>
        <v>-10.900097415042998</v>
      </c>
      <c r="AS36">
        <f t="shared" si="26"/>
        <v>-2.2766920500417214E-2</v>
      </c>
      <c r="AT36">
        <f t="shared" si="26"/>
        <v>0.1417402955515473</v>
      </c>
      <c r="AU36">
        <f t="shared" si="23"/>
        <v>-10.781124039991868</v>
      </c>
      <c r="AW36">
        <v>33</v>
      </c>
      <c r="AX36">
        <f>IF(Z36&gt;0, (R36*SUMPRODUCT(K36:$K$98, X36:$X$98)-K36*$AZ$3)/Z36, 0)</f>
        <v>83.916201195582246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</v>
      </c>
      <c r="S37">
        <f t="shared" si="1"/>
        <v>85.568913430102697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54.924919132757012</v>
      </c>
      <c r="AC37">
        <f t="shared" si="2"/>
        <v>55.21804379891239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-267.0873238309095</v>
      </c>
      <c r="AI37">
        <f t="shared" si="25"/>
        <v>-299.3525715625039</v>
      </c>
      <c r="AJ37">
        <f t="shared" si="7"/>
        <v>-0.29312466615537858</v>
      </c>
      <c r="AK37">
        <f t="shared" si="22"/>
        <v>3.844744339292991</v>
      </c>
      <c r="AL37">
        <f t="shared" si="8"/>
        <v>-295.80095188936627</v>
      </c>
      <c r="AN37">
        <f t="shared" si="26"/>
        <v>0</v>
      </c>
      <c r="AO37">
        <f t="shared" si="26"/>
        <v>0</v>
      </c>
      <c r="AP37">
        <f t="shared" si="26"/>
        <v>-1.0739861364025243</v>
      </c>
      <c r="AQ37">
        <f t="shared" si="26"/>
        <v>-8.8903108815235967</v>
      </c>
      <c r="AR37">
        <f t="shared" si="26"/>
        <v>-9.9642970179261212</v>
      </c>
      <c r="AS37">
        <f t="shared" si="26"/>
        <v>-9.7569939740530295E-3</v>
      </c>
      <c r="AT37">
        <f t="shared" si="26"/>
        <v>0.1279767678451576</v>
      </c>
      <c r="AU37">
        <f t="shared" si="23"/>
        <v>-9.8460772440550155</v>
      </c>
      <c r="AW37">
        <v>34</v>
      </c>
      <c r="AX37">
        <f>IF(Z37&gt;0, (R37*SUMPRODUCT(K37:$K$98, X37:$X$98)-K37*$AZ$3)/Z37, 0)</f>
        <v>85.568913430102697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</v>
      </c>
      <c r="S38">
        <f t="shared" si="1"/>
        <v>86.831366011413706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55.21804379891239</v>
      </c>
      <c r="AC38">
        <f t="shared" si="2"/>
        <v>55.232356666957592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-276.42883170219369</v>
      </c>
      <c r="AI38">
        <f t="shared" si="25"/>
        <v>-308.23321254062108</v>
      </c>
      <c r="AJ38">
        <f t="shared" si="7"/>
        <v>-1.4312868045202265E-2</v>
      </c>
      <c r="AK38">
        <f t="shared" si="22"/>
        <v>3.8652630659238678</v>
      </c>
      <c r="AL38">
        <f t="shared" si="8"/>
        <v>-304.38226234274242</v>
      </c>
      <c r="AN38">
        <f t="shared" si="26"/>
        <v>0</v>
      </c>
      <c r="AO38">
        <f t="shared" si="26"/>
        <v>0</v>
      </c>
      <c r="AP38">
        <f t="shared" si="26"/>
        <v>-0.94521932869990577</v>
      </c>
      <c r="AQ38">
        <f t="shared" si="26"/>
        <v>-8.2154051689366749</v>
      </c>
      <c r="AR38">
        <f t="shared" si="26"/>
        <v>-9.1606244976365812</v>
      </c>
      <c r="AS38">
        <f t="shared" si="26"/>
        <v>-4.2537534669155901E-4</v>
      </c>
      <c r="AT38">
        <f t="shared" si="26"/>
        <v>0.1148747834136976</v>
      </c>
      <c r="AU38">
        <f t="shared" si="23"/>
        <v>-9.0461750895695765</v>
      </c>
      <c r="AW38">
        <v>35</v>
      </c>
      <c r="AX38">
        <f>IF(Z38&gt;0, (R38*SUMPRODUCT(K38:$K$98, X38:$X$98)-K38*$AZ$3)/Z38, 0)</f>
        <v>86.831366011413706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</v>
      </c>
      <c r="S39">
        <f t="shared" si="1"/>
        <v>87.686472748546606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55.232356666957592</v>
      </c>
      <c r="AC39">
        <f t="shared" si="2"/>
        <v>54.967508417278793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-286.2565383027374</v>
      </c>
      <c r="AI39">
        <f t="shared" si="25"/>
        <v>-317.59974706362914</v>
      </c>
      <c r="AJ39">
        <f t="shared" si="7"/>
        <v>0.26484824967879916</v>
      </c>
      <c r="AK39">
        <f t="shared" si="22"/>
        <v>3.8662649666870319</v>
      </c>
      <c r="AL39">
        <f t="shared" si="8"/>
        <v>-313.46863384726333</v>
      </c>
      <c r="AN39">
        <f t="shared" si="26"/>
        <v>0</v>
      </c>
      <c r="AO39">
        <f t="shared" si="26"/>
        <v>0</v>
      </c>
      <c r="AP39">
        <f t="shared" si="26"/>
        <v>-0.83170838765156929</v>
      </c>
      <c r="AQ39">
        <f t="shared" si="26"/>
        <v>-7.5959665056232071</v>
      </c>
      <c r="AR39">
        <f t="shared" si="26"/>
        <v>-8.4276748932747765</v>
      </c>
      <c r="AS39">
        <f t="shared" si="26"/>
        <v>7.0278864041368608E-3</v>
      </c>
      <c r="AT39">
        <f t="shared" si="26"/>
        <v>0.10259335686425534</v>
      </c>
      <c r="AU39">
        <f t="shared" si="23"/>
        <v>-8.3180536500063855</v>
      </c>
      <c r="AW39">
        <v>36</v>
      </c>
      <c r="AX39">
        <f>IF(Z39&gt;0, (R39*SUMPRODUCT(K39:$K$98, X39:$X$98)-K39*$AZ$3)/Z39, 0)</f>
        <v>87.686472748546606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</v>
      </c>
      <c r="S40">
        <f t="shared" si="1"/>
        <v>88.190964350917184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54.967508417278793</v>
      </c>
      <c r="AC40">
        <f t="shared" si="2"/>
        <v>54.470253446707261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-295.56896607190987</v>
      </c>
      <c r="AI40">
        <f t="shared" si="25"/>
        <v>-326.45095826215675</v>
      </c>
      <c r="AJ40">
        <f t="shared" si="7"/>
        <v>0.49725497057153234</v>
      </c>
      <c r="AK40">
        <f t="shared" si="22"/>
        <v>3.8477255892095159</v>
      </c>
      <c r="AL40">
        <f t="shared" si="8"/>
        <v>-322.1059777023757</v>
      </c>
      <c r="AN40">
        <f t="shared" si="26"/>
        <v>0</v>
      </c>
      <c r="AO40">
        <f t="shared" si="26"/>
        <v>0</v>
      </c>
      <c r="AP40">
        <f t="shared" si="26"/>
        <v>-0.73166943344548285</v>
      </c>
      <c r="AQ40">
        <f t="shared" si="26"/>
        <v>-7.0027469930583122</v>
      </c>
      <c r="AR40">
        <f t="shared" si="26"/>
        <v>-7.7344164265037953</v>
      </c>
      <c r="AS40">
        <f t="shared" si="26"/>
        <v>1.1781178505411541E-2</v>
      </c>
      <c r="AT40">
        <f t="shared" si="26"/>
        <v>9.1161968585683706E-2</v>
      </c>
      <c r="AU40">
        <f t="shared" si="23"/>
        <v>-7.6314732794127007</v>
      </c>
      <c r="AW40">
        <v>37</v>
      </c>
      <c r="AX40">
        <f>IF(Z40&gt;0, (R40*SUMPRODUCT(K40:$K$98, X40:$X$98)-K40*$AZ$3)/Z40, 0)</f>
        <v>88.190964350917184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</v>
      </c>
      <c r="S41">
        <f t="shared" si="1"/>
        <v>88.437260530139312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54.470253446707261</v>
      </c>
      <c r="AC41">
        <f t="shared" si="2"/>
        <v>53.805641752802238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-305.87816509040999</v>
      </c>
      <c r="AI41">
        <f t="shared" si="25"/>
        <v>-336.29839827620918</v>
      </c>
      <c r="AJ41">
        <f t="shared" si="7"/>
        <v>0.66461169390502306</v>
      </c>
      <c r="AK41">
        <f t="shared" si="22"/>
        <v>3.8129177412695086</v>
      </c>
      <c r="AL41">
        <f t="shared" si="8"/>
        <v>-331.82086884103461</v>
      </c>
      <c r="AN41">
        <f t="shared" si="26"/>
        <v>0</v>
      </c>
      <c r="AO41">
        <f t="shared" si="26"/>
        <v>0</v>
      </c>
      <c r="AP41">
        <f t="shared" si="26"/>
        <v>-0.64350825056004113</v>
      </c>
      <c r="AQ41">
        <f t="shared" si="26"/>
        <v>-6.4705330067532838</v>
      </c>
      <c r="AR41">
        <f t="shared" si="26"/>
        <v>-7.1140412573133256</v>
      </c>
      <c r="AS41">
        <f t="shared" si="26"/>
        <v>1.4059166010805554E-2</v>
      </c>
      <c r="AT41">
        <f t="shared" si="26"/>
        <v>8.0658291152057943E-2</v>
      </c>
      <c r="AU41">
        <f t="shared" si="23"/>
        <v>-7.0193238001504614</v>
      </c>
      <c r="AW41">
        <v>38</v>
      </c>
      <c r="AX41">
        <f>IF(Z41&gt;0, (R41*SUMPRODUCT(K41:$K$98, X41:$X$98)-K41*$AZ$3)/Z41, 0)</f>
        <v>88.437260530139312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</v>
      </c>
      <c r="S42">
        <f t="shared" si="1"/>
        <v>88.448250904854262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53.805641752802238</v>
      </c>
      <c r="AC42">
        <f t="shared" si="2"/>
        <v>52.994158120292973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-316.62236550355624</v>
      </c>
      <c r="AI42">
        <f t="shared" si="25"/>
        <v>-346.58008517474565</v>
      </c>
      <c r="AJ42">
        <f t="shared" si="7"/>
        <v>0.81148363250926536</v>
      </c>
      <c r="AK42">
        <f t="shared" si="22"/>
        <v>3.7663949226961568</v>
      </c>
      <c r="AL42">
        <f t="shared" si="8"/>
        <v>-342.00220661954023</v>
      </c>
      <c r="AN42">
        <f t="shared" si="26"/>
        <v>0</v>
      </c>
      <c r="AO42">
        <f t="shared" si="26"/>
        <v>0</v>
      </c>
      <c r="AP42">
        <f t="shared" si="26"/>
        <v>-0.5658252324855918</v>
      </c>
      <c r="AQ42">
        <f t="shared" si="26"/>
        <v>-5.9801922688888984</v>
      </c>
      <c r="AR42">
        <f t="shared" si="26"/>
        <v>-6.5460175013744895</v>
      </c>
      <c r="AS42">
        <f t="shared" si="26"/>
        <v>1.5326864663346981E-2</v>
      </c>
      <c r="AT42">
        <f t="shared" si="26"/>
        <v>7.1137633510090656E-2</v>
      </c>
      <c r="AU42">
        <f t="shared" si="23"/>
        <v>-6.4595530032010524</v>
      </c>
      <c r="AW42">
        <v>39</v>
      </c>
      <c r="AX42">
        <f>IF(Z42&gt;0, (R42*SUMPRODUCT(K42:$K$98, X42:$X$98)-K42*$AZ$3)/Z42, 0)</f>
        <v>88.448250904854262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</v>
      </c>
      <c r="S43">
        <f t="shared" si="1"/>
        <v>88.267083589839558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52.994158120292973</v>
      </c>
      <c r="AC43">
        <f t="shared" si="2"/>
        <v>52.066688506979034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-328.62342280436781</v>
      </c>
      <c r="AI43">
        <f t="shared" si="25"/>
        <v>-358.11725356744313</v>
      </c>
      <c r="AJ43">
        <f t="shared" si="7"/>
        <v>0.92746961331393862</v>
      </c>
      <c r="AK43">
        <f t="shared" si="22"/>
        <v>3.7095910684205085</v>
      </c>
      <c r="AL43">
        <f t="shared" si="8"/>
        <v>-353.48019288570868</v>
      </c>
      <c r="AN43">
        <f t="shared" si="26"/>
        <v>0</v>
      </c>
      <c r="AO43">
        <f t="shared" si="26"/>
        <v>0</v>
      </c>
      <c r="AP43">
        <f t="shared" si="26"/>
        <v>-0.49737816900118476</v>
      </c>
      <c r="AQ43">
        <f t="shared" si="26"/>
        <v>-5.5418408560874122</v>
      </c>
      <c r="AR43">
        <f t="shared" si="26"/>
        <v>-6.0392190250885971</v>
      </c>
      <c r="AS43">
        <f t="shared" si="26"/>
        <v>1.5640665391348556E-2</v>
      </c>
      <c r="AT43">
        <f t="shared" si="26"/>
        <v>6.2557815163978903E-2</v>
      </c>
      <c r="AU43">
        <f t="shared" si="23"/>
        <v>-5.9610205445332696</v>
      </c>
      <c r="AW43">
        <v>40</v>
      </c>
      <c r="AX43">
        <f>IF(Z43&gt;0, (R43*SUMPRODUCT(K43:$K$98, X43:$X$98)-K43*$AZ$3)/Z43, 0)</f>
        <v>88.267083589839558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</v>
      </c>
      <c r="S44">
        <f t="shared" si="1"/>
        <v>87.90980436042409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52.066688506979034</v>
      </c>
      <c r="AC44">
        <f t="shared" si="2"/>
        <v>51.036207164797901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-342.591254044008</v>
      </c>
      <c r="AI44">
        <f t="shared" si="25"/>
        <v>-371.61885087243058</v>
      </c>
      <c r="AJ44">
        <f t="shared" si="7"/>
        <v>1.0304813421811332</v>
      </c>
      <c r="AK44">
        <f t="shared" si="22"/>
        <v>3.6446681954885327</v>
      </c>
      <c r="AL44">
        <f t="shared" si="8"/>
        <v>-366.94370133476093</v>
      </c>
      <c r="AN44">
        <f t="shared" si="26"/>
        <v>0</v>
      </c>
      <c r="AO44">
        <f t="shared" si="26"/>
        <v>0</v>
      </c>
      <c r="AP44">
        <f t="shared" si="26"/>
        <v>-0.43706758169808213</v>
      </c>
      <c r="AQ44">
        <f t="shared" si="26"/>
        <v>-5.1583853737872403</v>
      </c>
      <c r="AR44">
        <f t="shared" si="26"/>
        <v>-5.5954529554853227</v>
      </c>
      <c r="AS44">
        <f t="shared" si="26"/>
        <v>1.5515924066132105E-2</v>
      </c>
      <c r="AT44">
        <f t="shared" si="26"/>
        <v>5.4877650523736159E-2</v>
      </c>
      <c r="AU44">
        <f t="shared" si="23"/>
        <v>-5.5250593808954545</v>
      </c>
      <c r="AW44">
        <v>41</v>
      </c>
      <c r="AX44">
        <f>IF(Z44&gt;0, (R44*SUMPRODUCT(K44:$K$98, X44:$X$98)-K44*$AZ$3)/Z44, 0)</f>
        <v>87.90980436042409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</v>
      </c>
      <c r="S45">
        <f t="shared" si="1"/>
        <v>87.374191025895826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51.036207164797901</v>
      </c>
      <c r="AC45">
        <f t="shared" si="2"/>
        <v>49.905821356998366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-357.29302607549073</v>
      </c>
      <c r="AI45">
        <f t="shared" si="25"/>
        <v>-385.85170042259131</v>
      </c>
      <c r="AJ45">
        <f t="shared" si="7"/>
        <v>1.1303858077995343</v>
      </c>
      <c r="AK45">
        <f t="shared" si="22"/>
        <v>3.5725345015358534</v>
      </c>
      <c r="AL45">
        <f t="shared" si="8"/>
        <v>-381.1487801132559</v>
      </c>
      <c r="AN45">
        <f t="shared" si="26"/>
        <v>0</v>
      </c>
      <c r="AO45">
        <f t="shared" si="26"/>
        <v>0</v>
      </c>
      <c r="AP45">
        <f t="shared" si="26"/>
        <v>-0.38393484923434035</v>
      </c>
      <c r="AQ45">
        <f t="shared" si="26"/>
        <v>-4.8033477475715394</v>
      </c>
      <c r="AR45">
        <f t="shared" si="26"/>
        <v>-5.1872825968058791</v>
      </c>
      <c r="AS45">
        <f t="shared" si="26"/>
        <v>1.5196591390041647E-2</v>
      </c>
      <c r="AT45">
        <f t="shared" si="26"/>
        <v>4.8028156999202591E-2</v>
      </c>
      <c r="AU45">
        <f t="shared" si="23"/>
        <v>-5.1240578484166353</v>
      </c>
      <c r="AW45">
        <v>42</v>
      </c>
      <c r="AX45">
        <f>IF(Z45&gt;0, (R45*SUMPRODUCT(K45:$K$98, X45:$X$98)-K45*$AZ$3)/Z45, 0)</f>
        <v>87.374191025895826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</v>
      </c>
      <c r="S46">
        <f t="shared" si="1"/>
        <v>86.693457048585515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49.905821356998366</v>
      </c>
      <c r="AC46">
        <f t="shared" si="2"/>
        <v>48.698901793344433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-372.49907152479381</v>
      </c>
      <c r="AI46">
        <f t="shared" si="25"/>
        <v>-400.58590959266098</v>
      </c>
      <c r="AJ46">
        <f t="shared" si="7"/>
        <v>1.2069195636539334</v>
      </c>
      <c r="AK46">
        <f t="shared" si="22"/>
        <v>3.4934074949898859</v>
      </c>
      <c r="AL46">
        <f t="shared" si="8"/>
        <v>-395.8855825340172</v>
      </c>
      <c r="AN46">
        <f t="shared" si="26"/>
        <v>0</v>
      </c>
      <c r="AO46">
        <f t="shared" si="26"/>
        <v>0</v>
      </c>
      <c r="AP46">
        <f t="shared" si="26"/>
        <v>-0.33713536960014467</v>
      </c>
      <c r="AQ46">
        <f t="shared" si="26"/>
        <v>-4.4712264104194457</v>
      </c>
      <c r="AR46">
        <f t="shared" si="26"/>
        <v>-4.8083617800195899</v>
      </c>
      <c r="AS46">
        <f t="shared" si="26"/>
        <v>1.4487044507712796E-2</v>
      </c>
      <c r="AT46">
        <f t="shared" si="26"/>
        <v>4.1932496073124707E-2</v>
      </c>
      <c r="AU46">
        <f t="shared" si="23"/>
        <v>-4.7519422394387529</v>
      </c>
      <c r="AW46">
        <v>43</v>
      </c>
      <c r="AX46">
        <f>IF(Z46&gt;0, (R46*SUMPRODUCT(K46:$K$98, X46:$X$98)-K46*$AZ$3)/Z46, 0)</f>
        <v>86.693457048585515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</v>
      </c>
      <c r="S47">
        <f t="shared" si="1"/>
        <v>85.905057252824733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48.698901793344433</v>
      </c>
      <c r="AC47">
        <f t="shared" si="2"/>
        <v>47.438771975708576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-389.61196693132888</v>
      </c>
      <c r="AI47">
        <f t="shared" si="25"/>
        <v>-417.22313063505175</v>
      </c>
      <c r="AJ47">
        <f t="shared" si="7"/>
        <v>1.2601298176358569</v>
      </c>
      <c r="AK47">
        <f t="shared" si="22"/>
        <v>3.4089231255341108</v>
      </c>
      <c r="AL47">
        <f t="shared" si="8"/>
        <v>-412.55407769188179</v>
      </c>
      <c r="AN47">
        <f t="shared" si="26"/>
        <v>0</v>
      </c>
      <c r="AO47">
        <f t="shared" si="26"/>
        <v>0</v>
      </c>
      <c r="AP47">
        <f t="shared" si="26"/>
        <v>-0.29591580080307461</v>
      </c>
      <c r="AQ47">
        <f t="shared" si="26"/>
        <v>-4.1755696512494378</v>
      </c>
      <c r="AR47">
        <f t="shared" si="26"/>
        <v>-4.4714854520525122</v>
      </c>
      <c r="AS47">
        <f t="shared" si="26"/>
        <v>1.3505128871162689E-2</v>
      </c>
      <c r="AT47">
        <f t="shared" si="26"/>
        <v>3.6534288354986441E-2</v>
      </c>
      <c r="AU47">
        <f t="shared" si="23"/>
        <v>-4.4214460348263636</v>
      </c>
      <c r="AW47">
        <v>44</v>
      </c>
      <c r="AX47">
        <f>IF(Z47&gt;0, (R47*SUMPRODUCT(K47:$K$98, X47:$X$98)-K47*$AZ$3)/Z47, 0)</f>
        <v>85.905057252824733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</v>
      </c>
      <c r="S48">
        <f t="shared" si="1"/>
        <v>85.014973506056066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47.438771975708576</v>
      </c>
      <c r="AC48">
        <f t="shared" si="2"/>
        <v>46.130252853730198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-408.77703851061995</v>
      </c>
      <c r="AI48">
        <f t="shared" si="25"/>
        <v>-435.90770205805029</v>
      </c>
      <c r="AJ48">
        <f t="shared" si="7"/>
        <v>1.3085191219783781</v>
      </c>
      <c r="AK48">
        <f t="shared" si="22"/>
        <v>3.3207140382996005</v>
      </c>
      <c r="AL48">
        <f t="shared" si="8"/>
        <v>-431.27846889777226</v>
      </c>
      <c r="AN48">
        <f t="shared" si="26"/>
        <v>0</v>
      </c>
      <c r="AO48">
        <f t="shared" si="26"/>
        <v>0</v>
      </c>
      <c r="AP48">
        <f t="shared" si="26"/>
        <v>-0.25961264242686122</v>
      </c>
      <c r="AQ48">
        <f t="shared" si="26"/>
        <v>-3.9115772802844089</v>
      </c>
      <c r="AR48">
        <f t="shared" si="26"/>
        <v>-4.1711899227112701</v>
      </c>
      <c r="AS48">
        <f t="shared" si="26"/>
        <v>1.2521186823499512E-2</v>
      </c>
      <c r="AT48">
        <f t="shared" si="26"/>
        <v>3.1775829762504502E-2</v>
      </c>
      <c r="AU48">
        <f t="shared" si="23"/>
        <v>-4.1268929061252662</v>
      </c>
      <c r="AW48">
        <v>45</v>
      </c>
      <c r="AX48">
        <f>IF(Z48&gt;0, (R48*SUMPRODUCT(K48:$K$98, X48:$X$98)-K48*$AZ$3)/Z48, 0)</f>
        <v>85.014973506056066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</v>
      </c>
      <c r="S49">
        <f t="shared" si="1"/>
        <v>84.031093730781322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46.130252853730198</v>
      </c>
      <c r="AC49">
        <f t="shared" si="2"/>
        <v>44.778542117437809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-430.6508827116877</v>
      </c>
      <c r="AI49">
        <f t="shared" si="25"/>
        <v>-457.29491418228787</v>
      </c>
      <c r="AJ49">
        <f t="shared" si="7"/>
        <v>1.3517107362923895</v>
      </c>
      <c r="AK49">
        <f t="shared" si="22"/>
        <v>3.229117699761114</v>
      </c>
      <c r="AL49">
        <f t="shared" si="8"/>
        <v>-452.71408574623439</v>
      </c>
      <c r="AN49">
        <f t="shared" si="26"/>
        <v>0</v>
      </c>
      <c r="AO49">
        <f t="shared" si="26"/>
        <v>0</v>
      </c>
      <c r="AP49">
        <f t="shared" si="26"/>
        <v>-0.22763935020339859</v>
      </c>
      <c r="AQ49">
        <f t="shared" si="26"/>
        <v>-3.6793638835467251</v>
      </c>
      <c r="AR49">
        <f t="shared" si="26"/>
        <v>-3.9070032337501233</v>
      </c>
      <c r="AS49">
        <f t="shared" si="26"/>
        <v>1.1548648484824276E-2</v>
      </c>
      <c r="AT49">
        <f t="shared" si="26"/>
        <v>2.7588702397196019E-2</v>
      </c>
      <c r="AU49">
        <f t="shared" si="23"/>
        <v>-3.8678658828681032</v>
      </c>
      <c r="AW49">
        <v>46</v>
      </c>
      <c r="AX49">
        <f>IF(Z49&gt;0, (R49*SUMPRODUCT(K49:$K$98, X49:$X$98)-K49*$AZ$3)/Z49, 0)</f>
        <v>84.031093730781322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</v>
      </c>
      <c r="S50">
        <f t="shared" si="1"/>
        <v>82.954609672513314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44.778542117437809</v>
      </c>
      <c r="AC50">
        <f t="shared" si="2"/>
        <v>43.38477336245537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-455.76997806875062</v>
      </c>
      <c r="AI50">
        <f t="shared" si="25"/>
        <v>-481.91968423561042</v>
      </c>
      <c r="AJ50">
        <f t="shared" si="7"/>
        <v>1.3937687549824389</v>
      </c>
      <c r="AK50">
        <f t="shared" si="22"/>
        <v>3.134497948220647</v>
      </c>
      <c r="AL50">
        <f t="shared" si="8"/>
        <v>-477.39141753240733</v>
      </c>
      <c r="AN50">
        <f t="shared" si="26"/>
        <v>0</v>
      </c>
      <c r="AO50">
        <f t="shared" si="26"/>
        <v>0</v>
      </c>
      <c r="AP50">
        <f t="shared" si="26"/>
        <v>-0.19947854411067897</v>
      </c>
      <c r="AQ50">
        <f t="shared" si="26"/>
        <v>-3.4767630310787623</v>
      </c>
      <c r="AR50">
        <f t="shared" si="26"/>
        <v>-3.6762415751894415</v>
      </c>
      <c r="AS50">
        <f t="shared" si="26"/>
        <v>1.0632125665075404E-2</v>
      </c>
      <c r="AT50">
        <f t="shared" si="26"/>
        <v>2.3910979467194927E-2</v>
      </c>
      <c r="AU50">
        <f t="shared" si="23"/>
        <v>-3.6416984700571708</v>
      </c>
      <c r="AW50">
        <v>47</v>
      </c>
      <c r="AX50">
        <f>IF(Z50&gt;0, (R50*SUMPRODUCT(K50:$K$98, X50:$X$98)-K50*$AZ$3)/Z50, 0)</f>
        <v>82.954609672513314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</v>
      </c>
      <c r="S51">
        <f t="shared" si="1"/>
        <v>81.78419956137401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43.38477336245537</v>
      </c>
      <c r="AC51">
        <f t="shared" si="2"/>
        <v>41.948720267594737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-484.4565691673219</v>
      </c>
      <c r="AI51">
        <f t="shared" si="25"/>
        <v>-510.10254998792942</v>
      </c>
      <c r="AJ51">
        <f t="shared" si="7"/>
        <v>1.4360530948606325</v>
      </c>
      <c r="AK51">
        <f t="shared" si="22"/>
        <v>3.036934135371876</v>
      </c>
      <c r="AL51">
        <f t="shared" si="8"/>
        <v>-505.62956275769687</v>
      </c>
      <c r="AN51">
        <f t="shared" si="26"/>
        <v>0</v>
      </c>
      <c r="AO51">
        <f t="shared" si="26"/>
        <v>0</v>
      </c>
      <c r="AP51">
        <f t="shared" si="26"/>
        <v>-0.17467496588070797</v>
      </c>
      <c r="AQ51">
        <f t="shared" si="26"/>
        <v>-3.2996372913914609</v>
      </c>
      <c r="AR51">
        <f t="shared" si="26"/>
        <v>-3.4743122572721687</v>
      </c>
      <c r="AS51">
        <f t="shared" si="26"/>
        <v>9.7809682968375469E-3</v>
      </c>
      <c r="AT51">
        <f t="shared" si="26"/>
        <v>2.0684580955928254E-2</v>
      </c>
      <c r="AU51">
        <f t="shared" si="23"/>
        <v>-3.4438467080194028</v>
      </c>
      <c r="AW51">
        <v>48</v>
      </c>
      <c r="AX51">
        <f>IF(Z51&gt;0, (R51*SUMPRODUCT(K51:$K$98, X51:$X$98)-K51*$AZ$3)/Z51, 0)</f>
        <v>81.78419956137401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</v>
      </c>
      <c r="S52">
        <f t="shared" si="1"/>
        <v>80.522839060612895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41.948720267594737</v>
      </c>
      <c r="AC52">
        <f t="shared" si="2"/>
        <v>40.471145419255173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-518.5868652538885</v>
      </c>
      <c r="AI52">
        <f t="shared" si="25"/>
        <v>-543.71709283366306</v>
      </c>
      <c r="AJ52">
        <f t="shared" si="7"/>
        <v>1.4775748483395645</v>
      </c>
      <c r="AK52">
        <f t="shared" si="22"/>
        <v>2.936410418731632</v>
      </c>
      <c r="AL52">
        <f t="shared" si="8"/>
        <v>-539.30310756659185</v>
      </c>
      <c r="AN52">
        <f t="shared" si="26"/>
        <v>0</v>
      </c>
      <c r="AO52">
        <f t="shared" si="26"/>
        <v>0</v>
      </c>
      <c r="AP52">
        <f t="shared" si="26"/>
        <v>-0.15282336314831574</v>
      </c>
      <c r="AQ52">
        <f t="shared" si="26"/>
        <v>-3.1536598139057839</v>
      </c>
      <c r="AR52">
        <f t="shared" si="26"/>
        <v>-3.3064831770540999</v>
      </c>
      <c r="AS52">
        <f t="shared" si="26"/>
        <v>8.9855118466317108E-3</v>
      </c>
      <c r="AT52">
        <f t="shared" si="26"/>
        <v>1.7857065334955024E-2</v>
      </c>
      <c r="AU52">
        <f t="shared" si="23"/>
        <v>-3.2796405998725131</v>
      </c>
      <c r="AW52">
        <v>49</v>
      </c>
      <c r="AX52">
        <f>IF(Z52&gt;0, (R52*SUMPRODUCT(K52:$K$98, X52:$X$98)-K52*$AZ$3)/Z52, 0)</f>
        <v>80.522839060612895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</v>
      </c>
      <c r="S53">
        <f t="shared" si="1"/>
        <v>79.15406805777053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40.471145419255173</v>
      </c>
      <c r="AC53">
        <f t="shared" si="2"/>
        <v>38.944327072360011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-557.18660173147794</v>
      </c>
      <c r="AI53">
        <f t="shared" si="25"/>
        <v>-581.78693373458896</v>
      </c>
      <c r="AJ53">
        <f t="shared" si="7"/>
        <v>1.5268183468951619</v>
      </c>
      <c r="AK53">
        <f t="shared" si="22"/>
        <v>2.8329801793478624</v>
      </c>
      <c r="AL53">
        <f t="shared" si="8"/>
        <v>-577.42713520834593</v>
      </c>
      <c r="AN53">
        <f t="shared" si="26"/>
        <v>0</v>
      </c>
      <c r="AO53">
        <f t="shared" si="26"/>
        <v>0</v>
      </c>
      <c r="AP53">
        <f t="shared" si="26"/>
        <v>-0.13357226085548585</v>
      </c>
      <c r="AQ53">
        <f t="shared" si="26"/>
        <v>-3.0253524262293179</v>
      </c>
      <c r="AR53">
        <f t="shared" si="26"/>
        <v>-3.1589246870848036</v>
      </c>
      <c r="AS53">
        <f t="shared" si="26"/>
        <v>8.2901555346745464E-3</v>
      </c>
      <c r="AT53">
        <f t="shared" si="26"/>
        <v>1.5382213844366787E-2</v>
      </c>
      <c r="AU53">
        <f t="shared" si="23"/>
        <v>-3.1352523177057625</v>
      </c>
      <c r="AW53">
        <v>50</v>
      </c>
      <c r="AX53">
        <f>IF(Z53&gt;0, (R53*SUMPRODUCT(K53:$K$98, X53:$X$98)-K53*$AZ$3)/Z53, 0)</f>
        <v>79.15406805777053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</v>
      </c>
      <c r="S54">
        <f t="shared" si="1"/>
        <v>77.682478543765512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38.944327072360011</v>
      </c>
      <c r="AC54">
        <f t="shared" si="2"/>
        <v>37.371511670247322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-600.62532236684467</v>
      </c>
      <c r="AI54">
        <f t="shared" si="25"/>
        <v>-624.67933838874114</v>
      </c>
      <c r="AJ54">
        <f t="shared" si="7"/>
        <v>1.5728154021126883</v>
      </c>
      <c r="AK54">
        <f t="shared" si="22"/>
        <v>2.7261028950652011</v>
      </c>
      <c r="AL54">
        <f t="shared" si="8"/>
        <v>-620.38042009156322</v>
      </c>
      <c r="AN54">
        <f t="shared" si="26"/>
        <v>0</v>
      </c>
      <c r="AO54">
        <f t="shared" si="26"/>
        <v>0</v>
      </c>
      <c r="AP54">
        <f t="shared" si="26"/>
        <v>-0.11661243979104473</v>
      </c>
      <c r="AQ54">
        <f t="shared" si="26"/>
        <v>-2.9117958588587611</v>
      </c>
      <c r="AR54">
        <f t="shared" si="26"/>
        <v>-3.0284082986498055</v>
      </c>
      <c r="AS54">
        <f t="shared" si="26"/>
        <v>7.6249155739455208E-3</v>
      </c>
      <c r="AT54">
        <f t="shared" si="26"/>
        <v>1.3215984782981758E-2</v>
      </c>
      <c r="AU54">
        <f t="shared" si="23"/>
        <v>-3.0075673982928781</v>
      </c>
      <c r="AW54">
        <v>51</v>
      </c>
      <c r="AX54">
        <f>IF(Z54&gt;0, (R54*SUMPRODUCT(K54:$K$98, X54:$X$98)-K54*$AZ$3)/Z54, 0)</f>
        <v>77.682478543765512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</v>
      </c>
      <c r="S55">
        <f t="shared" si="1"/>
        <v>76.114575239028596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37.371511670247322</v>
      </c>
      <c r="AC55">
        <f t="shared" si="2"/>
        <v>35.756623868635558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-649.58404266287164</v>
      </c>
      <c r="AI55">
        <f t="shared" si="25"/>
        <v>-673.07272650321772</v>
      </c>
      <c r="AJ55">
        <f t="shared" si="7"/>
        <v>1.6148878016117649</v>
      </c>
      <c r="AK55">
        <f t="shared" si="22"/>
        <v>2.6160058169173128</v>
      </c>
      <c r="AL55">
        <f t="shared" si="8"/>
        <v>-668.84183288468864</v>
      </c>
      <c r="AN55">
        <f t="shared" si="26"/>
        <v>0</v>
      </c>
      <c r="AO55">
        <f t="shared" si="26"/>
        <v>0</v>
      </c>
      <c r="AP55">
        <f t="shared" si="26"/>
        <v>-0.10167119909006683</v>
      </c>
      <c r="AQ55">
        <f t="shared" si="26"/>
        <v>-2.8117364504632105</v>
      </c>
      <c r="AR55">
        <f t="shared" si="26"/>
        <v>-2.9134076495532772</v>
      </c>
      <c r="AS55">
        <f t="shared" si="26"/>
        <v>6.9900714872652018E-3</v>
      </c>
      <c r="AT55">
        <f t="shared" si="26"/>
        <v>1.1323429190004973E-2</v>
      </c>
      <c r="AU55">
        <f t="shared" si="23"/>
        <v>-2.8950941488760069</v>
      </c>
      <c r="AW55">
        <v>52</v>
      </c>
      <c r="AX55">
        <f>IF(Z55&gt;0, (R55*SUMPRODUCT(K55:$K$98, X55:$X$98)-K55*$AZ$3)/Z55, 0)</f>
        <v>76.114575239028596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</v>
      </c>
      <c r="S56">
        <f t="shared" si="1"/>
        <v>74.451838231881538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35.756623868635558</v>
      </c>
      <c r="AC56">
        <f t="shared" si="2"/>
        <v>34.102841040714296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-702.35688603142455</v>
      </c>
      <c r="AI56">
        <f t="shared" si="25"/>
        <v>-725.25950459035153</v>
      </c>
      <c r="AJ56">
        <f t="shared" si="7"/>
        <v>1.6537828279212619</v>
      </c>
      <c r="AK56">
        <f t="shared" si="22"/>
        <v>2.5029636708044891</v>
      </c>
      <c r="AL56">
        <f t="shared" si="8"/>
        <v>-721.10275809162579</v>
      </c>
      <c r="AN56">
        <f t="shared" si="26"/>
        <v>0</v>
      </c>
      <c r="AO56">
        <f t="shared" si="26"/>
        <v>0</v>
      </c>
      <c r="AP56">
        <f t="shared" si="26"/>
        <v>-8.8512861395897258E-2</v>
      </c>
      <c r="AQ56">
        <f t="shared" si="26"/>
        <v>-2.7144327424307546</v>
      </c>
      <c r="AR56">
        <f t="shared" si="26"/>
        <v>-2.802945603826652</v>
      </c>
      <c r="AS56">
        <f t="shared" si="26"/>
        <v>6.3914547522188753E-3</v>
      </c>
      <c r="AT56">
        <f t="shared" si="26"/>
        <v>9.6733251659789354E-3</v>
      </c>
      <c r="AU56">
        <f t="shared" si="23"/>
        <v>-2.7868808239084544</v>
      </c>
      <c r="AW56">
        <v>53</v>
      </c>
      <c r="AX56">
        <f>IF(Z56&gt;0, (R56*SUMPRODUCT(K56:$K$98, X56:$X$98)-K56*$AZ$3)/Z56, 0)</f>
        <v>74.451838231881538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</v>
      </c>
      <c r="S57">
        <f t="shared" si="1"/>
        <v>72.714432283372389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34.102841040714296</v>
      </c>
      <c r="AC57">
        <f t="shared" si="2"/>
        <v>32.422295461267424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-758.65611055002194</v>
      </c>
      <c r="AI57">
        <f t="shared" si="25"/>
        <v>-780.95037486808462</v>
      </c>
      <c r="AJ57">
        <f t="shared" si="7"/>
        <v>1.6805455794468713</v>
      </c>
      <c r="AK57">
        <f t="shared" si="22"/>
        <v>2.3871988728500009</v>
      </c>
      <c r="AL57">
        <f t="shared" si="8"/>
        <v>-776.88263041578773</v>
      </c>
      <c r="AN57">
        <f t="shared" si="26"/>
        <v>0</v>
      </c>
      <c r="AO57">
        <f t="shared" si="26"/>
        <v>0</v>
      </c>
      <c r="AP57">
        <f t="shared" si="26"/>
        <v>-7.6930111819767444E-2</v>
      </c>
      <c r="AQ57">
        <f t="shared" si="26"/>
        <v>-2.6178706139263532</v>
      </c>
      <c r="AR57">
        <f t="shared" si="26"/>
        <v>-2.6948007257461208</v>
      </c>
      <c r="AS57">
        <f t="shared" si="26"/>
        <v>5.7990054078760666E-3</v>
      </c>
      <c r="AT57">
        <f t="shared" si="26"/>
        <v>8.2374315476103684E-3</v>
      </c>
      <c r="AU57">
        <f t="shared" si="23"/>
        <v>-2.6807642887906344</v>
      </c>
      <c r="AW57">
        <v>54</v>
      </c>
      <c r="AX57">
        <f>IF(Z57&gt;0, (R57*SUMPRODUCT(K57:$K$98, X57:$X$98)-K57*$AZ$3)/Z57, 0)</f>
        <v>72.714432283372389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</v>
      </c>
      <c r="S58">
        <f t="shared" si="1"/>
        <v>70.922167920510802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32.422295461267424</v>
      </c>
      <c r="AC58">
        <f t="shared" si="2"/>
        <v>30.727538385719551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-816.92547244417881</v>
      </c>
      <c r="AI58">
        <f t="shared" si="25"/>
        <v>-838.58833138283876</v>
      </c>
      <c r="AJ58">
        <f t="shared" si="7"/>
        <v>1.6947570755478729</v>
      </c>
      <c r="AK58">
        <f t="shared" si="22"/>
        <v>2.26956068228872</v>
      </c>
      <c r="AL58">
        <f t="shared" si="8"/>
        <v>-834.62401362500225</v>
      </c>
      <c r="AN58">
        <f t="shared" si="26"/>
        <v>0</v>
      </c>
      <c r="AO58">
        <f t="shared" si="26"/>
        <v>0</v>
      </c>
      <c r="AP58">
        <f t="shared" si="26"/>
        <v>-6.6742268994430407E-2</v>
      </c>
      <c r="AQ58">
        <f t="shared" si="26"/>
        <v>-2.5169096925137611</v>
      </c>
      <c r="AR58">
        <f t="shared" si="26"/>
        <v>-2.5836519615081914</v>
      </c>
      <c r="AS58">
        <f t="shared" si="26"/>
        <v>5.2214683637425516E-3</v>
      </c>
      <c r="AT58">
        <f t="shared" si="26"/>
        <v>6.9924117580884328E-3</v>
      </c>
      <c r="AU58">
        <f t="shared" si="23"/>
        <v>-2.5714380813863604</v>
      </c>
      <c r="AW58">
        <v>55</v>
      </c>
      <c r="AX58">
        <f>IF(Z58&gt;0, (R58*SUMPRODUCT(K58:$K$98, X58:$X$98)-K58*$AZ$3)/Z58, 0)</f>
        <v>70.922167920510802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</v>
      </c>
      <c r="S59">
        <f t="shared" si="1"/>
        <v>69.106070656353097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30.727538385719551</v>
      </c>
      <c r="AC59">
        <f t="shared" si="2"/>
        <v>29.034837209615134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-877.57411354894032</v>
      </c>
      <c r="AI59">
        <f t="shared" si="25"/>
        <v>-898.58155684143912</v>
      </c>
      <c r="AJ59">
        <f t="shared" si="7"/>
        <v>1.6927011761044177</v>
      </c>
      <c r="AK59">
        <f t="shared" si="22"/>
        <v>2.1509276870003688</v>
      </c>
      <c r="AL59">
        <f t="shared" si="8"/>
        <v>-894.73792797833437</v>
      </c>
      <c r="AN59">
        <f t="shared" si="26"/>
        <v>0</v>
      </c>
      <c r="AO59">
        <f t="shared" si="26"/>
        <v>0</v>
      </c>
      <c r="AP59">
        <f t="shared" si="26"/>
        <v>-5.7788360379992208E-2</v>
      </c>
      <c r="AQ59">
        <f t="shared" si="26"/>
        <v>-2.4140762123121715</v>
      </c>
      <c r="AR59">
        <f t="shared" si="26"/>
        <v>-2.4718645726921635</v>
      </c>
      <c r="AS59">
        <f t="shared" si="26"/>
        <v>4.6563698503609367E-3</v>
      </c>
      <c r="AT59">
        <f t="shared" si="26"/>
        <v>5.9168830112736187E-3</v>
      </c>
      <c r="AU59">
        <f t="shared" si="23"/>
        <v>-2.4612913198305293</v>
      </c>
      <c r="AW59">
        <v>56</v>
      </c>
      <c r="AX59">
        <f>IF(Z59&gt;0, (R59*SUMPRODUCT(K59:$K$98, X59:$X$98)-K59*$AZ$3)/Z59, 0)</f>
        <v>69.106070656353097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</v>
      </c>
      <c r="S60">
        <f t="shared" si="1"/>
        <v>67.29418385066505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29.034837209615134</v>
      </c>
      <c r="AC60">
        <f t="shared" si="2"/>
        <v>27.356661458382739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-942.39617490537421</v>
      </c>
      <c r="AI60">
        <f t="shared" si="25"/>
        <v>-962.72234567749535</v>
      </c>
      <c r="AJ60">
        <f t="shared" si="7"/>
        <v>1.6781757512323949</v>
      </c>
      <c r="AK60">
        <f t="shared" si="22"/>
        <v>2.0324386046730596</v>
      </c>
      <c r="AL60">
        <f t="shared" si="8"/>
        <v>-959.01173132158988</v>
      </c>
      <c r="AN60">
        <f t="shared" si="26"/>
        <v>0</v>
      </c>
      <c r="AO60">
        <f t="shared" si="26"/>
        <v>0</v>
      </c>
      <c r="AP60">
        <f t="shared" si="26"/>
        <v>-4.9923464939551424E-2</v>
      </c>
      <c r="AQ60">
        <f t="shared" si="26"/>
        <v>-2.3146357926690815</v>
      </c>
      <c r="AR60">
        <f t="shared" si="26"/>
        <v>-2.3645592576086329</v>
      </c>
      <c r="AS60">
        <f t="shared" si="26"/>
        <v>4.1217969296000745E-3</v>
      </c>
      <c r="AT60">
        <f t="shared" si="26"/>
        <v>4.9919081444181716E-3</v>
      </c>
      <c r="AU60">
        <f t="shared" si="23"/>
        <v>-2.3554455525346145</v>
      </c>
      <c r="AW60">
        <v>57</v>
      </c>
      <c r="AX60">
        <f>IF(Z60&gt;0, (R60*SUMPRODUCT(K60:$K$98, X60:$X$98)-K60*$AZ$3)/Z60, 0)</f>
        <v>67.29418385066505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</v>
      </c>
      <c r="S61">
        <f t="shared" si="1"/>
        <v>65.501053399143032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27.356661458382739</v>
      </c>
      <c r="AC61">
        <f t="shared" si="2"/>
        <v>25.699079648820593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-1011.2130115075373</v>
      </c>
      <c r="AI61">
        <f t="shared" si="25"/>
        <v>-1030.8303140661835</v>
      </c>
      <c r="AJ61">
        <f t="shared" si="7"/>
        <v>1.6575818095621457</v>
      </c>
      <c r="AK61">
        <f t="shared" si="22"/>
        <v>1.914966302086792</v>
      </c>
      <c r="AL61">
        <f t="shared" si="8"/>
        <v>-1027.2577659545345</v>
      </c>
      <c r="AN61">
        <f t="shared" si="26"/>
        <v>0</v>
      </c>
      <c r="AO61">
        <f t="shared" si="26"/>
        <v>0</v>
      </c>
      <c r="AP61">
        <f t="shared" si="26"/>
        <v>-4.3020001137014735E-2</v>
      </c>
      <c r="AQ61">
        <f t="shared" si="26"/>
        <v>-2.2175518155346472</v>
      </c>
      <c r="AR61">
        <f t="shared" si="26"/>
        <v>-2.260571816671662</v>
      </c>
      <c r="AS61">
        <f t="shared" si="26"/>
        <v>3.6350140962998715E-3</v>
      </c>
      <c r="AT61">
        <f t="shared" si="26"/>
        <v>4.1994485351305065E-3</v>
      </c>
      <c r="AU61">
        <f t="shared" si="23"/>
        <v>-2.2527373540402316</v>
      </c>
      <c r="AW61">
        <v>58</v>
      </c>
      <c r="AX61">
        <f>IF(Z61&gt;0, (R61*SUMPRODUCT(K61:$K$98, X61:$X$98)-K61*$AZ$3)/Z61, 0)</f>
        <v>65.501053399143032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</v>
      </c>
      <c r="S62">
        <f t="shared" si="1"/>
        <v>63.743077086220389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25.699079648820593</v>
      </c>
      <c r="AC62">
        <f t="shared" si="2"/>
        <v>24.068183175345712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-1084.1459100970192</v>
      </c>
      <c r="AI62">
        <f t="shared" si="25"/>
        <v>-1103.0249666750303</v>
      </c>
      <c r="AJ62">
        <f t="shared" si="7"/>
        <v>1.6308964734748805</v>
      </c>
      <c r="AK62">
        <f t="shared" si="22"/>
        <v>1.7989355754174416</v>
      </c>
      <c r="AL62">
        <f t="shared" si="8"/>
        <v>-1099.5951346261379</v>
      </c>
      <c r="AN62">
        <f t="shared" si="26"/>
        <v>0</v>
      </c>
      <c r="AO62">
        <f t="shared" si="26"/>
        <v>0</v>
      </c>
      <c r="AP62">
        <f t="shared" si="26"/>
        <v>-3.6965228282523348E-2</v>
      </c>
      <c r="AQ62">
        <f t="shared" si="26"/>
        <v>-2.1227597307472048</v>
      </c>
      <c r="AR62">
        <f t="shared" si="26"/>
        <v>-2.1597249590297278</v>
      </c>
      <c r="AS62">
        <f t="shared" si="26"/>
        <v>3.1932983620260968E-3</v>
      </c>
      <c r="AT62">
        <f t="shared" si="26"/>
        <v>3.5223192396334952E-3</v>
      </c>
      <c r="AU62">
        <f t="shared" si="23"/>
        <v>-2.1530093414280684</v>
      </c>
      <c r="AW62">
        <v>59</v>
      </c>
      <c r="AX62">
        <f>IF(Z62&gt;0, (R62*SUMPRODUCT(K62:$K$98, X62:$X$98)-K62*$AZ$3)/Z62, 0)</f>
        <v>63.743077086220389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</v>
      </c>
      <c r="S63">
        <f t="shared" si="1"/>
        <v>62.027277713991573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24.068183175345712</v>
      </c>
      <c r="AC63">
        <f t="shared" si="2"/>
        <v>22.469222857151877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-1155.7875487209255</v>
      </c>
      <c r="AI63">
        <f t="shared" si="25"/>
        <v>-1173.8999209587962</v>
      </c>
      <c r="AJ63">
        <f t="shared" si="7"/>
        <v>1.5989603181938357</v>
      </c>
      <c r="AK63">
        <f t="shared" si="22"/>
        <v>1.6847728222742</v>
      </c>
      <c r="AL63">
        <f t="shared" si="8"/>
        <v>-1170.6161878183282</v>
      </c>
      <c r="AN63">
        <f t="shared" si="26"/>
        <v>0</v>
      </c>
      <c r="AO63">
        <f t="shared" si="26"/>
        <v>0</v>
      </c>
      <c r="AP63">
        <f t="shared" si="26"/>
        <v>-3.166433830602617E-2</v>
      </c>
      <c r="AQ63">
        <f t="shared" si="26"/>
        <v>-2.0205662445514418</v>
      </c>
      <c r="AR63">
        <f t="shared" si="26"/>
        <v>-2.0522305828574678</v>
      </c>
      <c r="AS63">
        <f t="shared" si="26"/>
        <v>2.7953279552934526E-3</v>
      </c>
      <c r="AT63">
        <f t="shared" si="26"/>
        <v>2.9453467449032755E-3</v>
      </c>
      <c r="AU63">
        <f t="shared" si="23"/>
        <v>-2.0464899081572709</v>
      </c>
      <c r="AW63">
        <v>60</v>
      </c>
      <c r="AX63">
        <f>IF(Z63&gt;0, (R63*SUMPRODUCT(K63:$K$98, X63:$X$98)-K63*$AZ$3)/Z63, 0)</f>
        <v>62.027277713991573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</v>
      </c>
      <c r="S64">
        <f t="shared" si="1"/>
        <v>60.380400510542906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22.469222857151877</v>
      </c>
      <c r="AC64">
        <f t="shared" si="2"/>
        <v>20.916334659523084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-1221.5630811156302</v>
      </c>
      <c r="AI64">
        <f t="shared" si="25"/>
        <v>-1238.8835480905643</v>
      </c>
      <c r="AJ64">
        <f t="shared" si="7"/>
        <v>1.5528881976287927</v>
      </c>
      <c r="AK64">
        <f t="shared" si="22"/>
        <v>1.5728456000006314</v>
      </c>
      <c r="AL64">
        <f t="shared" si="8"/>
        <v>-1235.7578142929349</v>
      </c>
      <c r="AN64">
        <f t="shared" si="26"/>
        <v>0</v>
      </c>
      <c r="AO64">
        <f t="shared" si="26"/>
        <v>0</v>
      </c>
      <c r="AP64">
        <f t="shared" si="26"/>
        <v>-2.7035640073909364E-2</v>
      </c>
      <c r="AQ64">
        <f t="shared" si="26"/>
        <v>-1.9067465003346731</v>
      </c>
      <c r="AR64">
        <f t="shared" si="26"/>
        <v>-1.9337821404085824</v>
      </c>
      <c r="AS64">
        <f t="shared" si="26"/>
        <v>2.4239142308848487E-3</v>
      </c>
      <c r="AT64">
        <f t="shared" si="26"/>
        <v>2.4550658821720834E-3</v>
      </c>
      <c r="AU64">
        <f t="shared" si="23"/>
        <v>-1.9289031602955253</v>
      </c>
      <c r="AW64">
        <v>61</v>
      </c>
      <c r="AX64">
        <f>IF(Z64&gt;0, (R64*SUMPRODUCT(K64:$K$98, X64:$X$98)-K64*$AZ$3)/Z64, 0)</f>
        <v>60.380400510542906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</v>
      </c>
      <c r="S65">
        <f t="shared" si="1"/>
        <v>59.384138224215647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20.916334659523084</v>
      </c>
      <c r="AC65">
        <f t="shared" si="2"/>
        <v>19.427157843940773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-1580.1358444839896</v>
      </c>
      <c r="AI65">
        <f t="shared" si="25"/>
        <v>-1596.4930388669322</v>
      </c>
      <c r="AJ65">
        <f t="shared" si="7"/>
        <v>1.4891768155823115</v>
      </c>
      <c r="AK65">
        <f t="shared" si="22"/>
        <v>1.464143426166616</v>
      </c>
      <c r="AL65">
        <f t="shared" si="8"/>
        <v>-1593.5397186251832</v>
      </c>
      <c r="AN65">
        <f t="shared" si="26"/>
        <v>0</v>
      </c>
      <c r="AO65">
        <f t="shared" si="26"/>
        <v>0</v>
      </c>
      <c r="AP65">
        <f t="shared" si="26"/>
        <v>-2.2796483066835072E-2</v>
      </c>
      <c r="AQ65">
        <f t="shared" si="26"/>
        <v>-2.2021832827053456</v>
      </c>
      <c r="AR65">
        <f t="shared" si="26"/>
        <v>-2.2249797657721806</v>
      </c>
      <c r="AS65">
        <f t="shared" si="26"/>
        <v>2.0754166799745529E-3</v>
      </c>
      <c r="AT65">
        <f t="shared" si="26"/>
        <v>2.0405284696519144E-3</v>
      </c>
      <c r="AU65">
        <f t="shared" si="23"/>
        <v>-2.2208638206225539</v>
      </c>
      <c r="AW65">
        <v>62</v>
      </c>
      <c r="AX65">
        <f>IF(Z65&gt;0, (R65*SUMPRODUCT(K65:$K$98, X65:$X$98)-K65*$AZ$3)/Z65, 0)</f>
        <v>59.384138224215647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</v>
      </c>
      <c r="S66">
        <f t="shared" si="1"/>
        <v>57.74558064332296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19.427157843940773</v>
      </c>
      <c r="AC66">
        <f t="shared" si="2"/>
        <v>17.597804636907185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-1912.5237985245187</v>
      </c>
      <c r="AI66">
        <f t="shared" si="25"/>
        <v>-1927.7611590643698</v>
      </c>
      <c r="AJ66">
        <f t="shared" si="7"/>
        <v>1.8293532070335878</v>
      </c>
      <c r="AK66">
        <f t="shared" si="22"/>
        <v>1.3599010490758543</v>
      </c>
      <c r="AL66">
        <f t="shared" si="8"/>
        <v>-1924.5719048082603</v>
      </c>
      <c r="AN66">
        <f t="shared" si="26"/>
        <v>0</v>
      </c>
      <c r="AO66">
        <f t="shared" si="26"/>
        <v>0</v>
      </c>
      <c r="AP66">
        <f t="shared" si="26"/>
        <v>-1.8960542431113905E-2</v>
      </c>
      <c r="AQ66">
        <f t="shared" si="26"/>
        <v>-2.3798405594984771</v>
      </c>
      <c r="AR66">
        <f t="shared" si="26"/>
        <v>-2.3988011019295912</v>
      </c>
      <c r="AS66">
        <f t="shared" si="26"/>
        <v>2.2763476005401113E-3</v>
      </c>
      <c r="AT66">
        <f t="shared" si="26"/>
        <v>1.6921868768336567E-3</v>
      </c>
      <c r="AU66">
        <f t="shared" si="23"/>
        <v>-2.3948325674522173</v>
      </c>
      <c r="AW66">
        <v>63</v>
      </c>
      <c r="AX66">
        <f>IF(Z66&gt;0, (R66*SUMPRODUCT(K66:$K$98, X66:$X$98)-K66*$AZ$3)/Z66, 0)</f>
        <v>57.74558064332296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100000</v>
      </c>
      <c r="S67">
        <f t="shared" ref="S67:S98" si="28">AX67</f>
        <v>55.62417266081934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17.597804636907185</v>
      </c>
      <c r="AC67">
        <f t="shared" ref="AC67:AC98" si="29">S67*Z67</f>
        <v>15.5508480735442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-2212.9772437707784</v>
      </c>
      <c r="AI67">
        <f t="shared" ref="AI67:AI98" si="33">SUM(AE67:AH67)</f>
        <v>-2226.9557420833457</v>
      </c>
      <c r="AJ67">
        <f t="shared" ref="AJ67:AJ98" si="34">AB67-AC67</f>
        <v>2.0469565633629845</v>
      </c>
      <c r="AK67">
        <f t="shared" si="22"/>
        <v>1.231846324583503</v>
      </c>
      <c r="AL67">
        <f t="shared" ref="AL67:AL98" si="35">SUM(AI67:AK67)</f>
        <v>-2223.6769391953994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-2.4586682856088102</v>
      </c>
      <c r="AR67">
        <f t="shared" si="36"/>
        <v>-2.4741987166506512</v>
      </c>
      <c r="AS67">
        <f t="shared" si="36"/>
        <v>2.2742155160094678E-3</v>
      </c>
      <c r="AT67">
        <f t="shared" si="36"/>
        <v>1.3686094149962934E-3</v>
      </c>
      <c r="AU67">
        <f t="shared" si="23"/>
        <v>-2.4705558917196457</v>
      </c>
      <c r="AW67">
        <v>64</v>
      </c>
      <c r="AX67">
        <f>IF(Z67&gt;0, (R67*SUMPRODUCT(K67:$K$98, X67:$X$98)-K67*$AZ$3)/Z67, 0)</f>
        <v>55.62417266081934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100000</v>
      </c>
      <c r="S68">
        <f t="shared" si="28"/>
        <v>53.112245767585989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15.5508480735442</v>
      </c>
      <c r="AC68">
        <f t="shared" si="29"/>
        <v>13.389397641627792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-2467.8023093150014</v>
      </c>
      <c r="AI68">
        <f t="shared" si="33"/>
        <v>-2480.4071214897854</v>
      </c>
      <c r="AJ68">
        <f t="shared" si="34"/>
        <v>2.1614504319164087</v>
      </c>
      <c r="AK68">
        <f t="shared" si="22"/>
        <v>1.088559365148094</v>
      </c>
      <c r="AL68">
        <f t="shared" si="35"/>
        <v>-2477.1571116927207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-2.4480221038616645</v>
      </c>
      <c r="AR68">
        <f t="shared" si="36"/>
        <v>-2.4605258845342179</v>
      </c>
      <c r="AS68">
        <f t="shared" si="36"/>
        <v>2.1441257323409481E-3</v>
      </c>
      <c r="AT68">
        <f t="shared" si="36"/>
        <v>1.0798342222103844E-3</v>
      </c>
      <c r="AU68">
        <f t="shared" si="23"/>
        <v>-2.4573019245796663</v>
      </c>
      <c r="AW68">
        <v>65</v>
      </c>
      <c r="AX68">
        <f>IF(Z68&gt;0, (R68*SUMPRODUCT(K68:$K$98, X68:$X$98)-K68*$AZ$3)/Z68, 0)</f>
        <v>53.112245767585989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100000</v>
      </c>
      <c r="S69">
        <f t="shared" si="28"/>
        <v>50.163856667275837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13.389397641627792</v>
      </c>
      <c r="AC69">
        <f t="shared" si="29"/>
        <v>11.206748621420063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-2617.2429566438041</v>
      </c>
      <c r="AI69">
        <f t="shared" si="33"/>
        <v>-2628.4130992185183</v>
      </c>
      <c r="AJ69">
        <f t="shared" si="34"/>
        <v>2.1826490202077284</v>
      </c>
      <c r="AK69">
        <f t="shared" si="22"/>
        <v>0.93725783491394554</v>
      </c>
      <c r="AL69">
        <f t="shared" si="35"/>
        <v>-2625.2931923633964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-2.3180936944439812</v>
      </c>
      <c r="AR69">
        <f t="shared" si="36"/>
        <v>-2.3279870965841054</v>
      </c>
      <c r="AS69">
        <f t="shared" si="36"/>
        <v>1.9331735779761076E-3</v>
      </c>
      <c r="AT69">
        <f t="shared" si="36"/>
        <v>8.3012984013081971E-4</v>
      </c>
      <c r="AU69">
        <f t="shared" si="23"/>
        <v>-2.3252237931659985</v>
      </c>
      <c r="AW69">
        <v>66</v>
      </c>
      <c r="AX69">
        <f>IF(Z69&gt;0, (R69*SUMPRODUCT(K69:$K$98, X69:$X$98)-K69*$AZ$3)/Z69, 0)</f>
        <v>50.163856667275837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100000</v>
      </c>
      <c r="S70">
        <f t="shared" si="28"/>
        <v>46.984875115345829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11.206748621420063</v>
      </c>
      <c r="AC70">
        <f t="shared" si="29"/>
        <v>9.1255951802385251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-2694.4720907440351</v>
      </c>
      <c r="AI70">
        <f t="shared" si="33"/>
        <v>-2704.1832958476302</v>
      </c>
      <c r="AJ70">
        <f t="shared" si="34"/>
        <v>2.081153441181538</v>
      </c>
      <c r="AK70">
        <f t="shared" si="22"/>
        <v>0.7844724034994045</v>
      </c>
      <c r="AL70">
        <f t="shared" si="35"/>
        <v>-2701.3176700029494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-2.1307996303192791</v>
      </c>
      <c r="AR70">
        <f t="shared" si="36"/>
        <v>-2.1384792913244084</v>
      </c>
      <c r="AS70">
        <f t="shared" si="36"/>
        <v>1.6457847154329943E-3</v>
      </c>
      <c r="AT70">
        <f t="shared" si="36"/>
        <v>6.2036400863615363E-4</v>
      </c>
      <c r="AU70">
        <f t="shared" si="23"/>
        <v>-2.1362131426003392</v>
      </c>
      <c r="AW70">
        <v>67</v>
      </c>
      <c r="AX70">
        <f>IF(Z70&gt;0, (R70*SUMPRODUCT(K70:$K$98, X70:$X$98)-K70*$AZ$3)/Z70, 0)</f>
        <v>46.984875115345829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100000</v>
      </c>
      <c r="S71">
        <f t="shared" si="28"/>
        <v>43.55889819731749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9.1255951802385251</v>
      </c>
      <c r="AC71">
        <f t="shared" si="29"/>
        <v>7.2063493474749967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-2684.2659287379815</v>
      </c>
      <c r="AI71">
        <f t="shared" si="33"/>
        <v>-2692.5378888261716</v>
      </c>
      <c r="AJ71">
        <f t="shared" si="34"/>
        <v>1.9192458327635284</v>
      </c>
      <c r="AK71">
        <f t="shared" si="22"/>
        <v>0.63879166261669684</v>
      </c>
      <c r="AL71">
        <f t="shared" si="35"/>
        <v>-2689.9798513307915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-1.8952933529968861</v>
      </c>
      <c r="AR71">
        <f t="shared" si="36"/>
        <v>-1.9011339781017069</v>
      </c>
      <c r="AS71">
        <f t="shared" si="36"/>
        <v>1.3551317068327467E-3</v>
      </c>
      <c r="AT71">
        <f t="shared" si="36"/>
        <v>4.5103489156771788E-4</v>
      </c>
      <c r="AU71">
        <f t="shared" si="23"/>
        <v>-1.8993278115033065</v>
      </c>
      <c r="AW71">
        <v>68</v>
      </c>
      <c r="AX71">
        <f>IF(Z71&gt;0, (R71*SUMPRODUCT(K71:$K$98, X71:$X$98)-K71*$AZ$3)/Z71, 0)</f>
        <v>43.55889819731749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100000</v>
      </c>
      <c r="S72">
        <f t="shared" si="28"/>
        <v>39.879832764931315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7.2063493474749967</v>
      </c>
      <c r="AC72">
        <f t="shared" si="29"/>
        <v>5.4999433137243141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-2587.1911611830078</v>
      </c>
      <c r="AI72">
        <f t="shared" si="33"/>
        <v>-2594.0868060897246</v>
      </c>
      <c r="AJ72">
        <f t="shared" si="34"/>
        <v>1.7064060337506826</v>
      </c>
      <c r="AK72">
        <f t="shared" si="22"/>
        <v>0.5044444543232498</v>
      </c>
      <c r="AL72">
        <f t="shared" si="35"/>
        <v>-2591.8759556016507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-1.6310279250921431</v>
      </c>
      <c r="AR72">
        <f t="shared" si="36"/>
        <v>-1.6353751065347513</v>
      </c>
      <c r="AS72">
        <f t="shared" si="36"/>
        <v>1.0757596633564786E-3</v>
      </c>
      <c r="AT72">
        <f t="shared" si="36"/>
        <v>3.180139929369871E-4</v>
      </c>
      <c r="AU72">
        <f t="shared" si="23"/>
        <v>-1.6339813328784578</v>
      </c>
      <c r="AW72">
        <v>69</v>
      </c>
      <c r="AX72">
        <f>IF(Z72&gt;0, (R72*SUMPRODUCT(K72:$K$98, X72:$X$98)-K72*$AZ$3)/Z72, 0)</f>
        <v>39.879832764931315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100000</v>
      </c>
      <c r="S73">
        <f t="shared" si="28"/>
        <v>35.960913738863375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5.4999433137243141</v>
      </c>
      <c r="AC73">
        <f t="shared" si="29"/>
        <v>4.0375647808162816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-2425.7290025243137</v>
      </c>
      <c r="AI73">
        <f t="shared" si="33"/>
        <v>-2431.3428264807012</v>
      </c>
      <c r="AJ73">
        <f t="shared" si="34"/>
        <v>1.4623785329080325</v>
      </c>
      <c r="AK73">
        <f t="shared" ref="AK73:AK98" si="49">G73*SUM(AB73:AB73, AE73:AF73)</f>
        <v>0.38499603196070203</v>
      </c>
      <c r="AL73">
        <f t="shared" si="35"/>
        <v>-2429.4954519158323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-1.3653913146866901</v>
      </c>
      <c r="AR73">
        <f t="shared" si="36"/>
        <v>-1.368551216911652</v>
      </c>
      <c r="AS73">
        <f t="shared" si="36"/>
        <v>8.2314180419124452E-4</v>
      </c>
      <c r="AT73">
        <f t="shared" si="36"/>
        <v>2.1670608616253001E-4</v>
      </c>
      <c r="AU73">
        <f t="shared" si="23"/>
        <v>-1.3675113690212981</v>
      </c>
      <c r="AW73">
        <v>70</v>
      </c>
      <c r="AX73">
        <f>IF(Z73&gt;0, (R73*SUMPRODUCT(K73:$K$98, X73:$X$98)-K73*$AZ$3)/Z73, 0)</f>
        <v>35.960913738863375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100000</v>
      </c>
      <c r="S74">
        <f t="shared" si="28"/>
        <v>31.661767032774772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4.0375647808162816</v>
      </c>
      <c r="AC74">
        <f t="shared" si="29"/>
        <v>2.8227532805796924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-2200.0342774558817</v>
      </c>
      <c r="AI74">
        <f t="shared" si="33"/>
        <v>-2204.4919460339775</v>
      </c>
      <c r="AJ74">
        <f t="shared" si="34"/>
        <v>1.2148115002365891</v>
      </c>
      <c r="AK74">
        <f t="shared" si="49"/>
        <v>0.28262953465713975</v>
      </c>
      <c r="AL74">
        <f t="shared" si="35"/>
        <v>-2202.9945049990838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-1.1056719191151543</v>
      </c>
      <c r="AR74">
        <f t="shared" si="36"/>
        <v>-1.1079122110151614</v>
      </c>
      <c r="AS74">
        <f t="shared" si="36"/>
        <v>6.1052819794380896E-4</v>
      </c>
      <c r="AT74">
        <f t="shared" si="36"/>
        <v>1.4204121416887757E-4</v>
      </c>
      <c r="AU74">
        <f t="shared" si="23"/>
        <v>-1.1071596416030487</v>
      </c>
      <c r="AW74">
        <v>71</v>
      </c>
      <c r="AX74">
        <f>IF(Z74&gt;0, (R74*SUMPRODUCT(K74:$K$98, X74:$X$98)-K74*$AZ$3)/Z74, 0)</f>
        <v>31.661767032774772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100000</v>
      </c>
      <c r="S75">
        <f t="shared" si="28"/>
        <v>26.873358495074452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2.8227532805796924</v>
      </c>
      <c r="AC75">
        <f t="shared" si="29"/>
        <v>1.851527624366414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-1936.357845285856</v>
      </c>
      <c r="AI75">
        <f t="shared" si="33"/>
        <v>-1939.8027582555278</v>
      </c>
      <c r="AJ75">
        <f t="shared" si="34"/>
        <v>0.97122565621327839</v>
      </c>
      <c r="AK75">
        <f t="shared" si="49"/>
        <v>0.1975927296405785</v>
      </c>
      <c r="AL75">
        <f t="shared" si="35"/>
        <v>-1938.6339398696739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-0.86888926038149905</v>
      </c>
      <c r="AR75">
        <f t="shared" si="36"/>
        <v>-0.87043507377006457</v>
      </c>
      <c r="AS75">
        <f t="shared" si="36"/>
        <v>4.3581177112751702E-4</v>
      </c>
      <c r="AT75">
        <f t="shared" si="36"/>
        <v>8.8664500279295478E-5</v>
      </c>
      <c r="AU75">
        <f t="shared" si="23"/>
        <v>-0.86991059749865773</v>
      </c>
      <c r="AW75">
        <v>72</v>
      </c>
      <c r="AX75">
        <f>IF(Z75&gt;0, (R75*SUMPRODUCT(K75:$K$98, X75:$X$98)-K75*$AZ$3)/Z75, 0)</f>
        <v>26.873358495074452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100000</v>
      </c>
      <c r="S76">
        <f t="shared" si="28"/>
        <v>21.330339856258995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1.851527624366414</v>
      </c>
      <c r="AC76">
        <f t="shared" si="29"/>
        <v>1.1026796701473034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-1651.3913407353905</v>
      </c>
      <c r="AI76">
        <f t="shared" si="33"/>
        <v>-1653.9761089049978</v>
      </c>
      <c r="AJ76">
        <f t="shared" si="34"/>
        <v>0.74884795421911066</v>
      </c>
      <c r="AK76">
        <f t="shared" si="49"/>
        <v>0.12960693370564899</v>
      </c>
      <c r="AL76">
        <f t="shared" si="35"/>
        <v>-1653.097654017073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-0.66162329859991098</v>
      </c>
      <c r="AR76">
        <f t="shared" si="36"/>
        <v>-0.66265887557086089</v>
      </c>
      <c r="AS76">
        <f t="shared" si="36"/>
        <v>3.0002292091443878E-4</v>
      </c>
      <c r="AT76">
        <f t="shared" si="36"/>
        <v>5.1926496696758271E-5</v>
      </c>
      <c r="AU76">
        <f t="shared" si="23"/>
        <v>-0.6623069261532496</v>
      </c>
      <c r="AW76">
        <v>73</v>
      </c>
      <c r="AX76">
        <f>IF(Z76&gt;0, (R76*SUMPRODUCT(K76:$K$98, X76:$X$98)-K76*$AZ$3)/Z76, 0)</f>
        <v>21.330339856258995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100000</v>
      </c>
      <c r="S77">
        <f t="shared" si="28"/>
        <v>14.579345773223256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1.1026796701473034</v>
      </c>
      <c r="AC77">
        <f t="shared" si="29"/>
        <v>0.5482361091923823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-1357.4794498665251</v>
      </c>
      <c r="AI77">
        <f t="shared" si="33"/>
        <v>-1359.359630629503</v>
      </c>
      <c r="AJ77">
        <f t="shared" si="34"/>
        <v>0.55444356095492109</v>
      </c>
      <c r="AK77">
        <f t="shared" si="49"/>
        <v>7.7187576910311251E-2</v>
      </c>
      <c r="AL77">
        <f t="shared" si="35"/>
        <v>-1358.7279994916378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-0.48559703720280095</v>
      </c>
      <c r="AR77">
        <f t="shared" si="36"/>
        <v>-0.48626961475673564</v>
      </c>
      <c r="AS77">
        <f t="shared" si="36"/>
        <v>1.9833534166749489E-4</v>
      </c>
      <c r="AT77">
        <f t="shared" si="36"/>
        <v>2.7611510922096033E-5</v>
      </c>
      <c r="AU77">
        <f t="shared" si="23"/>
        <v>-0.48604366790414599</v>
      </c>
      <c r="AW77">
        <v>74</v>
      </c>
      <c r="AX77">
        <f>IF(Z77&gt;0, (R77*SUMPRODUCT(K77:$K$98, X77:$X$98)-K77*$AZ$3)/Z77, 0)</f>
        <v>14.579345773223256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100000</v>
      </c>
      <c r="S78">
        <f t="shared" si="28"/>
        <v>5.9855338649080556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0.5482361091923823</v>
      </c>
      <c r="AC78">
        <f t="shared" si="29"/>
        <v>0.15833526631546524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-1077.4589300365694</v>
      </c>
      <c r="AI78">
        <f t="shared" si="33"/>
        <v>-1078.7815795268993</v>
      </c>
      <c r="AJ78">
        <f t="shared" si="34"/>
        <v>0.38990084287691706</v>
      </c>
      <c r="AK78">
        <f t="shared" si="49"/>
        <v>3.8376527643466767E-2</v>
      </c>
      <c r="AL78">
        <f t="shared" si="35"/>
        <v>-1078.353302156379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-0.34413232355594714</v>
      </c>
      <c r="AR78">
        <f t="shared" si="36"/>
        <v>-0.34455476791059358</v>
      </c>
      <c r="AS78">
        <f t="shared" si="36"/>
        <v>1.2453141300810573E-4</v>
      </c>
      <c r="AT78">
        <f t="shared" si="36"/>
        <v>1.2257175897653025E-5</v>
      </c>
      <c r="AU78">
        <f t="shared" si="23"/>
        <v>-0.34441797932168783</v>
      </c>
      <c r="AW78">
        <v>75</v>
      </c>
      <c r="AX78">
        <f>IF(Z78&gt;0, (R78*SUMPRODUCT(K78:$K$98, X78:$X$98)-K78*$AZ$3)/Z78, 0)</f>
        <v>5.9855338649080556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100000</v>
      </c>
      <c r="S79">
        <f t="shared" si="28"/>
        <v>-5.5841127588798862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0.15833526631546524</v>
      </c>
      <c r="AC79">
        <f t="shared" si="29"/>
        <v>-0.10035402659237203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-821.71131743917385</v>
      </c>
      <c r="AI79">
        <f t="shared" si="33"/>
        <v>-822.60988477588091</v>
      </c>
      <c r="AJ79">
        <f t="shared" si="34"/>
        <v>0.25868929290783726</v>
      </c>
      <c r="AK79">
        <f t="shared" si="49"/>
        <v>1.1083468642082569E-2</v>
      </c>
      <c r="AL79">
        <f t="shared" si="35"/>
        <v>-822.340112014331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-0.23432897224955329</v>
      </c>
      <c r="AR79">
        <f t="shared" si="36"/>
        <v>-0.23458521839833921</v>
      </c>
      <c r="AS79">
        <f t="shared" si="36"/>
        <v>7.3770915469403118E-5</v>
      </c>
      <c r="AT79">
        <f t="shared" si="36"/>
        <v>3.160693738469305E-6</v>
      </c>
      <c r="AU79">
        <f t="shared" si="23"/>
        <v>-0.23450828678913133</v>
      </c>
      <c r="AW79">
        <v>76</v>
      </c>
      <c r="AX79">
        <f>IF(Z79&gt;0, (R79*SUMPRODUCT(K79:$K$98, X79:$X$98)-K79*$AZ$3)/Z79, 0)</f>
        <v>-5.5841127588798862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100000</v>
      </c>
      <c r="S80">
        <f t="shared" si="28"/>
        <v>-21.929142939506576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-0.10035402659237203</v>
      </c>
      <c r="AC80">
        <f t="shared" si="29"/>
        <v>-0.258394578620398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-600.84742380496687</v>
      </c>
      <c r="AI80">
        <f t="shared" si="33"/>
        <v>-601.43658175640439</v>
      </c>
      <c r="AJ80">
        <f t="shared" si="34"/>
        <v>0.15804055202802597</v>
      </c>
      <c r="AK80">
        <f t="shared" si="49"/>
        <v>-7.0247818614660425E-3</v>
      </c>
      <c r="AL80">
        <f t="shared" si="35"/>
        <v>-601.28556598623777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-0.15298642634899562</v>
      </c>
      <c r="AR80">
        <f t="shared" si="36"/>
        <v>-0.15313643642805153</v>
      </c>
      <c r="AS80">
        <f t="shared" si="36"/>
        <v>4.0239931661649804E-5</v>
      </c>
      <c r="AT80">
        <f t="shared" si="36"/>
        <v>-1.7886342360615295E-6</v>
      </c>
      <c r="AU80">
        <f t="shared" si="23"/>
        <v>-0.15309798513062592</v>
      </c>
      <c r="AW80">
        <v>77</v>
      </c>
      <c r="AX80">
        <f>IF(Z80&gt;0, (R80*SUMPRODUCT(K80:$K$98, X80:$X$98)-K80*$AZ$3)/Z80, 0)</f>
        <v>-21.929142939506576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100000</v>
      </c>
      <c r="S81">
        <f t="shared" si="28"/>
        <v>-46.139293582947069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-0.258394578620398</v>
      </c>
      <c r="AC81">
        <f t="shared" si="29"/>
        <v>-0.34326634405731576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-422.55441777976199</v>
      </c>
      <c r="AI81">
        <f t="shared" si="33"/>
        <v>-422.92640694279521</v>
      </c>
      <c r="AJ81">
        <f t="shared" si="34"/>
        <v>8.4871765436917768E-2</v>
      </c>
      <c r="AK81">
        <f t="shared" si="49"/>
        <v>-1.8087620503427861E-2</v>
      </c>
      <c r="AL81">
        <f t="shared" si="35"/>
        <v>-422.85962279786173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-9.606237515687549E-2</v>
      </c>
      <c r="AR81">
        <f t="shared" si="36"/>
        <v>-9.6146942164176824E-2</v>
      </c>
      <c r="AS81">
        <f t="shared" si="36"/>
        <v>1.9294516939299684E-5</v>
      </c>
      <c r="AT81">
        <f t="shared" si="36"/>
        <v>-4.1119905824794779E-6</v>
      </c>
      <c r="AU81">
        <f t="shared" si="23"/>
        <v>-9.6131759637820002E-2</v>
      </c>
      <c r="AW81">
        <v>78</v>
      </c>
      <c r="AX81">
        <f>IF(Z81&gt;0, (R81*SUMPRODUCT(K81:$K$98, X81:$X$98)-K81*$AZ$3)/Z81, 0)</f>
        <v>-46.139293582947069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100000</v>
      </c>
      <c r="S82">
        <f t="shared" si="28"/>
        <v>-83.859028346577603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-0.34326634405731576</v>
      </c>
      <c r="AC82">
        <f t="shared" si="29"/>
        <v>-0.3785120576855503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-285.17145073649169</v>
      </c>
      <c r="AI82">
        <f t="shared" si="33"/>
        <v>-285.39713428252634</v>
      </c>
      <c r="AJ82">
        <f t="shared" si="34"/>
        <v>3.5245713628234532E-2</v>
      </c>
      <c r="AK82">
        <f t="shared" si="49"/>
        <v>-2.4028644084012105E-2</v>
      </c>
      <c r="AL82">
        <f t="shared" si="35"/>
        <v>-285.38591721298212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-5.7884021501169607E-2</v>
      </c>
      <c r="AR82">
        <f t="shared" si="36"/>
        <v>-5.7929830684372872E-2</v>
      </c>
      <c r="AS82">
        <f t="shared" si="36"/>
        <v>7.1541651179029706E-6</v>
      </c>
      <c r="AT82">
        <f t="shared" si="36"/>
        <v>-4.8773274716343355E-6</v>
      </c>
      <c r="AU82">
        <f t="shared" si="23"/>
        <v>-5.7927553846726605E-2</v>
      </c>
      <c r="AW82">
        <v>79</v>
      </c>
      <c r="AX82">
        <f>IF(Z82&gt;0, (R82*SUMPRODUCT(K82:$K$98, X82:$X$98)-K82*$AZ$3)/Z82, 0)</f>
        <v>-83.859028346577603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100000</v>
      </c>
      <c r="S83">
        <f t="shared" si="28"/>
        <v>-145.5189896603803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-0.3785120576855503</v>
      </c>
      <c r="AC83">
        <f t="shared" si="29"/>
        <v>-0.38209548853614766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-184.27910735777795</v>
      </c>
      <c r="AI83">
        <f t="shared" si="33"/>
        <v>-184.41039451467338</v>
      </c>
      <c r="AJ83">
        <f t="shared" si="34"/>
        <v>3.5834308505973689E-3</v>
      </c>
      <c r="AK83">
        <f t="shared" si="49"/>
        <v>-2.6495844037988523E-2</v>
      </c>
      <c r="AL83">
        <f t="shared" si="35"/>
        <v>-184.43330692786077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-3.3397251601265866E-2</v>
      </c>
      <c r="AR83">
        <f t="shared" si="36"/>
        <v>-3.3421045021332411E-2</v>
      </c>
      <c r="AS83">
        <f t="shared" si="36"/>
        <v>6.4943195910313396E-7</v>
      </c>
      <c r="AT83">
        <f t="shared" si="36"/>
        <v>-4.8018919909710213E-6</v>
      </c>
      <c r="AU83">
        <f t="shared" si="23"/>
        <v>-3.3425197481364279E-2</v>
      </c>
      <c r="AW83">
        <v>80</v>
      </c>
      <c r="AX83">
        <f>IF(Z83&gt;0, (R83*SUMPRODUCT(K83:$K$98, X83:$X$98)-K83*$AZ$3)/Z83, 0)</f>
        <v>-145.5189896603803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100000</v>
      </c>
      <c r="S84">
        <f t="shared" si="28"/>
        <v>-251.09328739603492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-0.38209548853614766</v>
      </c>
      <c r="AC84">
        <f t="shared" si="29"/>
        <v>-0.36701006991368823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-113.783743341258</v>
      </c>
      <c r="AI84">
        <f t="shared" si="33"/>
        <v>-113.85682575491386</v>
      </c>
      <c r="AJ84">
        <f t="shared" si="34"/>
        <v>-1.5085418622459434E-2</v>
      </c>
      <c r="AK84">
        <f t="shared" si="49"/>
        <v>-2.6746684197530339E-2</v>
      </c>
      <c r="AL84">
        <f t="shared" si="35"/>
        <v>-113.89865785773385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-1.8411824358382612E-2</v>
      </c>
      <c r="AR84">
        <f t="shared" si="36"/>
        <v>-1.842365013001224E-2</v>
      </c>
      <c r="AS84">
        <f t="shared" si="36"/>
        <v>-2.4410348077262195E-6</v>
      </c>
      <c r="AT84">
        <f t="shared" si="36"/>
        <v>-4.3279930608109287E-6</v>
      </c>
      <c r="AU84">
        <f t="shared" si="23"/>
        <v>-1.8430419157880778E-2</v>
      </c>
      <c r="AW84">
        <v>81</v>
      </c>
      <c r="AX84">
        <f>IF(Z84&gt;0, (R84*SUMPRODUCT(K84:$K$98, X84:$X$98)-K84*$AZ$3)/Z84, 0)</f>
        <v>-251.09328739603492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100000</v>
      </c>
      <c r="S85">
        <f t="shared" si="28"/>
        <v>-440.43797321893908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-0.36701006991368823</v>
      </c>
      <c r="AC85">
        <f t="shared" si="29"/>
        <v>-0.3421337958580305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-67.022820699463992</v>
      </c>
      <c r="AI85">
        <f t="shared" si="33"/>
        <v>-67.061660878633546</v>
      </c>
      <c r="AJ85">
        <f t="shared" si="34"/>
        <v>-2.4876274055657732E-2</v>
      </c>
      <c r="AK85">
        <f t="shared" si="49"/>
        <v>-2.569070489395818E-2</v>
      </c>
      <c r="AL85">
        <f t="shared" si="35"/>
        <v>-67.112227857583164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-9.6832531237794409E-3</v>
      </c>
      <c r="AR85">
        <f t="shared" si="36"/>
        <v>-9.6888646346401704E-3</v>
      </c>
      <c r="AS85">
        <f t="shared" si="36"/>
        <v>-3.5940483546280776E-6</v>
      </c>
      <c r="AT85">
        <f t="shared" si="36"/>
        <v>-3.7117148430982979E-6</v>
      </c>
      <c r="AU85">
        <f t="shared" si="23"/>
        <v>-9.6961703978378968E-3</v>
      </c>
      <c r="AW85">
        <v>82</v>
      </c>
      <c r="AX85">
        <f>IF(Z85&gt;0, (R85*SUMPRODUCT(K85:$K$98, X85:$X$98)-K85*$AZ$3)/Z85, 0)</f>
        <v>-440.43797321893908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100000</v>
      </c>
      <c r="S86">
        <f t="shared" si="28"/>
        <v>-796.618201755923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-0.3421337958580305</v>
      </c>
      <c r="AC86">
        <f t="shared" si="29"/>
        <v>-0.31316696111213105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-37.591502831502183</v>
      </c>
      <c r="AI86">
        <f t="shared" si="33"/>
        <v>-37.611158857464297</v>
      </c>
      <c r="AJ86">
        <f t="shared" si="34"/>
        <v>-2.896683474589945E-2</v>
      </c>
      <c r="AK86">
        <f t="shared" si="49"/>
        <v>-2.3949365710062138E-2</v>
      </c>
      <c r="AL86">
        <f t="shared" si="35"/>
        <v>-37.664075057920257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-4.8492017002279997E-3</v>
      </c>
      <c r="AR86">
        <f t="shared" si="36"/>
        <v>-4.8517372741565673E-3</v>
      </c>
      <c r="AS86">
        <f t="shared" si="36"/>
        <v>-3.7366429570441836E-6</v>
      </c>
      <c r="AT86">
        <f t="shared" si="36"/>
        <v>-3.0894030877449395E-6</v>
      </c>
      <c r="AU86">
        <f t="shared" si="23"/>
        <v>-4.8585633202013557E-3</v>
      </c>
      <c r="AW86">
        <v>83</v>
      </c>
      <c r="AX86">
        <f>IF(Z86&gt;0, (R86*SUMPRODUCT(K86:$K$98, X86:$X$98)-K86*$AZ$3)/Z86, 0)</f>
        <v>-796.618201755923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100000</v>
      </c>
      <c r="S87">
        <f t="shared" si="28"/>
        <v>-1500.3874318358221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-0.31316696111213105</v>
      </c>
      <c r="AC87">
        <f t="shared" si="29"/>
        <v>-0.28350715578586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-20.023334856367153</v>
      </c>
      <c r="AI87">
        <f t="shared" si="33"/>
        <v>-20.032782654641462</v>
      </c>
      <c r="AJ87">
        <f t="shared" si="34"/>
        <v>-2.9659805326271049E-2</v>
      </c>
      <c r="AK87">
        <f t="shared" si="49"/>
        <v>-2.1921687277849176E-2</v>
      </c>
      <c r="AL87">
        <f t="shared" si="35"/>
        <v>-20.084364147245584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-2.3062105157721172E-3</v>
      </c>
      <c r="AR87">
        <f t="shared" si="36"/>
        <v>-2.3072986767546607E-3</v>
      </c>
      <c r="AS87">
        <f t="shared" si="36"/>
        <v>-3.4161020344445417E-6</v>
      </c>
      <c r="AT87">
        <f t="shared" si="36"/>
        <v>-2.52485542924272E-6</v>
      </c>
      <c r="AU87">
        <f t="shared" si="23"/>
        <v>-2.3132396342183479E-3</v>
      </c>
      <c r="AW87">
        <v>84</v>
      </c>
      <c r="AX87">
        <f>IF(Z87&gt;0, (R87*SUMPRODUCT(K87:$K$98, X87:$X$98)-K87*$AZ$3)/Z87, 0)</f>
        <v>-1500.3874318358221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100000</v>
      </c>
      <c r="S88">
        <f t="shared" si="28"/>
        <v>-2963.7123962696874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-0.28350715578586</v>
      </c>
      <c r="AC88">
        <f t="shared" si="29"/>
        <v>-0.25500175288511517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-10.102507698777334</v>
      </c>
      <c r="AI88">
        <f t="shared" si="33"/>
        <v>-10.106809765219511</v>
      </c>
      <c r="AJ88">
        <f t="shared" si="34"/>
        <v>-2.8505402900744825E-2</v>
      </c>
      <c r="AK88">
        <f t="shared" si="49"/>
        <v>-1.9845500905010201E-2</v>
      </c>
      <c r="AL88">
        <f t="shared" si="35"/>
        <v>-10.155160669025266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-1.0388999018304155E-3</v>
      </c>
      <c r="AR88">
        <f t="shared" si="36"/>
        <v>-1.0393423084622845E-3</v>
      </c>
      <c r="AS88">
        <f t="shared" si="36"/>
        <v>-2.9313771548824791E-6</v>
      </c>
      <c r="AT88">
        <f t="shared" si="36"/>
        <v>-2.0408288275282158E-6</v>
      </c>
      <c r="AU88">
        <f t="shared" si="23"/>
        <v>-1.0443145144446951E-3</v>
      </c>
      <c r="AW88">
        <v>85</v>
      </c>
      <c r="AX88">
        <f>IF(Z88&gt;0, (R88*SUMPRODUCT(K88:$K$98, X88:$X$98)-K88*$AZ$3)/Z88, 0)</f>
        <v>-2963.7123962696874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100000</v>
      </c>
      <c r="S89">
        <f t="shared" si="28"/>
        <v>-6235.2763990546582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-0.25500175288511517</v>
      </c>
      <c r="AC89">
        <f t="shared" si="29"/>
        <v>-0.22853028366505543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-4.852972817555151</v>
      </c>
      <c r="AI89">
        <f t="shared" si="33"/>
        <v>-4.8548053769241291</v>
      </c>
      <c r="AJ89">
        <f t="shared" si="34"/>
        <v>-2.6471469220059746E-2</v>
      </c>
      <c r="AK89">
        <f t="shared" si="49"/>
        <v>-1.7850122701958064E-2</v>
      </c>
      <c r="AL89">
        <f t="shared" si="35"/>
        <v>-4.8991269688461472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-4.455888872622884E-4</v>
      </c>
      <c r="AR89">
        <f t="shared" si="36"/>
        <v>-4.4575714868075572E-4</v>
      </c>
      <c r="AS89">
        <f t="shared" si="36"/>
        <v>-2.4305498830110217E-6</v>
      </c>
      <c r="AT89">
        <f t="shared" si="36"/>
        <v>-1.6389575238271807E-6</v>
      </c>
      <c r="AU89">
        <f t="shared" si="23"/>
        <v>-4.4982665608759393E-4</v>
      </c>
      <c r="AW89">
        <v>86</v>
      </c>
      <c r="AX89">
        <f>IF(Z89&gt;0, (R89*SUMPRODUCT(K89:$K$98, X89:$X$98)-K89*$AZ$3)/Z89, 0)</f>
        <v>-6235.2763990546582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100000</v>
      </c>
      <c r="S90">
        <f t="shared" si="28"/>
        <v>-14057.278998012032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-0.22853028366505543</v>
      </c>
      <c r="AC90">
        <f t="shared" si="29"/>
        <v>-0.20441304297920146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-2.1743238076215636</v>
      </c>
      <c r="AI90">
        <f t="shared" si="33"/>
        <v>-2.1750508794930408</v>
      </c>
      <c r="AJ90">
        <f t="shared" si="34"/>
        <v>-2.4117240685853969E-2</v>
      </c>
      <c r="AK90">
        <f t="shared" si="49"/>
        <v>-1.5997119856553881E-2</v>
      </c>
      <c r="AL90">
        <f t="shared" si="35"/>
        <v>-2.2151652400354487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-1.78251293884614E-4</v>
      </c>
      <c r="AR90">
        <f t="shared" si="36"/>
        <v>-1.7831089931292401E-4</v>
      </c>
      <c r="AS90">
        <f t="shared" si="36"/>
        <v>-1.9771339218709161E-6</v>
      </c>
      <c r="AT90">
        <f t="shared" si="36"/>
        <v>-1.311445564300365E-6</v>
      </c>
      <c r="AU90">
        <f t="shared" si="23"/>
        <v>-1.815994787990953E-4</v>
      </c>
      <c r="AW90">
        <v>87</v>
      </c>
      <c r="AX90">
        <f>IF(Z90&gt;0, (R90*SUMPRODUCT(K90:$K$98, X90:$X$98)-K90*$AZ$3)/Z90, 0)</f>
        <v>-14057.278998012032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100000</v>
      </c>
      <c r="S91">
        <f t="shared" si="28"/>
        <v>-34159.351034731597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-0.20441304297920146</v>
      </c>
      <c r="AC91">
        <f t="shared" si="29"/>
        <v>-0.18266019643994658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-0.904872602216655</v>
      </c>
      <c r="AI91">
        <f t="shared" si="33"/>
        <v>-0.90513996706830901</v>
      </c>
      <c r="AJ91">
        <f t="shared" si="34"/>
        <v>-2.1752846539254883E-2</v>
      </c>
      <c r="AK91">
        <f t="shared" si="49"/>
        <v>-1.4308913008544104E-2</v>
      </c>
      <c r="AL91">
        <f t="shared" si="35"/>
        <v>-0.94120172661610801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-6.6233527563701222E-5</v>
      </c>
      <c r="AR91">
        <f t="shared" si="36"/>
        <v>-6.6253097741014817E-5</v>
      </c>
      <c r="AS91">
        <f t="shared" si="36"/>
        <v>-1.5922327157627167E-6</v>
      </c>
      <c r="AT91">
        <f t="shared" si="36"/>
        <v>-1.0473626694369652E-6</v>
      </c>
      <c r="AU91">
        <f t="shared" si="23"/>
        <v>-6.8892693126214495E-5</v>
      </c>
      <c r="AW91">
        <v>88</v>
      </c>
      <c r="AX91">
        <f>IF(Z91&gt;0, (R91*SUMPRODUCT(K91:$K$98, X91:$X$98)-K91*$AZ$3)/Z91, 0)</f>
        <v>-34159.351034731597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100000</v>
      </c>
      <c r="S92">
        <f t="shared" si="28"/>
        <v>-90016.38256238724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-0.18266019643994658</v>
      </c>
      <c r="AC92">
        <f t="shared" si="29"/>
        <v>-0.1631450926164929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-0.3481430718643711</v>
      </c>
      <c r="AI92">
        <f t="shared" si="33"/>
        <v>-0.34823369153157635</v>
      </c>
      <c r="AJ92">
        <f t="shared" si="34"/>
        <v>-1.9515103823453672E-2</v>
      </c>
      <c r="AK92">
        <f t="shared" si="49"/>
        <v>-1.2786213750796261E-2</v>
      </c>
      <c r="AL92">
        <f t="shared" si="35"/>
        <v>-0.38053500910582627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-2.275255545243303E-5</v>
      </c>
      <c r="AR92">
        <f t="shared" si="36"/>
        <v>-2.2758477813582216E-5</v>
      </c>
      <c r="AS92">
        <f t="shared" si="36"/>
        <v>-1.2753908314915351E-6</v>
      </c>
      <c r="AT92">
        <f t="shared" si="36"/>
        <v>-8.3563069583354898E-7</v>
      </c>
      <c r="AU92">
        <f t="shared" si="23"/>
        <v>-2.4869499340907302E-5</v>
      </c>
      <c r="AW92">
        <v>89</v>
      </c>
      <c r="AX92">
        <f>IF(Z92&gt;0, (R92*SUMPRODUCT(K92:$K$98, X92:$X$98)-K92*$AZ$3)/Z92, 0)</f>
        <v>-90016.38256238724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100000</v>
      </c>
      <c r="S93">
        <f t="shared" si="28"/>
        <v>-258954.07293226055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-0.1631450926164929</v>
      </c>
      <c r="AC93">
        <f t="shared" si="29"/>
        <v>-0.14568450825139406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-0.12316812010957354</v>
      </c>
      <c r="AI93">
        <f t="shared" si="33"/>
        <v>-0.12319624952005195</v>
      </c>
      <c r="AJ93">
        <f t="shared" si="34"/>
        <v>-1.7460584365098841E-2</v>
      </c>
      <c r="AK93">
        <f t="shared" si="49"/>
        <v>-1.1420156483154505E-2</v>
      </c>
      <c r="AL93">
        <f t="shared" si="35"/>
        <v>-0.1520769903683053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-7.1870839001766595E-6</v>
      </c>
      <c r="AR93">
        <f t="shared" si="36"/>
        <v>-7.1887253024566575E-6</v>
      </c>
      <c r="AS93">
        <f t="shared" si="36"/>
        <v>-1.0188568654489362E-6</v>
      </c>
      <c r="AT93">
        <f t="shared" si="36"/>
        <v>-6.6638690859744773E-7</v>
      </c>
      <c r="AU93">
        <f t="shared" si="23"/>
        <v>-8.873969076503042E-6</v>
      </c>
      <c r="AW93">
        <v>90</v>
      </c>
      <c r="AX93">
        <f>IF(Z93&gt;0, (R93*SUMPRODUCT(K93:$K$98, X93:$X$98)-K93*$AZ$3)/Z93, 0)</f>
        <v>-258954.07293226055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100000</v>
      </c>
      <c r="S94">
        <f t="shared" si="28"/>
        <v>-819835.36766102817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-0.14568450825139406</v>
      </c>
      <c r="AC94">
        <f t="shared" si="29"/>
        <v>-0.13008157308480209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-3.9829440679498625E-2</v>
      </c>
      <c r="AI94">
        <f t="shared" si="33"/>
        <v>-3.9837374075532506E-2</v>
      </c>
      <c r="AJ94">
        <f t="shared" si="34"/>
        <v>-1.5602935166591975E-2</v>
      </c>
      <c r="AK94">
        <f t="shared" si="49"/>
        <v>-1.0197915577597586E-2</v>
      </c>
      <c r="AL94">
        <f t="shared" si="35"/>
        <v>-6.5638224819722063E-2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-2.0751074368194854E-6</v>
      </c>
      <c r="AR94">
        <f t="shared" si="36"/>
        <v>-2.0755207654735737E-6</v>
      </c>
      <c r="AS94">
        <f t="shared" si="36"/>
        <v>-8.129104061728154E-7</v>
      </c>
      <c r="AT94">
        <f t="shared" si="36"/>
        <v>-5.3130975715716265E-7</v>
      </c>
      <c r="AU94">
        <f t="shared" si="23"/>
        <v>-3.4197409288035516E-6</v>
      </c>
      <c r="AW94">
        <v>91</v>
      </c>
      <c r="AX94">
        <f>IF(Z94&gt;0, (R94*SUMPRODUCT(K94:$K$98, X94:$X$98)-K94*$AZ$3)/Z94, 0)</f>
        <v>-819835.36766102817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7"/>
        <v>100000</v>
      </c>
      <c r="S95">
        <f t="shared" si="28"/>
        <v>-2885855.8659218121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-0.13008157308480209</v>
      </c>
      <c r="AC95">
        <f t="shared" si="29"/>
        <v>-0.11614603904001373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-1.1683458868012189E-2</v>
      </c>
      <c r="AI95">
        <f t="shared" si="33"/>
        <v>-1.1685471200651729E-2</v>
      </c>
      <c r="AJ95">
        <f t="shared" si="34"/>
        <v>-1.3935534044788353E-2</v>
      </c>
      <c r="AK95">
        <f t="shared" si="49"/>
        <v>-9.1057101159361473E-3</v>
      </c>
      <c r="AL95">
        <f t="shared" si="35"/>
        <v>-3.4726715361376226E-2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-5.434877884292272E-7</v>
      </c>
      <c r="AR95">
        <f t="shared" si="36"/>
        <v>-5.4358139754175141E-7</v>
      </c>
      <c r="AS95">
        <f t="shared" si="36"/>
        <v>-6.4824917553467808E-7</v>
      </c>
      <c r="AT95">
        <f t="shared" si="36"/>
        <v>-4.2357681136166566E-7</v>
      </c>
      <c r="AU95">
        <f t="shared" si="23"/>
        <v>-1.6154073844380949E-6</v>
      </c>
      <c r="AW95">
        <v>92</v>
      </c>
      <c r="AX95">
        <f>IF(Z95&gt;0, (R95*SUMPRODUCT(K95:$K$98, X95:$X$98)-K95*$AZ$3)/Z95, 0)</f>
        <v>-2885855.8659218121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100000</v>
      </c>
      <c r="S96">
        <f t="shared" si="28"/>
        <v>-11437947.815303147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-0.11614603904001373</v>
      </c>
      <c r="AC96">
        <f t="shared" si="29"/>
        <v>-0.10370228864188685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-3.0777674479783696E-3</v>
      </c>
      <c r="AI96">
        <f t="shared" si="33"/>
        <v>-3.0782207735675243E-3</v>
      </c>
      <c r="AJ96">
        <f t="shared" si="34"/>
        <v>-1.2443750398126882E-2</v>
      </c>
      <c r="AK96">
        <f t="shared" si="49"/>
        <v>-8.1302227328009617E-3</v>
      </c>
      <c r="AL96">
        <f t="shared" si="35"/>
        <v>-2.3652193904495369E-2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-1.2783098512683143E-7</v>
      </c>
      <c r="AR96">
        <f t="shared" si="36"/>
        <v>-1.278498134033742E-7</v>
      </c>
      <c r="AS96">
        <f t="shared" si="36"/>
        <v>-5.1683465334907254E-7</v>
      </c>
      <c r="AT96">
        <f t="shared" si="36"/>
        <v>-3.376780081019983E-7</v>
      </c>
      <c r="AU96">
        <f t="shared" si="23"/>
        <v>-9.8236247485444506E-7</v>
      </c>
      <c r="AW96">
        <v>93</v>
      </c>
      <c r="AX96">
        <f>IF(Z96&gt;0, (R96*SUMPRODUCT(K96:$K$98, X96:$X$98)-K96*$AZ$3)/Z96, 0)</f>
        <v>-11437947.815303147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100000</v>
      </c>
      <c r="S97">
        <f t="shared" si="28"/>
        <v>-51867835.536705628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-0.10370228864188685</v>
      </c>
      <c r="AC97">
        <f t="shared" si="29"/>
        <v>-9.2591439789019001E-2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-7.1907048942443938E-4</v>
      </c>
      <c r="AI97">
        <f t="shared" si="33"/>
        <v>-7.1915974651299045E-4</v>
      </c>
      <c r="AJ97">
        <f t="shared" si="34"/>
        <v>-1.1110848852867852E-2</v>
      </c>
      <c r="AK97">
        <f t="shared" si="49"/>
        <v>-7.2591602049320806E-3</v>
      </c>
      <c r="AL97">
        <f t="shared" si="35"/>
        <v>-1.9089168804312925E-2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-2.6665748385227422E-8</v>
      </c>
      <c r="AR97">
        <f t="shared" si="36"/>
        <v>-2.6669058362621717E-8</v>
      </c>
      <c r="AS97">
        <f t="shared" si="36"/>
        <v>-4.1203067601065857E-7</v>
      </c>
      <c r="AT97">
        <f t="shared" si="36"/>
        <v>-2.6919605568532434E-7</v>
      </c>
      <c r="AU97">
        <f t="shared" si="23"/>
        <v>-7.0789579005860473E-7</v>
      </c>
      <c r="AW97">
        <v>94</v>
      </c>
      <c r="AX97">
        <f>IF(Z97&gt;0, (R97*SUMPRODUCT(K97:$K$98, X97:$X$98)-K97*$AZ$3)/Z97, 0)</f>
        <v>-51867835.536705628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-9.2591439789019001E-2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-1.7851417710209683E-4</v>
      </c>
      <c r="AI98">
        <f t="shared" si="33"/>
        <v>-1.7851417710209683E-4</v>
      </c>
      <c r="AJ98">
        <f t="shared" si="34"/>
        <v>-9.2591439789019001E-2</v>
      </c>
      <c r="AK98">
        <f t="shared" si="49"/>
        <v>-6.4814007852313305E-3</v>
      </c>
      <c r="AL98">
        <f t="shared" si="35"/>
        <v>-9.9251354751352439E-2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-5.9106739183856271E-9</v>
      </c>
      <c r="AR98">
        <f t="shared" si="36"/>
        <v>-5.9106739183856271E-9</v>
      </c>
      <c r="AS98">
        <f t="shared" si="36"/>
        <v>-3.0657386270992115E-6</v>
      </c>
      <c r="AT98">
        <f t="shared" si="36"/>
        <v>-2.146017038969448E-7</v>
      </c>
      <c r="AU98">
        <f t="shared" si="36"/>
        <v>-3.2862510049145422E-6</v>
      </c>
      <c r="AW98">
        <v>95</v>
      </c>
    </row>
    <row r="100" spans="5:50" x14ac:dyDescent="0.25">
      <c r="AN100" s="8">
        <f t="shared" ref="AN100:AU100" si="50">SUM(AN3:AN98)</f>
        <v>4001.9575956701997</v>
      </c>
      <c r="AO100" s="8">
        <f t="shared" si="50"/>
        <v>-400.19575956701999</v>
      </c>
      <c r="AP100" s="8">
        <f t="shared" si="50"/>
        <v>-956.30947320997393</v>
      </c>
      <c r="AQ100" s="8">
        <f t="shared" si="50"/>
        <v>-2496.8283053038895</v>
      </c>
      <c r="AR100" s="8">
        <f t="shared" si="50"/>
        <v>148.6240575893155</v>
      </c>
      <c r="AS100" s="8">
        <f t="shared" si="50"/>
        <v>-15.92389264695843</v>
      </c>
      <c r="AT100" s="8">
        <f t="shared" si="50"/>
        <v>4.3894236782366738</v>
      </c>
      <c r="AU100" s="8">
        <f t="shared" si="50"/>
        <v>137.08958862059384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19F8-5811-4E60-837F-C1C8DB7864A4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4509.5079389689126</v>
      </c>
      <c r="K3">
        <v>1</v>
      </c>
      <c r="L3" s="2">
        <v>0</v>
      </c>
      <c r="O3">
        <f>$C$3</f>
        <v>4509.5079389689126</v>
      </c>
      <c r="P3">
        <f>O3*C5</f>
        <v>450.9507938968913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4509.5079389689126</v>
      </c>
      <c r="AF3">
        <f t="shared" ref="AF3:AG34" si="4">-$Z3*P3</f>
        <v>-450.9507938968913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3538.0752173720211</v>
      </c>
      <c r="AJ3">
        <f t="shared" ref="AJ3:AJ66" si="7">AB3-AC3</f>
        <v>0</v>
      </c>
      <c r="AL3">
        <f t="shared" ref="AL3:AL66" si="8">SUM(AI3:AK3)</f>
        <v>3538.0752173720211</v>
      </c>
      <c r="AN3">
        <f t="shared" ref="AN3:AU34" si="9">AE3*$K3</f>
        <v>4509.5079389689126</v>
      </c>
      <c r="AO3">
        <f t="shared" si="9"/>
        <v>-450.9507938968913</v>
      </c>
      <c r="AP3">
        <f t="shared" si="9"/>
        <v>-520.48192770000003</v>
      </c>
      <c r="AQ3">
        <f t="shared" si="9"/>
        <v>0</v>
      </c>
      <c r="AR3">
        <f t="shared" si="9"/>
        <v>3538.0752173720211</v>
      </c>
      <c r="AS3">
        <f t="shared" si="9"/>
        <v>0</v>
      </c>
      <c r="AT3">
        <f t="shared" si="9"/>
        <v>0</v>
      </c>
      <c r="AU3">
        <f t="shared" si="9"/>
        <v>3538.0752173720211</v>
      </c>
      <c r="AW3">
        <v>0</v>
      </c>
      <c r="AX3">
        <f>IF(Z3&gt;0, (R3*SUMPRODUCT(K3:$K$98, X3:$X$98)-K3*$AZ$3)/Z3, 0)</f>
        <v>0</v>
      </c>
      <c r="AZ3">
        <f>C6*SUMPRODUCT(X4:X89, K4:K89)/1</f>
        <v>2871.8483011398298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195.0570050806366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192.63540708270739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-192.63540708270739</v>
      </c>
      <c r="AK4">
        <f>G4*SUM(AB4, AE4:AF4)</f>
        <v>0</v>
      </c>
      <c r="AL4">
        <f t="shared" si="8"/>
        <v>-434.11760708270742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-225.28426159156638</v>
      </c>
      <c r="AR4">
        <f t="shared" si="9"/>
        <v>-225.28426159156638</v>
      </c>
      <c r="AS4">
        <f t="shared" si="9"/>
        <v>-179.71397246264334</v>
      </c>
      <c r="AT4">
        <f t="shared" si="9"/>
        <v>0</v>
      </c>
      <c r="AU4">
        <f t="shared" si="9"/>
        <v>-404.99823405420972</v>
      </c>
      <c r="AW4">
        <v>1</v>
      </c>
      <c r="AX4">
        <f>IF(Z4&gt;0, (R4*SUMPRODUCT(K4:$K$98, X4:$X$98)-K4*$AZ$3)/Z4, 0)</f>
        <v>195.0570050806366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</v>
      </c>
      <c r="S5">
        <f t="shared" si="1"/>
        <v>195.65436851387921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192.63540708270739</v>
      </c>
      <c r="AC5">
        <f t="shared" si="2"/>
        <v>190.82353170488841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-239.99929589240142</v>
      </c>
      <c r="AI5">
        <f t="shared" si="6"/>
        <v>-288.76476255545521</v>
      </c>
      <c r="AJ5">
        <f t="shared" si="7"/>
        <v>1.8118753778189784</v>
      </c>
      <c r="AK5">
        <f>G5*SUM(AB5, AE5:AF5)</f>
        <v>7.8980516903910036</v>
      </c>
      <c r="AL5">
        <f t="shared" si="8"/>
        <v>-279.05483548724521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-205.22532215331029</v>
      </c>
      <c r="AR5">
        <f t="shared" si="9"/>
        <v>-246.92506368242113</v>
      </c>
      <c r="AS5">
        <f t="shared" si="9"/>
        <v>1.5493491625961204</v>
      </c>
      <c r="AT5">
        <f t="shared" si="9"/>
        <v>6.7536873244439759</v>
      </c>
      <c r="AU5">
        <f t="shared" si="9"/>
        <v>-238.62202719538101</v>
      </c>
      <c r="AW5">
        <v>2</v>
      </c>
      <c r="AX5">
        <f>IF(Z5&gt;0, (R5*SUMPRODUCT(K5:$K$98, X5:$X$98)-K5*$AZ$3)/Z5, 0)</f>
        <v>195.65436851387921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</v>
      </c>
      <c r="S6">
        <f t="shared" si="1"/>
        <v>234.60792811608925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190.82353170488841</v>
      </c>
      <c r="AC6">
        <f t="shared" si="2"/>
        <v>225.96613476673974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-239.12839047855044</v>
      </c>
      <c r="AI6">
        <f t="shared" si="6"/>
        <v>-287.28663827973446</v>
      </c>
      <c r="AJ6">
        <f t="shared" si="7"/>
        <v>-35.142603061851332</v>
      </c>
      <c r="AK6">
        <f>G6*SUM(AB6, AE6:AF6)</f>
        <v>11.163176604735973</v>
      </c>
      <c r="AL6">
        <f t="shared" si="8"/>
        <v>-311.26606473684984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-184.46603874721882</v>
      </c>
      <c r="AR6">
        <f t="shared" si="9"/>
        <v>-221.61579410296451</v>
      </c>
      <c r="AS6">
        <f t="shared" si="9"/>
        <v>-27.109356463749052</v>
      </c>
      <c r="AT6">
        <f t="shared" si="9"/>
        <v>8.6113863936870469</v>
      </c>
      <c r="AU6">
        <f t="shared" si="9"/>
        <v>-240.11376417302654</v>
      </c>
      <c r="AW6">
        <v>3</v>
      </c>
      <c r="AX6">
        <f>IF(Z6&gt;0, (R6*SUMPRODUCT(K6:$K$98, X6:$X$98)-K6*$AZ$3)/Z6, 0)</f>
        <v>234.60792811608925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</v>
      </c>
      <c r="S7">
        <f t="shared" si="1"/>
        <v>253.63938406079623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225.96613476673974</v>
      </c>
      <c r="AC7">
        <f t="shared" si="2"/>
        <v>241.24845644027982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-238.58443545867851</v>
      </c>
      <c r="AI7">
        <f t="shared" si="6"/>
        <v>-286.14180856412133</v>
      </c>
      <c r="AJ7">
        <f t="shared" si="7"/>
        <v>-15.282321673540082</v>
      </c>
      <c r="AK7">
        <f>G7*SUM(AB7, AE7:AF7)</f>
        <v>11.094937217046921</v>
      </c>
      <c r="AL7">
        <f t="shared" si="8"/>
        <v>-290.32919302061447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-167.45193921327149</v>
      </c>
      <c r="AR7">
        <f t="shared" si="9"/>
        <v>-200.83037119306729</v>
      </c>
      <c r="AS7">
        <f t="shared" si="9"/>
        <v>-10.725990549197034</v>
      </c>
      <c r="AT7">
        <f t="shared" si="9"/>
        <v>7.7870492635961455</v>
      </c>
      <c r="AU7">
        <f t="shared" si="9"/>
        <v>-203.76931247866818</v>
      </c>
      <c r="AW7">
        <v>4</v>
      </c>
      <c r="AX7">
        <f>IF(Z7&gt;0, (R7*SUMPRODUCT(K7:$K$98, X7:$X$98)-K7*$AZ$3)/Z7, 0)</f>
        <v>253.63938406079623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</v>
      </c>
      <c r="S8">
        <f t="shared" si="1"/>
        <v>221.3940769963086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241.24845644027982</v>
      </c>
      <c r="AC8">
        <f t="shared" si="2"/>
        <v>207.94568836804342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-238.01086075454069</v>
      </c>
      <c r="AI8">
        <f t="shared" si="6"/>
        <v>-284.9736546985518</v>
      </c>
      <c r="AJ8">
        <f t="shared" si="7"/>
        <v>33.302768072236404</v>
      </c>
      <c r="AK8">
        <f t="shared" ref="AK8:AK71" si="22">G8*SUM(AB8:AB8, AE8:AF8)</f>
        <v>5.1385921221779602</v>
      </c>
      <c r="AL8">
        <f t="shared" si="8"/>
        <v>-246.53229450413744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-155.93145926780906</v>
      </c>
      <c r="AR8">
        <f t="shared" si="9"/>
        <v>-186.69886613221777</v>
      </c>
      <c r="AS8">
        <f t="shared" si="9"/>
        <v>21.818118747600696</v>
      </c>
      <c r="AT8">
        <f t="shared" si="9"/>
        <v>3.3665193498023633</v>
      </c>
      <c r="AU8">
        <f t="shared" si="9"/>
        <v>-161.51422803481472</v>
      </c>
      <c r="AW8">
        <v>5</v>
      </c>
      <c r="AX8">
        <f>IF(Z8&gt;0, (R8*SUMPRODUCT(K8:$K$98, X8:$X$98)-K8*$AZ$3)/Z8, 0)</f>
        <v>221.3940769963086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</v>
      </c>
      <c r="S9">
        <f t="shared" si="1"/>
        <v>163.47448182401493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207.94568836804342</v>
      </c>
      <c r="AC9">
        <f t="shared" si="2"/>
        <v>151.62068364575271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-237.49319711456144</v>
      </c>
      <c r="AI9">
        <f t="shared" si="6"/>
        <v>-283.86761652057515</v>
      </c>
      <c r="AJ9">
        <f t="shared" si="7"/>
        <v>56.325004722290714</v>
      </c>
      <c r="AK9">
        <f t="shared" si="22"/>
        <v>1.2268795613714563</v>
      </c>
      <c r="AL9">
        <f t="shared" si="8"/>
        <v>-226.31573223691299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-147.35516136344165</v>
      </c>
      <c r="AR9">
        <f t="shared" si="9"/>
        <v>-176.12865945826388</v>
      </c>
      <c r="AS9">
        <f t="shared" si="9"/>
        <v>34.947443802552932</v>
      </c>
      <c r="AT9">
        <f t="shared" si="9"/>
        <v>0.76123037601027288</v>
      </c>
      <c r="AU9">
        <f t="shared" si="9"/>
        <v>-140.41998527970068</v>
      </c>
      <c r="AW9">
        <v>6</v>
      </c>
      <c r="AX9">
        <f>IF(Z9&gt;0, (R9*SUMPRODUCT(K9:$K$98, X9:$X$98)-K9*$AZ$3)/Z9, 0)</f>
        <v>163.47448182401493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</v>
      </c>
      <c r="S10">
        <f t="shared" si="1"/>
        <v>104.51299894066651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151.62068364575271</v>
      </c>
      <c r="AC10">
        <f t="shared" si="2"/>
        <v>95.717083872084913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-237.4471369822208</v>
      </c>
      <c r="AI10">
        <f t="shared" si="6"/>
        <v>-283.23908862568328</v>
      </c>
      <c r="AJ10">
        <f t="shared" si="7"/>
        <v>55.903599773667793</v>
      </c>
      <c r="AK10">
        <f t="shared" si="22"/>
        <v>0.62164480294758617</v>
      </c>
      <c r="AL10">
        <f t="shared" si="8"/>
        <v>-226.71384404906789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-139.76528115745609</v>
      </c>
      <c r="AR10">
        <f t="shared" si="9"/>
        <v>-166.71917530643623</v>
      </c>
      <c r="AS10">
        <f t="shared" si="9"/>
        <v>32.905776162993348</v>
      </c>
      <c r="AT10">
        <f t="shared" si="9"/>
        <v>0.36591033174068704</v>
      </c>
      <c r="AU10">
        <f t="shared" si="9"/>
        <v>-133.44748881170219</v>
      </c>
      <c r="AW10">
        <v>7</v>
      </c>
      <c r="AX10">
        <f>IF(Z10&gt;0, (R10*SUMPRODUCT(K10:$K$98, X10:$X$98)-K10*$AZ$3)/Z10, 0)</f>
        <v>104.51299894066651</v>
      </c>
    </row>
    <row r="11" spans="1:52" x14ac:dyDescent="0.25">
      <c r="A11" t="s">
        <v>33</v>
      </c>
      <c r="C11" s="12">
        <f>AU91</f>
        <v>171.64421428210525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</v>
      </c>
      <c r="S11">
        <f t="shared" si="1"/>
        <v>44.364623751329866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95.717083872084913</v>
      </c>
      <c r="AC11">
        <f t="shared" si="2"/>
        <v>40.119279558406106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-237.27466079673229</v>
      </c>
      <c r="AI11">
        <f t="shared" si="6"/>
        <v>-282.49005559336177</v>
      </c>
      <c r="AJ11">
        <f t="shared" si="7"/>
        <v>55.597804313678807</v>
      </c>
      <c r="AK11">
        <f t="shared" si="22"/>
        <v>0.22972100129300377</v>
      </c>
      <c r="AL11">
        <f t="shared" si="8"/>
        <v>-226.66253027838997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-132.70976705100011</v>
      </c>
      <c r="AR11">
        <f t="shared" si="9"/>
        <v>-157.99912787204542</v>
      </c>
      <c r="AS11">
        <f t="shared" si="9"/>
        <v>31.096332133570233</v>
      </c>
      <c r="AT11">
        <f t="shared" si="9"/>
        <v>0.12848494005195887</v>
      </c>
      <c r="AU11">
        <f t="shared" si="9"/>
        <v>-126.77431079842324</v>
      </c>
      <c r="AW11">
        <v>8</v>
      </c>
      <c r="AX11">
        <f>IF(Z11&gt;0, (R11*SUMPRODUCT(K11:$K$98, X11:$X$98)-K11*$AZ$3)/Z11, 0)</f>
        <v>44.364623751329866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</v>
      </c>
      <c r="S12">
        <f t="shared" si="1"/>
        <v>-14.28936322300453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40.119279558406106</v>
      </c>
      <c r="AC12">
        <f t="shared" si="2"/>
        <v>-12.758831227300561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-237.46980657926457</v>
      </c>
      <c r="AI12">
        <f t="shared" si="6"/>
        <v>-282.11431252463814</v>
      </c>
      <c r="AJ12">
        <f t="shared" si="7"/>
        <v>52.878110785706667</v>
      </c>
      <c r="AK12">
        <f t="shared" si="22"/>
        <v>9.227434298433404E-2</v>
      </c>
      <c r="AL12">
        <f t="shared" si="8"/>
        <v>-229.14392739594714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-126.21772666785496</v>
      </c>
      <c r="AR12">
        <f t="shared" si="9"/>
        <v>-149.94675618030254</v>
      </c>
      <c r="AS12">
        <f t="shared" si="9"/>
        <v>28.105278014091972</v>
      </c>
      <c r="AT12">
        <f t="shared" si="9"/>
        <v>4.9044794237304692E-2</v>
      </c>
      <c r="AU12">
        <f t="shared" si="9"/>
        <v>-121.79243337197327</v>
      </c>
      <c r="AW12">
        <v>9</v>
      </c>
      <c r="AX12">
        <f>IF(Z12&gt;0, (R12*SUMPRODUCT(K12:$K$98, X12:$X$98)-K12*$AZ$3)/Z12, 0)</f>
        <v>-14.28936322300453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</v>
      </c>
      <c r="S13">
        <f t="shared" si="1"/>
        <v>-72.059315771283835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-12.758831227300561</v>
      </c>
      <c r="AC13">
        <f t="shared" si="2"/>
        <v>-63.526243356422363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-237.85565944058291</v>
      </c>
      <c r="AI13">
        <f t="shared" si="6"/>
        <v>-281.93479249678245</v>
      </c>
      <c r="AJ13">
        <f t="shared" si="7"/>
        <v>50.767412129121801</v>
      </c>
      <c r="AK13">
        <f t="shared" si="22"/>
        <v>-2.5517662454601124E-2</v>
      </c>
      <c r="AL13">
        <f t="shared" si="8"/>
        <v>-231.19289803011526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-120.17377525240761</v>
      </c>
      <c r="AR13">
        <f t="shared" si="9"/>
        <v>-142.44423895159042</v>
      </c>
      <c r="AS13">
        <f t="shared" si="9"/>
        <v>25.649638060747773</v>
      </c>
      <c r="AT13">
        <f t="shared" si="9"/>
        <v>-1.2892498921397622E-2</v>
      </c>
      <c r="AU13">
        <f t="shared" si="9"/>
        <v>-116.80749338976406</v>
      </c>
      <c r="AW13">
        <v>10</v>
      </c>
      <c r="AX13">
        <f>IF(Z13&gt;0, (R13*SUMPRODUCT(K13:$K$98, X13:$X$98)-K13*$AZ$3)/Z13, 0)</f>
        <v>-72.059315771283835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</v>
      </c>
      <c r="S14">
        <f t="shared" si="1"/>
        <v>-32.44461857687395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-63.526243356422363</v>
      </c>
      <c r="AC14">
        <f t="shared" si="2"/>
        <v>-28.239205685616525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-238.50293234915389</v>
      </c>
      <c r="AI14">
        <f t="shared" si="6"/>
        <v>-282.02202260861685</v>
      </c>
      <c r="AJ14">
        <f t="shared" si="7"/>
        <v>-35.287037670805837</v>
      </c>
      <c r="AK14">
        <f t="shared" si="22"/>
        <v>-4.4468370349495654</v>
      </c>
      <c r="AL14">
        <f t="shared" si="8"/>
        <v>-321.75589731437225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-107.59000203473342</v>
      </c>
      <c r="AR14">
        <f t="shared" si="9"/>
        <v>-127.22170619638658</v>
      </c>
      <c r="AS14">
        <f t="shared" si="9"/>
        <v>-15.9181793590857</v>
      </c>
      <c r="AT14">
        <f t="shared" si="9"/>
        <v>-2.0059929700904111</v>
      </c>
      <c r="AU14">
        <f t="shared" si="9"/>
        <v>-145.14587852556269</v>
      </c>
      <c r="AW14">
        <v>11</v>
      </c>
      <c r="AX14">
        <f>IF(Z14&gt;0, (R14*SUMPRODUCT(K14:$K$98, X14:$X$98)-K14*$AZ$3)/Z14, 0)</f>
        <v>-32.44461857687395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</v>
      </c>
      <c r="S15">
        <f t="shared" si="1"/>
        <v>3.462285871344434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-28.239205685616525</v>
      </c>
      <c r="AC15">
        <f t="shared" si="2"/>
        <v>2.9750895325191777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-239.32131265118551</v>
      </c>
      <c r="AI15">
        <f t="shared" si="6"/>
        <v>-282.28555135172826</v>
      </c>
      <c r="AJ15">
        <f t="shared" si="7"/>
        <v>-31.214295218135703</v>
      </c>
      <c r="AK15">
        <f t="shared" si="22"/>
        <v>-1.9767443979931569</v>
      </c>
      <c r="AL15">
        <f t="shared" si="8"/>
        <v>-315.47659096785713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-96.392123169706508</v>
      </c>
      <c r="AR15">
        <f t="shared" si="9"/>
        <v>-113.69695132244009</v>
      </c>
      <c r="AS15">
        <f t="shared" si="9"/>
        <v>-12.572270125007661</v>
      </c>
      <c r="AT15">
        <f t="shared" si="9"/>
        <v>-0.79617894192358241</v>
      </c>
      <c r="AU15">
        <f t="shared" si="9"/>
        <v>-127.06540038937133</v>
      </c>
      <c r="AW15">
        <v>12</v>
      </c>
      <c r="AX15">
        <f>IF(Z15&gt;0, (R15*SUMPRODUCT(K15:$K$98, X15:$X$98)-K15*$AZ$3)/Z15, 0)</f>
        <v>3.462285871344434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</v>
      </c>
      <c r="S16">
        <f t="shared" si="1"/>
        <v>35.973020465362652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2.9750895325191777</v>
      </c>
      <c r="AC16">
        <f t="shared" si="2"/>
        <v>30.515374624303146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-240.68996162431048</v>
      </c>
      <c r="AI16">
        <f t="shared" si="6"/>
        <v>-283.10421295703566</v>
      </c>
      <c r="AJ16">
        <f t="shared" si="7"/>
        <v>-27.540285091783968</v>
      </c>
      <c r="AK16">
        <f t="shared" si="22"/>
        <v>0.20825626727634247</v>
      </c>
      <c r="AL16">
        <f t="shared" si="8"/>
        <v>-310.43624178154329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-86.556587316454198</v>
      </c>
      <c r="AR16">
        <f t="shared" si="9"/>
        <v>-101.80954105065868</v>
      </c>
      <c r="AS16">
        <f t="shared" si="9"/>
        <v>-9.903998800697261</v>
      </c>
      <c r="AT16">
        <f t="shared" si="9"/>
        <v>7.489282752406605E-2</v>
      </c>
      <c r="AU16">
        <f t="shared" si="9"/>
        <v>-111.63864702383188</v>
      </c>
      <c r="AW16">
        <v>13</v>
      </c>
      <c r="AX16">
        <f>IF(Z16&gt;0, (R16*SUMPRODUCT(K16:$K$98, X16:$X$98)-K16*$AZ$3)/Z16, 0)</f>
        <v>35.973020465362652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</v>
      </c>
      <c r="S17">
        <f t="shared" si="1"/>
        <v>65.218911929882452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30.515374624303146</v>
      </c>
      <c r="AC17">
        <f t="shared" si="2"/>
        <v>54.612723255607989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-242.66109335280851</v>
      </c>
      <c r="AI17">
        <f t="shared" si="6"/>
        <v>-284.52987162553001</v>
      </c>
      <c r="AJ17">
        <f t="shared" si="7"/>
        <v>-24.097348631304843</v>
      </c>
      <c r="AK17">
        <f t="shared" si="22"/>
        <v>2.1360762237012203</v>
      </c>
      <c r="AL17">
        <f t="shared" si="8"/>
        <v>-306.49114403313365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-77.915574063741431</v>
      </c>
      <c r="AR17">
        <f t="shared" si="9"/>
        <v>-91.359137881051026</v>
      </c>
      <c r="AS17">
        <f t="shared" si="9"/>
        <v>-7.7373703632515198</v>
      </c>
      <c r="AT17">
        <f t="shared" si="9"/>
        <v>0.6858685210472093</v>
      </c>
      <c r="AU17">
        <f t="shared" si="9"/>
        <v>-98.410639723255343</v>
      </c>
      <c r="AW17">
        <v>14</v>
      </c>
      <c r="AX17">
        <f>IF(Z17&gt;0, (R17*SUMPRODUCT(K17:$K$98, X17:$X$98)-K17*$AZ$3)/Z17, 0)</f>
        <v>65.218911929882452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</v>
      </c>
      <c r="S18">
        <f t="shared" si="1"/>
        <v>91.337386237076046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54.612723255607989</v>
      </c>
      <c r="AC18">
        <f t="shared" si="2"/>
        <v>75.495306288080087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-244.75432685020516</v>
      </c>
      <c r="AI18">
        <f t="shared" si="6"/>
        <v>-286.08204017677434</v>
      </c>
      <c r="AJ18">
        <f t="shared" si="7"/>
        <v>-20.882583032472098</v>
      </c>
      <c r="AK18">
        <f t="shared" si="22"/>
        <v>3.8228906278925594</v>
      </c>
      <c r="AL18">
        <f t="shared" si="8"/>
        <v>-303.14173258135389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-70.167577051705237</v>
      </c>
      <c r="AR18">
        <f t="shared" si="9"/>
        <v>-82.015643423122683</v>
      </c>
      <c r="AS18">
        <f t="shared" si="9"/>
        <v>-5.9867389182721213</v>
      </c>
      <c r="AT18">
        <f t="shared" si="9"/>
        <v>1.0959682557810853</v>
      </c>
      <c r="AU18">
        <f t="shared" si="9"/>
        <v>-86.906414085613719</v>
      </c>
      <c r="AW18">
        <v>15</v>
      </c>
      <c r="AX18">
        <f>IF(Z18&gt;0, (R18*SUMPRODUCT(K18:$K$98, X18:$X$98)-K18*$AZ$3)/Z18, 0)</f>
        <v>91.337386237076046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</v>
      </c>
      <c r="S19">
        <f t="shared" si="1"/>
        <v>114.65864285706969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75.495306288080087</v>
      </c>
      <c r="AC19">
        <f t="shared" si="2"/>
        <v>93.54036950085117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-247.26007199409071</v>
      </c>
      <c r="AI19">
        <f t="shared" si="6"/>
        <v>-288.05087815139717</v>
      </c>
      <c r="AJ19">
        <f t="shared" si="7"/>
        <v>-18.045063212771083</v>
      </c>
      <c r="AK19">
        <f t="shared" si="22"/>
        <v>5.2846714401656065</v>
      </c>
      <c r="AL19">
        <f t="shared" si="8"/>
        <v>-300.81126992400266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-63.291016491383807</v>
      </c>
      <c r="AR19">
        <f t="shared" si="9"/>
        <v>-73.732215365016046</v>
      </c>
      <c r="AS19">
        <f t="shared" si="9"/>
        <v>-4.618984311445371</v>
      </c>
      <c r="AT19">
        <f t="shared" si="9"/>
        <v>1.3527142679108337</v>
      </c>
      <c r="AU19">
        <f t="shared" si="9"/>
        <v>-76.998485408550579</v>
      </c>
      <c r="AW19">
        <v>16</v>
      </c>
      <c r="AX19">
        <f>IF(Z19&gt;0, (R19*SUMPRODUCT(K19:$K$98, X19:$X$98)-K19*$AZ$3)/Z19, 0)</f>
        <v>114.65864285706969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</v>
      </c>
      <c r="S20">
        <f t="shared" si="1"/>
        <v>135.39051795330366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93.54036950085117</v>
      </c>
      <c r="AC20">
        <f t="shared" si="2"/>
        <v>109.01063895989216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-250.08459821466701</v>
      </c>
      <c r="AI20">
        <f t="shared" si="6"/>
        <v>-290.34245401129306</v>
      </c>
      <c r="AJ20">
        <f t="shared" si="7"/>
        <v>-15.470269459040992</v>
      </c>
      <c r="AK20">
        <f t="shared" si="22"/>
        <v>6.5478258650595826</v>
      </c>
      <c r="AL20">
        <f t="shared" si="8"/>
        <v>-299.26489760527448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-57.15536501923664</v>
      </c>
      <c r="AR20">
        <f t="shared" si="9"/>
        <v>-66.356061341098368</v>
      </c>
      <c r="AS20">
        <f t="shared" si="9"/>
        <v>-3.53563915646837</v>
      </c>
      <c r="AT20">
        <f t="shared" si="9"/>
        <v>1.4964671158142944</v>
      </c>
      <c r="AU20">
        <f t="shared" si="9"/>
        <v>-68.395233381752448</v>
      </c>
      <c r="AW20">
        <v>17</v>
      </c>
      <c r="AX20">
        <f>IF(Z20&gt;0, (R20*SUMPRODUCT(K20:$K$98, X20:$X$98)-K20*$AZ$3)/Z20, 0)</f>
        <v>135.39051795330366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</v>
      </c>
      <c r="S21">
        <f t="shared" si="1"/>
        <v>153.76617888708975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109.01063895989216</v>
      </c>
      <c r="AC21">
        <f t="shared" si="2"/>
        <v>122.17785068210675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-253.64687488656702</v>
      </c>
      <c r="AI21">
        <f t="shared" si="6"/>
        <v>-293.37532868778351</v>
      </c>
      <c r="AJ21">
        <f t="shared" si="7"/>
        <v>-13.167211722214589</v>
      </c>
      <c r="AK21">
        <f t="shared" si="22"/>
        <v>7.630744727192452</v>
      </c>
      <c r="AL21">
        <f t="shared" si="8"/>
        <v>-298.91179568280563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-51.758484299003392</v>
      </c>
      <c r="AR21">
        <f t="shared" si="9"/>
        <v>-59.865363412785229</v>
      </c>
      <c r="AS21">
        <f t="shared" si="9"/>
        <v>-2.6868650421601932</v>
      </c>
      <c r="AT21">
        <f t="shared" si="9"/>
        <v>1.5571088006848928</v>
      </c>
      <c r="AU21">
        <f t="shared" si="9"/>
        <v>-60.995119654260527</v>
      </c>
      <c r="AW21">
        <v>18</v>
      </c>
      <c r="AX21">
        <f>IF(Z21&gt;0, (R21*SUMPRODUCT(K21:$K$98, X21:$X$98)-K21*$AZ$3)/Z21, 0)</f>
        <v>153.76617888708975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</v>
      </c>
      <c r="S22">
        <f t="shared" si="1"/>
        <v>169.89809192841903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122.17785068210675</v>
      </c>
      <c r="AC22">
        <f t="shared" si="2"/>
        <v>133.2073813308275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-258.05521818291055</v>
      </c>
      <c r="AI22">
        <f t="shared" si="6"/>
        <v>-297.25735983702344</v>
      </c>
      <c r="AJ22">
        <f t="shared" si="7"/>
        <v>-11.029530648720751</v>
      </c>
      <c r="AK22">
        <f t="shared" si="22"/>
        <v>8.5524495477474733</v>
      </c>
      <c r="AL22">
        <f t="shared" si="8"/>
        <v>-299.73444093799674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-47.016105998635012</v>
      </c>
      <c r="AR22">
        <f t="shared" si="9"/>
        <v>-54.158500019425006</v>
      </c>
      <c r="AS22">
        <f t="shared" si="9"/>
        <v>-2.0095140324885317</v>
      </c>
      <c r="AT22">
        <f t="shared" si="9"/>
        <v>1.5582047800322378</v>
      </c>
      <c r="AU22">
        <f t="shared" si="9"/>
        <v>-54.609809271881296</v>
      </c>
      <c r="AW22">
        <v>19</v>
      </c>
      <c r="AX22">
        <f>IF(Z22&gt;0, (R22*SUMPRODUCT(K22:$K$98, X22:$X$98)-K22*$AZ$3)/Z22, 0)</f>
        <v>169.89809192841903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</v>
      </c>
      <c r="S23">
        <f t="shared" si="1"/>
        <v>183.88967218418003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133.2073813308275</v>
      </c>
      <c r="AC23">
        <f t="shared" si="2"/>
        <v>142.25200296408912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-262.98529356240033</v>
      </c>
      <c r="AI23">
        <f t="shared" si="6"/>
        <v>-301.66392115319087</v>
      </c>
      <c r="AJ23">
        <f t="shared" si="7"/>
        <v>-9.0446216332616132</v>
      </c>
      <c r="AK23">
        <f t="shared" si="22"/>
        <v>9.3245166931579266</v>
      </c>
      <c r="AL23">
        <f t="shared" si="8"/>
        <v>-301.38402609329455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-42.780657169300383</v>
      </c>
      <c r="AR23">
        <f t="shared" si="9"/>
        <v>-49.072632984092593</v>
      </c>
      <c r="AS23">
        <f t="shared" si="9"/>
        <v>-1.4713174720805902</v>
      </c>
      <c r="AT23">
        <f t="shared" si="9"/>
        <v>1.5168488949164598</v>
      </c>
      <c r="AU23">
        <f t="shared" si="9"/>
        <v>-49.027101561256721</v>
      </c>
      <c r="AW23">
        <v>20</v>
      </c>
      <c r="AX23">
        <f>IF(Z23&gt;0, (R23*SUMPRODUCT(K23:$K$98, X23:$X$98)-K23*$AZ$3)/Z23, 0)</f>
        <v>183.88967218418003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</v>
      </c>
      <c r="S24">
        <f t="shared" si="1"/>
        <v>195.93263120475345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142.25200296408912</v>
      </c>
      <c r="AC24">
        <f t="shared" si="2"/>
        <v>149.52556689469657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-268.89730008765912</v>
      </c>
      <c r="AI24">
        <f t="shared" si="6"/>
        <v>-307.05469275249794</v>
      </c>
      <c r="AJ24">
        <f t="shared" si="7"/>
        <v>-7.2735639306074518</v>
      </c>
      <c r="AK24">
        <f t="shared" si="22"/>
        <v>9.9576402074862393</v>
      </c>
      <c r="AL24">
        <f t="shared" si="8"/>
        <v>-304.37061647561916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-39.055698341302502</v>
      </c>
      <c r="AR24">
        <f t="shared" si="9"/>
        <v>-44.597827685564255</v>
      </c>
      <c r="AS24">
        <f t="shared" si="9"/>
        <v>-1.0564409484490043</v>
      </c>
      <c r="AT24">
        <f t="shared" si="9"/>
        <v>1.4462867124661616</v>
      </c>
      <c r="AU24">
        <f t="shared" si="9"/>
        <v>-44.207981921547095</v>
      </c>
      <c r="AW24">
        <v>21</v>
      </c>
      <c r="AX24">
        <f>IF(Z24&gt;0, (R24*SUMPRODUCT(K24:$K$98, X24:$X$98)-K24*$AZ$3)/Z24, 0)</f>
        <v>195.93263120475345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</v>
      </c>
      <c r="S25">
        <f t="shared" si="1"/>
        <v>206.12345684976628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149.52556689469657</v>
      </c>
      <c r="AC25">
        <f t="shared" si="2"/>
        <v>155.16113739259737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-275.81018143741193</v>
      </c>
      <c r="AI25">
        <f t="shared" si="6"/>
        <v>-313.44809508488368</v>
      </c>
      <c r="AJ25">
        <f t="shared" si="7"/>
        <v>-5.635570497900801</v>
      </c>
      <c r="AK25">
        <f t="shared" si="22"/>
        <v>10.466789682628761</v>
      </c>
      <c r="AL25">
        <f t="shared" si="8"/>
        <v>-308.61687590015572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-35.767636015443799</v>
      </c>
      <c r="AR25">
        <f t="shared" si="9"/>
        <v>-40.648598671381734</v>
      </c>
      <c r="AS25">
        <f t="shared" si="9"/>
        <v>-0.73083246331872864</v>
      </c>
      <c r="AT25">
        <f t="shared" si="9"/>
        <v>1.3573549811228498</v>
      </c>
      <c r="AU25">
        <f t="shared" si="9"/>
        <v>-40.022076153577615</v>
      </c>
      <c r="AW25">
        <v>22</v>
      </c>
      <c r="AX25">
        <f>IF(Z25&gt;0, (R25*SUMPRODUCT(K25:$K$98, X25:$X$98)-K25*$AZ$3)/Z25, 0)</f>
        <v>206.12345684976628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</v>
      </c>
      <c r="S26">
        <f t="shared" si="1"/>
        <v>214.56891554167674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155.16113739259737</v>
      </c>
      <c r="AC26">
        <f t="shared" si="2"/>
        <v>159.29641998358494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-282.85599698851576</v>
      </c>
      <c r="AI26">
        <f t="shared" si="6"/>
        <v>-319.97610350101849</v>
      </c>
      <c r="AJ26">
        <f t="shared" si="7"/>
        <v>-4.1352825909875719</v>
      </c>
      <c r="AK26">
        <f t="shared" si="22"/>
        <v>10.861279617481816</v>
      </c>
      <c r="AL26">
        <f t="shared" si="8"/>
        <v>-313.25010647452422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-32.751207125315076</v>
      </c>
      <c r="AR26">
        <f t="shared" si="9"/>
        <v>-37.049253869411842</v>
      </c>
      <c r="AS26">
        <f t="shared" si="9"/>
        <v>-0.47881430162727778</v>
      </c>
      <c r="AT26">
        <f t="shared" si="9"/>
        <v>1.2576011192456793</v>
      </c>
      <c r="AU26">
        <f t="shared" si="9"/>
        <v>-36.270467051793439</v>
      </c>
      <c r="AW26">
        <v>23</v>
      </c>
      <c r="AX26">
        <f>IF(Z26&gt;0, (R26*SUMPRODUCT(K26:$K$98, X26:$X$98)-K26*$AZ$3)/Z26, 0)</f>
        <v>214.56891554167674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</v>
      </c>
      <c r="S27">
        <f t="shared" si="1"/>
        <v>221.5252013130754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159.29641998358494</v>
      </c>
      <c r="AC27">
        <f t="shared" si="2"/>
        <v>162.17281875686945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-290.42058629337112</v>
      </c>
      <c r="AI27">
        <f t="shared" si="6"/>
        <v>-327.02428144760216</v>
      </c>
      <c r="AJ27">
        <f t="shared" si="7"/>
        <v>-2.8763987732845067</v>
      </c>
      <c r="AK27">
        <f t="shared" si="22"/>
        <v>11.150749398850946</v>
      </c>
      <c r="AL27">
        <f t="shared" si="8"/>
        <v>-318.74993082203571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-30.024189732891273</v>
      </c>
      <c r="AR27">
        <f t="shared" si="9"/>
        <v>-33.808343956467503</v>
      </c>
      <c r="AS27">
        <f t="shared" si="9"/>
        <v>-0.2973671516154533</v>
      </c>
      <c r="AT27">
        <f t="shared" si="9"/>
        <v>1.152784036035347</v>
      </c>
      <c r="AU27">
        <f t="shared" si="9"/>
        <v>-32.952927072047608</v>
      </c>
      <c r="AW27">
        <v>24</v>
      </c>
      <c r="AX27">
        <f>IF(Z27&gt;0, (R27*SUMPRODUCT(K27:$K$98, X27:$X$98)-K27*$AZ$3)/Z27, 0)</f>
        <v>221.5252013130754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</v>
      </c>
      <c r="S28">
        <f t="shared" si="1"/>
        <v>227.16369474884334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162.17281875686945</v>
      </c>
      <c r="AC28">
        <f t="shared" si="2"/>
        <v>163.95899143344201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-298.73395688439672</v>
      </c>
      <c r="AI28">
        <f t="shared" si="6"/>
        <v>-334.82224810864324</v>
      </c>
      <c r="AJ28">
        <f t="shared" si="7"/>
        <v>-1.7861726765725621</v>
      </c>
      <c r="AK28">
        <f t="shared" si="22"/>
        <v>11.352097312980863</v>
      </c>
      <c r="AL28">
        <f t="shared" si="8"/>
        <v>-325.25632347223495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-27.574679080176814</v>
      </c>
      <c r="AR28">
        <f t="shared" si="9"/>
        <v>-30.905813777547859</v>
      </c>
      <c r="AS28">
        <f t="shared" si="9"/>
        <v>-0.16487291519165564</v>
      </c>
      <c r="AT28">
        <f t="shared" si="9"/>
        <v>1.0478569077218112</v>
      </c>
      <c r="AU28">
        <f t="shared" si="9"/>
        <v>-30.022829785017702</v>
      </c>
      <c r="AW28">
        <v>25</v>
      </c>
      <c r="AX28">
        <f>IF(Z28&gt;0, (R28*SUMPRODUCT(K28:$K$98, X28:$X$98)-K28*$AZ$3)/Z28, 0)</f>
        <v>227.16369474884334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</v>
      </c>
      <c r="S29">
        <f t="shared" si="1"/>
        <v>231.61845875968064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163.95899143344201</v>
      </c>
      <c r="AC29">
        <f t="shared" si="2"/>
        <v>164.78642164742945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-309.18232099853259</v>
      </c>
      <c r="AI29">
        <f t="shared" si="6"/>
        <v>-344.7551381500374</v>
      </c>
      <c r="AJ29">
        <f t="shared" si="7"/>
        <v>-0.82743021398744077</v>
      </c>
      <c r="AK29">
        <f t="shared" si="22"/>
        <v>11.477129400340942</v>
      </c>
      <c r="AL29">
        <f t="shared" si="8"/>
        <v>-334.10543896368392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-25.481354259259749</v>
      </c>
      <c r="AR29">
        <f t="shared" si="9"/>
        <v>-28.413098716413455</v>
      </c>
      <c r="AS29">
        <f t="shared" si="9"/>
        <v>-6.8192910705037191E-2</v>
      </c>
      <c r="AT29">
        <f t="shared" si="9"/>
        <v>0.94589108195109572</v>
      </c>
      <c r="AU29">
        <f t="shared" si="9"/>
        <v>-27.535400545167398</v>
      </c>
      <c r="AW29">
        <v>26</v>
      </c>
      <c r="AX29">
        <f>IF(Z29&gt;0, (R29*SUMPRODUCT(K29:$K$98, X29:$X$98)-K29*$AZ$3)/Z29, 0)</f>
        <v>231.61845875968064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</v>
      </c>
      <c r="S30">
        <f t="shared" si="1"/>
        <v>234.85193456417065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164.78642164742945</v>
      </c>
      <c r="AC30">
        <f t="shared" si="2"/>
        <v>164.66409354367329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-320.17449253917067</v>
      </c>
      <c r="AI30">
        <f t="shared" si="6"/>
        <v>-355.23149427289081</v>
      </c>
      <c r="AJ30">
        <f t="shared" si="7"/>
        <v>0.12232810375616054</v>
      </c>
      <c r="AK30">
        <f t="shared" si="22"/>
        <v>11.535049515320063</v>
      </c>
      <c r="AL30">
        <f t="shared" si="8"/>
        <v>-343.5741166538146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-23.560069100804711</v>
      </c>
      <c r="AR30">
        <f t="shared" si="9"/>
        <v>-26.139741756059813</v>
      </c>
      <c r="AS30">
        <f t="shared" si="9"/>
        <v>9.00152462055657E-3</v>
      </c>
      <c r="AT30">
        <f t="shared" si="9"/>
        <v>0.8488076658039716</v>
      </c>
      <c r="AU30">
        <f t="shared" si="9"/>
        <v>-25.281932565635284</v>
      </c>
      <c r="AW30">
        <v>27</v>
      </c>
      <c r="AX30">
        <f>IF(Z30&gt;0, (R30*SUMPRODUCT(K30:$K$98, X30:$X$98)-K30*$AZ$3)/Z30, 0)</f>
        <v>234.85193456417065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</v>
      </c>
      <c r="S31">
        <f t="shared" si="1"/>
        <v>237.03043447959453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164.66409354367329</v>
      </c>
      <c r="AC31">
        <f t="shared" si="2"/>
        <v>163.74601208171123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-330.59033090911981</v>
      </c>
      <c r="AI31">
        <f t="shared" si="6"/>
        <v>-365.13146746004821</v>
      </c>
      <c r="AJ31">
        <f t="shared" si="7"/>
        <v>0.91808146196206053</v>
      </c>
      <c r="AK31">
        <f t="shared" si="22"/>
        <v>11.526486548057131</v>
      </c>
      <c r="AL31">
        <f t="shared" si="8"/>
        <v>-352.68689945002905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-21.720106707917893</v>
      </c>
      <c r="AR31">
        <f t="shared" si="9"/>
        <v>-23.989493019476928</v>
      </c>
      <c r="AS31">
        <f t="shared" si="9"/>
        <v>6.0318846185065847E-2</v>
      </c>
      <c r="AT31">
        <f t="shared" si="9"/>
        <v>0.75730139203618974</v>
      </c>
      <c r="AU31">
        <f t="shared" si="9"/>
        <v>-23.171872781255672</v>
      </c>
      <c r="AW31">
        <v>28</v>
      </c>
      <c r="AX31">
        <f>IF(Z31&gt;0, (R31*SUMPRODUCT(K31:$K$98, X31:$X$98)-K31*$AZ$3)/Z31, 0)</f>
        <v>237.03043447959453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</v>
      </c>
      <c r="S32">
        <f t="shared" si="1"/>
        <v>238.4181701350235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163.74601208171123</v>
      </c>
      <c r="AC32">
        <f t="shared" si="2"/>
        <v>162.24196576561712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-342.1210459237156</v>
      </c>
      <c r="AI32">
        <f t="shared" si="6"/>
        <v>-376.14571058617287</v>
      </c>
      <c r="AJ32">
        <f t="shared" si="7"/>
        <v>1.5040463160941044</v>
      </c>
      <c r="AK32">
        <f t="shared" si="22"/>
        <v>11.462220845719788</v>
      </c>
      <c r="AL32">
        <f t="shared" si="8"/>
        <v>-363.17944342435896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-20.069362423503431</v>
      </c>
      <c r="AR32">
        <f t="shared" si="9"/>
        <v>-22.065303142687611</v>
      </c>
      <c r="AS32">
        <f t="shared" si="9"/>
        <v>8.8229739091112022E-2</v>
      </c>
      <c r="AT32">
        <f t="shared" si="9"/>
        <v>0.67239202928860287</v>
      </c>
      <c r="AU32">
        <f t="shared" si="9"/>
        <v>-21.304681374307897</v>
      </c>
      <c r="AW32">
        <v>29</v>
      </c>
      <c r="AX32">
        <f>IF(Z32&gt;0, (R32*SUMPRODUCT(K32:$K$98, X32:$X$98)-K32*$AZ$3)/Z32, 0)</f>
        <v>238.4181701350235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</v>
      </c>
      <c r="S33">
        <f t="shared" si="1"/>
        <v>239.08584638599876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162.24196576561712</v>
      </c>
      <c r="AC33">
        <f t="shared" si="2"/>
        <v>160.22265726338492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-354.13830476228992</v>
      </c>
      <c r="AI33">
        <f t="shared" si="6"/>
        <v>-387.64565362574149</v>
      </c>
      <c r="AJ33">
        <f t="shared" si="7"/>
        <v>2.0193085022322066</v>
      </c>
      <c r="AK33">
        <f t="shared" si="22"/>
        <v>11.356937603593201</v>
      </c>
      <c r="AL33">
        <f t="shared" si="8"/>
        <v>-374.26940751991606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-18.548494518349777</v>
      </c>
      <c r="AR33">
        <f t="shared" si="9"/>
        <v>-20.30348929965519</v>
      </c>
      <c r="AS33">
        <f t="shared" si="9"/>
        <v>0.10576413841945842</v>
      </c>
      <c r="AT33">
        <f t="shared" si="9"/>
        <v>0.59483566745734373</v>
      </c>
      <c r="AU33">
        <f t="shared" si="9"/>
        <v>-19.602889493778388</v>
      </c>
      <c r="AW33">
        <v>30</v>
      </c>
      <c r="AX33">
        <f>IF(Z33&gt;0, (R33*SUMPRODUCT(K33:$K$98, X33:$X$98)-K33*$AZ$3)/Z33, 0)</f>
        <v>239.08584638599876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</v>
      </c>
      <c r="S34">
        <f t="shared" si="1"/>
        <v>239.15956720131439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160.22265726338492</v>
      </c>
      <c r="AC34">
        <f t="shared" si="2"/>
        <v>157.79028231759875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-367.56134290144757</v>
      </c>
      <c r="AI34">
        <f t="shared" si="6"/>
        <v>-400.54983760481389</v>
      </c>
      <c r="AJ34">
        <f t="shared" si="7"/>
        <v>2.4323749457861652</v>
      </c>
      <c r="AK34">
        <f t="shared" si="22"/>
        <v>11.215586008436945</v>
      </c>
      <c r="AL34">
        <f t="shared" si="8"/>
        <v>-386.90187665059079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-17.188879574235301</v>
      </c>
      <c r="AR34">
        <f t="shared" si="9"/>
        <v>-18.731575164352076</v>
      </c>
      <c r="AS34">
        <f t="shared" si="9"/>
        <v>0.11374917637548129</v>
      </c>
      <c r="AT34">
        <f t="shared" si="9"/>
        <v>0.52449301586426922</v>
      </c>
      <c r="AU34">
        <f t="shared" ref="AU34:AU89" si="23">AL34*$K34</f>
        <v>-18.093332972112329</v>
      </c>
      <c r="AW34">
        <v>31</v>
      </c>
      <c r="AX34">
        <f>IF(Z34&gt;0, (R34*SUMPRODUCT(K34:$K$98, X34:$X$98)-K34*$AZ$3)/Z34, 0)</f>
        <v>239.15956720131439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</v>
      </c>
      <c r="S35">
        <f t="shared" si="1"/>
        <v>238.68960932165785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157.79028231759875</v>
      </c>
      <c r="AC35">
        <f t="shared" si="2"/>
        <v>154.99079521886668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-383.18419401793437</v>
      </c>
      <c r="AI35">
        <f t="shared" ref="AI35:AI66" si="25">SUM(AE35:AH35)</f>
        <v>-415.65121167725806</v>
      </c>
      <c r="AJ35">
        <f t="shared" si="7"/>
        <v>2.7994870987320724</v>
      </c>
      <c r="AK35">
        <f t="shared" si="22"/>
        <v>11.045319762231914</v>
      </c>
      <c r="AL35">
        <f t="shared" si="8"/>
        <v>-401.80640481629405</v>
      </c>
      <c r="AN35">
        <f t="shared" ref="AN35:AT66" si="26">AE35*$K35</f>
        <v>0</v>
      </c>
      <c r="AO35">
        <f t="shared" si="26"/>
        <v>0</v>
      </c>
      <c r="AP35">
        <f t="shared" si="26"/>
        <v>-1.3556329426815434</v>
      </c>
      <c r="AQ35">
        <f t="shared" si="26"/>
        <v>-15.999532879066688</v>
      </c>
      <c r="AR35">
        <f t="shared" si="26"/>
        <v>-17.355165821748233</v>
      </c>
      <c r="AS35">
        <f t="shared" si="26"/>
        <v>0.11689022297874439</v>
      </c>
      <c r="AT35">
        <f t="shared" si="26"/>
        <v>0.46118801206963</v>
      </c>
      <c r="AU35">
        <f t="shared" si="23"/>
        <v>-16.777087586699857</v>
      </c>
      <c r="AW35">
        <v>32</v>
      </c>
      <c r="AX35">
        <f>IF(Z35&gt;0, (R35*SUMPRODUCT(K35:$K$98, X35:$X$98)-K35*$AZ$3)/Z35, 0)</f>
        <v>238.68960932165785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</v>
      </c>
      <c r="S36">
        <f t="shared" si="1"/>
        <v>237.67515834957945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154.99079521886668</v>
      </c>
      <c r="AC36">
        <f t="shared" si="2"/>
        <v>151.83893419292778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-399.62794907595304</v>
      </c>
      <c r="AI36">
        <f t="shared" si="25"/>
        <v>-431.57048258414551</v>
      </c>
      <c r="AJ36">
        <f t="shared" si="7"/>
        <v>3.1518610259388993</v>
      </c>
      <c r="AK36">
        <f t="shared" si="22"/>
        <v>10.849355665320669</v>
      </c>
      <c r="AL36">
        <f t="shared" si="8"/>
        <v>-417.56926589288594</v>
      </c>
      <c r="AN36">
        <f t="shared" si="26"/>
        <v>0</v>
      </c>
      <c r="AO36">
        <f t="shared" si="26"/>
        <v>0</v>
      </c>
      <c r="AP36">
        <f t="shared" si="26"/>
        <v>-1.1908335261183418</v>
      </c>
      <c r="AQ36">
        <f t="shared" si="26"/>
        <v>-14.898328575330581</v>
      </c>
      <c r="AR36">
        <f t="shared" si="26"/>
        <v>-16.089162101448924</v>
      </c>
      <c r="AS36">
        <f t="shared" si="26"/>
        <v>0.11750294566932695</v>
      </c>
      <c r="AT36">
        <f t="shared" si="26"/>
        <v>0.40446937184028381</v>
      </c>
      <c r="AU36">
        <f t="shared" si="23"/>
        <v>-15.567189783939313</v>
      </c>
      <c r="AW36">
        <v>33</v>
      </c>
      <c r="AX36">
        <f>IF(Z36&gt;0, (R36*SUMPRODUCT(K36:$K$98, X36:$X$98)-K36*$AZ$3)/Z36, 0)</f>
        <v>237.67515834957945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</v>
      </c>
      <c r="S37">
        <f t="shared" si="1"/>
        <v>236.21316542327514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151.83893419292778</v>
      </c>
      <c r="AC37">
        <f t="shared" si="2"/>
        <v>148.41174120074709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-416.63572788207165</v>
      </c>
      <c r="AI37">
        <f t="shared" si="25"/>
        <v>-448.05051819124117</v>
      </c>
      <c r="AJ37">
        <f t="shared" si="7"/>
        <v>3.427192992180693</v>
      </c>
      <c r="AK37">
        <f t="shared" si="22"/>
        <v>10.628725393504945</v>
      </c>
      <c r="AL37">
        <f t="shared" si="8"/>
        <v>-433.99459980555548</v>
      </c>
      <c r="AN37">
        <f t="shared" si="26"/>
        <v>0</v>
      </c>
      <c r="AO37">
        <f t="shared" si="26"/>
        <v>0</v>
      </c>
      <c r="AP37">
        <f t="shared" si="26"/>
        <v>-1.0456776762015323</v>
      </c>
      <c r="AQ37">
        <f t="shared" si="26"/>
        <v>-13.868202699003669</v>
      </c>
      <c r="AR37">
        <f t="shared" si="26"/>
        <v>-14.913880375205203</v>
      </c>
      <c r="AS37">
        <f t="shared" si="26"/>
        <v>0.11407808769971783</v>
      </c>
      <c r="AT37">
        <f t="shared" si="26"/>
        <v>0.35378943361020615</v>
      </c>
      <c r="AU37">
        <f t="shared" si="23"/>
        <v>-14.446012853895276</v>
      </c>
      <c r="AW37">
        <v>34</v>
      </c>
      <c r="AX37">
        <f>IF(Z37&gt;0, (R37*SUMPRODUCT(K37:$K$98, X37:$X$98)-K37*$AZ$3)/Z37, 0)</f>
        <v>236.21316542327514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</v>
      </c>
      <c r="S38">
        <f t="shared" si="1"/>
        <v>234.41177336797253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148.41174120074709</v>
      </c>
      <c r="AC38">
        <f t="shared" si="2"/>
        <v>144.78562384384153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-435.77629541338399</v>
      </c>
      <c r="AI38">
        <f t="shared" si="25"/>
        <v>-466.6590496717551</v>
      </c>
      <c r="AJ38">
        <f t="shared" si="7"/>
        <v>3.6261173569055529</v>
      </c>
      <c r="AK38">
        <f t="shared" si="22"/>
        <v>10.388821884052296</v>
      </c>
      <c r="AL38">
        <f t="shared" si="8"/>
        <v>-452.64411043079724</v>
      </c>
      <c r="AN38">
        <f t="shared" si="26"/>
        <v>0</v>
      </c>
      <c r="AO38">
        <f t="shared" si="26"/>
        <v>0</v>
      </c>
      <c r="AP38">
        <f t="shared" si="26"/>
        <v>-0.91782878581405836</v>
      </c>
      <c r="AQ38">
        <f t="shared" si="26"/>
        <v>-12.951177371020881</v>
      </c>
      <c r="AR38">
        <f t="shared" si="26"/>
        <v>-13.869006156834939</v>
      </c>
      <c r="AS38">
        <f t="shared" si="26"/>
        <v>0.10776742459768703</v>
      </c>
      <c r="AT38">
        <f t="shared" si="26"/>
        <v>0.30875354238502312</v>
      </c>
      <c r="AU38">
        <f t="shared" si="23"/>
        <v>-13.452485189852229</v>
      </c>
      <c r="AW38">
        <v>35</v>
      </c>
      <c r="AX38">
        <f>IF(Z38&gt;0, (R38*SUMPRODUCT(K38:$K$98, X38:$X$98)-K38*$AZ$3)/Z38, 0)</f>
        <v>234.41177336797253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</v>
      </c>
      <c r="S39">
        <f t="shared" si="1"/>
        <v>232.29144174642707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144.78562384384153</v>
      </c>
      <c r="AC39">
        <f t="shared" si="2"/>
        <v>140.97916552826538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-457.2121972927219</v>
      </c>
      <c r="AI39">
        <f t="shared" si="25"/>
        <v>-487.55751790986295</v>
      </c>
      <c r="AJ39">
        <f t="shared" si="7"/>
        <v>3.8064583155761511</v>
      </c>
      <c r="AK39">
        <f t="shared" si="22"/>
        <v>10.134993669068908</v>
      </c>
      <c r="AL39">
        <f t="shared" si="8"/>
        <v>-473.61606592521787</v>
      </c>
      <c r="AN39">
        <f t="shared" si="26"/>
        <v>0</v>
      </c>
      <c r="AO39">
        <f t="shared" si="26"/>
        <v>0</v>
      </c>
      <c r="AP39">
        <f t="shared" si="26"/>
        <v>-0.8052289054317695</v>
      </c>
      <c r="AQ39">
        <f t="shared" si="26"/>
        <v>-12.132364057742446</v>
      </c>
      <c r="AR39">
        <f t="shared" si="26"/>
        <v>-12.937592963174216</v>
      </c>
      <c r="AS39">
        <f t="shared" si="26"/>
        <v>0.10100635619225218</v>
      </c>
      <c r="AT39">
        <f t="shared" si="26"/>
        <v>0.26893734166355804</v>
      </c>
      <c r="AU39">
        <f t="shared" si="23"/>
        <v>-12.567649265318405</v>
      </c>
      <c r="AW39">
        <v>36</v>
      </c>
      <c r="AX39">
        <f>IF(Z39&gt;0, (R39*SUMPRODUCT(K39:$K$98, X39:$X$98)-K39*$AZ$3)/Z39, 0)</f>
        <v>232.29144174642707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</v>
      </c>
      <c r="S40">
        <f t="shared" si="1"/>
        <v>229.87751784178155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140.97916552826538</v>
      </c>
      <c r="AC40">
        <f t="shared" si="2"/>
        <v>137.01172919859863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-481.6778287451329</v>
      </c>
      <c r="AI40">
        <f t="shared" si="25"/>
        <v>-511.47885724172994</v>
      </c>
      <c r="AJ40">
        <f t="shared" si="7"/>
        <v>3.9674363296667536</v>
      </c>
      <c r="AK40">
        <f t="shared" si="22"/>
        <v>9.8685415869785782</v>
      </c>
      <c r="AL40">
        <f t="shared" si="8"/>
        <v>-497.64287932508461</v>
      </c>
      <c r="AN40">
        <f t="shared" si="26"/>
        <v>0</v>
      </c>
      <c r="AO40">
        <f t="shared" si="26"/>
        <v>0</v>
      </c>
      <c r="AP40">
        <f t="shared" si="26"/>
        <v>-0.70605877696854524</v>
      </c>
      <c r="AQ40">
        <f t="shared" si="26"/>
        <v>-11.412118165501829</v>
      </c>
      <c r="AR40">
        <f t="shared" si="26"/>
        <v>-12.118176942470374</v>
      </c>
      <c r="AS40">
        <f t="shared" si="26"/>
        <v>9.3998206905676174E-2</v>
      </c>
      <c r="AT40">
        <f t="shared" si="26"/>
        <v>0.2338097292233039</v>
      </c>
      <c r="AU40">
        <f t="shared" si="23"/>
        <v>-11.790369006341393</v>
      </c>
      <c r="AW40">
        <v>37</v>
      </c>
      <c r="AX40">
        <f>IF(Z40&gt;0, (R40*SUMPRODUCT(K40:$K$98, X40:$X$98)-K40*$AZ$3)/Z40, 0)</f>
        <v>229.87751784178155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</v>
      </c>
      <c r="S41">
        <f t="shared" si="1"/>
        <v>227.17643458236037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137.01172919859863</v>
      </c>
      <c r="AC41">
        <f t="shared" si="2"/>
        <v>132.88972507602151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-509.7732345537687</v>
      </c>
      <c r="AI41">
        <f t="shared" si="25"/>
        <v>-539.02136614812287</v>
      </c>
      <c r="AJ41">
        <f t="shared" si="7"/>
        <v>4.122004122577124</v>
      </c>
      <c r="AK41">
        <f t="shared" si="22"/>
        <v>9.5908210439019044</v>
      </c>
      <c r="AL41">
        <f t="shared" si="8"/>
        <v>-525.30854098164389</v>
      </c>
      <c r="AN41">
        <f t="shared" si="26"/>
        <v>0</v>
      </c>
      <c r="AO41">
        <f t="shared" si="26"/>
        <v>0</v>
      </c>
      <c r="AP41">
        <f t="shared" si="26"/>
        <v>-0.61871366598264554</v>
      </c>
      <c r="AQ41">
        <f t="shared" si="26"/>
        <v>-10.783720175529981</v>
      </c>
      <c r="AR41">
        <f t="shared" si="26"/>
        <v>-11.402433841512625</v>
      </c>
      <c r="AS41">
        <f t="shared" si="26"/>
        <v>8.7196690621002451E-2</v>
      </c>
      <c r="AT41">
        <f t="shared" si="26"/>
        <v>0.20288379887491656</v>
      </c>
      <c r="AU41">
        <f t="shared" si="23"/>
        <v>-11.112353352016706</v>
      </c>
      <c r="AW41">
        <v>38</v>
      </c>
      <c r="AX41">
        <f>IF(Z41&gt;0, (R41*SUMPRODUCT(K41:$K$98, X41:$X$98)-K41*$AZ$3)/Z41, 0)</f>
        <v>227.17643458236037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</v>
      </c>
      <c r="S42">
        <f t="shared" si="1"/>
        <v>224.18735732860915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132.88972507602151</v>
      </c>
      <c r="AC42">
        <f t="shared" si="2"/>
        <v>128.61503529596001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-541.85884140879966</v>
      </c>
      <c r="AI42">
        <f t="shared" si="25"/>
        <v>-570.54356226650589</v>
      </c>
      <c r="AJ42">
        <f t="shared" si="7"/>
        <v>4.2746897800614931</v>
      </c>
      <c r="AK42">
        <f t="shared" si="22"/>
        <v>9.3022807553215063</v>
      </c>
      <c r="AL42">
        <f t="shared" si="8"/>
        <v>-556.96659173112289</v>
      </c>
      <c r="AN42">
        <f t="shared" si="26"/>
        <v>0</v>
      </c>
      <c r="AO42">
        <f t="shared" si="26"/>
        <v>0</v>
      </c>
      <c r="AP42">
        <f t="shared" si="26"/>
        <v>-0.54178151829443144</v>
      </c>
      <c r="AQ42">
        <f t="shared" si="26"/>
        <v>-10.23433720188539</v>
      </c>
      <c r="AR42">
        <f t="shared" si="26"/>
        <v>-10.776118720179822</v>
      </c>
      <c r="AS42">
        <f t="shared" si="26"/>
        <v>8.0738032305348942E-2</v>
      </c>
      <c r="AT42">
        <f t="shared" si="26"/>
        <v>0.17569645583164856</v>
      </c>
      <c r="AU42">
        <f t="shared" si="23"/>
        <v>-10.519684232042824</v>
      </c>
      <c r="AW42">
        <v>39</v>
      </c>
      <c r="AX42">
        <f>IF(Z42&gt;0, (R42*SUMPRODUCT(K42:$K$98, X42:$X$98)-K42*$AZ$3)/Z42, 0)</f>
        <v>224.18735732860915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</v>
      </c>
      <c r="S43">
        <f t="shared" si="1"/>
        <v>220.92102589901424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128.61503529596001</v>
      </c>
      <c r="AC43">
        <f t="shared" si="2"/>
        <v>124.19233237574292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-580.03316676926113</v>
      </c>
      <c r="AI43">
        <f t="shared" si="25"/>
        <v>-608.14102383500574</v>
      </c>
      <c r="AJ43">
        <f t="shared" si="7"/>
        <v>4.4227029202170911</v>
      </c>
      <c r="AK43">
        <f t="shared" si="22"/>
        <v>9.0030524707172024</v>
      </c>
      <c r="AL43">
        <f t="shared" si="8"/>
        <v>-594.7152684440714</v>
      </c>
      <c r="AN43">
        <f t="shared" si="26"/>
        <v>0</v>
      </c>
      <c r="AO43">
        <f t="shared" si="26"/>
        <v>0</v>
      </c>
      <c r="AP43">
        <f t="shared" si="26"/>
        <v>-0.47400538079338067</v>
      </c>
      <c r="AQ43">
        <f t="shared" si="26"/>
        <v>-9.7815653980369017</v>
      </c>
      <c r="AR43">
        <f t="shared" si="26"/>
        <v>-10.255570778830283</v>
      </c>
      <c r="AS43">
        <f t="shared" si="26"/>
        <v>7.4583593367862688E-2</v>
      </c>
      <c r="AT43">
        <f t="shared" si="26"/>
        <v>0.15182570854488761</v>
      </c>
      <c r="AU43">
        <f t="shared" si="23"/>
        <v>-10.029161476917531</v>
      </c>
      <c r="AW43">
        <v>40</v>
      </c>
      <c r="AX43">
        <f>IF(Z43&gt;0, (R43*SUMPRODUCT(K43:$K$98, X43:$X$98)-K43*$AZ$3)/Z43, 0)</f>
        <v>220.92102589901424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</v>
      </c>
      <c r="S44">
        <f t="shared" si="1"/>
        <v>217.33411673477664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124.19233237574292</v>
      </c>
      <c r="AC44">
        <f t="shared" si="2"/>
        <v>119.59972615776699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-623.20650741026247</v>
      </c>
      <c r="AI44">
        <f t="shared" si="25"/>
        <v>-650.72168265164441</v>
      </c>
      <c r="AJ44">
        <f t="shared" si="7"/>
        <v>4.5926062179759271</v>
      </c>
      <c r="AK44">
        <f t="shared" si="22"/>
        <v>8.6934632663020057</v>
      </c>
      <c r="AL44">
        <f t="shared" si="8"/>
        <v>-637.43561316736645</v>
      </c>
      <c r="AN44">
        <f t="shared" si="26"/>
        <v>0</v>
      </c>
      <c r="AO44">
        <f t="shared" si="26"/>
        <v>0</v>
      </c>
      <c r="AP44">
        <f t="shared" si="26"/>
        <v>-0.41429509903397987</v>
      </c>
      <c r="AQ44">
        <f t="shared" si="26"/>
        <v>-9.3836001203380803</v>
      </c>
      <c r="AR44">
        <f t="shared" si="26"/>
        <v>-9.7978952193720605</v>
      </c>
      <c r="AS44">
        <f t="shared" si="26"/>
        <v>6.9150722508894438E-2</v>
      </c>
      <c r="AT44">
        <f t="shared" si="26"/>
        <v>0.1308971937581582</v>
      </c>
      <c r="AU44">
        <f t="shared" si="23"/>
        <v>-9.5978473031050076</v>
      </c>
      <c r="AW44">
        <v>41</v>
      </c>
      <c r="AX44">
        <f>IF(Z44&gt;0, (R44*SUMPRODUCT(K44:$K$98, X44:$X$98)-K44*$AZ$3)/Z44, 0)</f>
        <v>217.33411673477664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</v>
      </c>
      <c r="S45">
        <f t="shared" si="1"/>
        <v>213.44146128810183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119.59972615776699</v>
      </c>
      <c r="AC45">
        <f t="shared" si="2"/>
        <v>114.84912530534046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-671.79219358687192</v>
      </c>
      <c r="AI45">
        <f t="shared" si="25"/>
        <v>-698.69632097904662</v>
      </c>
      <c r="AJ45">
        <f t="shared" si="7"/>
        <v>4.7506008524265297</v>
      </c>
      <c r="AK45">
        <f t="shared" si="22"/>
        <v>8.3719808310436896</v>
      </c>
      <c r="AL45">
        <f t="shared" si="8"/>
        <v>-685.57373929557639</v>
      </c>
      <c r="AN45">
        <f t="shared" si="26"/>
        <v>0</v>
      </c>
      <c r="AO45">
        <f t="shared" si="26"/>
        <v>0</v>
      </c>
      <c r="AP45">
        <f t="shared" si="26"/>
        <v>-0.36169158163830462</v>
      </c>
      <c r="AQ45">
        <f t="shared" si="26"/>
        <v>-9.0313868013193712</v>
      </c>
      <c r="AR45">
        <f t="shared" si="26"/>
        <v>-9.3930783829576754</v>
      </c>
      <c r="AS45">
        <f t="shared" si="26"/>
        <v>6.3865752306324436E-2</v>
      </c>
      <c r="AT45">
        <f t="shared" si="26"/>
        <v>0.11255057427012104</v>
      </c>
      <c r="AU45">
        <f t="shared" si="23"/>
        <v>-9.2166620563812298</v>
      </c>
      <c r="AW45">
        <v>42</v>
      </c>
      <c r="AX45">
        <f>IF(Z45&gt;0, (R45*SUMPRODUCT(K45:$K$98, X45:$X$98)-K45*$AZ$3)/Z45, 0)</f>
        <v>213.44146128810183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</v>
      </c>
      <c r="S46">
        <f t="shared" si="1"/>
        <v>209.26297875551933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114.84912530534046</v>
      </c>
      <c r="AC46">
        <f t="shared" si="2"/>
        <v>109.95434499322789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-726.55193294195965</v>
      </c>
      <c r="AI46">
        <f t="shared" si="25"/>
        <v>-752.82374309374165</v>
      </c>
      <c r="AJ46">
        <f t="shared" si="7"/>
        <v>4.894780312112573</v>
      </c>
      <c r="AK46">
        <f t="shared" si="22"/>
        <v>8.0394387713738329</v>
      </c>
      <c r="AL46">
        <f t="shared" si="8"/>
        <v>-739.88952401025517</v>
      </c>
      <c r="AN46">
        <f t="shared" si="26"/>
        <v>0</v>
      </c>
      <c r="AO46">
        <f t="shared" si="26"/>
        <v>0</v>
      </c>
      <c r="AP46">
        <f t="shared" si="26"/>
        <v>-0.31534900454739712</v>
      </c>
      <c r="AQ46">
        <f t="shared" si="26"/>
        <v>-8.7210370157799453</v>
      </c>
      <c r="AR46">
        <f t="shared" si="26"/>
        <v>-9.0363860203273418</v>
      </c>
      <c r="AS46">
        <f t="shared" si="26"/>
        <v>5.8753625653700854E-2</v>
      </c>
      <c r="AT46">
        <f t="shared" si="26"/>
        <v>9.6499974650605641E-2</v>
      </c>
      <c r="AU46">
        <f t="shared" si="23"/>
        <v>-8.8811324200230342</v>
      </c>
      <c r="AW46">
        <v>43</v>
      </c>
      <c r="AX46">
        <f>IF(Z46&gt;0, (R46*SUMPRODUCT(K46:$K$98, X46:$X$98)-K46*$AZ$3)/Z46, 0)</f>
        <v>209.26297875551933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</v>
      </c>
      <c r="S47">
        <f t="shared" si="1"/>
        <v>204.80454547914579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109.95434499322789</v>
      </c>
      <c r="AC47">
        <f t="shared" si="2"/>
        <v>104.92670662852539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-785.57772304463424</v>
      </c>
      <c r="AI47">
        <f t="shared" si="25"/>
        <v>-811.19402623337612</v>
      </c>
      <c r="AJ47">
        <f t="shared" si="7"/>
        <v>5.0276383647024971</v>
      </c>
      <c r="AK47">
        <f t="shared" si="22"/>
        <v>7.6968041495259536</v>
      </c>
      <c r="AL47">
        <f t="shared" si="8"/>
        <v>-798.46958371914764</v>
      </c>
      <c r="AN47">
        <f t="shared" si="26"/>
        <v>0</v>
      </c>
      <c r="AO47">
        <f t="shared" si="26"/>
        <v>0</v>
      </c>
      <c r="AP47">
        <f t="shared" si="26"/>
        <v>-0.27453637785968582</v>
      </c>
      <c r="AQ47">
        <f t="shared" si="26"/>
        <v>-8.4192344626338667</v>
      </c>
      <c r="AR47">
        <f t="shared" si="26"/>
        <v>-8.6937708404935528</v>
      </c>
      <c r="AS47">
        <f t="shared" si="26"/>
        <v>5.3882467570122834E-2</v>
      </c>
      <c r="AT47">
        <f t="shared" si="26"/>
        <v>8.2488590048970176E-2</v>
      </c>
      <c r="AU47">
        <f t="shared" si="23"/>
        <v>-8.5573997828744606</v>
      </c>
      <c r="AW47">
        <v>44</v>
      </c>
      <c r="AX47">
        <f>IF(Z47&gt;0, (R47*SUMPRODUCT(K47:$K$98, X47:$X$98)-K47*$AZ$3)/Z47, 0)</f>
        <v>204.80454547914579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</v>
      </c>
      <c r="S48">
        <f t="shared" si="1"/>
        <v>200.12368602080804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104.92670662852539</v>
      </c>
      <c r="AC48">
        <f t="shared" si="2"/>
        <v>99.805149532924972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-848.54772801803097</v>
      </c>
      <c r="AI48">
        <f t="shared" si="25"/>
        <v>-873.48359431087636</v>
      </c>
      <c r="AJ48">
        <f t="shared" si="7"/>
        <v>5.1215570956004228</v>
      </c>
      <c r="AK48">
        <f t="shared" si="22"/>
        <v>7.344869463996778</v>
      </c>
      <c r="AL48">
        <f t="shared" si="8"/>
        <v>-861.01716775127909</v>
      </c>
      <c r="AN48">
        <f t="shared" si="26"/>
        <v>0</v>
      </c>
      <c r="AO48">
        <f t="shared" si="26"/>
        <v>0</v>
      </c>
      <c r="AP48">
        <f t="shared" si="26"/>
        <v>-0.23861068226993856</v>
      </c>
      <c r="AQ48">
        <f t="shared" si="26"/>
        <v>-8.1197320334959393</v>
      </c>
      <c r="AR48">
        <f t="shared" si="26"/>
        <v>-8.3583427157658772</v>
      </c>
      <c r="AS48">
        <f t="shared" si="26"/>
        <v>4.9008052036928575E-2</v>
      </c>
      <c r="AT48">
        <f t="shared" si="26"/>
        <v>7.0282872606304961E-2</v>
      </c>
      <c r="AU48">
        <f t="shared" si="23"/>
        <v>-8.2390517911226429</v>
      </c>
      <c r="AW48">
        <v>45</v>
      </c>
      <c r="AX48">
        <f>IF(Z48&gt;0, (R48*SUMPRODUCT(K48:$K$98, X48:$X$98)-K48*$AZ$3)/Z48, 0)</f>
        <v>200.12368602080804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</v>
      </c>
      <c r="S49">
        <f t="shared" si="1"/>
        <v>195.27682839404977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99.805149532924972</v>
      </c>
      <c r="AC49">
        <f t="shared" si="2"/>
        <v>94.629772291423194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-913.7213079322562</v>
      </c>
      <c r="AI49">
        <f t="shared" si="25"/>
        <v>-937.950954908207</v>
      </c>
      <c r="AJ49">
        <f t="shared" si="7"/>
        <v>5.1753772415017778</v>
      </c>
      <c r="AK49">
        <f t="shared" si="22"/>
        <v>6.986360467304749</v>
      </c>
      <c r="AL49">
        <f t="shared" si="8"/>
        <v>-925.78921719940047</v>
      </c>
      <c r="AN49">
        <f t="shared" si="26"/>
        <v>0</v>
      </c>
      <c r="AO49">
        <f t="shared" si="26"/>
        <v>0</v>
      </c>
      <c r="AP49">
        <f t="shared" si="26"/>
        <v>-0.20701150647375918</v>
      </c>
      <c r="AQ49">
        <f t="shared" si="26"/>
        <v>-7.8065860654087036</v>
      </c>
      <c r="AR49">
        <f t="shared" si="26"/>
        <v>-8.0135975718824621</v>
      </c>
      <c r="AS49">
        <f t="shared" si="26"/>
        <v>4.4217013991028148E-2</v>
      </c>
      <c r="AT49">
        <f t="shared" si="26"/>
        <v>5.9689561574749979E-2</v>
      </c>
      <c r="AU49">
        <f t="shared" si="23"/>
        <v>-7.9096909963166837</v>
      </c>
      <c r="AW49">
        <v>46</v>
      </c>
      <c r="AX49">
        <f>IF(Z49&gt;0, (R49*SUMPRODUCT(K49:$K$98, X49:$X$98)-K49*$AZ$3)/Z49, 0)</f>
        <v>195.27682839404977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</v>
      </c>
      <c r="S50">
        <f t="shared" si="1"/>
        <v>190.35132585312797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94.629772291423194</v>
      </c>
      <c r="AC50">
        <f t="shared" si="2"/>
        <v>89.45207443315212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-981.55608300513563</v>
      </c>
      <c r="AI50">
        <f t="shared" si="25"/>
        <v>-1005.0526554698245</v>
      </c>
      <c r="AJ50">
        <f t="shared" si="7"/>
        <v>5.177697858271074</v>
      </c>
      <c r="AK50">
        <f t="shared" si="22"/>
        <v>6.6240840603996238</v>
      </c>
      <c r="AL50">
        <f t="shared" si="8"/>
        <v>-993.25087355115375</v>
      </c>
      <c r="AN50">
        <f t="shared" si="26"/>
        <v>0</v>
      </c>
      <c r="AO50">
        <f t="shared" si="26"/>
        <v>0</v>
      </c>
      <c r="AP50">
        <f t="shared" si="26"/>
        <v>-0.17923956915382933</v>
      </c>
      <c r="AQ50">
        <f t="shared" si="26"/>
        <v>-7.4876320655941786</v>
      </c>
      <c r="AR50">
        <f t="shared" si="26"/>
        <v>-7.6668716347480084</v>
      </c>
      <c r="AS50">
        <f t="shared" si="26"/>
        <v>3.9497179204324641E-2</v>
      </c>
      <c r="AT50">
        <f t="shared" si="26"/>
        <v>5.0530688031587494E-2</v>
      </c>
      <c r="AU50">
        <f t="shared" si="23"/>
        <v>-7.5768437675120959</v>
      </c>
      <c r="AW50">
        <v>47</v>
      </c>
      <c r="AX50">
        <f>IF(Z50&gt;0, (R50*SUMPRODUCT(K50:$K$98, X50:$X$98)-K50*$AZ$3)/Z50, 0)</f>
        <v>190.35132585312797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</v>
      </c>
      <c r="S51">
        <f t="shared" si="1"/>
        <v>185.42606418399882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89.45207443315212</v>
      </c>
      <c r="AC51">
        <f t="shared" si="2"/>
        <v>84.311663981073693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-1054.0587783957644</v>
      </c>
      <c r="AI51">
        <f t="shared" si="25"/>
        <v>-1076.7933557466083</v>
      </c>
      <c r="AJ51">
        <f t="shared" si="7"/>
        <v>5.1404104520784273</v>
      </c>
      <c r="AK51">
        <f t="shared" si="22"/>
        <v>6.2616452103206486</v>
      </c>
      <c r="AL51">
        <f t="shared" si="8"/>
        <v>-1065.3913000842092</v>
      </c>
      <c r="AN51">
        <f t="shared" si="26"/>
        <v>0</v>
      </c>
      <c r="AO51">
        <f t="shared" si="26"/>
        <v>0</v>
      </c>
      <c r="AP51">
        <f t="shared" si="26"/>
        <v>-0.15484537522074454</v>
      </c>
      <c r="AQ51">
        <f t="shared" si="26"/>
        <v>-7.179202169744868</v>
      </c>
      <c r="AR51">
        <f t="shared" si="26"/>
        <v>-7.3340475449656122</v>
      </c>
      <c r="AS51">
        <f t="shared" si="26"/>
        <v>3.5011373774721688E-2</v>
      </c>
      <c r="AT51">
        <f t="shared" si="26"/>
        <v>4.2648112042218536E-2</v>
      </c>
      <c r="AU51">
        <f t="shared" si="23"/>
        <v>-7.256388059148672</v>
      </c>
      <c r="AW51">
        <v>48</v>
      </c>
      <c r="AX51">
        <f>IF(Z51&gt;0, (R51*SUMPRODUCT(K51:$K$98, X51:$X$98)-K51*$AZ$3)/Z51, 0)</f>
        <v>185.42606418399882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</v>
      </c>
      <c r="S52">
        <f t="shared" si="1"/>
        <v>180.54237999241624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84.311663981073693</v>
      </c>
      <c r="AC52">
        <f t="shared" si="2"/>
        <v>79.228195394824951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-1131.0295818152713</v>
      </c>
      <c r="AI52">
        <f t="shared" si="25"/>
        <v>-1152.9712986016991</v>
      </c>
      <c r="AJ52">
        <f t="shared" si="7"/>
        <v>5.0834685862487419</v>
      </c>
      <c r="AK52">
        <f t="shared" si="22"/>
        <v>5.9018164786751592</v>
      </c>
      <c r="AL52">
        <f t="shared" si="8"/>
        <v>-1141.9860135367753</v>
      </c>
      <c r="AN52">
        <f t="shared" si="26"/>
        <v>0</v>
      </c>
      <c r="AO52">
        <f t="shared" si="26"/>
        <v>0</v>
      </c>
      <c r="AP52">
        <f t="shared" si="26"/>
        <v>-0.13343321073815193</v>
      </c>
      <c r="AQ52">
        <f t="shared" si="26"/>
        <v>-6.8780811460838276</v>
      </c>
      <c r="AR52">
        <f t="shared" si="26"/>
        <v>-7.0115143568219791</v>
      </c>
      <c r="AS52">
        <f t="shared" si="26"/>
        <v>3.0913877056751964E-2</v>
      </c>
      <c r="AT52">
        <f t="shared" si="26"/>
        <v>3.5890460605346446E-2</v>
      </c>
      <c r="AU52">
        <f t="shared" si="23"/>
        <v>-6.9447100191598814</v>
      </c>
      <c r="AW52">
        <v>49</v>
      </c>
      <c r="AX52">
        <f>IF(Z52&gt;0, (R52*SUMPRODUCT(K52:$K$98, X52:$X$98)-K52*$AZ$3)/Z52, 0)</f>
        <v>180.54237999241624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</v>
      </c>
      <c r="S53">
        <f t="shared" si="1"/>
        <v>175.74662242919879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79.228195394824951</v>
      </c>
      <c r="AC53">
        <f t="shared" si="2"/>
        <v>74.221304948291291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-1212.604151024246</v>
      </c>
      <c r="AI53">
        <f t="shared" si="25"/>
        <v>-1233.7201485672974</v>
      </c>
      <c r="AJ53">
        <f t="shared" si="7"/>
        <v>5.0068904465336601</v>
      </c>
      <c r="AK53">
        <f t="shared" si="22"/>
        <v>5.5459736776377468</v>
      </c>
      <c r="AL53">
        <f t="shared" si="8"/>
        <v>-1223.1672844431262</v>
      </c>
      <c r="AN53">
        <f t="shared" si="26"/>
        <v>0</v>
      </c>
      <c r="AO53">
        <f t="shared" si="26"/>
        <v>0</v>
      </c>
      <c r="AP53">
        <f t="shared" si="26"/>
        <v>-0.11465339295776926</v>
      </c>
      <c r="AQ53">
        <f t="shared" si="26"/>
        <v>-6.5840687822657165</v>
      </c>
      <c r="AR53">
        <f t="shared" si="26"/>
        <v>-6.6987221752234856</v>
      </c>
      <c r="AS53">
        <f t="shared" si="26"/>
        <v>2.7185880122051122E-2</v>
      </c>
      <c r="AT53">
        <f t="shared" si="26"/>
        <v>3.0112936795869471E-2</v>
      </c>
      <c r="AU53">
        <f t="shared" si="23"/>
        <v>-6.6414233583055653</v>
      </c>
      <c r="AW53">
        <v>50</v>
      </c>
      <c r="AX53">
        <f>IF(Z53&gt;0, (R53*SUMPRODUCT(K53:$K$98, X53:$X$98)-K53*$AZ$3)/Z53, 0)</f>
        <v>175.74662242919879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</v>
      </c>
      <c r="S54">
        <f t="shared" si="1"/>
        <v>171.059169313567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74.221304948291291</v>
      </c>
      <c r="AC54">
        <f t="shared" si="2"/>
        <v>69.307942147766823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-1292.7344615040906</v>
      </c>
      <c r="AI54">
        <f t="shared" si="25"/>
        <v>-1312.9929318409595</v>
      </c>
      <c r="AJ54">
        <f t="shared" si="7"/>
        <v>4.9133628005244674</v>
      </c>
      <c r="AK54">
        <f t="shared" si="22"/>
        <v>5.1954913463803907</v>
      </c>
      <c r="AL54">
        <f t="shared" si="8"/>
        <v>-1302.8840776940547</v>
      </c>
      <c r="AN54">
        <f t="shared" si="26"/>
        <v>0</v>
      </c>
      <c r="AO54">
        <f t="shared" si="26"/>
        <v>0</v>
      </c>
      <c r="AP54">
        <f t="shared" si="26"/>
        <v>-9.8211859935002171E-2</v>
      </c>
      <c r="AQ54">
        <f t="shared" si="26"/>
        <v>-6.2670998231948829</v>
      </c>
      <c r="AR54">
        <f t="shared" si="26"/>
        <v>-6.3653116831298844</v>
      </c>
      <c r="AS54">
        <f t="shared" si="26"/>
        <v>2.3819690783699096E-2</v>
      </c>
      <c r="AT54">
        <f t="shared" si="26"/>
        <v>2.5187433202969546E-2</v>
      </c>
      <c r="AU54">
        <f t="shared" si="23"/>
        <v>-6.3163045591432159</v>
      </c>
      <c r="AW54">
        <v>51</v>
      </c>
      <c r="AX54">
        <f>IF(Z54&gt;0, (R54*SUMPRODUCT(K54:$K$98, X54:$X$98)-K54*$AZ$3)/Z54, 0)</f>
        <v>171.059169313567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</v>
      </c>
      <c r="S55">
        <f t="shared" si="1"/>
        <v>166.55507852746115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69.307942147766823</v>
      </c>
      <c r="AC55">
        <f t="shared" si="2"/>
        <v>64.532544093983759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-1366.3036027744854</v>
      </c>
      <c r="AI55">
        <f t="shared" si="25"/>
        <v>-1385.6763366065984</v>
      </c>
      <c r="AJ55">
        <f t="shared" si="7"/>
        <v>4.7753980537830643</v>
      </c>
      <c r="AK55">
        <f t="shared" si="22"/>
        <v>4.8515559503436778</v>
      </c>
      <c r="AL55">
        <f t="shared" si="8"/>
        <v>-1376.0493826024717</v>
      </c>
      <c r="AN55">
        <f t="shared" si="26"/>
        <v>0</v>
      </c>
      <c r="AO55">
        <f t="shared" si="26"/>
        <v>0</v>
      </c>
      <c r="AP55">
        <f t="shared" si="26"/>
        <v>-8.3855233939519658E-2</v>
      </c>
      <c r="AQ55">
        <f t="shared" si="26"/>
        <v>-5.914070220339493</v>
      </c>
      <c r="AR55">
        <f t="shared" si="26"/>
        <v>-5.9979254542790121</v>
      </c>
      <c r="AS55">
        <f t="shared" si="26"/>
        <v>2.0670398118541058E-2</v>
      </c>
      <c r="AT55">
        <f t="shared" si="26"/>
        <v>2.1000048971527328E-2</v>
      </c>
      <c r="AU55">
        <f t="shared" si="23"/>
        <v>-5.9562550071889442</v>
      </c>
      <c r="AW55">
        <v>52</v>
      </c>
      <c r="AX55">
        <f>IF(Z55&gt;0, (R55*SUMPRODUCT(K55:$K$98, X55:$X$98)-K55*$AZ$3)/Z55, 0)</f>
        <v>166.55507852746115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</v>
      </c>
      <c r="S56">
        <f t="shared" si="1"/>
        <v>163.84062690064508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64.532544093983759</v>
      </c>
      <c r="AC56">
        <f t="shared" si="2"/>
        <v>59.950350453476247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-1767.3629226088394</v>
      </c>
      <c r="AI56">
        <f t="shared" si="25"/>
        <v>-1785.6582476413269</v>
      </c>
      <c r="AJ56">
        <f t="shared" si="7"/>
        <v>4.5821936405075121</v>
      </c>
      <c r="AK56">
        <f t="shared" si="22"/>
        <v>4.5172780865788633</v>
      </c>
      <c r="AL56">
        <f t="shared" si="8"/>
        <v>-1776.5587759142404</v>
      </c>
      <c r="AN56">
        <f t="shared" si="26"/>
        <v>0</v>
      </c>
      <c r="AO56">
        <f t="shared" si="26"/>
        <v>0</v>
      </c>
      <c r="AP56">
        <f t="shared" si="26"/>
        <v>-7.070683051490019E-2</v>
      </c>
      <c r="AQ56">
        <f t="shared" si="26"/>
        <v>-6.8304132561361444</v>
      </c>
      <c r="AR56">
        <f t="shared" si="26"/>
        <v>-6.9011200866510451</v>
      </c>
      <c r="AS56">
        <f t="shared" si="26"/>
        <v>1.7709026133752567E-2</v>
      </c>
      <c r="AT56">
        <f t="shared" si="26"/>
        <v>1.7458143842169153E-2</v>
      </c>
      <c r="AU56">
        <f t="shared" si="23"/>
        <v>-6.8659529166751225</v>
      </c>
      <c r="AW56">
        <v>53</v>
      </c>
      <c r="AX56">
        <f>IF(Z56&gt;0, (R56*SUMPRODUCT(K56:$K$98, X56:$X$98)-K56*$AZ$3)/Z56, 0)</f>
        <v>163.84062690064508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</v>
      </c>
      <c r="S57">
        <f t="shared" si="1"/>
        <v>159.33150312099531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59.950350453476247</v>
      </c>
      <c r="AC57">
        <f t="shared" si="2"/>
        <v>54.309112715047206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-2139.134848385816</v>
      </c>
      <c r="AI57">
        <f t="shared" si="25"/>
        <v>-2156.1776527437855</v>
      </c>
      <c r="AJ57">
        <f t="shared" si="7"/>
        <v>5.6412377384290409</v>
      </c>
      <c r="AK57">
        <f t="shared" si="22"/>
        <v>4.1965245317433375</v>
      </c>
      <c r="AL57">
        <f t="shared" si="8"/>
        <v>-2146.3398904736132</v>
      </c>
      <c r="AN57">
        <f t="shared" si="26"/>
        <v>0</v>
      </c>
      <c r="AO57">
        <f t="shared" si="26"/>
        <v>0</v>
      </c>
      <c r="AP57">
        <f t="shared" si="26"/>
        <v>-5.8809065249970198E-2</v>
      </c>
      <c r="AQ57">
        <f t="shared" si="26"/>
        <v>-7.3814448746152932</v>
      </c>
      <c r="AR57">
        <f t="shared" si="26"/>
        <v>-7.4402539398652632</v>
      </c>
      <c r="AS57">
        <f t="shared" si="26"/>
        <v>1.9466040405183051E-2</v>
      </c>
      <c r="AT57">
        <f t="shared" si="26"/>
        <v>1.4480814297148635E-2</v>
      </c>
      <c r="AU57">
        <f t="shared" si="23"/>
        <v>-7.4063070851629318</v>
      </c>
      <c r="AW57">
        <v>54</v>
      </c>
      <c r="AX57">
        <f>IF(Z57&gt;0, (R57*SUMPRODUCT(K57:$K$98, X57:$X$98)-K57*$AZ$3)/Z57, 0)</f>
        <v>159.33150312099531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</v>
      </c>
      <c r="S58">
        <f t="shared" si="1"/>
        <v>153.47010070389877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54.309112715047206</v>
      </c>
      <c r="AC58">
        <f t="shared" si="2"/>
        <v>47.989431695527557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-2475.1884104589749</v>
      </c>
      <c r="AI58">
        <f t="shared" si="25"/>
        <v>-2490.8231925681353</v>
      </c>
      <c r="AJ58">
        <f t="shared" si="7"/>
        <v>6.3196810195196491</v>
      </c>
      <c r="AK58">
        <f t="shared" si="22"/>
        <v>3.8016378900533048</v>
      </c>
      <c r="AL58">
        <f t="shared" si="8"/>
        <v>-2480.7018736585624</v>
      </c>
      <c r="AN58">
        <f t="shared" si="26"/>
        <v>0</v>
      </c>
      <c r="AO58">
        <f t="shared" si="26"/>
        <v>0</v>
      </c>
      <c r="AP58">
        <f t="shared" si="26"/>
        <v>-4.8170042382386029E-2</v>
      </c>
      <c r="AQ58">
        <f t="shared" si="26"/>
        <v>-7.6259413021395437</v>
      </c>
      <c r="AR58">
        <f t="shared" si="26"/>
        <v>-7.6741113445219291</v>
      </c>
      <c r="AS58">
        <f t="shared" si="26"/>
        <v>1.947064566861223E-2</v>
      </c>
      <c r="AT58">
        <f t="shared" si="26"/>
        <v>1.1712670954273054E-2</v>
      </c>
      <c r="AU58">
        <f t="shared" si="23"/>
        <v>-7.6429280278990444</v>
      </c>
      <c r="AW58">
        <v>55</v>
      </c>
      <c r="AX58">
        <f>IF(Z58&gt;0, (R58*SUMPRODUCT(K58:$K$98, X58:$X$98)-K58*$AZ$3)/Z58, 0)</f>
        <v>153.47010070389877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</v>
      </c>
      <c r="S59">
        <f t="shared" si="1"/>
        <v>146.51200457263289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47.989431695527557</v>
      </c>
      <c r="AC59">
        <f t="shared" si="2"/>
        <v>41.311493835437723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-2760.2071790454825</v>
      </c>
      <c r="AI59">
        <f t="shared" si="25"/>
        <v>-2774.3055097440288</v>
      </c>
      <c r="AJ59">
        <f t="shared" si="7"/>
        <v>6.677937860089834</v>
      </c>
      <c r="AK59">
        <f t="shared" si="22"/>
        <v>3.3592602186869294</v>
      </c>
      <c r="AL59">
        <f t="shared" si="8"/>
        <v>-2764.268311665252</v>
      </c>
      <c r="AN59">
        <f t="shared" si="26"/>
        <v>0</v>
      </c>
      <c r="AO59">
        <f t="shared" si="26"/>
        <v>0</v>
      </c>
      <c r="AP59">
        <f t="shared" si="26"/>
        <v>-3.8782416490197341E-2</v>
      </c>
      <c r="AQ59">
        <f t="shared" si="26"/>
        <v>-7.5929205170377694</v>
      </c>
      <c r="AR59">
        <f t="shared" si="26"/>
        <v>-7.6317029335279676</v>
      </c>
      <c r="AS59">
        <f t="shared" si="26"/>
        <v>1.8370016488006492E-2</v>
      </c>
      <c r="AT59">
        <f t="shared" si="26"/>
        <v>9.2408265691698195E-3</v>
      </c>
      <c r="AU59">
        <f t="shared" si="23"/>
        <v>-7.6040920904707914</v>
      </c>
      <c r="AW59">
        <v>56</v>
      </c>
      <c r="AX59">
        <f>IF(Z59&gt;0, (R59*SUMPRODUCT(K59:$K$98, X59:$X$98)-K59*$AZ$3)/Z59, 0)</f>
        <v>146.51200457263289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</v>
      </c>
      <c r="S60">
        <f t="shared" si="1"/>
        <v>138.33006998513196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41.311493835437723</v>
      </c>
      <c r="AC60">
        <f t="shared" si="2"/>
        <v>34.565004963087169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-2927.3547443270231</v>
      </c>
      <c r="AI60">
        <f t="shared" si="25"/>
        <v>-2939.8484143464202</v>
      </c>
      <c r="AJ60">
        <f t="shared" si="7"/>
        <v>6.7464888723505538</v>
      </c>
      <c r="AK60">
        <f t="shared" si="22"/>
        <v>2.8918045684806408</v>
      </c>
      <c r="AL60">
        <f t="shared" si="8"/>
        <v>-2930.2101209055891</v>
      </c>
      <c r="AN60">
        <f t="shared" si="26"/>
        <v>0</v>
      </c>
      <c r="AO60">
        <f t="shared" si="26"/>
        <v>0</v>
      </c>
      <c r="AP60">
        <f t="shared" si="26"/>
        <v>-3.0685922310324569E-2</v>
      </c>
      <c r="AQ60">
        <f t="shared" si="26"/>
        <v>-7.1899273888068667</v>
      </c>
      <c r="AR60">
        <f t="shared" si="26"/>
        <v>-7.2206133111171908</v>
      </c>
      <c r="AS60">
        <f t="shared" si="26"/>
        <v>1.6570169780617188E-2</v>
      </c>
      <c r="AT60">
        <f t="shared" si="26"/>
        <v>7.1026119776869323E-3</v>
      </c>
      <c r="AU60">
        <f t="shared" si="23"/>
        <v>-7.1969405293588871</v>
      </c>
      <c r="AW60">
        <v>57</v>
      </c>
      <c r="AX60">
        <f>IF(Z60&gt;0, (R60*SUMPRODUCT(K60:$K$98, X60:$X$98)-K60*$AZ$3)/Z60, 0)</f>
        <v>138.33006998513196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</v>
      </c>
      <c r="S61">
        <f t="shared" si="1"/>
        <v>129.49349617301041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34.565004963087169</v>
      </c>
      <c r="AC61">
        <f t="shared" si="2"/>
        <v>28.130820114179599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-3013.7346012427483</v>
      </c>
      <c r="AI61">
        <f t="shared" si="25"/>
        <v>-3024.59646726133</v>
      </c>
      <c r="AJ61">
        <f t="shared" si="7"/>
        <v>6.4341848489075701</v>
      </c>
      <c r="AK61">
        <f t="shared" si="22"/>
        <v>2.4195503474161022</v>
      </c>
      <c r="AL61">
        <f t="shared" si="8"/>
        <v>-3015.7427320650063</v>
      </c>
      <c r="AN61">
        <f t="shared" si="26"/>
        <v>0</v>
      </c>
      <c r="AO61">
        <f t="shared" si="26"/>
        <v>0</v>
      </c>
      <c r="AP61">
        <f t="shared" si="26"/>
        <v>-2.3819660581395438E-2</v>
      </c>
      <c r="AQ61">
        <f t="shared" si="26"/>
        <v>-6.6090057786757708</v>
      </c>
      <c r="AR61">
        <f t="shared" si="26"/>
        <v>-6.6328254392571653</v>
      </c>
      <c r="AS61">
        <f t="shared" si="26"/>
        <v>1.4109923557954684E-2</v>
      </c>
      <c r="AT61">
        <f t="shared" si="26"/>
        <v>5.3059822259319007E-3</v>
      </c>
      <c r="AU61">
        <f t="shared" si="23"/>
        <v>-6.6134095334732788</v>
      </c>
      <c r="AW61">
        <v>58</v>
      </c>
      <c r="AX61">
        <f>IF(Z61&gt;0, (R61*SUMPRODUCT(K61:$K$98, X61:$X$98)-K61*$AZ$3)/Z61, 0)</f>
        <v>129.49349617301041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</v>
      </c>
      <c r="S62">
        <f t="shared" si="1"/>
        <v>119.95446302682201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28.130820114179599</v>
      </c>
      <c r="AC62">
        <f t="shared" si="2"/>
        <v>22.196584460413924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-3002.3191318863601</v>
      </c>
      <c r="AI62">
        <f t="shared" si="25"/>
        <v>-3011.5712196788131</v>
      </c>
      <c r="AJ62">
        <f t="shared" si="7"/>
        <v>5.9342356537656755</v>
      </c>
      <c r="AK62">
        <f t="shared" si="22"/>
        <v>1.9691574079925722</v>
      </c>
      <c r="AL62">
        <f t="shared" si="8"/>
        <v>-3003.6678266170547</v>
      </c>
      <c r="AN62">
        <f t="shared" si="26"/>
        <v>0</v>
      </c>
      <c r="AO62">
        <f t="shared" si="26"/>
        <v>0</v>
      </c>
      <c r="AP62">
        <f t="shared" si="26"/>
        <v>-1.8115605296522442E-2</v>
      </c>
      <c r="AQ62">
        <f t="shared" si="26"/>
        <v>-5.8785465062077664</v>
      </c>
      <c r="AR62">
        <f t="shared" si="26"/>
        <v>-5.8966621115042894</v>
      </c>
      <c r="AS62">
        <f t="shared" si="26"/>
        <v>1.1619244569626978E-2</v>
      </c>
      <c r="AT62">
        <f t="shared" si="26"/>
        <v>3.855613907924172E-3</v>
      </c>
      <c r="AU62">
        <f t="shared" si="23"/>
        <v>-5.8811872530267379</v>
      </c>
      <c r="AW62">
        <v>59</v>
      </c>
      <c r="AX62">
        <f>IF(Z62&gt;0, (R62*SUMPRODUCT(K62:$K$98, X62:$X$98)-K62*$AZ$3)/Z62, 0)</f>
        <v>119.95446302682201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</v>
      </c>
      <c r="S63">
        <f t="shared" si="1"/>
        <v>109.69258776118899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22.196584460413924</v>
      </c>
      <c r="AC63">
        <f t="shared" si="2"/>
        <v>16.920511280018736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-2893.742172825248</v>
      </c>
      <c r="AI63">
        <f t="shared" si="25"/>
        <v>-2901.4548686533635</v>
      </c>
      <c r="AJ63">
        <f t="shared" si="7"/>
        <v>5.276073180395187</v>
      </c>
      <c r="AK63">
        <f t="shared" si="22"/>
        <v>1.5537609122289748</v>
      </c>
      <c r="AL63">
        <f t="shared" si="8"/>
        <v>-2894.6250345607396</v>
      </c>
      <c r="AN63">
        <f t="shared" si="26"/>
        <v>0</v>
      </c>
      <c r="AO63">
        <f t="shared" si="26"/>
        <v>0</v>
      </c>
      <c r="AP63">
        <f t="shared" si="26"/>
        <v>-1.3483457978094368E-2</v>
      </c>
      <c r="AQ63">
        <f t="shared" si="26"/>
        <v>-5.0588862644491472</v>
      </c>
      <c r="AR63">
        <f t="shared" si="26"/>
        <v>-5.0723697224272417</v>
      </c>
      <c r="AS63">
        <f t="shared" si="26"/>
        <v>9.2237153652394883E-3</v>
      </c>
      <c r="AT63">
        <f t="shared" si="26"/>
        <v>2.7163096321877528E-3</v>
      </c>
      <c r="AU63">
        <f t="shared" si="23"/>
        <v>-5.0604296974298144</v>
      </c>
      <c r="AW63">
        <v>60</v>
      </c>
      <c r="AX63">
        <f>IF(Z63&gt;0, (R63*SUMPRODUCT(K63:$K$98, X63:$X$98)-K63*$AZ$3)/Z63, 0)</f>
        <v>109.69258776118899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</v>
      </c>
      <c r="S64">
        <f t="shared" si="1"/>
        <v>98.738321722181112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16.920511280018736</v>
      </c>
      <c r="AC64">
        <f t="shared" si="2"/>
        <v>12.399547627902255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-2713.1486918192209</v>
      </c>
      <c r="AI64">
        <f t="shared" si="25"/>
        <v>-2719.427686343146</v>
      </c>
      <c r="AJ64">
        <f t="shared" si="7"/>
        <v>4.5209636521164818</v>
      </c>
      <c r="AK64">
        <f t="shared" si="22"/>
        <v>1.1844357896013116</v>
      </c>
      <c r="AL64">
        <f t="shared" si="8"/>
        <v>-2713.7222869014286</v>
      </c>
      <c r="AN64">
        <f t="shared" si="26"/>
        <v>0</v>
      </c>
      <c r="AO64">
        <f t="shared" si="26"/>
        <v>0</v>
      </c>
      <c r="AP64">
        <f t="shared" si="26"/>
        <v>-9.8009272048236902E-3</v>
      </c>
      <c r="AQ64">
        <f t="shared" si="26"/>
        <v>-4.2349730873408777</v>
      </c>
      <c r="AR64">
        <f t="shared" si="26"/>
        <v>-4.244774014545702</v>
      </c>
      <c r="AS64">
        <f t="shared" si="26"/>
        <v>7.0568043149606156E-3</v>
      </c>
      <c r="AT64">
        <f t="shared" si="26"/>
        <v>1.8487942469830254E-3</v>
      </c>
      <c r="AU64">
        <f t="shared" si="23"/>
        <v>-4.2358684159837585</v>
      </c>
      <c r="AW64">
        <v>61</v>
      </c>
      <c r="AX64">
        <f>IF(Z64&gt;0, (R64*SUMPRODUCT(K64:$K$98, X64:$X$98)-K64*$AZ$3)/Z64, 0)</f>
        <v>98.738321722181112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</v>
      </c>
      <c r="S65">
        <f t="shared" si="1"/>
        <v>86.693993290393578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12.399547627902255</v>
      </c>
      <c r="AC65">
        <f t="shared" si="2"/>
        <v>8.6448625872869638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-2460.711858424937</v>
      </c>
      <c r="AI65">
        <f t="shared" si="25"/>
        <v>-2465.6977070744101</v>
      </c>
      <c r="AJ65">
        <f t="shared" si="7"/>
        <v>3.754685040615291</v>
      </c>
      <c r="AK65">
        <f t="shared" si="22"/>
        <v>0.86796833395315787</v>
      </c>
      <c r="AL65">
        <f t="shared" si="8"/>
        <v>-2461.0750536998416</v>
      </c>
      <c r="AN65">
        <f t="shared" si="26"/>
        <v>0</v>
      </c>
      <c r="AO65">
        <f t="shared" si="26"/>
        <v>0</v>
      </c>
      <c r="AP65">
        <f t="shared" si="26"/>
        <v>-6.9486130476044492E-3</v>
      </c>
      <c r="AQ65">
        <f t="shared" si="26"/>
        <v>-3.4294130704615542</v>
      </c>
      <c r="AR65">
        <f t="shared" si="26"/>
        <v>-3.4363616835091588</v>
      </c>
      <c r="AS65">
        <f t="shared" si="26"/>
        <v>5.23278087585375E-3</v>
      </c>
      <c r="AT65">
        <f t="shared" si="26"/>
        <v>1.2096588794069485E-3</v>
      </c>
      <c r="AU65">
        <f t="shared" si="23"/>
        <v>-3.4299192437538979</v>
      </c>
      <c r="AW65">
        <v>62</v>
      </c>
      <c r="AX65">
        <f>IF(Z65&gt;0, (R65*SUMPRODUCT(K65:$K$98, X65:$X$98)-K65*$AZ$3)/Z65, 0)</f>
        <v>86.693993290393578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</v>
      </c>
      <c r="S66">
        <f t="shared" si="1"/>
        <v>73.243458137487693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8.6448625872869638</v>
      </c>
      <c r="AC66">
        <f t="shared" si="2"/>
        <v>5.6442781299732552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-2165.7929428077355</v>
      </c>
      <c r="AI66">
        <f t="shared" si="25"/>
        <v>-2169.64603649931</v>
      </c>
      <c r="AJ66">
        <f t="shared" si="7"/>
        <v>3.0005844573137086</v>
      </c>
      <c r="AK66">
        <f t="shared" si="22"/>
        <v>0.6051403811100875</v>
      </c>
      <c r="AL66">
        <f t="shared" si="8"/>
        <v>-2166.0403116608859</v>
      </c>
      <c r="AN66">
        <f t="shared" si="26"/>
        <v>0</v>
      </c>
      <c r="AO66">
        <f t="shared" si="26"/>
        <v>0</v>
      </c>
      <c r="AP66">
        <f t="shared" si="26"/>
        <v>-4.794580153110399E-3</v>
      </c>
      <c r="AQ66">
        <f t="shared" si="26"/>
        <v>-2.6949949029370663</v>
      </c>
      <c r="AR66">
        <f t="shared" si="26"/>
        <v>-2.6997894830901763</v>
      </c>
      <c r="AS66">
        <f t="shared" si="26"/>
        <v>3.7337640447794637E-3</v>
      </c>
      <c r="AT66">
        <f t="shared" si="26"/>
        <v>7.5300376615820169E-4</v>
      </c>
      <c r="AU66">
        <f t="shared" si="23"/>
        <v>-2.6953027152792384</v>
      </c>
      <c r="AW66">
        <v>63</v>
      </c>
      <c r="AX66">
        <f>IF(Z66&gt;0, (R66*SUMPRODUCT(K66:$K$98, X66:$X$98)-K66*$AZ$3)/Z66, 0)</f>
        <v>73.243458137487693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100000</v>
      </c>
      <c r="S67">
        <f t="shared" ref="S67:S89" si="28">AX67</f>
        <v>57.629348591181731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5.6442781299732552</v>
      </c>
      <c r="AC67">
        <f t="shared" ref="AC67:AC89" si="29">S67*Z67</f>
        <v>3.3321659173467677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-1847.0613374928748</v>
      </c>
      <c r="AI67">
        <f t="shared" ref="AI67:AI89" si="33">SUM(AE67:AH67)</f>
        <v>-1849.9523695787873</v>
      </c>
      <c r="AJ67">
        <f t="shared" ref="AJ67:AJ89" si="34">AB67-AC67</f>
        <v>2.3121122126264875</v>
      </c>
      <c r="AK67">
        <f t="shared" si="22"/>
        <v>0.39509946909812788</v>
      </c>
      <c r="AL67">
        <f t="shared" ref="AL67:AL89" si="35">SUM(AI67:AK67)</f>
        <v>-1847.2451578970627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-2.0521273523490033</v>
      </c>
      <c r="AR67">
        <f t="shared" si="36"/>
        <v>-2.0553393550581673</v>
      </c>
      <c r="AS67">
        <f t="shared" si="36"/>
        <v>2.5688095012975131E-3</v>
      </c>
      <c r="AT67">
        <f t="shared" si="36"/>
        <v>4.3896453841396361E-4</v>
      </c>
      <c r="AU67">
        <f t="shared" si="23"/>
        <v>-2.0523315810184561</v>
      </c>
      <c r="AW67">
        <v>64</v>
      </c>
      <c r="AX67">
        <f>IF(Z67&gt;0, (R67*SUMPRODUCT(K67:$K$98, X67:$X$98)-K67*$AZ$3)/Z67, 0)</f>
        <v>57.629348591181731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100000</v>
      </c>
      <c r="S68">
        <f t="shared" si="28"/>
        <v>38.56227543811287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3.3321659173467677</v>
      </c>
      <c r="AC68">
        <f t="shared" si="29"/>
        <v>1.6218981099179237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-1518.3244252528257</v>
      </c>
      <c r="AI68">
        <f t="shared" si="33"/>
        <v>-1520.4273848052526</v>
      </c>
      <c r="AJ68">
        <f t="shared" si="34"/>
        <v>1.710267807428844</v>
      </c>
      <c r="AK68">
        <f t="shared" si="22"/>
        <v>0.23325161421427376</v>
      </c>
      <c r="AL68">
        <f t="shared" si="35"/>
        <v>-1518.4838653836096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-1.5061545812734443</v>
      </c>
      <c r="AR68">
        <f t="shared" si="36"/>
        <v>-1.5082406849489438</v>
      </c>
      <c r="AS68">
        <f t="shared" si="36"/>
        <v>1.6965594773557756E-3</v>
      </c>
      <c r="AT68">
        <f t="shared" si="36"/>
        <v>2.3138202975280146E-4</v>
      </c>
      <c r="AU68">
        <f t="shared" si="23"/>
        <v>-1.5063127434418353</v>
      </c>
      <c r="AW68">
        <v>65</v>
      </c>
      <c r="AX68">
        <f>IF(Z68&gt;0, (R68*SUMPRODUCT(K68:$K$98, X68:$X$98)-K68*$AZ$3)/Z68, 0)</f>
        <v>38.56227543811287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100000</v>
      </c>
      <c r="S69">
        <f t="shared" si="28"/>
        <v>14.228217643456516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1.6218981099179237</v>
      </c>
      <c r="AC69">
        <f t="shared" si="29"/>
        <v>0.42097526518033579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-1205.1248443150669</v>
      </c>
      <c r="AI69">
        <f t="shared" si="33"/>
        <v>-1206.6042118498119</v>
      </c>
      <c r="AJ69">
        <f t="shared" si="34"/>
        <v>1.2009228447375879</v>
      </c>
      <c r="AK69">
        <f t="shared" si="22"/>
        <v>0.11353286769425468</v>
      </c>
      <c r="AL69">
        <f t="shared" si="35"/>
        <v>-1205.2897561373802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-1.0673798149052531</v>
      </c>
      <c r="AR69">
        <f t="shared" si="36"/>
        <v>-1.0686900916395365</v>
      </c>
      <c r="AS69">
        <f t="shared" si="36"/>
        <v>1.0636581012982364E-3</v>
      </c>
      <c r="AT69">
        <f t="shared" si="36"/>
        <v>1.0055613065883674E-4</v>
      </c>
      <c r="AU69">
        <f t="shared" si="23"/>
        <v>-1.0675258774075795</v>
      </c>
      <c r="AW69">
        <v>66</v>
      </c>
      <c r="AX69">
        <f>IF(Z69&gt;0, (R69*SUMPRODUCT(K69:$K$98, X69:$X$98)-K69*$AZ$3)/Z69, 0)</f>
        <v>14.228217643456516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100000</v>
      </c>
      <c r="S70">
        <f t="shared" si="28"/>
        <v>-18.60012648172783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0.42097526518033579</v>
      </c>
      <c r="AC70">
        <f t="shared" si="29"/>
        <v>-0.37387621353218781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-919.07421795390655</v>
      </c>
      <c r="AI70">
        <f t="shared" si="33"/>
        <v>-920.07925470432724</v>
      </c>
      <c r="AJ70">
        <f t="shared" si="34"/>
        <v>0.7948514787125236</v>
      </c>
      <c r="AK70">
        <f t="shared" si="22"/>
        <v>2.9468268562623509E-2</v>
      </c>
      <c r="AL70">
        <f t="shared" si="35"/>
        <v>-919.25493495705211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-0.72680767805295554</v>
      </c>
      <c r="AR70">
        <f t="shared" si="36"/>
        <v>-0.72760246525584038</v>
      </c>
      <c r="AS70">
        <f t="shared" si="36"/>
        <v>6.2857182407545303E-4</v>
      </c>
      <c r="AT70">
        <f t="shared" si="36"/>
        <v>2.3303628185678738E-5</v>
      </c>
      <c r="AU70">
        <f t="shared" si="23"/>
        <v>-0.72695058980357929</v>
      </c>
      <c r="AW70">
        <v>67</v>
      </c>
      <c r="AX70">
        <f>IF(Z70&gt;0, (R70*SUMPRODUCT(K70:$K$98, X70:$X$98)-K70*$AZ$3)/Z70, 0)</f>
        <v>-18.60012648172783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100000</v>
      </c>
      <c r="S71">
        <f t="shared" si="28"/>
        <v>-65.053046705215635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-0.37387621353218781</v>
      </c>
      <c r="AC71">
        <f t="shared" si="29"/>
        <v>-0.85735501998449148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-672.04061137206736</v>
      </c>
      <c r="AI71">
        <f t="shared" si="33"/>
        <v>-672.69957744929775</v>
      </c>
      <c r="AJ71">
        <f t="shared" si="34"/>
        <v>0.48347880645230368</v>
      </c>
      <c r="AK71">
        <f t="shared" si="22"/>
        <v>-2.6171334947253148E-2</v>
      </c>
      <c r="AL71">
        <f t="shared" si="35"/>
        <v>-672.2422699777926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-0.47451114661962152</v>
      </c>
      <c r="AR71">
        <f t="shared" si="36"/>
        <v>-0.47497642616314734</v>
      </c>
      <c r="AS71">
        <f t="shared" si="36"/>
        <v>3.4137235002447669E-4</v>
      </c>
      <c r="AT71">
        <f t="shared" si="36"/>
        <v>-1.8478928124645516E-5</v>
      </c>
      <c r="AU71">
        <f t="shared" si="23"/>
        <v>-0.47465353274124744</v>
      </c>
      <c r="AW71">
        <v>68</v>
      </c>
      <c r="AX71">
        <f>IF(Z71&gt;0, (R71*SUMPRODUCT(K71:$K$98, X71:$X$98)-K71*$AZ$3)/Z71, 0)</f>
        <v>-65.053046705215635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100000</v>
      </c>
      <c r="S72">
        <f t="shared" si="28"/>
        <v>-133.94627886109436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-0.85735501998449148</v>
      </c>
      <c r="AC72">
        <f t="shared" si="29"/>
        <v>-1.1146082455321038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-472.62203017259867</v>
      </c>
      <c r="AI72">
        <f t="shared" si="33"/>
        <v>-473.03809557397051</v>
      </c>
      <c r="AJ72">
        <f t="shared" si="34"/>
        <v>0.25725322554761232</v>
      </c>
      <c r="AK72">
        <f t="shared" ref="AK72:AK89" si="49">G72*SUM(AB72:AB72, AE72:AF72)</f>
        <v>-6.0014851398914409E-2</v>
      </c>
      <c r="AL72">
        <f t="shared" si="35"/>
        <v>-472.84085719982181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-0.29795236656296009</v>
      </c>
      <c r="AR72">
        <f t="shared" si="36"/>
        <v>-0.29821466426190241</v>
      </c>
      <c r="AS72">
        <f t="shared" si="36"/>
        <v>1.6217865961490246E-4</v>
      </c>
      <c r="AT72">
        <f t="shared" si="36"/>
        <v>-3.7834814844963291E-5</v>
      </c>
      <c r="AU72">
        <f t="shared" si="23"/>
        <v>-0.29809032041713246</v>
      </c>
      <c r="AW72">
        <v>69</v>
      </c>
      <c r="AX72">
        <f>IF(Z72&gt;0, (R72*SUMPRODUCT(K72:$K$98, X72:$X$98)-K72*$AZ$3)/Z72, 0)</f>
        <v>-133.94627886109436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100000</v>
      </c>
      <c r="S73">
        <f t="shared" si="28"/>
        <v>-241.37537108402148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-1.1146082455321038</v>
      </c>
      <c r="AC73">
        <f t="shared" si="29"/>
        <v>-1.2185803254236265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-318.96083515707846</v>
      </c>
      <c r="AI73">
        <f t="shared" si="33"/>
        <v>-319.21325948685802</v>
      </c>
      <c r="AJ73">
        <f t="shared" si="34"/>
        <v>0.10397207989152268</v>
      </c>
      <c r="AK73">
        <f t="shared" si="49"/>
        <v>-7.8022577187247269E-2</v>
      </c>
      <c r="AL73">
        <f t="shared" si="35"/>
        <v>-319.18730998415373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-0.17953627696889557</v>
      </c>
      <c r="AR73">
        <f t="shared" si="36"/>
        <v>-0.17967836126072617</v>
      </c>
      <c r="AS73">
        <f t="shared" si="36"/>
        <v>5.85236746174299E-5</v>
      </c>
      <c r="AT73">
        <f t="shared" si="36"/>
        <v>-4.3917250908934336E-5</v>
      </c>
      <c r="AU73">
        <f t="shared" si="23"/>
        <v>-0.17966375483701769</v>
      </c>
      <c r="AW73">
        <v>70</v>
      </c>
      <c r="AX73">
        <f>IF(Z73&gt;0, (R73*SUMPRODUCT(K73:$K$98, X73:$X$98)-K73*$AZ$3)/Z73, 0)</f>
        <v>-241.37537108402148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100000</v>
      </c>
      <c r="S74">
        <f t="shared" si="28"/>
        <v>-417.08458836067325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-1.2185803254236265</v>
      </c>
      <c r="AC74">
        <f t="shared" si="29"/>
        <v>-1.2249199178644528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-206.11396348770728</v>
      </c>
      <c r="AI74">
        <f t="shared" si="33"/>
        <v>-206.26080659244522</v>
      </c>
      <c r="AJ74">
        <f t="shared" si="34"/>
        <v>6.3395924408262694E-3</v>
      </c>
      <c r="AK74">
        <f t="shared" si="49"/>
        <v>-8.5300622779653862E-2</v>
      </c>
      <c r="AL74">
        <f t="shared" si="35"/>
        <v>-206.33976762278402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-0.10358675948877538</v>
      </c>
      <c r="AR74">
        <f t="shared" si="36"/>
        <v>-0.10366055847413128</v>
      </c>
      <c r="AS74">
        <f t="shared" si="36"/>
        <v>3.1860909678925998E-6</v>
      </c>
      <c r="AT74">
        <f t="shared" si="36"/>
        <v>-4.2869560832280741E-5</v>
      </c>
      <c r="AU74">
        <f t="shared" si="23"/>
        <v>-0.10370024194399564</v>
      </c>
      <c r="AW74">
        <v>71</v>
      </c>
      <c r="AX74">
        <f>IF(Z74&gt;0, (R74*SUMPRODUCT(K74:$K$98, X74:$X$98)-K74*$AZ$3)/Z74, 0)</f>
        <v>-417.08458836067325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100000</v>
      </c>
      <c r="S75">
        <f t="shared" si="28"/>
        <v>-718.03335643109517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-1.2249199178644528</v>
      </c>
      <c r="AC75">
        <f t="shared" si="29"/>
        <v>-1.1738667804531664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-127.26574735898754</v>
      </c>
      <c r="AI75">
        <f t="shared" si="33"/>
        <v>-127.3474891589986</v>
      </c>
      <c r="AJ75">
        <f t="shared" si="34"/>
        <v>-5.1053137411286365E-2</v>
      </c>
      <c r="AK75">
        <f t="shared" si="49"/>
        <v>-8.5744394250511696E-2</v>
      </c>
      <c r="AL75">
        <f t="shared" si="35"/>
        <v>-127.4842866906604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-5.710713097987577E-2</v>
      </c>
      <c r="AR75">
        <f t="shared" si="36"/>
        <v>-5.7143810446084339E-2</v>
      </c>
      <c r="AS75">
        <f t="shared" si="36"/>
        <v>-2.2908742262409172E-5</v>
      </c>
      <c r="AT75">
        <f t="shared" si="36"/>
        <v>-3.8475524285743942E-5</v>
      </c>
      <c r="AU75">
        <f t="shared" si="23"/>
        <v>-5.7205194712632496E-2</v>
      </c>
      <c r="AW75">
        <v>72</v>
      </c>
      <c r="AX75">
        <f>IF(Z75&gt;0, (R75*SUMPRODUCT(K75:$K$98, X75:$X$98)-K75*$AZ$3)/Z75, 0)</f>
        <v>-718.03335643109517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100000</v>
      </c>
      <c r="S76">
        <f t="shared" si="28"/>
        <v>-1257.8791370846463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-1.1738667804531664</v>
      </c>
      <c r="AC76">
        <f t="shared" si="29"/>
        <v>-1.0929025749151302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-74.96421822617107</v>
      </c>
      <c r="AI76">
        <f t="shared" si="33"/>
        <v>-75.007660499068933</v>
      </c>
      <c r="AJ76">
        <f t="shared" si="34"/>
        <v>-8.0964205538036182E-2</v>
      </c>
      <c r="AK76">
        <f t="shared" si="49"/>
        <v>-8.217067463172166E-2</v>
      </c>
      <c r="AL76">
        <f t="shared" si="35"/>
        <v>-75.170795379238697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-3.0034112518523969E-2</v>
      </c>
      <c r="AR76">
        <f t="shared" si="36"/>
        <v>-3.0051517490431209E-2</v>
      </c>
      <c r="AS76">
        <f t="shared" si="36"/>
        <v>-3.2437983302457004E-5</v>
      </c>
      <c r="AT76">
        <f t="shared" si="36"/>
        <v>-3.2921350292299377E-5</v>
      </c>
      <c r="AU76">
        <f t="shared" si="23"/>
        <v>-3.011687682402597E-2</v>
      </c>
      <c r="AW76">
        <v>73</v>
      </c>
      <c r="AX76">
        <f>IF(Z76&gt;0, (R76*SUMPRODUCT(K76:$K$98, X76:$X$98)-K76*$AZ$3)/Z76, 0)</f>
        <v>-1257.8791370846463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100000</v>
      </c>
      <c r="S77">
        <f t="shared" si="28"/>
        <v>-2273.4987830577229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-1.0929025749151302</v>
      </c>
      <c r="AC77">
        <f t="shared" si="29"/>
        <v>-0.99965870839980397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-42.045643443547192</v>
      </c>
      <c r="AI77">
        <f t="shared" si="33"/>
        <v>-42.067628471994297</v>
      </c>
      <c r="AJ77">
        <f t="shared" si="34"/>
        <v>-9.3243866515326235E-2</v>
      </c>
      <c r="AK77">
        <f t="shared" si="49"/>
        <v>-7.6503180244059124E-2</v>
      </c>
      <c r="AL77">
        <f t="shared" si="35"/>
        <v>-42.23737551875368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-1.5040551726568992E-2</v>
      </c>
      <c r="AR77">
        <f t="shared" si="36"/>
        <v>-1.5048416202659428E-2</v>
      </c>
      <c r="AS77">
        <f t="shared" si="36"/>
        <v>-3.3355160788347814E-5</v>
      </c>
      <c r="AT77">
        <f t="shared" si="36"/>
        <v>-2.7366688804578023E-5</v>
      </c>
      <c r="AU77">
        <f t="shared" si="23"/>
        <v>-1.5109138052252353E-2</v>
      </c>
      <c r="AW77">
        <v>74</v>
      </c>
      <c r="AX77">
        <f>IF(Z77&gt;0, (R77*SUMPRODUCT(K77:$K$98, X77:$X$98)-K77*$AZ$3)/Z77, 0)</f>
        <v>-2273.4987830577229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100000</v>
      </c>
      <c r="S78">
        <f t="shared" si="28"/>
        <v>-4280.3461236920966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-0.99965870839980397</v>
      </c>
      <c r="AC78">
        <f t="shared" si="29"/>
        <v>-0.9046296359890067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-22.395859024184713</v>
      </c>
      <c r="AI78">
        <f t="shared" si="33"/>
        <v>-22.406426272835258</v>
      </c>
      <c r="AJ78">
        <f t="shared" si="34"/>
        <v>-9.5029072410797277E-2</v>
      </c>
      <c r="AK78">
        <f t="shared" si="49"/>
        <v>-6.9976109587986279E-2</v>
      </c>
      <c r="AL78">
        <f t="shared" si="35"/>
        <v>-22.571431454834041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-7.1530698657465567E-3</v>
      </c>
      <c r="AR78">
        <f t="shared" si="36"/>
        <v>-7.1564449659293379E-3</v>
      </c>
      <c r="AS78">
        <f t="shared" si="36"/>
        <v>-3.0351574971849813E-5</v>
      </c>
      <c r="AT78">
        <f t="shared" si="36"/>
        <v>-2.234984602624435E-5</v>
      </c>
      <c r="AU78">
        <f t="shared" si="23"/>
        <v>-7.2091463869274324E-3</v>
      </c>
      <c r="AW78">
        <v>75</v>
      </c>
      <c r="AX78">
        <f>IF(Z78&gt;0, (R78*SUMPRODUCT(K78:$K$98, X78:$X$98)-K78*$AZ$3)/Z78, 0)</f>
        <v>-4280.3461236920966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100000</v>
      </c>
      <c r="S79">
        <f t="shared" si="28"/>
        <v>-8453.2258611951675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-0.9046296359890067</v>
      </c>
      <c r="AC79">
        <f t="shared" si="29"/>
        <v>-0.81350625573210489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-11.299533261344429</v>
      </c>
      <c r="AI79">
        <f t="shared" si="33"/>
        <v>-11.304345070877796</v>
      </c>
      <c r="AJ79">
        <f t="shared" si="34"/>
        <v>-9.1123380256901809E-2</v>
      </c>
      <c r="AK79">
        <f t="shared" si="49"/>
        <v>-6.3324074519230472E-2</v>
      </c>
      <c r="AL79">
        <f t="shared" si="35"/>
        <v>-11.458792525653926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-3.2223092950481162E-3</v>
      </c>
      <c r="AR79">
        <f t="shared" si="36"/>
        <v>-3.2236814878835859E-3</v>
      </c>
      <c r="AS79">
        <f t="shared" si="36"/>
        <v>-2.5985826883886936E-5</v>
      </c>
      <c r="AT79">
        <f t="shared" si="36"/>
        <v>-1.8058246230548987E-5</v>
      </c>
      <c r="AU79">
        <f t="shared" si="23"/>
        <v>-3.2677255609980214E-3</v>
      </c>
      <c r="AW79">
        <v>76</v>
      </c>
      <c r="AX79">
        <f>IF(Z79&gt;0, (R79*SUMPRODUCT(K79:$K$98, X79:$X$98)-K79*$AZ$3)/Z79, 0)</f>
        <v>-8453.2258611951675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100000</v>
      </c>
      <c r="S80">
        <f t="shared" si="28"/>
        <v>-17782.682848805045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-0.81350625573210489</v>
      </c>
      <c r="AC80">
        <f t="shared" si="29"/>
        <v>-0.72898173456050253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-5.4279916831938113</v>
      </c>
      <c r="AI80">
        <f t="shared" si="33"/>
        <v>-5.4300413787902482</v>
      </c>
      <c r="AJ80">
        <f t="shared" si="34"/>
        <v>-8.4524521171602363E-2</v>
      </c>
      <c r="AK80">
        <f t="shared" si="49"/>
        <v>-5.6945437901247349E-2</v>
      </c>
      <c r="AL80">
        <f t="shared" si="35"/>
        <v>-5.5715113378630976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-1.3820630944960811E-3</v>
      </c>
      <c r="AR80">
        <f t="shared" si="36"/>
        <v>-1.3825849834016143E-3</v>
      </c>
      <c r="AS80">
        <f t="shared" si="36"/>
        <v>-2.152144441431584E-5</v>
      </c>
      <c r="AT80">
        <f t="shared" si="36"/>
        <v>-1.4499319954175802E-5</v>
      </c>
      <c r="AU80">
        <f t="shared" si="23"/>
        <v>-1.4186057477701059E-3</v>
      </c>
      <c r="AW80">
        <v>77</v>
      </c>
      <c r="AX80">
        <f>IF(Z80&gt;0, (R80*SUMPRODUCT(K80:$K$98, X80:$X$98)-K80*$AZ$3)/Z80, 0)</f>
        <v>-17782.682848805045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100000</v>
      </c>
      <c r="S81">
        <f t="shared" si="28"/>
        <v>-40088.629268190649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-0.72898173456050253</v>
      </c>
      <c r="AC81">
        <f t="shared" si="29"/>
        <v>-0.65201841330977517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-2.4319550073816218</v>
      </c>
      <c r="AI81">
        <f t="shared" si="33"/>
        <v>-2.4327682285184031</v>
      </c>
      <c r="AJ81">
        <f t="shared" si="34"/>
        <v>-7.6963321250727357E-2</v>
      </c>
      <c r="AK81">
        <f t="shared" si="49"/>
        <v>-5.102872141923518E-2</v>
      </c>
      <c r="AL81">
        <f t="shared" si="35"/>
        <v>-2.5607602711883657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-5.5287405468684313E-4</v>
      </c>
      <c r="AR81">
        <f t="shared" si="36"/>
        <v>-5.5305893017421211E-4</v>
      </c>
      <c r="AS81">
        <f t="shared" si="36"/>
        <v>-1.7496632689709383E-5</v>
      </c>
      <c r="AT81">
        <f t="shared" si="36"/>
        <v>-1.1600731111762225E-5</v>
      </c>
      <c r="AU81">
        <f t="shared" si="23"/>
        <v>-5.8215629397568376E-4</v>
      </c>
      <c r="AW81">
        <v>78</v>
      </c>
      <c r="AX81">
        <f>IF(Z81&gt;0, (R81*SUMPRODUCT(K81:$K$98, X81:$X$98)-K81*$AZ$3)/Z81, 0)</f>
        <v>-40088.629268190649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100000</v>
      </c>
      <c r="S82">
        <f t="shared" si="28"/>
        <v>-97413.647083854477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-0.65201841330977517</v>
      </c>
      <c r="AC82">
        <f t="shared" si="29"/>
        <v>-0.58262005134194106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-1.0120891139992723</v>
      </c>
      <c r="AI82">
        <f t="shared" si="33"/>
        <v>-1.0123881583676864</v>
      </c>
      <c r="AJ82">
        <f t="shared" si="34"/>
        <v>-6.939836196783411E-2</v>
      </c>
      <c r="AK82">
        <f t="shared" si="49"/>
        <v>-4.5641288931684267E-2</v>
      </c>
      <c r="AL82">
        <f t="shared" si="35"/>
        <v>-1.1274278092672048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-2.0543356596368066E-4</v>
      </c>
      <c r="AR82">
        <f t="shared" si="36"/>
        <v>-2.0549426590614115E-4</v>
      </c>
      <c r="AS82">
        <f t="shared" si="36"/>
        <v>-1.4086460148508905E-5</v>
      </c>
      <c r="AT82">
        <f t="shared" si="36"/>
        <v>-9.2642560923951501E-6</v>
      </c>
      <c r="AU82">
        <f t="shared" si="23"/>
        <v>-2.2884498214704522E-4</v>
      </c>
      <c r="AW82">
        <v>79</v>
      </c>
      <c r="AX82">
        <f>IF(Z82&gt;0, (R82*SUMPRODUCT(K82:$K$98, X82:$X$98)-K82*$AZ$3)/Z82, 0)</f>
        <v>-97413.647083854477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100000</v>
      </c>
      <c r="S83">
        <f t="shared" si="28"/>
        <v>-256701.06067972985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-0.58262005134194106</v>
      </c>
      <c r="AC83">
        <f t="shared" si="29"/>
        <v>-0.52036902417351094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-0.3893938354250584</v>
      </c>
      <c r="AI83">
        <f t="shared" si="33"/>
        <v>-0.38949519243207575</v>
      </c>
      <c r="AJ83">
        <f t="shared" si="34"/>
        <v>-6.2251027168430118E-2</v>
      </c>
      <c r="AK83">
        <f t="shared" si="49"/>
        <v>-4.0783403593935875E-2</v>
      </c>
      <c r="AL83">
        <f t="shared" si="35"/>
        <v>-0.49252962319444177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-7.0570582200748302E-5</v>
      </c>
      <c r="AR83">
        <f t="shared" si="36"/>
        <v>-7.0588951323072831E-5</v>
      </c>
      <c r="AS83">
        <f t="shared" si="36"/>
        <v>-1.1281871540352607E-5</v>
      </c>
      <c r="AT83">
        <f t="shared" si="36"/>
        <v>-7.3912534660710045E-6</v>
      </c>
      <c r="AU83">
        <f t="shared" si="23"/>
        <v>-8.9262076329496435E-5</v>
      </c>
      <c r="AW83">
        <v>80</v>
      </c>
      <c r="AX83">
        <f>IF(Z83&gt;0, (R83*SUMPRODUCT(K83:$K$98, X83:$X$98)-K83*$AZ$3)/Z83, 0)</f>
        <v>-256701.06067972985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100000</v>
      </c>
      <c r="S84">
        <f t="shared" si="28"/>
        <v>-738460.5016250544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-0.52036902417351094</v>
      </c>
      <c r="AC84">
        <f t="shared" si="29"/>
        <v>-0.46467489767143161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-0.13776205981845766</v>
      </c>
      <c r="AI84">
        <f t="shared" si="33"/>
        <v>-0.1377935222254956</v>
      </c>
      <c r="AJ84">
        <f t="shared" si="34"/>
        <v>-5.5694126502079333E-2</v>
      </c>
      <c r="AK84">
        <f t="shared" si="49"/>
        <v>-3.642583169214577E-2</v>
      </c>
      <c r="AL84">
        <f t="shared" si="35"/>
        <v>-0.22991348041972071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-2.2291856236608129E-5</v>
      </c>
      <c r="AR84">
        <f t="shared" si="36"/>
        <v>-2.2296947300544541E-5</v>
      </c>
      <c r="AS84">
        <f t="shared" si="36"/>
        <v>-9.0121000139218095E-6</v>
      </c>
      <c r="AT84">
        <f t="shared" si="36"/>
        <v>-5.8942164805770733E-6</v>
      </c>
      <c r="AU84">
        <f t="shared" si="23"/>
        <v>-3.7203263795043422E-5</v>
      </c>
      <c r="AW84">
        <v>81</v>
      </c>
      <c r="AX84">
        <f>IF(Z84&gt;0, (R84*SUMPRODUCT(K84:$K$98, X84:$X$98)-K84*$AZ$3)/Z84, 0)</f>
        <v>-738460.5016250544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100000</v>
      </c>
      <c r="S85">
        <f t="shared" si="28"/>
        <v>-2337925.1956257513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-0.46467489767143161</v>
      </c>
      <c r="AC85">
        <f t="shared" si="29"/>
        <v>-0.41490728141670374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-4.4548749989392046E-2</v>
      </c>
      <c r="AI85">
        <f t="shared" si="33"/>
        <v>-4.4557623397364916E-2</v>
      </c>
      <c r="AJ85">
        <f t="shared" si="34"/>
        <v>-4.9767616254727864E-2</v>
      </c>
      <c r="AK85">
        <f t="shared" si="49"/>
        <v>-3.2527242837000217E-2</v>
      </c>
      <c r="AL85">
        <f t="shared" si="35"/>
        <v>-0.12685248248909298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-6.4362677964507064E-6</v>
      </c>
      <c r="AR85">
        <f t="shared" si="36"/>
        <v>-6.4375497994248452E-6</v>
      </c>
      <c r="AS85">
        <f t="shared" si="36"/>
        <v>-7.1902737087504309E-6</v>
      </c>
      <c r="AT85">
        <f t="shared" si="36"/>
        <v>-4.6994370353594165E-6</v>
      </c>
      <c r="AU85">
        <f t="shared" si="23"/>
        <v>-1.832726054353469E-5</v>
      </c>
      <c r="AW85">
        <v>82</v>
      </c>
      <c r="AX85">
        <f>IF(Z85&gt;0, (R85*SUMPRODUCT(K85:$K$98, X85:$X$98)-K85*$AZ$3)/Z85, 0)</f>
        <v>-2337925.1956257513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7"/>
        <v>100000</v>
      </c>
      <c r="S86">
        <f t="shared" si="28"/>
        <v>-8229594.0861881105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-0.41490728141670374</v>
      </c>
      <c r="AC86">
        <f t="shared" si="29"/>
        <v>-0.37045844258542493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-1.3067808114873389E-2</v>
      </c>
      <c r="AI86">
        <f t="shared" si="33"/>
        <v>-1.3070058884709091E-2</v>
      </c>
      <c r="AJ86">
        <f t="shared" si="34"/>
        <v>-4.4448838831278814E-2</v>
      </c>
      <c r="AK86">
        <f t="shared" si="49"/>
        <v>-2.9043509699169266E-2</v>
      </c>
      <c r="AL86">
        <f t="shared" si="35"/>
        <v>-8.6562407415157167E-2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-1.6857117315297565E-6</v>
      </c>
      <c r="AR86">
        <f t="shared" si="36"/>
        <v>-1.6860020747214888E-6</v>
      </c>
      <c r="AS86">
        <f t="shared" si="36"/>
        <v>-5.7337794075412968E-6</v>
      </c>
      <c r="AT86">
        <f t="shared" si="36"/>
        <v>-3.7465338176311486E-6</v>
      </c>
      <c r="AU86">
        <f t="shared" si="23"/>
        <v>-1.1166315299893934E-5</v>
      </c>
      <c r="AW86">
        <v>83</v>
      </c>
      <c r="AX86">
        <f>IF(Z86&gt;0, (R86*SUMPRODUCT(K86:$K$98, X86:$X$98)-K86*$AZ$3)/Z86, 0)</f>
        <v>-8229594.0861881105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100000</v>
      </c>
      <c r="S87">
        <f t="shared" si="28"/>
        <v>-32617587.41906774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-0.37045844258542493</v>
      </c>
      <c r="AC87">
        <f t="shared" si="29"/>
        <v>-0.33076791838726777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-3.4424458447404821E-3</v>
      </c>
      <c r="AI87">
        <f t="shared" si="33"/>
        <v>-3.4429528839554579E-3</v>
      </c>
      <c r="AJ87">
        <f t="shared" si="34"/>
        <v>-3.9690524198157162E-2</v>
      </c>
      <c r="AK87">
        <f t="shared" si="49"/>
        <v>-2.5932090980979747E-2</v>
      </c>
      <c r="AL87">
        <f t="shared" si="35"/>
        <v>-6.9065568063092359E-2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-3.9648764124783294E-7</v>
      </c>
      <c r="AR87">
        <f t="shared" si="36"/>
        <v>-3.9654604006990099E-7</v>
      </c>
      <c r="AS87">
        <f t="shared" si="36"/>
        <v>-4.5714015641700615E-6</v>
      </c>
      <c r="AT87">
        <f t="shared" si="36"/>
        <v>-2.9867582670564796E-6</v>
      </c>
      <c r="AU87">
        <f t="shared" si="23"/>
        <v>-7.9547058712964421E-6</v>
      </c>
      <c r="AW87">
        <v>84</v>
      </c>
      <c r="AX87">
        <f>IF(Z87&gt;0, (R87*SUMPRODUCT(K87:$K$98, X87:$X$98)-K87*$AZ$3)/Z87, 0)</f>
        <v>-32617587.41906774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100000</v>
      </c>
      <c r="S88">
        <f t="shared" si="28"/>
        <v>-147911463.7903966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-0.33076791838726777</v>
      </c>
      <c r="AC88">
        <f t="shared" si="29"/>
        <v>-0.29532884174107982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-8.0427168726493838E-4</v>
      </c>
      <c r="AI88">
        <f t="shared" si="33"/>
        <v>-8.0437152024413175E-4</v>
      </c>
      <c r="AJ88">
        <f t="shared" si="34"/>
        <v>-3.543907664618795E-2</v>
      </c>
      <c r="AK88">
        <f t="shared" si="49"/>
        <v>-2.3153754287108745E-2</v>
      </c>
      <c r="AL88">
        <f t="shared" si="35"/>
        <v>-5.9397202453540826E-2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-8.2707957455518826E-8</v>
      </c>
      <c r="AR88">
        <f t="shared" si="36"/>
        <v>-8.2718223864154767E-8</v>
      </c>
      <c r="AS88">
        <f t="shared" si="36"/>
        <v>-3.6444073438460358E-6</v>
      </c>
      <c r="AT88">
        <f t="shared" si="36"/>
        <v>-2.3810358549683708E-6</v>
      </c>
      <c r="AU88">
        <f t="shared" si="23"/>
        <v>-6.1081614226785617E-6</v>
      </c>
      <c r="AW88">
        <v>85</v>
      </c>
      <c r="AX88">
        <f>IF(Z88&gt;0, (R88*SUMPRODUCT(K88:$K$98, X88:$X$98)-K88*$AZ$3)/Z88, 0)</f>
        <v>-147911463.7903966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-0.29532884174107982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-1.996659583868269E-4</v>
      </c>
      <c r="AI89">
        <f t="shared" si="33"/>
        <v>-1.996659583868269E-4</v>
      </c>
      <c r="AJ89">
        <f t="shared" si="34"/>
        <v>-0.29532884174107982</v>
      </c>
      <c r="AK89">
        <f t="shared" si="49"/>
        <v>-2.0673018921875588E-2</v>
      </c>
      <c r="AL89">
        <f t="shared" si="35"/>
        <v>-0.31620152662134221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-1.833287256419575E-8</v>
      </c>
      <c r="AR89">
        <f t="shared" si="36"/>
        <v>-1.833287256419575E-8</v>
      </c>
      <c r="AS89">
        <f t="shared" si="36"/>
        <v>-2.7116420164529951E-5</v>
      </c>
      <c r="AT89">
        <f t="shared" si="36"/>
        <v>-1.8981494115170965E-6</v>
      </c>
      <c r="AU89">
        <f t="shared" si="23"/>
        <v>-2.9032902448611241E-5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4509.5079389689126</v>
      </c>
      <c r="AO91" s="8">
        <f t="shared" si="50"/>
        <v>-450.9507938968913</v>
      </c>
      <c r="AP91" s="8">
        <f t="shared" si="50"/>
        <v>-954.63265758041121</v>
      </c>
      <c r="AQ91" s="8">
        <f t="shared" si="50"/>
        <v>-2871.8483011398289</v>
      </c>
      <c r="AR91" s="8">
        <f t="shared" si="50"/>
        <v>232.07618635177926</v>
      </c>
      <c r="AS91" s="8">
        <f t="shared" si="50"/>
        <v>-108.7791623483398</v>
      </c>
      <c r="AT91" s="8">
        <f t="shared" si="50"/>
        <v>48.347190278664833</v>
      </c>
      <c r="AU91" s="8">
        <f t="shared" si="50"/>
        <v>171.64421428210525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68D3-AD93-4FE8-B778-2154757CC90B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5841.9578913362584</v>
      </c>
      <c r="K3">
        <v>1</v>
      </c>
      <c r="L3" s="2">
        <v>0</v>
      </c>
      <c r="O3">
        <f>$C$3</f>
        <v>5841.9578913362584</v>
      </c>
      <c r="P3">
        <f>O3*C5</f>
        <v>584.19578913362591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5841.9578913362584</v>
      </c>
      <c r="AF3">
        <f t="shared" ref="AF3:AG34" si="4">-$Z3*P3</f>
        <v>-584.19578913362591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4737.2801745026327</v>
      </c>
      <c r="AJ3">
        <f t="shared" ref="AJ3:AJ66" si="7">AB3-AC3</f>
        <v>0</v>
      </c>
      <c r="AL3">
        <f t="shared" ref="AL3:AL66" si="8">SUM(AI3:AK3)</f>
        <v>4737.2801745026327</v>
      </c>
      <c r="AN3">
        <f t="shared" ref="AN3:AU34" si="9">AE3*$K3</f>
        <v>5841.9578913362584</v>
      </c>
      <c r="AO3">
        <f t="shared" si="9"/>
        <v>-584.19578913362591</v>
      </c>
      <c r="AP3">
        <f t="shared" si="9"/>
        <v>-520.48192770000003</v>
      </c>
      <c r="AQ3">
        <f t="shared" si="9"/>
        <v>0</v>
      </c>
      <c r="AR3">
        <f t="shared" si="9"/>
        <v>4737.2801745026327</v>
      </c>
      <c r="AS3">
        <f t="shared" si="9"/>
        <v>0</v>
      </c>
      <c r="AT3">
        <f t="shared" si="9"/>
        <v>0</v>
      </c>
      <c r="AU3">
        <f t="shared" si="9"/>
        <v>4737.2801745026327</v>
      </c>
      <c r="AW3">
        <v>0</v>
      </c>
      <c r="AX3">
        <f>IF(Z3&gt;0, (R3*SUMPRODUCT(K3:$K$98, X3:$X$98)-K3*$AZ$3)/Z3, 0)</f>
        <v>0</v>
      </c>
      <c r="AZ3">
        <f>C6*ABS(SUMPRODUCT(X4:X79, K4:K79))/1</f>
        <v>3874.7465140125983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263.2516802516688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259.90696366965767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-259.90696366965767</v>
      </c>
      <c r="AK4">
        <f>G4*SUM(AB4, AE4:AF4)</f>
        <v>0</v>
      </c>
      <c r="AL4">
        <f t="shared" si="8"/>
        <v>-530.44646366965776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-252.39248064185094</v>
      </c>
      <c r="AR4">
        <f t="shared" si="9"/>
        <v>-252.39248064185094</v>
      </c>
      <c r="AS4">
        <f t="shared" si="9"/>
        <v>-242.47314457473428</v>
      </c>
      <c r="AT4">
        <f t="shared" si="9"/>
        <v>0</v>
      </c>
      <c r="AU4">
        <f t="shared" si="9"/>
        <v>-494.86562521658527</v>
      </c>
      <c r="AW4">
        <v>1</v>
      </c>
      <c r="AX4">
        <f>IF(Z4&gt;0, (R4*SUMPRODUCT(K4:$K$98, X4:$X$98)-K4*$AZ$3)/Z4, 0)</f>
        <v>263.2516802516688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</v>
      </c>
      <c r="S5">
        <f t="shared" si="1"/>
        <v>317.0462804267637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259.90696366965767</v>
      </c>
      <c r="AC5">
        <f t="shared" si="2"/>
        <v>309.02722279060026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-271.4678080737865</v>
      </c>
      <c r="AI5">
        <f t="shared" si="6"/>
        <v>-320.20315711724959</v>
      </c>
      <c r="AJ5">
        <f t="shared" si="7"/>
        <v>-49.120259120942592</v>
      </c>
      <c r="AK5">
        <f>G5*SUM(AB5, AE5:AF5)</f>
        <v>10.656185510455964</v>
      </c>
      <c r="AL5">
        <f t="shared" si="8"/>
        <v>-358.66723072773624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-232.13429922383258</v>
      </c>
      <c r="AR5">
        <f t="shared" si="9"/>
        <v>-273.80828693495818</v>
      </c>
      <c r="AS5">
        <f t="shared" si="9"/>
        <v>-42.003127404461218</v>
      </c>
      <c r="AT5">
        <f t="shared" si="9"/>
        <v>9.1121896677947802</v>
      </c>
      <c r="AU5">
        <f t="shared" si="9"/>
        <v>-306.69922467162462</v>
      </c>
      <c r="AW5">
        <v>2</v>
      </c>
      <c r="AX5">
        <f>IF(Z5&gt;0, (R5*SUMPRODUCT(K5:$K$98, X5:$X$98)-K5*$AZ$3)/Z5, 0)</f>
        <v>317.0462804267637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</v>
      </c>
      <c r="S6">
        <f t="shared" si="1"/>
        <v>416.9497243757715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309.02722279060026</v>
      </c>
      <c r="AC6">
        <f t="shared" si="2"/>
        <v>401.20141156671843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-273.02029887638463</v>
      </c>
      <c r="AI6">
        <f t="shared" si="6"/>
        <v>-321.13178427997491</v>
      </c>
      <c r="AJ6">
        <f t="shared" si="7"/>
        <v>-92.174188776118172</v>
      </c>
      <c r="AK6">
        <f>G6*SUM(AB6, AE6:AF6)</f>
        <v>18.078092533250118</v>
      </c>
      <c r="AL6">
        <f t="shared" si="8"/>
        <v>-395.22788052284295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-210.61059680333497</v>
      </c>
      <c r="AR6">
        <f t="shared" si="9"/>
        <v>-247.72427917657458</v>
      </c>
      <c r="AS6">
        <f t="shared" si="9"/>
        <v>-71.104093680562059</v>
      </c>
      <c r="AT6">
        <f t="shared" si="9"/>
        <v>13.94562189391498</v>
      </c>
      <c r="AU6">
        <f t="shared" si="9"/>
        <v>-304.88275096322167</v>
      </c>
      <c r="AW6">
        <v>3</v>
      </c>
      <c r="AX6">
        <f>IF(Z6&gt;0, (R6*SUMPRODUCT(K6:$K$98, X6:$X$98)-K6*$AZ$3)/Z6, 0)</f>
        <v>416.9497243757715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</v>
      </c>
      <c r="S7">
        <f t="shared" si="1"/>
        <v>484.38421554468351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401.20141156671843</v>
      </c>
      <c r="AC7">
        <f t="shared" si="2"/>
        <v>460.09469590949948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-275.25620007478722</v>
      </c>
      <c r="AI7">
        <f t="shared" si="6"/>
        <v>-322.7489425243042</v>
      </c>
      <c r="AJ7">
        <f t="shared" si="7"/>
        <v>-58.893284342781044</v>
      </c>
      <c r="AK7">
        <f>G7*SUM(AB7, AE7:AF7)</f>
        <v>19.698989307925874</v>
      </c>
      <c r="AL7">
        <f t="shared" si="8"/>
        <v>-361.94323755915934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-193.19024057201028</v>
      </c>
      <c r="AR7">
        <f t="shared" si="9"/>
        <v>-226.52331113228769</v>
      </c>
      <c r="AS7">
        <f t="shared" si="9"/>
        <v>-41.334610327274653</v>
      </c>
      <c r="AT7">
        <f t="shared" si="9"/>
        <v>13.825855629735718</v>
      </c>
      <c r="AU7">
        <f t="shared" si="9"/>
        <v>-254.03206582982659</v>
      </c>
      <c r="AW7">
        <v>4</v>
      </c>
      <c r="AX7">
        <f>IF(Z7&gt;0, (R7*SUMPRODUCT(K7:$K$98, X7:$X$98)-K7*$AZ$3)/Z7, 0)</f>
        <v>484.38421554468351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</v>
      </c>
      <c r="S8">
        <f t="shared" si="1"/>
        <v>477.72008636588299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460.09469590949948</v>
      </c>
      <c r="AC8">
        <f t="shared" si="2"/>
        <v>447.90079592766187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-277.63060418877899</v>
      </c>
      <c r="AI8">
        <f t="shared" si="6"/>
        <v>-324.50960391170639</v>
      </c>
      <c r="AJ8">
        <f t="shared" si="7"/>
        <v>12.193899981837603</v>
      </c>
      <c r="AK8">
        <f t="shared" ref="AK8:AK71" si="22">G8*SUM(AB8:AB8, AE8:AF8)</f>
        <v>9.8000170228723391</v>
      </c>
      <c r="AL8">
        <f t="shared" si="8"/>
        <v>-302.51568690699645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-181.88810843050538</v>
      </c>
      <c r="AR8">
        <f t="shared" si="9"/>
        <v>-212.60061798841986</v>
      </c>
      <c r="AS8">
        <f t="shared" si="9"/>
        <v>7.9887640938140398</v>
      </c>
      <c r="AT8">
        <f t="shared" si="9"/>
        <v>6.4204253132877271</v>
      </c>
      <c r="AU8">
        <f t="shared" si="9"/>
        <v>-198.19142858131809</v>
      </c>
      <c r="AW8">
        <v>5</v>
      </c>
      <c r="AX8">
        <f>IF(Z8&gt;0, (R8*SUMPRODUCT(K8:$K$98, X8:$X$98)-K8*$AZ$3)/Z8, 0)</f>
        <v>477.72008636588299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100000</v>
      </c>
      <c r="S9">
        <f t="shared" si="1"/>
        <v>432.68169380508533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447.90079592766187</v>
      </c>
      <c r="AC9">
        <f t="shared" si="2"/>
        <v>400.40340805513961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-280.47292999029912</v>
      </c>
      <c r="AI9">
        <f t="shared" si="6"/>
        <v>-326.74290325100213</v>
      </c>
      <c r="AJ9">
        <f t="shared" si="7"/>
        <v>47.497387872522268</v>
      </c>
      <c r="AK9">
        <f t="shared" si="22"/>
        <v>2.6426146959732049</v>
      </c>
      <c r="AL9">
        <f t="shared" si="8"/>
        <v>-276.60290068250669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-174.02239036287656</v>
      </c>
      <c r="AR9">
        <f t="shared" si="9"/>
        <v>-202.73108374420366</v>
      </c>
      <c r="AS9">
        <f t="shared" si="9"/>
        <v>29.470255735036236</v>
      </c>
      <c r="AT9">
        <f t="shared" si="9"/>
        <v>1.6396381861780007</v>
      </c>
      <c r="AU9">
        <f t="shared" si="9"/>
        <v>-171.62118982298944</v>
      </c>
      <c r="AW9">
        <v>6</v>
      </c>
      <c r="AX9">
        <f>IF(Z9&gt;0, (R9*SUMPRODUCT(K9:$K$98, X9:$X$98)-K9*$AZ$3)/Z9, 0)</f>
        <v>432.68169380508533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</v>
      </c>
      <c r="S10">
        <f t="shared" si="1"/>
        <v>382.96910713472528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400.40340805513961</v>
      </c>
      <c r="AC10">
        <f t="shared" si="2"/>
        <v>349.76901814143093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-283.67685668388361</v>
      </c>
      <c r="AI10">
        <f t="shared" si="6"/>
        <v>-329.34229178363762</v>
      </c>
      <c r="AJ10">
        <f t="shared" si="7"/>
        <v>50.634389913708674</v>
      </c>
      <c r="AK10">
        <f t="shared" si="22"/>
        <v>1.6416539730260726</v>
      </c>
      <c r="AL10">
        <f t="shared" si="8"/>
        <v>-277.06624789690289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-166.97685276893898</v>
      </c>
      <c r="AR10">
        <f t="shared" si="9"/>
        <v>-193.85627720425057</v>
      </c>
      <c r="AS10">
        <f t="shared" si="9"/>
        <v>29.804232775633118</v>
      </c>
      <c r="AT10">
        <f t="shared" si="9"/>
        <v>0.96630446683559723</v>
      </c>
      <c r="AU10">
        <f t="shared" si="9"/>
        <v>-163.08573996178188</v>
      </c>
      <c r="AW10">
        <v>7</v>
      </c>
      <c r="AX10">
        <f>IF(Z10&gt;0, (R10*SUMPRODUCT(K10:$K$98, X10:$X$98)-K10*$AZ$3)/Z10, 0)</f>
        <v>382.96910713472528</v>
      </c>
    </row>
    <row r="11" spans="1:52" x14ac:dyDescent="0.25">
      <c r="A11" t="s">
        <v>33</v>
      </c>
      <c r="C11" s="12">
        <f>AU81</f>
        <v>256.48465356629106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</v>
      </c>
      <c r="S11">
        <f t="shared" si="1"/>
        <v>328.80602276616338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349.76901814143093</v>
      </c>
      <c r="AC11">
        <f t="shared" si="2"/>
        <v>296.35235494247127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-287.71763111036586</v>
      </c>
      <c r="AI11">
        <f t="shared" si="6"/>
        <v>-332.78255304356719</v>
      </c>
      <c r="AJ11">
        <f t="shared" si="7"/>
        <v>53.416663198959668</v>
      </c>
      <c r="AK11">
        <f t="shared" si="22"/>
        <v>0.83944564353943418</v>
      </c>
      <c r="AL11">
        <f t="shared" si="8"/>
        <v>-278.5264442010681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-160.92295600764834</v>
      </c>
      <c r="AR11">
        <f t="shared" si="9"/>
        <v>-186.12815605659102</v>
      </c>
      <c r="AS11">
        <f t="shared" si="9"/>
        <v>29.876401070270944</v>
      </c>
      <c r="AT11">
        <f t="shared" si="9"/>
        <v>0.46950919846233069</v>
      </c>
      <c r="AU11">
        <f t="shared" si="9"/>
        <v>-155.78224578785776</v>
      </c>
      <c r="AW11">
        <v>8</v>
      </c>
      <c r="AX11">
        <f>IF(Z11&gt;0, (R11*SUMPRODUCT(K11:$K$98, X11:$X$98)-K11*$AZ$3)/Z11, 0)</f>
        <v>328.80602276616338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</v>
      </c>
      <c r="S12">
        <f t="shared" si="1"/>
        <v>273.38771458236795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296.35235494247127</v>
      </c>
      <c r="AC12">
        <f t="shared" si="2"/>
        <v>243.13962572466744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-292.71811885898268</v>
      </c>
      <c r="AI12">
        <f t="shared" si="6"/>
        <v>-337.1860325134225</v>
      </c>
      <c r="AJ12">
        <f t="shared" si="7"/>
        <v>53.212729217803826</v>
      </c>
      <c r="AK12">
        <f t="shared" si="22"/>
        <v>0.68161041636768394</v>
      </c>
      <c r="AL12">
        <f t="shared" si="8"/>
        <v>-283.291692879251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-155.58279197292205</v>
      </c>
      <c r="AR12">
        <f t="shared" si="9"/>
        <v>-179.21796080543817</v>
      </c>
      <c r="AS12">
        <f t="shared" si="9"/>
        <v>28.283131267980767</v>
      </c>
      <c r="AT12">
        <f t="shared" si="9"/>
        <v>0.36228318229729523</v>
      </c>
      <c r="AU12">
        <f t="shared" si="9"/>
        <v>-150.57254635516011</v>
      </c>
      <c r="AW12">
        <v>9</v>
      </c>
      <c r="AX12">
        <f>IF(Z12&gt;0, (R12*SUMPRODUCT(K12:$K$98, X12:$X$98)-K12*$AZ$3)/Z12, 0)</f>
        <v>273.38771458236795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</v>
      </c>
      <c r="S13">
        <f t="shared" si="1"/>
        <v>215.79447687720989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243.13962572466744</v>
      </c>
      <c r="AC13">
        <f t="shared" si="2"/>
        <v>189.35567985516786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-298.31041961181751</v>
      </c>
      <c r="AI13">
        <f t="shared" si="6"/>
        <v>-342.18449891990701</v>
      </c>
      <c r="AJ13">
        <f t="shared" si="7"/>
        <v>53.783945869499576</v>
      </c>
      <c r="AK13">
        <f t="shared" si="22"/>
        <v>0.48627925144933487</v>
      </c>
      <c r="AL13">
        <f t="shared" si="8"/>
        <v>-287.91427379895811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-150.71783200869004</v>
      </c>
      <c r="AR13">
        <f t="shared" si="9"/>
        <v>-172.88469471263906</v>
      </c>
      <c r="AS13">
        <f t="shared" si="9"/>
        <v>27.173706265011035</v>
      </c>
      <c r="AT13">
        <f t="shared" si="9"/>
        <v>0.24568687417832652</v>
      </c>
      <c r="AU13">
        <f t="shared" si="9"/>
        <v>-145.46530157344969</v>
      </c>
      <c r="AW13">
        <v>10</v>
      </c>
      <c r="AX13">
        <f>IF(Z13&gt;0, (R13*SUMPRODUCT(K13:$K$98, X13:$X$98)-K13*$AZ$3)/Z13, 0)</f>
        <v>215.79447687720989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</v>
      </c>
      <c r="S14">
        <f t="shared" si="1"/>
        <v>286.93620100861631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189.35567985516786</v>
      </c>
      <c r="AC14">
        <f t="shared" si="2"/>
        <v>248.38821756506854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-305.01654801697595</v>
      </c>
      <c r="AI14">
        <f t="shared" si="6"/>
        <v>-348.29937825797606</v>
      </c>
      <c r="AJ14">
        <f t="shared" si="7"/>
        <v>-59.03253770990068</v>
      </c>
      <c r="AK14">
        <f t="shared" si="22"/>
        <v>13.254897589861752</v>
      </c>
      <c r="AL14">
        <f t="shared" si="8"/>
        <v>-394.077018378015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-137.59466476383651</v>
      </c>
      <c r="AR14">
        <f t="shared" si="9"/>
        <v>-157.1197907144095</v>
      </c>
      <c r="AS14">
        <f t="shared" si="9"/>
        <v>-26.629906767878875</v>
      </c>
      <c r="AT14">
        <f t="shared" si="9"/>
        <v>5.9793581765095141</v>
      </c>
      <c r="AU14">
        <f t="shared" si="9"/>
        <v>-177.77033930577886</v>
      </c>
      <c r="AW14">
        <v>11</v>
      </c>
      <c r="AX14">
        <f>IF(Z14&gt;0, (R14*SUMPRODUCT(K14:$K$98, X14:$X$98)-K14*$AZ$3)/Z14, 0)</f>
        <v>286.93620100861631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</v>
      </c>
      <c r="S15">
        <f t="shared" si="1"/>
        <v>349.08142851312624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248.38821756506854</v>
      </c>
      <c r="AC15">
        <f t="shared" si="2"/>
        <v>298.07066862140164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-312.85799233592286</v>
      </c>
      <c r="AI15">
        <f t="shared" si="6"/>
        <v>-355.55156527834504</v>
      </c>
      <c r="AJ15">
        <f t="shared" si="7"/>
        <v>-49.682451056333093</v>
      </c>
      <c r="AK15">
        <f t="shared" si="22"/>
        <v>17.387175229554799</v>
      </c>
      <c r="AL15">
        <f t="shared" si="8"/>
        <v>-387.8468411051233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-126.01069999906665</v>
      </c>
      <c r="AR15">
        <f t="shared" si="9"/>
        <v>-143.20651133752006</v>
      </c>
      <c r="AS15">
        <f t="shared" si="9"/>
        <v>-20.010741578101786</v>
      </c>
      <c r="AT15">
        <f t="shared" si="9"/>
        <v>7.0030818305902098</v>
      </c>
      <c r="AU15">
        <f t="shared" si="9"/>
        <v>-156.21417108503161</v>
      </c>
      <c r="AW15">
        <v>12</v>
      </c>
      <c r="AX15">
        <f>IF(Z15&gt;0, (R15*SUMPRODUCT(K15:$K$98, X15:$X$98)-K15*$AZ$3)/Z15, 0)</f>
        <v>349.08142851312624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</v>
      </c>
      <c r="S16">
        <f t="shared" si="1"/>
        <v>402.87603925825687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298.07066862140164</v>
      </c>
      <c r="AC16">
        <f t="shared" si="2"/>
        <v>339.2716791760588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-320.8502270540157</v>
      </c>
      <c r="AI16">
        <f t="shared" si="6"/>
        <v>-362.95643915348666</v>
      </c>
      <c r="AJ16">
        <f t="shared" si="7"/>
        <v>-41.201010554657159</v>
      </c>
      <c r="AK16">
        <f t="shared" si="22"/>
        <v>20.864946803498118</v>
      </c>
      <c r="AL16">
        <f t="shared" si="8"/>
        <v>-383.29250290464569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-115.38370984018651</v>
      </c>
      <c r="AR16">
        <f t="shared" si="9"/>
        <v>-130.52588693622076</v>
      </c>
      <c r="AS16">
        <f t="shared" si="9"/>
        <v>-14.816649782705909</v>
      </c>
      <c r="AT16">
        <f t="shared" si="9"/>
        <v>7.5034229830869066</v>
      </c>
      <c r="AU16">
        <f t="shared" si="9"/>
        <v>-137.83911373583976</v>
      </c>
      <c r="AW16">
        <v>13</v>
      </c>
      <c r="AX16">
        <f>IF(Z16&gt;0, (R16*SUMPRODUCT(K16:$K$98, X16:$X$98)-K16*$AZ$3)/Z16, 0)</f>
        <v>402.87603925825687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</v>
      </c>
      <c r="S17">
        <f t="shared" si="1"/>
        <v>449.39816237098614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339.2716791760588</v>
      </c>
      <c r="AC17">
        <f t="shared" si="2"/>
        <v>373.18413947312501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-329.43091907353744</v>
      </c>
      <c r="AI17">
        <f t="shared" si="6"/>
        <v>-370.95135359247689</v>
      </c>
      <c r="AJ17">
        <f t="shared" si="7"/>
        <v>-33.912460297066218</v>
      </c>
      <c r="AK17">
        <f t="shared" si="22"/>
        <v>23.749017542324118</v>
      </c>
      <c r="AL17">
        <f t="shared" si="8"/>
        <v>-381.114796347219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-105.77632705479419</v>
      </c>
      <c r="AR17">
        <f t="shared" si="9"/>
        <v>-119.10804186008278</v>
      </c>
      <c r="AS17">
        <f t="shared" si="9"/>
        <v>-10.888885298633607</v>
      </c>
      <c r="AT17">
        <f t="shared" si="9"/>
        <v>7.6255254177467142</v>
      </c>
      <c r="AU17">
        <f t="shared" si="9"/>
        <v>-122.37140174096967</v>
      </c>
      <c r="AW17">
        <v>14</v>
      </c>
      <c r="AX17">
        <f>IF(Z17&gt;0, (R17*SUMPRODUCT(K17:$K$98, X17:$X$98)-K17*$AZ$3)/Z17, 0)</f>
        <v>449.39816237098614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</v>
      </c>
      <c r="S18">
        <f t="shared" si="1"/>
        <v>489.43463591768989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373.18413947312501</v>
      </c>
      <c r="AC18">
        <f t="shared" si="2"/>
        <v>400.70796432659108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-338.86097136202767</v>
      </c>
      <c r="AI18">
        <f t="shared" si="6"/>
        <v>-379.79677105009671</v>
      </c>
      <c r="AJ18">
        <f t="shared" si="7"/>
        <v>-27.523824853466067</v>
      </c>
      <c r="AK18">
        <f t="shared" si="22"/>
        <v>26.122889763118753</v>
      </c>
      <c r="AL18">
        <f t="shared" si="8"/>
        <v>-381.19770614044404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-97.146610741688008</v>
      </c>
      <c r="AR18">
        <f t="shared" si="9"/>
        <v>-108.88232105884904</v>
      </c>
      <c r="AS18">
        <f t="shared" si="9"/>
        <v>-7.8906882914687113</v>
      </c>
      <c r="AT18">
        <f t="shared" si="9"/>
        <v>7.489060168438451</v>
      </c>
      <c r="AU18">
        <f t="shared" si="9"/>
        <v>-109.28394918187931</v>
      </c>
      <c r="AW18">
        <v>15</v>
      </c>
      <c r="AX18">
        <f>IF(Z18&gt;0, (R18*SUMPRODUCT(K18:$K$98, X18:$X$98)-K18*$AZ$3)/Z18, 0)</f>
        <v>489.43463591768989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</v>
      </c>
      <c r="S19">
        <f t="shared" si="1"/>
        <v>523.6282287027791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400.70796432659108</v>
      </c>
      <c r="AC19">
        <f t="shared" si="2"/>
        <v>422.57934636013681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-350.71279714636705</v>
      </c>
      <c r="AI19">
        <f t="shared" si="6"/>
        <v>-391.0638824389822</v>
      </c>
      <c r="AJ19">
        <f t="shared" si="7"/>
        <v>-21.871382033545729</v>
      </c>
      <c r="AK19">
        <f t="shared" si="22"/>
        <v>28.049557502861379</v>
      </c>
      <c r="AL19">
        <f t="shared" si="8"/>
        <v>-384.88570696966656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-89.771750242232997</v>
      </c>
      <c r="AR19">
        <f t="shared" si="9"/>
        <v>-100.10039402245958</v>
      </c>
      <c r="AS19">
        <f t="shared" si="9"/>
        <v>-5.5984049094978054</v>
      </c>
      <c r="AT19">
        <f t="shared" si="9"/>
        <v>7.1798288828939825</v>
      </c>
      <c r="AU19">
        <f t="shared" si="9"/>
        <v>-98.518970049063398</v>
      </c>
      <c r="AW19">
        <v>16</v>
      </c>
      <c r="AX19">
        <f>IF(Z19&gt;0, (R19*SUMPRODUCT(K19:$K$98, X19:$X$98)-K19*$AZ$3)/Z19, 0)</f>
        <v>523.6282287027791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</v>
      </c>
      <c r="S20">
        <f t="shared" si="1"/>
        <v>552.07192206337663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422.57934636013681</v>
      </c>
      <c r="AC20">
        <f t="shared" si="2"/>
        <v>439.07366109579073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-363.18147651742396</v>
      </c>
      <c r="AI20">
        <f t="shared" si="6"/>
        <v>-402.94746021885425</v>
      </c>
      <c r="AJ20">
        <f t="shared" si="7"/>
        <v>-16.494314735653916</v>
      </c>
      <c r="AK20">
        <f t="shared" si="22"/>
        <v>29.58055424520958</v>
      </c>
      <c r="AL20">
        <f t="shared" si="8"/>
        <v>-389.86122070929861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-83.002991814636587</v>
      </c>
      <c r="AR20">
        <f t="shared" si="9"/>
        <v>-92.091273660179553</v>
      </c>
      <c r="AS20">
        <f t="shared" si="9"/>
        <v>-3.7696786854872513</v>
      </c>
      <c r="AT20">
        <f t="shared" si="9"/>
        <v>6.7604618094275262</v>
      </c>
      <c r="AU20">
        <f t="shared" si="9"/>
        <v>-89.100490536239278</v>
      </c>
      <c r="AW20">
        <v>17</v>
      </c>
      <c r="AX20">
        <f>IF(Z20&gt;0, (R20*SUMPRODUCT(K20:$K$98, X20:$X$98)-K20*$AZ$3)/Z20, 0)</f>
        <v>552.07192206337663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</v>
      </c>
      <c r="S21">
        <f t="shared" si="1"/>
        <v>575.47419794827658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439.07366109579073</v>
      </c>
      <c r="AC21">
        <f t="shared" si="2"/>
        <v>450.95108443998168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-374.9964075831839</v>
      </c>
      <c r="AI21">
        <f t="shared" si="6"/>
        <v>-414.1772332438083</v>
      </c>
      <c r="AJ21">
        <f t="shared" si="7"/>
        <v>-11.877423344190959</v>
      </c>
      <c r="AK21">
        <f t="shared" si="22"/>
        <v>30.735156276705354</v>
      </c>
      <c r="AL21">
        <f t="shared" si="8"/>
        <v>-395.31950031129389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-76.520736487515862</v>
      </c>
      <c r="AR21">
        <f t="shared" si="9"/>
        <v>-84.515868107743117</v>
      </c>
      <c r="AS21">
        <f t="shared" si="9"/>
        <v>-2.4236743699201839</v>
      </c>
      <c r="AT21">
        <f t="shared" si="9"/>
        <v>6.2717315334032433</v>
      </c>
      <c r="AU21">
        <f t="shared" si="9"/>
        <v>-80.667810944260054</v>
      </c>
      <c r="AW21">
        <v>18</v>
      </c>
      <c r="AX21">
        <f>IF(Z21&gt;0, (R21*SUMPRODUCT(K21:$K$98, X21:$X$98)-K21*$AZ$3)/Z21, 0)</f>
        <v>575.47419794827658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</v>
      </c>
      <c r="S22">
        <f t="shared" si="1"/>
        <v>594.82478194449459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450.95108443998168</v>
      </c>
      <c r="AC22">
        <f t="shared" si="2"/>
        <v>459.1450043442768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-388.07596951546429</v>
      </c>
      <c r="AI22">
        <f t="shared" si="6"/>
        <v>-426.67094893472472</v>
      </c>
      <c r="AJ22">
        <f t="shared" si="7"/>
        <v>-8.1939199042951145</v>
      </c>
      <c r="AK22">
        <f t="shared" si="22"/>
        <v>31.566575910798722</v>
      </c>
      <c r="AL22">
        <f t="shared" si="8"/>
        <v>-403.29829292822109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-70.705103530707945</v>
      </c>
      <c r="AR22">
        <f t="shared" si="9"/>
        <v>-77.736876250393465</v>
      </c>
      <c r="AS22">
        <f t="shared" si="9"/>
        <v>-1.4928828390968647</v>
      </c>
      <c r="AT22">
        <f t="shared" si="9"/>
        <v>5.7512399458014789</v>
      </c>
      <c r="AU22">
        <f t="shared" si="9"/>
        <v>-73.478519143688843</v>
      </c>
      <c r="AW22">
        <v>19</v>
      </c>
      <c r="AX22">
        <f>IF(Z22&gt;0, (R22*SUMPRODUCT(K22:$K$98, X22:$X$98)-K22*$AZ$3)/Z22, 0)</f>
        <v>594.82478194449459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</v>
      </c>
      <c r="S23">
        <f t="shared" si="1"/>
        <v>610.49757817000727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459.1450043442768</v>
      </c>
      <c r="AC23">
        <f t="shared" si="2"/>
        <v>464.07798687768536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-401.7074295798588</v>
      </c>
      <c r="AI23">
        <f t="shared" si="6"/>
        <v>-439.71560549013668</v>
      </c>
      <c r="AJ23">
        <f t="shared" si="7"/>
        <v>-4.9329825334085626</v>
      </c>
      <c r="AK23">
        <f t="shared" si="22"/>
        <v>32.140150304099379</v>
      </c>
      <c r="AL23">
        <f t="shared" si="8"/>
        <v>-412.50843771944585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-65.347029844994495</v>
      </c>
      <c r="AR23">
        <f t="shared" si="9"/>
        <v>-71.529941144794023</v>
      </c>
      <c r="AS23">
        <f t="shared" si="9"/>
        <v>-0.80246401509833687</v>
      </c>
      <c r="AT23">
        <f t="shared" si="9"/>
        <v>5.2283408433377314</v>
      </c>
      <c r="AU23">
        <f t="shared" si="9"/>
        <v>-67.104064316554627</v>
      </c>
      <c r="AW23">
        <v>20</v>
      </c>
      <c r="AX23">
        <f>IF(Z23&gt;0, (R23*SUMPRODUCT(K23:$K$98, X23:$X$98)-K23*$AZ$3)/Z23, 0)</f>
        <v>610.49757817000727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</v>
      </c>
      <c r="S24">
        <f t="shared" si="1"/>
        <v>623.02192033792483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464.07798687768536</v>
      </c>
      <c r="AC24">
        <f t="shared" si="2"/>
        <v>466.26496244708039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-416.93349825281069</v>
      </c>
      <c r="AI24">
        <f t="shared" si="6"/>
        <v>-454.35312565485941</v>
      </c>
      <c r="AJ24">
        <f t="shared" si="7"/>
        <v>-2.186975569395031</v>
      </c>
      <c r="AK24">
        <f t="shared" si="22"/>
        <v>32.48545908143798</v>
      </c>
      <c r="AL24">
        <f t="shared" si="8"/>
        <v>-424.05464214281648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-60.55705628445272</v>
      </c>
      <c r="AR24">
        <f t="shared" si="9"/>
        <v>-65.992029708811856</v>
      </c>
      <c r="AS24">
        <f t="shared" si="9"/>
        <v>-0.31764490788954047</v>
      </c>
      <c r="AT24">
        <f t="shared" si="9"/>
        <v>4.718315468209477</v>
      </c>
      <c r="AU24">
        <f t="shared" si="9"/>
        <v>-61.591359148491925</v>
      </c>
      <c r="AW24">
        <v>21</v>
      </c>
      <c r="AX24">
        <f>IF(Z24&gt;0, (R24*SUMPRODUCT(K24:$K$98, X24:$X$98)-K24*$AZ$3)/Z24, 0)</f>
        <v>623.02192033792483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</v>
      </c>
      <c r="S25">
        <f t="shared" si="1"/>
        <v>632.67732863161996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466.26496244708039</v>
      </c>
      <c r="AC25">
        <f t="shared" si="2"/>
        <v>466.00612528261854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-434.65486665695801</v>
      </c>
      <c r="AI25">
        <f t="shared" si="6"/>
        <v>-471.48297035165774</v>
      </c>
      <c r="AJ25">
        <f t="shared" si="7"/>
        <v>0.2588371644618519</v>
      </c>
      <c r="AK25">
        <f t="shared" si="22"/>
        <v>32.63854737129563</v>
      </c>
      <c r="AL25">
        <f t="shared" si="8"/>
        <v>-438.58558581590023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-56.366944040661643</v>
      </c>
      <c r="AR25">
        <f t="shared" si="9"/>
        <v>-61.142888863387341</v>
      </c>
      <c r="AS25">
        <f t="shared" si="9"/>
        <v>3.3566539993165369E-2</v>
      </c>
      <c r="AT25">
        <f t="shared" si="9"/>
        <v>4.2326344747872717</v>
      </c>
      <c r="AU25">
        <f t="shared" si="9"/>
        <v>-56.876687848606899</v>
      </c>
      <c r="AW25">
        <v>22</v>
      </c>
      <c r="AX25">
        <f>IF(Z25&gt;0, (R25*SUMPRODUCT(K25:$K$98, X25:$X$98)-K25*$AZ$3)/Z25, 0)</f>
        <v>632.67732863161996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</v>
      </c>
      <c r="S26">
        <f t="shared" si="1"/>
        <v>639.57540873949404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466.00612528261854</v>
      </c>
      <c r="AC26">
        <f t="shared" si="2"/>
        <v>463.47687688480602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-453.30740575868379</v>
      </c>
      <c r="AI26">
        <f t="shared" si="6"/>
        <v>-489.54057471355719</v>
      </c>
      <c r="AJ26">
        <f t="shared" si="7"/>
        <v>2.5292483978125233</v>
      </c>
      <c r="AK26">
        <f t="shared" si="22"/>
        <v>32.620428769783302</v>
      </c>
      <c r="AL26">
        <f t="shared" si="8"/>
        <v>-454.39089754596137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-52.487360690622637</v>
      </c>
      <c r="AR26">
        <f t="shared" si="9"/>
        <v>-56.682711094650934</v>
      </c>
      <c r="AS26">
        <f t="shared" si="9"/>
        <v>0.29285551315884767</v>
      </c>
      <c r="AT26">
        <f t="shared" si="9"/>
        <v>3.7770400151676342</v>
      </c>
      <c r="AU26">
        <f t="shared" si="9"/>
        <v>-52.61281556632445</v>
      </c>
      <c r="AW26">
        <v>23</v>
      </c>
      <c r="AX26">
        <f>IF(Z26&gt;0, (R26*SUMPRODUCT(K26:$K$98, X26:$X$98)-K26*$AZ$3)/Z26, 0)</f>
        <v>639.57540873949404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</v>
      </c>
      <c r="S27">
        <f t="shared" si="1"/>
        <v>644.12073341746679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463.47687688480602</v>
      </c>
      <c r="AC27">
        <f t="shared" si="2"/>
        <v>459.05888730386982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-472.5997302974107</v>
      </c>
      <c r="AI27">
        <f t="shared" si="6"/>
        <v>-508.23426769758669</v>
      </c>
      <c r="AJ27">
        <f t="shared" si="7"/>
        <v>4.4179895809361938</v>
      </c>
      <c r="AK27">
        <f t="shared" si="22"/>
        <v>32.443381381936426</v>
      </c>
      <c r="AL27">
        <f t="shared" si="8"/>
        <v>-471.37289673471406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-48.858189260141224</v>
      </c>
      <c r="AR27">
        <f t="shared" si="9"/>
        <v>-52.542150254786165</v>
      </c>
      <c r="AS27">
        <f t="shared" si="9"/>
        <v>0.45673951391989442</v>
      </c>
      <c r="AT27">
        <f t="shared" si="9"/>
        <v>3.3540536868272453</v>
      </c>
      <c r="AU27">
        <f t="shared" si="9"/>
        <v>-48.731357054039023</v>
      </c>
      <c r="AW27">
        <v>24</v>
      </c>
      <c r="AX27">
        <f>IF(Z27&gt;0, (R27*SUMPRODUCT(K27:$K$98, X27:$X$98)-K27*$AZ$3)/Z27, 0)</f>
        <v>644.12073341746679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</v>
      </c>
      <c r="S28">
        <f t="shared" si="1"/>
        <v>646.74047136799538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459.05888730386982</v>
      </c>
      <c r="AC28">
        <f t="shared" si="2"/>
        <v>453.1197793916632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-494.31132737772168</v>
      </c>
      <c r="AI28">
        <f t="shared" si="6"/>
        <v>-529.34236374020702</v>
      </c>
      <c r="AJ28">
        <f t="shared" si="7"/>
        <v>5.939107912206623</v>
      </c>
      <c r="AK28">
        <f t="shared" si="22"/>
        <v>32.134122111270891</v>
      </c>
      <c r="AL28">
        <f t="shared" si="8"/>
        <v>-491.26913371672953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-45.62747523011447</v>
      </c>
      <c r="AR28">
        <f t="shared" si="9"/>
        <v>-48.861019871694488</v>
      </c>
      <c r="AS28">
        <f t="shared" si="9"/>
        <v>0.54821017473086087</v>
      </c>
      <c r="AT28">
        <f t="shared" si="9"/>
        <v>2.9661445721900463</v>
      </c>
      <c r="AU28">
        <f t="shared" si="9"/>
        <v>-45.346665124773587</v>
      </c>
      <c r="AW28">
        <v>25</v>
      </c>
      <c r="AX28">
        <f>IF(Z28&gt;0, (R28*SUMPRODUCT(K28:$K$98, X28:$X$98)-K28*$AZ$3)/Z28, 0)</f>
        <v>646.74047136799538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</v>
      </c>
      <c r="S29">
        <f t="shared" si="1"/>
        <v>647.58078968881227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453.1197793916632</v>
      </c>
      <c r="AC29">
        <f t="shared" si="2"/>
        <v>445.81291250791867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-518.62657633237768</v>
      </c>
      <c r="AI29">
        <f t="shared" si="6"/>
        <v>-553.04798904307199</v>
      </c>
      <c r="AJ29">
        <f t="shared" si="7"/>
        <v>7.306866883744533</v>
      </c>
      <c r="AK29">
        <f t="shared" si="22"/>
        <v>31.718384557416428</v>
      </c>
      <c r="AL29">
        <f t="shared" si="8"/>
        <v>-514.02273760191099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-42.742765747770726</v>
      </c>
      <c r="AR29">
        <f t="shared" si="9"/>
        <v>-45.579616860579186</v>
      </c>
      <c r="AS29">
        <f t="shared" si="9"/>
        <v>0.60219763856042541</v>
      </c>
      <c r="AT29">
        <f t="shared" si="9"/>
        <v>2.6140802321061485</v>
      </c>
      <c r="AU29">
        <f t="shared" si="9"/>
        <v>-42.363338989912606</v>
      </c>
      <c r="AW29">
        <v>26</v>
      </c>
      <c r="AX29">
        <f>IF(Z29&gt;0, (R29*SUMPRODUCT(K29:$K$98, X29:$X$98)-K29*$AZ$3)/Z29, 0)</f>
        <v>647.58078968881227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</v>
      </c>
      <c r="S30">
        <f t="shared" si="1"/>
        <v>646.79454358262672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445.81291250791867</v>
      </c>
      <c r="AC30">
        <f t="shared" si="2"/>
        <v>437.28497564083523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-546.37851898199608</v>
      </c>
      <c r="AI30">
        <f t="shared" si="6"/>
        <v>-580.18252830609242</v>
      </c>
      <c r="AJ30">
        <f t="shared" si="7"/>
        <v>8.5279368670834401</v>
      </c>
      <c r="AK30">
        <f t="shared" si="22"/>
        <v>31.20690387555431</v>
      </c>
      <c r="AL30">
        <f t="shared" si="8"/>
        <v>-540.44768756345468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-40.205312922722278</v>
      </c>
      <c r="AR30">
        <f t="shared" si="9"/>
        <v>-42.692784017761248</v>
      </c>
      <c r="AS30">
        <f t="shared" si="9"/>
        <v>0.62752900858023586</v>
      </c>
      <c r="AT30">
        <f t="shared" si="9"/>
        <v>2.2963628548276058</v>
      </c>
      <c r="AU30">
        <f t="shared" si="9"/>
        <v>-39.768892154353402</v>
      </c>
      <c r="AW30">
        <v>27</v>
      </c>
      <c r="AX30">
        <f>IF(Z30&gt;0, (R30*SUMPRODUCT(K30:$K$98, X30:$X$98)-K30*$AZ$3)/Z30, 0)</f>
        <v>646.79454358262672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</v>
      </c>
      <c r="S31">
        <f t="shared" si="1"/>
        <v>644.46847313708065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437.28497564083523</v>
      </c>
      <c r="AC31">
        <f t="shared" si="2"/>
        <v>427.62861707586973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-578.24780027300392</v>
      </c>
      <c r="AI31">
        <f t="shared" si="6"/>
        <v>-611.42464560372287</v>
      </c>
      <c r="AJ31">
        <f t="shared" si="7"/>
        <v>9.656358564965501</v>
      </c>
      <c r="AK31">
        <f t="shared" si="22"/>
        <v>30.609948294858469</v>
      </c>
      <c r="AL31">
        <f t="shared" si="8"/>
        <v>-571.15833874389887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-37.991443642679037</v>
      </c>
      <c r="AR31">
        <f t="shared" si="9"/>
        <v>-40.171194692365361</v>
      </c>
      <c r="AS31">
        <f t="shared" si="9"/>
        <v>0.6344321621996406</v>
      </c>
      <c r="AT31">
        <f t="shared" si="9"/>
        <v>2.011103414488383</v>
      </c>
      <c r="AU31">
        <f t="shared" si="9"/>
        <v>-37.525659115677335</v>
      </c>
      <c r="AW31">
        <v>28</v>
      </c>
      <c r="AX31">
        <f>IF(Z31&gt;0, (R31*SUMPRODUCT(K31:$K$98, X31:$X$98)-K31*$AZ$3)/Z31, 0)</f>
        <v>644.46847313708065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</v>
      </c>
      <c r="S32">
        <f t="shared" si="1"/>
        <v>640.66039954611244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427.62861707586973</v>
      </c>
      <c r="AC32">
        <f t="shared" si="2"/>
        <v>416.91302553833077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-614.64326069882816</v>
      </c>
      <c r="AI32">
        <f t="shared" si="6"/>
        <v>-647.18101594589041</v>
      </c>
      <c r="AJ32">
        <f t="shared" si="7"/>
        <v>10.715591537538955</v>
      </c>
      <c r="AK32">
        <f t="shared" si="22"/>
        <v>29.934003195310883</v>
      </c>
      <c r="AL32">
        <f t="shared" si="8"/>
        <v>-606.53142121304063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-36.055947177477037</v>
      </c>
      <c r="AR32">
        <f t="shared" si="9"/>
        <v>-37.96466343530745</v>
      </c>
      <c r="AS32">
        <f t="shared" si="9"/>
        <v>0.62859357151926731</v>
      </c>
      <c r="AT32">
        <f t="shared" si="9"/>
        <v>1.7559760385128644</v>
      </c>
      <c r="AU32">
        <f t="shared" si="9"/>
        <v>-35.580093825275327</v>
      </c>
      <c r="AW32">
        <v>29</v>
      </c>
      <c r="AX32">
        <f>IF(Z32&gt;0, (R32*SUMPRODUCT(K32:$K$98, X32:$X$98)-K32*$AZ$3)/Z32, 0)</f>
        <v>640.66039954611244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</v>
      </c>
      <c r="S33">
        <f t="shared" si="1"/>
        <v>635.45677941490362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416.91302553833077</v>
      </c>
      <c r="AC33">
        <f t="shared" si="2"/>
        <v>405.21051774044287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-657.94529809574146</v>
      </c>
      <c r="AI33">
        <f t="shared" si="6"/>
        <v>-689.82870314128525</v>
      </c>
      <c r="AJ33">
        <f t="shared" si="7"/>
        <v>11.702507797887904</v>
      </c>
      <c r="AK33">
        <f t="shared" si="22"/>
        <v>29.183911787683158</v>
      </c>
      <c r="AL33">
        <f t="shared" si="8"/>
        <v>-648.94228355571408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-34.460815424342627</v>
      </c>
      <c r="AR33">
        <f t="shared" si="9"/>
        <v>-36.130753851676985</v>
      </c>
      <c r="AS33">
        <f t="shared" si="9"/>
        <v>0.61293539507331807</v>
      </c>
      <c r="AT33">
        <f t="shared" si="9"/>
        <v>1.5285486504522461</v>
      </c>
      <c r="AU33">
        <f t="shared" si="9"/>
        <v>-33.98926980615142</v>
      </c>
      <c r="AW33">
        <v>30</v>
      </c>
      <c r="AX33">
        <f>IF(Z33&gt;0, (R33*SUMPRODUCT(K33:$K$98, X33:$X$98)-K33*$AZ$3)/Z33, 0)</f>
        <v>635.45677941490362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</v>
      </c>
      <c r="S34">
        <f t="shared" si="1"/>
        <v>628.77260453328972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405.21051774044287</v>
      </c>
      <c r="AC34">
        <f t="shared" si="2"/>
        <v>392.49384461930481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-706.91783640083543</v>
      </c>
      <c r="AI34">
        <f t="shared" si="6"/>
        <v>-738.12894847772338</v>
      </c>
      <c r="AJ34">
        <f t="shared" si="7"/>
        <v>12.716673121138058</v>
      </c>
      <c r="AK34">
        <f t="shared" si="22"/>
        <v>28.364736241831004</v>
      </c>
      <c r="AL34">
        <f t="shared" si="8"/>
        <v>-697.04753911475427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-33.058769082881916</v>
      </c>
      <c r="AR34">
        <f t="shared" si="9"/>
        <v>-34.518345986787814</v>
      </c>
      <c r="AS34">
        <f t="shared" si="9"/>
        <v>0.59469083755841345</v>
      </c>
      <c r="AT34">
        <f t="shared" si="9"/>
        <v>1.3264671185688515</v>
      </c>
      <c r="AU34">
        <f t="shared" ref="AU34:AU79" si="23">AL34*$K34</f>
        <v>-32.597188030660547</v>
      </c>
      <c r="AW34">
        <v>31</v>
      </c>
      <c r="AX34">
        <f>IF(Z34&gt;0, (R34*SUMPRODUCT(K34:$K$98, X34:$X$98)-K34*$AZ$3)/Z34, 0)</f>
        <v>628.77260453328972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</v>
      </c>
      <c r="S35">
        <f t="shared" si="1"/>
        <v>620.69870395501948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392.49384461930481</v>
      </c>
      <c r="AC35">
        <f t="shared" si="2"/>
        <v>378.84948830714137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-762.02972586865269</v>
      </c>
      <c r="AI35">
        <f t="shared" ref="AI35:AI66" si="25">SUM(AE35:AH35)</f>
        <v>-792.54771196183742</v>
      </c>
      <c r="AJ35">
        <f t="shared" si="7"/>
        <v>13.644356312163438</v>
      </c>
      <c r="AK35">
        <f t="shared" si="22"/>
        <v>27.47456912335134</v>
      </c>
      <c r="AL35">
        <f t="shared" si="8"/>
        <v>-751.42878652632271</v>
      </c>
      <c r="AN35">
        <f t="shared" ref="AN35:AT66" si="26">AE35*$K35</f>
        <v>0</v>
      </c>
      <c r="AO35">
        <f t="shared" si="26"/>
        <v>0</v>
      </c>
      <c r="AP35">
        <f t="shared" si="26"/>
        <v>-1.2742527732705908</v>
      </c>
      <c r="AQ35">
        <f t="shared" si="26"/>
        <v>-31.817908578168151</v>
      </c>
      <c r="AR35">
        <f t="shared" si="26"/>
        <v>-33.09216135143874</v>
      </c>
      <c r="AS35">
        <f t="shared" si="26"/>
        <v>0.56970859142468355</v>
      </c>
      <c r="AT35">
        <f t="shared" si="26"/>
        <v>1.147177464231931</v>
      </c>
      <c r="AU35">
        <f t="shared" si="23"/>
        <v>-31.375275295782131</v>
      </c>
      <c r="AW35">
        <v>32</v>
      </c>
      <c r="AX35">
        <f>IF(Z35&gt;0, (R35*SUMPRODUCT(K35:$K$98, X35:$X$98)-K35*$AZ$3)/Z35, 0)</f>
        <v>620.69870395501948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</v>
      </c>
      <c r="S36">
        <f t="shared" si="1"/>
        <v>611.33708997704548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378.84948830714137</v>
      </c>
      <c r="AC36">
        <f t="shared" si="2"/>
        <v>364.36587684568616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-824.14498943936633</v>
      </c>
      <c r="AI36">
        <f t="shared" si="25"/>
        <v>-853.94572317689949</v>
      </c>
      <c r="AJ36">
        <f t="shared" si="7"/>
        <v>14.483611461455212</v>
      </c>
      <c r="AK36">
        <f t="shared" si="22"/>
        <v>26.519464181499899</v>
      </c>
      <c r="AL36">
        <f t="shared" si="8"/>
        <v>-812.94264753394441</v>
      </c>
      <c r="AN36">
        <f t="shared" si="26"/>
        <v>0</v>
      </c>
      <c r="AO36">
        <f t="shared" si="26"/>
        <v>0</v>
      </c>
      <c r="AP36">
        <f t="shared" si="26"/>
        <v>-1.1109861660935185</v>
      </c>
      <c r="AQ36">
        <f t="shared" si="26"/>
        <v>-30.724534844899974</v>
      </c>
      <c r="AR36">
        <f t="shared" si="26"/>
        <v>-31.835521010993492</v>
      </c>
      <c r="AS36">
        <f t="shared" si="26"/>
        <v>0.53995623431526407</v>
      </c>
      <c r="AT36">
        <f t="shared" si="26"/>
        <v>0.98865880610018131</v>
      </c>
      <c r="AU36">
        <f t="shared" si="23"/>
        <v>-30.306905970578047</v>
      </c>
      <c r="AW36">
        <v>33</v>
      </c>
      <c r="AX36">
        <f>IF(Z36&gt;0, (R36*SUMPRODUCT(K36:$K$98, X36:$X$98)-K36*$AZ$3)/Z36, 0)</f>
        <v>611.33708997704548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</v>
      </c>
      <c r="S37">
        <f t="shared" si="1"/>
        <v>600.74383036198992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364.36587684568616</v>
      </c>
      <c r="AC37">
        <f t="shared" si="2"/>
        <v>349.11839299785129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-891.09933496542112</v>
      </c>
      <c r="AI37">
        <f t="shared" si="25"/>
        <v>-920.15651169809632</v>
      </c>
      <c r="AJ37">
        <f t="shared" si="7"/>
        <v>15.247483847834872</v>
      </c>
      <c r="AK37">
        <f t="shared" si="22"/>
        <v>25.505611379198033</v>
      </c>
      <c r="AL37">
        <f t="shared" si="8"/>
        <v>-879.40341647106345</v>
      </c>
      <c r="AN37">
        <f t="shared" si="26"/>
        <v>0</v>
      </c>
      <c r="AO37">
        <f t="shared" si="26"/>
        <v>0</v>
      </c>
      <c r="AP37">
        <f t="shared" si="26"/>
        <v>-0.96720177800875662</v>
      </c>
      <c r="AQ37">
        <f t="shared" si="26"/>
        <v>-29.661273326385807</v>
      </c>
      <c r="AR37">
        <f t="shared" si="26"/>
        <v>-30.628475104394564</v>
      </c>
      <c r="AS37">
        <f t="shared" si="26"/>
        <v>0.50753015764267484</v>
      </c>
      <c r="AT37">
        <f t="shared" si="26"/>
        <v>0.84898381223045782</v>
      </c>
      <c r="AU37">
        <f t="shared" si="23"/>
        <v>-29.271961134521433</v>
      </c>
      <c r="AW37">
        <v>34</v>
      </c>
      <c r="AX37">
        <f>IF(Z37&gt;0, (R37*SUMPRODUCT(K37:$K$98, X37:$X$98)-K37*$AZ$3)/Z37, 0)</f>
        <v>600.74383036198992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</v>
      </c>
      <c r="S38">
        <f t="shared" si="1"/>
        <v>589.13186484896369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349.11839299785129</v>
      </c>
      <c r="AC38">
        <f t="shared" si="2"/>
        <v>333.27591520455934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-962.52769642288445</v>
      </c>
      <c r="AI38">
        <f t="shared" si="25"/>
        <v>-990.81303754002136</v>
      </c>
      <c r="AJ38">
        <f t="shared" si="7"/>
        <v>15.842477793291948</v>
      </c>
      <c r="AK38">
        <f t="shared" si="22"/>
        <v>24.438287509849591</v>
      </c>
      <c r="AL38">
        <f t="shared" si="8"/>
        <v>-950.53227223687975</v>
      </c>
      <c r="AN38">
        <f t="shared" si="26"/>
        <v>0</v>
      </c>
      <c r="AO38">
        <f t="shared" si="26"/>
        <v>0</v>
      </c>
      <c r="AP38">
        <f t="shared" si="26"/>
        <v>-0.8406342283036895</v>
      </c>
      <c r="AQ38">
        <f t="shared" si="26"/>
        <v>-28.606115229529884</v>
      </c>
      <c r="AR38">
        <f t="shared" si="26"/>
        <v>-29.446749457833572</v>
      </c>
      <c r="AS38">
        <f t="shared" si="26"/>
        <v>0.47083501800562105</v>
      </c>
      <c r="AT38">
        <f t="shared" si="26"/>
        <v>0.72630062606738444</v>
      </c>
      <c r="AU38">
        <f t="shared" si="23"/>
        <v>-28.249613813760565</v>
      </c>
      <c r="AW38">
        <v>35</v>
      </c>
      <c r="AX38">
        <f>IF(Z38&gt;0, (R38*SUMPRODUCT(K38:$K$98, X38:$X$98)-K38*$AZ$3)/Z38, 0)</f>
        <v>589.13186484896369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</v>
      </c>
      <c r="S39">
        <f t="shared" si="1"/>
        <v>576.70828958214145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333.27591520455934</v>
      </c>
      <c r="AC39">
        <f t="shared" si="2"/>
        <v>317.00801027243472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-1036.4556248954466</v>
      </c>
      <c r="AI39">
        <f t="shared" si="25"/>
        <v>-1063.9398847889645</v>
      </c>
      <c r="AJ39">
        <f t="shared" si="7"/>
        <v>16.267904932124623</v>
      </c>
      <c r="AK39">
        <f t="shared" si="22"/>
        <v>23.329314064319156</v>
      </c>
      <c r="AL39">
        <f t="shared" si="8"/>
        <v>-1024.3426657925208</v>
      </c>
      <c r="AN39">
        <f t="shared" si="26"/>
        <v>0</v>
      </c>
      <c r="AO39">
        <f t="shared" si="26"/>
        <v>0</v>
      </c>
      <c r="AP39">
        <f t="shared" si="26"/>
        <v>-0.72930916729739736</v>
      </c>
      <c r="AQ39">
        <f t="shared" si="26"/>
        <v>-27.502890442084606</v>
      </c>
      <c r="AR39">
        <f t="shared" si="26"/>
        <v>-28.232199609382004</v>
      </c>
      <c r="AS39">
        <f t="shared" si="26"/>
        <v>0.43167733989152179</v>
      </c>
      <c r="AT39">
        <f t="shared" si="26"/>
        <v>0.61905551322052754</v>
      </c>
      <c r="AU39">
        <f t="shared" si="23"/>
        <v>-27.181466756269959</v>
      </c>
      <c r="AW39">
        <v>36</v>
      </c>
      <c r="AX39">
        <f>IF(Z39&gt;0, (R39*SUMPRODUCT(K39:$K$98, X39:$X$98)-K39*$AZ$3)/Z39, 0)</f>
        <v>576.70828958214145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</v>
      </c>
      <c r="S40">
        <f t="shared" si="1"/>
        <v>563.77251925400265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317.00801027243472</v>
      </c>
      <c r="AC40">
        <f t="shared" si="2"/>
        <v>300.52137902446174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-1113.4022097867512</v>
      </c>
      <c r="AI40">
        <f t="shared" si="25"/>
        <v>-1140.0549259764405</v>
      </c>
      <c r="AJ40">
        <f t="shared" si="7"/>
        <v>16.48663124797298</v>
      </c>
      <c r="AK40">
        <f t="shared" si="22"/>
        <v>22.190560719070433</v>
      </c>
      <c r="AL40">
        <f t="shared" si="8"/>
        <v>-1101.377734009397</v>
      </c>
      <c r="AN40">
        <f t="shared" si="26"/>
        <v>0</v>
      </c>
      <c r="AO40">
        <f t="shared" si="26"/>
        <v>0</v>
      </c>
      <c r="AP40">
        <f t="shared" si="26"/>
        <v>-0.63146760850655304</v>
      </c>
      <c r="AQ40">
        <f t="shared" si="26"/>
        <v>-26.379203744792772</v>
      </c>
      <c r="AR40">
        <f t="shared" si="26"/>
        <v>-27.010671353299323</v>
      </c>
      <c r="AS40">
        <f t="shared" si="26"/>
        <v>0.39060835422523826</v>
      </c>
      <c r="AT40">
        <f t="shared" si="26"/>
        <v>0.52574830306082232</v>
      </c>
      <c r="AU40">
        <f t="shared" si="23"/>
        <v>-26.094314696013264</v>
      </c>
      <c r="AW40">
        <v>37</v>
      </c>
      <c r="AX40">
        <f>IF(Z40&gt;0, (R40*SUMPRODUCT(K40:$K$98, X40:$X$98)-K40*$AZ$3)/Z40, 0)</f>
        <v>563.77251925400265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</v>
      </c>
      <c r="S41">
        <f t="shared" si="1"/>
        <v>550.5934500975286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300.52137902446174</v>
      </c>
      <c r="AC41">
        <f t="shared" si="2"/>
        <v>283.97812098869758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-1195.6437267628112</v>
      </c>
      <c r="AI41">
        <f t="shared" si="25"/>
        <v>-1221.4320939272222</v>
      </c>
      <c r="AJ41">
        <f t="shared" si="7"/>
        <v>16.543258035764154</v>
      </c>
      <c r="AK41">
        <f t="shared" si="22"/>
        <v>21.036496531712324</v>
      </c>
      <c r="AL41">
        <f t="shared" si="8"/>
        <v>-1183.8523393597457</v>
      </c>
      <c r="AN41">
        <f t="shared" si="26"/>
        <v>0</v>
      </c>
      <c r="AO41">
        <f t="shared" si="26"/>
        <v>0</v>
      </c>
      <c r="AP41">
        <f t="shared" si="26"/>
        <v>-0.54552596416378096</v>
      </c>
      <c r="AQ41">
        <f t="shared" si="26"/>
        <v>-25.292593853665792</v>
      </c>
      <c r="AR41">
        <f t="shared" si="26"/>
        <v>-25.838119817829575</v>
      </c>
      <c r="AS41">
        <f t="shared" si="26"/>
        <v>0.34995533966280007</v>
      </c>
      <c r="AT41">
        <f t="shared" si="26"/>
        <v>0.44500510559379963</v>
      </c>
      <c r="AU41">
        <f t="shared" si="23"/>
        <v>-25.043159372572973</v>
      </c>
      <c r="AW41">
        <v>38</v>
      </c>
      <c r="AX41">
        <f>IF(Z41&gt;0, (R41*SUMPRODUCT(K41:$K$98, X41:$X$98)-K41*$AZ$3)/Z41, 0)</f>
        <v>550.5934500975286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</v>
      </c>
      <c r="S42">
        <f t="shared" si="1"/>
        <v>537.32080273744964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283.97812098869758</v>
      </c>
      <c r="AC42">
        <f t="shared" si="2"/>
        <v>267.46762151809276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-1282.9535240328387</v>
      </c>
      <c r="AI42">
        <f t="shared" si="25"/>
        <v>-1307.8425307635891</v>
      </c>
      <c r="AJ42">
        <f t="shared" si="7"/>
        <v>16.510499470604827</v>
      </c>
      <c r="AK42">
        <f t="shared" si="22"/>
        <v>19.878468469208833</v>
      </c>
      <c r="AL42">
        <f t="shared" si="8"/>
        <v>-1271.4535628237754</v>
      </c>
      <c r="AN42">
        <f t="shared" si="26"/>
        <v>0</v>
      </c>
      <c r="AO42">
        <f t="shared" si="26"/>
        <v>0</v>
      </c>
      <c r="AP42">
        <f t="shared" si="26"/>
        <v>-0.47009011948616131</v>
      </c>
      <c r="AQ42">
        <f t="shared" si="26"/>
        <v>-24.231733388647097</v>
      </c>
      <c r="AR42">
        <f t="shared" si="26"/>
        <v>-24.701823508133259</v>
      </c>
      <c r="AS42">
        <f t="shared" si="26"/>
        <v>0.31184139860927246</v>
      </c>
      <c r="AT42">
        <f t="shared" si="26"/>
        <v>0.37545377840839605</v>
      </c>
      <c r="AU42">
        <f t="shared" si="23"/>
        <v>-24.014528331115589</v>
      </c>
      <c r="AW42">
        <v>39</v>
      </c>
      <c r="AX42">
        <f>IF(Z42&gt;0, (R42*SUMPRODUCT(K42:$K$98, X42:$X$98)-K42*$AZ$3)/Z42, 0)</f>
        <v>537.32080273744964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</v>
      </c>
      <c r="S43">
        <f t="shared" si="1"/>
        <v>524.11724332295353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267.46762151809276</v>
      </c>
      <c r="AC43">
        <f t="shared" si="2"/>
        <v>251.07704382860732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-1375.4854813934448</v>
      </c>
      <c r="AI43">
        <f t="shared" si="25"/>
        <v>-1399.4378553161912</v>
      </c>
      <c r="AJ43">
        <f t="shared" si="7"/>
        <v>16.39057768948544</v>
      </c>
      <c r="AK43">
        <f t="shared" si="22"/>
        <v>18.722733506266493</v>
      </c>
      <c r="AL43">
        <f t="shared" si="8"/>
        <v>-1364.3245441204392</v>
      </c>
      <c r="AN43">
        <f t="shared" si="26"/>
        <v>0</v>
      </c>
      <c r="AO43">
        <f t="shared" si="26"/>
        <v>0</v>
      </c>
      <c r="AP43">
        <f t="shared" si="26"/>
        <v>-0.40392812926295668</v>
      </c>
      <c r="AQ43">
        <f t="shared" si="26"/>
        <v>-23.195916994264657</v>
      </c>
      <c r="AR43">
        <f t="shared" si="26"/>
        <v>-23.599845123527615</v>
      </c>
      <c r="AS43">
        <f t="shared" si="26"/>
        <v>0.27640748282431299</v>
      </c>
      <c r="AT43">
        <f t="shared" si="26"/>
        <v>0.31573650045155977</v>
      </c>
      <c r="AU43">
        <f t="shared" si="23"/>
        <v>-23.007701140251744</v>
      </c>
      <c r="AW43">
        <v>40</v>
      </c>
      <c r="AX43">
        <f>IF(Z43&gt;0, (R43*SUMPRODUCT(K43:$K$98, X43:$X$98)-K43*$AZ$3)/Z43, 0)</f>
        <v>524.11724332295353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</v>
      </c>
      <c r="S44">
        <f t="shared" si="1"/>
        <v>511.06533484914934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251.07704382860732</v>
      </c>
      <c r="AC44">
        <f t="shared" si="2"/>
        <v>234.88215870859412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-1466.379182022358</v>
      </c>
      <c r="AI44">
        <f t="shared" si="25"/>
        <v>-1489.3588426148656</v>
      </c>
      <c r="AJ44">
        <f t="shared" si="7"/>
        <v>16.194885120013197</v>
      </c>
      <c r="AK44">
        <f t="shared" si="22"/>
        <v>17.575393068002512</v>
      </c>
      <c r="AL44">
        <f t="shared" si="8"/>
        <v>-1455.5885644268499</v>
      </c>
      <c r="AN44">
        <f t="shared" si="26"/>
        <v>0</v>
      </c>
      <c r="AO44">
        <f t="shared" si="26"/>
        <v>0</v>
      </c>
      <c r="AP44">
        <f t="shared" si="26"/>
        <v>-0.346004002424882</v>
      </c>
      <c r="AQ44">
        <f t="shared" si="26"/>
        <v>-22.079223668677095</v>
      </c>
      <c r="AR44">
        <f t="shared" si="26"/>
        <v>-22.425227671101975</v>
      </c>
      <c r="AS44">
        <f t="shared" si="26"/>
        <v>0.24384585872267925</v>
      </c>
      <c r="AT44">
        <f t="shared" si="26"/>
        <v>0.26463212201237302</v>
      </c>
      <c r="AU44">
        <f t="shared" si="23"/>
        <v>-21.916749690366924</v>
      </c>
      <c r="AW44">
        <v>41</v>
      </c>
      <c r="AX44">
        <f>IF(Z44&gt;0, (R44*SUMPRODUCT(K44:$K$98, X44:$X$98)-K44*$AZ$3)/Z44, 0)</f>
        <v>511.06533484914934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</v>
      </c>
      <c r="S45">
        <f t="shared" si="1"/>
        <v>498.41721692337745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234.88215870859412</v>
      </c>
      <c r="AC45">
        <f t="shared" si="2"/>
        <v>219.05385635621303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-1549.8303937063497</v>
      </c>
      <c r="AI45">
        <f t="shared" si="25"/>
        <v>-1571.805342496079</v>
      </c>
      <c r="AJ45">
        <f t="shared" si="7"/>
        <v>15.828302352381087</v>
      </c>
      <c r="AK45">
        <f t="shared" si="22"/>
        <v>16.44175110960159</v>
      </c>
      <c r="AL45">
        <f t="shared" si="8"/>
        <v>-1539.5352890340962</v>
      </c>
      <c r="AN45">
        <f t="shared" si="26"/>
        <v>0</v>
      </c>
      <c r="AO45">
        <f t="shared" si="26"/>
        <v>0</v>
      </c>
      <c r="AP45">
        <f t="shared" si="26"/>
        <v>-0.29542507988903377</v>
      </c>
      <c r="AQ45">
        <f t="shared" si="26"/>
        <v>-20.835487365920265</v>
      </c>
      <c r="AR45">
        <f t="shared" si="26"/>
        <v>-21.130912445809297</v>
      </c>
      <c r="AS45">
        <f t="shared" si="26"/>
        <v>0.21279128027572311</v>
      </c>
      <c r="AT45">
        <f t="shared" si="26"/>
        <v>0.22103831419802275</v>
      </c>
      <c r="AU45">
        <f t="shared" si="23"/>
        <v>-20.697082851335551</v>
      </c>
      <c r="AW45">
        <v>42</v>
      </c>
      <c r="AX45">
        <f>IF(Z45&gt;0, (R45*SUMPRODUCT(K45:$K$98, X45:$X$98)-K45*$AZ$3)/Z45, 0)</f>
        <v>498.41721692337745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</v>
      </c>
      <c r="S46">
        <f t="shared" si="1"/>
        <v>491.01655256843566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219.05385635621303</v>
      </c>
      <c r="AC46">
        <f t="shared" si="2"/>
        <v>203.79954873698551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-2004.7614370676338</v>
      </c>
      <c r="AI46">
        <f t="shared" si="25"/>
        <v>-2025.514255650932</v>
      </c>
      <c r="AJ46">
        <f t="shared" si="7"/>
        <v>15.254307619227518</v>
      </c>
      <c r="AK46">
        <f t="shared" si="22"/>
        <v>15.333769944934915</v>
      </c>
      <c r="AL46">
        <f t="shared" si="8"/>
        <v>-1994.9261780867696</v>
      </c>
      <c r="AN46">
        <f t="shared" si="26"/>
        <v>0</v>
      </c>
      <c r="AO46">
        <f t="shared" si="26"/>
        <v>0</v>
      </c>
      <c r="AP46">
        <f t="shared" si="26"/>
        <v>-0.24910277000277142</v>
      </c>
      <c r="AQ46">
        <f t="shared" si="26"/>
        <v>-24.063797655427479</v>
      </c>
      <c r="AR46">
        <f t="shared" si="26"/>
        <v>-24.31290042543025</v>
      </c>
      <c r="AS46">
        <f t="shared" si="26"/>
        <v>0.18310237075372912</v>
      </c>
      <c r="AT46">
        <f t="shared" si="26"/>
        <v>0.18405618265957333</v>
      </c>
      <c r="AU46">
        <f t="shared" si="23"/>
        <v>-23.945741872016946</v>
      </c>
      <c r="AW46">
        <v>43</v>
      </c>
      <c r="AX46">
        <f>IF(Z46&gt;0, (R46*SUMPRODUCT(K46:$K$98, X46:$X$98)-K46*$AZ$3)/Z46, 0)</f>
        <v>491.01655256843566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</v>
      </c>
      <c r="S47">
        <f t="shared" si="1"/>
        <v>477.75300850199199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203.79954873698551</v>
      </c>
      <c r="AC47">
        <f t="shared" si="2"/>
        <v>184.71894728396234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-2426.4710987605927</v>
      </c>
      <c r="AI47">
        <f t="shared" si="25"/>
        <v>-2445.8031536086778</v>
      </c>
      <c r="AJ47">
        <f t="shared" si="7"/>
        <v>19.080601453023178</v>
      </c>
      <c r="AK47">
        <f t="shared" si="22"/>
        <v>14.265968411588988</v>
      </c>
      <c r="AL47">
        <f t="shared" si="8"/>
        <v>-2412.4565837440659</v>
      </c>
      <c r="AN47">
        <f t="shared" si="26"/>
        <v>0</v>
      </c>
      <c r="AO47">
        <f t="shared" si="26"/>
        <v>0</v>
      </c>
      <c r="AP47">
        <f t="shared" si="26"/>
        <v>-0.20718650444887621</v>
      </c>
      <c r="AQ47">
        <f t="shared" si="26"/>
        <v>-26.005102357147074</v>
      </c>
      <c r="AR47">
        <f t="shared" si="26"/>
        <v>-26.212288861595951</v>
      </c>
      <c r="AS47">
        <f t="shared" si="26"/>
        <v>0.20449161503520288</v>
      </c>
      <c r="AT47">
        <f t="shared" si="26"/>
        <v>0.15289197920251096</v>
      </c>
      <c r="AU47">
        <f t="shared" si="23"/>
        <v>-25.854905267358241</v>
      </c>
      <c r="AW47">
        <v>44</v>
      </c>
      <c r="AX47">
        <f>IF(Z47&gt;0, (R47*SUMPRODUCT(K47:$K$98, X47:$X$98)-K47*$AZ$3)/Z47, 0)</f>
        <v>477.75300850199199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</v>
      </c>
      <c r="S48">
        <f t="shared" si="1"/>
        <v>460.00571966536671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184.71894728396234</v>
      </c>
      <c r="AC48">
        <f t="shared" si="2"/>
        <v>163.16312725039057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-2807.6645782746991</v>
      </c>
      <c r="AI48">
        <f t="shared" si="25"/>
        <v>-2825.3994802851657</v>
      </c>
      <c r="AJ48">
        <f t="shared" si="7"/>
        <v>21.555820033571763</v>
      </c>
      <c r="AK48">
        <f t="shared" si="22"/>
        <v>12.930326309877366</v>
      </c>
      <c r="AL48">
        <f t="shared" si="8"/>
        <v>-2790.9133339417167</v>
      </c>
      <c r="AN48">
        <f t="shared" si="26"/>
        <v>0</v>
      </c>
      <c r="AO48">
        <f t="shared" si="26"/>
        <v>0</v>
      </c>
      <c r="AP48">
        <f t="shared" si="26"/>
        <v>-0.16970483475531581</v>
      </c>
      <c r="AQ48">
        <f t="shared" si="26"/>
        <v>-26.866472282917375</v>
      </c>
      <c r="AR48">
        <f t="shared" si="26"/>
        <v>-27.03617711767269</v>
      </c>
      <c r="AS48">
        <f t="shared" si="26"/>
        <v>0.2062671039655968</v>
      </c>
      <c r="AT48">
        <f t="shared" si="26"/>
        <v>0.12372996977682746</v>
      </c>
      <c r="AU48">
        <f t="shared" si="23"/>
        <v>-26.706180043930267</v>
      </c>
      <c r="AW48">
        <v>45</v>
      </c>
      <c r="AX48">
        <f>IF(Z48&gt;0, (R48*SUMPRODUCT(K48:$K$98, X48:$X$98)-K48*$AZ$3)/Z48, 0)</f>
        <v>460.00571966536671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</v>
      </c>
      <c r="S49">
        <f t="shared" si="1"/>
        <v>438.55872852283846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163.16312725039057</v>
      </c>
      <c r="AC49">
        <f t="shared" si="2"/>
        <v>140.26922847066533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-3130.9680881499012</v>
      </c>
      <c r="AI49">
        <f t="shared" si="25"/>
        <v>-3146.9601570961881</v>
      </c>
      <c r="AJ49">
        <f t="shared" si="7"/>
        <v>22.893898779725248</v>
      </c>
      <c r="AK49">
        <f t="shared" si="22"/>
        <v>11.421418907527341</v>
      </c>
      <c r="AL49">
        <f t="shared" si="8"/>
        <v>-3112.6448394089357</v>
      </c>
      <c r="AN49">
        <f t="shared" si="26"/>
        <v>0</v>
      </c>
      <c r="AO49">
        <f t="shared" si="26"/>
        <v>0</v>
      </c>
      <c r="AP49">
        <f t="shared" si="26"/>
        <v>-0.13663188272982307</v>
      </c>
      <c r="AQ49">
        <f t="shared" si="26"/>
        <v>-26.750138839930067</v>
      </c>
      <c r="AR49">
        <f t="shared" si="26"/>
        <v>-26.88677072265989</v>
      </c>
      <c r="AS49">
        <f t="shared" si="26"/>
        <v>0.19559923758495854</v>
      </c>
      <c r="AT49">
        <f t="shared" si="26"/>
        <v>9.7581493302888997E-2</v>
      </c>
      <c r="AU49">
        <f t="shared" si="23"/>
        <v>-26.593589991772042</v>
      </c>
      <c r="AW49">
        <v>46</v>
      </c>
      <c r="AX49">
        <f>IF(Z49&gt;0, (R49*SUMPRODUCT(K49:$K$98, X49:$X$98)-K49*$AZ$3)/Z49, 0)</f>
        <v>438.55872852283846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</v>
      </c>
      <c r="S50">
        <f t="shared" si="1"/>
        <v>413.02268397658872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140.26922847066533</v>
      </c>
      <c r="AC50">
        <f t="shared" si="2"/>
        <v>117.06603025858544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-3320.5675127443387</v>
      </c>
      <c r="AI50">
        <f t="shared" si="25"/>
        <v>-3334.7393772447908</v>
      </c>
      <c r="AJ50">
        <f t="shared" si="7"/>
        <v>23.203198212079883</v>
      </c>
      <c r="AK50">
        <f t="shared" si="22"/>
        <v>9.8188459929465743</v>
      </c>
      <c r="AL50">
        <f t="shared" si="8"/>
        <v>-3301.7173330397645</v>
      </c>
      <c r="AN50">
        <f t="shared" si="26"/>
        <v>0</v>
      </c>
      <c r="AO50">
        <f t="shared" si="26"/>
        <v>0</v>
      </c>
      <c r="AP50">
        <f t="shared" si="26"/>
        <v>-0.10810763531510396</v>
      </c>
      <c r="AQ50">
        <f t="shared" si="26"/>
        <v>-25.330379195729286</v>
      </c>
      <c r="AR50">
        <f t="shared" si="26"/>
        <v>-25.43848683104439</v>
      </c>
      <c r="AS50">
        <f t="shared" si="26"/>
        <v>0.17700161403431272</v>
      </c>
      <c r="AT50">
        <f t="shared" si="26"/>
        <v>7.4901380957090979E-2</v>
      </c>
      <c r="AU50">
        <f t="shared" si="23"/>
        <v>-25.186583836052989</v>
      </c>
      <c r="AW50">
        <v>47</v>
      </c>
      <c r="AX50">
        <f>IF(Z50&gt;0, (R50*SUMPRODUCT(K50:$K$98, X50:$X$98)-K50*$AZ$3)/Z50, 0)</f>
        <v>413.02268397658872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</v>
      </c>
      <c r="S51">
        <f t="shared" si="1"/>
        <v>385.12928308103977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117.06603025858544</v>
      </c>
      <c r="AC51">
        <f t="shared" si="2"/>
        <v>94.902562337722372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-3418.55022125813</v>
      </c>
      <c r="AI51">
        <f t="shared" si="25"/>
        <v>-3430.8710920029484</v>
      </c>
      <c r="AJ51">
        <f t="shared" si="7"/>
        <v>22.16346792086307</v>
      </c>
      <c r="AK51">
        <f t="shared" si="22"/>
        <v>8.1946221181009822</v>
      </c>
      <c r="AL51">
        <f t="shared" si="8"/>
        <v>-3400.5130019639842</v>
      </c>
      <c r="AN51">
        <f t="shared" si="26"/>
        <v>0</v>
      </c>
      <c r="AO51">
        <f t="shared" si="26"/>
        <v>0</v>
      </c>
      <c r="AP51">
        <f t="shared" si="26"/>
        <v>-8.3917542168730652E-2</v>
      </c>
      <c r="AQ51">
        <f t="shared" si="26"/>
        <v>-23.283770951740301</v>
      </c>
      <c r="AR51">
        <f t="shared" si="26"/>
        <v>-23.367688493909032</v>
      </c>
      <c r="AS51">
        <f t="shared" si="26"/>
        <v>0.15095554465064956</v>
      </c>
      <c r="AT51">
        <f t="shared" si="26"/>
        <v>5.5813632120258104E-2</v>
      </c>
      <c r="AU51">
        <f t="shared" si="23"/>
        <v>-23.16091931713812</v>
      </c>
      <c r="AW51">
        <v>48</v>
      </c>
      <c r="AX51">
        <f>IF(Z51&gt;0, (R51*SUMPRODUCT(K51:$K$98, X51:$X$98)-K51*$AZ$3)/Z51, 0)</f>
        <v>385.12928308103977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</v>
      </c>
      <c r="S52">
        <f t="shared" si="1"/>
        <v>354.68020154270505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94.902562337722372</v>
      </c>
      <c r="AC52">
        <f t="shared" si="2"/>
        <v>74.446390738541183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-3405.6013851934167</v>
      </c>
      <c r="AI52">
        <f t="shared" si="25"/>
        <v>-3416.0962465381904</v>
      </c>
      <c r="AJ52">
        <f t="shared" si="7"/>
        <v>20.456171599181189</v>
      </c>
      <c r="AK52">
        <f t="shared" si="22"/>
        <v>6.6431793636405665</v>
      </c>
      <c r="AL52">
        <f t="shared" si="8"/>
        <v>-3388.9968955753684</v>
      </c>
      <c r="AN52">
        <f t="shared" si="26"/>
        <v>0</v>
      </c>
      <c r="AO52">
        <f t="shared" si="26"/>
        <v>0</v>
      </c>
      <c r="AP52">
        <f t="shared" si="26"/>
        <v>-6.3821945161149002E-2</v>
      </c>
      <c r="AQ52">
        <f t="shared" si="26"/>
        <v>-20.710336011707959</v>
      </c>
      <c r="AR52">
        <f t="shared" si="26"/>
        <v>-20.774157956869111</v>
      </c>
      <c r="AS52">
        <f t="shared" si="26"/>
        <v>0.1243992292151769</v>
      </c>
      <c r="AT52">
        <f t="shared" si="26"/>
        <v>4.0398878566707708E-2</v>
      </c>
      <c r="AU52">
        <f t="shared" si="23"/>
        <v>-20.609359849087223</v>
      </c>
      <c r="AW52">
        <v>49</v>
      </c>
      <c r="AX52">
        <f>IF(Z52&gt;0, (R52*SUMPRODUCT(K52:$K$98, X52:$X$98)-K52*$AZ$3)/Z52, 0)</f>
        <v>354.68020154270505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</v>
      </c>
      <c r="S53">
        <f t="shared" si="1"/>
        <v>321.5377352387618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74.446390738541183</v>
      </c>
      <c r="AC53">
        <f t="shared" si="2"/>
        <v>56.260697005903957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-3282.4399803142874</v>
      </c>
      <c r="AI53">
        <f t="shared" si="25"/>
        <v>-3291.1886730554561</v>
      </c>
      <c r="AJ53">
        <f t="shared" si="7"/>
        <v>18.185693732637226</v>
      </c>
      <c r="AK53">
        <f t="shared" si="22"/>
        <v>5.2112473516978834</v>
      </c>
      <c r="AL53">
        <f t="shared" si="8"/>
        <v>-3267.791731971121</v>
      </c>
      <c r="AN53">
        <f t="shared" si="26"/>
        <v>0</v>
      </c>
      <c r="AO53">
        <f t="shared" si="26"/>
        <v>0</v>
      </c>
      <c r="AP53">
        <f t="shared" si="26"/>
        <v>-4.7502719427530767E-2</v>
      </c>
      <c r="AQ53">
        <f t="shared" si="26"/>
        <v>-17.822642769112594</v>
      </c>
      <c r="AR53">
        <f t="shared" si="26"/>
        <v>-17.870145488540125</v>
      </c>
      <c r="AS53">
        <f t="shared" si="26"/>
        <v>9.8742741633999195E-2</v>
      </c>
      <c r="AT53">
        <f t="shared" si="26"/>
        <v>2.8295475465754755E-2</v>
      </c>
      <c r="AU53">
        <f t="shared" si="23"/>
        <v>-17.743107271440369</v>
      </c>
      <c r="AW53">
        <v>50</v>
      </c>
      <c r="AX53">
        <f>IF(Z53&gt;0, (R53*SUMPRODUCT(K53:$K$98, X53:$X$98)-K53*$AZ$3)/Z53, 0)</f>
        <v>321.5377352387618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</v>
      </c>
      <c r="S54">
        <f t="shared" si="1"/>
        <v>285.66307119939324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56.260697005903957</v>
      </c>
      <c r="AC54">
        <f t="shared" si="2"/>
        <v>40.692199128818707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-3077.5885364624132</v>
      </c>
      <c r="AI54">
        <f t="shared" si="25"/>
        <v>-3084.7109480079389</v>
      </c>
      <c r="AJ54">
        <f t="shared" si="7"/>
        <v>15.56849787708525</v>
      </c>
      <c r="AK54">
        <f t="shared" si="22"/>
        <v>3.9382487904132772</v>
      </c>
      <c r="AL54">
        <f t="shared" si="8"/>
        <v>-3065.2042013404407</v>
      </c>
      <c r="AN54">
        <f t="shared" si="26"/>
        <v>0</v>
      </c>
      <c r="AO54">
        <f t="shared" si="26"/>
        <v>0</v>
      </c>
      <c r="AP54">
        <f t="shared" si="26"/>
        <v>-3.4529027783286252E-2</v>
      </c>
      <c r="AQ54">
        <f t="shared" si="26"/>
        <v>-14.919966278526532</v>
      </c>
      <c r="AR54">
        <f t="shared" si="26"/>
        <v>-14.954495306309818</v>
      </c>
      <c r="AS54">
        <f t="shared" si="26"/>
        <v>7.5475152243848598E-2</v>
      </c>
      <c r="AT54">
        <f t="shared" si="26"/>
        <v>1.9092396028013221E-2</v>
      </c>
      <c r="AU54">
        <f t="shared" si="23"/>
        <v>-14.859927758037957</v>
      </c>
      <c r="AW54">
        <v>51</v>
      </c>
      <c r="AX54">
        <f>IF(Z54&gt;0, (R54*SUMPRODUCT(K54:$K$98, X54:$X$98)-K54*$AZ$3)/Z54, 0)</f>
        <v>285.66307119939324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</v>
      </c>
      <c r="S55">
        <f t="shared" si="1"/>
        <v>245.6417602633114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40.692199128818707</v>
      </c>
      <c r="AC55">
        <f t="shared" si="2"/>
        <v>27.784862218173767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-2791.243483949203</v>
      </c>
      <c r="AI55">
        <f t="shared" si="25"/>
        <v>-2796.899049637299</v>
      </c>
      <c r="AJ55">
        <f t="shared" si="7"/>
        <v>12.90733691064494</v>
      </c>
      <c r="AK55">
        <f t="shared" si="22"/>
        <v>2.8484539390173098</v>
      </c>
      <c r="AL55">
        <f t="shared" si="8"/>
        <v>-2781.1432587876366</v>
      </c>
      <c r="AN55">
        <f t="shared" si="26"/>
        <v>0</v>
      </c>
      <c r="AO55">
        <f t="shared" si="26"/>
        <v>0</v>
      </c>
      <c r="AP55">
        <f t="shared" si="26"/>
        <v>-2.4480219877355512E-2</v>
      </c>
      <c r="AQ55">
        <f t="shared" si="26"/>
        <v>-12.081948647884296</v>
      </c>
      <c r="AR55">
        <f t="shared" si="26"/>
        <v>-12.106428867761652</v>
      </c>
      <c r="AS55">
        <f t="shared" si="26"/>
        <v>5.5869644705704116E-2</v>
      </c>
      <c r="AT55">
        <f t="shared" si="26"/>
        <v>1.2329585152628409E-2</v>
      </c>
      <c r="AU55">
        <f t="shared" si="23"/>
        <v>-12.038229637903319</v>
      </c>
      <c r="AW55">
        <v>52</v>
      </c>
      <c r="AX55">
        <f>IF(Z55&gt;0, (R55*SUMPRODUCT(K55:$K$98, X55:$X$98)-K55*$AZ$3)/Z55, 0)</f>
        <v>245.6417602633114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</v>
      </c>
      <c r="S56">
        <f t="shared" si="1"/>
        <v>200.19772734360245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27.784862218173767</v>
      </c>
      <c r="AC56">
        <f t="shared" si="2"/>
        <v>17.499904077326605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-2456.7100038542235</v>
      </c>
      <c r="AI56">
        <f t="shared" si="25"/>
        <v>-2461.0806588835112</v>
      </c>
      <c r="AJ56">
        <f t="shared" si="7"/>
        <v>10.284958140847163</v>
      </c>
      <c r="AK56">
        <f t="shared" si="22"/>
        <v>1.9449403552721638</v>
      </c>
      <c r="AL56">
        <f t="shared" si="8"/>
        <v>-2448.8507603873918</v>
      </c>
      <c r="AN56">
        <f t="shared" si="26"/>
        <v>0</v>
      </c>
      <c r="AO56">
        <f t="shared" si="26"/>
        <v>0</v>
      </c>
      <c r="AP56">
        <f t="shared" si="26"/>
        <v>-1.6891482597122292E-2</v>
      </c>
      <c r="AQ56">
        <f t="shared" si="26"/>
        <v>-9.4945663746517717</v>
      </c>
      <c r="AR56">
        <f t="shared" si="26"/>
        <v>-9.5114578572488924</v>
      </c>
      <c r="AS56">
        <f t="shared" si="26"/>
        <v>3.974877685017271E-2</v>
      </c>
      <c r="AT56">
        <f t="shared" si="26"/>
        <v>7.5167053778831417E-3</v>
      </c>
      <c r="AU56">
        <f t="shared" si="23"/>
        <v>-9.4641923750208363</v>
      </c>
      <c r="AW56">
        <v>53</v>
      </c>
      <c r="AX56">
        <f>IF(Z56&gt;0, (R56*SUMPRODUCT(K56:$K$98, X56:$X$98)-K56*$AZ$3)/Z56, 0)</f>
        <v>200.19772734360245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</v>
      </c>
      <c r="S57">
        <f t="shared" si="1"/>
        <v>146.51908186888883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17.499904077326605</v>
      </c>
      <c r="AC57">
        <f t="shared" si="2"/>
        <v>9.6097935125294125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-2095.165228338235</v>
      </c>
      <c r="AI57">
        <f t="shared" si="25"/>
        <v>-2098.4445942030611</v>
      </c>
      <c r="AJ57">
        <f t="shared" si="7"/>
        <v>7.8901105647971921</v>
      </c>
      <c r="AK57">
        <f t="shared" si="22"/>
        <v>1.2249932854128625</v>
      </c>
      <c r="AL57">
        <f t="shared" si="8"/>
        <v>-2089.3294903528508</v>
      </c>
      <c r="AN57">
        <f t="shared" si="26"/>
        <v>0</v>
      </c>
      <c r="AO57">
        <f t="shared" si="26"/>
        <v>0</v>
      </c>
      <c r="AP57">
        <f t="shared" si="26"/>
        <v>-1.1316003931764218E-2</v>
      </c>
      <c r="AQ57">
        <f t="shared" si="26"/>
        <v>-7.2297202992413245</v>
      </c>
      <c r="AR57">
        <f t="shared" si="26"/>
        <v>-7.2410363031730887</v>
      </c>
      <c r="AS57">
        <f t="shared" si="26"/>
        <v>2.7226154645004375E-2</v>
      </c>
      <c r="AT57">
        <f t="shared" si="26"/>
        <v>4.2270455342598677E-3</v>
      </c>
      <c r="AU57">
        <f t="shared" si="23"/>
        <v>-7.2095831029938235</v>
      </c>
      <c r="AW57">
        <v>54</v>
      </c>
      <c r="AX57">
        <f>IF(Z57&gt;0, (R57*SUMPRODUCT(K57:$K$98, X57:$X$98)-K57*$AZ$3)/Z57, 0)</f>
        <v>146.51908186888883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</v>
      </c>
      <c r="S58">
        <f t="shared" si="1"/>
        <v>79.91457478785253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9.6097935125294125</v>
      </c>
      <c r="AC58">
        <f t="shared" si="2"/>
        <v>3.8126230435153929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-1722.2711972545026</v>
      </c>
      <c r="AI58">
        <f t="shared" si="25"/>
        <v>-1724.656633862053</v>
      </c>
      <c r="AJ58">
        <f t="shared" si="7"/>
        <v>5.79717046901402</v>
      </c>
      <c r="AK58">
        <f t="shared" si="22"/>
        <v>0.67268554587705898</v>
      </c>
      <c r="AL58">
        <f t="shared" si="8"/>
        <v>-1718.1867778471619</v>
      </c>
      <c r="AN58">
        <f t="shared" si="26"/>
        <v>0</v>
      </c>
      <c r="AO58">
        <f t="shared" si="26"/>
        <v>0</v>
      </c>
      <c r="AP58">
        <f t="shared" si="26"/>
        <v>-7.3494201379931401E-3</v>
      </c>
      <c r="AQ58">
        <f t="shared" si="26"/>
        <v>-5.3062381033826034</v>
      </c>
      <c r="AR58">
        <f t="shared" si="26"/>
        <v>-5.3135875235205967</v>
      </c>
      <c r="AS58">
        <f t="shared" si="26"/>
        <v>1.7860814768036193E-2</v>
      </c>
      <c r="AT58">
        <f t="shared" si="26"/>
        <v>2.072513133133537E-3</v>
      </c>
      <c r="AU58">
        <f t="shared" si="23"/>
        <v>-5.2936541956194274</v>
      </c>
      <c r="AW58">
        <v>55</v>
      </c>
      <c r="AX58">
        <f>IF(Z58&gt;0, (R58*SUMPRODUCT(K58:$K$98, X58:$X$98)-K58*$AZ$3)/Z58, 0)</f>
        <v>79.91457478785253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</v>
      </c>
      <c r="S59">
        <f t="shared" si="1"/>
        <v>-6.392797795986267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3.8126230435153929</v>
      </c>
      <c r="AC59">
        <f t="shared" si="2"/>
        <v>-0.21455271144997923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-1367.0015274331397</v>
      </c>
      <c r="AI59">
        <f t="shared" si="25"/>
        <v>-1368.679608910898</v>
      </c>
      <c r="AJ59">
        <f t="shared" si="7"/>
        <v>4.0271757549653717</v>
      </c>
      <c r="AK59">
        <f t="shared" si="22"/>
        <v>0.26688361304607755</v>
      </c>
      <c r="AL59">
        <f t="shared" si="8"/>
        <v>-1364.3855495428866</v>
      </c>
      <c r="AN59">
        <f t="shared" si="26"/>
        <v>0</v>
      </c>
      <c r="AO59">
        <f t="shared" si="26"/>
        <v>0</v>
      </c>
      <c r="AP59">
        <f t="shared" si="26"/>
        <v>-4.6161532288089471E-3</v>
      </c>
      <c r="AQ59">
        <f t="shared" si="26"/>
        <v>-3.7604184291914065</v>
      </c>
      <c r="AR59">
        <f t="shared" si="26"/>
        <v>-3.7650345824202152</v>
      </c>
      <c r="AS59">
        <f t="shared" si="26"/>
        <v>1.1078163134902048E-2</v>
      </c>
      <c r="AT59">
        <f t="shared" si="26"/>
        <v>7.3415723158125291E-4</v>
      </c>
      <c r="AU59">
        <f t="shared" si="23"/>
        <v>-3.7532222620537317</v>
      </c>
      <c r="AW59">
        <v>56</v>
      </c>
      <c r="AX59">
        <f>IF(Z59&gt;0, (R59*SUMPRODUCT(K59:$K$98, X59:$X$98)-K59*$AZ$3)/Z59, 0)</f>
        <v>-6.392797795986267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</v>
      </c>
      <c r="S60">
        <f t="shared" si="1"/>
        <v>-124.24822500061357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-0.21455271144997923</v>
      </c>
      <c r="AC60">
        <f t="shared" si="2"/>
        <v>-2.8329511866974286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-1042.5275569532137</v>
      </c>
      <c r="AI60">
        <f t="shared" si="25"/>
        <v>-1043.6675938377177</v>
      </c>
      <c r="AJ60">
        <f t="shared" si="7"/>
        <v>2.6183984752474494</v>
      </c>
      <c r="AK60">
        <f t="shared" si="22"/>
        <v>-1.5018689801498548E-2</v>
      </c>
      <c r="AL60">
        <f t="shared" si="8"/>
        <v>-1041.0642140522718</v>
      </c>
      <c r="AN60">
        <f t="shared" si="26"/>
        <v>0</v>
      </c>
      <c r="AO60">
        <f t="shared" si="26"/>
        <v>0</v>
      </c>
      <c r="AP60">
        <f t="shared" si="26"/>
        <v>-2.8000646098773011E-3</v>
      </c>
      <c r="AQ60">
        <f t="shared" si="26"/>
        <v>-2.5605702383183577</v>
      </c>
      <c r="AR60">
        <f t="shared" si="26"/>
        <v>-2.5633703029282349</v>
      </c>
      <c r="AS60">
        <f t="shared" si="26"/>
        <v>6.4310944713739339E-3</v>
      </c>
      <c r="AT60">
        <f t="shared" si="26"/>
        <v>-3.6887667733830909E-5</v>
      </c>
      <c r="AU60">
        <f t="shared" si="23"/>
        <v>-2.5569760961245951</v>
      </c>
      <c r="AW60">
        <v>57</v>
      </c>
      <c r="AX60">
        <f>IF(Z60&gt;0, (R60*SUMPRODUCT(K60:$K$98, X60:$X$98)-K60*$AZ$3)/Z60, 0)</f>
        <v>-124.24822500061357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</v>
      </c>
      <c r="S61">
        <f t="shared" si="1"/>
        <v>-292.57346730267585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-2.8329511866974286</v>
      </c>
      <c r="AC61">
        <f t="shared" si="2"/>
        <v>-4.3738607518515389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-762.31151202002604</v>
      </c>
      <c r="AI61">
        <f t="shared" si="25"/>
        <v>-763.05899277967512</v>
      </c>
      <c r="AJ61">
        <f t="shared" si="7"/>
        <v>1.5409095651541103</v>
      </c>
      <c r="AK61">
        <f t="shared" si="22"/>
        <v>-0.19830658306882001</v>
      </c>
      <c r="AL61">
        <f t="shared" si="8"/>
        <v>-761.71638979758984</v>
      </c>
      <c r="AN61">
        <f t="shared" si="26"/>
        <v>0</v>
      </c>
      <c r="AO61">
        <f t="shared" si="26"/>
        <v>0</v>
      </c>
      <c r="AP61">
        <f t="shared" si="26"/>
        <v>-1.6391969810257299E-3</v>
      </c>
      <c r="AQ61">
        <f t="shared" si="26"/>
        <v>-1.6717202589816267</v>
      </c>
      <c r="AR61">
        <f t="shared" si="26"/>
        <v>-1.6733594559626523</v>
      </c>
      <c r="AS61">
        <f t="shared" si="26"/>
        <v>3.3791562854674872E-3</v>
      </c>
      <c r="AT61">
        <f t="shared" si="26"/>
        <v>-4.348788220803628E-4</v>
      </c>
      <c r="AU61">
        <f t="shared" si="23"/>
        <v>-1.6704151784992651</v>
      </c>
      <c r="AW61">
        <v>58</v>
      </c>
      <c r="AX61">
        <f>IF(Z61&gt;0, (R61*SUMPRODUCT(K61:$K$98, X61:$X$98)-K61*$AZ$3)/Z61, 0)</f>
        <v>-292.57346730267585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</v>
      </c>
      <c r="S62">
        <f t="shared" si="1"/>
        <v>-544.03424925055538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-4.3738607518515389</v>
      </c>
      <c r="AC62">
        <f t="shared" si="2"/>
        <v>-5.1351696955079431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-536.10631312782448</v>
      </c>
      <c r="AI62">
        <f t="shared" si="25"/>
        <v>-536.57826592331321</v>
      </c>
      <c r="AJ62">
        <f t="shared" si="7"/>
        <v>0.76130894365640422</v>
      </c>
      <c r="AK62">
        <f t="shared" si="22"/>
        <v>-0.30617025262960773</v>
      </c>
      <c r="AL62">
        <f t="shared" si="8"/>
        <v>-536.12312723228638</v>
      </c>
      <c r="AN62">
        <f t="shared" si="26"/>
        <v>0</v>
      </c>
      <c r="AO62">
        <f t="shared" si="26"/>
        <v>0</v>
      </c>
      <c r="AP62">
        <f t="shared" si="26"/>
        <v>-9.2408446109189756E-4</v>
      </c>
      <c r="AQ62">
        <f t="shared" si="26"/>
        <v>-1.049697169272406</v>
      </c>
      <c r="AR62">
        <f t="shared" si="26"/>
        <v>-1.050621253733498</v>
      </c>
      <c r="AS62">
        <f t="shared" si="26"/>
        <v>1.4906443433493988E-3</v>
      </c>
      <c r="AT62">
        <f t="shared" si="26"/>
        <v>-5.9948193041347035E-4</v>
      </c>
      <c r="AU62">
        <f t="shared" si="23"/>
        <v>-1.0497300913205618</v>
      </c>
      <c r="AW62">
        <v>59</v>
      </c>
      <c r="AX62">
        <f>IF(Z62&gt;0, (R62*SUMPRODUCT(K62:$K$98, X62:$X$98)-K62*$AZ$3)/Z62, 0)</f>
        <v>-544.03424925055538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</v>
      </c>
      <c r="S63">
        <f t="shared" si="1"/>
        <v>-938.07552619238106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-5.1351696955079431</v>
      </c>
      <c r="AC63">
        <f t="shared" si="2"/>
        <v>-5.3719996189542583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-361.80479633119523</v>
      </c>
      <c r="AI63">
        <f t="shared" si="25"/>
        <v>-362.09112720056345</v>
      </c>
      <c r="AJ63">
        <f t="shared" si="7"/>
        <v>0.23682992344631515</v>
      </c>
      <c r="AK63">
        <f t="shared" si="22"/>
        <v>-0.35946187868555607</v>
      </c>
      <c r="AL63">
        <f t="shared" si="8"/>
        <v>-362.21375915580273</v>
      </c>
      <c r="AN63">
        <f t="shared" si="26"/>
        <v>0</v>
      </c>
      <c r="AO63">
        <f t="shared" si="26"/>
        <v>0</v>
      </c>
      <c r="AP63">
        <f t="shared" si="26"/>
        <v>-5.0056819703478677E-4</v>
      </c>
      <c r="AQ63">
        <f t="shared" si="26"/>
        <v>-0.6325129210750311</v>
      </c>
      <c r="AR63">
        <f t="shared" si="26"/>
        <v>-0.6330134892720658</v>
      </c>
      <c r="AS63">
        <f t="shared" si="26"/>
        <v>4.1402985310310829E-4</v>
      </c>
      <c r="AT63">
        <f t="shared" si="26"/>
        <v>-6.2841699504279319E-4</v>
      </c>
      <c r="AU63">
        <f t="shared" si="23"/>
        <v>-0.63322787641400557</v>
      </c>
      <c r="AW63">
        <v>60</v>
      </c>
      <c r="AX63">
        <f>IF(Z63&gt;0, (R63*SUMPRODUCT(K63:$K$98, X63:$X$98)-K63*$AZ$3)/Z63, 0)</f>
        <v>-938.07552619238106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</v>
      </c>
      <c r="S64">
        <f t="shared" si="1"/>
        <v>-1584.5633643644342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-5.3719996189542583</v>
      </c>
      <c r="AC64">
        <f t="shared" si="2"/>
        <v>-5.2787382133988512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-233.79992889710246</v>
      </c>
      <c r="AI64">
        <f t="shared" si="25"/>
        <v>-233.96649649332844</v>
      </c>
      <c r="AJ64">
        <f t="shared" si="7"/>
        <v>-9.3261405555407073E-2</v>
      </c>
      <c r="AK64">
        <f t="shared" si="22"/>
        <v>-0.37603997332679812</v>
      </c>
      <c r="AL64">
        <f t="shared" si="8"/>
        <v>-234.43579787221066</v>
      </c>
      <c r="AN64">
        <f t="shared" si="26"/>
        <v>0</v>
      </c>
      <c r="AO64">
        <f t="shared" si="26"/>
        <v>0</v>
      </c>
      <c r="AP64">
        <f t="shared" si="26"/>
        <v>-2.5999654547761443E-4</v>
      </c>
      <c r="AQ64">
        <f t="shared" si="26"/>
        <v>-0.36493997165984049</v>
      </c>
      <c r="AR64">
        <f t="shared" si="26"/>
        <v>-0.36519996820531808</v>
      </c>
      <c r="AS64">
        <f t="shared" si="26"/>
        <v>-1.4557239115041044E-4</v>
      </c>
      <c r="AT64">
        <f t="shared" si="26"/>
        <v>-5.8696346853572392E-4</v>
      </c>
      <c r="AU64">
        <f t="shared" si="23"/>
        <v>-0.36593250406500427</v>
      </c>
      <c r="AW64">
        <v>61</v>
      </c>
      <c r="AX64">
        <f>IF(Z64&gt;0, (R64*SUMPRODUCT(K64:$K$98, X64:$X$98)-K64*$AZ$3)/Z64, 0)</f>
        <v>-1584.5633643644342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</v>
      </c>
      <c r="S65">
        <f t="shared" si="1"/>
        <v>-2693.904459544794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-5.2787382133988512</v>
      </c>
      <c r="AC65">
        <f t="shared" si="2"/>
        <v>-4.9956653934243711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-144.36053812211745</v>
      </c>
      <c r="AI65">
        <f t="shared" si="25"/>
        <v>-144.4532597733201</v>
      </c>
      <c r="AJ65">
        <f t="shared" si="7"/>
        <v>-0.28307281997448008</v>
      </c>
      <c r="AK65">
        <f t="shared" si="22"/>
        <v>-0.36951167493791964</v>
      </c>
      <c r="AL65">
        <f t="shared" si="8"/>
        <v>-145.10584426823249</v>
      </c>
      <c r="AN65">
        <f t="shared" si="26"/>
        <v>0</v>
      </c>
      <c r="AO65">
        <f t="shared" si="26"/>
        <v>0</v>
      </c>
      <c r="AP65">
        <f t="shared" si="26"/>
        <v>-1.2922311137750775E-4</v>
      </c>
      <c r="AQ65">
        <f t="shared" si="26"/>
        <v>-0.20119052728576714</v>
      </c>
      <c r="AR65">
        <f t="shared" si="26"/>
        <v>-0.20131975039714464</v>
      </c>
      <c r="AS65">
        <f t="shared" si="26"/>
        <v>-3.945092658407675E-4</v>
      </c>
      <c r="AT65">
        <f t="shared" si="26"/>
        <v>-5.1497625103142427E-4</v>
      </c>
      <c r="AU65">
        <f t="shared" si="23"/>
        <v>-0.20222923591401681</v>
      </c>
      <c r="AW65">
        <v>62</v>
      </c>
      <c r="AX65">
        <f>IF(Z65&gt;0, (R65*SUMPRODUCT(K65:$K$98, X65:$X$98)-K65*$AZ$3)/Z65, 0)</f>
        <v>-2693.904459544794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</v>
      </c>
      <c r="S66">
        <f t="shared" si="1"/>
        <v>-4685.97657555143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-4.9956653934243711</v>
      </c>
      <c r="AC66">
        <f t="shared" si="2"/>
        <v>-4.6182730710366391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-85.033680370476034</v>
      </c>
      <c r="AI66">
        <f t="shared" si="25"/>
        <v>-85.082957964981432</v>
      </c>
      <c r="AJ66">
        <f t="shared" si="7"/>
        <v>-0.37739232238773202</v>
      </c>
      <c r="AK66">
        <f t="shared" si="22"/>
        <v>-0.34969657753970601</v>
      </c>
      <c r="AL66">
        <f t="shared" si="8"/>
        <v>-85.81004686490887</v>
      </c>
      <c r="AN66">
        <f t="shared" si="26"/>
        <v>0</v>
      </c>
      <c r="AO66">
        <f t="shared" si="26"/>
        <v>0</v>
      </c>
      <c r="AP66">
        <f t="shared" si="26"/>
        <v>-6.1318357538320414E-5</v>
      </c>
      <c r="AQ66">
        <f t="shared" si="26"/>
        <v>-0.10581128539431035</v>
      </c>
      <c r="AR66">
        <f t="shared" si="26"/>
        <v>-0.10587260375184866</v>
      </c>
      <c r="AS66">
        <f t="shared" si="26"/>
        <v>-4.6960647305646359E-4</v>
      </c>
      <c r="AT66">
        <f t="shared" si="26"/>
        <v>-4.3514339502015215E-4</v>
      </c>
      <c r="AU66">
        <f t="shared" si="23"/>
        <v>-0.10677735361992528</v>
      </c>
      <c r="AW66">
        <v>63</v>
      </c>
      <c r="AX66">
        <f>IF(Z66&gt;0, (R66*SUMPRODUCT(K66:$K$98, X66:$X$98)-K66*$AZ$3)/Z66, 0)</f>
        <v>-4685.97657555143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100000</v>
      </c>
      <c r="S67">
        <f t="shared" ref="S67:S79" si="28">AX67</f>
        <v>-8435.8600376073628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-4.6182730710366391</v>
      </c>
      <c r="AC67">
        <f t="shared" ref="AC67:AC79" si="29">S67*Z67</f>
        <v>-4.207492526365324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-47.693364783218748</v>
      </c>
      <c r="AI67">
        <f t="shared" ref="AI67:AI79" si="33">SUM(AE67:AH67)</f>
        <v>-47.718302919387483</v>
      </c>
      <c r="AJ67">
        <f t="shared" ref="AJ67:AJ79" si="34">AB67-AC67</f>
        <v>-0.41078054467131508</v>
      </c>
      <c r="AK67">
        <f t="shared" si="22"/>
        <v>-0.32327911497256479</v>
      </c>
      <c r="AL67">
        <f t="shared" ref="AL67:AL79" si="35">SUM(AI67:AK67)</f>
        <v>-48.452362579031359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-5.2988418094469178E-2</v>
      </c>
      <c r="AR67">
        <f t="shared" si="36"/>
        <v>-5.301612493360313E-2</v>
      </c>
      <c r="AS67">
        <f t="shared" si="36"/>
        <v>-4.5638657169720502E-4</v>
      </c>
      <c r="AT67">
        <f t="shared" si="36"/>
        <v>-3.5917048384482116E-4</v>
      </c>
      <c r="AU67">
        <f t="shared" si="23"/>
        <v>-5.3831681989145154E-2</v>
      </c>
      <c r="AW67">
        <v>64</v>
      </c>
      <c r="AX67">
        <f>IF(Z67&gt;0, (R67*SUMPRODUCT(K67:$K$98, X67:$X$98)-K67*$AZ$3)/Z67, 0)</f>
        <v>-8435.8600376073628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100000</v>
      </c>
      <c r="S68">
        <f t="shared" si="28"/>
        <v>-15847.75123488638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-4.207492526365324</v>
      </c>
      <c r="AC68">
        <f t="shared" si="29"/>
        <v>-3.7992382390440569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-25.404150979592423</v>
      </c>
      <c r="AI68">
        <f t="shared" si="33"/>
        <v>-25.416137658909676</v>
      </c>
      <c r="AJ68">
        <f t="shared" si="34"/>
        <v>-0.40825428732126712</v>
      </c>
      <c r="AK68">
        <f t="shared" si="22"/>
        <v>-0.2945244768455727</v>
      </c>
      <c r="AL68">
        <f t="shared" si="35"/>
        <v>-26.118916423076517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-2.5200528783500303E-2</v>
      </c>
      <c r="AR68">
        <f t="shared" si="36"/>
        <v>-2.5212419385843034E-2</v>
      </c>
      <c r="AS68">
        <f t="shared" si="36"/>
        <v>-4.0498200183472754E-4</v>
      </c>
      <c r="AT68">
        <f t="shared" si="36"/>
        <v>-2.9216377127322922E-4</v>
      </c>
      <c r="AU68">
        <f t="shared" si="23"/>
        <v>-2.590956515895099E-2</v>
      </c>
      <c r="AW68">
        <v>65</v>
      </c>
      <c r="AX68">
        <f>IF(Z68&gt;0, (R68*SUMPRODUCT(K68:$K$98, X68:$X$98)-K68*$AZ$3)/Z68, 0)</f>
        <v>-15847.75123488638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100000</v>
      </c>
      <c r="S69">
        <f t="shared" si="28"/>
        <v>-31261.650372590717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-3.7992382390440569</v>
      </c>
      <c r="AC69">
        <f t="shared" si="29"/>
        <v>-3.4126149237063639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-12.817327018362494</v>
      </c>
      <c r="AI69">
        <f t="shared" si="33"/>
        <v>-12.822785167377395</v>
      </c>
      <c r="AJ69">
        <f t="shared" si="34"/>
        <v>-0.38662331533769301</v>
      </c>
      <c r="AK69">
        <f t="shared" si="22"/>
        <v>-0.26594667673308403</v>
      </c>
      <c r="AL69">
        <f t="shared" si="35"/>
        <v>-13.475355159448171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-1.1352314413711581E-2</v>
      </c>
      <c r="AR69">
        <f t="shared" si="36"/>
        <v>-1.1357148699646963E-2</v>
      </c>
      <c r="AS69">
        <f t="shared" si="36"/>
        <v>-3.4243250789319299E-4</v>
      </c>
      <c r="AT69">
        <f t="shared" si="36"/>
        <v>-2.3554913495071279E-4</v>
      </c>
      <c r="AU69">
        <f t="shared" si="23"/>
        <v>-1.1935130342490866E-2</v>
      </c>
      <c r="AW69">
        <v>66</v>
      </c>
      <c r="AX69">
        <f>IF(Z69&gt;0, (R69*SUMPRODUCT(K69:$K$98, X69:$X$98)-K69*$AZ$3)/Z69, 0)</f>
        <v>-31261.650372590717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100000</v>
      </c>
      <c r="S70">
        <f t="shared" si="28"/>
        <v>-65725.67000359761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-3.4126149237063639</v>
      </c>
      <c r="AC70">
        <f t="shared" si="29"/>
        <v>-3.0562673772975812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-6.1570989568616197</v>
      </c>
      <c r="AI70">
        <f t="shared" si="33"/>
        <v>-6.1594239749079405</v>
      </c>
      <c r="AJ70">
        <f t="shared" si="34"/>
        <v>-0.35634754640878263</v>
      </c>
      <c r="AK70">
        <f t="shared" si="22"/>
        <v>-0.23888304465944549</v>
      </c>
      <c r="AL70">
        <f t="shared" si="35"/>
        <v>-6.7546545659761685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-4.8690592217257699E-3</v>
      </c>
      <c r="AR70">
        <f t="shared" si="36"/>
        <v>-4.870897855575645E-3</v>
      </c>
      <c r="AS70">
        <f t="shared" si="36"/>
        <v>-2.8180110781676212E-4</v>
      </c>
      <c r="AT70">
        <f t="shared" si="36"/>
        <v>-1.8890969589124037E-4</v>
      </c>
      <c r="AU70">
        <f t="shared" si="23"/>
        <v>-5.3416086592836471E-3</v>
      </c>
      <c r="AW70">
        <v>67</v>
      </c>
      <c r="AX70">
        <f>IF(Z70&gt;0, (R70*SUMPRODUCT(K70:$K$98, X70:$X$98)-K70*$AZ$3)/Z70, 0)</f>
        <v>-65725.67000359761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100000</v>
      </c>
      <c r="S71">
        <f t="shared" si="28"/>
        <v>-148128.1087146432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-3.0562673772975812</v>
      </c>
      <c r="AC71">
        <f t="shared" si="29"/>
        <v>-2.7328329893563663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-2.7586239097317948</v>
      </c>
      <c r="AI71">
        <f t="shared" si="33"/>
        <v>-2.7595463656427865</v>
      </c>
      <c r="AJ71">
        <f t="shared" si="34"/>
        <v>-0.32343438794121493</v>
      </c>
      <c r="AK71">
        <f t="shared" si="22"/>
        <v>-0.2139387164108307</v>
      </c>
      <c r="AL71">
        <f t="shared" si="35"/>
        <v>-3.2969194699948323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-1.9477956723874623E-3</v>
      </c>
      <c r="AR71">
        <f t="shared" si="36"/>
        <v>-1.948446995543569E-3</v>
      </c>
      <c r="AS71">
        <f t="shared" si="36"/>
        <v>-2.2836897009075651E-4</v>
      </c>
      <c r="AT71">
        <f t="shared" si="36"/>
        <v>-1.5105680209291699E-4</v>
      </c>
      <c r="AU71">
        <f t="shared" si="23"/>
        <v>-2.3278727677272428E-3</v>
      </c>
      <c r="AW71">
        <v>68</v>
      </c>
      <c r="AX71">
        <f>IF(Z71&gt;0, (R71*SUMPRODUCT(K71:$K$98, X71:$X$98)-K71*$AZ$3)/Z71, 0)</f>
        <v>-148128.1087146432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100000</v>
      </c>
      <c r="S72">
        <f t="shared" si="28"/>
        <v>-359899.5531288581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-2.7328329893563663</v>
      </c>
      <c r="AC72">
        <f t="shared" si="29"/>
        <v>-2.4416527072046996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-1.1480365468042333</v>
      </c>
      <c r="AI72">
        <f t="shared" si="33"/>
        <v>-1.1483757598827127</v>
      </c>
      <c r="AJ72">
        <f t="shared" si="34"/>
        <v>-0.29118028215166669</v>
      </c>
      <c r="AK72">
        <f t="shared" ref="AK72:AK79" si="49">G72*SUM(AB72:AB72, AE72:AF72)</f>
        <v>-0.19129830925494565</v>
      </c>
      <c r="AL72">
        <f t="shared" si="35"/>
        <v>-1.630854351289325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-7.2375002472096258E-4</v>
      </c>
      <c r="AR72">
        <f t="shared" si="36"/>
        <v>-7.2396387285551768E-4</v>
      </c>
      <c r="AS72">
        <f t="shared" si="36"/>
        <v>-1.8356709722540041E-4</v>
      </c>
      <c r="AT72">
        <f t="shared" si="36"/>
        <v>-1.2059908409514644E-4</v>
      </c>
      <c r="AU72">
        <f t="shared" si="23"/>
        <v>-1.0281300541760644E-3</v>
      </c>
      <c r="AW72">
        <v>69</v>
      </c>
      <c r="AX72">
        <f>IF(Z72&gt;0, (R72*SUMPRODUCT(K72:$K$98, X72:$X$98)-K72*$AZ$3)/Z72, 0)</f>
        <v>-359899.5531288581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100000</v>
      </c>
      <c r="S73">
        <f t="shared" si="28"/>
        <v>-948344.69686505268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-2.4416527072046996</v>
      </c>
      <c r="AC73">
        <f t="shared" si="29"/>
        <v>-2.1806549591722288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-0.44169860932676852</v>
      </c>
      <c r="AI73">
        <f t="shared" si="33"/>
        <v>-0.44181358096979984</v>
      </c>
      <c r="AJ73">
        <f t="shared" si="34"/>
        <v>-0.26099774803247078</v>
      </c>
      <c r="AK73">
        <f t="shared" si="49"/>
        <v>-0.17091568950432898</v>
      </c>
      <c r="AL73">
        <f t="shared" si="35"/>
        <v>-0.87372701850659962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-2.486227621702001E-4</v>
      </c>
      <c r="AR73">
        <f t="shared" si="36"/>
        <v>-2.4868747726519496E-4</v>
      </c>
      <c r="AS73">
        <f t="shared" si="36"/>
        <v>-1.4691008680090545E-4</v>
      </c>
      <c r="AT73">
        <f t="shared" si="36"/>
        <v>-9.6204810079793219E-5</v>
      </c>
      <c r="AU73">
        <f t="shared" si="23"/>
        <v>-4.9180237414589369E-4</v>
      </c>
      <c r="AW73">
        <v>70</v>
      </c>
      <c r="AX73">
        <f>IF(Z73&gt;0, (R73*SUMPRODUCT(K73:$K$98, X73:$X$98)-K73*$AZ$3)/Z73, 0)</f>
        <v>-948344.69686505268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100000</v>
      </c>
      <c r="S74">
        <f t="shared" si="28"/>
        <v>-2728078.9822228504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-2.1806549591722288</v>
      </c>
      <c r="AC74">
        <f t="shared" si="29"/>
        <v>-1.9472236729547638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-0.1562667528451788</v>
      </c>
      <c r="AI74">
        <f t="shared" si="33"/>
        <v>-0.15630244139535721</v>
      </c>
      <c r="AJ74">
        <f t="shared" si="34"/>
        <v>-0.23343128621746501</v>
      </c>
      <c r="AK74">
        <f t="shared" si="49"/>
        <v>-0.15264584714205603</v>
      </c>
      <c r="AL74">
        <f t="shared" si="35"/>
        <v>-0.5423795747548783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-7.8535031150525863E-5</v>
      </c>
      <c r="AR74">
        <f t="shared" si="36"/>
        <v>-7.8552967156419299E-5</v>
      </c>
      <c r="AS74">
        <f t="shared" si="36"/>
        <v>-1.1731563496912795E-4</v>
      </c>
      <c r="AT74">
        <f t="shared" si="36"/>
        <v>-7.671527143190164E-5</v>
      </c>
      <c r="AU74">
        <f t="shared" si="23"/>
        <v>-2.7258387355744894E-4</v>
      </c>
      <c r="AW74">
        <v>71</v>
      </c>
      <c r="AX74">
        <f>IF(Z74&gt;0, (R74*SUMPRODUCT(K74:$K$98, X74:$X$98)-K74*$AZ$3)/Z74, 0)</f>
        <v>-2728078.9822228504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100000</v>
      </c>
      <c r="S75">
        <f t="shared" si="28"/>
        <v>-8636884.5748759881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-1.9472236729547638</v>
      </c>
      <c r="AC75">
        <f t="shared" si="29"/>
        <v>-1.7386594321112405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-5.0532697560763909E-2</v>
      </c>
      <c r="AI75">
        <f t="shared" si="33"/>
        <v>-5.0542762876660159E-2</v>
      </c>
      <c r="AJ75">
        <f t="shared" si="34"/>
        <v>-0.20856424084352332</v>
      </c>
      <c r="AK75">
        <f t="shared" si="49"/>
        <v>-0.13630565710683348</v>
      </c>
      <c r="AL75">
        <f t="shared" si="35"/>
        <v>-0.39541266082701698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-2.2675208673618016E-5</v>
      </c>
      <c r="AR75">
        <f t="shared" si="36"/>
        <v>-2.2679725217347727E-5</v>
      </c>
      <c r="AS75">
        <f t="shared" si="36"/>
        <v>-9.3587675134399148E-5</v>
      </c>
      <c r="AT75">
        <f t="shared" si="36"/>
        <v>-6.1163550878627393E-5</v>
      </c>
      <c r="AU75">
        <f t="shared" si="23"/>
        <v>-1.7743095123037427E-4</v>
      </c>
      <c r="AW75">
        <v>72</v>
      </c>
      <c r="AX75">
        <f>IF(Z75&gt;0, (R75*SUMPRODUCT(K75:$K$98, X75:$X$98)-K75*$AZ$3)/Z75, 0)</f>
        <v>-8636884.5748759881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7"/>
        <v>100000</v>
      </c>
      <c r="S76">
        <f t="shared" si="28"/>
        <v>-30402121.456724327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-1.7386594321112405</v>
      </c>
      <c r="AC76">
        <f t="shared" si="29"/>
        <v>-1.552393914574669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-1.4823122880175902E-2</v>
      </c>
      <c r="AI76">
        <f t="shared" si="33"/>
        <v>-1.4825675981473101E-2</v>
      </c>
      <c r="AJ76">
        <f t="shared" si="34"/>
        <v>-0.1862655175365715</v>
      </c>
      <c r="AK76">
        <f t="shared" si="49"/>
        <v>-0.12170616024778685</v>
      </c>
      <c r="AL76">
        <f t="shared" si="35"/>
        <v>-0.32279735376583146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-5.9388245618185441E-6</v>
      </c>
      <c r="AR76">
        <f t="shared" si="36"/>
        <v>-5.9398474515844304E-6</v>
      </c>
      <c r="AS76">
        <f t="shared" si="36"/>
        <v>-7.4626530421969124E-5</v>
      </c>
      <c r="AT76">
        <f t="shared" si="36"/>
        <v>-4.8761083588588799E-5</v>
      </c>
      <c r="AU76">
        <f t="shared" si="23"/>
        <v>-1.2932746146214236E-4</v>
      </c>
      <c r="AW76">
        <v>73</v>
      </c>
      <c r="AX76">
        <f>IF(Z76&gt;0, (R76*SUMPRODUCT(K76:$K$98, X76:$X$98)-K76*$AZ$3)/Z76, 0)</f>
        <v>-30402121.456724327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100000</v>
      </c>
      <c r="S77">
        <f t="shared" si="28"/>
        <v>-120497214.16625397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-1.552393914574669</v>
      </c>
      <c r="AC77">
        <f t="shared" si="29"/>
        <v>-1.3860711098766909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-3.9048474936558639E-3</v>
      </c>
      <c r="AI77">
        <f t="shared" si="33"/>
        <v>-3.9054226401932621E-3</v>
      </c>
      <c r="AJ77">
        <f t="shared" si="34"/>
        <v>-0.16632280469797811</v>
      </c>
      <c r="AK77">
        <f t="shared" si="49"/>
        <v>-0.10866757402022684</v>
      </c>
      <c r="AL77">
        <f t="shared" si="35"/>
        <v>-0.2788958013583982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-1.3968405737814402E-6</v>
      </c>
      <c r="AR77">
        <f t="shared" si="36"/>
        <v>-1.3970463149840384E-6</v>
      </c>
      <c r="AS77">
        <f t="shared" si="36"/>
        <v>-5.9496931013239004E-5</v>
      </c>
      <c r="AT77">
        <f t="shared" si="36"/>
        <v>-3.8872523624152633E-5</v>
      </c>
      <c r="AU77">
        <f t="shared" si="23"/>
        <v>-9.9766500952375671E-5</v>
      </c>
      <c r="AW77">
        <v>74</v>
      </c>
      <c r="AX77">
        <f>IF(Z77&gt;0, (R77*SUMPRODUCT(K77:$K$98, X77:$X$98)-K77*$AZ$3)/Z77, 0)</f>
        <v>-120497214.16625397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100000</v>
      </c>
      <c r="S78">
        <f t="shared" si="28"/>
        <v>-546420426.57368743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-1.3860711098766909</v>
      </c>
      <c r="AC78">
        <f t="shared" si="29"/>
        <v>-1.2375647000007111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-9.1230433937926618E-4</v>
      </c>
      <c r="AI78">
        <f t="shared" si="33"/>
        <v>-9.1241758228160065E-4</v>
      </c>
      <c r="AJ78">
        <f t="shared" si="34"/>
        <v>-0.14850640987597985</v>
      </c>
      <c r="AK78">
        <f t="shared" si="49"/>
        <v>-9.7024977691368378E-2</v>
      </c>
      <c r="AL78">
        <f t="shared" si="35"/>
        <v>-0.24644380514962982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-2.9138318254980221E-7</v>
      </c>
      <c r="AR78">
        <f t="shared" si="36"/>
        <v>-2.9141935148582398E-7</v>
      </c>
      <c r="AS78">
        <f t="shared" si="36"/>
        <v>-4.7431836582242859E-5</v>
      </c>
      <c r="AT78">
        <f t="shared" si="36"/>
        <v>-3.098905219038027E-5</v>
      </c>
      <c r="AU78">
        <f t="shared" si="23"/>
        <v>-7.8712308124108952E-5</v>
      </c>
      <c r="AW78">
        <v>75</v>
      </c>
      <c r="AX78">
        <f>IF(Z78&gt;0, (R78*SUMPRODUCT(K78:$K$98, X78:$X$98)-K78*$AZ$3)/Z78, 0)</f>
        <v>-546420426.57368743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-1.2375647000007111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-2.2648580466891083E-4</v>
      </c>
      <c r="AI79">
        <f t="shared" si="33"/>
        <v>-2.2648580466891083E-4</v>
      </c>
      <c r="AJ79">
        <f t="shared" si="34"/>
        <v>-1.2375647000007111</v>
      </c>
      <c r="AK79">
        <f t="shared" si="49"/>
        <v>-8.6629529000049776E-2</v>
      </c>
      <c r="AL79">
        <f t="shared" si="35"/>
        <v>-1.3244207148054299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-6.4587385753157227E-8</v>
      </c>
      <c r="AR79">
        <f t="shared" si="36"/>
        <v>-6.4587385753157227E-8</v>
      </c>
      <c r="AS79">
        <f t="shared" si="36"/>
        <v>-3.5291866874519477E-4</v>
      </c>
      <c r="AT79">
        <f t="shared" si="36"/>
        <v>-2.4704306812163633E-5</v>
      </c>
      <c r="AU79">
        <f t="shared" si="23"/>
        <v>-3.7768756294311159E-4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5841.9578913362584</v>
      </c>
      <c r="AO81" s="8">
        <f t="shared" si="50"/>
        <v>-584.19578913362591</v>
      </c>
      <c r="AP81" s="8">
        <f t="shared" si="50"/>
        <v>-950.12023204603918</v>
      </c>
      <c r="AQ81" s="8">
        <f t="shared" si="50"/>
        <v>-3874.7465140125978</v>
      </c>
      <c r="AR81" s="8">
        <f t="shared" si="50"/>
        <v>432.89535614399512</v>
      </c>
      <c r="AS81" s="8">
        <f t="shared" si="50"/>
        <v>-328.04746523974683</v>
      </c>
      <c r="AT81" s="8">
        <f t="shared" si="50"/>
        <v>151.63676266204234</v>
      </c>
      <c r="AU81" s="8">
        <f t="shared" si="50"/>
        <v>256.48465356629106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42AA0-444F-4B5A-AFAA-34B5503CDEB9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8952.7590848940217</v>
      </c>
      <c r="K3">
        <v>1</v>
      </c>
      <c r="L3" s="2">
        <v>0</v>
      </c>
      <c r="O3">
        <f>$C$3</f>
        <v>8952.7590848940217</v>
      </c>
      <c r="P3" s="2">
        <f>O3*C5</f>
        <v>895.27590848940224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8952.7590848940217</v>
      </c>
      <c r="AF3">
        <f t="shared" ref="AF3:AG34" si="4">-$Z3*P3</f>
        <v>-895.27590848940224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7537.0012487046197</v>
      </c>
      <c r="AJ3">
        <f t="shared" ref="AJ3:AJ66" si="7">AB3-AC3</f>
        <v>0</v>
      </c>
      <c r="AL3">
        <f t="shared" ref="AL3:AL66" si="8">SUM(AI3:AK3)</f>
        <v>7537.0012487046197</v>
      </c>
      <c r="AN3">
        <f t="shared" ref="AN3:AU34" si="9">AE3*$K3</f>
        <v>8952.7590848940217</v>
      </c>
      <c r="AO3">
        <f t="shared" si="9"/>
        <v>-895.27590848940224</v>
      </c>
      <c r="AP3">
        <f t="shared" si="9"/>
        <v>-520.48192770000003</v>
      </c>
      <c r="AQ3">
        <f t="shared" si="9"/>
        <v>0</v>
      </c>
      <c r="AR3">
        <f t="shared" si="9"/>
        <v>7537.0012487046197</v>
      </c>
      <c r="AS3">
        <f t="shared" si="9"/>
        <v>0</v>
      </c>
      <c r="AT3">
        <f t="shared" si="9"/>
        <v>0</v>
      </c>
      <c r="AU3">
        <f t="shared" si="9"/>
        <v>7537.0012487046197</v>
      </c>
      <c r="AW3">
        <v>0</v>
      </c>
      <c r="AX3">
        <f>IF(Z3&gt;0, (R3*SUMPRODUCT(K3:$K$98, X3:$X$98)-K3*$AZ$3)/Z3, 0)</f>
        <v>0</v>
      </c>
      <c r="AZ3">
        <f>C6*ABS(SUMPRODUCT(X4:X69, K4:K69))/1</f>
        <v>6267.0448633015549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426.11790951943948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420.37552539544959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-420.37552539544959</v>
      </c>
      <c r="AK4">
        <f>G4*SUM(AB4, AE4:AF4)</f>
        <v>0</v>
      </c>
      <c r="AL4">
        <f t="shared" si="8"/>
        <v>-767.98002539544962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-324.288179867525</v>
      </c>
      <c r="AR4">
        <f t="shared" si="9"/>
        <v>-324.288179867525</v>
      </c>
      <c r="AS4">
        <f t="shared" si="9"/>
        <v>-392.17793207897154</v>
      </c>
      <c r="AT4">
        <f t="shared" si="9"/>
        <v>0</v>
      </c>
      <c r="AU4">
        <f t="shared" si="9"/>
        <v>-716.46611194649654</v>
      </c>
      <c r="AW4">
        <v>1</v>
      </c>
      <c r="AX4">
        <f>IF(Z4&gt;0, (R4*SUMPRODUCT(K4:$K$98, X4:$X$98)-K4*$AZ$3)/Z4, 0)</f>
        <v>426.11790951943948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</v>
      </c>
      <c r="S5">
        <f t="shared" si="1"/>
        <v>599.89763497679348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420.37552539544959</v>
      </c>
      <c r="AC5">
        <f t="shared" si="2"/>
        <v>583.75637371257562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-356.540806405296</v>
      </c>
      <c r="AI5">
        <f t="shared" si="6"/>
        <v>-405.19547177459333</v>
      </c>
      <c r="AJ5">
        <f t="shared" si="7"/>
        <v>-163.38084831712604</v>
      </c>
      <c r="AK5">
        <f>G5*SUM(AB5, AE5:AF5)</f>
        <v>17.235396541213433</v>
      </c>
      <c r="AL5">
        <f t="shared" si="8"/>
        <v>-551.34092355050598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-304.88090218453249</v>
      </c>
      <c r="AR5">
        <f t="shared" si="9"/>
        <v>-346.48589663898372</v>
      </c>
      <c r="AS5">
        <f t="shared" si="9"/>
        <v>-139.70827333008395</v>
      </c>
      <c r="AT5">
        <f t="shared" si="9"/>
        <v>14.738125770153836</v>
      </c>
      <c r="AU5">
        <f t="shared" si="9"/>
        <v>-471.4560441989139</v>
      </c>
      <c r="AW5">
        <v>2</v>
      </c>
      <c r="AX5">
        <f>IF(Z5&gt;0, (R5*SUMPRODUCT(K5:$K$98, X5:$X$98)-K5*$AZ$3)/Z5, 0)</f>
        <v>599.89763497679348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100000</v>
      </c>
      <c r="S6">
        <f t="shared" si="1"/>
        <v>837.14660012891045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583.75637371257562</v>
      </c>
      <c r="AC6">
        <f t="shared" si="2"/>
        <v>803.41451853280614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-365.64895732735908</v>
      </c>
      <c r="AI6">
        <f t="shared" si="6"/>
        <v>-413.6342515642998</v>
      </c>
      <c r="AJ6">
        <f t="shared" si="7"/>
        <v>-219.65814482023052</v>
      </c>
      <c r="AK6">
        <f>G6*SUM(AB6, AE6:AF6)</f>
        <v>34.149747862185677</v>
      </c>
      <c r="AL6">
        <f t="shared" si="8"/>
        <v>-599.14264852234464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-282.06527294917311</v>
      </c>
      <c r="AR6">
        <f t="shared" si="9"/>
        <v>-319.0816101908282</v>
      </c>
      <c r="AS6">
        <f t="shared" si="9"/>
        <v>-169.44649597006088</v>
      </c>
      <c r="AT6">
        <f t="shared" si="9"/>
        <v>26.343458004911181</v>
      </c>
      <c r="AU6">
        <f t="shared" si="9"/>
        <v>-462.18464815597792</v>
      </c>
      <c r="AW6">
        <v>3</v>
      </c>
      <c r="AX6">
        <f>IF(Z6&gt;0, (R6*SUMPRODUCT(K6:$K$98, X6:$X$98)-K6*$AZ$3)/Z6, 0)</f>
        <v>837.14660012891045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</v>
      </c>
      <c r="S7">
        <f t="shared" si="1"/>
        <v>1011.5097990022568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803.41451853280614</v>
      </c>
      <c r="AC7">
        <f t="shared" si="2"/>
        <v>957.24689924137419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-375.42772893333057</v>
      </c>
      <c r="AI7">
        <f t="shared" si="6"/>
        <v>-422.74545636343521</v>
      </c>
      <c r="AJ7">
        <f t="shared" si="7"/>
        <v>-153.83238070856805</v>
      </c>
      <c r="AK7">
        <f>G7*SUM(AB7, AE7:AF7)</f>
        <v>39.447652859960783</v>
      </c>
      <c r="AL7">
        <f t="shared" si="8"/>
        <v>-537.13018421204242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-263.49623823306234</v>
      </c>
      <c r="AR7">
        <f t="shared" si="9"/>
        <v>-296.70647343597159</v>
      </c>
      <c r="AS7">
        <f t="shared" si="9"/>
        <v>-107.96819337322356</v>
      </c>
      <c r="AT7">
        <f t="shared" si="9"/>
        <v>27.686575430258689</v>
      </c>
      <c r="AU7">
        <f t="shared" si="9"/>
        <v>-376.98809137893642</v>
      </c>
      <c r="AW7">
        <v>4</v>
      </c>
      <c r="AX7">
        <f>IF(Z7&gt;0, (R7*SUMPRODUCT(K7:$K$98, X7:$X$98)-K7*$AZ$3)/Z7, 0)</f>
        <v>1011.5097990022568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</v>
      </c>
      <c r="S8">
        <f t="shared" si="1"/>
        <v>1057.3039672841703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957.24689924137419</v>
      </c>
      <c r="AC8">
        <f t="shared" si="2"/>
        <v>986.49553669756995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-386.17445278167747</v>
      </c>
      <c r="AI8">
        <f t="shared" si="6"/>
        <v>-432.8259157110902</v>
      </c>
      <c r="AJ8">
        <f t="shared" si="7"/>
        <v>-29.248637456195752</v>
      </c>
      <c r="AK8">
        <f t="shared" ref="AK8:AK69" si="22">G8*SUM(AB8:AB8, AE8:AF8)</f>
        <v>20.389358953841271</v>
      </c>
      <c r="AL8">
        <f t="shared" si="8"/>
        <v>-441.68519421344467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-252.99999236713739</v>
      </c>
      <c r="AR8">
        <f t="shared" si="9"/>
        <v>-283.56343249125638</v>
      </c>
      <c r="AS8">
        <f t="shared" si="9"/>
        <v>-19.162078174420841</v>
      </c>
      <c r="AT8">
        <f t="shared" si="9"/>
        <v>13.357972342642283</v>
      </c>
      <c r="AU8">
        <f t="shared" si="9"/>
        <v>-289.36753832303492</v>
      </c>
      <c r="AW8">
        <v>5</v>
      </c>
      <c r="AX8">
        <f>IF(Z8&gt;0, (R8*SUMPRODUCT(K8:$K$98, X8:$X$98)-K8*$AZ$3)/Z8, 0)</f>
        <v>1057.3039672841703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</v>
      </c>
      <c r="S9">
        <f t="shared" si="1"/>
        <v>1033.8783331676932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986.49553669756995</v>
      </c>
      <c r="AC9">
        <f t="shared" si="2"/>
        <v>950.86013112403725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-399.68109038096969</v>
      </c>
      <c r="AI9">
        <f t="shared" si="6"/>
        <v>-445.66619813589784</v>
      </c>
      <c r="AJ9">
        <f t="shared" si="7"/>
        <v>35.635405573532694</v>
      </c>
      <c r="AK9">
        <f t="shared" si="22"/>
        <v>5.8203236665156624</v>
      </c>
      <c r="AL9">
        <f t="shared" si="8"/>
        <v>-404.21046889584949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-247.98635195682857</v>
      </c>
      <c r="AR9">
        <f t="shared" si="9"/>
        <v>-276.51829752777491</v>
      </c>
      <c r="AS9">
        <f t="shared" si="9"/>
        <v>22.110363590779414</v>
      </c>
      <c r="AT9">
        <f t="shared" si="9"/>
        <v>3.6112812639983125</v>
      </c>
      <c r="AU9">
        <f t="shared" si="9"/>
        <v>-250.79665267299714</v>
      </c>
      <c r="AW9">
        <v>6</v>
      </c>
      <c r="AX9">
        <f>IF(Z9&gt;0, (R9*SUMPRODUCT(K9:$K$98, X9:$X$98)-K9*$AZ$3)/Z9, 0)</f>
        <v>1033.8783331676932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</v>
      </c>
      <c r="S10">
        <f t="shared" si="1"/>
        <v>995.67090581623222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950.86013112403725</v>
      </c>
      <c r="AC10">
        <f t="shared" si="2"/>
        <v>902.44248169046659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-413.89070978232536</v>
      </c>
      <c r="AI10">
        <f t="shared" si="6"/>
        <v>-459.20902110481302</v>
      </c>
      <c r="AJ10">
        <f t="shared" si="7"/>
        <v>48.417649433570659</v>
      </c>
      <c r="AK10">
        <f t="shared" si="22"/>
        <v>3.8985265376085532</v>
      </c>
      <c r="AL10">
        <f t="shared" si="8"/>
        <v>-406.89284513363378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-243.62286341450891</v>
      </c>
      <c r="AR10">
        <f t="shared" si="9"/>
        <v>-270.29796509848029</v>
      </c>
      <c r="AS10">
        <f t="shared" si="9"/>
        <v>28.499422953972466</v>
      </c>
      <c r="AT10">
        <f t="shared" si="9"/>
        <v>2.2947366919377168</v>
      </c>
      <c r="AU10">
        <f t="shared" si="9"/>
        <v>-239.50380545257008</v>
      </c>
      <c r="AW10">
        <v>7</v>
      </c>
      <c r="AX10">
        <f>IF(Z10&gt;0, (R10*SUMPRODUCT(K10:$K$98, X10:$X$98)-K10*$AZ$3)/Z10, 0)</f>
        <v>995.67090581623222</v>
      </c>
    </row>
    <row r="11" spans="1:52" x14ac:dyDescent="0.25">
      <c r="A11" t="s">
        <v>33</v>
      </c>
      <c r="C11" s="12">
        <f>AU71</f>
        <v>432.00871512526027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</v>
      </c>
      <c r="S11">
        <f t="shared" si="1"/>
        <v>943.41027360577334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902.44248169046659</v>
      </c>
      <c r="AC11">
        <f t="shared" si="2"/>
        <v>842.49274376851554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-427.35530123596476</v>
      </c>
      <c r="AI11">
        <f t="shared" si="6"/>
        <v>-472.00675179460961</v>
      </c>
      <c r="AJ11">
        <f t="shared" si="7"/>
        <v>59.949737921951055</v>
      </c>
      <c r="AK11">
        <f t="shared" si="22"/>
        <v>2.1658619560571197</v>
      </c>
      <c r="AL11">
        <f t="shared" si="8"/>
        <v>-409.89115191660142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-239.02351091598703</v>
      </c>
      <c r="AR11">
        <f t="shared" si="9"/>
        <v>-263.99745285411672</v>
      </c>
      <c r="AS11">
        <f t="shared" si="9"/>
        <v>33.530406186972826</v>
      </c>
      <c r="AT11">
        <f t="shared" si="9"/>
        <v>1.2113852978982838</v>
      </c>
      <c r="AU11">
        <f t="shared" si="9"/>
        <v>-229.25566136924559</v>
      </c>
      <c r="AW11">
        <v>8</v>
      </c>
      <c r="AX11">
        <f>IF(Z11&gt;0, (R11*SUMPRODUCT(K11:$K$98, X11:$X$98)-K11*$AZ$3)/Z11, 0)</f>
        <v>943.41027360577334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</v>
      </c>
      <c r="S12">
        <f t="shared" si="1"/>
        <v>884.05331753446671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842.49274376851554</v>
      </c>
      <c r="AC12">
        <f t="shared" si="2"/>
        <v>777.68058347564238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-442.26109770913286</v>
      </c>
      <c r="AI12">
        <f t="shared" si="6"/>
        <v>-486.24490321333667</v>
      </c>
      <c r="AJ12">
        <f t="shared" si="7"/>
        <v>64.812160292873159</v>
      </c>
      <c r="AK12">
        <f t="shared" si="22"/>
        <v>1.9377333106675858</v>
      </c>
      <c r="AL12">
        <f t="shared" si="8"/>
        <v>-419.49500960979594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-235.06647497876486</v>
      </c>
      <c r="AR12">
        <f t="shared" si="9"/>
        <v>-258.4443351830206</v>
      </c>
      <c r="AS12">
        <f t="shared" si="9"/>
        <v>34.44835219448639</v>
      </c>
      <c r="AT12">
        <f t="shared" si="9"/>
        <v>1.0299258540870644</v>
      </c>
      <c r="AU12">
        <f t="shared" si="9"/>
        <v>-222.96605713444714</v>
      </c>
      <c r="AW12">
        <v>9</v>
      </c>
      <c r="AX12">
        <f>IF(Z12&gt;0, (R12*SUMPRODUCT(K12:$K$98, X12:$X$98)-K12*$AZ$3)/Z12, 0)</f>
        <v>884.05331753446671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</v>
      </c>
      <c r="S13">
        <f t="shared" si="1"/>
        <v>816.41834381724527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777.68058347564238</v>
      </c>
      <c r="AC13">
        <f t="shared" si="2"/>
        <v>707.26434645574864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-457.79585112090552</v>
      </c>
      <c r="AI13">
        <f t="shared" si="6"/>
        <v>-501.11092064450685</v>
      </c>
      <c r="AJ13">
        <f t="shared" si="7"/>
        <v>70.416237019893742</v>
      </c>
      <c r="AK13">
        <f t="shared" si="22"/>
        <v>1.5553611669512848</v>
      </c>
      <c r="AL13">
        <f t="shared" si="8"/>
        <v>-429.13932245766182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-231.29597106698773</v>
      </c>
      <c r="AR13">
        <f t="shared" si="9"/>
        <v>-253.18040065009794</v>
      </c>
      <c r="AS13">
        <f t="shared" si="9"/>
        <v>35.576975808149122</v>
      </c>
      <c r="AT13">
        <f t="shared" si="9"/>
        <v>0.78582794184141636</v>
      </c>
      <c r="AU13">
        <f t="shared" si="9"/>
        <v>-216.81759690010739</v>
      </c>
      <c r="AW13">
        <v>10</v>
      </c>
      <c r="AX13">
        <f>IF(Z13&gt;0, (R13*SUMPRODUCT(K13:$K$98, X13:$X$98)-K13*$AZ$3)/Z13, 0)</f>
        <v>816.41834381724527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</v>
      </c>
      <c r="S14">
        <f t="shared" si="1"/>
        <v>955.83627942024975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707.26434645574864</v>
      </c>
      <c r="AC14">
        <f t="shared" si="2"/>
        <v>815.22023931500598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-475.14786045428951</v>
      </c>
      <c r="AI14">
        <f t="shared" si="6"/>
        <v>-517.79220535242769</v>
      </c>
      <c r="AJ14">
        <f t="shared" si="7"/>
        <v>-107.95589285925735</v>
      </c>
      <c r="AK14">
        <f t="shared" si="22"/>
        <v>49.508504251902409</v>
      </c>
      <c r="AL14">
        <f t="shared" si="8"/>
        <v>-576.23959395978261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-214.34184799974679</v>
      </c>
      <c r="AR14">
        <f t="shared" si="9"/>
        <v>-233.57894965367467</v>
      </c>
      <c r="AS14">
        <f t="shared" si="9"/>
        <v>-48.699504941035016</v>
      </c>
      <c r="AT14">
        <f t="shared" si="9"/>
        <v>22.333562194534942</v>
      </c>
      <c r="AU14">
        <f t="shared" si="9"/>
        <v>-259.94489240017475</v>
      </c>
      <c r="AW14">
        <v>11</v>
      </c>
      <c r="AX14">
        <f>IF(Z14&gt;0, (R14*SUMPRODUCT(K14:$K$98, X14:$X$98)-K14*$AZ$3)/Z14, 0)</f>
        <v>955.83627942024975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</v>
      </c>
      <c r="S15">
        <f t="shared" si="1"/>
        <v>1076.6939429980569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815.22023931500598</v>
      </c>
      <c r="AC15">
        <f t="shared" si="2"/>
        <v>903.7818412494056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-495.34357587854441</v>
      </c>
      <c r="AI15">
        <f t="shared" si="6"/>
        <v>-537.31380553976192</v>
      </c>
      <c r="AJ15">
        <f t="shared" si="7"/>
        <v>-88.561601934399619</v>
      </c>
      <c r="AK15">
        <f t="shared" si="22"/>
        <v>57.065416752050425</v>
      </c>
      <c r="AL15">
        <f t="shared" si="8"/>
        <v>-568.80999072211114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-199.51093552206871</v>
      </c>
      <c r="AR15">
        <f t="shared" si="9"/>
        <v>-216.41540383769035</v>
      </c>
      <c r="AS15">
        <f t="shared" si="9"/>
        <v>-35.670207334227065</v>
      </c>
      <c r="AT15">
        <f t="shared" si="9"/>
        <v>22.984399589649456</v>
      </c>
      <c r="AU15">
        <f t="shared" si="9"/>
        <v>-229.10121158226795</v>
      </c>
      <c r="AW15">
        <v>12</v>
      </c>
      <c r="AX15">
        <f>IF(Z15&gt;0, (R15*SUMPRODUCT(K15:$K$98, X15:$X$98)-K15*$AZ$3)/Z15, 0)</f>
        <v>1076.6939429980569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</v>
      </c>
      <c r="S16">
        <f t="shared" si="1"/>
        <v>1180.2710612066312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903.7818412494056</v>
      </c>
      <c r="AC16">
        <f t="shared" si="2"/>
        <v>974.72041459711272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-516.60047675929582</v>
      </c>
      <c r="AI16">
        <f t="shared" si="6"/>
        <v>-557.89270388552154</v>
      </c>
      <c r="AJ16">
        <f t="shared" si="7"/>
        <v>-70.93857334770712</v>
      </c>
      <c r="AK16">
        <f t="shared" si="22"/>
        <v>63.264728887458396</v>
      </c>
      <c r="AL16">
        <f t="shared" si="8"/>
        <v>-565.56654834577023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-185.77914081906388</v>
      </c>
      <c r="AR16">
        <f t="shared" si="9"/>
        <v>-200.62859377764136</v>
      </c>
      <c r="AS16">
        <f t="shared" si="9"/>
        <v>-25.510830516727797</v>
      </c>
      <c r="AT16">
        <f t="shared" si="9"/>
        <v>22.75117330629049</v>
      </c>
      <c r="AU16">
        <f t="shared" si="9"/>
        <v>-203.38825098807865</v>
      </c>
      <c r="AW16">
        <v>13</v>
      </c>
      <c r="AX16">
        <f>IF(Z16&gt;0, (R16*SUMPRODUCT(K16:$K$98, X16:$X$98)-K16*$AZ$3)/Z16, 0)</f>
        <v>1180.2710612066312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</v>
      </c>
      <c r="S17">
        <f t="shared" si="1"/>
        <v>1268.6699766195457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974.72041459711272</v>
      </c>
      <c r="AC17">
        <f t="shared" si="2"/>
        <v>1030.4140495546317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-538.58649315322839</v>
      </c>
      <c r="AI17">
        <f t="shared" si="6"/>
        <v>-579.19650476161519</v>
      </c>
      <c r="AJ17">
        <f t="shared" si="7"/>
        <v>-55.693634957518952</v>
      </c>
      <c r="AK17">
        <f t="shared" si="22"/>
        <v>68.230429021797903</v>
      </c>
      <c r="AL17">
        <f t="shared" si="8"/>
        <v>-566.65971069733621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-172.93367971436058</v>
      </c>
      <c r="AR17">
        <f t="shared" si="9"/>
        <v>-185.97306861467453</v>
      </c>
      <c r="AS17">
        <f t="shared" si="9"/>
        <v>-17.882559908779559</v>
      </c>
      <c r="AT17">
        <f t="shared" si="9"/>
        <v>21.907974502197714</v>
      </c>
      <c r="AU17">
        <f t="shared" si="9"/>
        <v>-181.94765402125637</v>
      </c>
      <c r="AW17">
        <v>14</v>
      </c>
      <c r="AX17">
        <f>IF(Z17&gt;0, (R17*SUMPRODUCT(K17:$K$98, X17:$X$98)-K17*$AZ$3)/Z17, 0)</f>
        <v>1268.6699766195457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</v>
      </c>
      <c r="S18">
        <f t="shared" si="1"/>
        <v>1343.9637683817346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1030.4140495546317</v>
      </c>
      <c r="AC18">
        <f t="shared" si="2"/>
        <v>1073.0810624979358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-563.32957314796658</v>
      </c>
      <c r="AI18">
        <f t="shared" si="6"/>
        <v>-603.25181985369557</v>
      </c>
      <c r="AJ18">
        <f t="shared" si="7"/>
        <v>-42.667012943304144</v>
      </c>
      <c r="AK18">
        <f t="shared" si="22"/>
        <v>72.128983468824231</v>
      </c>
      <c r="AL18">
        <f t="shared" si="8"/>
        <v>-573.78984932817548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-161.49855954765539</v>
      </c>
      <c r="AR18">
        <f t="shared" si="9"/>
        <v>-172.94369867083768</v>
      </c>
      <c r="AS18">
        <f t="shared" si="9"/>
        <v>-12.232024482646603</v>
      </c>
      <c r="AT18">
        <f t="shared" si="9"/>
        <v>20.678351514118106</v>
      </c>
      <c r="AU18">
        <f t="shared" si="9"/>
        <v>-164.49737163936615</v>
      </c>
      <c r="AW18">
        <v>15</v>
      </c>
      <c r="AX18">
        <f>IF(Z18&gt;0, (R18*SUMPRODUCT(K18:$K$98, X18:$X$98)-K18*$AZ$3)/Z18, 0)</f>
        <v>1343.9637683817346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</v>
      </c>
      <c r="S19">
        <f t="shared" si="1"/>
        <v>1407.2818811338568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1073.0810624979358</v>
      </c>
      <c r="AC19">
        <f t="shared" si="2"/>
        <v>1104.0831213946237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-591.03984005056191</v>
      </c>
      <c r="AI19">
        <f t="shared" si="6"/>
        <v>-630.26734436920833</v>
      </c>
      <c r="AJ19">
        <f t="shared" si="7"/>
        <v>-31.002058896687913</v>
      </c>
      <c r="AK19">
        <f t="shared" si="22"/>
        <v>75.115674374855516</v>
      </c>
      <c r="AL19">
        <f t="shared" si="8"/>
        <v>-586.15372889104071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-151.28812331899252</v>
      </c>
      <c r="AR19">
        <f t="shared" si="9"/>
        <v>-161.32916473228877</v>
      </c>
      <c r="AS19">
        <f t="shared" si="9"/>
        <v>-7.9355789435506621</v>
      </c>
      <c r="AT19">
        <f t="shared" si="9"/>
        <v>19.227315382056577</v>
      </c>
      <c r="AU19">
        <f t="shared" si="9"/>
        <v>-150.03742829378285</v>
      </c>
      <c r="AW19">
        <v>16</v>
      </c>
      <c r="AX19">
        <f>IF(Z19&gt;0, (R19*SUMPRODUCT(K19:$K$98, X19:$X$98)-K19*$AZ$3)/Z19, 0)</f>
        <v>1407.2818811338568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</v>
      </c>
      <c r="S20">
        <f t="shared" si="1"/>
        <v>1459.7051031553847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1104.0831213946237</v>
      </c>
      <c r="AC20">
        <f t="shared" si="2"/>
        <v>1124.6705502580803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-622.66664919080699</v>
      </c>
      <c r="AI20">
        <f t="shared" si="6"/>
        <v>-661.19054514167146</v>
      </c>
      <c r="AJ20">
        <f t="shared" si="7"/>
        <v>-20.58742886345658</v>
      </c>
      <c r="AK20">
        <f t="shared" si="22"/>
        <v>77.285818497623666</v>
      </c>
      <c r="AL20">
        <f t="shared" si="8"/>
        <v>-604.49215550750432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-142.30680287338993</v>
      </c>
      <c r="AR20">
        <f t="shared" si="9"/>
        <v>-151.1112128640633</v>
      </c>
      <c r="AS20">
        <f t="shared" si="9"/>
        <v>-4.7051358616190813</v>
      </c>
      <c r="AT20">
        <f t="shared" si="9"/>
        <v>17.663219560808145</v>
      </c>
      <c r="AU20">
        <f t="shared" si="9"/>
        <v>-138.15312916487423</v>
      </c>
      <c r="AW20">
        <v>17</v>
      </c>
      <c r="AX20">
        <f>IF(Z20&gt;0, (R20*SUMPRODUCT(K20:$K$98, X20:$X$98)-K20*$AZ$3)/Z20, 0)</f>
        <v>1459.7051031553847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</v>
      </c>
      <c r="S21">
        <f t="shared" si="1"/>
        <v>1502.048626750222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1124.6705502580803</v>
      </c>
      <c r="AC21">
        <f t="shared" si="2"/>
        <v>1135.8240618333064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-658.98568060251785</v>
      </c>
      <c r="AI21">
        <f t="shared" si="6"/>
        <v>-696.79484475357242</v>
      </c>
      <c r="AJ21">
        <f t="shared" si="7"/>
        <v>-11.153511575226048</v>
      </c>
      <c r="AK21">
        <f t="shared" si="22"/>
        <v>78.726938518065623</v>
      </c>
      <c r="AL21">
        <f t="shared" si="8"/>
        <v>-629.22141781073287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-134.4708071723214</v>
      </c>
      <c r="AR21">
        <f t="shared" si="9"/>
        <v>-142.18604131406258</v>
      </c>
      <c r="AS21">
        <f t="shared" si="9"/>
        <v>-2.2759549235655214</v>
      </c>
      <c r="AT21">
        <f t="shared" si="9"/>
        <v>16.064802742072747</v>
      </c>
      <c r="AU21">
        <f t="shared" si="9"/>
        <v>-128.39719349555537</v>
      </c>
      <c r="AW21">
        <v>18</v>
      </c>
      <c r="AX21">
        <f>IF(Z21&gt;0, (R21*SUMPRODUCT(K21:$K$98, X21:$X$98)-K21*$AZ$3)/Z21, 0)</f>
        <v>1502.048626750222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</v>
      </c>
      <c r="S22">
        <f t="shared" si="1"/>
        <v>1534.9859380300795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1135.8240618333064</v>
      </c>
      <c r="AC22">
        <f t="shared" si="2"/>
        <v>1138.3713925615348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-700.46285915508702</v>
      </c>
      <c r="AI22">
        <f t="shared" si="6"/>
        <v>-737.54370023505351</v>
      </c>
      <c r="AJ22">
        <f t="shared" si="7"/>
        <v>-2.5473307282284168</v>
      </c>
      <c r="AK22">
        <f t="shared" si="22"/>
        <v>79.50768432833145</v>
      </c>
      <c r="AL22">
        <f t="shared" si="8"/>
        <v>-660.58334663495043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-127.62011272641445</v>
      </c>
      <c r="AR22">
        <f t="shared" si="9"/>
        <v>-134.37601856319748</v>
      </c>
      <c r="AS22">
        <f t="shared" si="9"/>
        <v>-0.46410831129590663</v>
      </c>
      <c r="AT22">
        <f t="shared" si="9"/>
        <v>14.485821059573512</v>
      </c>
      <c r="AU22">
        <f t="shared" si="9"/>
        <v>-120.35430581491985</v>
      </c>
      <c r="AW22">
        <v>19</v>
      </c>
      <c r="AX22">
        <f>IF(Z22&gt;0, (R22*SUMPRODUCT(K22:$K$98, X22:$X$98)-K22*$AZ$3)/Z22, 0)</f>
        <v>1534.9859380300795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</v>
      </c>
      <c r="S23">
        <f t="shared" si="1"/>
        <v>1559.2196730743526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1138.3713925615348</v>
      </c>
      <c r="AC23">
        <f t="shared" si="2"/>
        <v>1133.088902960611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-749.81094586118172</v>
      </c>
      <c r="AI23">
        <f t="shared" si="6"/>
        <v>-786.14607305741799</v>
      </c>
      <c r="AJ23">
        <f t="shared" si="7"/>
        <v>5.2824896009237818</v>
      </c>
      <c r="AK23">
        <f t="shared" si="22"/>
        <v>79.685997479307446</v>
      </c>
      <c r="AL23">
        <f t="shared" si="8"/>
        <v>-701.17758597718671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-121.97414000667241</v>
      </c>
      <c r="AR23">
        <f t="shared" si="9"/>
        <v>-127.88489113168266</v>
      </c>
      <c r="AS23">
        <f t="shared" si="9"/>
        <v>0.85931944541945604</v>
      </c>
      <c r="AT23">
        <f t="shared" si="9"/>
        <v>12.962775572646631</v>
      </c>
      <c r="AU23">
        <f t="shared" si="9"/>
        <v>-114.06279611361656</v>
      </c>
      <c r="AW23">
        <v>20</v>
      </c>
      <c r="AX23">
        <f>IF(Z23&gt;0, (R23*SUMPRODUCT(K23:$K$98, X23:$X$98)-K23*$AZ$3)/Z23, 0)</f>
        <v>1559.2196730743526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</v>
      </c>
      <c r="S24">
        <f t="shared" si="1"/>
        <v>1574.8908839600192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1133.088902960611</v>
      </c>
      <c r="AC24">
        <f t="shared" si="2"/>
        <v>1120.3447836016985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-805.62127747088039</v>
      </c>
      <c r="AI24">
        <f t="shared" si="6"/>
        <v>-841.19024275641891</v>
      </c>
      <c r="AJ24">
        <f t="shared" si="7"/>
        <v>12.744119358912485</v>
      </c>
      <c r="AK24">
        <f t="shared" si="22"/>
        <v>79.316223207242771</v>
      </c>
      <c r="AL24">
        <f t="shared" si="8"/>
        <v>-749.1299001902637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-117.01159357115274</v>
      </c>
      <c r="AR24">
        <f t="shared" si="9"/>
        <v>-122.1777695723673</v>
      </c>
      <c r="AS24">
        <f t="shared" si="9"/>
        <v>1.8510058715538678</v>
      </c>
      <c r="AT24">
        <f t="shared" si="9"/>
        <v>11.520199295952915</v>
      </c>
      <c r="AU24">
        <f t="shared" si="9"/>
        <v>-108.80656440486052</v>
      </c>
      <c r="AW24">
        <v>21</v>
      </c>
      <c r="AX24">
        <f>IF(Z24&gt;0, (R24*SUMPRODUCT(K24:$K$98, X24:$X$98)-K24*$AZ$3)/Z24, 0)</f>
        <v>1574.8908839600192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</v>
      </c>
      <c r="S25">
        <f t="shared" si="1"/>
        <v>1582.6476407811506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1120.3447836016985</v>
      </c>
      <c r="AC25">
        <f t="shared" si="2"/>
        <v>1100.8599941803311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-868.42816748082726</v>
      </c>
      <c r="AI25">
        <f t="shared" si="6"/>
        <v>-903.20722902976991</v>
      </c>
      <c r="AJ25">
        <f t="shared" si="7"/>
        <v>19.484789421367395</v>
      </c>
      <c r="AK25">
        <f t="shared" si="22"/>
        <v>78.424134852118897</v>
      </c>
      <c r="AL25">
        <f t="shared" si="8"/>
        <v>-805.29830475628364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-112.61956479681929</v>
      </c>
      <c r="AR25">
        <f t="shared" si="9"/>
        <v>-117.12978558692302</v>
      </c>
      <c r="AS25">
        <f t="shared" si="9"/>
        <v>2.5268278793369641</v>
      </c>
      <c r="AT25">
        <f t="shared" si="9"/>
        <v>10.170204361557271</v>
      </c>
      <c r="AU25">
        <f t="shared" si="9"/>
        <v>-104.43275334602879</v>
      </c>
      <c r="AW25">
        <v>22</v>
      </c>
      <c r="AX25">
        <f>IF(Z25&gt;0, (R25*SUMPRODUCT(K25:$K$98, X25:$X$98)-K25*$AZ$3)/Z25, 0)</f>
        <v>1582.6476407811506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</v>
      </c>
      <c r="S26">
        <f t="shared" si="1"/>
        <v>1583.1349889993942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1100.8599941803311</v>
      </c>
      <c r="AC26">
        <f t="shared" si="2"/>
        <v>1075.3179330886774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-939.21627808086077</v>
      </c>
      <c r="AI26">
        <f t="shared" si="6"/>
        <v>-973.17794087527363</v>
      </c>
      <c r="AJ26">
        <f t="shared" si="7"/>
        <v>25.54206109165375</v>
      </c>
      <c r="AK26">
        <f t="shared" si="22"/>
        <v>77.060199592623192</v>
      </c>
      <c r="AL26">
        <f t="shared" si="8"/>
        <v>-870.57568019099665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-108.74956580872033</v>
      </c>
      <c r="AR26">
        <f t="shared" si="9"/>
        <v>-112.68190404563981</v>
      </c>
      <c r="AS26">
        <f t="shared" si="9"/>
        <v>2.9574530578334084</v>
      </c>
      <c r="AT26">
        <f t="shared" si="9"/>
        <v>8.9226128660747186</v>
      </c>
      <c r="AU26">
        <f t="shared" si="9"/>
        <v>-100.80183812173168</v>
      </c>
      <c r="AW26">
        <v>23</v>
      </c>
      <c r="AX26">
        <f>IF(Z26&gt;0, (R26*SUMPRODUCT(K26:$K$98, X26:$X$98)-K26*$AZ$3)/Z26, 0)</f>
        <v>1583.1349889993942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</v>
      </c>
      <c r="S27">
        <f t="shared" si="1"/>
        <v>1576.8362323151212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1075.3179330886774</v>
      </c>
      <c r="AC27">
        <f t="shared" si="2"/>
        <v>1044.3161384452828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-1015.5191277154852</v>
      </c>
      <c r="AI27">
        <f t="shared" si="6"/>
        <v>-1048.6334143180961</v>
      </c>
      <c r="AJ27">
        <f t="shared" si="7"/>
        <v>31.001794643394533</v>
      </c>
      <c r="AK27">
        <f t="shared" si="22"/>
        <v>75.272255316207421</v>
      </c>
      <c r="AL27">
        <f t="shared" si="8"/>
        <v>-942.35936435849419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-104.98614907797916</v>
      </c>
      <c r="AR27">
        <f t="shared" si="9"/>
        <v>-108.40956212357435</v>
      </c>
      <c r="AS27">
        <f t="shared" si="9"/>
        <v>3.20501992063727</v>
      </c>
      <c r="AT27">
        <f t="shared" si="9"/>
        <v>7.7817778143092671</v>
      </c>
      <c r="AU27">
        <f t="shared" si="9"/>
        <v>-97.422764388627812</v>
      </c>
      <c r="AW27">
        <v>24</v>
      </c>
      <c r="AX27">
        <f>IF(Z27&gt;0, (R27*SUMPRODUCT(K27:$K$98, X27:$X$98)-K27*$AZ$3)/Z27, 0)</f>
        <v>1576.8362323151212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</v>
      </c>
      <c r="S28">
        <f t="shared" si="1"/>
        <v>1564.692957817336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1044.3161384452828</v>
      </c>
      <c r="AC28">
        <f t="shared" si="2"/>
        <v>1008.7476421934875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-1096.9206779974686</v>
      </c>
      <c r="AI28">
        <f t="shared" si="6"/>
        <v>-1129.1553613950548</v>
      </c>
      <c r="AJ28">
        <f t="shared" si="7"/>
        <v>35.568496251795295</v>
      </c>
      <c r="AK28">
        <f t="shared" si="22"/>
        <v>73.102129691169807</v>
      </c>
      <c r="AL28">
        <f t="shared" si="8"/>
        <v>-1020.4847354520897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-101.2514144279057</v>
      </c>
      <c r="AR28">
        <f t="shared" si="9"/>
        <v>-104.22684132349465</v>
      </c>
      <c r="AS28">
        <f t="shared" si="9"/>
        <v>3.2831549507686892</v>
      </c>
      <c r="AT28">
        <f t="shared" si="9"/>
        <v>6.7477021605934437</v>
      </c>
      <c r="AU28">
        <f t="shared" si="9"/>
        <v>-94.195984212132515</v>
      </c>
      <c r="AW28">
        <v>25</v>
      </c>
      <c r="AX28">
        <f>IF(Z28&gt;0, (R28*SUMPRODUCT(K28:$K$98, X28:$X$98)-K28*$AZ$3)/Z28, 0)</f>
        <v>1564.692957817336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</v>
      </c>
      <c r="S29">
        <f t="shared" si="1"/>
        <v>1547.6086726898382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1008.7476421934875</v>
      </c>
      <c r="AC29">
        <f t="shared" si="2"/>
        <v>969.4762749318179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-1181.1707974739718</v>
      </c>
      <c r="AI29">
        <f t="shared" si="6"/>
        <v>-1212.4925486388449</v>
      </c>
      <c r="AJ29">
        <f t="shared" si="7"/>
        <v>39.271367261669639</v>
      </c>
      <c r="AK29">
        <f t="shared" si="22"/>
        <v>70.612334953544135</v>
      </c>
      <c r="AL29">
        <f t="shared" si="8"/>
        <v>-1102.6088464236311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-97.346547609588171</v>
      </c>
      <c r="AR29">
        <f t="shared" si="9"/>
        <v>-99.927939180991444</v>
      </c>
      <c r="AS29">
        <f t="shared" si="9"/>
        <v>3.2365615802620513</v>
      </c>
      <c r="AT29">
        <f t="shared" si="9"/>
        <v>5.8195368875353894</v>
      </c>
      <c r="AU29">
        <f t="shared" si="9"/>
        <v>-90.871840713194004</v>
      </c>
      <c r="AW29">
        <v>26</v>
      </c>
      <c r="AX29">
        <f>IF(Z29&gt;0, (R29*SUMPRODUCT(K29:$K$98, X29:$X$98)-K29*$AZ$3)/Z29, 0)</f>
        <v>1547.6086726898382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</v>
      </c>
      <c r="S30">
        <f t="shared" si="1"/>
        <v>1526.7431128523303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969.4762749318179</v>
      </c>
      <c r="AC30">
        <f t="shared" si="2"/>
        <v>927.46905514922605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-1268.8610534346446</v>
      </c>
      <c r="AI30">
        <f t="shared" si="6"/>
        <v>-1299.2351565611518</v>
      </c>
      <c r="AJ30">
        <f t="shared" si="7"/>
        <v>42.007219782591847</v>
      </c>
      <c r="AK30">
        <f t="shared" si="22"/>
        <v>67.863339245227266</v>
      </c>
      <c r="AL30">
        <f t="shared" si="8"/>
        <v>-1189.3645975333327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-93.369255811603267</v>
      </c>
      <c r="AR30">
        <f t="shared" si="9"/>
        <v>-95.604336947705718</v>
      </c>
      <c r="AS30">
        <f t="shared" si="9"/>
        <v>3.0911050813627008</v>
      </c>
      <c r="AT30">
        <f t="shared" si="9"/>
        <v>4.9937299793902188</v>
      </c>
      <c r="AU30">
        <f t="shared" si="9"/>
        <v>-87.519501886952796</v>
      </c>
      <c r="AW30">
        <v>27</v>
      </c>
      <c r="AX30">
        <f>IF(Z30&gt;0, (R30*SUMPRODUCT(K30:$K$98, X30:$X$98)-K30*$AZ$3)/Z30, 0)</f>
        <v>1526.7431128523303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</v>
      </c>
      <c r="S31">
        <f t="shared" si="1"/>
        <v>1503.1267301991579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927.46905514922605</v>
      </c>
      <c r="AC31">
        <f t="shared" si="2"/>
        <v>883.50991346886963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-1362.5855466582509</v>
      </c>
      <c r="AI31">
        <f t="shared" si="6"/>
        <v>-1391.9746159801639</v>
      </c>
      <c r="AJ31">
        <f t="shared" si="7"/>
        <v>43.959141680356424</v>
      </c>
      <c r="AK31">
        <f t="shared" si="22"/>
        <v>64.922833860445834</v>
      </c>
      <c r="AL31">
        <f t="shared" si="8"/>
        <v>-1283.0926404393617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-89.523197459213435</v>
      </c>
      <c r="AR31">
        <f t="shared" si="9"/>
        <v>-91.454087936145825</v>
      </c>
      <c r="AS31">
        <f t="shared" si="9"/>
        <v>2.8881584209076552</v>
      </c>
      <c r="AT31">
        <f t="shared" si="9"/>
        <v>4.2654934140132408</v>
      </c>
      <c r="AU31">
        <f t="shared" si="9"/>
        <v>-84.300436101224932</v>
      </c>
      <c r="AW31">
        <v>28</v>
      </c>
      <c r="AX31">
        <f>IF(Z31&gt;0, (R31*SUMPRODUCT(K31:$K$98, X31:$X$98)-K31*$AZ$3)/Z31, 0)</f>
        <v>1503.1267301991579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</v>
      </c>
      <c r="S32">
        <f t="shared" si="1"/>
        <v>1477.3989590296019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883.50991346886963</v>
      </c>
      <c r="AC32">
        <f t="shared" si="2"/>
        <v>838.10288934112646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-1462.0859790854786</v>
      </c>
      <c r="AI32">
        <f t="shared" si="6"/>
        <v>-1490.4501147246297</v>
      </c>
      <c r="AJ32">
        <f t="shared" si="7"/>
        <v>45.407024127743171</v>
      </c>
      <c r="AK32">
        <f t="shared" si="22"/>
        <v>61.84569394282088</v>
      </c>
      <c r="AL32">
        <f t="shared" si="8"/>
        <v>-1383.1973966540656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-85.768279263159116</v>
      </c>
      <c r="AR32">
        <f t="shared" si="9"/>
        <v>-87.43216438438742</v>
      </c>
      <c r="AS32">
        <f t="shared" si="9"/>
        <v>2.6636479534078039</v>
      </c>
      <c r="AT32">
        <f t="shared" si="9"/>
        <v>3.6279663612050932</v>
      </c>
      <c r="AU32">
        <f t="shared" si="9"/>
        <v>-81.14055006977452</v>
      </c>
      <c r="AW32">
        <v>29</v>
      </c>
      <c r="AX32">
        <f>IF(Z32&gt;0, (R32*SUMPRODUCT(K32:$K$98, X32:$X$98)-K32*$AZ$3)/Z32, 0)</f>
        <v>1477.3989590296019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</v>
      </c>
      <c r="S33">
        <f t="shared" si="1"/>
        <v>1450.2179991050887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838.10288934112646</v>
      </c>
      <c r="AC33">
        <f t="shared" si="2"/>
        <v>791.72405055249442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-1567.5377159878472</v>
      </c>
      <c r="AI33">
        <f t="shared" si="6"/>
        <v>-1594.8344414126129</v>
      </c>
      <c r="AJ33">
        <f t="shared" si="7"/>
        <v>46.378838788632038</v>
      </c>
      <c r="AK33">
        <f t="shared" si="22"/>
        <v>58.667202253878855</v>
      </c>
      <c r="AL33">
        <f t="shared" si="8"/>
        <v>-1489.788400370102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-82.102004616031536</v>
      </c>
      <c r="AR33">
        <f t="shared" si="9"/>
        <v>-83.531709211952119</v>
      </c>
      <c r="AS33">
        <f t="shared" si="9"/>
        <v>2.4291572684175029</v>
      </c>
      <c r="AT33">
        <f t="shared" si="9"/>
        <v>3.0727776825594164</v>
      </c>
      <c r="AU33">
        <f t="shared" si="9"/>
        <v>-78.029774260975188</v>
      </c>
      <c r="AW33">
        <v>30</v>
      </c>
      <c r="AX33">
        <f>IF(Z33&gt;0, (R33*SUMPRODUCT(K33:$K$98, X33:$X$98)-K33*$AZ$3)/Z33, 0)</f>
        <v>1450.2179991050887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</v>
      </c>
      <c r="S34">
        <f t="shared" si="1"/>
        <v>1421.9978390081114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791.72405055249442</v>
      </c>
      <c r="AC34">
        <f t="shared" si="2"/>
        <v>744.79118921729082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-1671.1224544739198</v>
      </c>
      <c r="AI34">
        <f t="shared" si="6"/>
        <v>-1697.3106514172009</v>
      </c>
      <c r="AJ34">
        <f t="shared" si="7"/>
        <v>46.932861335203597</v>
      </c>
      <c r="AK34">
        <f t="shared" si="22"/>
        <v>55.420683538674616</v>
      </c>
      <c r="AL34">
        <f t="shared" si="8"/>
        <v>-1594.9571065433227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-78.149465874202505</v>
      </c>
      <c r="AR34">
        <f t="shared" si="9"/>
        <v>-79.374147882302339</v>
      </c>
      <c r="AS34">
        <f t="shared" si="9"/>
        <v>2.1947990917570506</v>
      </c>
      <c r="AT34">
        <f t="shared" si="9"/>
        <v>2.5917291730090994</v>
      </c>
      <c r="AU34">
        <f t="shared" ref="AU34:AU69" si="23">AL34*$K34</f>
        <v>-74.587619617536191</v>
      </c>
      <c r="AW34">
        <v>31</v>
      </c>
      <c r="AX34">
        <f>IF(Z34&gt;0, (R34*SUMPRODUCT(K34:$K$98, X34:$X$98)-K34*$AZ$3)/Z34, 0)</f>
        <v>1421.9978390081114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</v>
      </c>
      <c r="S35">
        <f t="shared" si="1"/>
        <v>1393.6770915566299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744.79118921729082</v>
      </c>
      <c r="AC35">
        <f t="shared" si="2"/>
        <v>698.04274412954146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-1766.2255460943579</v>
      </c>
      <c r="AI35">
        <f t="shared" ref="AI35:AI66" si="25">SUM(AE35:AH35)</f>
        <v>-1791.268748295159</v>
      </c>
      <c r="AJ35">
        <f t="shared" si="7"/>
        <v>46.74844508774936</v>
      </c>
      <c r="AK35">
        <f t="shared" si="22"/>
        <v>52.135383245210363</v>
      </c>
      <c r="AL35">
        <f t="shared" si="8"/>
        <v>-1692.3849199621993</v>
      </c>
      <c r="AN35">
        <f t="shared" ref="AN35:AT69" si="26">AE35*$K35</f>
        <v>0</v>
      </c>
      <c r="AO35">
        <f t="shared" si="26"/>
        <v>0</v>
      </c>
      <c r="AP35">
        <f t="shared" si="26"/>
        <v>-1.0456577887711078</v>
      </c>
      <c r="AQ35">
        <f t="shared" si="26"/>
        <v>-73.747258205701414</v>
      </c>
      <c r="AR35">
        <f t="shared" si="26"/>
        <v>-74.792915994472523</v>
      </c>
      <c r="AS35">
        <f t="shared" si="26"/>
        <v>1.9519419013188279</v>
      </c>
      <c r="AT35">
        <f t="shared" si="26"/>
        <v>2.1768689612375947</v>
      </c>
      <c r="AU35">
        <f t="shared" si="23"/>
        <v>-70.664105131916102</v>
      </c>
      <c r="AW35">
        <v>32</v>
      </c>
      <c r="AX35">
        <f>IF(Z35&gt;0, (R35*SUMPRODUCT(K35:$K$98, X35:$X$98)-K35*$AZ$3)/Z35, 0)</f>
        <v>1393.6770915566299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</v>
      </c>
      <c r="S36">
        <f t="shared" si="1"/>
        <v>1379.1124654136147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698.04274412954146</v>
      </c>
      <c r="AC36">
        <f t="shared" si="2"/>
        <v>652.3321116260305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-2284.6763609441682</v>
      </c>
      <c r="AI36">
        <f t="shared" si="25"/>
        <v>-2308.3267929424892</v>
      </c>
      <c r="AJ36">
        <f t="shared" si="7"/>
        <v>45.710632503510965</v>
      </c>
      <c r="AK36">
        <f t="shared" si="22"/>
        <v>48.862992089067909</v>
      </c>
      <c r="AL36">
        <f t="shared" si="8"/>
        <v>-2213.7531683499101</v>
      </c>
      <c r="AN36">
        <f t="shared" si="26"/>
        <v>0</v>
      </c>
      <c r="AO36">
        <f t="shared" si="26"/>
        <v>0</v>
      </c>
      <c r="AP36">
        <f t="shared" si="26"/>
        <v>-0.88169986026810865</v>
      </c>
      <c r="AQ36">
        <f t="shared" si="26"/>
        <v>-85.173870326991505</v>
      </c>
      <c r="AR36">
        <f t="shared" si="26"/>
        <v>-86.055570187259605</v>
      </c>
      <c r="AS36">
        <f t="shared" si="26"/>
        <v>1.7041151000528734</v>
      </c>
      <c r="AT36">
        <f t="shared" si="26"/>
        <v>1.8216366322725683</v>
      </c>
      <c r="AU36">
        <f t="shared" si="23"/>
        <v>-82.529818454934158</v>
      </c>
      <c r="AW36">
        <v>33</v>
      </c>
      <c r="AX36">
        <f>IF(Z36&gt;0, (R36*SUMPRODUCT(K36:$K$98, X36:$X$98)-K36*$AZ$3)/Z36, 0)</f>
        <v>1379.1124654136147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</v>
      </c>
      <c r="S37">
        <f t="shared" si="1"/>
        <v>1343.9767575116484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652.3321116260305</v>
      </c>
      <c r="AC37">
        <f t="shared" si="2"/>
        <v>592.19094281885202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-2765.2672569167758</v>
      </c>
      <c r="AI37">
        <f t="shared" si="25"/>
        <v>-2787.2985509666551</v>
      </c>
      <c r="AJ37">
        <f t="shared" si="7"/>
        <v>60.141168807178474</v>
      </c>
      <c r="AK37">
        <f t="shared" si="22"/>
        <v>45.663247813822139</v>
      </c>
      <c r="AL37">
        <f t="shared" si="8"/>
        <v>-2681.4941343456544</v>
      </c>
      <c r="AN37">
        <f t="shared" si="26"/>
        <v>0</v>
      </c>
      <c r="AO37">
        <f t="shared" si="26"/>
        <v>0</v>
      </c>
      <c r="AP37">
        <f t="shared" si="26"/>
        <v>-0.73333713639547082</v>
      </c>
      <c r="AQ37">
        <f t="shared" si="26"/>
        <v>-92.045123040178709</v>
      </c>
      <c r="AR37">
        <f t="shared" si="26"/>
        <v>-92.778460176574171</v>
      </c>
      <c r="AS37">
        <f t="shared" si="26"/>
        <v>2.0018684518794432</v>
      </c>
      <c r="AT37">
        <f t="shared" si="26"/>
        <v>1.5199540850614885</v>
      </c>
      <c r="AU37">
        <f t="shared" si="23"/>
        <v>-89.25663763963324</v>
      </c>
      <c r="AW37">
        <v>34</v>
      </c>
      <c r="AX37">
        <f>IF(Z37&gt;0, (R37*SUMPRODUCT(K37:$K$98, X37:$X$98)-K37*$AZ$3)/Z37, 0)</f>
        <v>1343.9767575116484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</v>
      </c>
      <c r="S38">
        <f t="shared" si="1"/>
        <v>1292.5952735696569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592.19094281885202</v>
      </c>
      <c r="AC38">
        <f t="shared" si="2"/>
        <v>522.49644613564897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-3199.6848965865638</v>
      </c>
      <c r="AI38">
        <f t="shared" si="25"/>
        <v>-3219.8960352476511</v>
      </c>
      <c r="AJ38">
        <f t="shared" si="7"/>
        <v>69.694496683203056</v>
      </c>
      <c r="AK38">
        <f t="shared" si="22"/>
        <v>41.453365997319644</v>
      </c>
      <c r="AL38">
        <f t="shared" si="8"/>
        <v>-3108.7481725671287</v>
      </c>
      <c r="AN38">
        <f t="shared" si="26"/>
        <v>0</v>
      </c>
      <c r="AO38">
        <f t="shared" si="26"/>
        <v>0</v>
      </c>
      <c r="AP38">
        <f t="shared" si="26"/>
        <v>-0.60067067535587704</v>
      </c>
      <c r="AQ38">
        <f t="shared" si="26"/>
        <v>-95.093943987382048</v>
      </c>
      <c r="AR38">
        <f t="shared" si="26"/>
        <v>-95.694614662737933</v>
      </c>
      <c r="AS38">
        <f t="shared" si="26"/>
        <v>2.0713053872559652</v>
      </c>
      <c r="AT38">
        <f t="shared" si="26"/>
        <v>1.231985083419578</v>
      </c>
      <c r="AU38">
        <f t="shared" si="23"/>
        <v>-92.391324192062399</v>
      </c>
      <c r="AW38">
        <v>35</v>
      </c>
      <c r="AX38">
        <f>IF(Z38&gt;0, (R38*SUMPRODUCT(K38:$K$98, X38:$X$98)-K38*$AZ$3)/Z38, 0)</f>
        <v>1292.5952735696569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</v>
      </c>
      <c r="S39">
        <f t="shared" si="1"/>
        <v>1227.3232938164106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522.49644613564897</v>
      </c>
      <c r="AC39">
        <f t="shared" si="2"/>
        <v>447.35841853842385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-3568.1296764814574</v>
      </c>
      <c r="AI39">
        <f t="shared" si="25"/>
        <v>-3586.3546389176931</v>
      </c>
      <c r="AJ39">
        <f t="shared" si="7"/>
        <v>75.138027597225118</v>
      </c>
      <c r="AK39">
        <f t="shared" si="22"/>
        <v>36.574751229495433</v>
      </c>
      <c r="AL39">
        <f t="shared" si="8"/>
        <v>-3474.6418600909724</v>
      </c>
      <c r="AN39">
        <f t="shared" si="26"/>
        <v>0</v>
      </c>
      <c r="AO39">
        <f t="shared" si="26"/>
        <v>0</v>
      </c>
      <c r="AP39">
        <f t="shared" si="26"/>
        <v>-0.48360888122485868</v>
      </c>
      <c r="AQ39">
        <f t="shared" si="26"/>
        <v>-94.682181482993698</v>
      </c>
      <c r="AR39">
        <f t="shared" si="26"/>
        <v>-95.165790364218552</v>
      </c>
      <c r="AS39">
        <f t="shared" si="26"/>
        <v>1.9938267412551054</v>
      </c>
      <c r="AT39">
        <f t="shared" si="26"/>
        <v>0.97053009492112541</v>
      </c>
      <c r="AU39">
        <f t="shared" si="23"/>
        <v>-92.201433528042315</v>
      </c>
      <c r="AW39">
        <v>36</v>
      </c>
      <c r="AX39">
        <f>IF(Z39&gt;0, (R39*SUMPRODUCT(K39:$K$98, X39:$X$98)-K39*$AZ$3)/Z39, 0)</f>
        <v>1227.3232938164106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</v>
      </c>
      <c r="S40">
        <f t="shared" si="1"/>
        <v>1146.9968539597337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447.35841853842385</v>
      </c>
      <c r="AC40">
        <f t="shared" si="2"/>
        <v>370.49401954664177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-3784.2019309703151</v>
      </c>
      <c r="AI40">
        <f t="shared" si="25"/>
        <v>-3800.3525428167031</v>
      </c>
      <c r="AJ40">
        <f t="shared" si="7"/>
        <v>76.864398991782082</v>
      </c>
      <c r="AK40">
        <f t="shared" si="22"/>
        <v>31.315089297689671</v>
      </c>
      <c r="AL40">
        <f t="shared" si="8"/>
        <v>-3692.1730545272317</v>
      </c>
      <c r="AN40">
        <f t="shared" si="26"/>
        <v>0</v>
      </c>
      <c r="AO40">
        <f t="shared" si="26"/>
        <v>0</v>
      </c>
      <c r="AP40">
        <f t="shared" si="26"/>
        <v>-0.38264723812658641</v>
      </c>
      <c r="AQ40">
        <f t="shared" si="26"/>
        <v>-89.656938769345004</v>
      </c>
      <c r="AR40">
        <f t="shared" si="26"/>
        <v>-90.039586007471584</v>
      </c>
      <c r="AS40">
        <f t="shared" si="26"/>
        <v>1.8211043807013927</v>
      </c>
      <c r="AT40">
        <f t="shared" si="26"/>
        <v>0.74193055627970339</v>
      </c>
      <c r="AU40">
        <f t="shared" si="23"/>
        <v>-87.476551070490501</v>
      </c>
      <c r="AW40">
        <v>37</v>
      </c>
      <c r="AX40">
        <f>IF(Z40&gt;0, (R40*SUMPRODUCT(K40:$K$98, X40:$X$98)-K40*$AZ$3)/Z40, 0)</f>
        <v>1146.9968539597337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</v>
      </c>
      <c r="S41">
        <f t="shared" si="1"/>
        <v>1056.6988078717172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370.49401954664177</v>
      </c>
      <c r="AC41">
        <f t="shared" si="2"/>
        <v>296.74581514445003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-3895.8654804498879</v>
      </c>
      <c r="AI41">
        <f t="shared" si="25"/>
        <v>-3909.9066534375875</v>
      </c>
      <c r="AJ41">
        <f t="shared" si="7"/>
        <v>73.748204402191732</v>
      </c>
      <c r="AK41">
        <f t="shared" si="22"/>
        <v>25.934581368264926</v>
      </c>
      <c r="AL41">
        <f t="shared" si="8"/>
        <v>-3810.2238676671309</v>
      </c>
      <c r="AN41">
        <f t="shared" si="26"/>
        <v>0</v>
      </c>
      <c r="AO41">
        <f t="shared" si="26"/>
        <v>0</v>
      </c>
      <c r="AP41">
        <f t="shared" si="26"/>
        <v>-0.29702634460222871</v>
      </c>
      <c r="AQ41">
        <f t="shared" si="26"/>
        <v>-82.412963912186356</v>
      </c>
      <c r="AR41">
        <f t="shared" si="26"/>
        <v>-82.709990256788601</v>
      </c>
      <c r="AS41">
        <f t="shared" si="26"/>
        <v>1.5600662133961862</v>
      </c>
      <c r="AT41">
        <f t="shared" si="26"/>
        <v>0.54861897288446959</v>
      </c>
      <c r="AU41">
        <f t="shared" si="23"/>
        <v>-80.601305070507948</v>
      </c>
      <c r="AW41">
        <v>38</v>
      </c>
      <c r="AX41">
        <f>IF(Z41&gt;0, (R41*SUMPRODUCT(K41:$K$98, X41:$X$98)-K41*$AZ$3)/Z41, 0)</f>
        <v>1056.6988078717172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</v>
      </c>
      <c r="S42">
        <f t="shared" si="1"/>
        <v>955.40603832519287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296.74581514445003</v>
      </c>
      <c r="AC42">
        <f t="shared" si="2"/>
        <v>228.53707834579319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-3881.1086624506024</v>
      </c>
      <c r="AI42">
        <f t="shared" si="25"/>
        <v>-3893.0688693771995</v>
      </c>
      <c r="AJ42">
        <f t="shared" si="7"/>
        <v>68.208736798656844</v>
      </c>
      <c r="AK42">
        <f t="shared" si="22"/>
        <v>20.772207060111505</v>
      </c>
      <c r="AL42">
        <f t="shared" si="8"/>
        <v>-3804.0879255184309</v>
      </c>
      <c r="AN42">
        <f t="shared" si="26"/>
        <v>0</v>
      </c>
      <c r="AO42">
        <f t="shared" si="26"/>
        <v>0</v>
      </c>
      <c r="AP42">
        <f t="shared" si="26"/>
        <v>-0.22589793011935552</v>
      </c>
      <c r="AQ42">
        <f t="shared" si="26"/>
        <v>-73.304284683086095</v>
      </c>
      <c r="AR42">
        <f t="shared" si="26"/>
        <v>-73.530182613205454</v>
      </c>
      <c r="AS42">
        <f t="shared" si="26"/>
        <v>1.2882897890844791</v>
      </c>
      <c r="AT42">
        <f t="shared" si="26"/>
        <v>0.3923342303095862</v>
      </c>
      <c r="AU42">
        <f t="shared" si="23"/>
        <v>-71.849558593811381</v>
      </c>
      <c r="AW42">
        <v>39</v>
      </c>
      <c r="AX42">
        <f>IF(Z42&gt;0, (R42*SUMPRODUCT(K42:$K$98, X42:$X$98)-K42*$AZ$3)/Z42, 0)</f>
        <v>955.40603832519287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</v>
      </c>
      <c r="S43">
        <f t="shared" si="1"/>
        <v>842.08262384164618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228.53707834579319</v>
      </c>
      <c r="AC43">
        <f t="shared" si="2"/>
        <v>167.91513929978711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-3740.7508397664233</v>
      </c>
      <c r="AI43">
        <f t="shared" si="25"/>
        <v>-3750.7210692038711</v>
      </c>
      <c r="AJ43">
        <f t="shared" si="7"/>
        <v>60.621939046006077</v>
      </c>
      <c r="AK43">
        <f t="shared" si="22"/>
        <v>15.997595484205524</v>
      </c>
      <c r="AL43">
        <f t="shared" si="8"/>
        <v>-3674.1015346736594</v>
      </c>
      <c r="AN43">
        <f t="shared" si="26"/>
        <v>0</v>
      </c>
      <c r="AO43">
        <f t="shared" si="26"/>
        <v>0</v>
      </c>
      <c r="AP43">
        <f t="shared" si="26"/>
        <v>-0.16813599094519524</v>
      </c>
      <c r="AQ43">
        <f t="shared" si="26"/>
        <v>-63.083287427755828</v>
      </c>
      <c r="AR43">
        <f t="shared" si="26"/>
        <v>-63.251423418701023</v>
      </c>
      <c r="AS43">
        <f t="shared" si="26"/>
        <v>1.0223164731029999</v>
      </c>
      <c r="AT43">
        <f t="shared" si="26"/>
        <v>0.26978030810149334</v>
      </c>
      <c r="AU43">
        <f t="shared" si="23"/>
        <v>-61.959326637496524</v>
      </c>
      <c r="AW43">
        <v>40</v>
      </c>
      <c r="AX43">
        <f>IF(Z43&gt;0, (R43*SUMPRODUCT(K43:$K$98, X43:$X$98)-K43*$AZ$3)/Z43, 0)</f>
        <v>842.08262384164618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</v>
      </c>
      <c r="S44">
        <f t="shared" si="1"/>
        <v>715.51750299833634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167.91513929978711</v>
      </c>
      <c r="AC44">
        <f t="shared" si="2"/>
        <v>116.15537476228138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-3507.2970020079365</v>
      </c>
      <c r="AI44">
        <f t="shared" si="25"/>
        <v>-3515.4138806500059</v>
      </c>
      <c r="AJ44">
        <f t="shared" si="7"/>
        <v>51.759764537505731</v>
      </c>
      <c r="AK44">
        <f t="shared" si="22"/>
        <v>11.7540597509851</v>
      </c>
      <c r="AL44">
        <f t="shared" si="8"/>
        <v>-3451.900056361515</v>
      </c>
      <c r="AN44">
        <f t="shared" si="26"/>
        <v>0</v>
      </c>
      <c r="AO44">
        <f t="shared" si="26"/>
        <v>0</v>
      </c>
      <c r="AP44">
        <f t="shared" si="26"/>
        <v>-0.12221557781705276</v>
      </c>
      <c r="AQ44">
        <f t="shared" si="26"/>
        <v>-52.809256929721705</v>
      </c>
      <c r="AR44">
        <f t="shared" si="26"/>
        <v>-52.931472507538757</v>
      </c>
      <c r="AS44">
        <f t="shared" si="26"/>
        <v>0.77934509182374989</v>
      </c>
      <c r="AT44">
        <f t="shared" si="26"/>
        <v>0.17698049552168157</v>
      </c>
      <c r="AU44">
        <f t="shared" si="23"/>
        <v>-51.975146920193325</v>
      </c>
      <c r="AW44">
        <v>41</v>
      </c>
      <c r="AX44">
        <f>IF(Z44&gt;0, (R44*SUMPRODUCT(K44:$K$98, X44:$X$98)-K44*$AZ$3)/Z44, 0)</f>
        <v>715.51750299833634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</v>
      </c>
      <c r="S45">
        <f t="shared" si="1"/>
        <v>569.85142881558568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116.15537476228138</v>
      </c>
      <c r="AC45">
        <f t="shared" si="2"/>
        <v>73.456406127425794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-3180.9710060793859</v>
      </c>
      <c r="AI45">
        <f t="shared" si="25"/>
        <v>-3187.4162304319948</v>
      </c>
      <c r="AJ45">
        <f t="shared" si="7"/>
        <v>42.698968634855589</v>
      </c>
      <c r="AK45">
        <f t="shared" si="22"/>
        <v>8.1308762333596984</v>
      </c>
      <c r="AL45">
        <f t="shared" si="8"/>
        <v>-3136.5863855637795</v>
      </c>
      <c r="AN45">
        <f t="shared" si="26"/>
        <v>0</v>
      </c>
      <c r="AO45">
        <f t="shared" si="26"/>
        <v>0</v>
      </c>
      <c r="AP45">
        <f t="shared" si="26"/>
        <v>-8.6647797794286996E-2</v>
      </c>
      <c r="AQ45">
        <f t="shared" si="26"/>
        <v>-42.764086623715684</v>
      </c>
      <c r="AR45">
        <f t="shared" si="26"/>
        <v>-42.850734421509969</v>
      </c>
      <c r="AS45">
        <f t="shared" si="26"/>
        <v>0.57403302009182577</v>
      </c>
      <c r="AT45">
        <f t="shared" si="26"/>
        <v>0.10930923133394559</v>
      </c>
      <c r="AU45">
        <f t="shared" si="23"/>
        <v>-42.167392170084199</v>
      </c>
      <c r="AW45">
        <v>42</v>
      </c>
      <c r="AX45">
        <f>IF(Z45&gt;0, (R45*SUMPRODUCT(K45:$K$98, X45:$X$98)-K45*$AZ$3)/Z45, 0)</f>
        <v>569.85142881558568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</v>
      </c>
      <c r="S46">
        <f t="shared" si="1"/>
        <v>398.71608584070617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73.456406127425794</v>
      </c>
      <c r="AC46">
        <f t="shared" si="2"/>
        <v>39.719362624126276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-2799.7282707665354</v>
      </c>
      <c r="AI46">
        <f t="shared" si="25"/>
        <v>-2804.7091787402351</v>
      </c>
      <c r="AJ46">
        <f t="shared" si="7"/>
        <v>33.737043503299518</v>
      </c>
      <c r="AK46">
        <f t="shared" si="22"/>
        <v>5.1419484289198056</v>
      </c>
      <c r="AL46">
        <f t="shared" si="8"/>
        <v>-2765.8301868080157</v>
      </c>
      <c r="AN46">
        <f t="shared" si="26"/>
        <v>0</v>
      </c>
      <c r="AO46">
        <f t="shared" si="26"/>
        <v>0</v>
      </c>
      <c r="AP46">
        <f t="shared" si="26"/>
        <v>-5.9787443734319802E-2</v>
      </c>
      <c r="AQ46">
        <f t="shared" si="26"/>
        <v>-33.606040774832039</v>
      </c>
      <c r="AR46">
        <f t="shared" si="26"/>
        <v>-33.665828218566361</v>
      </c>
      <c r="AS46">
        <f t="shared" si="26"/>
        <v>0.40495660647943971</v>
      </c>
      <c r="AT46">
        <f t="shared" si="26"/>
        <v>6.1720464220998E-2</v>
      </c>
      <c r="AU46">
        <f t="shared" si="23"/>
        <v>-33.199151147865926</v>
      </c>
      <c r="AW46">
        <v>43</v>
      </c>
      <c r="AX46">
        <f>IF(Z46&gt;0, (R46*SUMPRODUCT(K46:$K$98, X46:$X$98)-K46*$AZ$3)/Z46, 0)</f>
        <v>398.71608584070617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</v>
      </c>
      <c r="S47">
        <f t="shared" si="1"/>
        <v>189.62059343730857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39.719362624126276</v>
      </c>
      <c r="AC47">
        <f t="shared" si="2"/>
        <v>14.173181778237179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-2387.702786451327</v>
      </c>
      <c r="AI47">
        <f t="shared" si="25"/>
        <v>-2391.4400339520639</v>
      </c>
      <c r="AJ47">
        <f t="shared" si="7"/>
        <v>25.546180845889097</v>
      </c>
      <c r="AK47">
        <f t="shared" si="22"/>
        <v>2.7803553836888395</v>
      </c>
      <c r="AL47">
        <f t="shared" si="8"/>
        <v>-2363.113497722486</v>
      </c>
      <c r="AN47">
        <f t="shared" si="26"/>
        <v>0</v>
      </c>
      <c r="AO47">
        <f t="shared" si="26"/>
        <v>0</v>
      </c>
      <c r="AP47">
        <f t="shared" si="26"/>
        <v>-4.0053023438153146E-2</v>
      </c>
      <c r="AQ47">
        <f t="shared" si="26"/>
        <v>-25.589612582580518</v>
      </c>
      <c r="AR47">
        <f t="shared" si="26"/>
        <v>-25.629665606018669</v>
      </c>
      <c r="AS47">
        <f t="shared" si="26"/>
        <v>0.27378485903700517</v>
      </c>
      <c r="AT47">
        <f t="shared" si="26"/>
        <v>2.9797769435211806E-2</v>
      </c>
      <c r="AU47">
        <f t="shared" si="23"/>
        <v>-25.326082977546452</v>
      </c>
      <c r="AW47">
        <v>44</v>
      </c>
      <c r="AX47">
        <f>IF(Z47&gt;0, (R47*SUMPRODUCT(K47:$K$98, X47:$X$98)-K47*$AZ$3)/Z47, 0)</f>
        <v>189.62059343730857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</v>
      </c>
      <c r="S48">
        <f t="shared" si="1"/>
        <v>-77.618578965634327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14.173181778237179</v>
      </c>
      <c r="AC48">
        <f t="shared" si="2"/>
        <v>-4.2201272963585339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-1962.7434061470456</v>
      </c>
      <c r="AI48">
        <f t="shared" si="25"/>
        <v>-1965.4619094697018</v>
      </c>
      <c r="AJ48">
        <f t="shared" si="7"/>
        <v>18.393309074595713</v>
      </c>
      <c r="AK48">
        <f t="shared" si="22"/>
        <v>0.99212272447660266</v>
      </c>
      <c r="AL48">
        <f t="shared" si="8"/>
        <v>-1946.0764776706296</v>
      </c>
      <c r="AN48">
        <f t="shared" si="26"/>
        <v>0</v>
      </c>
      <c r="AO48">
        <f t="shared" si="26"/>
        <v>0</v>
      </c>
      <c r="AP48">
        <f t="shared" si="26"/>
        <v>-2.6013290452964775E-2</v>
      </c>
      <c r="AQ48">
        <f t="shared" si="26"/>
        <v>-18.781442672234046</v>
      </c>
      <c r="AR48">
        <f t="shared" si="26"/>
        <v>-18.807455962687012</v>
      </c>
      <c r="AS48">
        <f t="shared" si="26"/>
        <v>0.17600511552110693</v>
      </c>
      <c r="AT48">
        <f t="shared" si="26"/>
        <v>9.4935975916262873E-3</v>
      </c>
      <c r="AU48">
        <f t="shared" si="23"/>
        <v>-18.62195724957428</v>
      </c>
      <c r="AW48">
        <v>45</v>
      </c>
      <c r="AX48">
        <f>IF(Z48&gt;0, (R48*SUMPRODUCT(K48:$K$98, X48:$X$98)-K48*$AZ$3)/Z48, 0)</f>
        <v>-77.618578965634327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</v>
      </c>
      <c r="S49">
        <f t="shared" si="1"/>
        <v>-433.39364964853939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-4.2201272963585339</v>
      </c>
      <c r="AC49">
        <f t="shared" si="2"/>
        <v>-16.576298979320406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-1557.8691894978331</v>
      </c>
      <c r="AI49">
        <f t="shared" si="25"/>
        <v>-1559.7815731925139</v>
      </c>
      <c r="AJ49">
        <f t="shared" si="7"/>
        <v>12.356171682961872</v>
      </c>
      <c r="AK49">
        <f t="shared" si="22"/>
        <v>-0.2954089107450974</v>
      </c>
      <c r="AL49">
        <f t="shared" si="8"/>
        <v>-1547.7208104202973</v>
      </c>
      <c r="AN49">
        <f t="shared" si="26"/>
        <v>0</v>
      </c>
      <c r="AO49">
        <f t="shared" si="26"/>
        <v>0</v>
      </c>
      <c r="AP49">
        <f t="shared" si="26"/>
        <v>-1.6338885580323918E-2</v>
      </c>
      <c r="AQ49">
        <f t="shared" si="26"/>
        <v>-13.31001017584347</v>
      </c>
      <c r="AR49">
        <f t="shared" si="26"/>
        <v>-13.326349061423794</v>
      </c>
      <c r="AS49">
        <f t="shared" si="26"/>
        <v>0.10556776650015402</v>
      </c>
      <c r="AT49">
        <f t="shared" si="26"/>
        <v>-2.5238932989742851E-3</v>
      </c>
      <c r="AU49">
        <f t="shared" si="23"/>
        <v>-13.223305188222616</v>
      </c>
      <c r="AW49">
        <v>46</v>
      </c>
      <c r="AX49">
        <f>IF(Z49&gt;0, (R49*SUMPRODUCT(K49:$K$98, X49:$X$98)-K49*$AZ$3)/Z49, 0)</f>
        <v>-433.39364964853939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</v>
      </c>
      <c r="S50">
        <f t="shared" si="1"/>
        <v>-929.3868823160783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-16.576298979320406</v>
      </c>
      <c r="AC50">
        <f t="shared" si="2"/>
        <v>-24.149460057599441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-1188.0905233730948</v>
      </c>
      <c r="AI50">
        <f t="shared" si="25"/>
        <v>-1189.3897379691421</v>
      </c>
      <c r="AJ50">
        <f t="shared" si="7"/>
        <v>7.5731610782790355</v>
      </c>
      <c r="AK50">
        <f t="shared" si="22"/>
        <v>-1.1603409285524284</v>
      </c>
      <c r="AL50">
        <f t="shared" si="8"/>
        <v>-1182.9769178194153</v>
      </c>
      <c r="AN50">
        <f t="shared" si="26"/>
        <v>0</v>
      </c>
      <c r="AO50">
        <f t="shared" si="26"/>
        <v>0</v>
      </c>
      <c r="AP50">
        <f t="shared" si="26"/>
        <v>-9.9108354967029286E-3</v>
      </c>
      <c r="AQ50">
        <f t="shared" si="26"/>
        <v>-9.0631445860953512</v>
      </c>
      <c r="AR50">
        <f t="shared" si="26"/>
        <v>-9.0730554215920538</v>
      </c>
      <c r="AS50">
        <f t="shared" si="26"/>
        <v>5.7770559124878045E-2</v>
      </c>
      <c r="AT50">
        <f t="shared" si="26"/>
        <v>-8.8514615660580942E-3</v>
      </c>
      <c r="AU50">
        <f t="shared" si="23"/>
        <v>-9.0241363240332326</v>
      </c>
      <c r="AW50">
        <v>47</v>
      </c>
      <c r="AX50">
        <f>IF(Z50&gt;0, (R50*SUMPRODUCT(K50:$K$98, X50:$X$98)-K50*$AZ$3)/Z50, 0)</f>
        <v>-929.3868823160783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</v>
      </c>
      <c r="S51">
        <f t="shared" si="1"/>
        <v>-1648.7932418350129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-24.149460057599441</v>
      </c>
      <c r="AC51">
        <f t="shared" si="2"/>
        <v>-28.090417949440837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-868.74929803879854</v>
      </c>
      <c r="AI51">
        <f t="shared" si="25"/>
        <v>-869.60114583986604</v>
      </c>
      <c r="AJ51">
        <f t="shared" si="7"/>
        <v>3.9409578918413963</v>
      </c>
      <c r="AK51">
        <f t="shared" si="22"/>
        <v>-1.690462204031961</v>
      </c>
      <c r="AL51">
        <f t="shared" si="8"/>
        <v>-867.35065015205657</v>
      </c>
      <c r="AN51">
        <f t="shared" si="26"/>
        <v>0</v>
      </c>
      <c r="AO51">
        <f t="shared" si="26"/>
        <v>0</v>
      </c>
      <c r="AP51">
        <f t="shared" si="26"/>
        <v>-5.8019417010345227E-3</v>
      </c>
      <c r="AQ51">
        <f t="shared" si="26"/>
        <v>-5.9170579224593416</v>
      </c>
      <c r="AR51">
        <f t="shared" si="26"/>
        <v>-5.9228598641603769</v>
      </c>
      <c r="AS51">
        <f t="shared" si="26"/>
        <v>2.684189347679608E-2</v>
      </c>
      <c r="AT51">
        <f t="shared" si="26"/>
        <v>-1.1513750629285318E-2</v>
      </c>
      <c r="AU51">
        <f t="shared" si="23"/>
        <v>-5.907531721312866</v>
      </c>
      <c r="AW51">
        <v>48</v>
      </c>
      <c r="AX51">
        <f>IF(Z51&gt;0, (R51*SUMPRODUCT(K51:$K$98, X51:$X$98)-K51*$AZ$3)/Z51, 0)</f>
        <v>-1648.7932418350129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</v>
      </c>
      <c r="S52">
        <f t="shared" si="1"/>
        <v>-2736.2774966570755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-28.090417949440837</v>
      </c>
      <c r="AC52">
        <f t="shared" si="2"/>
        <v>-29.434094894887728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-610.96018603970754</v>
      </c>
      <c r="AI52">
        <f t="shared" si="25"/>
        <v>-611.49803526974449</v>
      </c>
      <c r="AJ52">
        <f t="shared" si="7"/>
        <v>1.3436769454468909</v>
      </c>
      <c r="AK52">
        <f t="shared" si="22"/>
        <v>-1.9663292564608588</v>
      </c>
      <c r="AL52">
        <f t="shared" si="8"/>
        <v>-612.1206875807585</v>
      </c>
      <c r="AN52">
        <f t="shared" si="26"/>
        <v>0</v>
      </c>
      <c r="AO52">
        <f t="shared" si="26"/>
        <v>0</v>
      </c>
      <c r="AP52">
        <f t="shared" si="26"/>
        <v>-3.270799197502265E-3</v>
      </c>
      <c r="AQ52">
        <f t="shared" si="26"/>
        <v>-3.7154056836100708</v>
      </c>
      <c r="AR52">
        <f t="shared" si="26"/>
        <v>-3.7186764828075729</v>
      </c>
      <c r="AS52">
        <f t="shared" si="26"/>
        <v>8.1712443365740649E-3</v>
      </c>
      <c r="AT52">
        <f t="shared" si="26"/>
        <v>-1.1957752832733074E-2</v>
      </c>
      <c r="AU52">
        <f t="shared" si="23"/>
        <v>-3.7224629913037321</v>
      </c>
      <c r="AW52">
        <v>49</v>
      </c>
      <c r="AX52">
        <f>IF(Z52&gt;0, (R52*SUMPRODUCT(K52:$K$98, X52:$X$98)-K52*$AZ$3)/Z52, 0)</f>
        <v>-2736.2774966570755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</v>
      </c>
      <c r="S53">
        <f t="shared" si="1"/>
        <v>-4453.7617035526773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-29.434094894887728</v>
      </c>
      <c r="AC53">
        <f t="shared" si="2"/>
        <v>-29.066124706165255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-412.32181055077541</v>
      </c>
      <c r="AI53">
        <f t="shared" si="25"/>
        <v>-412.64812038323657</v>
      </c>
      <c r="AJ53">
        <f t="shared" si="7"/>
        <v>-0.36797018872247378</v>
      </c>
      <c r="AK53">
        <f t="shared" si="22"/>
        <v>-2.0603866426421411</v>
      </c>
      <c r="AL53">
        <f t="shared" si="8"/>
        <v>-415.0764772146012</v>
      </c>
      <c r="AN53">
        <f t="shared" si="26"/>
        <v>0</v>
      </c>
      <c r="AO53">
        <f t="shared" si="26"/>
        <v>0</v>
      </c>
      <c r="AP53">
        <f t="shared" si="26"/>
        <v>-1.7717623508374475E-3</v>
      </c>
      <c r="AQ53">
        <f t="shared" si="26"/>
        <v>-2.2387810224808953</v>
      </c>
      <c r="AR53">
        <f t="shared" si="26"/>
        <v>-2.2405527848317326</v>
      </c>
      <c r="AS53">
        <f t="shared" si="26"/>
        <v>-1.9979653131862165E-3</v>
      </c>
      <c r="AT53">
        <f t="shared" si="26"/>
        <v>-1.1187267800261838E-2</v>
      </c>
      <c r="AU53">
        <f t="shared" si="23"/>
        <v>-2.2537380179451807</v>
      </c>
      <c r="AW53">
        <v>50</v>
      </c>
      <c r="AX53">
        <f>IF(Z53&gt;0, (R53*SUMPRODUCT(K53:$K$98, X53:$X$98)-K53*$AZ$3)/Z53, 0)</f>
        <v>-4453.7617035526773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</v>
      </c>
      <c r="S54">
        <f t="shared" si="1"/>
        <v>-7285.4186346149063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-29.066124706165255</v>
      </c>
      <c r="AC54">
        <f t="shared" si="2"/>
        <v>-27.659034414063516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-266.4442565909236</v>
      </c>
      <c r="AI54">
        <f t="shared" si="25"/>
        <v>-266.63408119676473</v>
      </c>
      <c r="AJ54">
        <f t="shared" si="7"/>
        <v>-1.4070902921017385</v>
      </c>
      <c r="AK54">
        <f t="shared" si="22"/>
        <v>-2.0346287294315681</v>
      </c>
      <c r="AL54">
        <f t="shared" si="8"/>
        <v>-270.07580021829801</v>
      </c>
      <c r="AN54">
        <f t="shared" si="26"/>
        <v>0</v>
      </c>
      <c r="AO54">
        <f t="shared" si="26"/>
        <v>0</v>
      </c>
      <c r="AP54">
        <f t="shared" si="26"/>
        <v>-9.202584050560863E-4</v>
      </c>
      <c r="AQ54">
        <f t="shared" si="26"/>
        <v>-1.2917059172611725</v>
      </c>
      <c r="AR54">
        <f t="shared" si="26"/>
        <v>-1.2926261756662287</v>
      </c>
      <c r="AS54">
        <f t="shared" si="26"/>
        <v>-6.8214900920873589E-3</v>
      </c>
      <c r="AT54">
        <f t="shared" si="26"/>
        <v>-9.86375913244536E-3</v>
      </c>
      <c r="AU54">
        <f t="shared" si="23"/>
        <v>-1.3093114248907614</v>
      </c>
      <c r="AW54">
        <v>51</v>
      </c>
      <c r="AX54">
        <f>IF(Z54&gt;0, (R54*SUMPRODUCT(K54:$K$98, X54:$X$98)-K54*$AZ$3)/Z54, 0)</f>
        <v>-7285.4186346149063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</v>
      </c>
      <c r="S55">
        <f t="shared" si="1"/>
        <v>-12158.609195051766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-27.659034414063516</v>
      </c>
      <c r="AC55">
        <f t="shared" si="2"/>
        <v>-25.695498086161621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-164.51688605064399</v>
      </c>
      <c r="AI55">
        <f t="shared" si="25"/>
        <v>-164.62255396740136</v>
      </c>
      <c r="AJ55">
        <f t="shared" si="7"/>
        <v>-1.9635363279018954</v>
      </c>
      <c r="AK55">
        <f t="shared" si="22"/>
        <v>-1.9361324089844463</v>
      </c>
      <c r="AL55">
        <f t="shared" si="8"/>
        <v>-168.52222270428769</v>
      </c>
      <c r="AN55">
        <f t="shared" si="26"/>
        <v>0</v>
      </c>
      <c r="AO55">
        <f t="shared" si="26"/>
        <v>0</v>
      </c>
      <c r="AP55">
        <f t="shared" si="26"/>
        <v>-4.573855170044522E-4</v>
      </c>
      <c r="AQ55">
        <f t="shared" si="26"/>
        <v>-0.71211436064381917</v>
      </c>
      <c r="AR55">
        <f t="shared" si="26"/>
        <v>-0.71257174616082364</v>
      </c>
      <c r="AS55">
        <f t="shared" si="26"/>
        <v>-8.499203032048255E-3</v>
      </c>
      <c r="AT55">
        <f t="shared" si="26"/>
        <v>-8.3805846660707523E-3</v>
      </c>
      <c r="AU55">
        <f t="shared" si="23"/>
        <v>-0.72945153385894257</v>
      </c>
      <c r="AW55">
        <v>52</v>
      </c>
      <c r="AX55">
        <f>IF(Z55&gt;0, (R55*SUMPRODUCT(K55:$K$98, X55:$X$98)-K55*$AZ$3)/Z55, 0)</f>
        <v>-12158.609195051766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</v>
      </c>
      <c r="S56">
        <f t="shared" si="1"/>
        <v>-20924.137240251162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-25.695498086161621</v>
      </c>
      <c r="AC56">
        <f t="shared" si="2"/>
        <v>-23.501146156481276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-96.906512582701168</v>
      </c>
      <c r="AI56">
        <f t="shared" si="25"/>
        <v>-96.962670563999609</v>
      </c>
      <c r="AJ56">
        <f t="shared" si="7"/>
        <v>-2.1943519296803444</v>
      </c>
      <c r="AK56">
        <f t="shared" si="22"/>
        <v>-1.7986848660313137</v>
      </c>
      <c r="AL56">
        <f t="shared" si="8"/>
        <v>-100.95570735971127</v>
      </c>
      <c r="AN56">
        <f t="shared" si="26"/>
        <v>0</v>
      </c>
      <c r="AO56">
        <f t="shared" si="26"/>
        <v>0</v>
      </c>
      <c r="AP56">
        <f t="shared" si="26"/>
        <v>-2.1703647563937369E-4</v>
      </c>
      <c r="AQ56">
        <f t="shared" si="26"/>
        <v>-0.37451930199698058</v>
      </c>
      <c r="AR56">
        <f t="shared" si="26"/>
        <v>-0.37473633847261995</v>
      </c>
      <c r="AS56">
        <f t="shared" si="26"/>
        <v>-8.4806183933020286E-3</v>
      </c>
      <c r="AT56">
        <f t="shared" si="26"/>
        <v>-6.9514646909172991E-3</v>
      </c>
      <c r="AU56">
        <f t="shared" si="23"/>
        <v>-0.39016842155683928</v>
      </c>
      <c r="AW56">
        <v>53</v>
      </c>
      <c r="AX56">
        <f>IF(Z56&gt;0, (R56*SUMPRODUCT(K56:$K$98, X56:$X$98)-K56*$AZ$3)/Z56, 0)</f>
        <v>-20924.137240251162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</v>
      </c>
      <c r="S57">
        <f t="shared" si="1"/>
        <v>-37439.325895367525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-23.501146156481276</v>
      </c>
      <c r="AC57">
        <f t="shared" si="2"/>
        <v>-21.280606270688825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-54.352553415776271</v>
      </c>
      <c r="AI57">
        <f t="shared" si="25"/>
        <v>-54.380973540553839</v>
      </c>
      <c r="AJ57">
        <f t="shared" si="7"/>
        <v>-2.2205398857924514</v>
      </c>
      <c r="AK57">
        <f t="shared" si="22"/>
        <v>-1.6450802309536896</v>
      </c>
      <c r="AL57">
        <f t="shared" si="8"/>
        <v>-58.246593657299975</v>
      </c>
      <c r="AN57">
        <f t="shared" si="26"/>
        <v>0</v>
      </c>
      <c r="AO57">
        <f t="shared" si="26"/>
        <v>0</v>
      </c>
      <c r="AP57">
        <f t="shared" si="26"/>
        <v>-9.8068424500502807E-5</v>
      </c>
      <c r="AQ57">
        <f t="shared" si="26"/>
        <v>-0.1875526347186014</v>
      </c>
      <c r="AR57">
        <f t="shared" si="26"/>
        <v>-0.18765070314310189</v>
      </c>
      <c r="AS57">
        <f t="shared" si="26"/>
        <v>-7.6623466590850769E-3</v>
      </c>
      <c r="AT57">
        <f t="shared" si="26"/>
        <v>-5.6766262530233546E-3</v>
      </c>
      <c r="AU57">
        <f t="shared" si="23"/>
        <v>-0.20098967605521031</v>
      </c>
      <c r="AW57">
        <v>54</v>
      </c>
      <c r="AX57">
        <f>IF(Z57&gt;0, (R57*SUMPRODUCT(K57:$K$98, X57:$X$98)-K57*$AZ$3)/Z57, 0)</f>
        <v>-37439.325895367525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</v>
      </c>
      <c r="S58">
        <f t="shared" si="1"/>
        <v>-70097.705191749075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-21.280606270688825</v>
      </c>
      <c r="AC58">
        <f t="shared" si="2"/>
        <v>-19.151141773452572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-28.951206931547421</v>
      </c>
      <c r="AI58">
        <f t="shared" si="25"/>
        <v>-28.964867251611441</v>
      </c>
      <c r="AJ58">
        <f t="shared" si="7"/>
        <v>-2.1294644972362526</v>
      </c>
      <c r="AK58">
        <f t="shared" si="22"/>
        <v>-1.4896424389482179</v>
      </c>
      <c r="AL58">
        <f t="shared" si="8"/>
        <v>-32.58397418779591</v>
      </c>
      <c r="AN58">
        <f t="shared" si="26"/>
        <v>0</v>
      </c>
      <c r="AO58">
        <f t="shared" si="26"/>
        <v>0</v>
      </c>
      <c r="AP58">
        <f t="shared" si="26"/>
        <v>-4.2086815911254605E-5</v>
      </c>
      <c r="AQ58">
        <f t="shared" si="26"/>
        <v>-8.9197332919451089E-2</v>
      </c>
      <c r="AR58">
        <f t="shared" si="26"/>
        <v>-8.9239419735362341E-2</v>
      </c>
      <c r="AS58">
        <f t="shared" si="26"/>
        <v>-6.5607818751472436E-3</v>
      </c>
      <c r="AT58">
        <f t="shared" si="26"/>
        <v>-4.5895196311494628E-3</v>
      </c>
      <c r="AU58">
        <f t="shared" si="23"/>
        <v>-0.10038972124165904</v>
      </c>
      <c r="AW58">
        <v>55</v>
      </c>
      <c r="AX58">
        <f>IF(Z58&gt;0, (R58*SUMPRODUCT(K58:$K$98, X58:$X$98)-K58*$AZ$3)/Z58, 0)</f>
        <v>-70097.705191749075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</v>
      </c>
      <c r="S59">
        <f t="shared" si="1"/>
        <v>-138029.75864660984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-19.151141773452572</v>
      </c>
      <c r="AC59">
        <f t="shared" si="2"/>
        <v>-17.171573809983762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-14.606946995237852</v>
      </c>
      <c r="AI59">
        <f t="shared" si="25"/>
        <v>-14.613167238603612</v>
      </c>
      <c r="AJ59">
        <f t="shared" si="7"/>
        <v>-1.9795679634688099</v>
      </c>
      <c r="AK59">
        <f t="shared" si="22"/>
        <v>-1.3405799241416803</v>
      </c>
      <c r="AL59">
        <f t="shared" si="8"/>
        <v>-17.933315126214101</v>
      </c>
      <c r="AN59">
        <f t="shared" si="26"/>
        <v>0</v>
      </c>
      <c r="AO59">
        <f t="shared" si="26"/>
        <v>0</v>
      </c>
      <c r="AP59">
        <f t="shared" si="26"/>
        <v>-1.7110966825754239E-5</v>
      </c>
      <c r="AQ59">
        <f t="shared" si="26"/>
        <v>-4.0181544477316616E-2</v>
      </c>
      <c r="AR59">
        <f t="shared" si="26"/>
        <v>-4.0198655444142369E-2</v>
      </c>
      <c r="AS59">
        <f t="shared" si="26"/>
        <v>-5.4454978303080945E-3</v>
      </c>
      <c r="AT59">
        <f t="shared" si="26"/>
        <v>-3.6877365177581741E-3</v>
      </c>
      <c r="AU59">
        <f t="shared" si="23"/>
        <v>-4.9331889792208636E-2</v>
      </c>
      <c r="AW59">
        <v>56</v>
      </c>
      <c r="AX59">
        <f>IF(Z59&gt;0, (R59*SUMPRODUCT(K59:$K$98, X59:$X$98)-K59*$AZ$3)/Z59, 0)</f>
        <v>-138029.75864660984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</v>
      </c>
      <c r="S60">
        <f t="shared" si="1"/>
        <v>-289937.35673005431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-17.171573809983762</v>
      </c>
      <c r="AC60">
        <f t="shared" si="2"/>
        <v>-15.364643482685848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-7.0167842311010915</v>
      </c>
      <c r="AI60">
        <f t="shared" si="25"/>
        <v>-7.0194338799176448</v>
      </c>
      <c r="AJ60">
        <f t="shared" si="7"/>
        <v>-1.8069303272979145</v>
      </c>
      <c r="AK60">
        <f t="shared" si="22"/>
        <v>-1.2020101666988634</v>
      </c>
      <c r="AL60">
        <f t="shared" si="8"/>
        <v>-10.028374373914422</v>
      </c>
      <c r="AN60">
        <f t="shared" si="26"/>
        <v>0</v>
      </c>
      <c r="AO60">
        <f t="shared" si="26"/>
        <v>0</v>
      </c>
      <c r="AP60">
        <f t="shared" si="26"/>
        <v>-6.5078489833775591E-6</v>
      </c>
      <c r="AQ60">
        <f t="shared" si="26"/>
        <v>-1.7234046957346122E-2</v>
      </c>
      <c r="AR60">
        <f t="shared" si="26"/>
        <v>-1.7240554806329501E-2</v>
      </c>
      <c r="AS60">
        <f t="shared" si="26"/>
        <v>-4.4380333046693064E-3</v>
      </c>
      <c r="AT60">
        <f t="shared" si="26"/>
        <v>-2.9522782764612563E-3</v>
      </c>
      <c r="AU60">
        <f t="shared" si="23"/>
        <v>-2.4630866387460062E-2</v>
      </c>
      <c r="AW60">
        <v>57</v>
      </c>
      <c r="AX60">
        <f>IF(Z60&gt;0, (R60*SUMPRODUCT(K60:$K$98, X60:$X$98)-K60*$AZ$3)/Z60, 0)</f>
        <v>-289937.35673005431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</v>
      </c>
      <c r="S61">
        <f t="shared" si="1"/>
        <v>-653156.71730810974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-15.364643482685848</v>
      </c>
      <c r="AC61">
        <f t="shared" si="2"/>
        <v>-13.732670501272452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-3.1437969220509219</v>
      </c>
      <c r="AI61">
        <f t="shared" si="25"/>
        <v>-3.144848175918284</v>
      </c>
      <c r="AJ61">
        <f t="shared" si="7"/>
        <v>-1.6319729814133961</v>
      </c>
      <c r="AK61">
        <f t="shared" si="22"/>
        <v>-1.0755250437880095</v>
      </c>
      <c r="AL61">
        <f t="shared" si="8"/>
        <v>-5.8523462011196896</v>
      </c>
      <c r="AN61">
        <f t="shared" si="26"/>
        <v>0</v>
      </c>
      <c r="AO61">
        <f t="shared" si="26"/>
        <v>0</v>
      </c>
      <c r="AP61">
        <f t="shared" si="26"/>
        <v>-2.3053598951234011E-6</v>
      </c>
      <c r="AQ61">
        <f t="shared" si="26"/>
        <v>-6.8942275196528105E-3</v>
      </c>
      <c r="AR61">
        <f t="shared" si="26"/>
        <v>-6.896532879547934E-3</v>
      </c>
      <c r="AS61">
        <f t="shared" si="26"/>
        <v>-3.578854906585419E-3</v>
      </c>
      <c r="AT61">
        <f t="shared" si="26"/>
        <v>-2.3585856652985761E-3</v>
      </c>
      <c r="AU61">
        <f t="shared" si="23"/>
        <v>-1.2833973451431929E-2</v>
      </c>
      <c r="AW61">
        <v>58</v>
      </c>
      <c r="AX61">
        <f>IF(Z61&gt;0, (R61*SUMPRODUCT(K61:$K$98, X61:$X$98)-K61*$AZ$3)/Z61, 0)</f>
        <v>-653156.71730810974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</v>
      </c>
      <c r="S62">
        <f t="shared" si="1"/>
        <v>-1586630.7333331578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-13.732670501272452</v>
      </c>
      <c r="AC62">
        <f t="shared" si="2"/>
        <v>-12.267058453461088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-1.3083312116279087</v>
      </c>
      <c r="AI62">
        <f t="shared" si="25"/>
        <v>-1.3087177873507831</v>
      </c>
      <c r="AJ62">
        <f t="shared" si="7"/>
        <v>-1.4656120478113639</v>
      </c>
      <c r="AK62">
        <f t="shared" si="22"/>
        <v>-0.9612869350890717</v>
      </c>
      <c r="AL62">
        <f t="shared" si="8"/>
        <v>-3.7356167702512191</v>
      </c>
      <c r="AN62">
        <f t="shared" si="26"/>
        <v>0</v>
      </c>
      <c r="AO62">
        <f t="shared" si="26"/>
        <v>0</v>
      </c>
      <c r="AP62">
        <f t="shared" si="26"/>
        <v>-7.5691599235835179E-7</v>
      </c>
      <c r="AQ62">
        <f t="shared" si="26"/>
        <v>-2.5617149727335947E-3</v>
      </c>
      <c r="AR62">
        <f t="shared" si="26"/>
        <v>-2.5624718887259533E-3</v>
      </c>
      <c r="AS62">
        <f t="shared" si="26"/>
        <v>-2.8696711457533398E-3</v>
      </c>
      <c r="AT62">
        <f t="shared" si="26"/>
        <v>-1.8822016266407111E-3</v>
      </c>
      <c r="AU62">
        <f t="shared" si="23"/>
        <v>-7.3143446611200046E-3</v>
      </c>
      <c r="AW62">
        <v>59</v>
      </c>
      <c r="AX62">
        <f>IF(Z62&gt;0, (R62*SUMPRODUCT(K62:$K$98, X62:$X$98)-K62*$AZ$3)/Z62, 0)</f>
        <v>-1586630.7333331578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</v>
      </c>
      <c r="S63">
        <f t="shared" si="1"/>
        <v>-4180468.9186631856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-12.267058453461088</v>
      </c>
      <c r="AC63">
        <f t="shared" si="2"/>
        <v>-10.954882422602555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-0.50337080149887992</v>
      </c>
      <c r="AI63">
        <f t="shared" si="25"/>
        <v>-0.50350182606377614</v>
      </c>
      <c r="AJ63">
        <f t="shared" si="7"/>
        <v>-1.3121760308585326</v>
      </c>
      <c r="AK63">
        <f t="shared" si="22"/>
        <v>-0.85869409174227618</v>
      </c>
      <c r="AL63">
        <f t="shared" si="8"/>
        <v>-2.6743719486645849</v>
      </c>
      <c r="AN63">
        <f t="shared" si="26"/>
        <v>0</v>
      </c>
      <c r="AO63">
        <f t="shared" si="26"/>
        <v>0</v>
      </c>
      <c r="AP63">
        <f t="shared" si="26"/>
        <v>-2.2905923612811031E-7</v>
      </c>
      <c r="AQ63">
        <f t="shared" si="26"/>
        <v>-8.8000087137729392E-4</v>
      </c>
      <c r="AR63">
        <f t="shared" si="26"/>
        <v>-8.8022993061342199E-4</v>
      </c>
      <c r="AS63">
        <f t="shared" si="26"/>
        <v>-2.2939670857298963E-3</v>
      </c>
      <c r="AT63">
        <f t="shared" si="26"/>
        <v>-1.5011827200339081E-3</v>
      </c>
      <c r="AU63">
        <f t="shared" si="23"/>
        <v>-4.675379736377226E-3</v>
      </c>
      <c r="AW63">
        <v>60</v>
      </c>
      <c r="AX63">
        <f>IF(Z63&gt;0, (R63*SUMPRODUCT(K63:$K$98, X63:$X$98)-K63*$AZ$3)/Z63, 0)</f>
        <v>-4180468.9186631856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</v>
      </c>
      <c r="S64">
        <f t="shared" si="1"/>
        <v>-12025464.490935475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-10.954882422602555</v>
      </c>
      <c r="AC64">
        <f t="shared" si="2"/>
        <v>-9.7818894361245849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-0.17808550664716333</v>
      </c>
      <c r="AI64">
        <f t="shared" si="25"/>
        <v>-0.17812617821308702</v>
      </c>
      <c r="AJ64">
        <f t="shared" si="7"/>
        <v>-1.1729929864779702</v>
      </c>
      <c r="AK64">
        <f t="shared" si="22"/>
        <v>-0.76684176958217898</v>
      </c>
      <c r="AL64">
        <f t="shared" si="8"/>
        <v>-2.1179609342732362</v>
      </c>
      <c r="AN64">
        <f t="shared" si="26"/>
        <v>0</v>
      </c>
      <c r="AO64">
        <f t="shared" si="26"/>
        <v>0</v>
      </c>
      <c r="AP64">
        <f t="shared" si="26"/>
        <v>-6.3484536482001399E-8</v>
      </c>
      <c r="AQ64">
        <f t="shared" si="26"/>
        <v>-2.7797493376247799E-4</v>
      </c>
      <c r="AR64">
        <f t="shared" si="26"/>
        <v>-2.7803841829895996E-4</v>
      </c>
      <c r="AS64">
        <f t="shared" si="26"/>
        <v>-1.8309330942134743E-3</v>
      </c>
      <c r="AT64">
        <f t="shared" si="26"/>
        <v>-1.196968771457871E-3</v>
      </c>
      <c r="AU64">
        <f t="shared" si="23"/>
        <v>-3.3059402839703054E-3</v>
      </c>
      <c r="AW64">
        <v>61</v>
      </c>
      <c r="AX64">
        <f>IF(Z64&gt;0, (R64*SUMPRODUCT(K64:$K$98, X64:$X$98)-K64*$AZ$3)/Z64, 0)</f>
        <v>-12025464.490935475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</v>
      </c>
      <c r="S65">
        <f t="shared" si="1"/>
        <v>-38071246.997829802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-9.7818894361245849</v>
      </c>
      <c r="AC65">
        <f t="shared" si="2"/>
        <v>-8.734066529496431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-5.7588328185666018E-2</v>
      </c>
      <c r="AI65">
        <f t="shared" si="25"/>
        <v>-5.7599798871837651E-2</v>
      </c>
      <c r="AJ65">
        <f t="shared" si="7"/>
        <v>-1.0478229066281539</v>
      </c>
      <c r="AK65">
        <f t="shared" si="22"/>
        <v>-0.68473226052872105</v>
      </c>
      <c r="AL65">
        <f t="shared" si="8"/>
        <v>-1.7901549660287128</v>
      </c>
      <c r="AN65">
        <f t="shared" si="26"/>
        <v>0</v>
      </c>
      <c r="AO65">
        <f t="shared" si="26"/>
        <v>0</v>
      </c>
      <c r="AP65">
        <f t="shared" si="26"/>
        <v>-1.5986317515996957E-8</v>
      </c>
      <c r="AQ65">
        <f t="shared" si="26"/>
        <v>-8.0258956248687116E-5</v>
      </c>
      <c r="AR65">
        <f t="shared" si="26"/>
        <v>-8.0274942566203105E-5</v>
      </c>
      <c r="AS65">
        <f t="shared" si="26"/>
        <v>-1.4603162736086044E-3</v>
      </c>
      <c r="AT65">
        <f t="shared" si="26"/>
        <v>-9.542887989847569E-4</v>
      </c>
      <c r="AU65">
        <f t="shared" si="23"/>
        <v>-2.4948800151595647E-3</v>
      </c>
      <c r="AW65">
        <v>62</v>
      </c>
      <c r="AX65">
        <f>IF(Z65&gt;0, (R65*SUMPRODUCT(K65:$K$98, X65:$X$98)-K65*$AZ$3)/Z65, 0)</f>
        <v>-38071246.997829802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</v>
      </c>
      <c r="S66">
        <f t="shared" si="1"/>
        <v>-134011562.57185878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-8.734066529496431</v>
      </c>
      <c r="AC66">
        <f t="shared" si="2"/>
        <v>-7.7983424299152562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-1.689280221253877E-2</v>
      </c>
      <c r="AI66">
        <f t="shared" si="25"/>
        <v>-1.6895711790742417E-2</v>
      </c>
      <c r="AJ66">
        <f t="shared" si="7"/>
        <v>-0.93572409958117486</v>
      </c>
      <c r="AK66">
        <f t="shared" si="22"/>
        <v>-0.6113846570647502</v>
      </c>
      <c r="AL66">
        <f t="shared" si="8"/>
        <v>-1.5640044684366674</v>
      </c>
      <c r="AN66">
        <f t="shared" si="26"/>
        <v>0</v>
      </c>
      <c r="AO66">
        <f t="shared" si="26"/>
        <v>0</v>
      </c>
      <c r="AP66">
        <f t="shared" si="26"/>
        <v>-3.6205208141273723E-9</v>
      </c>
      <c r="AQ66">
        <f t="shared" si="26"/>
        <v>-2.1020483980382733E-5</v>
      </c>
      <c r="AR66">
        <f t="shared" si="26"/>
        <v>-2.1024104501196861E-5</v>
      </c>
      <c r="AS66">
        <f t="shared" si="26"/>
        <v>-1.164364159233715E-3</v>
      </c>
      <c r="AT66">
        <f t="shared" si="26"/>
        <v>-7.6077380342156643E-4</v>
      </c>
      <c r="AU66">
        <f t="shared" si="23"/>
        <v>-1.9461620671564781E-3</v>
      </c>
      <c r="AW66">
        <v>63</v>
      </c>
      <c r="AX66">
        <f>IF(Z66&gt;0, (R66*SUMPRODUCT(K66:$K$98, X66:$X$98)-K66*$AZ$3)/Z66, 0)</f>
        <v>-134011562.57185878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100000</v>
      </c>
      <c r="S67">
        <f t="shared" ref="S67:S69" si="28">AX67</f>
        <v>-531147221.96988058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-7.7983424299152562</v>
      </c>
      <c r="AC67">
        <f t="shared" ref="AC67:AC69" si="29">S67*Z67</f>
        <v>-6.9628238445622506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-4.4500620357586524E-3</v>
      </c>
      <c r="AI67">
        <f t="shared" ref="AI67:AI69" si="32">SUM(AE67:AH67)</f>
        <v>-4.4507174871623841E-3</v>
      </c>
      <c r="AJ67">
        <f t="shared" ref="AJ67:AJ69" si="33">AB67-AC67</f>
        <v>-0.83551858535300561</v>
      </c>
      <c r="AK67">
        <f t="shared" si="22"/>
        <v>-0.54588397009406797</v>
      </c>
      <c r="AL67">
        <f t="shared" ref="AL67:AL69" si="34">SUM(AI67:AK67)</f>
        <v>-1.3858532729342361</v>
      </c>
      <c r="AN67">
        <f t="shared" si="26"/>
        <v>0</v>
      </c>
      <c r="AO67">
        <f t="shared" si="26"/>
        <v>0</v>
      </c>
      <c r="AP67">
        <f t="shared" si="26"/>
        <v>-7.2822148698006524E-10</v>
      </c>
      <c r="AQ67">
        <f t="shared" si="26"/>
        <v>-4.9441206081579014E-6</v>
      </c>
      <c r="AR67">
        <f t="shared" si="26"/>
        <v>-4.9448488296448822E-6</v>
      </c>
      <c r="AS67">
        <f t="shared" si="26"/>
        <v>-9.2828024039860138E-4</v>
      </c>
      <c r="AT67">
        <f t="shared" si="26"/>
        <v>-6.0648956453143428E-4</v>
      </c>
      <c r="AU67">
        <f t="shared" si="23"/>
        <v>-1.5397146537596807E-3</v>
      </c>
      <c r="AW67">
        <v>64</v>
      </c>
      <c r="AX67">
        <f>IF(Z67&gt;0, (R67*SUMPRODUCT(K67:$K$98, X67:$X$98)-K67*$AZ$3)/Z67, 0)</f>
        <v>-531147221.96988058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100000</v>
      </c>
      <c r="S68">
        <f t="shared" si="28"/>
        <v>-2408600147.7503123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-6.9628238445622506</v>
      </c>
      <c r="AC68">
        <f t="shared" si="29"/>
        <v>-6.2168112834712623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-1.039684882015355E-3</v>
      </c>
      <c r="AI68">
        <f t="shared" si="32"/>
        <v>-1.0398139364640412E-3</v>
      </c>
      <c r="AJ68">
        <f t="shared" si="33"/>
        <v>-0.74601256109098824</v>
      </c>
      <c r="AK68">
        <f t="shared" si="22"/>
        <v>-0.48739766911935761</v>
      </c>
      <c r="AL68">
        <f t="shared" si="34"/>
        <v>-1.2344500441468098</v>
      </c>
      <c r="AN68">
        <f t="shared" si="26"/>
        <v>0</v>
      </c>
      <c r="AO68">
        <f t="shared" si="26"/>
        <v>0</v>
      </c>
      <c r="AP68">
        <f t="shared" si="26"/>
        <v>-1.2802003701558297E-10</v>
      </c>
      <c r="AQ68">
        <f t="shared" si="26"/>
        <v>-1.0313514833085922E-6</v>
      </c>
      <c r="AR68">
        <f t="shared" si="26"/>
        <v>-1.0314795033456077E-6</v>
      </c>
      <c r="AS68">
        <f t="shared" si="26"/>
        <v>-7.4003303766099126E-4</v>
      </c>
      <c r="AT68">
        <f t="shared" si="26"/>
        <v>-4.8349102473529656E-4</v>
      </c>
      <c r="AU68">
        <f t="shared" si="23"/>
        <v>-1.2245555418996332E-3</v>
      </c>
      <c r="AW68">
        <v>65</v>
      </c>
      <c r="AX68">
        <f>IF(Z68&gt;0, (R68*SUMPRODUCT(K68:$K$98, X68:$X$98)-K68*$AZ$3)/Z68, 0)</f>
        <v>-2408600147.7503123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-6.2168112834712623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-2.5810889737252183E-4</v>
      </c>
      <c r="AI69">
        <f t="shared" si="32"/>
        <v>-2.5810889737252183E-4</v>
      </c>
      <c r="AJ69">
        <f t="shared" si="33"/>
        <v>-6.2168112834712623</v>
      </c>
      <c r="AK69">
        <f t="shared" si="22"/>
        <v>-0.43517678984298841</v>
      </c>
      <c r="AL69">
        <f t="shared" si="34"/>
        <v>-6.6522461822116234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-2.2860720895639821E-7</v>
      </c>
      <c r="AR69">
        <f t="shared" si="26"/>
        <v>-2.2860720895639821E-7</v>
      </c>
      <c r="AS69">
        <f t="shared" si="26"/>
        <v>-5.506233572691672E-3</v>
      </c>
      <c r="AT69">
        <f t="shared" si="26"/>
        <v>-3.8543635008841704E-4</v>
      </c>
      <c r="AU69">
        <f t="shared" si="23"/>
        <v>-5.8918985299890453E-3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8952.7590848940217</v>
      </c>
      <c r="AO71" s="8">
        <f t="shared" si="47"/>
        <v>-895.27590848940224</v>
      </c>
      <c r="AP71" s="8">
        <f t="shared" si="47"/>
        <v>-939.28857207489273</v>
      </c>
      <c r="AQ71" s="8">
        <f t="shared" si="47"/>
        <v>-6267.0448633015531</v>
      </c>
      <c r="AR71" s="8">
        <f t="shared" si="47"/>
        <v>851.14974102817314</v>
      </c>
      <c r="AS71" s="8">
        <f t="shared" si="47"/>
        <v>-780.73611488975985</v>
      </c>
      <c r="AT71" s="8">
        <f t="shared" si="47"/>
        <v>361.59508898684805</v>
      </c>
      <c r="AU71" s="8">
        <f t="shared" si="47"/>
        <v>432.00871512526027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379A-42E3-466E-9990-0E969B801647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8613.917371482863</v>
      </c>
      <c r="K3">
        <v>1</v>
      </c>
      <c r="L3" s="2">
        <v>0</v>
      </c>
      <c r="O3">
        <f>$C$3</f>
        <v>8613.917371482863</v>
      </c>
      <c r="P3">
        <f>O3*C5</f>
        <v>861.39173714828632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8613.917371482863</v>
      </c>
      <c r="AF3">
        <f t="shared" ref="AF3:AG34" si="4">-$Z3*P3</f>
        <v>-861.39173714828632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7232.0437066345767</v>
      </c>
      <c r="AJ3">
        <f t="shared" ref="AJ3:AJ66" si="7">AB3-AC3</f>
        <v>0</v>
      </c>
      <c r="AL3">
        <f t="shared" ref="AL3:AL66" si="8">SUM(AI3:AK3)</f>
        <v>7232.0437066345767</v>
      </c>
      <c r="AN3">
        <f t="shared" ref="AN3:AU34" si="9">AE3*$K3</f>
        <v>8613.917371482863</v>
      </c>
      <c r="AO3">
        <f t="shared" si="9"/>
        <v>-861.39173714828632</v>
      </c>
      <c r="AP3">
        <f t="shared" si="9"/>
        <v>-520.48192770000003</v>
      </c>
      <c r="AQ3">
        <f t="shared" si="9"/>
        <v>0</v>
      </c>
      <c r="AR3">
        <f t="shared" si="9"/>
        <v>7232.0437066345767</v>
      </c>
      <c r="AS3">
        <f t="shared" si="9"/>
        <v>0</v>
      </c>
      <c r="AT3">
        <f t="shared" si="9"/>
        <v>0</v>
      </c>
      <c r="AU3">
        <f t="shared" si="9"/>
        <v>7232.0437066345767</v>
      </c>
      <c r="AW3">
        <v>0</v>
      </c>
      <c r="AX3">
        <f>IF(Z3&gt;0, (R3*SUMPRODUCT(K3:$K$98, X3:$X$98)-K3*$AZ$3)/Z3, 0)</f>
        <v>0</v>
      </c>
      <c r="AZ3">
        <f>C6*SUMPRODUCT(X4:X98, K4:K98)/1</f>
        <v>6242.0707632597259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423.9323921471817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418.70033387291187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-418.70033387291187</v>
      </c>
      <c r="AK4">
        <f>G4*SUM(AB4, AE4:AF4)</f>
        <v>0</v>
      </c>
      <c r="AL4">
        <f t="shared" si="8"/>
        <v>-1004.1323338729119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-546.16288832913517</v>
      </c>
      <c r="AR4">
        <f t="shared" si="9"/>
        <v>-546.16288832913517</v>
      </c>
      <c r="AS4">
        <f t="shared" si="9"/>
        <v>-390.61510763402543</v>
      </c>
      <c r="AT4">
        <f t="shared" si="9"/>
        <v>0</v>
      </c>
      <c r="AU4">
        <f t="shared" si="9"/>
        <v>-936.77799596316061</v>
      </c>
      <c r="AW4">
        <v>1</v>
      </c>
      <c r="AX4">
        <f>IF(Z4&gt;0, (R4*SUMPRODUCT(K4:$K$98, X4:$X$98)-K4*$AZ$3)/Z4, 0)</f>
        <v>423.9323921471817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250000</v>
      </c>
      <c r="S5">
        <f t="shared" si="1"/>
        <v>367.27407890674078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418.70033387291187</v>
      </c>
      <c r="AC5">
        <f t="shared" si="2"/>
        <v>358.26311838905622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-579.09811908398399</v>
      </c>
      <c r="AI5">
        <f t="shared" si="6"/>
        <v>-627.87138392416716</v>
      </c>
      <c r="AJ5">
        <f t="shared" si="7"/>
        <v>60.437215483855653</v>
      </c>
      <c r="AK5">
        <f>G5*SUM(AB5, AE5:AF5)</f>
        <v>17.166713688789386</v>
      </c>
      <c r="AL5">
        <f t="shared" si="8"/>
        <v>-550.26745475152211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-495.19144464768999</v>
      </c>
      <c r="AR5">
        <f t="shared" si="9"/>
        <v>-536.89785446058738</v>
      </c>
      <c r="AS5">
        <f t="shared" si="9"/>
        <v>51.68034752603625</v>
      </c>
      <c r="AT5">
        <f t="shared" si="9"/>
        <v>14.679394512369425</v>
      </c>
      <c r="AU5">
        <f t="shared" si="9"/>
        <v>-470.53811242218165</v>
      </c>
      <c r="AW5">
        <v>2</v>
      </c>
      <c r="AX5">
        <f>IF(Z5&gt;0, (R5*SUMPRODUCT(K5:$K$98, X5:$X$98)-K5*$AZ$3)/Z5, 0)</f>
        <v>367.27407890674078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250000</v>
      </c>
      <c r="S6">
        <f t="shared" si="1"/>
        <v>400.15850605231464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358.26311838905622</v>
      </c>
      <c r="AC6">
        <f t="shared" si="2"/>
        <v>385.52043881557256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-572.829070632769</v>
      </c>
      <c r="AI6">
        <f t="shared" si="6"/>
        <v>-621.00003701042385</v>
      </c>
      <c r="AJ6">
        <f t="shared" si="7"/>
        <v>-27.257320426516344</v>
      </c>
      <c r="AK6">
        <f>G6*SUM(AB6, AE6:AF6)</f>
        <v>20.95839242575979</v>
      </c>
      <c r="AL6">
        <f t="shared" si="8"/>
        <v>-627.29896501118037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-441.88609026060408</v>
      </c>
      <c r="AR6">
        <f t="shared" si="9"/>
        <v>-479.04565685379998</v>
      </c>
      <c r="AS6">
        <f t="shared" si="9"/>
        <v>-21.026570353611497</v>
      </c>
      <c r="AT6">
        <f t="shared" si="9"/>
        <v>16.16751411889091</v>
      </c>
      <c r="AU6">
        <f t="shared" si="9"/>
        <v>-483.90471308852057</v>
      </c>
      <c r="AW6">
        <v>3</v>
      </c>
      <c r="AX6">
        <f>IF(Z6&gt;0, (R6*SUMPRODUCT(K6:$K$98, X6:$X$98)-K6*$AZ$3)/Z6, 0)</f>
        <v>400.15850605231464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250000</v>
      </c>
      <c r="S7">
        <f t="shared" si="1"/>
        <v>397.0445624203835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385.52043881557256</v>
      </c>
      <c r="AC7">
        <f t="shared" si="2"/>
        <v>377.79495519168177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-566.84197180094554</v>
      </c>
      <c r="AI7">
        <f t="shared" si="6"/>
        <v>-614.41786012046362</v>
      </c>
      <c r="AJ7">
        <f t="shared" si="7"/>
        <v>7.7254836238907956</v>
      </c>
      <c r="AK7">
        <f>G7*SUM(AB7, AE7:AF7)</f>
        <v>18.929053545844614</v>
      </c>
      <c r="AL7">
        <f t="shared" si="8"/>
        <v>-587.76332295072825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-397.84149046882101</v>
      </c>
      <c r="AR7">
        <f t="shared" si="9"/>
        <v>-431.23291746438929</v>
      </c>
      <c r="AS7">
        <f t="shared" si="9"/>
        <v>5.4221777363382886</v>
      </c>
      <c r="AT7">
        <f t="shared" si="9"/>
        <v>13.28547152554094</v>
      </c>
      <c r="AU7">
        <f t="shared" si="9"/>
        <v>-412.52526820251006</v>
      </c>
      <c r="AW7">
        <v>4</v>
      </c>
      <c r="AX7">
        <f>IF(Z7&gt;0, (R7*SUMPRODUCT(K7:$K$98, X7:$X$98)-K7*$AZ$3)/Z7, 0)</f>
        <v>397.0445624203835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250000</v>
      </c>
      <c r="S8">
        <f t="shared" si="1"/>
        <v>288.93793181866846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377.79495519168177</v>
      </c>
      <c r="AC8">
        <f t="shared" si="2"/>
        <v>271.53175552695393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-561.12762991907437</v>
      </c>
      <c r="AI8">
        <f t="shared" si="6"/>
        <v>-608.11553382941338</v>
      </c>
      <c r="AJ8">
        <f t="shared" si="7"/>
        <v>106.26319966472784</v>
      </c>
      <c r="AK8">
        <f>G8*SUM(AB8, AE8:AF8)</f>
        <v>8.0470325455828213</v>
      </c>
      <c r="AL8">
        <f t="shared" si="8"/>
        <v>-493.80530161910275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-367.61956950781348</v>
      </c>
      <c r="AR8">
        <f t="shared" si="9"/>
        <v>-398.40342702358851</v>
      </c>
      <c r="AS8">
        <f t="shared" si="9"/>
        <v>69.617729786187738</v>
      </c>
      <c r="AT8">
        <f t="shared" si="9"/>
        <v>5.2719675212734733</v>
      </c>
      <c r="AU8">
        <f t="shared" si="9"/>
        <v>-323.51372971612733</v>
      </c>
      <c r="AW8">
        <v>5</v>
      </c>
      <c r="AX8">
        <f>IF(Z8&gt;0, (R8*SUMPRODUCT(K8:$K$98, X8:$X$98)-K8*$AZ$3)/Z8, 0)</f>
        <v>288.93793181866846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250000</v>
      </c>
      <c r="S9">
        <f t="shared" si="1"/>
        <v>129.73387013504848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271.53175552695393</v>
      </c>
      <c r="AC9">
        <f t="shared" si="2"/>
        <v>120.41057749189486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-556.31281846742036</v>
      </c>
      <c r="AI9">
        <f t="shared" si="6"/>
        <v>-602.71958077496254</v>
      </c>
      <c r="AJ9">
        <f t="shared" si="7"/>
        <v>151.12117803505907</v>
      </c>
      <c r="AK9">
        <f t="shared" ref="AK9:AK72" si="22">G9*SUM(AB9:AB9, AE9:AF9)</f>
        <v>1.6020373576090281</v>
      </c>
      <c r="AL9">
        <f t="shared" si="8"/>
        <v>-449.99636538229441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-345.17016120792107</v>
      </c>
      <c r="AR9">
        <f t="shared" si="9"/>
        <v>-373.96372679744036</v>
      </c>
      <c r="AS9">
        <f t="shared" si="9"/>
        <v>93.764730296875413</v>
      </c>
      <c r="AT9">
        <f t="shared" si="9"/>
        <v>0.9940009912236174</v>
      </c>
      <c r="AU9">
        <f t="shared" si="9"/>
        <v>-279.20499550934136</v>
      </c>
      <c r="AW9">
        <v>6</v>
      </c>
      <c r="AX9">
        <f>IF(Z9&gt;0, (R9*SUMPRODUCT(K9:$K$98, X9:$X$98)-K9*$AZ$3)/Z9, 0)</f>
        <v>129.73387013504848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250000</v>
      </c>
      <c r="S10">
        <f t="shared" si="1"/>
        <v>-28.349148037602571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120.41057749189486</v>
      </c>
      <c r="AC10">
        <f t="shared" si="2"/>
        <v>-25.986160124186881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-551.7355658858462</v>
      </c>
      <c r="AI10">
        <f t="shared" si="6"/>
        <v>-597.56791345713577</v>
      </c>
      <c r="AJ10">
        <f t="shared" si="7"/>
        <v>146.39673761608174</v>
      </c>
      <c r="AK10">
        <f t="shared" si="22"/>
        <v>0.49368336771676896</v>
      </c>
      <c r="AL10">
        <f t="shared" si="8"/>
        <v>-450.67749247333728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-324.76060764791373</v>
      </c>
      <c r="AR10">
        <f t="shared" si="9"/>
        <v>-351.73827950287983</v>
      </c>
      <c r="AS10">
        <f t="shared" si="9"/>
        <v>86.171522021670256</v>
      </c>
      <c r="AT10">
        <f t="shared" si="9"/>
        <v>0.29059013121249155</v>
      </c>
      <c r="AU10">
        <f t="shared" si="9"/>
        <v>-265.27616734999708</v>
      </c>
      <c r="AW10">
        <v>7</v>
      </c>
      <c r="AX10">
        <f>IF(Z10&gt;0, (R10*SUMPRODUCT(K10:$K$98, X10:$X$98)-K10*$AZ$3)/Z10, 0)</f>
        <v>-28.349148037602571</v>
      </c>
    </row>
    <row r="11" spans="1:52" x14ac:dyDescent="0.25">
      <c r="A11" t="s">
        <v>33</v>
      </c>
      <c r="C11" s="12">
        <f>AU100</f>
        <v>525.30922544307236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250000</v>
      </c>
      <c r="S11">
        <f t="shared" si="1"/>
        <v>-185.36093965447284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-25.986160124186881</v>
      </c>
      <c r="AC11">
        <f t="shared" si="2"/>
        <v>-167.80557752352161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-547.38787261601829</v>
      </c>
      <c r="AI11">
        <f t="shared" si="6"/>
        <v>-592.65241913707177</v>
      </c>
      <c r="AJ11">
        <f t="shared" si="7"/>
        <v>141.81941739933472</v>
      </c>
      <c r="AK11">
        <f t="shared" si="22"/>
        <v>-6.2366784298048511E-2</v>
      </c>
      <c r="AL11">
        <f t="shared" si="8"/>
        <v>-450.89536852203508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-306.15876477280688</v>
      </c>
      <c r="AR11">
        <f t="shared" si="9"/>
        <v>-331.47561657783069</v>
      </c>
      <c r="AS11">
        <f t="shared" si="9"/>
        <v>79.320825001611212</v>
      </c>
      <c r="AT11">
        <f t="shared" si="9"/>
        <v>-3.488228110040132E-2</v>
      </c>
      <c r="AU11">
        <f t="shared" si="9"/>
        <v>-252.18967385731989</v>
      </c>
      <c r="AW11">
        <v>8</v>
      </c>
      <c r="AX11">
        <f>IF(Z11&gt;0, (R11*SUMPRODUCT(K11:$K$98, X11:$X$98)-K11*$AZ$3)/Z11, 0)</f>
        <v>-185.36093965447284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250000</v>
      </c>
      <c r="S12">
        <f t="shared" si="1"/>
        <v>-336.0466012856898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-167.80557752352161</v>
      </c>
      <c r="AC12">
        <f t="shared" si="2"/>
        <v>-300.44722185566707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-543.46560928677252</v>
      </c>
      <c r="AI12">
        <f t="shared" si="6"/>
        <v>-588.16881722075811</v>
      </c>
      <c r="AJ12">
        <f t="shared" si="7"/>
        <v>132.64164433214546</v>
      </c>
      <c r="AK12">
        <f t="shared" si="22"/>
        <v>-0.38595282830409966</v>
      </c>
      <c r="AL12">
        <f t="shared" si="8"/>
        <v>-455.91312571691674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-288.85774875738122</v>
      </c>
      <c r="AR12">
        <f t="shared" si="9"/>
        <v>-312.6179790008195</v>
      </c>
      <c r="AS12">
        <f t="shared" si="9"/>
        <v>70.500444036456415</v>
      </c>
      <c r="AT12">
        <f t="shared" si="9"/>
        <v>-0.20513803119350346</v>
      </c>
      <c r="AU12">
        <f t="shared" si="9"/>
        <v>-242.32267299555656</v>
      </c>
      <c r="AW12">
        <v>9</v>
      </c>
      <c r="AX12">
        <f>IF(Z12&gt;0, (R12*SUMPRODUCT(K12:$K$98, X12:$X$98)-K12*$AZ$3)/Z12, 0)</f>
        <v>-336.0466012856898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250000</v>
      </c>
      <c r="S13">
        <f t="shared" si="1"/>
        <v>-481.68511471914064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-300.44722185566707</v>
      </c>
      <c r="AC13">
        <f t="shared" si="2"/>
        <v>-425.31086191515851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-539.75144994781522</v>
      </c>
      <c r="AI13">
        <f t="shared" si="6"/>
        <v>-583.89967551247139</v>
      </c>
      <c r="AJ13">
        <f t="shared" si="7"/>
        <v>124.86364005949144</v>
      </c>
      <c r="AK13">
        <f t="shared" si="22"/>
        <v>-0.60089444371133416</v>
      </c>
      <c r="AL13">
        <f t="shared" si="8"/>
        <v>-459.6369298966913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-272.70307374962044</v>
      </c>
      <c r="AR13">
        <f t="shared" si="9"/>
        <v>-295.00844562631909</v>
      </c>
      <c r="AS13">
        <f t="shared" si="9"/>
        <v>63.085886007497855</v>
      </c>
      <c r="AT13">
        <f t="shared" si="9"/>
        <v>-0.30359485243623174</v>
      </c>
      <c r="AU13">
        <f t="shared" si="9"/>
        <v>-232.22615447125744</v>
      </c>
      <c r="AW13">
        <v>10</v>
      </c>
      <c r="AX13">
        <f>IF(Z13&gt;0, (R13*SUMPRODUCT(K13:$K$98, X13:$X$98)-K13*$AZ$3)/Z13, 0)</f>
        <v>-481.68511471914064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250000</v>
      </c>
      <c r="S14">
        <f t="shared" si="1"/>
        <v>-412.97990856393739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-425.31086191515851</v>
      </c>
      <c r="AC14">
        <f t="shared" si="2"/>
        <v>-360.11398642462154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-536.43692141440818</v>
      </c>
      <c r="AI14">
        <f t="shared" si="6"/>
        <v>-580.0363773391349</v>
      </c>
      <c r="AJ14">
        <f t="shared" si="7"/>
        <v>-65.196875490536968</v>
      </c>
      <c r="AK14">
        <f t="shared" si="22"/>
        <v>-29.771760334061099</v>
      </c>
      <c r="AL14">
        <f t="shared" si="8"/>
        <v>-675.005013163733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-241.98968498211445</v>
      </c>
      <c r="AR14">
        <f t="shared" si="9"/>
        <v>-261.65764254327127</v>
      </c>
      <c r="AS14">
        <f t="shared" si="9"/>
        <v>-29.410673896521665</v>
      </c>
      <c r="AT14">
        <f t="shared" si="9"/>
        <v>-13.430207014100858</v>
      </c>
      <c r="AU14">
        <f t="shared" si="9"/>
        <v>-304.49852345389382</v>
      </c>
      <c r="AW14">
        <v>11</v>
      </c>
      <c r="AX14">
        <f>IF(Z14&gt;0, (R14*SUMPRODUCT(K14:$K$98, X14:$X$98)-K14*$AZ$3)/Z14, 0)</f>
        <v>-412.97990856393739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250000</v>
      </c>
      <c r="S15">
        <f t="shared" si="1"/>
        <v>-348.85191142241308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-360.11398642462154</v>
      </c>
      <c r="AC15">
        <f t="shared" si="2"/>
        <v>-300.40728815659668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-534.49030812409751</v>
      </c>
      <c r="AI15">
        <f t="shared" si="6"/>
        <v>-577.54687142795217</v>
      </c>
      <c r="AJ15">
        <f t="shared" si="7"/>
        <v>-59.706698268024866</v>
      </c>
      <c r="AK15">
        <f t="shared" si="22"/>
        <v>-25.207979049723509</v>
      </c>
      <c r="AL15">
        <f t="shared" si="8"/>
        <v>-662.4615487457005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-215.27817578371943</v>
      </c>
      <c r="AR15">
        <f t="shared" si="9"/>
        <v>-232.62018977851383</v>
      </c>
      <c r="AS15">
        <f t="shared" si="9"/>
        <v>-24.0482360294268</v>
      </c>
      <c r="AT15">
        <f t="shared" si="9"/>
        <v>-10.153089144057446</v>
      </c>
      <c r="AU15">
        <f t="shared" si="9"/>
        <v>-266.82151495199804</v>
      </c>
      <c r="AW15">
        <v>12</v>
      </c>
      <c r="AX15">
        <f>IF(Z15&gt;0, (R15*SUMPRODUCT(K15:$K$98, X15:$X$98)-K15*$AZ$3)/Z15, 0)</f>
        <v>-348.85191142241308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250000</v>
      </c>
      <c r="S16">
        <f t="shared" si="1"/>
        <v>-289.64898926986592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-300.40728815659668</v>
      </c>
      <c r="AC16">
        <f t="shared" si="2"/>
        <v>-246.31369318126028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-533.27448140609397</v>
      </c>
      <c r="AI16">
        <f t="shared" si="6"/>
        <v>-575.79382418062892</v>
      </c>
      <c r="AJ16">
        <f t="shared" si="7"/>
        <v>-54.093594975336401</v>
      </c>
      <c r="AK16">
        <f t="shared" si="22"/>
        <v>-21.02851017096177</v>
      </c>
      <c r="AL16">
        <f t="shared" si="8"/>
        <v>-650.91592932692708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-191.77542304614855</v>
      </c>
      <c r="AR16">
        <f t="shared" si="9"/>
        <v>-207.06616961765224</v>
      </c>
      <c r="AS16">
        <f t="shared" si="9"/>
        <v>-19.453062957614847</v>
      </c>
      <c r="AT16">
        <f t="shared" si="9"/>
        <v>-7.5622434124978311</v>
      </c>
      <c r="AU16">
        <f t="shared" si="9"/>
        <v>-234.08147598776492</v>
      </c>
      <c r="AW16">
        <v>13</v>
      </c>
      <c r="AX16">
        <f>IF(Z16&gt;0, (R16*SUMPRODUCT(K16:$K$98, X16:$X$98)-K16*$AZ$3)/Z16, 0)</f>
        <v>-289.64898926986592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250000</v>
      </c>
      <c r="S17">
        <f t="shared" si="1"/>
        <v>-235.28124582685118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-246.31369318126028</v>
      </c>
      <c r="AC17">
        <f t="shared" si="2"/>
        <v>-197.57860662111148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-531.99244994285652</v>
      </c>
      <c r="AI17">
        <f t="shared" si="6"/>
        <v>-573.9802007996575</v>
      </c>
      <c r="AJ17">
        <f t="shared" si="7"/>
        <v>-48.735086560148801</v>
      </c>
      <c r="AK17">
        <f t="shared" si="22"/>
        <v>-17.241958522688222</v>
      </c>
      <c r="AL17">
        <f t="shared" si="8"/>
        <v>-639.95724588249459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-170.81641132560304</v>
      </c>
      <c r="AR17">
        <f t="shared" si="9"/>
        <v>-184.29817581636348</v>
      </c>
      <c r="AS17">
        <f t="shared" si="9"/>
        <v>-15.648253265138335</v>
      </c>
      <c r="AT17">
        <f t="shared" si="9"/>
        <v>-5.5361866120221359</v>
      </c>
      <c r="AU17">
        <f t="shared" si="9"/>
        <v>-205.482615693524</v>
      </c>
      <c r="AW17">
        <v>14</v>
      </c>
      <c r="AX17">
        <f>IF(Z17&gt;0, (R17*SUMPRODUCT(K17:$K$98, X17:$X$98)-K17*$AZ$3)/Z17, 0)</f>
        <v>-235.28124582685118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250000</v>
      </c>
      <c r="S18">
        <f t="shared" si="1"/>
        <v>-185.29566838141983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-197.57860662111148</v>
      </c>
      <c r="AC18">
        <f t="shared" si="2"/>
        <v>-153.65349151251985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-530.8353886759636</v>
      </c>
      <c r="AI18">
        <f t="shared" si="6"/>
        <v>-572.29709494646136</v>
      </c>
      <c r="AJ18">
        <f t="shared" si="7"/>
        <v>-43.925115108591626</v>
      </c>
      <c r="AK18">
        <f t="shared" si="22"/>
        <v>-13.830502463477805</v>
      </c>
      <c r="AL18">
        <f t="shared" si="8"/>
        <v>-630.05271251853083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-152.182939995536</v>
      </c>
      <c r="AR18">
        <f t="shared" si="9"/>
        <v>-164.0694202341912</v>
      </c>
      <c r="AS18">
        <f t="shared" si="9"/>
        <v>-12.592704441844035</v>
      </c>
      <c r="AT18">
        <f t="shared" si="9"/>
        <v>-3.9650079316629028</v>
      </c>
      <c r="AU18">
        <f t="shared" si="9"/>
        <v>-180.62713260769814</v>
      </c>
      <c r="AW18">
        <v>15</v>
      </c>
      <c r="AX18">
        <f>IF(Z18&gt;0, (R18*SUMPRODUCT(K18:$K$98, X18:$X$98)-K18*$AZ$3)/Z18, 0)</f>
        <v>-185.29566838141983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250000</v>
      </c>
      <c r="S19">
        <f t="shared" si="1"/>
        <v>-139.350633108827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-153.65349151251985</v>
      </c>
      <c r="AC19">
        <f t="shared" si="2"/>
        <v>-114.10292576323923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-530.73243689228912</v>
      </c>
      <c r="AI19">
        <f t="shared" si="6"/>
        <v>-571.67337961270346</v>
      </c>
      <c r="AJ19">
        <f t="shared" si="7"/>
        <v>-39.550565749280622</v>
      </c>
      <c r="AK19">
        <f t="shared" si="22"/>
        <v>-10.75574440587639</v>
      </c>
      <c r="AL19">
        <f t="shared" si="8"/>
        <v>-621.97968976786046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-135.85127248796147</v>
      </c>
      <c r="AR19">
        <f t="shared" si="9"/>
        <v>-146.33090173013233</v>
      </c>
      <c r="AS19">
        <f t="shared" si="9"/>
        <v>-10.123735259371371</v>
      </c>
      <c r="AT19">
        <f t="shared" si="9"/>
        <v>-2.7531416256551964</v>
      </c>
      <c r="AU19">
        <f t="shared" si="9"/>
        <v>-159.2077786151589</v>
      </c>
      <c r="AW19">
        <v>16</v>
      </c>
      <c r="AX19">
        <f>IF(Z19&gt;0, (R19*SUMPRODUCT(K19:$K$98, X19:$X$98)-K19*$AZ$3)/Z19, 0)</f>
        <v>-139.350633108827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250000</v>
      </c>
      <c r="S20">
        <f t="shared" si="1"/>
        <v>-97.418261297782351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-114.10292576323923</v>
      </c>
      <c r="AC20">
        <f t="shared" si="2"/>
        <v>-78.763568121900107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-530.3469249531114</v>
      </c>
      <c r="AI20">
        <f t="shared" si="6"/>
        <v>-570.77238886133102</v>
      </c>
      <c r="AJ20">
        <f t="shared" si="7"/>
        <v>-35.33935764133912</v>
      </c>
      <c r="AK20">
        <f t="shared" si="22"/>
        <v>-7.9872048034267467</v>
      </c>
      <c r="AL20">
        <f t="shared" si="8"/>
        <v>-614.09895130609686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-121.20767251930283</v>
      </c>
      <c r="AR20">
        <f t="shared" si="9"/>
        <v>-130.44667468993214</v>
      </c>
      <c r="AS20">
        <f t="shared" si="9"/>
        <v>-8.0766024775436467</v>
      </c>
      <c r="AT20">
        <f t="shared" si="9"/>
        <v>-1.8254287120528574</v>
      </c>
      <c r="AU20">
        <f t="shared" si="9"/>
        <v>-140.34870587952864</v>
      </c>
      <c r="AW20">
        <v>17</v>
      </c>
      <c r="AX20">
        <f>IF(Z20&gt;0, (R20*SUMPRODUCT(K20:$K$98, X20:$X$98)-K20*$AZ$3)/Z20, 0)</f>
        <v>-97.418261297782351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250000</v>
      </c>
      <c r="S21">
        <f t="shared" si="1"/>
        <v>-59.028437411733201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-78.763568121900107</v>
      </c>
      <c r="AC21">
        <f t="shared" si="2"/>
        <v>-47.122463740041667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-530.78310707781043</v>
      </c>
      <c r="AI21">
        <f t="shared" si="6"/>
        <v>-570.69815972553226</v>
      </c>
      <c r="AJ21">
        <f t="shared" si="7"/>
        <v>-31.64110438185844</v>
      </c>
      <c r="AK21">
        <f t="shared" si="22"/>
        <v>-5.5134497685330084</v>
      </c>
      <c r="AL21">
        <f t="shared" si="8"/>
        <v>-607.85271387592377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-108.31014230374031</v>
      </c>
      <c r="AR21">
        <f t="shared" si="9"/>
        <v>-116.4550982653894</v>
      </c>
      <c r="AS21">
        <f t="shared" si="9"/>
        <v>-6.4565968143070496</v>
      </c>
      <c r="AT21">
        <f t="shared" si="9"/>
        <v>-1.1250594094864304</v>
      </c>
      <c r="AU21">
        <f t="shared" si="9"/>
        <v>-124.03675448918288</v>
      </c>
      <c r="AW21">
        <v>18</v>
      </c>
      <c r="AX21">
        <f>IF(Z21&gt;0, (R21*SUMPRODUCT(K21:$K$98, X21:$X$98)-K21*$AZ$3)/Z21, 0)</f>
        <v>-59.028437411733201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250000</v>
      </c>
      <c r="S22">
        <f t="shared" si="1"/>
        <v>-24.055682873300015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-47.122463740041667</v>
      </c>
      <c r="AC22">
        <f t="shared" si="2"/>
        <v>-18.960483810602454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-531.64555011238224</v>
      </c>
      <c r="AI22">
        <f t="shared" si="6"/>
        <v>-571.0551231236044</v>
      </c>
      <c r="AJ22">
        <f t="shared" si="7"/>
        <v>-28.161979929439212</v>
      </c>
      <c r="AK22">
        <f t="shared" si="22"/>
        <v>-3.2985724618029169</v>
      </c>
      <c r="AL22">
        <f t="shared" si="8"/>
        <v>-602.51567551484652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-96.86261612454274</v>
      </c>
      <c r="AR22">
        <f t="shared" si="9"/>
        <v>-104.04280288884694</v>
      </c>
      <c r="AS22">
        <f t="shared" si="9"/>
        <v>-5.1309430703138972</v>
      </c>
      <c r="AT22">
        <f t="shared" si="9"/>
        <v>-0.60098002900440783</v>
      </c>
      <c r="AU22">
        <f t="shared" si="9"/>
        <v>-109.77472598816524</v>
      </c>
      <c r="AW22">
        <v>19</v>
      </c>
      <c r="AX22">
        <f>IF(Z22&gt;0, (R22*SUMPRODUCT(K22:$K$98, X22:$X$98)-K22*$AZ$3)/Z22, 0)</f>
        <v>-24.055682873300015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250000</v>
      </c>
      <c r="S23">
        <f t="shared" si="1"/>
        <v>7.7450346585688017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-18.960483810602454</v>
      </c>
      <c r="AC23">
        <f t="shared" si="2"/>
        <v>6.0270092016219223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-533.09230888347656</v>
      </c>
      <c r="AI23">
        <f t="shared" si="6"/>
        <v>-572.00116770280977</v>
      </c>
      <c r="AJ23">
        <f t="shared" si="7"/>
        <v>-24.987493012224377</v>
      </c>
      <c r="AK23">
        <f t="shared" si="22"/>
        <v>-1.3272338667421719</v>
      </c>
      <c r="AL23">
        <f t="shared" si="8"/>
        <v>-598.31589458177632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-86.71982755006583</v>
      </c>
      <c r="AR23">
        <f t="shared" si="9"/>
        <v>-93.049255813717565</v>
      </c>
      <c r="AS23">
        <f t="shared" si="9"/>
        <v>-4.0647952499390065</v>
      </c>
      <c r="AT23">
        <f t="shared" si="9"/>
        <v>-0.21590536971645982</v>
      </c>
      <c r="AU23">
        <f t="shared" si="9"/>
        <v>-97.329956433373027</v>
      </c>
      <c r="AW23">
        <v>20</v>
      </c>
      <c r="AX23">
        <f>IF(Z23&gt;0, (R23*SUMPRODUCT(K23:$K$98, X23:$X$98)-K23*$AZ$3)/Z23, 0)</f>
        <v>7.7450346585688017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250000</v>
      </c>
      <c r="S24">
        <f t="shared" si="1"/>
        <v>36.578864659233176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6.0270092016219223</v>
      </c>
      <c r="AC24">
        <f t="shared" si="2"/>
        <v>28.101921952240783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-534.9215201240163</v>
      </c>
      <c r="AI24">
        <f t="shared" si="6"/>
        <v>-573.33430605113142</v>
      </c>
      <c r="AJ24">
        <f t="shared" si="7"/>
        <v>-22.074912750618861</v>
      </c>
      <c r="AK24">
        <f t="shared" si="22"/>
        <v>0.42189064411353461</v>
      </c>
      <c r="AL24">
        <f t="shared" si="8"/>
        <v>-594.98732815763674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-77.694099269215272</v>
      </c>
      <c r="AR24">
        <f t="shared" si="9"/>
        <v>-83.273322932410721</v>
      </c>
      <c r="AS24">
        <f t="shared" si="9"/>
        <v>-3.2062468943261448</v>
      </c>
      <c r="AT24">
        <f t="shared" si="9"/>
        <v>6.1277051588634487E-2</v>
      </c>
      <c r="AU24">
        <f t="shared" si="9"/>
        <v>-86.418292775148231</v>
      </c>
      <c r="AW24">
        <v>21</v>
      </c>
      <c r="AX24">
        <f>IF(Z24&gt;0, (R24*SUMPRODUCT(K24:$K$98, X24:$X$98)-K24*$AZ$3)/Z24, 0)</f>
        <v>36.578864659233176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250000</v>
      </c>
      <c r="S25">
        <f t="shared" si="1"/>
        <v>62.690733382881106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28.101921952240783</v>
      </c>
      <c r="AC25">
        <f t="shared" si="2"/>
        <v>47.545983665780113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-537.98067010572834</v>
      </c>
      <c r="AI25">
        <f t="shared" si="6"/>
        <v>-575.90173203955112</v>
      </c>
      <c r="AJ25">
        <f t="shared" si="7"/>
        <v>-19.44406171353933</v>
      </c>
      <c r="AK25">
        <f t="shared" si="22"/>
        <v>1.9671345366568549</v>
      </c>
      <c r="AL25">
        <f t="shared" si="8"/>
        <v>-593.37865921643356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-69.766448400864363</v>
      </c>
      <c r="AR25">
        <f t="shared" si="9"/>
        <v>-74.684130313473034</v>
      </c>
      <c r="AS25">
        <f t="shared" si="9"/>
        <v>-2.5215462257673034</v>
      </c>
      <c r="AT25">
        <f t="shared" si="9"/>
        <v>0.25510208409952201</v>
      </c>
      <c r="AU25">
        <f t="shared" si="9"/>
        <v>-76.95057445514081</v>
      </c>
      <c r="AW25">
        <v>22</v>
      </c>
      <c r="AX25">
        <f>IF(Z25&gt;0, (R25*SUMPRODUCT(K25:$K$98, X25:$X$98)-K25*$AZ$3)/Z25, 0)</f>
        <v>62.690733382881106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250000</v>
      </c>
      <c r="S26">
        <f t="shared" si="1"/>
        <v>86.166472872022368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47.545983665780113</v>
      </c>
      <c r="AC26">
        <f t="shared" si="2"/>
        <v>64.51003614237527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-542.38646568194451</v>
      </c>
      <c r="AI26">
        <f t="shared" si="6"/>
        <v>-579.8198397032927</v>
      </c>
      <c r="AJ26">
        <f t="shared" si="7"/>
        <v>-16.964052476595157</v>
      </c>
      <c r="AK26">
        <f t="shared" si="22"/>
        <v>3.3282188566046083</v>
      </c>
      <c r="AL26">
        <f t="shared" si="8"/>
        <v>-593.45567332328324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-62.801608127962695</v>
      </c>
      <c r="AR26">
        <f t="shared" si="9"/>
        <v>-67.135927354089404</v>
      </c>
      <c r="AS26">
        <f t="shared" si="9"/>
        <v>-1.9642263280995236</v>
      </c>
      <c r="AT26">
        <f t="shared" si="9"/>
        <v>0.38536635705645828</v>
      </c>
      <c r="AU26">
        <f t="shared" si="9"/>
        <v>-68.714787325132477</v>
      </c>
      <c r="AW26">
        <v>23</v>
      </c>
      <c r="AX26">
        <f>IF(Z26&gt;0, (R26*SUMPRODUCT(K26:$K$98, X26:$X$98)-K26*$AZ$3)/Z26, 0)</f>
        <v>86.166472872022368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250000</v>
      </c>
      <c r="S27">
        <f t="shared" si="1"/>
        <v>107.10037032392756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64.51003614237527</v>
      </c>
      <c r="AC27">
        <f t="shared" si="2"/>
        <v>79.146375226429996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-547.06517829636994</v>
      </c>
      <c r="AI27">
        <f t="shared" si="6"/>
        <v>-584.01480554184536</v>
      </c>
      <c r="AJ27">
        <f t="shared" si="7"/>
        <v>-14.636339084054725</v>
      </c>
      <c r="AK27">
        <f t="shared" si="22"/>
        <v>4.5157025299662692</v>
      </c>
      <c r="AL27">
        <f t="shared" si="8"/>
        <v>-594.13544209593385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-56.556557918508375</v>
      </c>
      <c r="AR27">
        <f t="shared" si="9"/>
        <v>-60.37647520859025</v>
      </c>
      <c r="AS27">
        <f t="shared" si="9"/>
        <v>-1.5131304129063439</v>
      </c>
      <c r="AT27">
        <f t="shared" si="9"/>
        <v>0.46684125002091503</v>
      </c>
      <c r="AU27">
        <f t="shared" si="9"/>
        <v>-61.422764371475679</v>
      </c>
      <c r="AW27">
        <v>24</v>
      </c>
      <c r="AX27">
        <f>IF(Z27&gt;0, (R27*SUMPRODUCT(K27:$K$98, X27:$X$98)-K27*$AZ$3)/Z27, 0)</f>
        <v>107.10037032392756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250000</v>
      </c>
      <c r="S28">
        <f t="shared" si="1"/>
        <v>125.76344018837378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79.146375226429996</v>
      </c>
      <c r="AC28">
        <f t="shared" si="2"/>
        <v>91.730841604365992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-552.66592060620439</v>
      </c>
      <c r="AI28">
        <f t="shared" si="6"/>
        <v>-589.13551839510376</v>
      </c>
      <c r="AJ28">
        <f t="shared" si="7"/>
        <v>-12.584466377935996</v>
      </c>
      <c r="AK28">
        <f t="shared" si="22"/>
        <v>5.5402462658500999</v>
      </c>
      <c r="AL28">
        <f t="shared" si="8"/>
        <v>-596.17973850718965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-51.013904004103352</v>
      </c>
      <c r="AR28">
        <f t="shared" si="9"/>
        <v>-54.380235256499901</v>
      </c>
      <c r="AS28">
        <f t="shared" si="9"/>
        <v>-1.1616109041837057</v>
      </c>
      <c r="AT28">
        <f t="shared" si="9"/>
        <v>0.51139319546817774</v>
      </c>
      <c r="AU28">
        <f t="shared" si="9"/>
        <v>-55.030452965215424</v>
      </c>
      <c r="AW28">
        <v>25</v>
      </c>
      <c r="AX28">
        <f>IF(Z28&gt;0, (R28*SUMPRODUCT(K28:$K$98, X28:$X$98)-K28*$AZ$3)/Z28, 0)</f>
        <v>125.76344018837378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250000</v>
      </c>
      <c r="S29">
        <f t="shared" si="1"/>
        <v>142.31891391157555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91.730841604365992</v>
      </c>
      <c r="AC29">
        <f t="shared" si="2"/>
        <v>102.44999500780182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-558.97918975387529</v>
      </c>
      <c r="AI29">
        <f t="shared" si="6"/>
        <v>-594.97229572693493</v>
      </c>
      <c r="AJ29">
        <f t="shared" si="7"/>
        <v>-10.719153403435826</v>
      </c>
      <c r="AK29">
        <f t="shared" si="22"/>
        <v>6.4211589123056196</v>
      </c>
      <c r="AL29">
        <f t="shared" si="8"/>
        <v>-599.27029021806516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-46.068438556485496</v>
      </c>
      <c r="AR29">
        <f t="shared" si="9"/>
        <v>-49.034821243660431</v>
      </c>
      <c r="AS29">
        <f t="shared" si="9"/>
        <v>-0.88342226149985614</v>
      </c>
      <c r="AT29">
        <f t="shared" si="9"/>
        <v>0.52920174889378313</v>
      </c>
      <c r="AU29">
        <f t="shared" si="9"/>
        <v>-49.389041756266508</v>
      </c>
      <c r="AW29">
        <v>26</v>
      </c>
      <c r="AX29">
        <f>IF(Z29&gt;0, (R29*SUMPRODUCT(K29:$K$98, X29:$X$98)-K29*$AZ$3)/Z29, 0)</f>
        <v>142.31891391157555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250000</v>
      </c>
      <c r="S30">
        <f t="shared" si="1"/>
        <v>156.95527522467907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102.44999500780182</v>
      </c>
      <c r="AC30">
        <f t="shared" si="2"/>
        <v>111.500357708048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-566.94144949299186</v>
      </c>
      <c r="AI30">
        <f t="shared" si="6"/>
        <v>-602.46123611642236</v>
      </c>
      <c r="AJ30">
        <f t="shared" si="7"/>
        <v>-9.0503627002461826</v>
      </c>
      <c r="AK30">
        <f t="shared" si="22"/>
        <v>7.1714996505461279</v>
      </c>
      <c r="AL30">
        <f t="shared" si="8"/>
        <v>-604.3400991661224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-41.718438031196797</v>
      </c>
      <c r="AR30">
        <f t="shared" si="9"/>
        <v>-44.332164754575544</v>
      </c>
      <c r="AS30">
        <f t="shared" si="9"/>
        <v>-0.66597176094238364</v>
      </c>
      <c r="AT30">
        <f t="shared" si="9"/>
        <v>0.52771545285604737</v>
      </c>
      <c r="AU30">
        <f t="shared" si="9"/>
        <v>-44.470421062661885</v>
      </c>
      <c r="AW30">
        <v>27</v>
      </c>
      <c r="AX30">
        <f>IF(Z30&gt;0, (R30*SUMPRODUCT(K30:$K$98, X30:$X$98)-K30*$AZ$3)/Z30, 0)</f>
        <v>156.95527522467907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250000</v>
      </c>
      <c r="S31">
        <f t="shared" si="1"/>
        <v>169.75427958872953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111.500357708048</v>
      </c>
      <c r="AC31">
        <f t="shared" si="2"/>
        <v>118.99513508464713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-576.79480384403382</v>
      </c>
      <c r="AI31">
        <f t="shared" si="6"/>
        <v>-611.84403364046113</v>
      </c>
      <c r="AJ31">
        <f t="shared" si="7"/>
        <v>-7.4947773765991315</v>
      </c>
      <c r="AK31">
        <f t="shared" si="22"/>
        <v>7.8050250395633611</v>
      </c>
      <c r="AL31">
        <f t="shared" si="8"/>
        <v>-611.5337859774969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-37.895980362199332</v>
      </c>
      <c r="AR31">
        <f t="shared" si="9"/>
        <v>-40.198748894827752</v>
      </c>
      <c r="AS31">
        <f t="shared" si="9"/>
        <v>-0.4924141729256224</v>
      </c>
      <c r="AT31">
        <f t="shared" si="9"/>
        <v>0.51279774653751276</v>
      </c>
      <c r="AU31">
        <f t="shared" si="9"/>
        <v>-40.178365321215864</v>
      </c>
      <c r="AW31">
        <v>28</v>
      </c>
      <c r="AX31">
        <f>IF(Z31&gt;0, (R31*SUMPRODUCT(K31:$K$98, X31:$X$98)-K31*$AZ$3)/Z31, 0)</f>
        <v>169.75427958872953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250000</v>
      </c>
      <c r="S32">
        <f t="shared" si="1"/>
        <v>180.79132206899178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118.99513508464713</v>
      </c>
      <c r="AC32">
        <f t="shared" si="2"/>
        <v>125.0395256222659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-587.81431308501158</v>
      </c>
      <c r="AI32">
        <f t="shared" si="6"/>
        <v>-622.39548772085766</v>
      </c>
      <c r="AJ32">
        <f t="shared" si="7"/>
        <v>-6.0443905376187672</v>
      </c>
      <c r="AK32">
        <f t="shared" si="22"/>
        <v>8.3296594559253005</v>
      </c>
      <c r="AL32">
        <f t="shared" si="8"/>
        <v>-620.11021880255123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-34.482118617327799</v>
      </c>
      <c r="AR32">
        <f t="shared" si="9"/>
        <v>-36.51070509298124</v>
      </c>
      <c r="AS32">
        <f t="shared" si="9"/>
        <v>-0.35457352236586526</v>
      </c>
      <c r="AT32">
        <f t="shared" si="9"/>
        <v>0.48863101664491632</v>
      </c>
      <c r="AU32">
        <f t="shared" si="9"/>
        <v>-36.376647598702192</v>
      </c>
      <c r="AW32">
        <v>29</v>
      </c>
      <c r="AX32">
        <f>IF(Z32&gt;0, (R32*SUMPRODUCT(K32:$K$98, X32:$X$98)-K32*$AZ$3)/Z32, 0)</f>
        <v>180.79132206899178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250000</v>
      </c>
      <c r="S33">
        <f t="shared" si="1"/>
        <v>190.22319078691427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125.0395256222659</v>
      </c>
      <c r="AC33">
        <f t="shared" si="2"/>
        <v>129.78988102263293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-601.02859593529763</v>
      </c>
      <c r="AI33">
        <f t="shared" si="6"/>
        <v>-635.14375310559819</v>
      </c>
      <c r="AJ33">
        <f t="shared" si="7"/>
        <v>-4.7503554003670274</v>
      </c>
      <c r="AK33">
        <f t="shared" si="22"/>
        <v>8.7527667935586138</v>
      </c>
      <c r="AL33">
        <f t="shared" si="8"/>
        <v>-631.14134171240664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-31.479722659655184</v>
      </c>
      <c r="AR33">
        <f t="shared" si="9"/>
        <v>-33.266552260566918</v>
      </c>
      <c r="AS33">
        <f t="shared" si="9"/>
        <v>-0.24880658183266818</v>
      </c>
      <c r="AT33">
        <f t="shared" si="9"/>
        <v>0.4584385385808275</v>
      </c>
      <c r="AU33">
        <f t="shared" si="9"/>
        <v>-33.056920303818764</v>
      </c>
      <c r="AW33">
        <v>30</v>
      </c>
      <c r="AX33">
        <f>IF(Z33&gt;0, (R33*SUMPRODUCT(K33:$K$98, X33:$X$98)-K33*$AZ$3)/Z33, 0)</f>
        <v>190.22319078691427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250000</v>
      </c>
      <c r="S34">
        <f t="shared" si="1"/>
        <v>198.12234958468144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129.78988102263293</v>
      </c>
      <c r="AC34">
        <f t="shared" si="2"/>
        <v>133.33915302163354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-616.47999455534614</v>
      </c>
      <c r="AI34">
        <f t="shared" si="6"/>
        <v>-650.13070415503262</v>
      </c>
      <c r="AJ34">
        <f t="shared" si="7"/>
        <v>-3.5492719990006094</v>
      </c>
      <c r="AK34">
        <f t="shared" si="22"/>
        <v>9.0852916715843062</v>
      </c>
      <c r="AL34">
        <f t="shared" si="8"/>
        <v>-644.594684482449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-28.829474565224597</v>
      </c>
      <c r="AR34">
        <f t="shared" si="9"/>
        <v>-30.403138406831747</v>
      </c>
      <c r="AS34">
        <f t="shared" si="9"/>
        <v>-0.16598048229295065</v>
      </c>
      <c r="AT34">
        <f t="shared" si="9"/>
        <v>0.42487053509742351</v>
      </c>
      <c r="AU34">
        <f t="shared" ref="AU34:AU97" si="23">AL34*$K34</f>
        <v>-30.14424835402728</v>
      </c>
      <c r="AW34">
        <v>31</v>
      </c>
      <c r="AX34">
        <f>IF(Z34&gt;0, (R34*SUMPRODUCT(K34:$K$98, X34:$X$98)-K34*$AZ$3)/Z34, 0)</f>
        <v>198.12234958468144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250000</v>
      </c>
      <c r="S35">
        <f t="shared" si="1"/>
        <v>204.57177531769662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133.33915302163354</v>
      </c>
      <c r="AC35">
        <f t="shared" si="2"/>
        <v>135.78556654449449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-632.22852243762122</v>
      </c>
      <c r="AI35">
        <f t="shared" ref="AI35:AI66" si="25">SUM(AE35:AH35)</f>
        <v>-665.41627923682324</v>
      </c>
      <c r="AJ35">
        <f t="shared" si="7"/>
        <v>-2.4464135228609507</v>
      </c>
      <c r="AK35">
        <f t="shared" si="22"/>
        <v>9.3337407115143485</v>
      </c>
      <c r="AL35">
        <f t="shared" si="8"/>
        <v>-658.52895204816991</v>
      </c>
      <c r="AN35">
        <f t="shared" ref="AN35:AT66" si="26">AE35*$K35</f>
        <v>0</v>
      </c>
      <c r="AO35">
        <f t="shared" si="26"/>
        <v>0</v>
      </c>
      <c r="AP35">
        <f t="shared" si="26"/>
        <v>-1.3857267976623544</v>
      </c>
      <c r="AQ35">
        <f t="shared" si="26"/>
        <v>-26.398168791249873</v>
      </c>
      <c r="AR35">
        <f t="shared" si="26"/>
        <v>-27.783895588912227</v>
      </c>
      <c r="AS35">
        <f t="shared" si="26"/>
        <v>-0.10214793356788403</v>
      </c>
      <c r="AT35">
        <f t="shared" si="26"/>
        <v>0.38972247219458039</v>
      </c>
      <c r="AU35">
        <f t="shared" si="23"/>
        <v>-27.496321050285534</v>
      </c>
      <c r="AW35">
        <v>32</v>
      </c>
      <c r="AX35">
        <f>IF(Z35&gt;0, (R35*SUMPRODUCT(K35:$K$98, X35:$X$98)-K35*$AZ$3)/Z35, 0)</f>
        <v>204.57177531769662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250000</v>
      </c>
      <c r="S36">
        <f t="shared" si="1"/>
        <v>209.79050298895552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135.78556654449449</v>
      </c>
      <c r="AC36">
        <f t="shared" si="2"/>
        <v>137.31229783189247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-649.13659286912889</v>
      </c>
      <c r="AI36">
        <f t="shared" si="25"/>
        <v>-681.86264478176508</v>
      </c>
      <c r="AJ36">
        <f t="shared" si="7"/>
        <v>-1.526731287397979</v>
      </c>
      <c r="AK36">
        <f t="shared" si="22"/>
        <v>9.5049896581146154</v>
      </c>
      <c r="AL36">
        <f t="shared" si="8"/>
        <v>-673.88438641104847</v>
      </c>
      <c r="AN36">
        <f t="shared" si="26"/>
        <v>0</v>
      </c>
      <c r="AO36">
        <f t="shared" si="26"/>
        <v>0</v>
      </c>
      <c r="AP36">
        <f t="shared" si="26"/>
        <v>-1.2200434816812931</v>
      </c>
      <c r="AQ36">
        <f t="shared" si="26"/>
        <v>-24.200134833404263</v>
      </c>
      <c r="AR36">
        <f t="shared" si="26"/>
        <v>-25.420178315085558</v>
      </c>
      <c r="AS36">
        <f t="shared" si="26"/>
        <v>-5.6917301251043169E-2</v>
      </c>
      <c r="AT36">
        <f t="shared" si="26"/>
        <v>0.35435073887886809</v>
      </c>
      <c r="AU36">
        <f t="shared" si="23"/>
        <v>-25.122744877457734</v>
      </c>
      <c r="AW36">
        <v>33</v>
      </c>
      <c r="AX36">
        <f>IF(Z36&gt;0, (R36*SUMPRODUCT(K36:$K$98, X36:$X$98)-K36*$AZ$3)/Z36, 0)</f>
        <v>209.79050298895552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250000</v>
      </c>
      <c r="S37">
        <f t="shared" si="1"/>
        <v>213.92228357525676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137.31229783189247</v>
      </c>
      <c r="AC37">
        <f t="shared" si="2"/>
        <v>138.04510949728098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-667.71830957727377</v>
      </c>
      <c r="AI37">
        <f t="shared" si="25"/>
        <v>-699.98355730886817</v>
      </c>
      <c r="AJ37">
        <f t="shared" si="7"/>
        <v>-0.73281166538851039</v>
      </c>
      <c r="AK37">
        <f t="shared" si="22"/>
        <v>9.6118608482324728</v>
      </c>
      <c r="AL37">
        <f t="shared" si="8"/>
        <v>-691.10450812602426</v>
      </c>
      <c r="AN37">
        <f t="shared" si="26"/>
        <v>0</v>
      </c>
      <c r="AO37">
        <f t="shared" si="26"/>
        <v>0</v>
      </c>
      <c r="AP37">
        <f t="shared" si="26"/>
        <v>-1.0739861364025243</v>
      </c>
      <c r="AQ37">
        <f t="shared" si="26"/>
        <v>-22.225777203808995</v>
      </c>
      <c r="AR37">
        <f t="shared" si="26"/>
        <v>-23.299763340211516</v>
      </c>
      <c r="AS37">
        <f t="shared" si="26"/>
        <v>-2.4392484935134701E-2</v>
      </c>
      <c r="AT37">
        <f t="shared" si="26"/>
        <v>0.31994191961289381</v>
      </c>
      <c r="AU37">
        <f t="shared" si="23"/>
        <v>-23.00421390553376</v>
      </c>
      <c r="AW37">
        <v>34</v>
      </c>
      <c r="AX37">
        <f>IF(Z37&gt;0, (R37*SUMPRODUCT(K37:$K$98, X37:$X$98)-K37*$AZ$3)/Z37, 0)</f>
        <v>213.92228357525676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250000</v>
      </c>
      <c r="S38">
        <f t="shared" si="1"/>
        <v>217.07841502853427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138.04510949728098</v>
      </c>
      <c r="AC38">
        <f t="shared" si="2"/>
        <v>138.08089166739398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-691.07207925548425</v>
      </c>
      <c r="AI38">
        <f t="shared" si="25"/>
        <v>-722.87646009391165</v>
      </c>
      <c r="AJ38">
        <f t="shared" si="7"/>
        <v>-3.5782170113009215E-2</v>
      </c>
      <c r="AK38">
        <f t="shared" si="22"/>
        <v>9.6631576648096686</v>
      </c>
      <c r="AL38">
        <f t="shared" si="8"/>
        <v>-713.24908459921494</v>
      </c>
      <c r="AN38">
        <f t="shared" si="26"/>
        <v>0</v>
      </c>
      <c r="AO38">
        <f t="shared" si="26"/>
        <v>0</v>
      </c>
      <c r="AP38">
        <f t="shared" si="26"/>
        <v>-0.94521932869990577</v>
      </c>
      <c r="AQ38">
        <f t="shared" si="26"/>
        <v>-20.538512922341688</v>
      </c>
      <c r="AR38">
        <f t="shared" si="26"/>
        <v>-21.483732251041594</v>
      </c>
      <c r="AS38">
        <f t="shared" si="26"/>
        <v>-1.0634383667290032E-3</v>
      </c>
      <c r="AT38">
        <f t="shared" si="26"/>
        <v>0.28718695853424397</v>
      </c>
      <c r="AU38">
        <f t="shared" si="23"/>
        <v>-21.19760873087408</v>
      </c>
      <c r="AW38">
        <v>35</v>
      </c>
      <c r="AX38">
        <f>IF(Z38&gt;0, (R38*SUMPRODUCT(K38:$K$98, X38:$X$98)-K38*$AZ$3)/Z38, 0)</f>
        <v>217.07841502853427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250000</v>
      </c>
      <c r="S39">
        <f t="shared" si="1"/>
        <v>219.21618187136656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138.08089166739398</v>
      </c>
      <c r="AC39">
        <f t="shared" si="2"/>
        <v>137.41877104319701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-715.64134575684352</v>
      </c>
      <c r="AI39">
        <f t="shared" si="25"/>
        <v>-746.98455451773521</v>
      </c>
      <c r="AJ39">
        <f t="shared" si="7"/>
        <v>0.66212062419697304</v>
      </c>
      <c r="AK39">
        <f t="shared" si="22"/>
        <v>9.6656624167175806</v>
      </c>
      <c r="AL39">
        <f t="shared" si="8"/>
        <v>-736.65677147682061</v>
      </c>
      <c r="AN39">
        <f t="shared" si="26"/>
        <v>0</v>
      </c>
      <c r="AO39">
        <f t="shared" si="26"/>
        <v>0</v>
      </c>
      <c r="AP39">
        <f t="shared" si="26"/>
        <v>-0.83170838765156929</v>
      </c>
      <c r="AQ39">
        <f t="shared" si="26"/>
        <v>-18.989916264058017</v>
      </c>
      <c r="AR39">
        <f t="shared" si="26"/>
        <v>-19.821624651709584</v>
      </c>
      <c r="AS39">
        <f t="shared" si="26"/>
        <v>1.7569716010341491E-2</v>
      </c>
      <c r="AT39">
        <f t="shared" si="26"/>
        <v>0.25648339216063837</v>
      </c>
      <c r="AU39">
        <f t="shared" si="23"/>
        <v>-19.547571543538606</v>
      </c>
      <c r="AW39">
        <v>36</v>
      </c>
      <c r="AX39">
        <f>IF(Z39&gt;0, (R39*SUMPRODUCT(K39:$K$98, X39:$X$98)-K39*$AZ$3)/Z39, 0)</f>
        <v>219.21618187136656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250000</v>
      </c>
      <c r="S40">
        <f t="shared" si="1"/>
        <v>220.47741087729295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137.41877104319701</v>
      </c>
      <c r="AC40">
        <f t="shared" si="2"/>
        <v>136.17563361676815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-738.9224151797747</v>
      </c>
      <c r="AI40">
        <f t="shared" si="25"/>
        <v>-769.80440737002152</v>
      </c>
      <c r="AJ40">
        <f t="shared" si="7"/>
        <v>1.2431374264288593</v>
      </c>
      <c r="AK40">
        <f t="shared" si="22"/>
        <v>9.6193139730237913</v>
      </c>
      <c r="AL40">
        <f t="shared" si="8"/>
        <v>-758.94195597056887</v>
      </c>
      <c r="AN40">
        <f t="shared" si="26"/>
        <v>0</v>
      </c>
      <c r="AO40">
        <f t="shared" si="26"/>
        <v>0</v>
      </c>
      <c r="AP40">
        <f t="shared" si="26"/>
        <v>-0.73166943344548285</v>
      </c>
      <c r="AQ40">
        <f t="shared" si="26"/>
        <v>-17.506867482645781</v>
      </c>
      <c r="AR40">
        <f t="shared" si="26"/>
        <v>-18.238536916091263</v>
      </c>
      <c r="AS40">
        <f t="shared" si="26"/>
        <v>2.9452946263529525E-2</v>
      </c>
      <c r="AT40">
        <f t="shared" si="26"/>
        <v>0.22790492146420929</v>
      </c>
      <c r="AU40">
        <f t="shared" si="23"/>
        <v>-17.981179048363526</v>
      </c>
      <c r="AW40">
        <v>37</v>
      </c>
      <c r="AX40">
        <f>IF(Z40&gt;0, (R40*SUMPRODUCT(K40:$K$98, X40:$X$98)-K40*$AZ$3)/Z40, 0)</f>
        <v>220.47741087729295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250000</v>
      </c>
      <c r="S41">
        <f t="shared" si="1"/>
        <v>221.09315132534829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136.17563361676815</v>
      </c>
      <c r="AC41">
        <f t="shared" si="2"/>
        <v>134.5141043820056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-764.69541272602498</v>
      </c>
      <c r="AI41">
        <f t="shared" si="25"/>
        <v>-795.11564591182412</v>
      </c>
      <c r="AJ41">
        <f t="shared" si="7"/>
        <v>1.6615292347625541</v>
      </c>
      <c r="AK41">
        <f t="shared" si="22"/>
        <v>9.5322943531737714</v>
      </c>
      <c r="AL41">
        <f t="shared" si="8"/>
        <v>-783.9218223238878</v>
      </c>
      <c r="AN41">
        <f t="shared" si="26"/>
        <v>0</v>
      </c>
      <c r="AO41">
        <f t="shared" si="26"/>
        <v>0</v>
      </c>
      <c r="AP41">
        <f t="shared" si="26"/>
        <v>-0.64350825056004113</v>
      </c>
      <c r="AQ41">
        <f t="shared" si="26"/>
        <v>-16.17633251688321</v>
      </c>
      <c r="AR41">
        <f t="shared" si="26"/>
        <v>-16.81984076744325</v>
      </c>
      <c r="AS41">
        <f t="shared" si="26"/>
        <v>3.514791502701381E-2</v>
      </c>
      <c r="AT41">
        <f t="shared" si="26"/>
        <v>0.20164572788014484</v>
      </c>
      <c r="AU41">
        <f t="shared" si="23"/>
        <v>-16.583047124536094</v>
      </c>
      <c r="AW41">
        <v>38</v>
      </c>
      <c r="AX41">
        <f>IF(Z41&gt;0, (R41*SUMPRODUCT(K41:$K$98, X41:$X$98)-K41*$AZ$3)/Z41, 0)</f>
        <v>221.09315132534829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250000</v>
      </c>
      <c r="S42">
        <f t="shared" si="1"/>
        <v>221.12062726213566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134.5141043820056</v>
      </c>
      <c r="AC42">
        <f t="shared" si="2"/>
        <v>132.48539530073242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-791.5559137588906</v>
      </c>
      <c r="AI42">
        <f t="shared" si="25"/>
        <v>-821.51363343007995</v>
      </c>
      <c r="AJ42">
        <f t="shared" si="7"/>
        <v>2.0287090812731776</v>
      </c>
      <c r="AK42">
        <f t="shared" si="22"/>
        <v>9.4159873067403925</v>
      </c>
      <c r="AL42">
        <f t="shared" si="8"/>
        <v>-810.06893704206641</v>
      </c>
      <c r="AN42">
        <f t="shared" si="26"/>
        <v>0</v>
      </c>
      <c r="AO42">
        <f t="shared" si="26"/>
        <v>0</v>
      </c>
      <c r="AP42">
        <f t="shared" si="26"/>
        <v>-0.5658252324855918</v>
      </c>
      <c r="AQ42">
        <f t="shared" si="26"/>
        <v>-14.950480672222245</v>
      </c>
      <c r="AR42">
        <f t="shared" si="26"/>
        <v>-15.516305904707837</v>
      </c>
      <c r="AS42">
        <f t="shared" si="26"/>
        <v>3.8317161658367724E-2</v>
      </c>
      <c r="AT42">
        <f t="shared" si="26"/>
        <v>0.17784408377522667</v>
      </c>
      <c r="AU42">
        <f t="shared" si="23"/>
        <v>-15.300144659274242</v>
      </c>
      <c r="AW42">
        <v>39</v>
      </c>
      <c r="AX42">
        <f>IF(Z42&gt;0, (R42*SUMPRODUCT(K42:$K$98, X42:$X$98)-K42*$AZ$3)/Z42, 0)</f>
        <v>221.12062726213566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250000</v>
      </c>
      <c r="S43">
        <f t="shared" si="1"/>
        <v>220.66770897459892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132.48539530073242</v>
      </c>
      <c r="AC43">
        <f t="shared" si="2"/>
        <v>130.1667212674476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-821.55855701091946</v>
      </c>
      <c r="AI43">
        <f t="shared" si="25"/>
        <v>-851.05238777399484</v>
      </c>
      <c r="AJ43">
        <f t="shared" si="7"/>
        <v>2.3186740332848217</v>
      </c>
      <c r="AK43">
        <f t="shared" si="22"/>
        <v>9.27397767105127</v>
      </c>
      <c r="AL43">
        <f t="shared" si="8"/>
        <v>-839.45973606965879</v>
      </c>
      <c r="AN43">
        <f t="shared" si="26"/>
        <v>0</v>
      </c>
      <c r="AO43">
        <f t="shared" si="26"/>
        <v>0</v>
      </c>
      <c r="AP43">
        <f t="shared" si="26"/>
        <v>-0.49737816900118476</v>
      </c>
      <c r="AQ43">
        <f t="shared" si="26"/>
        <v>-13.85460214021853</v>
      </c>
      <c r="AR43">
        <f t="shared" si="26"/>
        <v>-14.351980309219716</v>
      </c>
      <c r="AS43">
        <f t="shared" si="26"/>
        <v>3.910166347837097E-2</v>
      </c>
      <c r="AT43">
        <f t="shared" si="26"/>
        <v>0.15639453790994723</v>
      </c>
      <c r="AU43">
        <f t="shared" si="23"/>
        <v>-14.156484107831398</v>
      </c>
      <c r="AW43">
        <v>40</v>
      </c>
      <c r="AX43">
        <f>IF(Z43&gt;0, (R43*SUMPRODUCT(K43:$K$98, X43:$X$98)-K43*$AZ$3)/Z43, 0)</f>
        <v>220.66770897459892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250000</v>
      </c>
      <c r="S44">
        <f t="shared" si="1"/>
        <v>219.77451090106018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130.1667212674476</v>
      </c>
      <c r="AC44">
        <f t="shared" si="2"/>
        <v>127.59051791199472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-856.47813511002005</v>
      </c>
      <c r="AI44">
        <f t="shared" si="25"/>
        <v>-885.50573193844264</v>
      </c>
      <c r="AJ44">
        <f t="shared" si="7"/>
        <v>2.5762033554528756</v>
      </c>
      <c r="AK44">
        <f t="shared" si="22"/>
        <v>9.111670488721332</v>
      </c>
      <c r="AL44">
        <f t="shared" si="8"/>
        <v>-873.81785809426844</v>
      </c>
      <c r="AN44">
        <f t="shared" si="26"/>
        <v>0</v>
      </c>
      <c r="AO44">
        <f t="shared" si="26"/>
        <v>0</v>
      </c>
      <c r="AP44">
        <f t="shared" si="26"/>
        <v>-0.43706758169808213</v>
      </c>
      <c r="AQ44">
        <f t="shared" si="26"/>
        <v>-12.895963434468102</v>
      </c>
      <c r="AR44">
        <f t="shared" si="26"/>
        <v>-13.333031016166185</v>
      </c>
      <c r="AS44">
        <f t="shared" si="26"/>
        <v>3.878981016533091E-2</v>
      </c>
      <c r="AT44">
        <f t="shared" si="26"/>
        <v>0.13719412630934039</v>
      </c>
      <c r="AU44">
        <f t="shared" si="23"/>
        <v>-13.157047079691512</v>
      </c>
      <c r="AW44">
        <v>41</v>
      </c>
      <c r="AX44">
        <f>IF(Z44&gt;0, (R44*SUMPRODUCT(K44:$K$98, X44:$X$98)-K44*$AZ$3)/Z44, 0)</f>
        <v>219.77451090106018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250000</v>
      </c>
      <c r="S45">
        <f t="shared" si="1"/>
        <v>218.43547756473956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127.59051791199472</v>
      </c>
      <c r="AC45">
        <f t="shared" si="2"/>
        <v>124.76455339249591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-893.23256518872677</v>
      </c>
      <c r="AI45">
        <f t="shared" si="25"/>
        <v>-921.79123953582734</v>
      </c>
      <c r="AJ45">
        <f t="shared" si="7"/>
        <v>2.825964519498811</v>
      </c>
      <c r="AK45">
        <f t="shared" si="22"/>
        <v>8.9313362538396319</v>
      </c>
      <c r="AL45">
        <f t="shared" si="8"/>
        <v>-910.0339387624889</v>
      </c>
      <c r="AN45">
        <f t="shared" si="26"/>
        <v>0</v>
      </c>
      <c r="AO45">
        <f t="shared" si="26"/>
        <v>0</v>
      </c>
      <c r="AP45">
        <f t="shared" si="26"/>
        <v>-0.38393484923434035</v>
      </c>
      <c r="AQ45">
        <f t="shared" si="26"/>
        <v>-12.008369368928848</v>
      </c>
      <c r="AR45">
        <f t="shared" si="26"/>
        <v>-12.392304218163188</v>
      </c>
      <c r="AS45">
        <f t="shared" si="26"/>
        <v>3.7991478475103785E-2</v>
      </c>
      <c r="AT45">
        <f t="shared" si="26"/>
        <v>0.12007039249800645</v>
      </c>
      <c r="AU45">
        <f t="shared" si="23"/>
        <v>-12.234242347190078</v>
      </c>
      <c r="AW45">
        <v>42</v>
      </c>
      <c r="AX45">
        <f>IF(Z45&gt;0, (R45*SUMPRODUCT(K45:$K$98, X45:$X$98)-K45*$AZ$3)/Z45, 0)</f>
        <v>218.43547756473956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250000</v>
      </c>
      <c r="S46">
        <f t="shared" si="1"/>
        <v>216.73364262146382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124.76455339249591</v>
      </c>
      <c r="AC46">
        <f t="shared" si="2"/>
        <v>121.74725448336109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-931.24767881198443</v>
      </c>
      <c r="AI46">
        <f t="shared" si="25"/>
        <v>-959.33451687985166</v>
      </c>
      <c r="AJ46">
        <f t="shared" si="7"/>
        <v>3.0172989091348228</v>
      </c>
      <c r="AK46">
        <f t="shared" si="22"/>
        <v>8.7335187374747143</v>
      </c>
      <c r="AL46">
        <f t="shared" si="8"/>
        <v>-947.5836992332421</v>
      </c>
      <c r="AN46">
        <f t="shared" si="26"/>
        <v>0</v>
      </c>
      <c r="AO46">
        <f t="shared" si="26"/>
        <v>0</v>
      </c>
      <c r="AP46">
        <f t="shared" si="26"/>
        <v>-0.33713536960014467</v>
      </c>
      <c r="AQ46">
        <f t="shared" si="26"/>
        <v>-11.178066026048613</v>
      </c>
      <c r="AR46">
        <f t="shared" si="26"/>
        <v>-11.515201395648758</v>
      </c>
      <c r="AS46">
        <f t="shared" si="26"/>
        <v>3.6217611269281864E-2</v>
      </c>
      <c r="AT46">
        <f t="shared" si="26"/>
        <v>0.10483124018281176</v>
      </c>
      <c r="AU46">
        <f t="shared" si="23"/>
        <v>-11.374152544196665</v>
      </c>
      <c r="AW46">
        <v>43</v>
      </c>
      <c r="AX46">
        <f>IF(Z46&gt;0, (R46*SUMPRODUCT(K46:$K$98, X46:$X$98)-K46*$AZ$3)/Z46, 0)</f>
        <v>216.73364262146382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250000</v>
      </c>
      <c r="S47">
        <f t="shared" si="1"/>
        <v>214.76264313206184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121.74725448336109</v>
      </c>
      <c r="AC47">
        <f t="shared" si="2"/>
        <v>118.59692993927145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-974.0299173283222</v>
      </c>
      <c r="AI47">
        <f t="shared" si="25"/>
        <v>-1001.641081032045</v>
      </c>
      <c r="AJ47">
        <f t="shared" si="7"/>
        <v>3.1503245440896421</v>
      </c>
      <c r="AK47">
        <f t="shared" si="22"/>
        <v>8.5223078138352779</v>
      </c>
      <c r="AL47">
        <f t="shared" si="8"/>
        <v>-989.96844867412017</v>
      </c>
      <c r="AN47">
        <f t="shared" si="26"/>
        <v>0</v>
      </c>
      <c r="AO47">
        <f t="shared" si="26"/>
        <v>0</v>
      </c>
      <c r="AP47">
        <f t="shared" si="26"/>
        <v>-0.29591580080307461</v>
      </c>
      <c r="AQ47">
        <f t="shared" si="26"/>
        <v>-10.438924128123594</v>
      </c>
      <c r="AR47">
        <f t="shared" si="26"/>
        <v>-10.734839928926668</v>
      </c>
      <c r="AS47">
        <f t="shared" si="26"/>
        <v>3.3762822177906722E-2</v>
      </c>
      <c r="AT47">
        <f t="shared" si="26"/>
        <v>9.133572088746611E-2</v>
      </c>
      <c r="AU47">
        <f t="shared" si="23"/>
        <v>-10.609741385861296</v>
      </c>
      <c r="AW47">
        <v>44</v>
      </c>
      <c r="AX47">
        <f>IF(Z47&gt;0, (R47*SUMPRODUCT(K47:$K$98, X47:$X$98)-K47*$AZ$3)/Z47, 0)</f>
        <v>214.76264313206184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250000</v>
      </c>
      <c r="S48">
        <f t="shared" si="1"/>
        <v>212.53743376514021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118.59692993927145</v>
      </c>
      <c r="AC48">
        <f t="shared" si="2"/>
        <v>115.32563213432552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-1021.9425962765499</v>
      </c>
      <c r="AI48">
        <f t="shared" si="25"/>
        <v>-1049.0732598239802</v>
      </c>
      <c r="AJ48">
        <f t="shared" si="7"/>
        <v>3.2712978049459309</v>
      </c>
      <c r="AK48">
        <f t="shared" si="22"/>
        <v>8.3017850957490023</v>
      </c>
      <c r="AL48">
        <f t="shared" si="8"/>
        <v>-1037.5001769232852</v>
      </c>
      <c r="AN48">
        <f t="shared" si="26"/>
        <v>0</v>
      </c>
      <c r="AO48">
        <f t="shared" si="26"/>
        <v>0</v>
      </c>
      <c r="AP48">
        <f t="shared" si="26"/>
        <v>-0.25961264242686122</v>
      </c>
      <c r="AQ48">
        <f t="shared" si="26"/>
        <v>-9.7789432007110229</v>
      </c>
      <c r="AR48">
        <f t="shared" si="26"/>
        <v>-10.038555843137884</v>
      </c>
      <c r="AS48">
        <f t="shared" si="26"/>
        <v>3.1302967058748639E-2</v>
      </c>
      <c r="AT48">
        <f t="shared" si="26"/>
        <v>7.9439574406261274E-2</v>
      </c>
      <c r="AU48">
        <f t="shared" si="23"/>
        <v>-9.927813301672872</v>
      </c>
      <c r="AW48">
        <v>45</v>
      </c>
      <c r="AX48">
        <f>IF(Z48&gt;0, (R48*SUMPRODUCT(K48:$K$98, X48:$X$98)-K48*$AZ$3)/Z48, 0)</f>
        <v>212.53743376514021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250000</v>
      </c>
      <c r="S49">
        <f t="shared" si="1"/>
        <v>210.07773432695333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115.32563213432552</v>
      </c>
      <c r="AC49">
        <f t="shared" si="2"/>
        <v>111.94635529359454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-1076.6272067792193</v>
      </c>
      <c r="AI49">
        <f t="shared" si="25"/>
        <v>-1103.2712382498194</v>
      </c>
      <c r="AJ49">
        <f t="shared" si="7"/>
        <v>3.3792768407309808</v>
      </c>
      <c r="AK49">
        <f t="shared" si="22"/>
        <v>8.0727942494027864</v>
      </c>
      <c r="AL49">
        <f t="shared" si="8"/>
        <v>-1091.8191671596858</v>
      </c>
      <c r="AN49">
        <f t="shared" si="26"/>
        <v>0</v>
      </c>
      <c r="AO49">
        <f t="shared" si="26"/>
        <v>0</v>
      </c>
      <c r="AP49">
        <f t="shared" si="26"/>
        <v>-0.22763935020339859</v>
      </c>
      <c r="AQ49">
        <f t="shared" si="26"/>
        <v>-9.1984097088668122</v>
      </c>
      <c r="AR49">
        <f t="shared" si="26"/>
        <v>-9.4260490590702108</v>
      </c>
      <c r="AS49">
        <f t="shared" si="26"/>
        <v>2.8871621212060751E-2</v>
      </c>
      <c r="AT49">
        <f t="shared" si="26"/>
        <v>6.8971755992990061E-2</v>
      </c>
      <c r="AU49">
        <f t="shared" si="23"/>
        <v>-9.3282056818651604</v>
      </c>
      <c r="AW49">
        <v>46</v>
      </c>
      <c r="AX49">
        <f>IF(Z49&gt;0, (R49*SUMPRODUCT(K49:$K$98, X49:$X$98)-K49*$AZ$3)/Z49, 0)</f>
        <v>210.07773432695333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250000</v>
      </c>
      <c r="S50">
        <f t="shared" si="1"/>
        <v>207.38652418128331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111.94635529359454</v>
      </c>
      <c r="AC50">
        <f t="shared" si="2"/>
        <v>108.46193340613843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-1139.4249451718765</v>
      </c>
      <c r="AI50">
        <f t="shared" si="25"/>
        <v>-1165.5746513387362</v>
      </c>
      <c r="AJ50">
        <f t="shared" si="7"/>
        <v>3.4844218874561079</v>
      </c>
      <c r="AK50">
        <f t="shared" si="22"/>
        <v>7.8362448705516181</v>
      </c>
      <c r="AL50">
        <f t="shared" si="8"/>
        <v>-1154.2539845807285</v>
      </c>
      <c r="AN50">
        <f t="shared" si="26"/>
        <v>0</v>
      </c>
      <c r="AO50">
        <f t="shared" si="26"/>
        <v>0</v>
      </c>
      <c r="AP50">
        <f t="shared" si="26"/>
        <v>-0.19947854411067897</v>
      </c>
      <c r="AQ50">
        <f t="shared" si="26"/>
        <v>-8.6919075776969059</v>
      </c>
      <c r="AR50">
        <f t="shared" si="26"/>
        <v>-8.8913861218075834</v>
      </c>
      <c r="AS50">
        <f t="shared" si="26"/>
        <v>2.6580314162688589E-2</v>
      </c>
      <c r="AT50">
        <f t="shared" si="26"/>
        <v>5.9777448667987322E-2</v>
      </c>
      <c r="AU50">
        <f t="shared" si="23"/>
        <v>-8.8050283589769069</v>
      </c>
      <c r="AW50">
        <v>47</v>
      </c>
      <c r="AX50">
        <f>IF(Z50&gt;0, (R50*SUMPRODUCT(K50:$K$98, X50:$X$98)-K50*$AZ$3)/Z50, 0)</f>
        <v>207.38652418128331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250000</v>
      </c>
      <c r="S51">
        <f t="shared" si="1"/>
        <v>204.46049890343502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108.46193340613843</v>
      </c>
      <c r="AC51">
        <f t="shared" si="2"/>
        <v>104.87180066898685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-1211.1414229183047</v>
      </c>
      <c r="AI51">
        <f t="shared" si="25"/>
        <v>-1236.7874037389122</v>
      </c>
      <c r="AJ51">
        <f t="shared" si="7"/>
        <v>3.5901327371515777</v>
      </c>
      <c r="AK51">
        <f t="shared" si="22"/>
        <v>7.5923353384296908</v>
      </c>
      <c r="AL51">
        <f t="shared" si="8"/>
        <v>-1225.6049356633309</v>
      </c>
      <c r="AN51">
        <f t="shared" si="26"/>
        <v>0</v>
      </c>
      <c r="AO51">
        <f t="shared" si="26"/>
        <v>0</v>
      </c>
      <c r="AP51">
        <f t="shared" si="26"/>
        <v>-0.17467496588070797</v>
      </c>
      <c r="AQ51">
        <f t="shared" si="26"/>
        <v>-8.2490932284786513</v>
      </c>
      <c r="AR51">
        <f t="shared" si="26"/>
        <v>-8.4237681943593596</v>
      </c>
      <c r="AS51">
        <f t="shared" si="26"/>
        <v>2.4452420742093844E-2</v>
      </c>
      <c r="AT51">
        <f t="shared" si="26"/>
        <v>5.1711452389820639E-2</v>
      </c>
      <c r="AU51">
        <f t="shared" si="23"/>
        <v>-8.3476043212274451</v>
      </c>
      <c r="AW51">
        <v>48</v>
      </c>
      <c r="AX51">
        <f>IF(Z51&gt;0, (R51*SUMPRODUCT(K51:$K$98, X51:$X$98)-K51*$AZ$3)/Z51, 0)</f>
        <v>204.46049890343502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250000</v>
      </c>
      <c r="S52">
        <f t="shared" si="1"/>
        <v>201.30709765153227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104.87180066898685</v>
      </c>
      <c r="AC52">
        <f t="shared" si="2"/>
        <v>101.17786354813794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-1296.4671631347214</v>
      </c>
      <c r="AI52">
        <f t="shared" si="25"/>
        <v>-1321.597390714496</v>
      </c>
      <c r="AJ52">
        <f t="shared" si="7"/>
        <v>3.6939371208489149</v>
      </c>
      <c r="AK52">
        <f t="shared" si="22"/>
        <v>7.3410260468290804</v>
      </c>
      <c r="AL52">
        <f t="shared" si="8"/>
        <v>-1310.5624275468181</v>
      </c>
      <c r="AN52">
        <f t="shared" si="26"/>
        <v>0</v>
      </c>
      <c r="AO52">
        <f t="shared" si="26"/>
        <v>0</v>
      </c>
      <c r="AP52">
        <f t="shared" si="26"/>
        <v>-0.15282336314831574</v>
      </c>
      <c r="AQ52">
        <f t="shared" si="26"/>
        <v>-7.884149534764461</v>
      </c>
      <c r="AR52">
        <f t="shared" si="26"/>
        <v>-8.0369728979127775</v>
      </c>
      <c r="AS52">
        <f t="shared" si="26"/>
        <v>2.2463779616579301E-2</v>
      </c>
      <c r="AT52">
        <f t="shared" si="26"/>
        <v>4.4642663337387561E-2</v>
      </c>
      <c r="AU52">
        <f t="shared" si="23"/>
        <v>-7.9698664549588107</v>
      </c>
      <c r="AW52">
        <v>49</v>
      </c>
      <c r="AX52">
        <f>IF(Z52&gt;0, (R52*SUMPRODUCT(K52:$K$98, X52:$X$98)-K52*$AZ$3)/Z52, 0)</f>
        <v>201.30709765153227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250000</v>
      </c>
      <c r="S53">
        <f t="shared" si="1"/>
        <v>197.88517014442635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101.17786354813794</v>
      </c>
      <c r="AC53">
        <f t="shared" si="2"/>
        <v>97.360817680900041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-1392.9665043286948</v>
      </c>
      <c r="AI53">
        <f t="shared" si="25"/>
        <v>-1417.5668363318059</v>
      </c>
      <c r="AJ53">
        <f t="shared" si="7"/>
        <v>3.8170458672378942</v>
      </c>
      <c r="AK53">
        <f t="shared" si="22"/>
        <v>7.0824504483696558</v>
      </c>
      <c r="AL53">
        <f t="shared" si="8"/>
        <v>-1406.6673400161983</v>
      </c>
      <c r="AN53">
        <f t="shared" si="26"/>
        <v>0</v>
      </c>
      <c r="AO53">
        <f t="shared" si="26"/>
        <v>0</v>
      </c>
      <c r="AP53">
        <f t="shared" si="26"/>
        <v>-0.13357226085548585</v>
      </c>
      <c r="AQ53">
        <f t="shared" si="26"/>
        <v>-7.563381065573294</v>
      </c>
      <c r="AR53">
        <f t="shared" si="26"/>
        <v>-7.6969533264287806</v>
      </c>
      <c r="AS53">
        <f t="shared" si="26"/>
        <v>2.0725388836686311E-2</v>
      </c>
      <c r="AT53">
        <f t="shared" si="26"/>
        <v>3.8455534610916969E-2</v>
      </c>
      <c r="AU53">
        <f t="shared" si="23"/>
        <v>-7.6377724029811773</v>
      </c>
      <c r="AW53">
        <v>50</v>
      </c>
      <c r="AX53">
        <f>IF(Z53&gt;0, (R53*SUMPRODUCT(K53:$K$98, X53:$X$98)-K53*$AZ$3)/Z53, 0)</f>
        <v>197.88517014442635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250000</v>
      </c>
      <c r="S54">
        <f t="shared" si="1"/>
        <v>194.20619635941375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97.360817680900041</v>
      </c>
      <c r="AC54">
        <f t="shared" si="2"/>
        <v>93.428779175618303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-1501.5633059171118</v>
      </c>
      <c r="AI54">
        <f t="shared" si="25"/>
        <v>-1525.6173219390084</v>
      </c>
      <c r="AJ54">
        <f t="shared" si="7"/>
        <v>3.9320385052817386</v>
      </c>
      <c r="AK54">
        <f t="shared" si="22"/>
        <v>6.8152572376630038</v>
      </c>
      <c r="AL54">
        <f t="shared" si="8"/>
        <v>-1514.8700261960637</v>
      </c>
      <c r="AN54">
        <f t="shared" si="26"/>
        <v>0</v>
      </c>
      <c r="AO54">
        <f t="shared" si="26"/>
        <v>0</v>
      </c>
      <c r="AP54">
        <f t="shared" si="26"/>
        <v>-0.11661243979104473</v>
      </c>
      <c r="AQ54">
        <f t="shared" si="26"/>
        <v>-7.2794896471469039</v>
      </c>
      <c r="AR54">
        <f t="shared" si="26"/>
        <v>-7.3961020869379483</v>
      </c>
      <c r="AS54">
        <f t="shared" si="26"/>
        <v>1.9062288934863888E-2</v>
      </c>
      <c r="AT54">
        <f t="shared" si="26"/>
        <v>3.30399619574544E-2</v>
      </c>
      <c r="AU54">
        <f t="shared" si="23"/>
        <v>-7.3439998360456302</v>
      </c>
      <c r="AW54">
        <v>51</v>
      </c>
      <c r="AX54">
        <f>IF(Z54&gt;0, (R54*SUMPRODUCT(K54:$K$98, X54:$X$98)-K54*$AZ$3)/Z54, 0)</f>
        <v>194.20619635941375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250000</v>
      </c>
      <c r="S55">
        <f t="shared" si="1"/>
        <v>190.28643809757151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93.428779175618303</v>
      </c>
      <c r="AC55">
        <f t="shared" si="2"/>
        <v>89.391559671588894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-1623.960106657179</v>
      </c>
      <c r="AI55">
        <f t="shared" si="25"/>
        <v>-1647.4487904975251</v>
      </c>
      <c r="AJ55">
        <f t="shared" si="7"/>
        <v>4.0372195040294088</v>
      </c>
      <c r="AK55">
        <f t="shared" si="22"/>
        <v>6.5400145422932816</v>
      </c>
      <c r="AL55">
        <f t="shared" si="8"/>
        <v>-1636.8715564512024</v>
      </c>
      <c r="AN55">
        <f t="shared" si="26"/>
        <v>0</v>
      </c>
      <c r="AO55">
        <f t="shared" si="26"/>
        <v>0</v>
      </c>
      <c r="AP55">
        <f t="shared" si="26"/>
        <v>-0.10167119909006683</v>
      </c>
      <c r="AQ55">
        <f t="shared" si="26"/>
        <v>-7.0293411261580259</v>
      </c>
      <c r="AR55">
        <f t="shared" si="26"/>
        <v>-7.1310123252480926</v>
      </c>
      <c r="AS55">
        <f t="shared" si="26"/>
        <v>1.7475178718162988E-2</v>
      </c>
      <c r="AT55">
        <f t="shared" si="26"/>
        <v>2.8308572975012429E-2</v>
      </c>
      <c r="AU55">
        <f t="shared" si="23"/>
        <v>-7.0852285735549172</v>
      </c>
      <c r="AW55">
        <v>52</v>
      </c>
      <c r="AX55">
        <f>IF(Z55&gt;0, (R55*SUMPRODUCT(K55:$K$98, X55:$X$98)-K55*$AZ$3)/Z55, 0)</f>
        <v>190.28643809757151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250000</v>
      </c>
      <c r="S56">
        <f t="shared" si="1"/>
        <v>186.12959557970382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89.391559671588894</v>
      </c>
      <c r="AC56">
        <f t="shared" si="2"/>
        <v>85.257102601785732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-1755.8922150785615</v>
      </c>
      <c r="AI56">
        <f t="shared" si="25"/>
        <v>-1778.7948336374884</v>
      </c>
      <c r="AJ56">
        <f t="shared" si="7"/>
        <v>4.1344570698031617</v>
      </c>
      <c r="AK56">
        <f t="shared" si="22"/>
        <v>6.2574091770112235</v>
      </c>
      <c r="AL56">
        <f t="shared" si="8"/>
        <v>-1768.4029673906741</v>
      </c>
      <c r="AN56">
        <f t="shared" si="26"/>
        <v>0</v>
      </c>
      <c r="AO56">
        <f t="shared" si="26"/>
        <v>0</v>
      </c>
      <c r="AP56">
        <f t="shared" si="26"/>
        <v>-8.8512861395897258E-2</v>
      </c>
      <c r="AQ56">
        <f t="shared" si="26"/>
        <v>-6.7860818560768879</v>
      </c>
      <c r="AR56">
        <f t="shared" si="26"/>
        <v>-6.8745947174727844</v>
      </c>
      <c r="AS56">
        <f t="shared" si="26"/>
        <v>1.5978636880547216E-2</v>
      </c>
      <c r="AT56">
        <f t="shared" si="26"/>
        <v>2.4183312914947342E-2</v>
      </c>
      <c r="AU56">
        <f t="shared" si="23"/>
        <v>-6.8344327676772902</v>
      </c>
      <c r="AW56">
        <v>53</v>
      </c>
      <c r="AX56">
        <f>IF(Z56&gt;0, (R56*SUMPRODUCT(K56:$K$98, X56:$X$98)-K56*$AZ$3)/Z56, 0)</f>
        <v>186.12959557970382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250000</v>
      </c>
      <c r="S57">
        <f t="shared" si="1"/>
        <v>181.786080708431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85.257102601785732</v>
      </c>
      <c r="AC57">
        <f t="shared" si="2"/>
        <v>81.055738653168575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-1896.6402763750548</v>
      </c>
      <c r="AI57">
        <f t="shared" si="25"/>
        <v>-1918.9345406931175</v>
      </c>
      <c r="AJ57">
        <f t="shared" si="7"/>
        <v>4.201363948617157</v>
      </c>
      <c r="AK57">
        <f t="shared" si="22"/>
        <v>5.9679971821250017</v>
      </c>
      <c r="AL57">
        <f t="shared" si="8"/>
        <v>-1908.7651795623754</v>
      </c>
      <c r="AN57">
        <f t="shared" si="26"/>
        <v>0</v>
      </c>
      <c r="AO57">
        <f t="shared" si="26"/>
        <v>0</v>
      </c>
      <c r="AP57">
        <f t="shared" si="26"/>
        <v>-7.6930111819767444E-2</v>
      </c>
      <c r="AQ57">
        <f t="shared" si="26"/>
        <v>-6.5446765348158831</v>
      </c>
      <c r="AR57">
        <f t="shared" si="26"/>
        <v>-6.6216066466356507</v>
      </c>
      <c r="AS57">
        <f t="shared" si="26"/>
        <v>1.4497513519690093E-2</v>
      </c>
      <c r="AT57">
        <f t="shared" si="26"/>
        <v>2.0593578869025922E-2</v>
      </c>
      <c r="AU57">
        <f t="shared" si="23"/>
        <v>-6.5865155542469349</v>
      </c>
      <c r="AW57">
        <v>54</v>
      </c>
      <c r="AX57">
        <f>IF(Z57&gt;0, (R57*SUMPRODUCT(K57:$K$98, X57:$X$98)-K57*$AZ$3)/Z57, 0)</f>
        <v>181.786080708431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250000</v>
      </c>
      <c r="S58">
        <f t="shared" si="1"/>
        <v>177.305419801277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81.055738653168575</v>
      </c>
      <c r="AC58">
        <f t="shared" si="2"/>
        <v>76.818845964298873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-2042.3136811104471</v>
      </c>
      <c r="AI58">
        <f t="shared" si="25"/>
        <v>-2063.9765400491069</v>
      </c>
      <c r="AJ58">
        <f t="shared" si="7"/>
        <v>4.2368926888697018</v>
      </c>
      <c r="AK58">
        <f t="shared" si="22"/>
        <v>5.6739017057218009</v>
      </c>
      <c r="AL58">
        <f t="shared" si="8"/>
        <v>-2054.0657456545155</v>
      </c>
      <c r="AN58">
        <f t="shared" si="26"/>
        <v>0</v>
      </c>
      <c r="AO58">
        <f t="shared" si="26"/>
        <v>0</v>
      </c>
      <c r="AP58">
        <f t="shared" si="26"/>
        <v>-6.6742268994430407E-2</v>
      </c>
      <c r="AQ58">
        <f t="shared" si="26"/>
        <v>-6.2922742312844022</v>
      </c>
      <c r="AR58">
        <f t="shared" si="26"/>
        <v>-6.3590165002788321</v>
      </c>
      <c r="AS58">
        <f t="shared" si="26"/>
        <v>1.3053670909356439E-2</v>
      </c>
      <c r="AT58">
        <f t="shared" si="26"/>
        <v>1.7481029395221084E-2</v>
      </c>
      <c r="AU58">
        <f t="shared" si="23"/>
        <v>-6.3284817999742549</v>
      </c>
      <c r="AW58">
        <v>55</v>
      </c>
      <c r="AX58">
        <f>IF(Z58&gt;0, (R58*SUMPRODUCT(K58:$K$98, X58:$X$98)-K58*$AZ$3)/Z58, 0)</f>
        <v>177.305419801277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250000</v>
      </c>
      <c r="S59">
        <f t="shared" si="1"/>
        <v>172.76517664088274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76.818845964298873</v>
      </c>
      <c r="AC59">
        <f t="shared" si="2"/>
        <v>72.587093024037841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-2193.9352838723507</v>
      </c>
      <c r="AI59">
        <f t="shared" si="25"/>
        <v>-2214.9427271648497</v>
      </c>
      <c r="AJ59">
        <f t="shared" si="7"/>
        <v>4.2317529402610319</v>
      </c>
      <c r="AK59">
        <f t="shared" si="22"/>
        <v>5.3773192175009212</v>
      </c>
      <c r="AL59">
        <f t="shared" si="8"/>
        <v>-2205.3336550070876</v>
      </c>
      <c r="AN59">
        <f t="shared" si="26"/>
        <v>0</v>
      </c>
      <c r="AO59">
        <f t="shared" si="26"/>
        <v>0</v>
      </c>
      <c r="AP59">
        <f t="shared" si="26"/>
        <v>-5.7788360379992208E-2</v>
      </c>
      <c r="AQ59">
        <f t="shared" si="26"/>
        <v>-6.0351905307804286</v>
      </c>
      <c r="AR59">
        <f t="shared" si="26"/>
        <v>-6.0929788911604215</v>
      </c>
      <c r="AS59">
        <f t="shared" si="26"/>
        <v>1.1640924625902308E-2</v>
      </c>
      <c r="AT59">
        <f t="shared" si="26"/>
        <v>1.4792207528184045E-2</v>
      </c>
      <c r="AU59">
        <f t="shared" si="23"/>
        <v>-6.0665457590063347</v>
      </c>
      <c r="AW59">
        <v>56</v>
      </c>
      <c r="AX59">
        <f>IF(Z59&gt;0, (R59*SUMPRODUCT(K59:$K$98, X59:$X$98)-K59*$AZ$3)/Z59, 0)</f>
        <v>172.76517664088274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250000</v>
      </c>
      <c r="S60">
        <f t="shared" si="1"/>
        <v>168.23545962666262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72.587093024037841</v>
      </c>
      <c r="AC60">
        <f t="shared" si="2"/>
        <v>68.391653645956836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-2355.9904372634355</v>
      </c>
      <c r="AI60">
        <f t="shared" si="25"/>
        <v>-2376.3166080355568</v>
      </c>
      <c r="AJ60">
        <f t="shared" si="7"/>
        <v>4.1954393780810051</v>
      </c>
      <c r="AK60">
        <f t="shared" si="22"/>
        <v>5.0810965116826496</v>
      </c>
      <c r="AL60">
        <f t="shared" si="8"/>
        <v>-2367.0400721457931</v>
      </c>
      <c r="AN60">
        <f t="shared" si="26"/>
        <v>0</v>
      </c>
      <c r="AO60">
        <f t="shared" si="26"/>
        <v>0</v>
      </c>
      <c r="AP60">
        <f t="shared" si="26"/>
        <v>-4.9923464939551424E-2</v>
      </c>
      <c r="AQ60">
        <f t="shared" si="26"/>
        <v>-5.7865894816727046</v>
      </c>
      <c r="AR60">
        <f t="shared" si="26"/>
        <v>-5.8365129466122561</v>
      </c>
      <c r="AS60">
        <f t="shared" si="26"/>
        <v>1.030449232400023E-2</v>
      </c>
      <c r="AT60">
        <f t="shared" si="26"/>
        <v>1.2479770361045431E-2</v>
      </c>
      <c r="AU60">
        <f t="shared" si="23"/>
        <v>-5.8137286839272102</v>
      </c>
      <c r="AW60">
        <v>57</v>
      </c>
      <c r="AX60">
        <f>IF(Z60&gt;0, (R60*SUMPRODUCT(K60:$K$98, X60:$X$98)-K60*$AZ$3)/Z60, 0)</f>
        <v>168.23545962666262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250000</v>
      </c>
      <c r="S61">
        <f t="shared" si="1"/>
        <v>163.75263349785757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68.391653645956836</v>
      </c>
      <c r="AC61">
        <f t="shared" si="2"/>
        <v>64.247699122051486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-2528.0325287688433</v>
      </c>
      <c r="AI61">
        <f t="shared" si="25"/>
        <v>-2547.6498313274897</v>
      </c>
      <c r="AJ61">
        <f t="shared" si="7"/>
        <v>4.1439545239053501</v>
      </c>
      <c r="AK61">
        <f t="shared" si="22"/>
        <v>4.7874157552169789</v>
      </c>
      <c r="AL61">
        <f t="shared" si="8"/>
        <v>-2538.7184610483673</v>
      </c>
      <c r="AN61">
        <f t="shared" si="26"/>
        <v>0</v>
      </c>
      <c r="AO61">
        <f t="shared" si="26"/>
        <v>0</v>
      </c>
      <c r="AP61">
        <f t="shared" si="26"/>
        <v>-4.3020001137014735E-2</v>
      </c>
      <c r="AQ61">
        <f t="shared" si="26"/>
        <v>-5.5438795388366184</v>
      </c>
      <c r="AR61">
        <f t="shared" si="26"/>
        <v>-5.5868995399736336</v>
      </c>
      <c r="AS61">
        <f t="shared" si="26"/>
        <v>9.0875352407496467E-3</v>
      </c>
      <c r="AT61">
        <f t="shared" si="26"/>
        <v>1.0498621337826263E-2</v>
      </c>
      <c r="AU61">
        <f t="shared" si="23"/>
        <v>-5.5673133833950574</v>
      </c>
      <c r="AW61">
        <v>58</v>
      </c>
      <c r="AX61">
        <f>IF(Z61&gt;0, (R61*SUMPRODUCT(K61:$K$98, X61:$X$98)-K61*$AZ$3)/Z61, 0)</f>
        <v>163.75263349785757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250000</v>
      </c>
      <c r="S62">
        <f t="shared" si="1"/>
        <v>159.35769271555097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64.247699122051486</v>
      </c>
      <c r="AC62">
        <f t="shared" si="2"/>
        <v>60.170457938364279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-2710.3647752425481</v>
      </c>
      <c r="AI62">
        <f t="shared" si="25"/>
        <v>-2729.2438318205595</v>
      </c>
      <c r="AJ62">
        <f t="shared" si="7"/>
        <v>4.0772411836872067</v>
      </c>
      <c r="AK62">
        <f t="shared" si="22"/>
        <v>4.4973389385436047</v>
      </c>
      <c r="AL62">
        <f t="shared" si="8"/>
        <v>-2720.6692516983285</v>
      </c>
      <c r="AN62">
        <f t="shared" si="26"/>
        <v>0</v>
      </c>
      <c r="AO62">
        <f t="shared" si="26"/>
        <v>0</v>
      </c>
      <c r="AP62">
        <f t="shared" si="26"/>
        <v>-3.6965228282523348E-2</v>
      </c>
      <c r="AQ62">
        <f t="shared" si="26"/>
        <v>-5.3068993268680122</v>
      </c>
      <c r="AR62">
        <f t="shared" si="26"/>
        <v>-5.3438645551505362</v>
      </c>
      <c r="AS62">
        <f t="shared" si="26"/>
        <v>7.9832459050652518E-3</v>
      </c>
      <c r="AT62">
        <f t="shared" si="26"/>
        <v>8.8057980990837396E-3</v>
      </c>
      <c r="AU62">
        <f t="shared" si="23"/>
        <v>-5.3270755111463863</v>
      </c>
      <c r="AW62">
        <v>59</v>
      </c>
      <c r="AX62">
        <f>IF(Z62&gt;0, (R62*SUMPRODUCT(K62:$K$98, X62:$X$98)-K62*$AZ$3)/Z62, 0)</f>
        <v>159.35769271555097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250000</v>
      </c>
      <c r="S63">
        <f t="shared" si="1"/>
        <v>155.06819428497894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60.170457938364279</v>
      </c>
      <c r="AC63">
        <f t="shared" si="2"/>
        <v>56.173057142879692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-2889.468871802314</v>
      </c>
      <c r="AI63">
        <f t="shared" si="25"/>
        <v>-2907.5812440401846</v>
      </c>
      <c r="AJ63">
        <f t="shared" si="7"/>
        <v>3.9974007954845874</v>
      </c>
      <c r="AK63">
        <f t="shared" si="22"/>
        <v>4.2119320556854998</v>
      </c>
      <c r="AL63">
        <f t="shared" si="8"/>
        <v>-2899.3719111890146</v>
      </c>
      <c r="AN63">
        <f t="shared" si="26"/>
        <v>0</v>
      </c>
      <c r="AO63">
        <f t="shared" si="26"/>
        <v>0</v>
      </c>
      <c r="AP63">
        <f t="shared" si="26"/>
        <v>-3.166433830602617E-2</v>
      </c>
      <c r="AQ63">
        <f t="shared" si="26"/>
        <v>-5.0514156113786042</v>
      </c>
      <c r="AR63">
        <f t="shared" si="26"/>
        <v>-5.0830799496846302</v>
      </c>
      <c r="AS63">
        <f t="shared" si="26"/>
        <v>6.9883198882336288E-3</v>
      </c>
      <c r="AT63">
        <f t="shared" si="26"/>
        <v>7.3633668622581881E-3</v>
      </c>
      <c r="AU63">
        <f t="shared" si="23"/>
        <v>-5.0687282629341386</v>
      </c>
      <c r="AW63">
        <v>60</v>
      </c>
      <c r="AX63">
        <f>IF(Z63&gt;0, (R63*SUMPRODUCT(K63:$K$98, X63:$X$98)-K63*$AZ$3)/Z63, 0)</f>
        <v>155.06819428497894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250000</v>
      </c>
      <c r="S64">
        <f t="shared" si="1"/>
        <v>150.95100127635723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56.173057142879692</v>
      </c>
      <c r="AC64">
        <f t="shared" si="2"/>
        <v>52.290836648807698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-3053.9077027890753</v>
      </c>
      <c r="AI64">
        <f t="shared" si="25"/>
        <v>-3071.2281697640096</v>
      </c>
      <c r="AJ64">
        <f t="shared" si="7"/>
        <v>3.8822204940719942</v>
      </c>
      <c r="AK64">
        <f t="shared" si="22"/>
        <v>3.9321140000015786</v>
      </c>
      <c r="AL64">
        <f t="shared" si="8"/>
        <v>-3063.413835269936</v>
      </c>
      <c r="AN64">
        <f t="shared" si="26"/>
        <v>0</v>
      </c>
      <c r="AO64">
        <f t="shared" si="26"/>
        <v>0</v>
      </c>
      <c r="AP64">
        <f t="shared" si="26"/>
        <v>-2.7035640073909364E-2</v>
      </c>
      <c r="AQ64">
        <f t="shared" si="26"/>
        <v>-4.7668662508366824</v>
      </c>
      <c r="AR64">
        <f t="shared" si="26"/>
        <v>-4.7939018909105924</v>
      </c>
      <c r="AS64">
        <f t="shared" si="26"/>
        <v>6.0597855772121408E-3</v>
      </c>
      <c r="AT64">
        <f t="shared" si="26"/>
        <v>6.1376647054302083E-3</v>
      </c>
      <c r="AU64">
        <f t="shared" si="23"/>
        <v>-4.7817044406279496</v>
      </c>
      <c r="AW64">
        <v>61</v>
      </c>
      <c r="AX64">
        <f>IF(Z64&gt;0, (R64*SUMPRODUCT(K64:$K$98, X64:$X$98)-K64*$AZ$3)/Z64, 0)</f>
        <v>150.95100127635723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250000</v>
      </c>
      <c r="S65">
        <f t="shared" si="1"/>
        <v>148.46034556053911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52.290836648807698</v>
      </c>
      <c r="AC65">
        <f t="shared" si="2"/>
        <v>48.567894609851933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-3950.339611209974</v>
      </c>
      <c r="AI65">
        <f t="shared" si="25"/>
        <v>-3966.6968055929169</v>
      </c>
      <c r="AJ65">
        <f t="shared" si="7"/>
        <v>3.7229420389557646</v>
      </c>
      <c r="AK65">
        <f t="shared" si="22"/>
        <v>3.6603585654165394</v>
      </c>
      <c r="AL65">
        <f t="shared" si="8"/>
        <v>-3959.3135049885445</v>
      </c>
      <c r="AN65">
        <f t="shared" si="26"/>
        <v>0</v>
      </c>
      <c r="AO65">
        <f t="shared" si="26"/>
        <v>0</v>
      </c>
      <c r="AP65">
        <f t="shared" si="26"/>
        <v>-2.2796483066835072E-2</v>
      </c>
      <c r="AQ65">
        <f t="shared" si="26"/>
        <v>-5.5054582067633646</v>
      </c>
      <c r="AR65">
        <f t="shared" si="26"/>
        <v>-5.5282546898301996</v>
      </c>
      <c r="AS65">
        <f t="shared" si="26"/>
        <v>5.1885416999363628E-3</v>
      </c>
      <c r="AT65">
        <f t="shared" si="26"/>
        <v>5.1013211741297851E-3</v>
      </c>
      <c r="AU65">
        <f t="shared" si="23"/>
        <v>-5.5179648269561339</v>
      </c>
      <c r="AW65">
        <v>62</v>
      </c>
      <c r="AX65">
        <f>IF(Z65&gt;0, (R65*SUMPRODUCT(K65:$K$98, X65:$X$98)-K65*$AZ$3)/Z65, 0)</f>
        <v>148.46034556053911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250000</v>
      </c>
      <c r="S66">
        <f t="shared" si="1"/>
        <v>144.36395160830742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48.567894609851933</v>
      </c>
      <c r="AC66">
        <f t="shared" si="2"/>
        <v>43.994511592267969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-4781.3094963112972</v>
      </c>
      <c r="AI66">
        <f t="shared" si="25"/>
        <v>-4796.5468568511478</v>
      </c>
      <c r="AJ66">
        <f t="shared" si="7"/>
        <v>4.5733830175839643</v>
      </c>
      <c r="AK66">
        <f t="shared" si="22"/>
        <v>3.3997526226896357</v>
      </c>
      <c r="AL66">
        <f t="shared" si="8"/>
        <v>-4788.5737212108743</v>
      </c>
      <c r="AN66">
        <f t="shared" si="26"/>
        <v>0</v>
      </c>
      <c r="AO66">
        <f t="shared" si="26"/>
        <v>0</v>
      </c>
      <c r="AP66">
        <f t="shared" si="26"/>
        <v>-1.8960542431113905E-2</v>
      </c>
      <c r="AQ66">
        <f t="shared" si="26"/>
        <v>-5.9496013987461938</v>
      </c>
      <c r="AR66">
        <f t="shared" si="26"/>
        <v>-5.968561941177307</v>
      </c>
      <c r="AS66">
        <f t="shared" si="26"/>
        <v>5.6908690013502718E-3</v>
      </c>
      <c r="AT66">
        <f t="shared" si="26"/>
        <v>4.2304671920841419E-3</v>
      </c>
      <c r="AU66">
        <f t="shared" si="23"/>
        <v>-5.9586406049838727</v>
      </c>
      <c r="AW66">
        <v>63</v>
      </c>
      <c r="AX66">
        <f>IF(Z66&gt;0, (R66*SUMPRODUCT(K66:$K$98, X66:$X$98)-K66*$AZ$3)/Z66, 0)</f>
        <v>144.36395160830742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250000</v>
      </c>
      <c r="S67">
        <f t="shared" ref="S67:S98" si="28">AX67</f>
        <v>139.06043165204832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43.994511592267969</v>
      </c>
      <c r="AC67">
        <f t="shared" ref="AC67:AC98" si="29">S67*Z67</f>
        <v>38.877120183860491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-5532.4431094269457</v>
      </c>
      <c r="AI67">
        <f t="shared" ref="AI67:AI98" si="33">SUM(AE67:AH67)</f>
        <v>-5546.4216077395131</v>
      </c>
      <c r="AJ67">
        <f t="shared" ref="AJ67:AJ98" si="34">AB67-AC67</f>
        <v>5.1173914084074781</v>
      </c>
      <c r="AK67">
        <f t="shared" si="22"/>
        <v>3.079615811458758</v>
      </c>
      <c r="AL67">
        <f t="shared" ref="AL67:AL98" si="35">SUM(AI67:AK67)</f>
        <v>-5538.2246005196466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-6.1466707140220249</v>
      </c>
      <c r="AR67">
        <f t="shared" si="36"/>
        <v>-6.1622011450638663</v>
      </c>
      <c r="AS67">
        <f t="shared" si="36"/>
        <v>5.6855387900236884E-3</v>
      </c>
      <c r="AT67">
        <f t="shared" si="36"/>
        <v>3.4215235374907343E-3</v>
      </c>
      <c r="AU67">
        <f t="shared" si="23"/>
        <v>-6.1530940827363514</v>
      </c>
      <c r="AW67">
        <v>64</v>
      </c>
      <c r="AX67">
        <f>IF(Z67&gt;0, (R67*SUMPRODUCT(K67:$K$98, X67:$X$98)-K67*$AZ$3)/Z67, 0)</f>
        <v>139.06043165204832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250000</v>
      </c>
      <c r="S68">
        <f t="shared" si="28"/>
        <v>132.78061441896497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38.877120183860491</v>
      </c>
      <c r="AC68">
        <f t="shared" si="29"/>
        <v>33.473494104069481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-6169.505773287503</v>
      </c>
      <c r="AI68">
        <f t="shared" si="33"/>
        <v>-6182.1105854622874</v>
      </c>
      <c r="AJ68">
        <f t="shared" si="34"/>
        <v>5.4036260797910103</v>
      </c>
      <c r="AK68">
        <f t="shared" si="22"/>
        <v>2.7213984128702347</v>
      </c>
      <c r="AL68">
        <f t="shared" si="35"/>
        <v>-6173.985560969626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-6.1200552596541611</v>
      </c>
      <c r="AR68">
        <f t="shared" si="36"/>
        <v>-6.1325590403267149</v>
      </c>
      <c r="AS68">
        <f t="shared" si="36"/>
        <v>5.3603143308523591E-3</v>
      </c>
      <c r="AT68">
        <f t="shared" si="36"/>
        <v>2.6995855555259607E-3</v>
      </c>
      <c r="AU68">
        <f t="shared" si="23"/>
        <v>-6.1244991404403359</v>
      </c>
      <c r="AW68">
        <v>65</v>
      </c>
      <c r="AX68">
        <f>IF(Z68&gt;0, (R68*SUMPRODUCT(K68:$K$98, X68:$X$98)-K68*$AZ$3)/Z68, 0)</f>
        <v>132.78061441896497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250000</v>
      </c>
      <c r="S69">
        <f t="shared" si="28"/>
        <v>125.40964166818961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33.473494104069481</v>
      </c>
      <c r="AC69">
        <f t="shared" si="29"/>
        <v>28.01687155355016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-6543.1073916095102</v>
      </c>
      <c r="AI69">
        <f t="shared" si="33"/>
        <v>-6554.2775341842244</v>
      </c>
      <c r="AJ69">
        <f t="shared" si="34"/>
        <v>5.4566225505193202</v>
      </c>
      <c r="AK69">
        <f t="shared" si="22"/>
        <v>2.343144587284864</v>
      </c>
      <c r="AL69">
        <f t="shared" si="35"/>
        <v>-6546.47776704642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-5.7952342361099527</v>
      </c>
      <c r="AR69">
        <f t="shared" si="36"/>
        <v>-5.8051276382500774</v>
      </c>
      <c r="AS69">
        <f t="shared" si="36"/>
        <v>4.8329339449402677E-3</v>
      </c>
      <c r="AT69">
        <f t="shared" si="36"/>
        <v>2.0753246003270493E-3</v>
      </c>
      <c r="AU69">
        <f t="shared" si="23"/>
        <v>-5.7982193797048103</v>
      </c>
      <c r="AW69">
        <v>66</v>
      </c>
      <c r="AX69">
        <f>IF(Z69&gt;0, (R69*SUMPRODUCT(K69:$K$98, X69:$X$98)-K69*$AZ$3)/Z69, 0)</f>
        <v>125.40964166818961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250000</v>
      </c>
      <c r="S70">
        <f t="shared" si="28"/>
        <v>117.46218778836457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28.01687155355016</v>
      </c>
      <c r="AC70">
        <f t="shared" si="29"/>
        <v>22.813987950596314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-6736.1802268600877</v>
      </c>
      <c r="AI70">
        <f t="shared" si="33"/>
        <v>-6745.8914319636824</v>
      </c>
      <c r="AJ70">
        <f t="shared" si="34"/>
        <v>5.2028836029538468</v>
      </c>
      <c r="AK70">
        <f t="shared" si="22"/>
        <v>1.9611810087485113</v>
      </c>
      <c r="AL70">
        <f t="shared" si="35"/>
        <v>-6738.7273673519803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-5.3269990757981978</v>
      </c>
      <c r="AR70">
        <f t="shared" si="36"/>
        <v>-5.334678736803327</v>
      </c>
      <c r="AS70">
        <f t="shared" si="36"/>
        <v>4.1144617885824873E-3</v>
      </c>
      <c r="AT70">
        <f t="shared" si="36"/>
        <v>1.5509100215903842E-3</v>
      </c>
      <c r="AU70">
        <f t="shared" si="23"/>
        <v>-5.3290133649931537</v>
      </c>
      <c r="AW70">
        <v>67</v>
      </c>
      <c r="AX70">
        <f>IF(Z70&gt;0, (R70*SUMPRODUCT(K70:$K$98, X70:$X$98)-K70*$AZ$3)/Z70, 0)</f>
        <v>117.46218778836457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250000</v>
      </c>
      <c r="S71">
        <f t="shared" si="28"/>
        <v>108.89724549329371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22.813987950596314</v>
      </c>
      <c r="AC71">
        <f t="shared" si="29"/>
        <v>18.01587336868749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-6710.6648218449536</v>
      </c>
      <c r="AI71">
        <f t="shared" si="33"/>
        <v>-6718.9367819331437</v>
      </c>
      <c r="AJ71">
        <f t="shared" si="34"/>
        <v>4.7981145819088233</v>
      </c>
      <c r="AK71">
        <f t="shared" si="22"/>
        <v>1.5969791565417422</v>
      </c>
      <c r="AL71">
        <f t="shared" si="35"/>
        <v>-6712.5416881946931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-4.7382333824922149</v>
      </c>
      <c r="AR71">
        <f t="shared" si="36"/>
        <v>-4.7440740075970362</v>
      </c>
      <c r="AS71">
        <f t="shared" si="36"/>
        <v>3.3878292670818681E-3</v>
      </c>
      <c r="AT71">
        <f t="shared" si="36"/>
        <v>1.1275872289192948E-3</v>
      </c>
      <c r="AU71">
        <f t="shared" si="23"/>
        <v>-4.7395585911010345</v>
      </c>
      <c r="AW71">
        <v>68</v>
      </c>
      <c r="AX71">
        <f>IF(Z71&gt;0, (R71*SUMPRODUCT(K71:$K$98, X71:$X$98)-K71*$AZ$3)/Z71, 0)</f>
        <v>108.89724549329371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250000</v>
      </c>
      <c r="S72">
        <f t="shared" si="28"/>
        <v>99.699581912328298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18.01587336868749</v>
      </c>
      <c r="AC72">
        <f t="shared" si="29"/>
        <v>13.749858284310786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-6467.9779029575193</v>
      </c>
      <c r="AI72">
        <f t="shared" si="33"/>
        <v>-6474.8735478642357</v>
      </c>
      <c r="AJ72">
        <f t="shared" si="34"/>
        <v>4.2660150843767042</v>
      </c>
      <c r="AK72">
        <f t="shared" si="22"/>
        <v>1.2611111358081244</v>
      </c>
      <c r="AL72">
        <f t="shared" si="35"/>
        <v>-6469.3464216440507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-4.0775698127303581</v>
      </c>
      <c r="AR72">
        <f t="shared" si="36"/>
        <v>-4.0819169941729658</v>
      </c>
      <c r="AS72">
        <f t="shared" si="36"/>
        <v>2.689399158391195E-3</v>
      </c>
      <c r="AT72">
        <f t="shared" si="36"/>
        <v>7.950349823424677E-4</v>
      </c>
      <c r="AU72">
        <f t="shared" si="23"/>
        <v>-4.0784325600322324</v>
      </c>
      <c r="AW72">
        <v>69</v>
      </c>
      <c r="AX72">
        <f>IF(Z72&gt;0, (R72*SUMPRODUCT(K72:$K$98, X72:$X$98)-K72*$AZ$3)/Z72, 0)</f>
        <v>99.699581912328298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250000</v>
      </c>
      <c r="S73">
        <f t="shared" si="28"/>
        <v>89.902284347158442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13.749858284310786</v>
      </c>
      <c r="AC73">
        <f t="shared" si="29"/>
        <v>10.093911952040704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-6064.3225063107848</v>
      </c>
      <c r="AI73">
        <f t="shared" si="33"/>
        <v>-6069.9363302671718</v>
      </c>
      <c r="AJ73">
        <f t="shared" si="34"/>
        <v>3.6559463322700818</v>
      </c>
      <c r="AK73">
        <f t="shared" ref="AK73:AK98" si="49">G73*SUM(AB73:AB73, AE73:AF73)</f>
        <v>0.96249007990175517</v>
      </c>
      <c r="AL73">
        <f t="shared" si="35"/>
        <v>-6065.317893855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-3.4134782867167255</v>
      </c>
      <c r="AR73">
        <f t="shared" si="36"/>
        <v>-3.416638188941687</v>
      </c>
      <c r="AS73">
        <f t="shared" si="36"/>
        <v>2.0578545104781116E-3</v>
      </c>
      <c r="AT73">
        <f t="shared" si="36"/>
        <v>5.4176521540632509E-4</v>
      </c>
      <c r="AU73">
        <f t="shared" si="23"/>
        <v>-3.4140385692158026</v>
      </c>
      <c r="AW73">
        <v>70</v>
      </c>
      <c r="AX73">
        <f>IF(Z73&gt;0, (R73*SUMPRODUCT(K73:$K$98, X73:$X$98)-K73*$AZ$3)/Z73, 0)</f>
        <v>89.902284347158442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250000</v>
      </c>
      <c r="S74">
        <f t="shared" si="28"/>
        <v>79.154417581936926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10.093911952040704</v>
      </c>
      <c r="AC74">
        <f t="shared" si="29"/>
        <v>7.0568832014492306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-5500.0856936397049</v>
      </c>
      <c r="AI74">
        <f t="shared" si="33"/>
        <v>-5504.5433622178007</v>
      </c>
      <c r="AJ74">
        <f t="shared" si="34"/>
        <v>3.0370287505914737</v>
      </c>
      <c r="AK74">
        <f t="shared" si="49"/>
        <v>0.70657383664284934</v>
      </c>
      <c r="AL74">
        <f t="shared" si="35"/>
        <v>-5500.7997596305668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-2.7641797977878859</v>
      </c>
      <c r="AR74">
        <f t="shared" si="36"/>
        <v>-2.7664200896878932</v>
      </c>
      <c r="AS74">
        <f t="shared" si="36"/>
        <v>1.5263204948595228E-3</v>
      </c>
      <c r="AT74">
        <f t="shared" si="36"/>
        <v>3.5510303542219388E-4</v>
      </c>
      <c r="AU74">
        <f t="shared" si="23"/>
        <v>-2.7645386661576117</v>
      </c>
      <c r="AW74">
        <v>71</v>
      </c>
      <c r="AX74">
        <f>IF(Z74&gt;0, (R74*SUMPRODUCT(K74:$K$98, X74:$X$98)-K74*$AZ$3)/Z74, 0)</f>
        <v>79.154417581936926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250000</v>
      </c>
      <c r="S75">
        <f t="shared" si="28"/>
        <v>67.183396237686139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7.0568832014492306</v>
      </c>
      <c r="AC75">
        <f t="shared" si="29"/>
        <v>4.6288190609160358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-4840.8946132146393</v>
      </c>
      <c r="AI75">
        <f t="shared" si="33"/>
        <v>-4844.3395261843107</v>
      </c>
      <c r="AJ75">
        <f t="shared" si="34"/>
        <v>2.4280641405331949</v>
      </c>
      <c r="AK75">
        <f t="shared" si="49"/>
        <v>0.4939818241014462</v>
      </c>
      <c r="AL75">
        <f t="shared" si="35"/>
        <v>-4841.4174802196758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-2.1722231509537475</v>
      </c>
      <c r="AR75">
        <f t="shared" si="36"/>
        <v>-2.1737689643423126</v>
      </c>
      <c r="AS75">
        <f t="shared" si="36"/>
        <v>1.0895294278187922E-3</v>
      </c>
      <c r="AT75">
        <f t="shared" si="36"/>
        <v>2.2166125069823865E-4</v>
      </c>
      <c r="AU75">
        <f t="shared" si="23"/>
        <v>-2.1724577736637953</v>
      </c>
      <c r="AW75">
        <v>72</v>
      </c>
      <c r="AX75">
        <f>IF(Z75&gt;0, (R75*SUMPRODUCT(K75:$K$98, X75:$X$98)-K75*$AZ$3)/Z75, 0)</f>
        <v>67.183396237686139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250000</v>
      </c>
      <c r="S76">
        <f t="shared" si="28"/>
        <v>53.32584964064749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4.6288190609160358</v>
      </c>
      <c r="AC76">
        <f t="shared" si="29"/>
        <v>2.7566991753682584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-4128.4783518384766</v>
      </c>
      <c r="AI76">
        <f t="shared" si="33"/>
        <v>-4131.0631200080843</v>
      </c>
      <c r="AJ76">
        <f t="shared" si="34"/>
        <v>1.8721198855477774</v>
      </c>
      <c r="AK76">
        <f t="shared" si="49"/>
        <v>0.32401733426412255</v>
      </c>
      <c r="AL76">
        <f t="shared" si="35"/>
        <v>-4128.8669827882732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-1.6540582464997775</v>
      </c>
      <c r="AR76">
        <f t="shared" si="36"/>
        <v>-1.6550938234707278</v>
      </c>
      <c r="AS76">
        <f t="shared" si="36"/>
        <v>7.5005730228609735E-4</v>
      </c>
      <c r="AT76">
        <f t="shared" si="36"/>
        <v>1.298162417418957E-4</v>
      </c>
      <c r="AU76">
        <f t="shared" si="23"/>
        <v>-1.6542139499266999</v>
      </c>
      <c r="AW76">
        <v>73</v>
      </c>
      <c r="AX76">
        <f>IF(Z76&gt;0, (R76*SUMPRODUCT(K76:$K$98, X76:$X$98)-K76*$AZ$3)/Z76, 0)</f>
        <v>53.32584964064749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250000</v>
      </c>
      <c r="S77">
        <f t="shared" si="28"/>
        <v>36.448364433058124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2.7566991753682584</v>
      </c>
      <c r="AC77">
        <f t="shared" si="29"/>
        <v>1.3705902729809551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-3393.6986246663128</v>
      </c>
      <c r="AI77">
        <f t="shared" si="33"/>
        <v>-3395.5788054292907</v>
      </c>
      <c r="AJ77">
        <f t="shared" si="34"/>
        <v>1.3861089023873032</v>
      </c>
      <c r="AK77">
        <f t="shared" si="49"/>
        <v>0.1929689422757781</v>
      </c>
      <c r="AL77">
        <f t="shared" si="35"/>
        <v>-3393.9997275846276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-1.2139925930070024</v>
      </c>
      <c r="AR77">
        <f t="shared" si="36"/>
        <v>-1.214665170560937</v>
      </c>
      <c r="AS77">
        <f t="shared" si="36"/>
        <v>4.9583835416873738E-4</v>
      </c>
      <c r="AT77">
        <f t="shared" si="36"/>
        <v>6.9028777305240075E-5</v>
      </c>
      <c r="AU77">
        <f t="shared" si="23"/>
        <v>-1.2141003034294631</v>
      </c>
      <c r="AW77">
        <v>74</v>
      </c>
      <c r="AX77">
        <f>IF(Z77&gt;0, (R77*SUMPRODUCT(K77:$K$98, X77:$X$98)-K77*$AZ$3)/Z77, 0)</f>
        <v>36.448364433058124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250000</v>
      </c>
      <c r="S78">
        <f t="shared" si="28"/>
        <v>14.963834662270141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1.3705902729809551</v>
      </c>
      <c r="AC78">
        <f t="shared" si="29"/>
        <v>0.39583816578866315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-2693.6473250914237</v>
      </c>
      <c r="AI78">
        <f t="shared" si="33"/>
        <v>-2694.9699745817538</v>
      </c>
      <c r="AJ78">
        <f t="shared" si="34"/>
        <v>0.97475210719229199</v>
      </c>
      <c r="AK78">
        <f t="shared" si="49"/>
        <v>9.5941319108666864E-2</v>
      </c>
      <c r="AL78">
        <f t="shared" si="35"/>
        <v>-2693.8992811554531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-0.8603308088898679</v>
      </c>
      <c r="AR78">
        <f t="shared" si="36"/>
        <v>-0.86075325324451446</v>
      </c>
      <c r="AS78">
        <f t="shared" si="36"/>
        <v>3.1132853252026414E-4</v>
      </c>
      <c r="AT78">
        <f t="shared" si="36"/>
        <v>3.0642939744132543E-5</v>
      </c>
      <c r="AU78">
        <f t="shared" si="23"/>
        <v>-0.86041128177225012</v>
      </c>
      <c r="AW78">
        <v>75</v>
      </c>
      <c r="AX78">
        <f>IF(Z78&gt;0, (R78*SUMPRODUCT(K78:$K$98, X78:$X$98)-K78*$AZ$3)/Z78, 0)</f>
        <v>14.963834662270141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250000</v>
      </c>
      <c r="S79">
        <f t="shared" si="28"/>
        <v>-13.960281897199732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0.39583816578866315</v>
      </c>
      <c r="AC79">
        <f t="shared" si="29"/>
        <v>-0.25088506648093034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-2054.2782935979349</v>
      </c>
      <c r="AI79">
        <f t="shared" si="33"/>
        <v>-2055.1768609346418</v>
      </c>
      <c r="AJ79">
        <f t="shared" si="34"/>
        <v>0.6467232322695935</v>
      </c>
      <c r="AK79">
        <f t="shared" si="49"/>
        <v>2.7708671605206424E-2</v>
      </c>
      <c r="AL79">
        <f t="shared" si="35"/>
        <v>-2054.502429030767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-0.58582243062388328</v>
      </c>
      <c r="AR79">
        <f t="shared" si="36"/>
        <v>-0.58607867677266923</v>
      </c>
      <c r="AS79">
        <f t="shared" si="36"/>
        <v>1.8442728867350787E-4</v>
      </c>
      <c r="AT79">
        <f t="shared" si="36"/>
        <v>7.9017343461732639E-6</v>
      </c>
      <c r="AU79">
        <f t="shared" si="23"/>
        <v>-0.58588634774964954</v>
      </c>
      <c r="AW79">
        <v>76</v>
      </c>
      <c r="AX79">
        <f>IF(Z79&gt;0, (R79*SUMPRODUCT(K79:$K$98, X79:$X$98)-K79*$AZ$3)/Z79, 0)</f>
        <v>-13.960281897199732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250000</v>
      </c>
      <c r="S80">
        <f t="shared" si="28"/>
        <v>-54.822857348766455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-0.25088506648093034</v>
      </c>
      <c r="AC80">
        <f t="shared" si="29"/>
        <v>-0.64598644655099513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-1502.1185595124171</v>
      </c>
      <c r="AI80">
        <f t="shared" si="33"/>
        <v>-1502.7077174638546</v>
      </c>
      <c r="AJ80">
        <f t="shared" si="34"/>
        <v>0.39510138007006479</v>
      </c>
      <c r="AK80">
        <f t="shared" si="49"/>
        <v>-1.7561954653665127E-2</v>
      </c>
      <c r="AL80">
        <f t="shared" si="35"/>
        <v>-1502.3301780384381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-0.38246606587248899</v>
      </c>
      <c r="AR80">
        <f t="shared" si="36"/>
        <v>-0.3826160759515449</v>
      </c>
      <c r="AS80">
        <f t="shared" si="36"/>
        <v>1.0059982915412447E-4</v>
      </c>
      <c r="AT80">
        <f t="shared" si="36"/>
        <v>-4.4715855901538289E-6</v>
      </c>
      <c r="AU80">
        <f t="shared" si="23"/>
        <v>-0.38251994770798092</v>
      </c>
      <c r="AW80">
        <v>77</v>
      </c>
      <c r="AX80">
        <f>IF(Z80&gt;0, (R80*SUMPRODUCT(K80:$K$98, X80:$X$98)-K80*$AZ$3)/Z80, 0)</f>
        <v>-54.822857348766455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250000</v>
      </c>
      <c r="S81">
        <f t="shared" si="28"/>
        <v>-115.34823395736767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-0.64598644655099513</v>
      </c>
      <c r="AC81">
        <f t="shared" si="29"/>
        <v>-0.85816586014328944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-1056.3860444494051</v>
      </c>
      <c r="AI81">
        <f t="shared" si="33"/>
        <v>-1056.7580336124383</v>
      </c>
      <c r="AJ81">
        <f t="shared" si="34"/>
        <v>0.21217941359229431</v>
      </c>
      <c r="AK81">
        <f t="shared" si="49"/>
        <v>-4.5219051258569662E-2</v>
      </c>
      <c r="AL81">
        <f t="shared" si="35"/>
        <v>-1056.5910732501045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-0.24015593789218875</v>
      </c>
      <c r="AR81">
        <f t="shared" si="36"/>
        <v>-0.24024050489949009</v>
      </c>
      <c r="AS81">
        <f t="shared" si="36"/>
        <v>4.8236292348249183E-5</v>
      </c>
      <c r="AT81">
        <f t="shared" si="36"/>
        <v>-1.0279976456198699E-5</v>
      </c>
      <c r="AU81">
        <f t="shared" si="23"/>
        <v>-0.24020254858359802</v>
      </c>
      <c r="AW81">
        <v>78</v>
      </c>
      <c r="AX81">
        <f>IF(Z81&gt;0, (R81*SUMPRODUCT(K81:$K$98, X81:$X$98)-K81*$AZ$3)/Z81, 0)</f>
        <v>-115.34823395736767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250000</v>
      </c>
      <c r="S82">
        <f t="shared" si="28"/>
        <v>-209.64757086644403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-0.85816586014328944</v>
      </c>
      <c r="AC82">
        <f t="shared" si="29"/>
        <v>-0.94628014421387574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-712.92862684122929</v>
      </c>
      <c r="AI82">
        <f t="shared" si="33"/>
        <v>-713.15431038726399</v>
      </c>
      <c r="AJ82">
        <f t="shared" si="34"/>
        <v>8.8114284070586302E-2</v>
      </c>
      <c r="AK82">
        <f t="shared" si="49"/>
        <v>-6.0071610210030268E-2</v>
      </c>
      <c r="AL82">
        <f t="shared" si="35"/>
        <v>-713.12626771340342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-0.14471005375292403</v>
      </c>
      <c r="AR82">
        <f t="shared" si="36"/>
        <v>-0.1447558629361273</v>
      </c>
      <c r="AS82">
        <f t="shared" si="36"/>
        <v>1.7885412794757421E-5</v>
      </c>
      <c r="AT82">
        <f t="shared" si="36"/>
        <v>-1.2193318679085841E-5</v>
      </c>
      <c r="AU82">
        <f t="shared" si="23"/>
        <v>-0.14475017084201164</v>
      </c>
      <c r="AW82">
        <v>79</v>
      </c>
      <c r="AX82">
        <f>IF(Z82&gt;0, (R82*SUMPRODUCT(K82:$K$98, X82:$X$98)-K82*$AZ$3)/Z82, 0)</f>
        <v>-209.64757086644403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250000</v>
      </c>
      <c r="S83">
        <f t="shared" si="28"/>
        <v>-363.79747415095079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-0.94628014421387574</v>
      </c>
      <c r="AC83">
        <f t="shared" si="29"/>
        <v>-0.95523872134036925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-460.69776839444489</v>
      </c>
      <c r="AI83">
        <f t="shared" si="33"/>
        <v>-460.82905555134033</v>
      </c>
      <c r="AJ83">
        <f t="shared" si="34"/>
        <v>8.9585771264935055E-3</v>
      </c>
      <c r="AK83">
        <f t="shared" si="49"/>
        <v>-6.6239610094971313E-2</v>
      </c>
      <c r="AL83">
        <f t="shared" si="35"/>
        <v>-460.88633658430876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-8.3493129003164676E-2</v>
      </c>
      <c r="AR83">
        <f t="shared" si="36"/>
        <v>-8.3516922423231221E-2</v>
      </c>
      <c r="AS83">
        <f t="shared" si="36"/>
        <v>1.6235798977578499E-6</v>
      </c>
      <c r="AT83">
        <f t="shared" si="36"/>
        <v>-1.2004729977427554E-5</v>
      </c>
      <c r="AU83">
        <f t="shared" si="23"/>
        <v>-8.3527303573310882E-2</v>
      </c>
      <c r="AW83">
        <v>80</v>
      </c>
      <c r="AX83">
        <f>IF(Z83&gt;0, (R83*SUMPRODUCT(K83:$K$98, X83:$X$98)-K83*$AZ$3)/Z83, 0)</f>
        <v>-363.79747415095079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250000</v>
      </c>
      <c r="S84">
        <f t="shared" si="28"/>
        <v>-627.73321849008744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-0.95523872134036925</v>
      </c>
      <c r="AC84">
        <f t="shared" si="29"/>
        <v>-0.9175251747842208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-284.45935835314498</v>
      </c>
      <c r="AI84">
        <f t="shared" si="33"/>
        <v>-284.53244076680085</v>
      </c>
      <c r="AJ84">
        <f t="shared" si="34"/>
        <v>-3.7713546556148447E-2</v>
      </c>
      <c r="AK84">
        <f t="shared" si="49"/>
        <v>-6.6866710493825851E-2</v>
      </c>
      <c r="AL84">
        <f t="shared" si="35"/>
        <v>-284.63702102385082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-4.6029560895956521E-2</v>
      </c>
      <c r="AR84">
        <f t="shared" si="36"/>
        <v>-4.6041386667586157E-2</v>
      </c>
      <c r="AS84">
        <f t="shared" si="36"/>
        <v>-6.1025870193155268E-6</v>
      </c>
      <c r="AT84">
        <f t="shared" si="36"/>
        <v>-1.0819982652027322E-5</v>
      </c>
      <c r="AU84">
        <f t="shared" si="23"/>
        <v>-4.6058309237257497E-2</v>
      </c>
      <c r="AW84">
        <v>81</v>
      </c>
      <c r="AX84">
        <f>IF(Z84&gt;0, (R84*SUMPRODUCT(K84:$K$98, X84:$X$98)-K84*$AZ$3)/Z84, 0)</f>
        <v>-627.73321849008744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250000</v>
      </c>
      <c r="S85">
        <f t="shared" si="28"/>
        <v>-1101.0949330473477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-0.9175251747842208</v>
      </c>
      <c r="AC85">
        <f t="shared" si="29"/>
        <v>-0.85533448964507619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-167.55705174865997</v>
      </c>
      <c r="AI85">
        <f t="shared" si="33"/>
        <v>-167.59589192782954</v>
      </c>
      <c r="AJ85">
        <f t="shared" si="34"/>
        <v>-6.2190685139144608E-2</v>
      </c>
      <c r="AK85">
        <f t="shared" si="49"/>
        <v>-6.4226762234895457E-2</v>
      </c>
      <c r="AL85">
        <f t="shared" si="35"/>
        <v>-167.72230937520359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-2.4208132809448602E-2</v>
      </c>
      <c r="AR85">
        <f t="shared" si="36"/>
        <v>-2.4213744320309333E-2</v>
      </c>
      <c r="AS85">
        <f t="shared" si="36"/>
        <v>-8.9851208865702339E-6</v>
      </c>
      <c r="AT85">
        <f t="shared" si="36"/>
        <v>-9.2792871077457458E-6</v>
      </c>
      <c r="AU85">
        <f t="shared" si="23"/>
        <v>-2.4232008728303653E-2</v>
      </c>
      <c r="AW85">
        <v>82</v>
      </c>
      <c r="AX85">
        <f>IF(Z85&gt;0, (R85*SUMPRODUCT(K85:$K$98, X85:$X$98)-K85*$AZ$3)/Z85, 0)</f>
        <v>-1101.0949330473477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250000</v>
      </c>
      <c r="S86">
        <f t="shared" si="28"/>
        <v>-1991.5455043898075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-0.85533448964507619</v>
      </c>
      <c r="AC86">
        <f t="shared" si="29"/>
        <v>-0.78291740278032762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-93.97875707875545</v>
      </c>
      <c r="AI86">
        <f t="shared" si="33"/>
        <v>-93.998413104717557</v>
      </c>
      <c r="AJ86">
        <f t="shared" si="34"/>
        <v>-7.241708686474857E-2</v>
      </c>
      <c r="AK86">
        <f t="shared" si="49"/>
        <v>-5.9873414275155336E-2</v>
      </c>
      <c r="AL86">
        <f t="shared" si="35"/>
        <v>-94.130703605857462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-1.2123004250569999E-2</v>
      </c>
      <c r="AR86">
        <f t="shared" si="36"/>
        <v>-1.2125539824498564E-2</v>
      </c>
      <c r="AS86">
        <f t="shared" si="36"/>
        <v>-9.3416073926104518E-6</v>
      </c>
      <c r="AT86">
        <f t="shared" si="36"/>
        <v>-7.7235077193623484E-6</v>
      </c>
      <c r="AU86">
        <f t="shared" si="23"/>
        <v>-1.2142604939610538E-2</v>
      </c>
      <c r="AW86">
        <v>83</v>
      </c>
      <c r="AX86">
        <f>IF(Z86&gt;0, (R86*SUMPRODUCT(K86:$K$98, X86:$X$98)-K86*$AZ$3)/Z86, 0)</f>
        <v>-1991.5455043898075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250000</v>
      </c>
      <c r="S87">
        <f t="shared" si="28"/>
        <v>-3750.9685795895557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-0.78291740278032762</v>
      </c>
      <c r="AC87">
        <f t="shared" si="29"/>
        <v>-0.70876788946465008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-50.058337140917878</v>
      </c>
      <c r="AI87">
        <f t="shared" si="33"/>
        <v>-50.067784939192187</v>
      </c>
      <c r="AJ87">
        <f t="shared" si="34"/>
        <v>-7.414951331567754E-2</v>
      </c>
      <c r="AK87">
        <f t="shared" si="49"/>
        <v>-5.4804218194622938E-2</v>
      </c>
      <c r="AL87">
        <f t="shared" si="35"/>
        <v>-50.196738670702487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-5.7655262894302922E-3</v>
      </c>
      <c r="AR87">
        <f t="shared" si="36"/>
        <v>-5.7666144504128353E-3</v>
      </c>
      <c r="AS87">
        <f t="shared" si="36"/>
        <v>-8.5402550861113451E-6</v>
      </c>
      <c r="AT87">
        <f t="shared" si="36"/>
        <v>-6.3121385731067991E-6</v>
      </c>
      <c r="AU87">
        <f t="shared" si="23"/>
        <v>-5.7814668440720534E-3</v>
      </c>
      <c r="AW87">
        <v>84</v>
      </c>
      <c r="AX87">
        <f>IF(Z87&gt;0, (R87*SUMPRODUCT(K87:$K$98, X87:$X$98)-K87*$AZ$3)/Z87, 0)</f>
        <v>-3750.9685795895557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250000</v>
      </c>
      <c r="S88">
        <f t="shared" si="28"/>
        <v>-7409.2809906742168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-0.70876788946465008</v>
      </c>
      <c r="AC88">
        <f t="shared" si="29"/>
        <v>-0.63750438221278782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-25.256269246943333</v>
      </c>
      <c r="AI88">
        <f t="shared" si="33"/>
        <v>-25.260571313385508</v>
      </c>
      <c r="AJ88">
        <f t="shared" si="34"/>
        <v>-7.1263507251862257E-2</v>
      </c>
      <c r="AK88">
        <f t="shared" si="49"/>
        <v>-4.9613752262525512E-2</v>
      </c>
      <c r="AL88">
        <f t="shared" si="35"/>
        <v>-25.381448572899899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-2.5972497545760386E-3</v>
      </c>
      <c r="AR88">
        <f t="shared" si="36"/>
        <v>-2.5976921612079072E-3</v>
      </c>
      <c r="AS88">
        <f t="shared" si="36"/>
        <v>-7.3284428872062172E-6</v>
      </c>
      <c r="AT88">
        <f t="shared" si="36"/>
        <v>-5.1020720688205409E-6</v>
      </c>
      <c r="AU88">
        <f t="shared" si="23"/>
        <v>-2.6101226761639346E-3</v>
      </c>
      <c r="AW88">
        <v>85</v>
      </c>
      <c r="AX88">
        <f>IF(Z88&gt;0, (R88*SUMPRODUCT(K88:$K$98, X88:$X$98)-K88*$AZ$3)/Z88, 0)</f>
        <v>-7409.2809906742168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250000</v>
      </c>
      <c r="S89">
        <f t="shared" si="28"/>
        <v>-15588.190997636646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-0.63750438221278782</v>
      </c>
      <c r="AC89">
        <f t="shared" si="29"/>
        <v>-0.57132570916263858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-12.132432043887878</v>
      </c>
      <c r="AI89">
        <f t="shared" si="33"/>
        <v>-12.134264603256856</v>
      </c>
      <c r="AJ89">
        <f t="shared" si="34"/>
        <v>-6.6178673050149239E-2</v>
      </c>
      <c r="AK89">
        <f t="shared" si="49"/>
        <v>-4.462530675489515E-2</v>
      </c>
      <c r="AL89">
        <f t="shared" si="35"/>
        <v>-12.245068583061901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-1.1139722181557211E-3</v>
      </c>
      <c r="AR89">
        <f t="shared" si="36"/>
        <v>-1.1141404795741883E-3</v>
      </c>
      <c r="AS89">
        <f t="shared" si="36"/>
        <v>-6.0763747075275421E-6</v>
      </c>
      <c r="AT89">
        <f t="shared" si="36"/>
        <v>-4.0973938095679507E-6</v>
      </c>
      <c r="AU89">
        <f t="shared" si="23"/>
        <v>-1.1243142480912838E-3</v>
      </c>
      <c r="AW89">
        <v>86</v>
      </c>
      <c r="AX89">
        <f>IF(Z89&gt;0, (R89*SUMPRODUCT(K89:$K$98, X89:$X$98)-K89*$AZ$3)/Z89, 0)</f>
        <v>-15588.190997636646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250000</v>
      </c>
      <c r="S90">
        <f t="shared" si="28"/>
        <v>-35143.197495030079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-0.57132570916263858</v>
      </c>
      <c r="AC90">
        <f t="shared" si="29"/>
        <v>-0.51103260744800361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-5.4358095190539091</v>
      </c>
      <c r="AI90">
        <f t="shared" si="33"/>
        <v>-5.4365365909253862</v>
      </c>
      <c r="AJ90">
        <f t="shared" si="34"/>
        <v>-6.0293101714634978E-2</v>
      </c>
      <c r="AK90">
        <f t="shared" si="49"/>
        <v>-3.9992799641384705E-2</v>
      </c>
      <c r="AL90">
        <f t="shared" si="35"/>
        <v>-5.5368224922814058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-4.4562823471153503E-4</v>
      </c>
      <c r="AR90">
        <f t="shared" si="36"/>
        <v>-4.4568784013984501E-4</v>
      </c>
      <c r="AS90">
        <f t="shared" si="36"/>
        <v>-4.9428348046772951E-6</v>
      </c>
      <c r="AT90">
        <f t="shared" si="36"/>
        <v>-3.278613910750913E-6</v>
      </c>
      <c r="AU90">
        <f t="shared" si="23"/>
        <v>-4.539092888552732E-4</v>
      </c>
      <c r="AW90">
        <v>87</v>
      </c>
      <c r="AX90">
        <f>IF(Z90&gt;0, (R90*SUMPRODUCT(K90:$K$98, X90:$X$98)-K90*$AZ$3)/Z90, 0)</f>
        <v>-35143.197495030079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250000</v>
      </c>
      <c r="S91">
        <f t="shared" si="28"/>
        <v>-85398.37758682901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-0.51103260744800361</v>
      </c>
      <c r="AC91">
        <f t="shared" si="29"/>
        <v>-0.45665049109986655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-2.2621815055416374</v>
      </c>
      <c r="AI91">
        <f t="shared" si="33"/>
        <v>-2.2624488703932912</v>
      </c>
      <c r="AJ91">
        <f t="shared" si="34"/>
        <v>-5.4382116348137055E-2</v>
      </c>
      <c r="AK91">
        <f t="shared" si="49"/>
        <v>-3.5772282521360256E-2</v>
      </c>
      <c r="AL91">
        <f t="shared" si="35"/>
        <v>-2.3526032692627887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-1.6558381890925306E-4</v>
      </c>
      <c r="AR91">
        <f t="shared" si="36"/>
        <v>-1.6560338908656663E-4</v>
      </c>
      <c r="AS91">
        <f t="shared" si="36"/>
        <v>-3.9805817894067803E-6</v>
      </c>
      <c r="AT91">
        <f t="shared" si="36"/>
        <v>-2.6184066735924129E-6</v>
      </c>
      <c r="AU91">
        <f t="shared" si="23"/>
        <v>-1.7220237754956585E-4</v>
      </c>
      <c r="AW91">
        <v>88</v>
      </c>
      <c r="AX91">
        <f>IF(Z91&gt;0, (R91*SUMPRODUCT(K91:$K$98, X91:$X$98)-K91*$AZ$3)/Z91, 0)</f>
        <v>-85398.37758682901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250000</v>
      </c>
      <c r="S92">
        <f t="shared" si="28"/>
        <v>-225040.95640596806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-0.45665049109986655</v>
      </c>
      <c r="AC92">
        <f t="shared" si="29"/>
        <v>-0.4078627315412322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-0.87035767966092781</v>
      </c>
      <c r="AI92">
        <f t="shared" si="33"/>
        <v>-0.87044829932813306</v>
      </c>
      <c r="AJ92">
        <f t="shared" si="34"/>
        <v>-4.8787759558634347E-2</v>
      </c>
      <c r="AK92">
        <f t="shared" si="49"/>
        <v>-3.1965534376990665E-2</v>
      </c>
      <c r="AL92">
        <f t="shared" si="35"/>
        <v>-0.95120159326375808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-5.6881388631082576E-5</v>
      </c>
      <c r="AR92">
        <f t="shared" si="36"/>
        <v>-5.6887310992231763E-5</v>
      </c>
      <c r="AS92">
        <f t="shared" si="36"/>
        <v>-3.1884770787288487E-6</v>
      </c>
      <c r="AT92">
        <f t="shared" si="36"/>
        <v>-2.089076739583873E-6</v>
      </c>
      <c r="AU92">
        <f t="shared" si="23"/>
        <v>-6.2164864810544489E-5</v>
      </c>
      <c r="AW92">
        <v>89</v>
      </c>
      <c r="AX92">
        <f>IF(Z92&gt;0, (R92*SUMPRODUCT(K92:$K$98, X92:$X$98)-K92*$AZ$3)/Z92, 0)</f>
        <v>-225040.95640596806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250000</v>
      </c>
      <c r="S93">
        <f t="shared" si="28"/>
        <v>-647385.18233065144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-0.4078627315412322</v>
      </c>
      <c r="AC93">
        <f t="shared" si="29"/>
        <v>-0.36421127062848518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-0.30792030027393386</v>
      </c>
      <c r="AI93">
        <f t="shared" si="33"/>
        <v>-0.30794842968441227</v>
      </c>
      <c r="AJ93">
        <f t="shared" si="34"/>
        <v>-4.365146091274702E-2</v>
      </c>
      <c r="AK93">
        <f t="shared" si="49"/>
        <v>-2.8550391207886258E-2</v>
      </c>
      <c r="AL93">
        <f t="shared" si="35"/>
        <v>-0.38015028180504556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-1.7967709750441649E-5</v>
      </c>
      <c r="AR93">
        <f t="shared" si="36"/>
        <v>-1.7969351152721647E-5</v>
      </c>
      <c r="AS93">
        <f t="shared" si="36"/>
        <v>-2.5471421636223357E-6</v>
      </c>
      <c r="AT93">
        <f t="shared" si="36"/>
        <v>-1.665967271493619E-6</v>
      </c>
      <c r="AU93">
        <f t="shared" si="23"/>
        <v>-2.2182460587837603E-5</v>
      </c>
      <c r="AW93">
        <v>90</v>
      </c>
      <c r="AX93">
        <f>IF(Z93&gt;0, (R93*SUMPRODUCT(K93:$K$98, X93:$X$98)-K93*$AZ$3)/Z93, 0)</f>
        <v>-647385.18233065144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250000</v>
      </c>
      <c r="S94">
        <f t="shared" si="28"/>
        <v>-2049588.4191525702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-0.36421127062848518</v>
      </c>
      <c r="AC94">
        <f t="shared" si="29"/>
        <v>-0.32520393271200521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-9.9573601698746572E-2</v>
      </c>
      <c r="AI94">
        <f t="shared" si="33"/>
        <v>-9.958153509478046E-2</v>
      </c>
      <c r="AJ94">
        <f t="shared" si="34"/>
        <v>-3.9007337916479978E-2</v>
      </c>
      <c r="AK94">
        <f t="shared" si="49"/>
        <v>-2.5494788943993964E-2</v>
      </c>
      <c r="AL94">
        <f t="shared" si="35"/>
        <v>-0.1640836619552544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-5.1877685920487147E-6</v>
      </c>
      <c r="AR94">
        <f t="shared" si="36"/>
        <v>-5.1881819207028029E-6</v>
      </c>
      <c r="AS94">
        <f t="shared" si="36"/>
        <v>-2.0322760154320409E-6</v>
      </c>
      <c r="AT94">
        <f t="shared" si="36"/>
        <v>-1.3282743928929065E-6</v>
      </c>
      <c r="AU94">
        <f t="shared" si="23"/>
        <v>-8.5487323290277503E-6</v>
      </c>
      <c r="AW94">
        <v>91</v>
      </c>
      <c r="AX94">
        <f>IF(Z94&gt;0, (R94*SUMPRODUCT(K94:$K$98, X94:$X$98)-K94*$AZ$3)/Z94, 0)</f>
        <v>-2049588.4191525702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7"/>
        <v>250000</v>
      </c>
      <c r="S95">
        <f t="shared" si="28"/>
        <v>-7214639.6648045303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-0.32520393271200521</v>
      </c>
      <c r="AC95">
        <f t="shared" si="29"/>
        <v>-0.29036509760003432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-2.9208647170030473E-2</v>
      </c>
      <c r="AI95">
        <f t="shared" si="33"/>
        <v>-2.9210659502670013E-2</v>
      </c>
      <c r="AJ95">
        <f t="shared" si="34"/>
        <v>-3.4838835111970889E-2</v>
      </c>
      <c r="AK95">
        <f t="shared" si="49"/>
        <v>-2.2764275289840367E-2</v>
      </c>
      <c r="AL95">
        <f t="shared" si="35"/>
        <v>-8.6813769904481281E-2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-1.358719471073068E-6</v>
      </c>
      <c r="AR95">
        <f t="shared" si="36"/>
        <v>-1.3588130801855922E-6</v>
      </c>
      <c r="AS95">
        <f t="shared" si="36"/>
        <v>-1.6206229388366955E-6</v>
      </c>
      <c r="AT95">
        <f t="shared" si="36"/>
        <v>-1.058942028404164E-6</v>
      </c>
      <c r="AU95">
        <f t="shared" si="23"/>
        <v>-4.0383780474264521E-6</v>
      </c>
      <c r="AW95">
        <v>92</v>
      </c>
      <c r="AX95">
        <f>IF(Z95&gt;0, (R95*SUMPRODUCT(K95:$K$98, X95:$X$98)-K95*$AZ$3)/Z95, 0)</f>
        <v>-7214639.6648045303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250000</v>
      </c>
      <c r="S96">
        <f t="shared" si="28"/>
        <v>-28594869.538257863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-0.29036509760003432</v>
      </c>
      <c r="AC96">
        <f t="shared" si="29"/>
        <v>-0.2592557216047171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-7.6944186199459242E-3</v>
      </c>
      <c r="AI96">
        <f t="shared" si="33"/>
        <v>-7.6948719455350789E-3</v>
      </c>
      <c r="AJ96">
        <f t="shared" si="34"/>
        <v>-3.1109375995317212E-2</v>
      </c>
      <c r="AK96">
        <f t="shared" si="49"/>
        <v>-2.0325556832002403E-2</v>
      </c>
      <c r="AL96">
        <f t="shared" si="35"/>
        <v>-5.9129804772854691E-2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-3.1957746281707859E-7</v>
      </c>
      <c r="AR96">
        <f t="shared" si="36"/>
        <v>-3.1959629109362136E-7</v>
      </c>
      <c r="AS96">
        <f t="shared" si="36"/>
        <v>-1.2920866333726816E-6</v>
      </c>
      <c r="AT96">
        <f t="shared" si="36"/>
        <v>-8.4419502025499571E-7</v>
      </c>
      <c r="AU96">
        <f t="shared" si="23"/>
        <v>-2.4558779447212982E-6</v>
      </c>
      <c r="AW96">
        <v>93</v>
      </c>
      <c r="AX96">
        <f>IF(Z96&gt;0, (R96*SUMPRODUCT(K96:$K$98, X96:$X$98)-K96*$AZ$3)/Z96, 0)</f>
        <v>-28594869.538257863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250000</v>
      </c>
      <c r="S97">
        <f t="shared" si="28"/>
        <v>-129669588.84176408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-0.2592557216047171</v>
      </c>
      <c r="AC97">
        <f t="shared" si="29"/>
        <v>-0.23147859947254751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-1.7976762235610985E-3</v>
      </c>
      <c r="AI97">
        <f t="shared" si="33"/>
        <v>-1.7977654806496494E-3</v>
      </c>
      <c r="AJ97">
        <f t="shared" si="34"/>
        <v>-2.7777122132169596E-2</v>
      </c>
      <c r="AK97">
        <f t="shared" si="49"/>
        <v>-1.8147900512330201E-2</v>
      </c>
      <c r="AL97">
        <f t="shared" si="35"/>
        <v>-4.7722788125149448E-2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-6.6664370963068559E-8</v>
      </c>
      <c r="AR97">
        <f t="shared" si="36"/>
        <v>-6.6667680940462854E-8</v>
      </c>
      <c r="AS97">
        <f t="shared" si="36"/>
        <v>-1.0300766900266451E-6</v>
      </c>
      <c r="AT97">
        <f t="shared" si="36"/>
        <v>-6.7299013921331071E-7</v>
      </c>
      <c r="AU97">
        <f t="shared" si="23"/>
        <v>-1.7697345101804189E-6</v>
      </c>
      <c r="AW97">
        <v>94</v>
      </c>
      <c r="AX97">
        <f>IF(Z97&gt;0, (R97*SUMPRODUCT(K97:$K$98, X97:$X$98)-K97*$AZ$3)/Z97, 0)</f>
        <v>-129669588.84176408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-0.23147859947254751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-4.4628544275524207E-4</v>
      </c>
      <c r="AI98">
        <f t="shared" si="33"/>
        <v>-4.4628544275524207E-4</v>
      </c>
      <c r="AJ98">
        <f t="shared" si="34"/>
        <v>-0.23147859947254751</v>
      </c>
      <c r="AK98">
        <f t="shared" si="49"/>
        <v>-1.6203501963078328E-2</v>
      </c>
      <c r="AL98">
        <f t="shared" si="35"/>
        <v>-0.24812838687838107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-1.4776684795964068E-8</v>
      </c>
      <c r="AR98">
        <f t="shared" si="36"/>
        <v>-1.4776684795964068E-8</v>
      </c>
      <c r="AS98">
        <f t="shared" si="36"/>
        <v>-7.6643465677480289E-6</v>
      </c>
      <c r="AT98">
        <f t="shared" si="36"/>
        <v>-5.3650425974236208E-7</v>
      </c>
      <c r="AU98">
        <f t="shared" si="36"/>
        <v>-8.2156275122863535E-6</v>
      </c>
      <c r="AW98">
        <v>95</v>
      </c>
    </row>
    <row r="100" spans="5:50" x14ac:dyDescent="0.25">
      <c r="AN100" s="8">
        <f t="shared" ref="AN100:AU100" si="50">SUM(AN3:AN98)</f>
        <v>8613.917371482863</v>
      </c>
      <c r="AO100" s="8">
        <f t="shared" si="50"/>
        <v>-861.39173714828632</v>
      </c>
      <c r="AP100" s="8">
        <f t="shared" si="50"/>
        <v>-956.30947320997393</v>
      </c>
      <c r="AQ100" s="8">
        <f t="shared" si="50"/>
        <v>-6242.0707632597241</v>
      </c>
      <c r="AR100" s="8">
        <f t="shared" si="50"/>
        <v>554.14539786487774</v>
      </c>
      <c r="AS100" s="8">
        <f t="shared" si="50"/>
        <v>-39.809731617395883</v>
      </c>
      <c r="AT100" s="8">
        <f t="shared" si="50"/>
        <v>10.973559195591637</v>
      </c>
      <c r="AU100" s="8">
        <f t="shared" si="50"/>
        <v>525.30922544307236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7EB2-003B-4D2B-A9F7-4FEE13205B2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9885.8243246640031</v>
      </c>
      <c r="K3">
        <v>1</v>
      </c>
      <c r="L3" s="2">
        <v>0</v>
      </c>
      <c r="O3">
        <f>$C$3</f>
        <v>9885.8243246640031</v>
      </c>
      <c r="P3">
        <f>O3*C5</f>
        <v>988.58243246640041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9885.8243246640031</v>
      </c>
      <c r="AF3">
        <f t="shared" ref="AF3:AG34" si="4">-$Z3*P3</f>
        <v>-988.58243246640041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8376.7599644976017</v>
      </c>
      <c r="AJ3">
        <f t="shared" ref="AJ3:AJ66" si="7">AB3-AC3</f>
        <v>0</v>
      </c>
      <c r="AL3">
        <f t="shared" ref="AL3:AL66" si="8">SUM(AI3:AK3)</f>
        <v>8376.7599644976017</v>
      </c>
      <c r="AN3">
        <f t="shared" ref="AN3:AU34" si="9">AE3*$K3</f>
        <v>9885.8243246640031</v>
      </c>
      <c r="AO3">
        <f t="shared" si="9"/>
        <v>-988.58243246640041</v>
      </c>
      <c r="AP3">
        <f t="shared" si="9"/>
        <v>-520.48192770000003</v>
      </c>
      <c r="AQ3">
        <f t="shared" si="9"/>
        <v>0</v>
      </c>
      <c r="AR3">
        <f t="shared" si="9"/>
        <v>8376.7599644976017</v>
      </c>
      <c r="AS3">
        <f t="shared" si="9"/>
        <v>0</v>
      </c>
      <c r="AT3">
        <f t="shared" si="9"/>
        <v>0</v>
      </c>
      <c r="AU3">
        <f t="shared" si="9"/>
        <v>8376.7599644976017</v>
      </c>
      <c r="AW3">
        <v>0</v>
      </c>
      <c r="AX3">
        <f>IF(Z3&gt;0, (R3*SUMPRODUCT(K3:$K$98, X3:$X$98)-K3*$AZ$3)/Z3, 0)</f>
        <v>0</v>
      </c>
      <c r="AZ3">
        <f>C6*SUMPRODUCT(X4:X89, K4:K89)/1</f>
        <v>7179.6207528495743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487.64251270159053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481.58851770676756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-481.58851770676756</v>
      </c>
      <c r="AK4">
        <f>G4*SUM(AB4, AE4:AF4)</f>
        <v>0</v>
      </c>
      <c r="AL4">
        <f t="shared" si="8"/>
        <v>-1085.2940177067676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-563.21065397891596</v>
      </c>
      <c r="AR4">
        <f t="shared" si="9"/>
        <v>-563.21065397891596</v>
      </c>
      <c r="AS4">
        <f t="shared" si="9"/>
        <v>-449.28493115660746</v>
      </c>
      <c r="AT4">
        <f t="shared" si="9"/>
        <v>0</v>
      </c>
      <c r="AU4">
        <f t="shared" si="9"/>
        <v>-1012.4955851355235</v>
      </c>
      <c r="AW4">
        <v>1</v>
      </c>
      <c r="AX4">
        <f>IF(Z4&gt;0, (R4*SUMPRODUCT(K4:$K$98, X4:$X$98)-K4*$AZ$3)/Z4, 0)</f>
        <v>487.64251270159053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250000</v>
      </c>
      <c r="S5">
        <f t="shared" si="1"/>
        <v>489.1359212846985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481.58851770676756</v>
      </c>
      <c r="AC5">
        <f t="shared" si="2"/>
        <v>477.05882926222148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-599.99823973100354</v>
      </c>
      <c r="AI5">
        <f t="shared" si="6"/>
        <v>-648.76370639405729</v>
      </c>
      <c r="AJ5">
        <f t="shared" si="7"/>
        <v>4.5296884445460819</v>
      </c>
      <c r="AK5">
        <f>G5*SUM(AB5, AE5:AF5)</f>
        <v>19.745129225977472</v>
      </c>
      <c r="AL5">
        <f t="shared" si="8"/>
        <v>-624.48888872353371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-513.06330538327575</v>
      </c>
      <c r="AR5">
        <f t="shared" si="9"/>
        <v>-554.76304691238659</v>
      </c>
      <c r="AS5">
        <f t="shared" si="9"/>
        <v>3.8733729064891347</v>
      </c>
      <c r="AT5">
        <f t="shared" si="9"/>
        <v>16.884218311109908</v>
      </c>
      <c r="AU5">
        <f t="shared" si="9"/>
        <v>-534.00545569478743</v>
      </c>
      <c r="AW5">
        <v>2</v>
      </c>
      <c r="AX5">
        <f>IF(Z5&gt;0, (R5*SUMPRODUCT(K5:$K$98, X5:$X$98)-K5*$AZ$3)/Z5, 0)</f>
        <v>489.1359212846985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250000</v>
      </c>
      <c r="S6">
        <f t="shared" si="1"/>
        <v>586.51982029022361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477.05882926222148</v>
      </c>
      <c r="AC6">
        <f t="shared" si="2"/>
        <v>564.91533691684981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-597.82097619637614</v>
      </c>
      <c r="AI6">
        <f t="shared" si="6"/>
        <v>-645.9792239975601</v>
      </c>
      <c r="AJ6">
        <f t="shared" si="7"/>
        <v>-87.856507654628331</v>
      </c>
      <c r="AK6">
        <f>G6*SUM(AB6, AE6:AF6)</f>
        <v>27.907941511839958</v>
      </c>
      <c r="AL6">
        <f t="shared" si="8"/>
        <v>-705.92779014034852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-461.16509686804704</v>
      </c>
      <c r="AR6">
        <f t="shared" si="9"/>
        <v>-498.31485222379274</v>
      </c>
      <c r="AS6">
        <f t="shared" si="9"/>
        <v>-67.773391159372622</v>
      </c>
      <c r="AT6">
        <f t="shared" si="9"/>
        <v>21.52846598421764</v>
      </c>
      <c r="AU6">
        <f t="shared" si="9"/>
        <v>-544.55977739894774</v>
      </c>
      <c r="AW6">
        <v>3</v>
      </c>
      <c r="AX6">
        <f>IF(Z6&gt;0, (R6*SUMPRODUCT(K6:$K$98, X6:$X$98)-K6*$AZ$3)/Z6, 0)</f>
        <v>586.51982029022361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250000</v>
      </c>
      <c r="S7">
        <f t="shared" si="1"/>
        <v>634.09846015198991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564.91533691684981</v>
      </c>
      <c r="AC7">
        <f t="shared" si="2"/>
        <v>603.12114110069888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-596.46108864669623</v>
      </c>
      <c r="AI7">
        <f t="shared" si="6"/>
        <v>-644.01846175213905</v>
      </c>
      <c r="AJ7">
        <f t="shared" si="7"/>
        <v>-38.205804183849068</v>
      </c>
      <c r="AK7">
        <f>G7*SUM(AB7, AE7:AF7)</f>
        <v>27.737343042617326</v>
      </c>
      <c r="AL7">
        <f t="shared" si="8"/>
        <v>-654.48692289337077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-418.62984803317869</v>
      </c>
      <c r="AR7">
        <f t="shared" si="9"/>
        <v>-452.00828001297452</v>
      </c>
      <c r="AS7">
        <f t="shared" si="9"/>
        <v>-26.814976372991786</v>
      </c>
      <c r="AT7">
        <f t="shared" si="9"/>
        <v>19.467623158990381</v>
      </c>
      <c r="AU7">
        <f t="shared" si="9"/>
        <v>-459.3556332269759</v>
      </c>
      <c r="AW7">
        <v>4</v>
      </c>
      <c r="AX7">
        <f>IF(Z7&gt;0, (R7*SUMPRODUCT(K7:$K$98, X7:$X$98)-K7*$AZ$3)/Z7, 0)</f>
        <v>634.09846015198991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250000</v>
      </c>
      <c r="S8">
        <f t="shared" si="1"/>
        <v>553.48519249077185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603.12114110069888</v>
      </c>
      <c r="AC8">
        <f t="shared" si="2"/>
        <v>519.86422092010889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-595.0271518863517</v>
      </c>
      <c r="AI8">
        <f t="shared" si="6"/>
        <v>-641.98994583036279</v>
      </c>
      <c r="AJ8">
        <f t="shared" si="7"/>
        <v>83.256920180589987</v>
      </c>
      <c r="AK8">
        <f t="shared" ref="AK8:AK71" si="22">G8*SUM(AB8:AB8, AE8:AF8)</f>
        <v>12.846480305444885</v>
      </c>
      <c r="AL8">
        <f t="shared" si="8"/>
        <v>-545.88654534432794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-389.82864816952264</v>
      </c>
      <c r="AR8">
        <f t="shared" si="9"/>
        <v>-420.59605503393135</v>
      </c>
      <c r="AS8">
        <f t="shared" si="9"/>
        <v>54.545296869001071</v>
      </c>
      <c r="AT8">
        <f t="shared" si="9"/>
        <v>8.4162983745058977</v>
      </c>
      <c r="AU8">
        <f t="shared" si="9"/>
        <v>-357.63445979042439</v>
      </c>
      <c r="AW8">
        <v>5</v>
      </c>
      <c r="AX8">
        <f>IF(Z8&gt;0, (R8*SUMPRODUCT(K8:$K$98, X8:$X$98)-K8*$AZ$3)/Z8, 0)</f>
        <v>553.48519249077185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250000</v>
      </c>
      <c r="S9">
        <f t="shared" si="1"/>
        <v>408.68620456003754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519.86422092010889</v>
      </c>
      <c r="AC9">
        <f t="shared" si="2"/>
        <v>379.05170911438199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-593.73299278640354</v>
      </c>
      <c r="AI9">
        <f t="shared" si="6"/>
        <v>-640.10741219241731</v>
      </c>
      <c r="AJ9">
        <f t="shared" si="7"/>
        <v>140.8125118057269</v>
      </c>
      <c r="AK9">
        <f t="shared" si="22"/>
        <v>3.0671989034286424</v>
      </c>
      <c r="AL9">
        <f t="shared" si="8"/>
        <v>-496.2277014832618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-368.38790340860407</v>
      </c>
      <c r="AR9">
        <f t="shared" si="9"/>
        <v>-397.16140150342636</v>
      </c>
      <c r="AS9">
        <f t="shared" si="9"/>
        <v>87.368609506382398</v>
      </c>
      <c r="AT9">
        <f t="shared" si="9"/>
        <v>1.9030759400256834</v>
      </c>
      <c r="AU9">
        <f t="shared" si="9"/>
        <v>-307.88971605701829</v>
      </c>
      <c r="AW9">
        <v>6</v>
      </c>
      <c r="AX9">
        <f>IF(Z9&gt;0, (R9*SUMPRODUCT(K9:$K$98, X9:$X$98)-K9*$AZ$3)/Z9, 0)</f>
        <v>408.68620456003754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250000</v>
      </c>
      <c r="S10">
        <f t="shared" si="1"/>
        <v>261.28249735166725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379.05170911438199</v>
      </c>
      <c r="AC10">
        <f t="shared" si="2"/>
        <v>239.29270968021316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-593.61784245555202</v>
      </c>
      <c r="AI10">
        <f t="shared" si="6"/>
        <v>-639.40979409901445</v>
      </c>
      <c r="AJ10">
        <f t="shared" si="7"/>
        <v>139.75899943416883</v>
      </c>
      <c r="AK10">
        <f t="shared" si="22"/>
        <v>1.5541120073689663</v>
      </c>
      <c r="AL10">
        <f t="shared" si="8"/>
        <v>-498.09668265747666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-349.41320289364023</v>
      </c>
      <c r="AR10">
        <f t="shared" si="9"/>
        <v>-376.36709704262034</v>
      </c>
      <c r="AS10">
        <f t="shared" si="9"/>
        <v>82.264440407482994</v>
      </c>
      <c r="AT10">
        <f t="shared" si="9"/>
        <v>0.91477582935171808</v>
      </c>
      <c r="AU10">
        <f t="shared" si="9"/>
        <v>-293.18788080578565</v>
      </c>
      <c r="AW10">
        <v>7</v>
      </c>
      <c r="AX10">
        <f>IF(Z10&gt;0, (R10*SUMPRODUCT(K10:$K$98, X10:$X$98)-K10*$AZ$3)/Z10, 0)</f>
        <v>261.28249735166725</v>
      </c>
    </row>
    <row r="11" spans="1:52" x14ac:dyDescent="0.25">
      <c r="A11" t="s">
        <v>33</v>
      </c>
      <c r="C11" s="12">
        <f>AU91</f>
        <v>611.90855159342755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250000</v>
      </c>
      <c r="S11">
        <f t="shared" si="1"/>
        <v>110.91155937832491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239.29270968021316</v>
      </c>
      <c r="AC11">
        <f t="shared" si="2"/>
        <v>100.29819889601549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-593.18665199183079</v>
      </c>
      <c r="AI11">
        <f t="shared" si="6"/>
        <v>-638.40204678846032</v>
      </c>
      <c r="AJ11">
        <f t="shared" si="7"/>
        <v>138.99451078419767</v>
      </c>
      <c r="AK11">
        <f t="shared" si="22"/>
        <v>0.57430250323251153</v>
      </c>
      <c r="AL11">
        <f t="shared" si="8"/>
        <v>-498.83323350103012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-331.77441762750027</v>
      </c>
      <c r="AR11">
        <f t="shared" si="9"/>
        <v>-357.06377844854563</v>
      </c>
      <c r="AS11">
        <f t="shared" si="9"/>
        <v>77.740830333925942</v>
      </c>
      <c r="AT11">
        <f t="shared" si="9"/>
        <v>0.32121235012989835</v>
      </c>
      <c r="AU11">
        <f t="shared" si="9"/>
        <v>-279.00173576448981</v>
      </c>
      <c r="AW11">
        <v>8</v>
      </c>
      <c r="AX11">
        <f>IF(Z11&gt;0, (R11*SUMPRODUCT(K11:$K$98, X11:$X$98)-K11*$AZ$3)/Z11, 0)</f>
        <v>110.91155937832491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250000</v>
      </c>
      <c r="S12">
        <f t="shared" si="1"/>
        <v>-35.723408057511072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100.29819889601549</v>
      </c>
      <c r="AC12">
        <f t="shared" si="2"/>
        <v>-31.897078068251179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-593.6745164481614</v>
      </c>
      <c r="AI12">
        <f t="shared" si="6"/>
        <v>-638.31902239353496</v>
      </c>
      <c r="AJ12">
        <f t="shared" si="7"/>
        <v>132.19527696426667</v>
      </c>
      <c r="AK12">
        <f t="shared" si="22"/>
        <v>0.23068585746083564</v>
      </c>
      <c r="AL12">
        <f t="shared" si="8"/>
        <v>-505.89305957180744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-315.5443166696374</v>
      </c>
      <c r="AR12">
        <f t="shared" si="9"/>
        <v>-339.27334618208499</v>
      </c>
      <c r="AS12">
        <f t="shared" si="9"/>
        <v>70.263195035229927</v>
      </c>
      <c r="AT12">
        <f t="shared" si="9"/>
        <v>0.12261198559326202</v>
      </c>
      <c r="AU12">
        <f t="shared" si="9"/>
        <v>-268.88753916126177</v>
      </c>
      <c r="AW12">
        <v>9</v>
      </c>
      <c r="AX12">
        <f>IF(Z12&gt;0, (R12*SUMPRODUCT(K12:$K$98, X12:$X$98)-K12*$AZ$3)/Z12, 0)</f>
        <v>-35.723408057511072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250000</v>
      </c>
      <c r="S13">
        <f t="shared" si="1"/>
        <v>-180.14828942820893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-31.897078068251179</v>
      </c>
      <c r="AC13">
        <f t="shared" si="2"/>
        <v>-158.81560839105532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-594.63914860145735</v>
      </c>
      <c r="AI13">
        <f t="shared" si="6"/>
        <v>-638.71828165765692</v>
      </c>
      <c r="AJ13">
        <f t="shared" si="7"/>
        <v>126.91853032280414</v>
      </c>
      <c r="AK13">
        <f t="shared" si="22"/>
        <v>-6.3794156136502356E-2</v>
      </c>
      <c r="AL13">
        <f t="shared" si="8"/>
        <v>-511.86354549098928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-300.43443813101908</v>
      </c>
      <c r="AR13">
        <f t="shared" si="9"/>
        <v>-322.70490183020189</v>
      </c>
      <c r="AS13">
        <f t="shared" si="9"/>
        <v>64.124095151869241</v>
      </c>
      <c r="AT13">
        <f t="shared" si="9"/>
        <v>-3.2231247303493825E-2</v>
      </c>
      <c r="AU13">
        <f t="shared" si="9"/>
        <v>-258.61303792563615</v>
      </c>
      <c r="AW13">
        <v>10</v>
      </c>
      <c r="AX13">
        <f>IF(Z13&gt;0, (R13*SUMPRODUCT(K13:$K$98, X13:$X$98)-K13*$AZ$3)/Z13, 0)</f>
        <v>-180.14828942820893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250000</v>
      </c>
      <c r="S14">
        <f t="shared" si="1"/>
        <v>-81.111546442184604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-158.81560839105532</v>
      </c>
      <c r="AC14">
        <f t="shared" si="2"/>
        <v>-70.598014214041086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-596.25733087288472</v>
      </c>
      <c r="AI14">
        <f t="shared" si="6"/>
        <v>-639.77642113234765</v>
      </c>
      <c r="AJ14">
        <f t="shared" si="7"/>
        <v>-88.217594177014234</v>
      </c>
      <c r="AK14">
        <f t="shared" si="22"/>
        <v>-11.117092587373874</v>
      </c>
      <c r="AL14">
        <f t="shared" si="8"/>
        <v>-739.1111078967358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-268.97500508683351</v>
      </c>
      <c r="AR14">
        <f t="shared" si="9"/>
        <v>-288.60670924848665</v>
      </c>
      <c r="AS14">
        <f t="shared" si="9"/>
        <v>-39.79544839771409</v>
      </c>
      <c r="AT14">
        <f t="shared" si="9"/>
        <v>-5.0149824252260098</v>
      </c>
      <c r="AU14">
        <f t="shared" si="9"/>
        <v>-333.41714007142679</v>
      </c>
      <c r="AW14">
        <v>11</v>
      </c>
      <c r="AX14">
        <f>IF(Z14&gt;0, (R14*SUMPRODUCT(K14:$K$98, X14:$X$98)-K14*$AZ$3)/Z14, 0)</f>
        <v>-81.111546442184604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250000</v>
      </c>
      <c r="S15">
        <f t="shared" si="1"/>
        <v>8.6557146783602903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-70.598014214041086</v>
      </c>
      <c r="AC15">
        <f t="shared" si="2"/>
        <v>7.4377238312972613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-598.30328162796377</v>
      </c>
      <c r="AI15">
        <f t="shared" si="6"/>
        <v>-641.26752032850652</v>
      </c>
      <c r="AJ15">
        <f t="shared" si="7"/>
        <v>-78.035738045338348</v>
      </c>
      <c r="AK15">
        <f t="shared" si="22"/>
        <v>-4.9418609949828767</v>
      </c>
      <c r="AL15">
        <f t="shared" si="8"/>
        <v>-724.24511936882777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-240.98030792426627</v>
      </c>
      <c r="AR15">
        <f t="shared" si="9"/>
        <v>-258.28513607699983</v>
      </c>
      <c r="AS15">
        <f t="shared" si="9"/>
        <v>-31.430675312518787</v>
      </c>
      <c r="AT15">
        <f t="shared" si="9"/>
        <v>-1.9904473548089496</v>
      </c>
      <c r="AU15">
        <f t="shared" si="9"/>
        <v>-291.70625874432761</v>
      </c>
      <c r="AW15">
        <v>12</v>
      </c>
      <c r="AX15">
        <f>IF(Z15&gt;0, (R15*SUMPRODUCT(K15:$K$98, X15:$X$98)-K15*$AZ$3)/Z15, 0)</f>
        <v>8.6557146783602903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250000</v>
      </c>
      <c r="S16">
        <f t="shared" si="1"/>
        <v>89.932551163406629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7.4377238312972613</v>
      </c>
      <c r="AC16">
        <f t="shared" si="2"/>
        <v>76.288436560757873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-601.72490406077623</v>
      </c>
      <c r="AI16">
        <f t="shared" si="6"/>
        <v>-644.13915539350137</v>
      </c>
      <c r="AJ16">
        <f t="shared" si="7"/>
        <v>-68.850712729460611</v>
      </c>
      <c r="AK16">
        <f t="shared" si="22"/>
        <v>0.52064066819080834</v>
      </c>
      <c r="AL16">
        <f t="shared" si="8"/>
        <v>-712.46922745477116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-216.39146829113551</v>
      </c>
      <c r="AR16">
        <f t="shared" si="9"/>
        <v>-231.64442202533999</v>
      </c>
      <c r="AS16">
        <f t="shared" si="9"/>
        <v>-24.759997001743404</v>
      </c>
      <c r="AT16">
        <f t="shared" si="9"/>
        <v>0.18723206881014792</v>
      </c>
      <c r="AU16">
        <f t="shared" si="9"/>
        <v>-256.2171869582732</v>
      </c>
      <c r="AW16">
        <v>13</v>
      </c>
      <c r="AX16">
        <f>IF(Z16&gt;0, (R16*SUMPRODUCT(K16:$K$98, X16:$X$98)-K16*$AZ$3)/Z16, 0)</f>
        <v>89.932551163406629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250000</v>
      </c>
      <c r="S17">
        <f t="shared" si="1"/>
        <v>163.04727982470627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76.288436560757873</v>
      </c>
      <c r="AC17">
        <f t="shared" si="2"/>
        <v>136.53180813902009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-606.65273338202132</v>
      </c>
      <c r="AI17">
        <f t="shared" si="6"/>
        <v>-648.52151165474288</v>
      </c>
      <c r="AJ17">
        <f t="shared" si="7"/>
        <v>-60.243371578262213</v>
      </c>
      <c r="AK17">
        <f t="shared" si="22"/>
        <v>5.3401905592530516</v>
      </c>
      <c r="AL17">
        <f t="shared" si="8"/>
        <v>-703.42469267375202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-194.78893515935363</v>
      </c>
      <c r="AR17">
        <f t="shared" si="9"/>
        <v>-208.23249897666321</v>
      </c>
      <c r="AS17">
        <f t="shared" si="9"/>
        <v>-19.343425908128832</v>
      </c>
      <c r="AT17">
        <f t="shared" si="9"/>
        <v>1.7146713026180234</v>
      </c>
      <c r="AU17">
        <f t="shared" si="9"/>
        <v>-225.86125358217402</v>
      </c>
      <c r="AW17">
        <v>14</v>
      </c>
      <c r="AX17">
        <f>IF(Z17&gt;0, (R17*SUMPRODUCT(K17:$K$98, X17:$X$98)-K17*$AZ$3)/Z17, 0)</f>
        <v>163.04727982470627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250000</v>
      </c>
      <c r="S18">
        <f t="shared" si="1"/>
        <v>228.34346559269059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136.53180813902009</v>
      </c>
      <c r="AC18">
        <f t="shared" si="2"/>
        <v>188.73826572020062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-611.88581712551297</v>
      </c>
      <c r="AI18">
        <f t="shared" si="6"/>
        <v>-653.21353045208218</v>
      </c>
      <c r="AJ18">
        <f t="shared" si="7"/>
        <v>-52.20645758118053</v>
      </c>
      <c r="AK18">
        <f t="shared" si="22"/>
        <v>9.5572265697314069</v>
      </c>
      <c r="AL18">
        <f t="shared" si="8"/>
        <v>-695.86276146353134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-175.41894262926311</v>
      </c>
      <c r="AR18">
        <f t="shared" si="9"/>
        <v>-187.26700900068059</v>
      </c>
      <c r="AS18">
        <f t="shared" si="9"/>
        <v>-14.966847295680385</v>
      </c>
      <c r="AT18">
        <f t="shared" si="9"/>
        <v>2.7399206394527154</v>
      </c>
      <c r="AU18">
        <f t="shared" si="9"/>
        <v>-199.49393565690826</v>
      </c>
      <c r="AW18">
        <v>15</v>
      </c>
      <c r="AX18">
        <f>IF(Z18&gt;0, (R18*SUMPRODUCT(K18:$K$98, X18:$X$98)-K18*$AZ$3)/Z18, 0)</f>
        <v>228.34346559269059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250000</v>
      </c>
      <c r="S19">
        <f t="shared" si="1"/>
        <v>286.64660714267376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188.73826572020062</v>
      </c>
      <c r="AC19">
        <f t="shared" si="2"/>
        <v>233.85092375212756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-618.15017998522671</v>
      </c>
      <c r="AI19">
        <f t="shared" si="6"/>
        <v>-658.94098614253312</v>
      </c>
      <c r="AJ19">
        <f t="shared" si="7"/>
        <v>-45.112658031926941</v>
      </c>
      <c r="AK19">
        <f t="shared" si="22"/>
        <v>13.211678600414045</v>
      </c>
      <c r="AL19">
        <f t="shared" si="8"/>
        <v>-690.84196557404596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-158.2275412284595</v>
      </c>
      <c r="AR19">
        <f t="shared" si="9"/>
        <v>-168.66874010209173</v>
      </c>
      <c r="AS19">
        <f t="shared" si="9"/>
        <v>-11.547460778613232</v>
      </c>
      <c r="AT19">
        <f t="shared" si="9"/>
        <v>3.3817856697770914</v>
      </c>
      <c r="AU19">
        <f t="shared" si="9"/>
        <v>-176.83441521092786</v>
      </c>
      <c r="AW19">
        <v>16</v>
      </c>
      <c r="AX19">
        <f>IF(Z19&gt;0, (R19*SUMPRODUCT(K19:$K$98, X19:$X$98)-K19*$AZ$3)/Z19, 0)</f>
        <v>286.64660714267376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250000</v>
      </c>
      <c r="S20">
        <f t="shared" si="1"/>
        <v>338.47629488325919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233.85092375212756</v>
      </c>
      <c r="AC20">
        <f t="shared" si="2"/>
        <v>272.52659739973046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-625.2114955366676</v>
      </c>
      <c r="AI20">
        <f t="shared" si="6"/>
        <v>-665.46935133329362</v>
      </c>
      <c r="AJ20">
        <f t="shared" si="7"/>
        <v>-38.675673647602906</v>
      </c>
      <c r="AK20">
        <f t="shared" si="22"/>
        <v>16.36956466264893</v>
      </c>
      <c r="AL20">
        <f t="shared" si="8"/>
        <v>-687.77546031824761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-142.88841254809162</v>
      </c>
      <c r="AR20">
        <f t="shared" si="9"/>
        <v>-152.08910886995332</v>
      </c>
      <c r="AS20">
        <f t="shared" si="9"/>
        <v>-8.8390978911710221</v>
      </c>
      <c r="AT20">
        <f t="shared" si="9"/>
        <v>3.7411677895357296</v>
      </c>
      <c r="AU20">
        <f t="shared" si="9"/>
        <v>-157.18703897158863</v>
      </c>
      <c r="AW20">
        <v>17</v>
      </c>
      <c r="AX20">
        <f>IF(Z20&gt;0, (R20*SUMPRODUCT(K20:$K$98, X20:$X$98)-K20*$AZ$3)/Z20, 0)</f>
        <v>338.47629488325919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250000</v>
      </c>
      <c r="S21">
        <f t="shared" si="1"/>
        <v>384.41544721772419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272.52659739973046</v>
      </c>
      <c r="AC21">
        <f t="shared" si="2"/>
        <v>305.44462670526673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-634.11718721641751</v>
      </c>
      <c r="AI21">
        <f t="shared" si="6"/>
        <v>-673.84564101763397</v>
      </c>
      <c r="AJ21">
        <f t="shared" si="7"/>
        <v>-32.918029305536265</v>
      </c>
      <c r="AK21">
        <f t="shared" si="22"/>
        <v>19.076861817981133</v>
      </c>
      <c r="AL21">
        <f t="shared" si="8"/>
        <v>-687.68680850518911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-129.39621074750846</v>
      </c>
      <c r="AR21">
        <f t="shared" si="9"/>
        <v>-137.50308986129031</v>
      </c>
      <c r="AS21">
        <f t="shared" si="9"/>
        <v>-6.717162605400441</v>
      </c>
      <c r="AT21">
        <f t="shared" si="9"/>
        <v>3.8927720017122329</v>
      </c>
      <c r="AU21">
        <f t="shared" si="9"/>
        <v>-140.32748046497852</v>
      </c>
      <c r="AW21">
        <v>18</v>
      </c>
      <c r="AX21">
        <f>IF(Z21&gt;0, (R21*SUMPRODUCT(K21:$K$98, X21:$X$98)-K21*$AZ$3)/Z21, 0)</f>
        <v>384.41544721772419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250000</v>
      </c>
      <c r="S22">
        <f t="shared" si="1"/>
        <v>424.74522982104725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305.44462670526673</v>
      </c>
      <c r="AC22">
        <f t="shared" si="2"/>
        <v>333.01845332706853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-645.13804545727635</v>
      </c>
      <c r="AI22">
        <f t="shared" si="6"/>
        <v>-684.34018711138924</v>
      </c>
      <c r="AJ22">
        <f t="shared" si="7"/>
        <v>-27.5738266218018</v>
      </c>
      <c r="AK22">
        <f t="shared" si="22"/>
        <v>21.381123869368672</v>
      </c>
      <c r="AL22">
        <f t="shared" si="8"/>
        <v>-690.53288986382233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-117.54026499658752</v>
      </c>
      <c r="AR22">
        <f t="shared" si="9"/>
        <v>-124.68265901737752</v>
      </c>
      <c r="AS22">
        <f t="shared" si="9"/>
        <v>-5.0237850812213152</v>
      </c>
      <c r="AT22">
        <f t="shared" si="9"/>
        <v>3.8955119500805924</v>
      </c>
      <c r="AU22">
        <f t="shared" si="9"/>
        <v>-125.81093214851823</v>
      </c>
      <c r="AW22">
        <v>19</v>
      </c>
      <c r="AX22">
        <f>IF(Z22&gt;0, (R22*SUMPRODUCT(K22:$K$98, X22:$X$98)-K22*$AZ$3)/Z22, 0)</f>
        <v>424.74522982104725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250000</v>
      </c>
      <c r="S23">
        <f t="shared" si="1"/>
        <v>459.72418046045004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333.01845332706853</v>
      </c>
      <c r="AC23">
        <f t="shared" si="2"/>
        <v>355.63000741022279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-657.46323390600082</v>
      </c>
      <c r="AI23">
        <f t="shared" si="6"/>
        <v>-696.14186149679142</v>
      </c>
      <c r="AJ23">
        <f t="shared" si="7"/>
        <v>-22.61155408315426</v>
      </c>
      <c r="AK23">
        <f t="shared" si="22"/>
        <v>23.311291732894798</v>
      </c>
      <c r="AL23">
        <f t="shared" si="8"/>
        <v>-695.44212384705088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-106.95164292325096</v>
      </c>
      <c r="AR23">
        <f t="shared" si="9"/>
        <v>-113.24361873804317</v>
      </c>
      <c r="AS23">
        <f t="shared" si="9"/>
        <v>-3.6782936802015125</v>
      </c>
      <c r="AT23">
        <f t="shared" si="9"/>
        <v>3.7921222372911467</v>
      </c>
      <c r="AU23">
        <f t="shared" si="9"/>
        <v>-113.12979018095353</v>
      </c>
      <c r="AW23">
        <v>20</v>
      </c>
      <c r="AX23">
        <f>IF(Z23&gt;0, (R23*SUMPRODUCT(K23:$K$98, X23:$X$98)-K23*$AZ$3)/Z23, 0)</f>
        <v>459.72418046045004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250000</v>
      </c>
      <c r="S24">
        <f t="shared" si="1"/>
        <v>489.83157801188361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355.63000741022279</v>
      </c>
      <c r="AC24">
        <f t="shared" si="2"/>
        <v>373.81391723674142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-672.24325021914785</v>
      </c>
      <c r="AI24">
        <f t="shared" si="6"/>
        <v>-710.40064288398662</v>
      </c>
      <c r="AJ24">
        <f t="shared" si="7"/>
        <v>-18.183909826518629</v>
      </c>
      <c r="AK24">
        <f t="shared" si="22"/>
        <v>24.894100518715597</v>
      </c>
      <c r="AL24">
        <f t="shared" si="8"/>
        <v>-703.69045219178963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-97.639245853256256</v>
      </c>
      <c r="AR24">
        <f t="shared" si="9"/>
        <v>-103.18137519751799</v>
      </c>
      <c r="AS24">
        <f t="shared" si="9"/>
        <v>-2.641102371122511</v>
      </c>
      <c r="AT24">
        <f t="shared" si="9"/>
        <v>3.6157167811654034</v>
      </c>
      <c r="AU24">
        <f t="shared" si="9"/>
        <v>-102.2067607874751</v>
      </c>
      <c r="AW24">
        <v>21</v>
      </c>
      <c r="AX24">
        <f>IF(Z24&gt;0, (R24*SUMPRODUCT(K24:$K$98, X24:$X$98)-K24*$AZ$3)/Z24, 0)</f>
        <v>489.83157801188361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250000</v>
      </c>
      <c r="S25">
        <f t="shared" si="1"/>
        <v>515.30864212441566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373.81391723674142</v>
      </c>
      <c r="AC25">
        <f t="shared" si="2"/>
        <v>387.90284348149333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-689.52545359352973</v>
      </c>
      <c r="AI25">
        <f t="shared" si="6"/>
        <v>-727.16336724100142</v>
      </c>
      <c r="AJ25">
        <f t="shared" si="7"/>
        <v>-14.088926244751917</v>
      </c>
      <c r="AK25">
        <f t="shared" si="22"/>
        <v>26.166974206571901</v>
      </c>
      <c r="AL25">
        <f t="shared" si="8"/>
        <v>-715.08531927918148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-89.419090038609482</v>
      </c>
      <c r="AR25">
        <f t="shared" si="9"/>
        <v>-94.300052694547418</v>
      </c>
      <c r="AS25">
        <f t="shared" si="9"/>
        <v>-1.8270811582968105</v>
      </c>
      <c r="AT25">
        <f t="shared" si="9"/>
        <v>3.3933874528071244</v>
      </c>
      <c r="AU25">
        <f t="shared" si="9"/>
        <v>-92.733746400037106</v>
      </c>
      <c r="AW25">
        <v>22</v>
      </c>
      <c r="AX25">
        <f>IF(Z25&gt;0, (R25*SUMPRODUCT(K25:$K$98, X25:$X$98)-K25*$AZ$3)/Z25, 0)</f>
        <v>515.30864212441566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250000</v>
      </c>
      <c r="S26">
        <f t="shared" si="1"/>
        <v>536.42228885419195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387.90284348149333</v>
      </c>
      <c r="AC26">
        <f t="shared" si="2"/>
        <v>398.24104995896244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-707.13999247128936</v>
      </c>
      <c r="AI26">
        <f t="shared" si="6"/>
        <v>-744.26009898379209</v>
      </c>
      <c r="AJ26">
        <f t="shared" si="7"/>
        <v>-10.3382064774691</v>
      </c>
      <c r="AK26">
        <f t="shared" si="22"/>
        <v>27.153199043704536</v>
      </c>
      <c r="AL26">
        <f t="shared" si="8"/>
        <v>-727.44510641755664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-81.878017813287684</v>
      </c>
      <c r="AR26">
        <f t="shared" si="9"/>
        <v>-86.17606455738445</v>
      </c>
      <c r="AS26">
        <f t="shared" si="9"/>
        <v>-1.1970357540682142</v>
      </c>
      <c r="AT26">
        <f t="shared" si="9"/>
        <v>3.1440027981141974</v>
      </c>
      <c r="AU26">
        <f t="shared" si="9"/>
        <v>-84.229097513338473</v>
      </c>
      <c r="AW26">
        <v>23</v>
      </c>
      <c r="AX26">
        <f>IF(Z26&gt;0, (R26*SUMPRODUCT(K26:$K$98, X26:$X$98)-K26*$AZ$3)/Z26, 0)</f>
        <v>536.42228885419195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250000</v>
      </c>
      <c r="S27">
        <f t="shared" si="1"/>
        <v>553.81300328268833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398.24104995896244</v>
      </c>
      <c r="AC27">
        <f t="shared" si="2"/>
        <v>405.4320468921735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-726.05146573342779</v>
      </c>
      <c r="AI27">
        <f t="shared" si="6"/>
        <v>-762.65516088765878</v>
      </c>
      <c r="AJ27">
        <f t="shared" si="7"/>
        <v>-7.1909969332110677</v>
      </c>
      <c r="AK27">
        <f t="shared" si="22"/>
        <v>27.876873497127374</v>
      </c>
      <c r="AL27">
        <f t="shared" si="8"/>
        <v>-741.9692843237425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-75.060474332228182</v>
      </c>
      <c r="AR27">
        <f t="shared" si="9"/>
        <v>-78.844628555804405</v>
      </c>
      <c r="AS27">
        <f t="shared" si="9"/>
        <v>-0.74341787903861278</v>
      </c>
      <c r="AT27">
        <f t="shared" si="9"/>
        <v>2.8819600900883682</v>
      </c>
      <c r="AU27">
        <f t="shared" si="9"/>
        <v>-76.706086344754652</v>
      </c>
      <c r="AW27">
        <v>24</v>
      </c>
      <c r="AX27">
        <f>IF(Z27&gt;0, (R27*SUMPRODUCT(K27:$K$98, X27:$X$98)-K27*$AZ$3)/Z27, 0)</f>
        <v>553.81300328268833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250000</v>
      </c>
      <c r="S28">
        <f t="shared" si="1"/>
        <v>567.90923687210829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405.4320468921735</v>
      </c>
      <c r="AC28">
        <f t="shared" si="2"/>
        <v>409.89747858360494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-746.83489221099171</v>
      </c>
      <c r="AI28">
        <f t="shared" si="6"/>
        <v>-782.92318343523823</v>
      </c>
      <c r="AJ28">
        <f t="shared" si="7"/>
        <v>-4.4654316914314336</v>
      </c>
      <c r="AK28">
        <f t="shared" si="22"/>
        <v>28.380243282452149</v>
      </c>
      <c r="AL28">
        <f t="shared" si="8"/>
        <v>-759.00837184421755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-68.936697700442025</v>
      </c>
      <c r="AR28">
        <f t="shared" si="9"/>
        <v>-72.267832397813066</v>
      </c>
      <c r="AS28">
        <f t="shared" si="9"/>
        <v>-0.41218228797914175</v>
      </c>
      <c r="AT28">
        <f t="shared" si="9"/>
        <v>2.6196422693045274</v>
      </c>
      <c r="AU28">
        <f t="shared" si="9"/>
        <v>-70.060372416487695</v>
      </c>
      <c r="AW28">
        <v>25</v>
      </c>
      <c r="AX28">
        <f>IF(Z28&gt;0, (R28*SUMPRODUCT(K28:$K$98, X28:$X$98)-K28*$AZ$3)/Z28, 0)</f>
        <v>567.90923687210829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250000</v>
      </c>
      <c r="S29">
        <f t="shared" si="1"/>
        <v>579.04614689920163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409.89747858360494</v>
      </c>
      <c r="AC29">
        <f t="shared" si="2"/>
        <v>411.96605411857365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-772.95580249633144</v>
      </c>
      <c r="AI29">
        <f t="shared" si="6"/>
        <v>-808.52861964783619</v>
      </c>
      <c r="AJ29">
        <f t="shared" si="7"/>
        <v>-2.0685755349687156</v>
      </c>
      <c r="AK29">
        <f t="shared" si="22"/>
        <v>28.692823500852349</v>
      </c>
      <c r="AL29">
        <f t="shared" si="8"/>
        <v>-781.90437168195251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-63.703385648149371</v>
      </c>
      <c r="AR29">
        <f t="shared" si="9"/>
        <v>-66.635130105303077</v>
      </c>
      <c r="AS29">
        <f t="shared" si="9"/>
        <v>-0.17048227676260236</v>
      </c>
      <c r="AT29">
        <f t="shared" si="9"/>
        <v>2.3647277048777386</v>
      </c>
      <c r="AU29">
        <f t="shared" si="9"/>
        <v>-64.440884677187924</v>
      </c>
      <c r="AW29">
        <v>26</v>
      </c>
      <c r="AX29">
        <f>IF(Z29&gt;0, (R29*SUMPRODUCT(K29:$K$98, X29:$X$98)-K29*$AZ$3)/Z29, 0)</f>
        <v>579.04614689920163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250000</v>
      </c>
      <c r="S30">
        <f t="shared" si="1"/>
        <v>587.12983641042661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411.96605411857365</v>
      </c>
      <c r="AC30">
        <f t="shared" si="2"/>
        <v>411.66023385918322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-800.43623134792665</v>
      </c>
      <c r="AI30">
        <f t="shared" si="6"/>
        <v>-835.49323308164685</v>
      </c>
      <c r="AJ30">
        <f t="shared" si="7"/>
        <v>0.30582025939042978</v>
      </c>
      <c r="AK30">
        <f t="shared" si="22"/>
        <v>28.83762378830016</v>
      </c>
      <c r="AL30">
        <f t="shared" si="8"/>
        <v>-806.34978903395631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-58.900172752011777</v>
      </c>
      <c r="AR30">
        <f t="shared" si="9"/>
        <v>-61.479845407266879</v>
      </c>
      <c r="AS30">
        <f t="shared" si="9"/>
        <v>2.2503811551393516E-2</v>
      </c>
      <c r="AT30">
        <f t="shared" si="9"/>
        <v>2.1220191645099291</v>
      </c>
      <c r="AU30">
        <f t="shared" si="9"/>
        <v>-59.335322431205562</v>
      </c>
      <c r="AW30">
        <v>27</v>
      </c>
      <c r="AX30">
        <f>IF(Z30&gt;0, (R30*SUMPRODUCT(K30:$K$98, X30:$X$98)-K30*$AZ$3)/Z30, 0)</f>
        <v>587.12983641042661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250000</v>
      </c>
      <c r="S31">
        <f t="shared" si="1"/>
        <v>592.57608619898633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411.66023385918322</v>
      </c>
      <c r="AC31">
        <f t="shared" si="2"/>
        <v>409.36503020427807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-826.47582727279951</v>
      </c>
      <c r="AI31">
        <f t="shared" si="6"/>
        <v>-861.01696382372791</v>
      </c>
      <c r="AJ31">
        <f t="shared" si="7"/>
        <v>2.2952036549051513</v>
      </c>
      <c r="AK31">
        <f t="shared" si="22"/>
        <v>28.816216370142829</v>
      </c>
      <c r="AL31">
        <f t="shared" si="8"/>
        <v>-829.90554379868001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-54.300266769794732</v>
      </c>
      <c r="AR31">
        <f t="shared" si="9"/>
        <v>-56.569653081353763</v>
      </c>
      <c r="AS31">
        <f t="shared" si="9"/>
        <v>0.15079711546266461</v>
      </c>
      <c r="AT31">
        <f t="shared" si="9"/>
        <v>1.8932534800904746</v>
      </c>
      <c r="AU31">
        <f t="shared" si="9"/>
        <v>-54.525602485800633</v>
      </c>
      <c r="AW31">
        <v>28</v>
      </c>
      <c r="AX31">
        <f>IF(Z31&gt;0, (R31*SUMPRODUCT(K31:$K$98, X31:$X$98)-K31*$AZ$3)/Z31, 0)</f>
        <v>592.57608619898633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250000</v>
      </c>
      <c r="S32">
        <f t="shared" si="1"/>
        <v>596.04542533755875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409.36503020427807</v>
      </c>
      <c r="AC32">
        <f t="shared" si="2"/>
        <v>405.60491441404281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-855.30261480928903</v>
      </c>
      <c r="AI32">
        <f t="shared" si="6"/>
        <v>-889.32727947174624</v>
      </c>
      <c r="AJ32">
        <f t="shared" si="7"/>
        <v>3.7601157902352611</v>
      </c>
      <c r="AK32">
        <f t="shared" si="22"/>
        <v>28.655552114299468</v>
      </c>
      <c r="AL32">
        <f t="shared" si="8"/>
        <v>-856.91161156721148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-50.17340605875858</v>
      </c>
      <c r="AR32">
        <f t="shared" si="9"/>
        <v>-52.169346777942756</v>
      </c>
      <c r="AS32">
        <f t="shared" si="9"/>
        <v>0.22057434772778006</v>
      </c>
      <c r="AT32">
        <f t="shared" si="9"/>
        <v>1.680980073221507</v>
      </c>
      <c r="AU32">
        <f t="shared" si="9"/>
        <v>-50.267792356993468</v>
      </c>
      <c r="AW32">
        <v>29</v>
      </c>
      <c r="AX32">
        <f>IF(Z32&gt;0, (R32*SUMPRODUCT(K32:$K$98, X32:$X$98)-K32*$AZ$3)/Z32, 0)</f>
        <v>596.04542533755875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250000</v>
      </c>
      <c r="S33">
        <f t="shared" si="1"/>
        <v>597.71461596499694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405.60491441404281</v>
      </c>
      <c r="AC33">
        <f t="shared" si="2"/>
        <v>400.55664315846229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-885.34576190572477</v>
      </c>
      <c r="AI33">
        <f t="shared" si="6"/>
        <v>-918.85311076917628</v>
      </c>
      <c r="AJ33">
        <f t="shared" si="7"/>
        <v>5.0482712555805165</v>
      </c>
      <c r="AK33">
        <f t="shared" si="22"/>
        <v>28.392344008982999</v>
      </c>
      <c r="AL33">
        <f t="shared" si="8"/>
        <v>-885.41249550461282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-46.371236295874439</v>
      </c>
      <c r="AR33">
        <f t="shared" si="9"/>
        <v>-48.126231077179852</v>
      </c>
      <c r="AS33">
        <f t="shared" si="9"/>
        <v>0.26441034604864605</v>
      </c>
      <c r="AT33">
        <f t="shared" si="9"/>
        <v>1.4870891686433592</v>
      </c>
      <c r="AU33">
        <f t="shared" si="9"/>
        <v>-46.374731562487845</v>
      </c>
      <c r="AW33">
        <v>30</v>
      </c>
      <c r="AX33">
        <f>IF(Z33&gt;0, (R33*SUMPRODUCT(K33:$K$98, X33:$X$98)-K33*$AZ$3)/Z33, 0)</f>
        <v>597.71461596499694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250000</v>
      </c>
      <c r="S34">
        <f t="shared" si="1"/>
        <v>597.89891800328598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400.55664315846229</v>
      </c>
      <c r="AC34">
        <f t="shared" si="2"/>
        <v>394.47570579399689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-918.90335725361888</v>
      </c>
      <c r="AI34">
        <f t="shared" si="6"/>
        <v>-951.89185195698519</v>
      </c>
      <c r="AJ34">
        <f t="shared" si="7"/>
        <v>6.0809373644653988</v>
      </c>
      <c r="AK34">
        <f t="shared" si="22"/>
        <v>28.038965021092363</v>
      </c>
      <c r="AL34">
        <f t="shared" si="8"/>
        <v>-917.7719495714274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-42.972198935588253</v>
      </c>
      <c r="AR34">
        <f t="shared" si="9"/>
        <v>-44.514894525705031</v>
      </c>
      <c r="AS34">
        <f t="shared" si="9"/>
        <v>0.28437294093870252</v>
      </c>
      <c r="AT34">
        <f t="shared" si="9"/>
        <v>1.3112325396606732</v>
      </c>
      <c r="AU34">
        <f t="shared" ref="AU34:AU89" si="23">AL34*$K34</f>
        <v>-42.91928904510565</v>
      </c>
      <c r="AW34">
        <v>31</v>
      </c>
      <c r="AX34">
        <f>IF(Z34&gt;0, (R34*SUMPRODUCT(K34:$K$98, X34:$X$98)-K34*$AZ$3)/Z34, 0)</f>
        <v>597.89891800328598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250000</v>
      </c>
      <c r="S35">
        <f t="shared" si="1"/>
        <v>596.72402330414468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394.47570579399689</v>
      </c>
      <c r="AC35">
        <f t="shared" si="2"/>
        <v>387.47698804716669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-957.96048504483599</v>
      </c>
      <c r="AI35">
        <f t="shared" ref="AI35:AI66" si="25">SUM(AE35:AH35)</f>
        <v>-990.42750270415968</v>
      </c>
      <c r="AJ35">
        <f t="shared" si="7"/>
        <v>6.9987177468302093</v>
      </c>
      <c r="AK35">
        <f t="shared" si="22"/>
        <v>27.613299405579784</v>
      </c>
      <c r="AL35">
        <f t="shared" si="8"/>
        <v>-955.8154855517497</v>
      </c>
      <c r="AN35">
        <f t="shared" ref="AN35:AT66" si="26">AE35*$K35</f>
        <v>0</v>
      </c>
      <c r="AO35">
        <f t="shared" si="26"/>
        <v>0</v>
      </c>
      <c r="AP35">
        <f t="shared" si="26"/>
        <v>-1.3556329426815434</v>
      </c>
      <c r="AQ35">
        <f t="shared" si="26"/>
        <v>-39.998832197666722</v>
      </c>
      <c r="AR35">
        <f t="shared" si="26"/>
        <v>-41.354465140348267</v>
      </c>
      <c r="AS35">
        <f t="shared" si="26"/>
        <v>0.29222555744686218</v>
      </c>
      <c r="AT35">
        <f t="shared" si="26"/>
        <v>1.1529700301740748</v>
      </c>
      <c r="AU35">
        <f t="shared" si="23"/>
        <v>-39.909269552727331</v>
      </c>
      <c r="AW35">
        <v>32</v>
      </c>
      <c r="AX35">
        <f>IF(Z35&gt;0, (R35*SUMPRODUCT(K35:$K$98, X35:$X$98)-K35*$AZ$3)/Z35, 0)</f>
        <v>596.72402330414468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250000</v>
      </c>
      <c r="S36">
        <f t="shared" si="1"/>
        <v>594.18789587394872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387.47698804716669</v>
      </c>
      <c r="AC36">
        <f t="shared" si="2"/>
        <v>379.59733548231952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-999.06987268988257</v>
      </c>
      <c r="AI36">
        <f t="shared" si="25"/>
        <v>-1031.012406198075</v>
      </c>
      <c r="AJ36">
        <f t="shared" si="7"/>
        <v>7.8796525648471629</v>
      </c>
      <c r="AK36">
        <f t="shared" si="22"/>
        <v>27.12338916330167</v>
      </c>
      <c r="AL36">
        <f t="shared" si="8"/>
        <v>-996.00936446992614</v>
      </c>
      <c r="AN36">
        <f t="shared" si="26"/>
        <v>0</v>
      </c>
      <c r="AO36">
        <f t="shared" si="26"/>
        <v>0</v>
      </c>
      <c r="AP36">
        <f t="shared" si="26"/>
        <v>-1.1908335261183418</v>
      </c>
      <c r="AQ36">
        <f t="shared" si="26"/>
        <v>-37.245821438326452</v>
      </c>
      <c r="AR36">
        <f t="shared" si="26"/>
        <v>-38.436654964444799</v>
      </c>
      <c r="AS36">
        <f t="shared" si="26"/>
        <v>0.29375736417331422</v>
      </c>
      <c r="AT36">
        <f t="shared" si="26"/>
        <v>1.0111734296007096</v>
      </c>
      <c r="AU36">
        <f t="shared" si="23"/>
        <v>-37.131724170670772</v>
      </c>
      <c r="AW36">
        <v>33</v>
      </c>
      <c r="AX36">
        <f>IF(Z36&gt;0, (R36*SUMPRODUCT(K36:$K$98, X36:$X$98)-K36*$AZ$3)/Z36, 0)</f>
        <v>594.18789587394872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250000</v>
      </c>
      <c r="S37">
        <f t="shared" si="1"/>
        <v>590.53291355818794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379.59733548231952</v>
      </c>
      <c r="AC37">
        <f t="shared" si="2"/>
        <v>371.02935300186778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-1041.5893197051792</v>
      </c>
      <c r="AI37">
        <f t="shared" si="25"/>
        <v>-1073.0041100143487</v>
      </c>
      <c r="AJ37">
        <f t="shared" si="7"/>
        <v>8.5679824804517466</v>
      </c>
      <c r="AK37">
        <f t="shared" si="22"/>
        <v>26.571813483762369</v>
      </c>
      <c r="AL37">
        <f t="shared" si="8"/>
        <v>-1037.8643140501347</v>
      </c>
      <c r="AN37">
        <f t="shared" si="26"/>
        <v>0</v>
      </c>
      <c r="AO37">
        <f t="shared" si="26"/>
        <v>0</v>
      </c>
      <c r="AP37">
        <f t="shared" si="26"/>
        <v>-1.0456776762015323</v>
      </c>
      <c r="AQ37">
        <f t="shared" si="26"/>
        <v>-34.670506747509172</v>
      </c>
      <c r="AR37">
        <f t="shared" si="26"/>
        <v>-35.716184423710708</v>
      </c>
      <c r="AS37">
        <f t="shared" si="26"/>
        <v>0.28519521924929508</v>
      </c>
      <c r="AT37">
        <f t="shared" si="26"/>
        <v>0.88447358402551568</v>
      </c>
      <c r="AU37">
        <f t="shared" si="23"/>
        <v>-34.546515620435898</v>
      </c>
      <c r="AW37">
        <v>34</v>
      </c>
      <c r="AX37">
        <f>IF(Z37&gt;0, (R37*SUMPRODUCT(K37:$K$98, X37:$X$98)-K37*$AZ$3)/Z37, 0)</f>
        <v>590.53291355818794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250000</v>
      </c>
      <c r="S38">
        <f t="shared" si="1"/>
        <v>586.02943341993137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371.02935300186778</v>
      </c>
      <c r="AC38">
        <f t="shared" si="2"/>
        <v>361.96405960960385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-1089.44073853346</v>
      </c>
      <c r="AI38">
        <f t="shared" si="25"/>
        <v>-1120.3234927918311</v>
      </c>
      <c r="AJ38">
        <f t="shared" si="7"/>
        <v>9.0652933922639249</v>
      </c>
      <c r="AK38">
        <f t="shared" si="22"/>
        <v>25.972054710130745</v>
      </c>
      <c r="AL38">
        <f t="shared" si="8"/>
        <v>-1085.2861446894365</v>
      </c>
      <c r="AN38">
        <f t="shared" si="26"/>
        <v>0</v>
      </c>
      <c r="AO38">
        <f t="shared" si="26"/>
        <v>0</v>
      </c>
      <c r="AP38">
        <f t="shared" si="26"/>
        <v>-0.91782878581405836</v>
      </c>
      <c r="AQ38">
        <f t="shared" si="26"/>
        <v>-32.377943427552204</v>
      </c>
      <c r="AR38">
        <f t="shared" si="26"/>
        <v>-33.295772213366263</v>
      </c>
      <c r="AS38">
        <f t="shared" si="26"/>
        <v>0.26941856149421883</v>
      </c>
      <c r="AT38">
        <f t="shared" si="26"/>
        <v>0.77188385596255793</v>
      </c>
      <c r="AU38">
        <f t="shared" si="23"/>
        <v>-32.254469795909486</v>
      </c>
      <c r="AW38">
        <v>35</v>
      </c>
      <c r="AX38">
        <f>IF(Z38&gt;0, (R38*SUMPRODUCT(K38:$K$98, X38:$X$98)-K38*$AZ$3)/Z38, 0)</f>
        <v>586.02943341993137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250000</v>
      </c>
      <c r="S39">
        <f t="shared" si="1"/>
        <v>580.72860436606754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361.96405960960385</v>
      </c>
      <c r="AC39">
        <f t="shared" si="2"/>
        <v>352.44791382066336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-1143.0304932318047</v>
      </c>
      <c r="AI39">
        <f t="shared" si="25"/>
        <v>-1173.3758138489457</v>
      </c>
      <c r="AJ39">
        <f t="shared" si="7"/>
        <v>9.5161457889404915</v>
      </c>
      <c r="AK39">
        <f t="shared" si="22"/>
        <v>25.337484172672273</v>
      </c>
      <c r="AL39">
        <f t="shared" si="8"/>
        <v>-1138.5221838873329</v>
      </c>
      <c r="AN39">
        <f t="shared" si="26"/>
        <v>0</v>
      </c>
      <c r="AO39">
        <f t="shared" si="26"/>
        <v>0</v>
      </c>
      <c r="AP39">
        <f t="shared" si="26"/>
        <v>-0.8052289054317695</v>
      </c>
      <c r="AQ39">
        <f t="shared" si="26"/>
        <v>-30.330910144356114</v>
      </c>
      <c r="AR39">
        <f t="shared" si="26"/>
        <v>-31.136139049787882</v>
      </c>
      <c r="AS39">
        <f t="shared" si="26"/>
        <v>0.2525158904806335</v>
      </c>
      <c r="AT39">
        <f t="shared" si="26"/>
        <v>0.67234335415889512</v>
      </c>
      <c r="AU39">
        <f t="shared" si="23"/>
        <v>-30.211279805148351</v>
      </c>
      <c r="AW39">
        <v>36</v>
      </c>
      <c r="AX39">
        <f>IF(Z39&gt;0, (R39*SUMPRODUCT(K39:$K$98, X39:$X$98)-K39*$AZ$3)/Z39, 0)</f>
        <v>580.72860436606754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250000</v>
      </c>
      <c r="S40">
        <f t="shared" si="1"/>
        <v>574.69379460445396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352.44791382066336</v>
      </c>
      <c r="AC40">
        <f t="shared" si="2"/>
        <v>342.5293229964966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-1204.1945718628322</v>
      </c>
      <c r="AI40">
        <f t="shared" si="25"/>
        <v>-1233.9956003594293</v>
      </c>
      <c r="AJ40">
        <f t="shared" si="7"/>
        <v>9.9185908241667562</v>
      </c>
      <c r="AK40">
        <f t="shared" si="22"/>
        <v>24.671353967446439</v>
      </c>
      <c r="AL40">
        <f t="shared" si="8"/>
        <v>-1199.405655567816</v>
      </c>
      <c r="AN40">
        <f t="shared" si="26"/>
        <v>0</v>
      </c>
      <c r="AO40">
        <f t="shared" si="26"/>
        <v>0</v>
      </c>
      <c r="AP40">
        <f t="shared" si="26"/>
        <v>-0.70605877696854524</v>
      </c>
      <c r="AQ40">
        <f t="shared" si="26"/>
        <v>-28.530295413754569</v>
      </c>
      <c r="AR40">
        <f t="shared" si="26"/>
        <v>-29.236354190723116</v>
      </c>
      <c r="AS40">
        <f t="shared" si="26"/>
        <v>0.23499551726418741</v>
      </c>
      <c r="AT40">
        <f t="shared" si="26"/>
        <v>0.58452432305825963</v>
      </c>
      <c r="AU40">
        <f t="shared" si="23"/>
        <v>-28.416834350400666</v>
      </c>
      <c r="AW40">
        <v>37</v>
      </c>
      <c r="AX40">
        <f>IF(Z40&gt;0, (R40*SUMPRODUCT(K40:$K$98, X40:$X$98)-K40*$AZ$3)/Z40, 0)</f>
        <v>574.69379460445396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250000</v>
      </c>
      <c r="S41">
        <f t="shared" si="1"/>
        <v>567.94108645590097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342.5293229964966</v>
      </c>
      <c r="AC41">
        <f t="shared" si="2"/>
        <v>332.22431269005381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-1274.4330863844216</v>
      </c>
      <c r="AI41">
        <f t="shared" si="25"/>
        <v>-1303.6812179787757</v>
      </c>
      <c r="AJ41">
        <f t="shared" si="7"/>
        <v>10.305010306442796</v>
      </c>
      <c r="AK41">
        <f t="shared" si="22"/>
        <v>23.977052609754764</v>
      </c>
      <c r="AL41">
        <f t="shared" si="8"/>
        <v>-1269.3991550625781</v>
      </c>
      <c r="AN41">
        <f t="shared" si="26"/>
        <v>0</v>
      </c>
      <c r="AO41">
        <f t="shared" si="26"/>
        <v>0</v>
      </c>
      <c r="AP41">
        <f t="shared" si="26"/>
        <v>-0.61871366598264554</v>
      </c>
      <c r="AQ41">
        <f t="shared" si="26"/>
        <v>-26.959300438824947</v>
      </c>
      <c r="AR41">
        <f t="shared" si="26"/>
        <v>-27.57801410480759</v>
      </c>
      <c r="AS41">
        <f t="shared" si="26"/>
        <v>0.21799172655250582</v>
      </c>
      <c r="AT41">
        <f t="shared" si="26"/>
        <v>0.50720949718729147</v>
      </c>
      <c r="AU41">
        <f t="shared" si="23"/>
        <v>-26.852812881067791</v>
      </c>
      <c r="AW41">
        <v>38</v>
      </c>
      <c r="AX41">
        <f>IF(Z41&gt;0, (R41*SUMPRODUCT(K41:$K$98, X41:$X$98)-K41*$AZ$3)/Z41, 0)</f>
        <v>567.94108645590097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250000</v>
      </c>
      <c r="S42">
        <f t="shared" si="1"/>
        <v>560.46839332152285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332.22431269005381</v>
      </c>
      <c r="AC42">
        <f t="shared" si="2"/>
        <v>321.53758823990006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-1354.6471035219993</v>
      </c>
      <c r="AI42">
        <f t="shared" si="25"/>
        <v>-1383.3318243797055</v>
      </c>
      <c r="AJ42">
        <f t="shared" si="7"/>
        <v>10.686724450153747</v>
      </c>
      <c r="AK42">
        <f t="shared" si="22"/>
        <v>23.255701888303768</v>
      </c>
      <c r="AL42">
        <f t="shared" si="8"/>
        <v>-1349.3893980412479</v>
      </c>
      <c r="AN42">
        <f t="shared" si="26"/>
        <v>0</v>
      </c>
      <c r="AO42">
        <f t="shared" si="26"/>
        <v>0</v>
      </c>
      <c r="AP42">
        <f t="shared" si="26"/>
        <v>-0.54178151829443144</v>
      </c>
      <c r="AQ42">
        <f t="shared" si="26"/>
        <v>-25.585843004713478</v>
      </c>
      <c r="AR42">
        <f t="shared" si="26"/>
        <v>-26.12762452300791</v>
      </c>
      <c r="AS42">
        <f t="shared" si="26"/>
        <v>0.20184508076337263</v>
      </c>
      <c r="AT42">
        <f t="shared" si="26"/>
        <v>0.43924113957912142</v>
      </c>
      <c r="AU42">
        <f t="shared" si="23"/>
        <v>-25.486538302665412</v>
      </c>
      <c r="AW42">
        <v>39</v>
      </c>
      <c r="AX42">
        <f>IF(Z42&gt;0, (R42*SUMPRODUCT(K42:$K$98, X42:$X$98)-K42*$AZ$3)/Z42, 0)</f>
        <v>560.46839332152285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250000</v>
      </c>
      <c r="S43">
        <f t="shared" si="1"/>
        <v>552.30256474753571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321.53758823990006</v>
      </c>
      <c r="AC43">
        <f t="shared" si="2"/>
        <v>310.48083093935736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-1450.0829169231527</v>
      </c>
      <c r="AI43">
        <f t="shared" si="25"/>
        <v>-1478.1907739888973</v>
      </c>
      <c r="AJ43">
        <f t="shared" si="7"/>
        <v>11.056757300542699</v>
      </c>
      <c r="AK43">
        <f t="shared" si="22"/>
        <v>22.507631176793005</v>
      </c>
      <c r="AL43">
        <f t="shared" si="8"/>
        <v>-1444.6263855115617</v>
      </c>
      <c r="AN43">
        <f t="shared" si="26"/>
        <v>0</v>
      </c>
      <c r="AO43">
        <f t="shared" si="26"/>
        <v>0</v>
      </c>
      <c r="AP43">
        <f t="shared" si="26"/>
        <v>-0.47400538079338067</v>
      </c>
      <c r="AQ43">
        <f t="shared" si="26"/>
        <v>-24.453913495092252</v>
      </c>
      <c r="AR43">
        <f t="shared" si="26"/>
        <v>-24.927918875885634</v>
      </c>
      <c r="AS43">
        <f t="shared" si="26"/>
        <v>0.18645898341965625</v>
      </c>
      <c r="AT43">
        <f t="shared" si="26"/>
        <v>0.37956427136221899</v>
      </c>
      <c r="AU43">
        <f t="shared" si="23"/>
        <v>-24.361895621103759</v>
      </c>
      <c r="AW43">
        <v>40</v>
      </c>
      <c r="AX43">
        <f>IF(Z43&gt;0, (R43*SUMPRODUCT(K43:$K$98, X43:$X$98)-K43*$AZ$3)/Z43, 0)</f>
        <v>552.30256474753571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250000</v>
      </c>
      <c r="S44">
        <f t="shared" si="1"/>
        <v>543.33529183694145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310.48083093935736</v>
      </c>
      <c r="AC44">
        <f t="shared" si="2"/>
        <v>298.99931539441741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-1558.0162685256562</v>
      </c>
      <c r="AI44">
        <f t="shared" si="25"/>
        <v>-1585.5314437670381</v>
      </c>
      <c r="AJ44">
        <f t="shared" si="7"/>
        <v>11.481515544939953</v>
      </c>
      <c r="AK44">
        <f t="shared" si="22"/>
        <v>21.733658165755017</v>
      </c>
      <c r="AL44">
        <f t="shared" si="8"/>
        <v>-1552.316270056343</v>
      </c>
      <c r="AN44">
        <f t="shared" si="26"/>
        <v>0</v>
      </c>
      <c r="AO44">
        <f t="shared" si="26"/>
        <v>0</v>
      </c>
      <c r="AP44">
        <f t="shared" si="26"/>
        <v>-0.41429509903397987</v>
      </c>
      <c r="AQ44">
        <f t="shared" si="26"/>
        <v>-23.459000300845201</v>
      </c>
      <c r="AR44">
        <f t="shared" si="26"/>
        <v>-23.873295399879179</v>
      </c>
      <c r="AS44">
        <f t="shared" si="26"/>
        <v>0.17287680627223814</v>
      </c>
      <c r="AT44">
        <f t="shared" si="26"/>
        <v>0.32724298439539556</v>
      </c>
      <c r="AU44">
        <f t="shared" si="23"/>
        <v>-23.373175609211543</v>
      </c>
      <c r="AW44">
        <v>41</v>
      </c>
      <c r="AX44">
        <f>IF(Z44&gt;0, (R44*SUMPRODUCT(K44:$K$98, X44:$X$98)-K44*$AZ$3)/Z44, 0)</f>
        <v>543.33529183694145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250000</v>
      </c>
      <c r="S45">
        <f t="shared" si="1"/>
        <v>533.60365322025461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298.99931539441741</v>
      </c>
      <c r="AC45">
        <f t="shared" si="2"/>
        <v>287.12281326335119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-1679.4804839671799</v>
      </c>
      <c r="AI45">
        <f t="shared" si="25"/>
        <v>-1706.3846113593547</v>
      </c>
      <c r="AJ45">
        <f t="shared" si="7"/>
        <v>11.876502131066218</v>
      </c>
      <c r="AK45">
        <f t="shared" si="22"/>
        <v>20.929952077609222</v>
      </c>
      <c r="AL45">
        <f t="shared" si="8"/>
        <v>-1673.5781571506793</v>
      </c>
      <c r="AN45">
        <f t="shared" si="26"/>
        <v>0</v>
      </c>
      <c r="AO45">
        <f t="shared" si="26"/>
        <v>0</v>
      </c>
      <c r="AP45">
        <f t="shared" si="26"/>
        <v>-0.36169158163830462</v>
      </c>
      <c r="AQ45">
        <f t="shared" si="26"/>
        <v>-22.578467003298428</v>
      </c>
      <c r="AR45">
        <f t="shared" si="26"/>
        <v>-22.940158584936736</v>
      </c>
      <c r="AS45">
        <f t="shared" si="26"/>
        <v>0.15966438076580963</v>
      </c>
      <c r="AT45">
        <f t="shared" si="26"/>
        <v>0.28137643567530257</v>
      </c>
      <c r="AU45">
        <f t="shared" si="23"/>
        <v>-22.499117768495623</v>
      </c>
      <c r="AW45">
        <v>42</v>
      </c>
      <c r="AX45">
        <f>IF(Z45&gt;0, (R45*SUMPRODUCT(K45:$K$98, X45:$X$98)-K45*$AZ$3)/Z45, 0)</f>
        <v>533.60365322025461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250000</v>
      </c>
      <c r="S46">
        <f t="shared" si="1"/>
        <v>523.15744688879818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287.12281326335119</v>
      </c>
      <c r="AC46">
        <f t="shared" si="2"/>
        <v>274.88586248306967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-1816.379832354899</v>
      </c>
      <c r="AI46">
        <f t="shared" si="25"/>
        <v>-1842.6516425066811</v>
      </c>
      <c r="AJ46">
        <f t="shared" si="7"/>
        <v>12.236950780281518</v>
      </c>
      <c r="AK46">
        <f t="shared" si="22"/>
        <v>20.098596928434585</v>
      </c>
      <c r="AL46">
        <f t="shared" si="8"/>
        <v>-1810.3160947979652</v>
      </c>
      <c r="AN46">
        <f t="shared" si="26"/>
        <v>0</v>
      </c>
      <c r="AO46">
        <f t="shared" si="26"/>
        <v>0</v>
      </c>
      <c r="AP46">
        <f t="shared" si="26"/>
        <v>-0.31534900454739712</v>
      </c>
      <c r="AQ46">
        <f t="shared" si="26"/>
        <v>-21.802592539449861</v>
      </c>
      <c r="AR46">
        <f t="shared" si="26"/>
        <v>-22.117941543997258</v>
      </c>
      <c r="AS46">
        <f t="shared" si="26"/>
        <v>0.14688406413425315</v>
      </c>
      <c r="AT46">
        <f t="shared" si="26"/>
        <v>0.24124993662651414</v>
      </c>
      <c r="AU46">
        <f t="shared" si="23"/>
        <v>-21.729807543236493</v>
      </c>
      <c r="AW46">
        <v>43</v>
      </c>
      <c r="AX46">
        <f>IF(Z46&gt;0, (R46*SUMPRODUCT(K46:$K$98, X46:$X$98)-K46*$AZ$3)/Z46, 0)</f>
        <v>523.15744688879818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250000</v>
      </c>
      <c r="S47">
        <f t="shared" si="1"/>
        <v>512.01136369786445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274.88586248306967</v>
      </c>
      <c r="AC47">
        <f t="shared" si="2"/>
        <v>262.31676657131351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-1963.9443076115856</v>
      </c>
      <c r="AI47">
        <f t="shared" si="25"/>
        <v>-1989.5606108003274</v>
      </c>
      <c r="AJ47">
        <f t="shared" si="7"/>
        <v>12.569095911756165</v>
      </c>
      <c r="AK47">
        <f t="shared" si="22"/>
        <v>19.242010373814878</v>
      </c>
      <c r="AL47">
        <f t="shared" si="8"/>
        <v>-1957.7495045147562</v>
      </c>
      <c r="AN47">
        <f t="shared" si="26"/>
        <v>0</v>
      </c>
      <c r="AO47">
        <f t="shared" si="26"/>
        <v>0</v>
      </c>
      <c r="AP47">
        <f t="shared" si="26"/>
        <v>-0.27453637785968582</v>
      </c>
      <c r="AQ47">
        <f t="shared" si="26"/>
        <v>-21.04808615658467</v>
      </c>
      <c r="AR47">
        <f t="shared" si="26"/>
        <v>-21.322622534444353</v>
      </c>
      <c r="AS47">
        <f t="shared" si="26"/>
        <v>0.13470616892530626</v>
      </c>
      <c r="AT47">
        <f t="shared" si="26"/>
        <v>0.20622147512242536</v>
      </c>
      <c r="AU47">
        <f t="shared" si="23"/>
        <v>-20.981694890396621</v>
      </c>
      <c r="AW47">
        <v>44</v>
      </c>
      <c r="AX47">
        <f>IF(Z47&gt;0, (R47*SUMPRODUCT(K47:$K$98, X47:$X$98)-K47*$AZ$3)/Z47, 0)</f>
        <v>512.01136369786445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250000</v>
      </c>
      <c r="S48">
        <f t="shared" si="1"/>
        <v>500.30921505202008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262.31676657131351</v>
      </c>
      <c r="AC48">
        <f t="shared" si="2"/>
        <v>249.51287383231244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-2121.3693200450775</v>
      </c>
      <c r="AI48">
        <f t="shared" si="25"/>
        <v>-2146.3051863379228</v>
      </c>
      <c r="AJ48">
        <f t="shared" si="7"/>
        <v>12.803892739001071</v>
      </c>
      <c r="AK48">
        <f t="shared" si="22"/>
        <v>18.362173659991946</v>
      </c>
      <c r="AL48">
        <f t="shared" si="8"/>
        <v>-2115.1391199389295</v>
      </c>
      <c r="AN48">
        <f t="shared" si="26"/>
        <v>0</v>
      </c>
      <c r="AO48">
        <f t="shared" si="26"/>
        <v>0</v>
      </c>
      <c r="AP48">
        <f t="shared" si="26"/>
        <v>-0.23861068226993856</v>
      </c>
      <c r="AQ48">
        <f t="shared" si="26"/>
        <v>-20.29933008373985</v>
      </c>
      <c r="AR48">
        <f t="shared" si="26"/>
        <v>-20.537940766009786</v>
      </c>
      <c r="AS48">
        <f t="shared" si="26"/>
        <v>0.12252013009232157</v>
      </c>
      <c r="AT48">
        <f t="shared" si="26"/>
        <v>0.17570718151576242</v>
      </c>
      <c r="AU48">
        <f t="shared" si="23"/>
        <v>-20.239713454401699</v>
      </c>
      <c r="AW48">
        <v>45</v>
      </c>
      <c r="AX48">
        <f>IF(Z48&gt;0, (R48*SUMPRODUCT(K48:$K$98, X48:$X$98)-K48*$AZ$3)/Z48, 0)</f>
        <v>500.30921505202008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250000</v>
      </c>
      <c r="S49">
        <f t="shared" si="1"/>
        <v>488.19207098512436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249.51287383231244</v>
      </c>
      <c r="AC49">
        <f t="shared" si="2"/>
        <v>236.57443072855796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-2284.3032698306406</v>
      </c>
      <c r="AI49">
        <f t="shared" si="25"/>
        <v>-2308.5329168065914</v>
      </c>
      <c r="AJ49">
        <f t="shared" si="7"/>
        <v>12.93844310375448</v>
      </c>
      <c r="AK49">
        <f t="shared" si="22"/>
        <v>17.465901168261873</v>
      </c>
      <c r="AL49">
        <f t="shared" si="8"/>
        <v>-2278.1285725345747</v>
      </c>
      <c r="AN49">
        <f t="shared" si="26"/>
        <v>0</v>
      </c>
      <c r="AO49">
        <f t="shared" si="26"/>
        <v>0</v>
      </c>
      <c r="AP49">
        <f t="shared" si="26"/>
        <v>-0.20701150647375918</v>
      </c>
      <c r="AQ49">
        <f t="shared" si="26"/>
        <v>-19.516465163521758</v>
      </c>
      <c r="AR49">
        <f t="shared" si="26"/>
        <v>-19.723476669995517</v>
      </c>
      <c r="AS49">
        <f t="shared" si="26"/>
        <v>0.11054253497757068</v>
      </c>
      <c r="AT49">
        <f t="shared" si="26"/>
        <v>0.14922390393687493</v>
      </c>
      <c r="AU49">
        <f t="shared" si="23"/>
        <v>-19.46371023108107</v>
      </c>
      <c r="AW49">
        <v>46</v>
      </c>
      <c r="AX49">
        <f>IF(Z49&gt;0, (R49*SUMPRODUCT(K49:$K$98, X49:$X$98)-K49*$AZ$3)/Z49, 0)</f>
        <v>488.19207098512436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250000</v>
      </c>
      <c r="S50">
        <f t="shared" si="1"/>
        <v>475.87831463281998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236.57443072855796</v>
      </c>
      <c r="AC50">
        <f t="shared" si="2"/>
        <v>223.6301860828803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-2453.890207512839</v>
      </c>
      <c r="AI50">
        <f t="shared" si="25"/>
        <v>-2477.3867799775276</v>
      </c>
      <c r="AJ50">
        <f t="shared" si="7"/>
        <v>12.944244645677657</v>
      </c>
      <c r="AK50">
        <f t="shared" si="22"/>
        <v>16.560210150999058</v>
      </c>
      <c r="AL50">
        <f t="shared" si="8"/>
        <v>-2447.8823251808508</v>
      </c>
      <c r="AN50">
        <f t="shared" si="26"/>
        <v>0</v>
      </c>
      <c r="AO50">
        <f t="shared" si="26"/>
        <v>0</v>
      </c>
      <c r="AP50">
        <f t="shared" si="26"/>
        <v>-0.17923956915382933</v>
      </c>
      <c r="AQ50">
        <f t="shared" si="26"/>
        <v>-18.719080163985446</v>
      </c>
      <c r="AR50">
        <f t="shared" si="26"/>
        <v>-18.898319733139274</v>
      </c>
      <c r="AS50">
        <f t="shared" si="26"/>
        <v>9.8742948010811391E-2</v>
      </c>
      <c r="AT50">
        <f t="shared" si="26"/>
        <v>0.12632672007896872</v>
      </c>
      <c r="AU50">
        <f t="shared" si="23"/>
        <v>-18.673250065049491</v>
      </c>
      <c r="AW50">
        <v>47</v>
      </c>
      <c r="AX50">
        <f>IF(Z50&gt;0, (R50*SUMPRODUCT(K50:$K$98, X50:$X$98)-K50*$AZ$3)/Z50, 0)</f>
        <v>475.87831463281998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250000</v>
      </c>
      <c r="S51">
        <f t="shared" si="1"/>
        <v>463.56516045999706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223.6301860828803</v>
      </c>
      <c r="AC51">
        <f t="shared" si="2"/>
        <v>210.77915995268424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-2635.1469459894111</v>
      </c>
      <c r="AI51">
        <f t="shared" si="25"/>
        <v>-2657.8815233402552</v>
      </c>
      <c r="AJ51">
        <f t="shared" si="7"/>
        <v>12.851026130196061</v>
      </c>
      <c r="AK51">
        <f t="shared" si="22"/>
        <v>15.654113025801623</v>
      </c>
      <c r="AL51">
        <f t="shared" si="8"/>
        <v>-2629.3763841842574</v>
      </c>
      <c r="AN51">
        <f t="shared" si="26"/>
        <v>0</v>
      </c>
      <c r="AO51">
        <f t="shared" si="26"/>
        <v>0</v>
      </c>
      <c r="AP51">
        <f t="shared" si="26"/>
        <v>-0.15484537522074454</v>
      </c>
      <c r="AQ51">
        <f t="shared" si="26"/>
        <v>-17.948005424362172</v>
      </c>
      <c r="AR51">
        <f t="shared" si="26"/>
        <v>-18.102850799582917</v>
      </c>
      <c r="AS51">
        <f t="shared" si="26"/>
        <v>8.7528434436804164E-2</v>
      </c>
      <c r="AT51">
        <f t="shared" si="26"/>
        <v>0.10662028010554636</v>
      </c>
      <c r="AU51">
        <f t="shared" si="23"/>
        <v>-17.908702085040566</v>
      </c>
      <c r="AW51">
        <v>48</v>
      </c>
      <c r="AX51">
        <f>IF(Z51&gt;0, (R51*SUMPRODUCT(K51:$K$98, X51:$X$98)-K51*$AZ$3)/Z51, 0)</f>
        <v>463.56516045999706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250000</v>
      </c>
      <c r="S52">
        <f t="shared" si="1"/>
        <v>451.35594998104057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210.77915995268424</v>
      </c>
      <c r="AC52">
        <f t="shared" si="2"/>
        <v>198.07048848706236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-2827.5739545381784</v>
      </c>
      <c r="AI52">
        <f t="shared" si="25"/>
        <v>-2849.5156713246065</v>
      </c>
      <c r="AJ52">
        <f t="shared" si="7"/>
        <v>12.708671465621876</v>
      </c>
      <c r="AK52">
        <f t="shared" si="22"/>
        <v>14.754541196687898</v>
      </c>
      <c r="AL52">
        <f t="shared" si="8"/>
        <v>-2822.0524586622964</v>
      </c>
      <c r="AN52">
        <f t="shared" si="26"/>
        <v>0</v>
      </c>
      <c r="AO52">
        <f t="shared" si="26"/>
        <v>0</v>
      </c>
      <c r="AP52">
        <f t="shared" si="26"/>
        <v>-0.13343321073815193</v>
      </c>
      <c r="AQ52">
        <f t="shared" si="26"/>
        <v>-17.19520286520957</v>
      </c>
      <c r="AR52">
        <f t="shared" si="26"/>
        <v>-17.328636075947724</v>
      </c>
      <c r="AS52">
        <f t="shared" si="26"/>
        <v>7.7284692641880037E-2</v>
      </c>
      <c r="AT52">
        <f t="shared" si="26"/>
        <v>8.9726151513366117E-2</v>
      </c>
      <c r="AU52">
        <f t="shared" si="23"/>
        <v>-17.161625231792478</v>
      </c>
      <c r="AW52">
        <v>49</v>
      </c>
      <c r="AX52">
        <f>IF(Z52&gt;0, (R52*SUMPRODUCT(K52:$K$98, X52:$X$98)-K52*$AZ$3)/Z52, 0)</f>
        <v>451.35594998104057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250000</v>
      </c>
      <c r="S53">
        <f t="shared" si="1"/>
        <v>439.36655607299701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198.07048848706236</v>
      </c>
      <c r="AC53">
        <f t="shared" si="2"/>
        <v>185.55326237072825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-3031.5103775606149</v>
      </c>
      <c r="AI53">
        <f t="shared" si="25"/>
        <v>-3052.6263751036663</v>
      </c>
      <c r="AJ53">
        <f t="shared" si="7"/>
        <v>12.517226116334115</v>
      </c>
      <c r="AK53">
        <f t="shared" si="22"/>
        <v>13.864934194094367</v>
      </c>
      <c r="AL53">
        <f t="shared" si="8"/>
        <v>-3026.2442147932375</v>
      </c>
      <c r="AN53">
        <f t="shared" si="26"/>
        <v>0</v>
      </c>
      <c r="AO53">
        <f t="shared" si="26"/>
        <v>0</v>
      </c>
      <c r="AP53">
        <f t="shared" si="26"/>
        <v>-0.11465339295776926</v>
      </c>
      <c r="AQ53">
        <f t="shared" si="26"/>
        <v>-16.46017195566429</v>
      </c>
      <c r="AR53">
        <f t="shared" si="26"/>
        <v>-16.57482534862206</v>
      </c>
      <c r="AS53">
        <f t="shared" si="26"/>
        <v>6.7964700305127607E-2</v>
      </c>
      <c r="AT53">
        <f t="shared" si="26"/>
        <v>7.5282341989673679E-2</v>
      </c>
      <c r="AU53">
        <f t="shared" si="23"/>
        <v>-16.431578306327257</v>
      </c>
      <c r="AW53">
        <v>50</v>
      </c>
      <c r="AX53">
        <f>IF(Z53&gt;0, (R53*SUMPRODUCT(K53:$K$98, X53:$X$98)-K53*$AZ$3)/Z53, 0)</f>
        <v>439.36655607299701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250000</v>
      </c>
      <c r="S54">
        <f t="shared" si="1"/>
        <v>427.64792328391746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185.55326237072825</v>
      </c>
      <c r="AC54">
        <f t="shared" si="2"/>
        <v>173.26985536941706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-3231.8361537602268</v>
      </c>
      <c r="AI54">
        <f t="shared" si="25"/>
        <v>-3252.0946240970957</v>
      </c>
      <c r="AJ54">
        <f t="shared" si="7"/>
        <v>12.28340700131119</v>
      </c>
      <c r="AK54">
        <f t="shared" si="22"/>
        <v>12.988728365950978</v>
      </c>
      <c r="AL54">
        <f t="shared" si="8"/>
        <v>-3226.8224887298334</v>
      </c>
      <c r="AN54">
        <f t="shared" si="26"/>
        <v>0</v>
      </c>
      <c r="AO54">
        <f t="shared" si="26"/>
        <v>0</v>
      </c>
      <c r="AP54">
        <f t="shared" si="26"/>
        <v>-9.8211859935002171E-2</v>
      </c>
      <c r="AQ54">
        <f t="shared" si="26"/>
        <v>-15.667749557987207</v>
      </c>
      <c r="AR54">
        <f t="shared" si="26"/>
        <v>-15.76596141792221</v>
      </c>
      <c r="AS54">
        <f t="shared" si="26"/>
        <v>5.9549226959247845E-2</v>
      </c>
      <c r="AT54">
        <f t="shared" si="26"/>
        <v>6.2968583007423876E-2</v>
      </c>
      <c r="AU54">
        <f t="shared" si="23"/>
        <v>-15.643443607955538</v>
      </c>
      <c r="AW54">
        <v>51</v>
      </c>
      <c r="AX54">
        <f>IF(Z54&gt;0, (R54*SUMPRODUCT(K54:$K$98, X54:$X$98)-K54*$AZ$3)/Z54, 0)</f>
        <v>427.64792328391746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250000</v>
      </c>
      <c r="S55">
        <f t="shared" si="1"/>
        <v>416.38769631865284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173.26985536941706</v>
      </c>
      <c r="AC55">
        <f t="shared" si="2"/>
        <v>161.33136023495939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-3415.7590069362136</v>
      </c>
      <c r="AI55">
        <f t="shared" si="25"/>
        <v>-3435.1317407683268</v>
      </c>
      <c r="AJ55">
        <f t="shared" si="7"/>
        <v>11.938495134457668</v>
      </c>
      <c r="AK55">
        <f t="shared" si="22"/>
        <v>12.128889875859196</v>
      </c>
      <c r="AL55">
        <f t="shared" si="8"/>
        <v>-3411.0643557580097</v>
      </c>
      <c r="AN55">
        <f t="shared" si="26"/>
        <v>0</v>
      </c>
      <c r="AO55">
        <f t="shared" si="26"/>
        <v>0</v>
      </c>
      <c r="AP55">
        <f t="shared" si="26"/>
        <v>-8.3855233939519658E-2</v>
      </c>
      <c r="AQ55">
        <f t="shared" si="26"/>
        <v>-14.785175550848733</v>
      </c>
      <c r="AR55">
        <f t="shared" si="26"/>
        <v>-14.869030784788253</v>
      </c>
      <c r="AS55">
        <f t="shared" si="26"/>
        <v>5.1675995296352674E-2</v>
      </c>
      <c r="AT55">
        <f t="shared" si="26"/>
        <v>5.2500122428818324E-2</v>
      </c>
      <c r="AU55">
        <f t="shared" si="23"/>
        <v>-14.764854667063082</v>
      </c>
      <c r="AW55">
        <v>52</v>
      </c>
      <c r="AX55">
        <f>IF(Z55&gt;0, (R55*SUMPRODUCT(K55:$K$98, X55:$X$98)-K55*$AZ$3)/Z55, 0)</f>
        <v>416.38769631865284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250000</v>
      </c>
      <c r="S56">
        <f t="shared" si="1"/>
        <v>409.60156725161272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161.33136023495939</v>
      </c>
      <c r="AC56">
        <f t="shared" si="2"/>
        <v>149.87587613369061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-4418.4073065220982</v>
      </c>
      <c r="AI56">
        <f t="shared" si="25"/>
        <v>-4436.7026315545854</v>
      </c>
      <c r="AJ56">
        <f t="shared" si="7"/>
        <v>11.45548410126878</v>
      </c>
      <c r="AK56">
        <f t="shared" si="22"/>
        <v>11.293195216447158</v>
      </c>
      <c r="AL56">
        <f t="shared" si="8"/>
        <v>-4413.9539522368696</v>
      </c>
      <c r="AN56">
        <f t="shared" si="26"/>
        <v>0</v>
      </c>
      <c r="AO56">
        <f t="shared" si="26"/>
        <v>0</v>
      </c>
      <c r="AP56">
        <f t="shared" si="26"/>
        <v>-7.070683051490019E-2</v>
      </c>
      <c r="AQ56">
        <f t="shared" si="26"/>
        <v>-17.07603314034036</v>
      </c>
      <c r="AR56">
        <f t="shared" si="26"/>
        <v>-17.146739970855261</v>
      </c>
      <c r="AS56">
        <f t="shared" si="26"/>
        <v>4.4272565334381411E-2</v>
      </c>
      <c r="AT56">
        <f t="shared" si="26"/>
        <v>4.364535960542288E-2</v>
      </c>
      <c r="AU56">
        <f t="shared" si="23"/>
        <v>-17.058822045915456</v>
      </c>
      <c r="AW56">
        <v>53</v>
      </c>
      <c r="AX56">
        <f>IF(Z56&gt;0, (R56*SUMPRODUCT(K56:$K$98, X56:$X$98)-K56*$AZ$3)/Z56, 0)</f>
        <v>409.60156725161272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250000</v>
      </c>
      <c r="S57">
        <f t="shared" si="1"/>
        <v>398.32875780248827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149.87587613369061</v>
      </c>
      <c r="AC57">
        <f t="shared" si="2"/>
        <v>135.77278178761802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-5347.8371209645402</v>
      </c>
      <c r="AI57">
        <f t="shared" si="25"/>
        <v>-5364.8799253225097</v>
      </c>
      <c r="AJ57">
        <f t="shared" si="7"/>
        <v>14.103094346072595</v>
      </c>
      <c r="AK57">
        <f t="shared" si="22"/>
        <v>10.491311329358343</v>
      </c>
      <c r="AL57">
        <f t="shared" si="8"/>
        <v>-5340.2855196470782</v>
      </c>
      <c r="AN57">
        <f t="shared" si="26"/>
        <v>0</v>
      </c>
      <c r="AO57">
        <f t="shared" si="26"/>
        <v>0</v>
      </c>
      <c r="AP57">
        <f t="shared" si="26"/>
        <v>-5.8809065249970198E-2</v>
      </c>
      <c r="AQ57">
        <f t="shared" si="26"/>
        <v>-18.453612186538233</v>
      </c>
      <c r="AR57">
        <f t="shared" si="26"/>
        <v>-18.512421251788204</v>
      </c>
      <c r="AS57">
        <f t="shared" si="26"/>
        <v>4.8665101012957603E-2</v>
      </c>
      <c r="AT57">
        <f t="shared" si="26"/>
        <v>3.6202035742871584E-2</v>
      </c>
      <c r="AU57">
        <f t="shared" si="23"/>
        <v>-18.427554115032372</v>
      </c>
      <c r="AW57">
        <v>54</v>
      </c>
      <c r="AX57">
        <f>IF(Z57&gt;0, (R57*SUMPRODUCT(K57:$K$98, X57:$X$98)-K57*$AZ$3)/Z57, 0)</f>
        <v>398.32875780248827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250000</v>
      </c>
      <c r="S58">
        <f t="shared" si="1"/>
        <v>383.67525175974703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135.77278178761802</v>
      </c>
      <c r="AC58">
        <f t="shared" si="2"/>
        <v>119.97357923881893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-6187.9710261474374</v>
      </c>
      <c r="AI58">
        <f t="shared" si="25"/>
        <v>-6203.6058082565978</v>
      </c>
      <c r="AJ58">
        <f t="shared" si="7"/>
        <v>15.799202548799087</v>
      </c>
      <c r="AK58">
        <f t="shared" si="22"/>
        <v>9.5040947251332621</v>
      </c>
      <c r="AL58">
        <f t="shared" si="8"/>
        <v>-6178.3025109826649</v>
      </c>
      <c r="AN58">
        <f t="shared" si="26"/>
        <v>0</v>
      </c>
      <c r="AO58">
        <f t="shared" si="26"/>
        <v>0</v>
      </c>
      <c r="AP58">
        <f t="shared" si="26"/>
        <v>-4.8170042382386029E-2</v>
      </c>
      <c r="AQ58">
        <f t="shared" si="26"/>
        <v>-19.064853255348861</v>
      </c>
      <c r="AR58">
        <f t="shared" si="26"/>
        <v>-19.113023297731246</v>
      </c>
      <c r="AS58">
        <f t="shared" si="26"/>
        <v>4.867661417153047E-2</v>
      </c>
      <c r="AT58">
        <f t="shared" si="26"/>
        <v>2.9281677385682638E-2</v>
      </c>
      <c r="AU58">
        <f t="shared" si="23"/>
        <v>-19.03506500617403</v>
      </c>
      <c r="AW58">
        <v>55</v>
      </c>
      <c r="AX58">
        <f>IF(Z58&gt;0, (R58*SUMPRODUCT(K58:$K$98, X58:$X$98)-K58*$AZ$3)/Z58, 0)</f>
        <v>383.67525175974703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250000</v>
      </c>
      <c r="S59">
        <f t="shared" si="1"/>
        <v>366.28001143158224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119.97357923881893</v>
      </c>
      <c r="AC59">
        <f t="shared" si="2"/>
        <v>103.2787345885943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-6900.5179476137064</v>
      </c>
      <c r="AI59">
        <f t="shared" si="25"/>
        <v>-6914.6162783122527</v>
      </c>
      <c r="AJ59">
        <f t="shared" si="7"/>
        <v>16.694844650224624</v>
      </c>
      <c r="AK59">
        <f t="shared" si="22"/>
        <v>8.398150546717325</v>
      </c>
      <c r="AL59">
        <f t="shared" si="8"/>
        <v>-6889.5232831153107</v>
      </c>
      <c r="AN59">
        <f t="shared" si="26"/>
        <v>0</v>
      </c>
      <c r="AO59">
        <f t="shared" si="26"/>
        <v>0</v>
      </c>
      <c r="AP59">
        <f t="shared" si="26"/>
        <v>-3.8782416490197341E-2</v>
      </c>
      <c r="AQ59">
        <f t="shared" si="26"/>
        <v>-18.982301292594425</v>
      </c>
      <c r="AR59">
        <f t="shared" si="26"/>
        <v>-19.021083709084621</v>
      </c>
      <c r="AS59">
        <f t="shared" si="26"/>
        <v>4.5925041220016338E-2</v>
      </c>
      <c r="AT59">
        <f t="shared" si="26"/>
        <v>2.3102066422924554E-2</v>
      </c>
      <c r="AU59">
        <f t="shared" si="23"/>
        <v>-18.952056601441683</v>
      </c>
      <c r="AW59">
        <v>56</v>
      </c>
      <c r="AX59">
        <f>IF(Z59&gt;0, (R59*SUMPRODUCT(K59:$K$98, X59:$X$98)-K59*$AZ$3)/Z59, 0)</f>
        <v>366.28001143158224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250000</v>
      </c>
      <c r="S60">
        <f t="shared" si="1"/>
        <v>345.82517496282986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103.2787345885943</v>
      </c>
      <c r="AC60">
        <f t="shared" si="2"/>
        <v>86.412512407717912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-7318.386860817558</v>
      </c>
      <c r="AI60">
        <f t="shared" si="25"/>
        <v>-7330.8805308369556</v>
      </c>
      <c r="AJ60">
        <f t="shared" si="7"/>
        <v>16.866222180876392</v>
      </c>
      <c r="AK60">
        <f t="shared" si="22"/>
        <v>7.2295114212016021</v>
      </c>
      <c r="AL60">
        <f t="shared" si="8"/>
        <v>-7306.7847972348773</v>
      </c>
      <c r="AN60">
        <f t="shared" si="26"/>
        <v>0</v>
      </c>
      <c r="AO60">
        <f t="shared" si="26"/>
        <v>0</v>
      </c>
      <c r="AP60">
        <f t="shared" si="26"/>
        <v>-3.0685922310324569E-2</v>
      </c>
      <c r="AQ60">
        <f t="shared" si="26"/>
        <v>-17.974818472017166</v>
      </c>
      <c r="AR60">
        <f t="shared" si="26"/>
        <v>-18.005504394327492</v>
      </c>
      <c r="AS60">
        <f t="shared" si="26"/>
        <v>4.1425424451542993E-2</v>
      </c>
      <c r="AT60">
        <f t="shared" si="26"/>
        <v>1.7756529944217329E-2</v>
      </c>
      <c r="AU60">
        <f t="shared" si="23"/>
        <v>-17.94632243993173</v>
      </c>
      <c r="AW60">
        <v>57</v>
      </c>
      <c r="AX60">
        <f>IF(Z60&gt;0, (R60*SUMPRODUCT(K60:$K$98, X60:$X$98)-K60*$AZ$3)/Z60, 0)</f>
        <v>345.82517496282986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250000</v>
      </c>
      <c r="S61">
        <f t="shared" si="1"/>
        <v>323.73374043252596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86.412512407717912</v>
      </c>
      <c r="AC61">
        <f t="shared" si="2"/>
        <v>70.327050285448991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-7534.3365031068706</v>
      </c>
      <c r="AI61">
        <f t="shared" si="25"/>
        <v>-7545.1983691254527</v>
      </c>
      <c r="AJ61">
        <f t="shared" si="7"/>
        <v>16.085462122268922</v>
      </c>
      <c r="AK61">
        <f t="shared" si="22"/>
        <v>6.0488758685402546</v>
      </c>
      <c r="AL61">
        <f t="shared" si="8"/>
        <v>-7523.0640311346433</v>
      </c>
      <c r="AN61">
        <f t="shared" si="26"/>
        <v>0</v>
      </c>
      <c r="AO61">
        <f t="shared" si="26"/>
        <v>0</v>
      </c>
      <c r="AP61">
        <f t="shared" si="26"/>
        <v>-2.3819660581395438E-2</v>
      </c>
      <c r="AQ61">
        <f t="shared" si="26"/>
        <v>-16.522514446689428</v>
      </c>
      <c r="AR61">
        <f t="shared" si="26"/>
        <v>-16.546334107270823</v>
      </c>
      <c r="AS61">
        <f t="shared" si="26"/>
        <v>3.5274808894886704E-2</v>
      </c>
      <c r="AT61">
        <f t="shared" si="26"/>
        <v>1.3264955564829751E-2</v>
      </c>
      <c r="AU61">
        <f t="shared" si="23"/>
        <v>-16.497794342811105</v>
      </c>
      <c r="AW61">
        <v>58</v>
      </c>
      <c r="AX61">
        <f>IF(Z61&gt;0, (R61*SUMPRODUCT(K61:$K$98, X61:$X$98)-K61*$AZ$3)/Z61, 0)</f>
        <v>323.73374043252596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250000</v>
      </c>
      <c r="S62">
        <f t="shared" si="1"/>
        <v>299.88615756705502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70.327050285448991</v>
      </c>
      <c r="AC62">
        <f t="shared" si="2"/>
        <v>55.491461151034805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-7505.7978297158998</v>
      </c>
      <c r="AI62">
        <f t="shared" si="25"/>
        <v>-7515.0499175083523</v>
      </c>
      <c r="AJ62">
        <f t="shared" si="7"/>
        <v>14.835589134414185</v>
      </c>
      <c r="AK62">
        <f t="shared" si="22"/>
        <v>4.9228935199814297</v>
      </c>
      <c r="AL62">
        <f t="shared" si="8"/>
        <v>-7495.2914348539562</v>
      </c>
      <c r="AN62">
        <f t="shared" si="26"/>
        <v>0</v>
      </c>
      <c r="AO62">
        <f t="shared" si="26"/>
        <v>0</v>
      </c>
      <c r="AP62">
        <f t="shared" si="26"/>
        <v>-1.8115605296522442E-2</v>
      </c>
      <c r="AQ62">
        <f t="shared" si="26"/>
        <v>-14.696366265519416</v>
      </c>
      <c r="AR62">
        <f t="shared" si="26"/>
        <v>-14.714481870815938</v>
      </c>
      <c r="AS62">
        <f t="shared" si="26"/>
        <v>2.9048111424067439E-2</v>
      </c>
      <c r="AT62">
        <f t="shared" si="26"/>
        <v>9.6390347698104284E-3</v>
      </c>
      <c r="AU62">
        <f t="shared" si="23"/>
        <v>-14.675794724622058</v>
      </c>
      <c r="AW62">
        <v>59</v>
      </c>
      <c r="AX62">
        <f>IF(Z62&gt;0, (R62*SUMPRODUCT(K62:$K$98, X62:$X$98)-K62*$AZ$3)/Z62, 0)</f>
        <v>299.88615756705502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250000</v>
      </c>
      <c r="S63">
        <f t="shared" si="1"/>
        <v>274.23146940297255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55.491461151034805</v>
      </c>
      <c r="AC63">
        <f t="shared" si="2"/>
        <v>42.301278200046852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-7234.3554320631201</v>
      </c>
      <c r="AI63">
        <f t="shared" si="25"/>
        <v>-7242.0681278912361</v>
      </c>
      <c r="AJ63">
        <f t="shared" si="7"/>
        <v>13.190182950987953</v>
      </c>
      <c r="AK63">
        <f t="shared" si="22"/>
        <v>3.8844022805724365</v>
      </c>
      <c r="AL63">
        <f t="shared" si="8"/>
        <v>-7224.9935426596758</v>
      </c>
      <c r="AN63">
        <f t="shared" si="26"/>
        <v>0</v>
      </c>
      <c r="AO63">
        <f t="shared" si="26"/>
        <v>0</v>
      </c>
      <c r="AP63">
        <f t="shared" si="26"/>
        <v>-1.3483457978094368E-2</v>
      </c>
      <c r="AQ63">
        <f t="shared" si="26"/>
        <v>-12.647215661122869</v>
      </c>
      <c r="AR63">
        <f t="shared" si="26"/>
        <v>-12.660699119100965</v>
      </c>
      <c r="AS63">
        <f t="shared" si="26"/>
        <v>2.3059288413098695E-2</v>
      </c>
      <c r="AT63">
        <f t="shared" si="26"/>
        <v>6.7907740804693814E-3</v>
      </c>
      <c r="AU63">
        <f t="shared" si="23"/>
        <v>-12.630849056607396</v>
      </c>
      <c r="AW63">
        <v>60</v>
      </c>
      <c r="AX63">
        <f>IF(Z63&gt;0, (R63*SUMPRODUCT(K63:$K$98, X63:$X$98)-K63*$AZ$3)/Z63, 0)</f>
        <v>274.23146940297255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250000</v>
      </c>
      <c r="S64">
        <f t="shared" si="1"/>
        <v>246.84580430545276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42.301278200046852</v>
      </c>
      <c r="AC64">
        <f t="shared" si="2"/>
        <v>30.998869069755635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-6782.8717295480528</v>
      </c>
      <c r="AI64">
        <f t="shared" si="25"/>
        <v>-6789.1507240719775</v>
      </c>
      <c r="AJ64">
        <f t="shared" si="7"/>
        <v>11.302409130291217</v>
      </c>
      <c r="AK64">
        <f t="shared" si="22"/>
        <v>2.96108947400328</v>
      </c>
      <c r="AL64">
        <f t="shared" si="8"/>
        <v>-6774.8872254676826</v>
      </c>
      <c r="AN64">
        <f t="shared" si="26"/>
        <v>0</v>
      </c>
      <c r="AO64">
        <f t="shared" si="26"/>
        <v>0</v>
      </c>
      <c r="AP64">
        <f t="shared" si="26"/>
        <v>-9.8009272048236902E-3</v>
      </c>
      <c r="AQ64">
        <f t="shared" si="26"/>
        <v>-10.587432718352195</v>
      </c>
      <c r="AR64">
        <f t="shared" si="26"/>
        <v>-10.597233645557019</v>
      </c>
      <c r="AS64">
        <f t="shared" si="26"/>
        <v>1.764201078740156E-2</v>
      </c>
      <c r="AT64">
        <f t="shared" si="26"/>
        <v>4.6219856174575654E-3</v>
      </c>
      <c r="AU64">
        <f t="shared" si="23"/>
        <v>-10.574969649152159</v>
      </c>
      <c r="AW64">
        <v>61</v>
      </c>
      <c r="AX64">
        <f>IF(Z64&gt;0, (R64*SUMPRODUCT(K64:$K$98, X64:$X$98)-K64*$AZ$3)/Z64, 0)</f>
        <v>246.84580430545276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250000</v>
      </c>
      <c r="S65">
        <f t="shared" si="1"/>
        <v>216.73498322598391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30.998869069755635</v>
      </c>
      <c r="AC65">
        <f t="shared" si="2"/>
        <v>21.612156468217407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-6151.7796460623422</v>
      </c>
      <c r="AI65">
        <f t="shared" si="25"/>
        <v>-6156.7654947118153</v>
      </c>
      <c r="AJ65">
        <f t="shared" si="7"/>
        <v>9.3867126015382283</v>
      </c>
      <c r="AK65">
        <f t="shared" si="22"/>
        <v>2.1699208348828947</v>
      </c>
      <c r="AL65">
        <f t="shared" si="8"/>
        <v>-6145.2088612753942</v>
      </c>
      <c r="AN65">
        <f t="shared" si="26"/>
        <v>0</v>
      </c>
      <c r="AO65">
        <f t="shared" si="26"/>
        <v>0</v>
      </c>
      <c r="AP65">
        <f t="shared" si="26"/>
        <v>-6.9486130476044492E-3</v>
      </c>
      <c r="AQ65">
        <f t="shared" si="26"/>
        <v>-8.573532676153885</v>
      </c>
      <c r="AR65">
        <f t="shared" si="26"/>
        <v>-8.5804812892014901</v>
      </c>
      <c r="AS65">
        <f t="shared" si="26"/>
        <v>1.3081952189634377E-2</v>
      </c>
      <c r="AT65">
        <f t="shared" si="26"/>
        <v>3.0241471985173714E-3</v>
      </c>
      <c r="AU65">
        <f t="shared" si="23"/>
        <v>-8.5643751898133385</v>
      </c>
      <c r="AW65">
        <v>62</v>
      </c>
      <c r="AX65">
        <f>IF(Z65&gt;0, (R65*SUMPRODUCT(K65:$K$98, X65:$X$98)-K65*$AZ$3)/Z65, 0)</f>
        <v>216.73498322598391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250000</v>
      </c>
      <c r="S66">
        <f t="shared" si="1"/>
        <v>183.10864534371925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21.612156468217407</v>
      </c>
      <c r="AC66">
        <f t="shared" si="2"/>
        <v>14.110695324933138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-5414.4823570193385</v>
      </c>
      <c r="AI66">
        <f t="shared" si="25"/>
        <v>-5418.3354507109134</v>
      </c>
      <c r="AJ66">
        <f t="shared" si="7"/>
        <v>7.5014611432842688</v>
      </c>
      <c r="AK66">
        <f t="shared" si="22"/>
        <v>1.5128509527752185</v>
      </c>
      <c r="AL66">
        <f t="shared" si="8"/>
        <v>-5409.3211386148541</v>
      </c>
      <c r="AN66">
        <f t="shared" si="26"/>
        <v>0</v>
      </c>
      <c r="AO66">
        <f t="shared" si="26"/>
        <v>0</v>
      </c>
      <c r="AP66">
        <f t="shared" si="26"/>
        <v>-4.794580153110399E-3</v>
      </c>
      <c r="AQ66">
        <f t="shared" si="26"/>
        <v>-6.7374872573426652</v>
      </c>
      <c r="AR66">
        <f t="shared" si="26"/>
        <v>-6.742281837495776</v>
      </c>
      <c r="AS66">
        <f t="shared" si="26"/>
        <v>9.3344101119486548E-3</v>
      </c>
      <c r="AT66">
        <f t="shared" si="26"/>
        <v>1.8825094153955039E-3</v>
      </c>
      <c r="AU66">
        <f t="shared" si="23"/>
        <v>-6.7310649179684319</v>
      </c>
      <c r="AW66">
        <v>63</v>
      </c>
      <c r="AX66">
        <f>IF(Z66&gt;0, (R66*SUMPRODUCT(K66:$K$98, X66:$X$98)-K66*$AZ$3)/Z66, 0)</f>
        <v>183.10864534371925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250000</v>
      </c>
      <c r="S67">
        <f t="shared" ref="S67:S89" si="28">AX67</f>
        <v>144.07337147795434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14.110695324933138</v>
      </c>
      <c r="AC67">
        <f t="shared" ref="AC67:AC89" si="29">S67*Z67</f>
        <v>8.3304147933669199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-4617.6533437321868</v>
      </c>
      <c r="AI67">
        <f t="shared" ref="AI67:AI89" si="33">SUM(AE67:AH67)</f>
        <v>-4620.5443758180991</v>
      </c>
      <c r="AJ67">
        <f t="shared" ref="AJ67:AJ89" si="34">AB67-AC67</f>
        <v>5.780280531566218</v>
      </c>
      <c r="AK67">
        <f t="shared" si="22"/>
        <v>0.98774867274531974</v>
      </c>
      <c r="AL67">
        <f t="shared" ref="AL67:AL89" si="35">SUM(AI67:AK67)</f>
        <v>-4613.7763466137876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-5.1303183808725077</v>
      </c>
      <c r="AR67">
        <f t="shared" si="36"/>
        <v>-5.1335303835816717</v>
      </c>
      <c r="AS67">
        <f t="shared" si="36"/>
        <v>6.4220237532437822E-3</v>
      </c>
      <c r="AT67">
        <f t="shared" si="36"/>
        <v>1.097411346034909E-3</v>
      </c>
      <c r="AU67">
        <f t="shared" si="23"/>
        <v>-5.126010948482393</v>
      </c>
      <c r="AW67">
        <v>64</v>
      </c>
      <c r="AX67">
        <f>IF(Z67&gt;0, (R67*SUMPRODUCT(K67:$K$98, X67:$X$98)-K67*$AZ$3)/Z67, 0)</f>
        <v>144.07337147795434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250000</v>
      </c>
      <c r="S68">
        <f t="shared" si="28"/>
        <v>96.405688595282157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8.3304147933669199</v>
      </c>
      <c r="AC68">
        <f t="shared" si="29"/>
        <v>4.0547452747948087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-3795.8110631320642</v>
      </c>
      <c r="AI68">
        <f t="shared" si="33"/>
        <v>-3797.9140226844911</v>
      </c>
      <c r="AJ68">
        <f t="shared" si="34"/>
        <v>4.2756695185721112</v>
      </c>
      <c r="AK68">
        <f t="shared" si="22"/>
        <v>0.5831290355356844</v>
      </c>
      <c r="AL68">
        <f t="shared" si="35"/>
        <v>-3793.0552241303831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-3.765386453183611</v>
      </c>
      <c r="AR68">
        <f t="shared" si="36"/>
        <v>-3.7674725568591105</v>
      </c>
      <c r="AS68">
        <f t="shared" si="36"/>
        <v>4.24139869338944E-3</v>
      </c>
      <c r="AT68">
        <f t="shared" si="36"/>
        <v>5.7845507438200367E-4</v>
      </c>
      <c r="AU68">
        <f t="shared" si="23"/>
        <v>-3.7626527030913386</v>
      </c>
      <c r="AW68">
        <v>65</v>
      </c>
      <c r="AX68">
        <f>IF(Z68&gt;0, (R68*SUMPRODUCT(K68:$K$98, X68:$X$98)-K68*$AZ$3)/Z68, 0)</f>
        <v>96.405688595282157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250000</v>
      </c>
      <c r="S69">
        <f t="shared" si="28"/>
        <v>35.570544108641307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4.0547452747948087</v>
      </c>
      <c r="AC69">
        <f t="shared" si="29"/>
        <v>1.0524381629508399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-3012.8121107876668</v>
      </c>
      <c r="AI69">
        <f t="shared" si="33"/>
        <v>-3014.2914783224119</v>
      </c>
      <c r="AJ69">
        <f t="shared" si="34"/>
        <v>3.0023071118439688</v>
      </c>
      <c r="AK69">
        <f t="shared" si="22"/>
        <v>0.28383216923563664</v>
      </c>
      <c r="AL69">
        <f t="shared" si="35"/>
        <v>-3011.0053390413323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-2.6684495372631325</v>
      </c>
      <c r="AR69">
        <f t="shared" si="36"/>
        <v>-2.6697598139974161</v>
      </c>
      <c r="AS69">
        <f t="shared" si="36"/>
        <v>2.6591452532455898E-3</v>
      </c>
      <c r="AT69">
        <f t="shared" si="36"/>
        <v>2.513903266470918E-4</v>
      </c>
      <c r="AU69">
        <f t="shared" si="23"/>
        <v>-2.6668492784175233</v>
      </c>
      <c r="AW69">
        <v>66</v>
      </c>
      <c r="AX69">
        <f>IF(Z69&gt;0, (R69*SUMPRODUCT(K69:$K$98, X69:$X$98)-K69*$AZ$3)/Z69, 0)</f>
        <v>35.570544108641307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250000</v>
      </c>
      <c r="S70">
        <f t="shared" si="28"/>
        <v>-46.500316204319567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1.0524381629508399</v>
      </c>
      <c r="AC70">
        <f t="shared" si="29"/>
        <v>-0.93469053383046941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-2297.6855448847664</v>
      </c>
      <c r="AI70">
        <f t="shared" si="33"/>
        <v>-2298.6905816351868</v>
      </c>
      <c r="AJ70">
        <f t="shared" si="34"/>
        <v>1.9871286967813093</v>
      </c>
      <c r="AK70">
        <f t="shared" si="22"/>
        <v>7.3670671406558808E-2</v>
      </c>
      <c r="AL70">
        <f t="shared" si="35"/>
        <v>-2296.629782266999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-1.8170191951323889</v>
      </c>
      <c r="AR70">
        <f t="shared" si="36"/>
        <v>-1.8178139823352737</v>
      </c>
      <c r="AS70">
        <f t="shared" si="36"/>
        <v>1.5714295601886329E-3</v>
      </c>
      <c r="AT70">
        <f t="shared" si="36"/>
        <v>5.8259070464196868E-5</v>
      </c>
      <c r="AU70">
        <f t="shared" si="23"/>
        <v>-1.8161842937046209</v>
      </c>
      <c r="AW70">
        <v>67</v>
      </c>
      <c r="AX70">
        <f>IF(Z70&gt;0, (R70*SUMPRODUCT(K70:$K$98, X70:$X$98)-K70*$AZ$3)/Z70, 0)</f>
        <v>-46.500316204319567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250000</v>
      </c>
      <c r="S71">
        <f t="shared" si="28"/>
        <v>-162.63261676303912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-0.93469053383046941</v>
      </c>
      <c r="AC71">
        <f t="shared" si="29"/>
        <v>-2.1433875499612292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-1680.1015284301684</v>
      </c>
      <c r="AI71">
        <f t="shared" si="33"/>
        <v>-1680.7604945073988</v>
      </c>
      <c r="AJ71">
        <f t="shared" si="34"/>
        <v>1.2086970161307597</v>
      </c>
      <c r="AK71">
        <f t="shared" si="22"/>
        <v>-6.5428337368132861E-2</v>
      </c>
      <c r="AL71">
        <f t="shared" si="35"/>
        <v>-1679.617225828636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-1.1862778665490539</v>
      </c>
      <c r="AR71">
        <f t="shared" si="36"/>
        <v>-1.1867431460925797</v>
      </c>
      <c r="AS71">
        <f t="shared" si="36"/>
        <v>8.5343087506119209E-4</v>
      </c>
      <c r="AT71">
        <f t="shared" si="36"/>
        <v>-4.6197320311613786E-5</v>
      </c>
      <c r="AU71">
        <f t="shared" si="23"/>
        <v>-1.1859359125378299</v>
      </c>
      <c r="AW71">
        <v>68</v>
      </c>
      <c r="AX71">
        <f>IF(Z71&gt;0, (R71*SUMPRODUCT(K71:$K$98, X71:$X$98)-K71*$AZ$3)/Z71, 0)</f>
        <v>-162.63261676303912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250000</v>
      </c>
      <c r="S72">
        <f t="shared" si="28"/>
        <v>-334.86569715273578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-2.1433875499612292</v>
      </c>
      <c r="AC72">
        <f t="shared" si="29"/>
        <v>-2.7865206138302585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-1181.5550754314968</v>
      </c>
      <c r="AI72">
        <f t="shared" si="33"/>
        <v>-1181.9711408328685</v>
      </c>
      <c r="AJ72">
        <f t="shared" si="34"/>
        <v>0.64313306386902935</v>
      </c>
      <c r="AK72">
        <f t="shared" ref="AK72:AK89" si="49">G72*SUM(AB72:AB72, AE72:AF72)</f>
        <v>-0.15003712849728607</v>
      </c>
      <c r="AL72">
        <f t="shared" si="35"/>
        <v>-1181.4780448974968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-0.74488091640740028</v>
      </c>
      <c r="AR72">
        <f t="shared" si="36"/>
        <v>-0.74514321410634254</v>
      </c>
      <c r="AS72">
        <f t="shared" si="36"/>
        <v>4.0544664903725521E-4</v>
      </c>
      <c r="AT72">
        <f t="shared" si="36"/>
        <v>-9.4587037112408247E-5</v>
      </c>
      <c r="AU72">
        <f t="shared" si="23"/>
        <v>-0.74483235449441776</v>
      </c>
      <c r="AW72">
        <v>69</v>
      </c>
      <c r="AX72">
        <f>IF(Z72&gt;0, (R72*SUMPRODUCT(K72:$K$98, X72:$X$98)-K72*$AZ$3)/Z72, 0)</f>
        <v>-334.86569715273578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250000</v>
      </c>
      <c r="S73">
        <f t="shared" si="28"/>
        <v>-603.43842771005359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-2.7865206138302585</v>
      </c>
      <c r="AC73">
        <f t="shared" si="29"/>
        <v>-3.0464508135590656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-797.40208789269616</v>
      </c>
      <c r="AI73">
        <f t="shared" si="33"/>
        <v>-797.65451222247577</v>
      </c>
      <c r="AJ73">
        <f t="shared" si="34"/>
        <v>0.25993019972880704</v>
      </c>
      <c r="AK73">
        <f t="shared" si="49"/>
        <v>-0.19505644296811811</v>
      </c>
      <c r="AL73">
        <f t="shared" si="35"/>
        <v>-797.5896384657151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-0.44884069242223895</v>
      </c>
      <c r="AR73">
        <f t="shared" si="36"/>
        <v>-0.44898277671406955</v>
      </c>
      <c r="AS73">
        <f t="shared" si="36"/>
        <v>1.4630918654357492E-4</v>
      </c>
      <c r="AT73">
        <f t="shared" si="36"/>
        <v>-1.097931272723358E-4</v>
      </c>
      <c r="AU73">
        <f t="shared" si="23"/>
        <v>-0.44894626065479837</v>
      </c>
      <c r="AW73">
        <v>70</v>
      </c>
      <c r="AX73">
        <f>IF(Z73&gt;0, (R73*SUMPRODUCT(K73:$K$98, X73:$X$98)-K73*$AZ$3)/Z73, 0)</f>
        <v>-603.43842771005359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250000</v>
      </c>
      <c r="S74">
        <f t="shared" si="28"/>
        <v>-1042.7114709016832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-3.0464508135590656</v>
      </c>
      <c r="AC74">
        <f t="shared" si="29"/>
        <v>-3.0622997946611319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-515.28490871926817</v>
      </c>
      <c r="AI74">
        <f t="shared" si="33"/>
        <v>-515.43175182400614</v>
      </c>
      <c r="AJ74">
        <f t="shared" si="34"/>
        <v>1.584898110206634E-2</v>
      </c>
      <c r="AK74">
        <f t="shared" si="49"/>
        <v>-0.21325155694913461</v>
      </c>
      <c r="AL74">
        <f t="shared" si="35"/>
        <v>-515.62915439985318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-0.25896689872193845</v>
      </c>
      <c r="AR74">
        <f t="shared" si="36"/>
        <v>-0.25904069770729432</v>
      </c>
      <c r="AS74">
        <f t="shared" si="36"/>
        <v>7.965227419731834E-6</v>
      </c>
      <c r="AT74">
        <f t="shared" si="36"/>
        <v>-1.0717390208070183E-4</v>
      </c>
      <c r="AU74">
        <f t="shared" si="23"/>
        <v>-0.25913990638195528</v>
      </c>
      <c r="AW74">
        <v>71</v>
      </c>
      <c r="AX74">
        <f>IF(Z74&gt;0, (R74*SUMPRODUCT(K74:$K$98, X74:$X$98)-K74*$AZ$3)/Z74, 0)</f>
        <v>-1042.7114709016832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250000</v>
      </c>
      <c r="S75">
        <f t="shared" si="28"/>
        <v>-1795.083391077738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-3.0622997946611319</v>
      </c>
      <c r="AC75">
        <f t="shared" si="29"/>
        <v>-2.9346669511329164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-318.16436839746882</v>
      </c>
      <c r="AI75">
        <f t="shared" si="33"/>
        <v>-318.24611019747988</v>
      </c>
      <c r="AJ75">
        <f t="shared" si="34"/>
        <v>-0.12763284352821547</v>
      </c>
      <c r="AK75">
        <f t="shared" si="49"/>
        <v>-0.21436098562627925</v>
      </c>
      <c r="AL75">
        <f t="shared" si="35"/>
        <v>-318.58810402663437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-0.14276782744968941</v>
      </c>
      <c r="AR75">
        <f t="shared" si="36"/>
        <v>-0.14280450691589799</v>
      </c>
      <c r="AS75">
        <f t="shared" si="36"/>
        <v>-5.7271855656022728E-5</v>
      </c>
      <c r="AT75">
        <f t="shared" si="36"/>
        <v>-9.618881071435987E-5</v>
      </c>
      <c r="AU75">
        <f t="shared" si="23"/>
        <v>-0.14295796758226836</v>
      </c>
      <c r="AW75">
        <v>72</v>
      </c>
      <c r="AX75">
        <f>IF(Z75&gt;0, (R75*SUMPRODUCT(K75:$K$98, X75:$X$98)-K75*$AZ$3)/Z75, 0)</f>
        <v>-1795.083391077738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250000</v>
      </c>
      <c r="S76">
        <f t="shared" si="28"/>
        <v>-3144.6978427116151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-2.9346669511329164</v>
      </c>
      <c r="AC76">
        <f t="shared" si="29"/>
        <v>-2.7322564372878251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-187.4105455654277</v>
      </c>
      <c r="AI76">
        <f t="shared" si="33"/>
        <v>-187.45398783832556</v>
      </c>
      <c r="AJ76">
        <f t="shared" si="34"/>
        <v>-0.20241051384509134</v>
      </c>
      <c r="AK76">
        <f t="shared" si="49"/>
        <v>-0.20542668657930416</v>
      </c>
      <c r="AL76">
        <f t="shared" si="35"/>
        <v>-187.86182503874994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-7.5085281296309925E-2</v>
      </c>
      <c r="AR76">
        <f t="shared" si="36"/>
        <v>-7.5102686268217173E-2</v>
      </c>
      <c r="AS76">
        <f t="shared" si="36"/>
        <v>-8.1094958256142859E-5</v>
      </c>
      <c r="AT76">
        <f t="shared" si="36"/>
        <v>-8.230337573074845E-5</v>
      </c>
      <c r="AU76">
        <f t="shared" si="23"/>
        <v>-7.5266084602204061E-2</v>
      </c>
      <c r="AW76">
        <v>73</v>
      </c>
      <c r="AX76">
        <f>IF(Z76&gt;0, (R76*SUMPRODUCT(K76:$K$98, X76:$X$98)-K76*$AZ$3)/Z76, 0)</f>
        <v>-3144.6978427116151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250000</v>
      </c>
      <c r="S77">
        <f t="shared" si="28"/>
        <v>-5683.7469576443073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-2.7322564372878251</v>
      </c>
      <c r="AC77">
        <f t="shared" si="29"/>
        <v>-2.4991467709995097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-105.11410860886798</v>
      </c>
      <c r="AI77">
        <f t="shared" si="33"/>
        <v>-105.13609363731508</v>
      </c>
      <c r="AJ77">
        <f t="shared" si="34"/>
        <v>-0.23310966628831542</v>
      </c>
      <c r="AK77">
        <f t="shared" si="49"/>
        <v>-0.19125795061014778</v>
      </c>
      <c r="AL77">
        <f t="shared" si="35"/>
        <v>-105.56046125421355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-3.7601379316422483E-2</v>
      </c>
      <c r="AR77">
        <f t="shared" si="36"/>
        <v>-3.7609243792512917E-2</v>
      </c>
      <c r="AS77">
        <f t="shared" si="36"/>
        <v>-8.3387901970869474E-5</v>
      </c>
      <c r="AT77">
        <f t="shared" si="36"/>
        <v>-6.8416722011445047E-5</v>
      </c>
      <c r="AU77">
        <f t="shared" si="23"/>
        <v>-3.7761048416495233E-2</v>
      </c>
      <c r="AW77">
        <v>74</v>
      </c>
      <c r="AX77">
        <f>IF(Z77&gt;0, (R77*SUMPRODUCT(K77:$K$98, X77:$X$98)-K77*$AZ$3)/Z77, 0)</f>
        <v>-5683.7469576443073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250000</v>
      </c>
      <c r="S78">
        <f t="shared" si="28"/>
        <v>-10700.865309230243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-2.4991467709995097</v>
      </c>
      <c r="AC78">
        <f t="shared" si="29"/>
        <v>-2.261574089972517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-55.989647560461783</v>
      </c>
      <c r="AI78">
        <f t="shared" si="33"/>
        <v>-56.000214809112329</v>
      </c>
      <c r="AJ78">
        <f t="shared" si="34"/>
        <v>-0.23757268102699269</v>
      </c>
      <c r="AK78">
        <f t="shared" si="49"/>
        <v>-0.1749402739699657</v>
      </c>
      <c r="AL78">
        <f t="shared" si="35"/>
        <v>-56.412727764109285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-1.7882674664366393E-2</v>
      </c>
      <c r="AR78">
        <f t="shared" si="36"/>
        <v>-1.7886049764549175E-2</v>
      </c>
      <c r="AS78">
        <f t="shared" si="36"/>
        <v>-7.5878937429624371E-5</v>
      </c>
      <c r="AT78">
        <f t="shared" si="36"/>
        <v>-5.5874615065610877E-5</v>
      </c>
      <c r="AU78">
        <f t="shared" si="23"/>
        <v>-1.8017803317044407E-2</v>
      </c>
      <c r="AW78">
        <v>75</v>
      </c>
      <c r="AX78">
        <f>IF(Z78&gt;0, (R78*SUMPRODUCT(K78:$K$98, X78:$X$98)-K78*$AZ$3)/Z78, 0)</f>
        <v>-10700.865309230243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250000</v>
      </c>
      <c r="S79">
        <f t="shared" si="28"/>
        <v>-21133.06465298792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-2.261574089972517</v>
      </c>
      <c r="AC79">
        <f t="shared" si="29"/>
        <v>-2.0337656393302623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-28.248833153361073</v>
      </c>
      <c r="AI79">
        <f t="shared" si="33"/>
        <v>-28.253644962894441</v>
      </c>
      <c r="AJ79">
        <f t="shared" si="34"/>
        <v>-0.22780845064225463</v>
      </c>
      <c r="AK79">
        <f t="shared" si="49"/>
        <v>-0.15831018629807619</v>
      </c>
      <c r="AL79">
        <f t="shared" si="35"/>
        <v>-28.639763599834772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-8.0557732376202902E-3</v>
      </c>
      <c r="AR79">
        <f t="shared" si="36"/>
        <v>-8.0571454304557612E-3</v>
      </c>
      <c r="AS79">
        <f t="shared" si="36"/>
        <v>-6.496456720971737E-5</v>
      </c>
      <c r="AT79">
        <f t="shared" si="36"/>
        <v>-4.5145615576372471E-5</v>
      </c>
      <c r="AU79">
        <f t="shared" si="23"/>
        <v>-8.1672556132418514E-3</v>
      </c>
      <c r="AW79">
        <v>76</v>
      </c>
      <c r="AX79">
        <f>IF(Z79&gt;0, (R79*SUMPRODUCT(K79:$K$98, X79:$X$98)-K79*$AZ$3)/Z79, 0)</f>
        <v>-21133.06465298792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250000</v>
      </c>
      <c r="S80">
        <f t="shared" si="28"/>
        <v>-44456.707122012616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-2.0337656393302623</v>
      </c>
      <c r="AC80">
        <f t="shared" si="29"/>
        <v>-1.8224543364012566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-13.569979207984529</v>
      </c>
      <c r="AI80">
        <f t="shared" si="33"/>
        <v>-13.572028903580966</v>
      </c>
      <c r="AJ80">
        <f t="shared" si="34"/>
        <v>-0.21131130292900568</v>
      </c>
      <c r="AK80">
        <f t="shared" si="49"/>
        <v>-0.14236359475311838</v>
      </c>
      <c r="AL80">
        <f t="shared" si="35"/>
        <v>-13.925703801263092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-3.4551577362402029E-3</v>
      </c>
      <c r="AR80">
        <f t="shared" si="36"/>
        <v>-3.4556796251457361E-3</v>
      </c>
      <c r="AS80">
        <f t="shared" si="36"/>
        <v>-5.3803611035789539E-5</v>
      </c>
      <c r="AT80">
        <f t="shared" si="36"/>
        <v>-3.6248299885439509E-5</v>
      </c>
      <c r="AU80">
        <f t="shared" si="23"/>
        <v>-3.5457315360669654E-3</v>
      </c>
      <c r="AW80">
        <v>77</v>
      </c>
      <c r="AX80">
        <f>IF(Z80&gt;0, (R80*SUMPRODUCT(K80:$K$98, X80:$X$98)-K80*$AZ$3)/Z80, 0)</f>
        <v>-44456.707122012616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250000</v>
      </c>
      <c r="S81">
        <f t="shared" si="28"/>
        <v>-100221.57317047662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-1.8224543364012566</v>
      </c>
      <c r="AC81">
        <f t="shared" si="29"/>
        <v>-1.6300460332744378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-6.0798875184540542</v>
      </c>
      <c r="AI81">
        <f t="shared" si="33"/>
        <v>-6.0807007395908359</v>
      </c>
      <c r="AJ81">
        <f t="shared" si="34"/>
        <v>-0.19240830312681889</v>
      </c>
      <c r="AK81">
        <f t="shared" si="49"/>
        <v>-0.12757180354808798</v>
      </c>
      <c r="AL81">
        <f t="shared" si="35"/>
        <v>-6.4006808462657432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-1.3821851367171077E-3</v>
      </c>
      <c r="AR81">
        <f t="shared" si="36"/>
        <v>-1.3823700122044767E-3</v>
      </c>
      <c r="AS81">
        <f t="shared" si="36"/>
        <v>-4.374158172427357E-5</v>
      </c>
      <c r="AT81">
        <f t="shared" si="36"/>
        <v>-2.9001827779405567E-5</v>
      </c>
      <c r="AU81">
        <f t="shared" si="23"/>
        <v>-1.4551134217081559E-3</v>
      </c>
      <c r="AW81">
        <v>78</v>
      </c>
      <c r="AX81">
        <f>IF(Z81&gt;0, (R81*SUMPRODUCT(K81:$K$98, X81:$X$98)-K81*$AZ$3)/Z81, 0)</f>
        <v>-100221.57317047662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250000</v>
      </c>
      <c r="S82">
        <f t="shared" si="28"/>
        <v>-243534.11770963616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-1.6300460332744378</v>
      </c>
      <c r="AC82">
        <f t="shared" si="29"/>
        <v>-1.4565501283548525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-2.5302227849981809</v>
      </c>
      <c r="AI82">
        <f t="shared" si="33"/>
        <v>-2.5305218293665948</v>
      </c>
      <c r="AJ82">
        <f t="shared" si="34"/>
        <v>-0.17349590491958522</v>
      </c>
      <c r="AK82">
        <f t="shared" si="49"/>
        <v>-0.11410322232921065</v>
      </c>
      <c r="AL82">
        <f t="shared" si="35"/>
        <v>-2.8181209566153904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-5.1358391490920164E-4</v>
      </c>
      <c r="AR82">
        <f t="shared" si="36"/>
        <v>-5.1364461485166216E-4</v>
      </c>
      <c r="AS82">
        <f t="shared" si="36"/>
        <v>-3.5216150371272254E-5</v>
      </c>
      <c r="AT82">
        <f t="shared" si="36"/>
        <v>-2.3160640230987869E-5</v>
      </c>
      <c r="AU82">
        <f t="shared" si="23"/>
        <v>-5.720214054539222E-4</v>
      </c>
      <c r="AW82">
        <v>79</v>
      </c>
      <c r="AX82">
        <f>IF(Z82&gt;0, (R82*SUMPRODUCT(K82:$K$98, X82:$X$98)-K82*$AZ$3)/Z82, 0)</f>
        <v>-243534.11770963616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250000</v>
      </c>
      <c r="S83">
        <f t="shared" si="28"/>
        <v>-641752.6516993246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-1.4565501283548525</v>
      </c>
      <c r="AC83">
        <f t="shared" si="29"/>
        <v>-1.3009225604337773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-0.97348458856264597</v>
      </c>
      <c r="AI83">
        <f t="shared" si="33"/>
        <v>-0.97358594556966327</v>
      </c>
      <c r="AJ83">
        <f t="shared" si="34"/>
        <v>-0.15562756792107524</v>
      </c>
      <c r="AK83">
        <f t="shared" si="49"/>
        <v>-0.10195850898483969</v>
      </c>
      <c r="AL83">
        <f t="shared" si="35"/>
        <v>-1.231172022475578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-1.7642645550187074E-4</v>
      </c>
      <c r="AR83">
        <f t="shared" si="36"/>
        <v>-1.7644482462419526E-4</v>
      </c>
      <c r="AS83">
        <f t="shared" si="36"/>
        <v>-2.8204678850881507E-5</v>
      </c>
      <c r="AT83">
        <f t="shared" si="36"/>
        <v>-1.847813366517751E-5</v>
      </c>
      <c r="AU83">
        <f t="shared" si="23"/>
        <v>-2.2312763714025423E-4</v>
      </c>
      <c r="AW83">
        <v>80</v>
      </c>
      <c r="AX83">
        <f>IF(Z83&gt;0, (R83*SUMPRODUCT(K83:$K$98, X83:$X$98)-K83*$AZ$3)/Z83, 0)</f>
        <v>-641752.6516993246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250000</v>
      </c>
      <c r="S84">
        <f t="shared" si="28"/>
        <v>-1846151.2540626361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-1.3009225604337773</v>
      </c>
      <c r="AC84">
        <f t="shared" si="29"/>
        <v>-1.161687244178579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-0.3444051495461441</v>
      </c>
      <c r="AI84">
        <f t="shared" si="33"/>
        <v>-0.34443661195318204</v>
      </c>
      <c r="AJ84">
        <f t="shared" si="34"/>
        <v>-0.13923531625519825</v>
      </c>
      <c r="AK84">
        <f t="shared" si="49"/>
        <v>-9.1064579230364415E-2</v>
      </c>
      <c r="AL84">
        <f t="shared" si="35"/>
        <v>-0.57473650743874471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-5.5729640591520314E-5</v>
      </c>
      <c r="AR84">
        <f t="shared" si="36"/>
        <v>-5.5734731655456726E-5</v>
      </c>
      <c r="AS84">
        <f t="shared" si="36"/>
        <v>-2.2530250034804509E-5</v>
      </c>
      <c r="AT84">
        <f t="shared" si="36"/>
        <v>-1.4735541201442682E-5</v>
      </c>
      <c r="AU84">
        <f t="shared" si="23"/>
        <v>-9.3000522891703918E-5</v>
      </c>
      <c r="AW84">
        <v>81</v>
      </c>
      <c r="AX84">
        <f>IF(Z84&gt;0, (R84*SUMPRODUCT(K84:$K$98, X84:$X$98)-K84*$AZ$3)/Z84, 0)</f>
        <v>-1846151.2540626361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250000</v>
      </c>
      <c r="S85">
        <f t="shared" si="28"/>
        <v>-5844812.9890643787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-1.161687244178579</v>
      </c>
      <c r="AC85">
        <f t="shared" si="29"/>
        <v>-1.0372682035417595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-0.11137187497348011</v>
      </c>
      <c r="AI85">
        <f t="shared" si="33"/>
        <v>-0.11138074838145298</v>
      </c>
      <c r="AJ85">
        <f t="shared" si="34"/>
        <v>-0.12441904063681952</v>
      </c>
      <c r="AK85">
        <f t="shared" si="49"/>
        <v>-8.1318107092500536E-2</v>
      </c>
      <c r="AL85">
        <f t="shared" si="35"/>
        <v>-0.31711789611077301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-1.6090669491126766E-5</v>
      </c>
      <c r="AR85">
        <f t="shared" si="36"/>
        <v>-1.6091951494100905E-5</v>
      </c>
      <c r="AS85">
        <f t="shared" si="36"/>
        <v>-1.7975684271876056E-5</v>
      </c>
      <c r="AT85">
        <f t="shared" si="36"/>
        <v>-1.1748592588398541E-5</v>
      </c>
      <c r="AU85">
        <f t="shared" si="23"/>
        <v>-4.5816228354375499E-5</v>
      </c>
      <c r="AW85">
        <v>82</v>
      </c>
      <c r="AX85">
        <f>IF(Z85&gt;0, (R85*SUMPRODUCT(K85:$K$98, X85:$X$98)-K85*$AZ$3)/Z85, 0)</f>
        <v>-5844812.9890643787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7"/>
        <v>250000</v>
      </c>
      <c r="S86">
        <f t="shared" si="28"/>
        <v>-20573985.215470277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-1.0372682035417595</v>
      </c>
      <c r="AC86">
        <f t="shared" si="29"/>
        <v>-0.92614610646356232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-3.2669520287183472E-2</v>
      </c>
      <c r="AI86">
        <f t="shared" si="33"/>
        <v>-3.2671771057019176E-2</v>
      </c>
      <c r="AJ86">
        <f t="shared" si="34"/>
        <v>-0.1111220970781972</v>
      </c>
      <c r="AK86">
        <f t="shared" si="49"/>
        <v>-7.2608774247923169E-2</v>
      </c>
      <c r="AL86">
        <f t="shared" si="35"/>
        <v>-0.21640264238313955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-4.2142793288243918E-6</v>
      </c>
      <c r="AR86">
        <f t="shared" si="36"/>
        <v>-4.2145696720161236E-6</v>
      </c>
      <c r="AS86">
        <f t="shared" si="36"/>
        <v>-1.4334448518853263E-5</v>
      </c>
      <c r="AT86">
        <f t="shared" si="36"/>
        <v>-9.3663345440778732E-6</v>
      </c>
      <c r="AU86">
        <f t="shared" si="23"/>
        <v>-2.7915352734947262E-5</v>
      </c>
      <c r="AW86">
        <v>83</v>
      </c>
      <c r="AX86">
        <f>IF(Z86&gt;0, (R86*SUMPRODUCT(K86:$K$98, X86:$X$98)-K86*$AZ$3)/Z86, 0)</f>
        <v>-20573985.215470277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250000</v>
      </c>
      <c r="S87">
        <f t="shared" si="28"/>
        <v>-81543968.547669351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-0.92614610646356232</v>
      </c>
      <c r="AC87">
        <f t="shared" si="29"/>
        <v>-0.82691979596816934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-8.6061146118512049E-3</v>
      </c>
      <c r="AI87">
        <f t="shared" si="33"/>
        <v>-8.6066216510661802E-3</v>
      </c>
      <c r="AJ87">
        <f t="shared" si="34"/>
        <v>-9.9226310495392989E-2</v>
      </c>
      <c r="AK87">
        <f t="shared" si="49"/>
        <v>-6.4830227452449374E-2</v>
      </c>
      <c r="AL87">
        <f t="shared" si="35"/>
        <v>-0.17266315959890854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-9.9121910311958229E-7</v>
      </c>
      <c r="AR87">
        <f t="shared" si="36"/>
        <v>-9.9127750194165029E-7</v>
      </c>
      <c r="AS87">
        <f t="shared" si="36"/>
        <v>-1.1428503910425163E-5</v>
      </c>
      <c r="AT87">
        <f t="shared" si="36"/>
        <v>-7.4668956676412006E-6</v>
      </c>
      <c r="AU87">
        <f t="shared" si="23"/>
        <v>-1.9886677080008016E-5</v>
      </c>
      <c r="AW87">
        <v>84</v>
      </c>
      <c r="AX87">
        <f>IF(Z87&gt;0, (R87*SUMPRODUCT(K87:$K$98, X87:$X$98)-K87*$AZ$3)/Z87, 0)</f>
        <v>-81543968.547669351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250000</v>
      </c>
      <c r="S88">
        <f t="shared" si="28"/>
        <v>-369778659.47599149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-0.82691979596816934</v>
      </c>
      <c r="AC88">
        <f t="shared" si="29"/>
        <v>-0.73832210435269952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-2.0106792181623459E-3</v>
      </c>
      <c r="AI88">
        <f t="shared" si="33"/>
        <v>-2.0107790511415392E-3</v>
      </c>
      <c r="AJ88">
        <f t="shared" si="34"/>
        <v>-8.859769161546982E-2</v>
      </c>
      <c r="AK88">
        <f t="shared" si="49"/>
        <v>-5.7884385717771859E-2</v>
      </c>
      <c r="AL88">
        <f t="shared" si="35"/>
        <v>-0.14849285638438323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-2.0676989363879707E-7</v>
      </c>
      <c r="AR88">
        <f t="shared" si="36"/>
        <v>-2.06780160047433E-7</v>
      </c>
      <c r="AS88">
        <f t="shared" si="36"/>
        <v>-9.1110183596150839E-6</v>
      </c>
      <c r="AT88">
        <f t="shared" si="36"/>
        <v>-5.9525896374209271E-6</v>
      </c>
      <c r="AU88">
        <f t="shared" si="23"/>
        <v>-1.5270388157083445E-5</v>
      </c>
      <c r="AW88">
        <v>85</v>
      </c>
      <c r="AX88">
        <f>IF(Z88&gt;0, (R88*SUMPRODUCT(K88:$K$98, X88:$X$98)-K88*$AZ$3)/Z88, 0)</f>
        <v>-369778659.47599149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-0.73832210435269952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-4.9916489596706721E-4</v>
      </c>
      <c r="AI89">
        <f t="shared" si="33"/>
        <v>-4.9916489596706721E-4</v>
      </c>
      <c r="AJ89">
        <f t="shared" si="34"/>
        <v>-0.73832210435269952</v>
      </c>
      <c r="AK89">
        <f t="shared" si="49"/>
        <v>-5.1682547304688971E-2</v>
      </c>
      <c r="AL89">
        <f t="shared" si="35"/>
        <v>-0.79050381655335555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-4.5832181410489376E-8</v>
      </c>
      <c r="AR89">
        <f t="shared" si="36"/>
        <v>-4.5832181410489376E-8</v>
      </c>
      <c r="AS89">
        <f t="shared" si="36"/>
        <v>-6.779105041132487E-5</v>
      </c>
      <c r="AT89">
        <f t="shared" si="36"/>
        <v>-4.7453735287927416E-6</v>
      </c>
      <c r="AU89">
        <f t="shared" si="23"/>
        <v>-7.2582256121528111E-5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9885.8243246640031</v>
      </c>
      <c r="AO91" s="8">
        <f t="shared" si="50"/>
        <v>-988.58243246640041</v>
      </c>
      <c r="AP91" s="8">
        <f t="shared" si="50"/>
        <v>-954.63265758041121</v>
      </c>
      <c r="AQ91" s="8">
        <f t="shared" si="50"/>
        <v>-7179.6207528495734</v>
      </c>
      <c r="AR91" s="8">
        <f t="shared" si="50"/>
        <v>762.98848176761476</v>
      </c>
      <c r="AS91" s="8">
        <f t="shared" si="50"/>
        <v>-271.94790587084952</v>
      </c>
      <c r="AT91" s="8">
        <f t="shared" si="50"/>
        <v>120.86797569666214</v>
      </c>
      <c r="AU91" s="8">
        <f t="shared" si="50"/>
        <v>611.90855159342755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D7DFB-DD74-4AC8-8F80-4B632791913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13225.071319942361</v>
      </c>
      <c r="K3">
        <v>1</v>
      </c>
      <c r="L3" s="2">
        <v>0</v>
      </c>
      <c r="O3">
        <f>$C$3</f>
        <v>13225.071319942361</v>
      </c>
      <c r="P3">
        <f>O3*C5</f>
        <v>1322.5071319942363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13225.071319942361</v>
      </c>
      <c r="AF3">
        <f t="shared" ref="AF3:AG34" si="4">-$Z3*P3</f>
        <v>-1322.5071319942363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11382.082260248124</v>
      </c>
      <c r="AJ3">
        <f t="shared" ref="AJ3:AJ66" si="7">AB3-AC3</f>
        <v>0</v>
      </c>
      <c r="AL3">
        <f t="shared" ref="AL3:AL66" si="8">SUM(AI3:AK3)</f>
        <v>11382.082260248124</v>
      </c>
      <c r="AN3">
        <f t="shared" ref="AN3:AU34" si="9">AE3*$K3</f>
        <v>13225.071319942361</v>
      </c>
      <c r="AO3">
        <f t="shared" si="9"/>
        <v>-1322.5071319942363</v>
      </c>
      <c r="AP3">
        <f t="shared" si="9"/>
        <v>-520.48192770000003</v>
      </c>
      <c r="AQ3">
        <f t="shared" si="9"/>
        <v>0</v>
      </c>
      <c r="AR3">
        <f t="shared" si="9"/>
        <v>11382.082260248124</v>
      </c>
      <c r="AS3">
        <f t="shared" si="9"/>
        <v>0</v>
      </c>
      <c r="AT3">
        <f t="shared" si="9"/>
        <v>0</v>
      </c>
      <c r="AU3">
        <f t="shared" si="9"/>
        <v>11382.082260248124</v>
      </c>
      <c r="AW3">
        <v>0</v>
      </c>
      <c r="AX3">
        <f>IF(Z3&gt;0, (R3*SUMPRODUCT(K3:$K$98, X3:$X$98)-K3*$AZ$3)/Z3, 0)</f>
        <v>0</v>
      </c>
      <c r="AZ3">
        <f>C6*ABS(SUMPRODUCT(X4:X79, K4:K79))/1</f>
        <v>9686.8662850314959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658.12920062917249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649.76740917414463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-649.76740917414463</v>
      </c>
      <c r="AK4">
        <f>G4*SUM(AB4, AE4:AF4)</f>
        <v>0</v>
      </c>
      <c r="AL4">
        <f t="shared" si="8"/>
        <v>-1326.1161591741447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-630.98120160462724</v>
      </c>
      <c r="AR4">
        <f t="shared" si="9"/>
        <v>-630.98120160462724</v>
      </c>
      <c r="AS4">
        <f t="shared" si="9"/>
        <v>-606.18286143683611</v>
      </c>
      <c r="AT4">
        <f t="shared" si="9"/>
        <v>0</v>
      </c>
      <c r="AU4">
        <f t="shared" si="9"/>
        <v>-1237.1640630414636</v>
      </c>
      <c r="AW4">
        <v>1</v>
      </c>
      <c r="AX4">
        <f>IF(Z4&gt;0, (R4*SUMPRODUCT(K4:$K$98, X4:$X$98)-K4*$AZ$3)/Z4, 0)</f>
        <v>658.12920062917249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250000</v>
      </c>
      <c r="S5">
        <f t="shared" si="1"/>
        <v>792.6157010669076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649.76740917414463</v>
      </c>
      <c r="AC5">
        <f t="shared" si="2"/>
        <v>772.56805697649907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-678.66952018446625</v>
      </c>
      <c r="AI5">
        <f t="shared" si="6"/>
        <v>-727.40486922792934</v>
      </c>
      <c r="AJ5">
        <f t="shared" si="7"/>
        <v>-122.80064780235443</v>
      </c>
      <c r="AK5">
        <f>G5*SUM(AB5, AE5:AF5)</f>
        <v>26.640463776139931</v>
      </c>
      <c r="AL5">
        <f t="shared" si="8"/>
        <v>-823.56505325414389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-580.33574805958142</v>
      </c>
      <c r="AR5">
        <f t="shared" si="9"/>
        <v>-622.00973577070704</v>
      </c>
      <c r="AS5">
        <f t="shared" si="9"/>
        <v>-105.00781851115129</v>
      </c>
      <c r="AT5">
        <f t="shared" si="9"/>
        <v>22.780474169486968</v>
      </c>
      <c r="AU5">
        <f t="shared" si="9"/>
        <v>-704.23708011237147</v>
      </c>
      <c r="AW5">
        <v>2</v>
      </c>
      <c r="AX5">
        <f>IF(Z5&gt;0, (R5*SUMPRODUCT(K5:$K$98, X5:$X$98)-K5*$AZ$3)/Z5, 0)</f>
        <v>792.6157010669076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250000</v>
      </c>
      <c r="S6">
        <f t="shared" si="1"/>
        <v>1042.3743109394281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772.56805697649907</v>
      </c>
      <c r="AC6">
        <f t="shared" si="2"/>
        <v>1003.0035289167955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-682.5507471909616</v>
      </c>
      <c r="AI6">
        <f t="shared" si="6"/>
        <v>-730.66223259455182</v>
      </c>
      <c r="AJ6">
        <f t="shared" si="7"/>
        <v>-230.43547194029645</v>
      </c>
      <c r="AK6">
        <f>G6*SUM(AB6, AE6:AF6)</f>
        <v>45.1952313331252</v>
      </c>
      <c r="AL6">
        <f t="shared" si="8"/>
        <v>-915.90247320172307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-526.52649200833741</v>
      </c>
      <c r="AR6">
        <f t="shared" si="9"/>
        <v>-563.64017438157703</v>
      </c>
      <c r="AS6">
        <f t="shared" si="9"/>
        <v>-177.76023420140595</v>
      </c>
      <c r="AT6">
        <f t="shared" si="9"/>
        <v>34.864054734787373</v>
      </c>
      <c r="AU6">
        <f t="shared" si="9"/>
        <v>-706.53635384819552</v>
      </c>
      <c r="AW6">
        <v>3</v>
      </c>
      <c r="AX6">
        <f>IF(Z6&gt;0, (R6*SUMPRODUCT(K6:$K$98, X6:$X$98)-K6*$AZ$3)/Z6, 0)</f>
        <v>1042.3743109394281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250000</v>
      </c>
      <c r="S7">
        <f t="shared" si="1"/>
        <v>1210.960538861709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1003.0035289167955</v>
      </c>
      <c r="AC7">
        <f t="shared" si="2"/>
        <v>1150.2367397737489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-688.14050018696798</v>
      </c>
      <c r="AI7">
        <f t="shared" si="6"/>
        <v>-735.63324263648497</v>
      </c>
      <c r="AJ7">
        <f t="shared" si="7"/>
        <v>-147.23321085695341</v>
      </c>
      <c r="AK7">
        <f>G7*SUM(AB7, AE7:AF7)</f>
        <v>49.247473269814655</v>
      </c>
      <c r="AL7">
        <f t="shared" si="8"/>
        <v>-833.61898022362368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-482.97560143002568</v>
      </c>
      <c r="AR7">
        <f t="shared" si="9"/>
        <v>-516.30867199030308</v>
      </c>
      <c r="AS7">
        <f t="shared" si="9"/>
        <v>-103.33652581818718</v>
      </c>
      <c r="AT7">
        <f t="shared" si="9"/>
        <v>34.564639074339276</v>
      </c>
      <c r="AU7">
        <f t="shared" si="9"/>
        <v>-585.08055873415094</v>
      </c>
      <c r="AW7">
        <v>4</v>
      </c>
      <c r="AX7">
        <f>IF(Z7&gt;0, (R7*SUMPRODUCT(K7:$K$98, X7:$X$98)-K7*$AZ$3)/Z7, 0)</f>
        <v>1210.960538861709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250000</v>
      </c>
      <c r="S8">
        <f t="shared" si="1"/>
        <v>1194.3002159147059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1150.2367397737489</v>
      </c>
      <c r="AC8">
        <f t="shared" si="2"/>
        <v>1119.7519898191531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-694.07651047194747</v>
      </c>
      <c r="AI8">
        <f t="shared" si="6"/>
        <v>-740.95551019487493</v>
      </c>
      <c r="AJ8">
        <f t="shared" si="7"/>
        <v>30.484749954595827</v>
      </c>
      <c r="AK8">
        <f t="shared" ref="AK8:AK71" si="22">G8*SUM(AB8:AB8, AE8:AF8)</f>
        <v>24.500042557180851</v>
      </c>
      <c r="AL8">
        <f t="shared" si="8"/>
        <v>-685.9707176830982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-454.72027107626343</v>
      </c>
      <c r="AR8">
        <f t="shared" si="9"/>
        <v>-485.43278063417796</v>
      </c>
      <c r="AS8">
        <f t="shared" si="9"/>
        <v>19.971910234536292</v>
      </c>
      <c r="AT8">
        <f t="shared" si="9"/>
        <v>16.051063283219321</v>
      </c>
      <c r="AU8">
        <f t="shared" si="9"/>
        <v>-449.40980711642231</v>
      </c>
      <c r="AW8">
        <v>5</v>
      </c>
      <c r="AX8">
        <f>IF(Z8&gt;0, (R8*SUMPRODUCT(K8:$K$98, X8:$X$98)-K8*$AZ$3)/Z8, 0)</f>
        <v>1194.3002159147059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250000</v>
      </c>
      <c r="S9">
        <f t="shared" si="1"/>
        <v>1081.7042345127129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1119.7519898191531</v>
      </c>
      <c r="AC9">
        <f t="shared" si="2"/>
        <v>1001.0085201378487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-701.18232497574786</v>
      </c>
      <c r="AI9">
        <f t="shared" si="6"/>
        <v>-747.45229823645082</v>
      </c>
      <c r="AJ9">
        <f t="shared" si="7"/>
        <v>118.74346968130442</v>
      </c>
      <c r="AK9">
        <f t="shared" si="22"/>
        <v>6.6065367399330031</v>
      </c>
      <c r="AL9">
        <f t="shared" si="8"/>
        <v>-622.10229181521345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-435.05597590719145</v>
      </c>
      <c r="AR9">
        <f t="shared" si="9"/>
        <v>-463.76466928851852</v>
      </c>
      <c r="AS9">
        <f t="shared" si="9"/>
        <v>73.675639337589814</v>
      </c>
      <c r="AT9">
        <f t="shared" si="9"/>
        <v>4.0990954654449965</v>
      </c>
      <c r="AU9">
        <f t="shared" si="9"/>
        <v>-385.98993448548373</v>
      </c>
      <c r="AW9">
        <v>6</v>
      </c>
      <c r="AX9">
        <f>IF(Z9&gt;0, (R9*SUMPRODUCT(K9:$K$98, X9:$X$98)-K9*$AZ$3)/Z9, 0)</f>
        <v>1081.7042345127129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250000</v>
      </c>
      <c r="S10">
        <f t="shared" si="1"/>
        <v>957.42276783681325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1001.0085201378487</v>
      </c>
      <c r="AC10">
        <f t="shared" si="2"/>
        <v>874.42254535357733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-709.19214170970906</v>
      </c>
      <c r="AI10">
        <f t="shared" si="6"/>
        <v>-754.85757680946313</v>
      </c>
      <c r="AJ10">
        <f t="shared" si="7"/>
        <v>126.58597478427134</v>
      </c>
      <c r="AK10">
        <f t="shared" si="22"/>
        <v>4.1041349325651799</v>
      </c>
      <c r="AL10">
        <f t="shared" si="8"/>
        <v>-624.16746709262657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-417.44213192234747</v>
      </c>
      <c r="AR10">
        <f t="shared" si="9"/>
        <v>-444.32155635765912</v>
      </c>
      <c r="AS10">
        <f t="shared" si="9"/>
        <v>74.510581939082599</v>
      </c>
      <c r="AT10">
        <f t="shared" si="9"/>
        <v>2.4157611670889922</v>
      </c>
      <c r="AU10">
        <f t="shared" si="9"/>
        <v>-367.39521325148752</v>
      </c>
      <c r="AW10">
        <v>7</v>
      </c>
      <c r="AX10">
        <f>IF(Z10&gt;0, (R10*SUMPRODUCT(K10:$K$98, X10:$X$98)-K10*$AZ$3)/Z10, 0)</f>
        <v>957.42276783681325</v>
      </c>
    </row>
    <row r="11" spans="1:52" x14ac:dyDescent="0.25">
      <c r="A11" t="s">
        <v>33</v>
      </c>
      <c r="C11" s="12">
        <f>AU81</f>
        <v>824.5509144263284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250000</v>
      </c>
      <c r="S11">
        <f t="shared" si="1"/>
        <v>822.01505691540865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874.42254535357733</v>
      </c>
      <c r="AC11">
        <f t="shared" si="2"/>
        <v>740.88088735617839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-719.29407777591462</v>
      </c>
      <c r="AI11">
        <f t="shared" si="6"/>
        <v>-764.35899970911589</v>
      </c>
      <c r="AJ11">
        <f t="shared" si="7"/>
        <v>133.54165799739894</v>
      </c>
      <c r="AK11">
        <f t="shared" si="22"/>
        <v>2.0986141088485852</v>
      </c>
      <c r="AL11">
        <f t="shared" si="8"/>
        <v>-628.7187276028684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-402.30739001912082</v>
      </c>
      <c r="AR11">
        <f t="shared" si="9"/>
        <v>-427.5125900680635</v>
      </c>
      <c r="AS11">
        <f t="shared" si="9"/>
        <v>74.691002675677225</v>
      </c>
      <c r="AT11">
        <f t="shared" si="9"/>
        <v>1.1737729961558268</v>
      </c>
      <c r="AU11">
        <f t="shared" si="9"/>
        <v>-351.64781439623044</v>
      </c>
      <c r="AW11">
        <v>8</v>
      </c>
      <c r="AX11">
        <f>IF(Z11&gt;0, (R11*SUMPRODUCT(K11:$K$98, X11:$X$98)-K11*$AZ$3)/Z11, 0)</f>
        <v>822.01505691540865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250000</v>
      </c>
      <c r="S12">
        <f t="shared" si="1"/>
        <v>683.46928645591856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740.88088735617839</v>
      </c>
      <c r="AC12">
        <f t="shared" si="2"/>
        <v>607.84906431166746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-731.79529714745672</v>
      </c>
      <c r="AI12">
        <f t="shared" si="6"/>
        <v>-776.26321080189655</v>
      </c>
      <c r="AJ12">
        <f t="shared" si="7"/>
        <v>133.03182304451093</v>
      </c>
      <c r="AK12">
        <f t="shared" si="22"/>
        <v>1.7040260409192103</v>
      </c>
      <c r="AL12">
        <f t="shared" si="8"/>
        <v>-641.52736171646643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-388.95697993230516</v>
      </c>
      <c r="AR12">
        <f t="shared" si="9"/>
        <v>-412.59214876482127</v>
      </c>
      <c r="AS12">
        <f t="shared" si="9"/>
        <v>70.707828169952649</v>
      </c>
      <c r="AT12">
        <f t="shared" si="9"/>
        <v>0.90570795574323837</v>
      </c>
      <c r="AU12">
        <f t="shared" si="9"/>
        <v>-340.9786126391254</v>
      </c>
      <c r="AW12">
        <v>9</v>
      </c>
      <c r="AX12">
        <f>IF(Z12&gt;0, (R12*SUMPRODUCT(K12:$K$98, X12:$X$98)-K12*$AZ$3)/Z12, 0)</f>
        <v>683.46928645591856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250000</v>
      </c>
      <c r="S13">
        <f t="shared" si="1"/>
        <v>539.48619219302384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607.84906431166746</v>
      </c>
      <c r="AC13">
        <f t="shared" si="2"/>
        <v>473.38919963791886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-745.77604902954374</v>
      </c>
      <c r="AI13">
        <f t="shared" si="6"/>
        <v>-789.6501283376333</v>
      </c>
      <c r="AJ13">
        <f t="shared" si="7"/>
        <v>134.4598646737486</v>
      </c>
      <c r="AK13">
        <f t="shared" si="22"/>
        <v>1.215698128623335</v>
      </c>
      <c r="AL13">
        <f t="shared" si="8"/>
        <v>-653.97456553526138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-376.7945800217251</v>
      </c>
      <c r="AR13">
        <f t="shared" si="9"/>
        <v>-398.96144272567415</v>
      </c>
      <c r="AS13">
        <f t="shared" si="9"/>
        <v>67.934265662527409</v>
      </c>
      <c r="AT13">
        <f t="shared" si="9"/>
        <v>0.61421718544581527</v>
      </c>
      <c r="AU13">
        <f t="shared" si="9"/>
        <v>-330.41295987770093</v>
      </c>
      <c r="AW13">
        <v>10</v>
      </c>
      <c r="AX13">
        <f>IF(Z13&gt;0, (R13*SUMPRODUCT(K13:$K$98, X13:$X$98)-K13*$AZ$3)/Z13, 0)</f>
        <v>539.48619219302384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250000</v>
      </c>
      <c r="S14">
        <f t="shared" si="1"/>
        <v>717.34050252154043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473.38919963791886</v>
      </c>
      <c r="AC14">
        <f t="shared" si="2"/>
        <v>620.97054391267102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-762.54137004243989</v>
      </c>
      <c r="AI14">
        <f t="shared" si="6"/>
        <v>-805.82420028344006</v>
      </c>
      <c r="AJ14">
        <f t="shared" si="7"/>
        <v>-147.58134427475215</v>
      </c>
      <c r="AK14">
        <f t="shared" si="22"/>
        <v>33.137243974654325</v>
      </c>
      <c r="AL14">
        <f t="shared" si="8"/>
        <v>-920.26830058353789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-343.98666190959125</v>
      </c>
      <c r="AR14">
        <f t="shared" si="9"/>
        <v>-363.51178786016425</v>
      </c>
      <c r="AS14">
        <f t="shared" si="9"/>
        <v>-66.574766919697396</v>
      </c>
      <c r="AT14">
        <f t="shared" si="9"/>
        <v>14.948395441273762</v>
      </c>
      <c r="AU14">
        <f t="shared" si="9"/>
        <v>-415.13815933858791</v>
      </c>
      <c r="AW14">
        <v>11</v>
      </c>
      <c r="AX14">
        <f>IF(Z14&gt;0, (R14*SUMPRODUCT(K14:$K$98, X14:$X$98)-K14*$AZ$3)/Z14, 0)</f>
        <v>717.34050252154043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250000</v>
      </c>
      <c r="S15">
        <f t="shared" si="1"/>
        <v>872.70357128281557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620.97054391267102</v>
      </c>
      <c r="AC15">
        <f t="shared" si="2"/>
        <v>745.17667155350409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-782.1449808398072</v>
      </c>
      <c r="AI15">
        <f t="shared" si="6"/>
        <v>-824.83855378222938</v>
      </c>
      <c r="AJ15">
        <f t="shared" si="7"/>
        <v>-124.20612764083307</v>
      </c>
      <c r="AK15">
        <f t="shared" si="22"/>
        <v>43.467938073886977</v>
      </c>
      <c r="AL15">
        <f t="shared" si="8"/>
        <v>-905.57674334917544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-315.02674999766663</v>
      </c>
      <c r="AR15">
        <f t="shared" si="9"/>
        <v>-332.22256133612007</v>
      </c>
      <c r="AS15">
        <f t="shared" si="9"/>
        <v>-50.026853945254601</v>
      </c>
      <c r="AT15">
        <f t="shared" si="9"/>
        <v>17.507704576475518</v>
      </c>
      <c r="AU15">
        <f t="shared" si="9"/>
        <v>-364.74171070489911</v>
      </c>
      <c r="AW15">
        <v>12</v>
      </c>
      <c r="AX15">
        <f>IF(Z15&gt;0, (R15*SUMPRODUCT(K15:$K$98, X15:$X$98)-K15*$AZ$3)/Z15, 0)</f>
        <v>872.70357128281557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250000</v>
      </c>
      <c r="S16">
        <f t="shared" si="1"/>
        <v>1007.1900981456414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745.17667155350409</v>
      </c>
      <c r="AC16">
        <f t="shared" si="2"/>
        <v>848.17919794014642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-802.12556763503926</v>
      </c>
      <c r="AI16">
        <f t="shared" si="6"/>
        <v>-844.23177973451016</v>
      </c>
      <c r="AJ16">
        <f t="shared" si="7"/>
        <v>-103.00252638664233</v>
      </c>
      <c r="AK16">
        <f t="shared" si="22"/>
        <v>52.162367008745292</v>
      </c>
      <c r="AL16">
        <f t="shared" si="8"/>
        <v>-895.07193911240722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-288.45927460046624</v>
      </c>
      <c r="AR16">
        <f t="shared" si="9"/>
        <v>-303.60145169650048</v>
      </c>
      <c r="AS16">
        <f t="shared" si="9"/>
        <v>-37.041624456764566</v>
      </c>
      <c r="AT16">
        <f t="shared" si="9"/>
        <v>18.758557457717266</v>
      </c>
      <c r="AU16">
        <f t="shared" si="9"/>
        <v>-321.8845186955478</v>
      </c>
      <c r="AW16">
        <v>13</v>
      </c>
      <c r="AX16">
        <f>IF(Z16&gt;0, (R16*SUMPRODUCT(K16:$K$98, X16:$X$98)-K16*$AZ$3)/Z16, 0)</f>
        <v>1007.1900981456414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250000</v>
      </c>
      <c r="S17">
        <f t="shared" si="1"/>
        <v>1123.4954059274658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848.17919794014642</v>
      </c>
      <c r="AC17">
        <f t="shared" si="2"/>
        <v>932.96034868281288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-823.57729768384365</v>
      </c>
      <c r="AI17">
        <f t="shared" si="6"/>
        <v>-865.09773220278316</v>
      </c>
      <c r="AJ17">
        <f t="shared" si="7"/>
        <v>-84.781150742666455</v>
      </c>
      <c r="AK17">
        <f t="shared" si="22"/>
        <v>59.372543855810257</v>
      </c>
      <c r="AL17">
        <f t="shared" si="8"/>
        <v>-890.50633908963937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-264.44081763698551</v>
      </c>
      <c r="AR17">
        <f t="shared" si="9"/>
        <v>-277.7725324422741</v>
      </c>
      <c r="AS17">
        <f t="shared" si="9"/>
        <v>-27.22221324658431</v>
      </c>
      <c r="AT17">
        <f t="shared" si="9"/>
        <v>19.063813544366774</v>
      </c>
      <c r="AU17">
        <f t="shared" si="9"/>
        <v>-285.93093214449163</v>
      </c>
      <c r="AW17">
        <v>14</v>
      </c>
      <c r="AX17">
        <f>IF(Z17&gt;0, (R17*SUMPRODUCT(K17:$K$98, X17:$X$98)-K17*$AZ$3)/Z17, 0)</f>
        <v>1123.4954059274658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250000</v>
      </c>
      <c r="S18">
        <f t="shared" si="1"/>
        <v>1223.5865897942249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932.96034868281288</v>
      </c>
      <c r="AC18">
        <f t="shared" si="2"/>
        <v>1001.7699108164778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-847.15242840506926</v>
      </c>
      <c r="AI18">
        <f t="shared" si="6"/>
        <v>-888.08822809313824</v>
      </c>
      <c r="AJ18">
        <f t="shared" si="7"/>
        <v>-68.80956213366494</v>
      </c>
      <c r="AK18">
        <f t="shared" si="22"/>
        <v>65.307224407796909</v>
      </c>
      <c r="AL18">
        <f t="shared" si="8"/>
        <v>-891.59056581900631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-242.86652685422007</v>
      </c>
      <c r="AR18">
        <f t="shared" si="9"/>
        <v>-254.60223717138106</v>
      </c>
      <c r="AS18">
        <f t="shared" si="9"/>
        <v>-19.726720728671715</v>
      </c>
      <c r="AT18">
        <f t="shared" si="9"/>
        <v>18.722650421096134</v>
      </c>
      <c r="AU18">
        <f t="shared" si="9"/>
        <v>-255.60630747895667</v>
      </c>
      <c r="AW18">
        <v>15</v>
      </c>
      <c r="AX18">
        <f>IF(Z18&gt;0, (R18*SUMPRODUCT(K18:$K$98, X18:$X$98)-K18*$AZ$3)/Z18, 0)</f>
        <v>1223.5865897942249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250000</v>
      </c>
      <c r="S19">
        <f t="shared" si="1"/>
        <v>1309.0705717569479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1001.7699108164778</v>
      </c>
      <c r="AC19">
        <f t="shared" si="2"/>
        <v>1056.4483659003422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-876.78199286591757</v>
      </c>
      <c r="AI19">
        <f t="shared" si="6"/>
        <v>-917.13307815853273</v>
      </c>
      <c r="AJ19">
        <f t="shared" si="7"/>
        <v>-54.678455083864378</v>
      </c>
      <c r="AK19">
        <f t="shared" si="22"/>
        <v>70.123893757153454</v>
      </c>
      <c r="AL19">
        <f t="shared" si="8"/>
        <v>-901.68763948524361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-224.42937560558249</v>
      </c>
      <c r="AR19">
        <f t="shared" si="9"/>
        <v>-234.75801938580906</v>
      </c>
      <c r="AS19">
        <f t="shared" si="9"/>
        <v>-13.996012273744528</v>
      </c>
      <c r="AT19">
        <f t="shared" si="9"/>
        <v>17.949572207234958</v>
      </c>
      <c r="AU19">
        <f t="shared" si="9"/>
        <v>-230.80445945231864</v>
      </c>
      <c r="AW19">
        <v>16</v>
      </c>
      <c r="AX19">
        <f>IF(Z19&gt;0, (R19*SUMPRODUCT(K19:$K$98, X19:$X$98)-K19*$AZ$3)/Z19, 0)</f>
        <v>1309.0705717569479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250000</v>
      </c>
      <c r="S20">
        <f t="shared" si="1"/>
        <v>1380.1798051584422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1056.4483659003422</v>
      </c>
      <c r="AC20">
        <f t="shared" si="2"/>
        <v>1097.6841527394772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-907.95369129355993</v>
      </c>
      <c r="AI20">
        <f t="shared" si="6"/>
        <v>-947.71967499499021</v>
      </c>
      <c r="AJ20">
        <f t="shared" si="7"/>
        <v>-41.235786839135017</v>
      </c>
      <c r="AK20">
        <f t="shared" si="22"/>
        <v>73.951385613023959</v>
      </c>
      <c r="AL20">
        <f t="shared" si="8"/>
        <v>-915.00407622110129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-207.50747953659149</v>
      </c>
      <c r="AR20">
        <f t="shared" si="9"/>
        <v>-216.59576138213444</v>
      </c>
      <c r="AS20">
        <f t="shared" si="9"/>
        <v>-9.4241967137181799</v>
      </c>
      <c r="AT20">
        <f t="shared" si="9"/>
        <v>16.901154523568817</v>
      </c>
      <c r="AU20">
        <f t="shared" si="9"/>
        <v>-209.11880357228381</v>
      </c>
      <c r="AW20">
        <v>17</v>
      </c>
      <c r="AX20">
        <f>IF(Z20&gt;0, (R20*SUMPRODUCT(K20:$K$98, X20:$X$98)-K20*$AZ$3)/Z20, 0)</f>
        <v>1380.1798051584422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250000</v>
      </c>
      <c r="S21">
        <f t="shared" si="1"/>
        <v>1438.6854948706921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1097.6841527394772</v>
      </c>
      <c r="AC21">
        <f t="shared" si="2"/>
        <v>1127.3777110999547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-937.49101895795968</v>
      </c>
      <c r="AI21">
        <f t="shared" si="6"/>
        <v>-976.67184461858415</v>
      </c>
      <c r="AJ21">
        <f t="shared" si="7"/>
        <v>-29.693558360477482</v>
      </c>
      <c r="AK21">
        <f t="shared" si="22"/>
        <v>76.837890691763405</v>
      </c>
      <c r="AL21">
        <f t="shared" si="8"/>
        <v>-929.52751228729824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-191.30184121878963</v>
      </c>
      <c r="AR21">
        <f t="shared" si="9"/>
        <v>-199.29697283901692</v>
      </c>
      <c r="AS21">
        <f t="shared" si="9"/>
        <v>-6.0591859248004774</v>
      </c>
      <c r="AT21">
        <f t="shared" si="9"/>
        <v>15.679328833508112</v>
      </c>
      <c r="AU21">
        <f t="shared" si="9"/>
        <v>-189.67682993030928</v>
      </c>
      <c r="AW21">
        <v>18</v>
      </c>
      <c r="AX21">
        <f>IF(Z21&gt;0, (R21*SUMPRODUCT(K21:$K$98, X21:$X$98)-K21*$AZ$3)/Z21, 0)</f>
        <v>1438.6854948706921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250000</v>
      </c>
      <c r="S22">
        <f t="shared" si="1"/>
        <v>1487.061954861236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1127.3777110999547</v>
      </c>
      <c r="AC22">
        <f t="shared" si="2"/>
        <v>1147.8625108606916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-970.18992378866074</v>
      </c>
      <c r="AI22">
        <f t="shared" si="6"/>
        <v>-1008.7849032079212</v>
      </c>
      <c r="AJ22">
        <f t="shared" si="7"/>
        <v>-20.484799760736905</v>
      </c>
      <c r="AK22">
        <f t="shared" si="22"/>
        <v>78.916439776996839</v>
      </c>
      <c r="AL22">
        <f t="shared" si="8"/>
        <v>-950.3532631916612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-176.76275882676987</v>
      </c>
      <c r="AR22">
        <f t="shared" si="9"/>
        <v>-183.7945315464554</v>
      </c>
      <c r="AS22">
        <f t="shared" si="9"/>
        <v>-3.732207097742001</v>
      </c>
      <c r="AT22">
        <f t="shared" si="9"/>
        <v>14.378099864503703</v>
      </c>
      <c r="AU22">
        <f t="shared" si="9"/>
        <v>-173.1486387796937</v>
      </c>
      <c r="AW22">
        <v>19</v>
      </c>
      <c r="AX22">
        <f>IF(Z22&gt;0, (R22*SUMPRODUCT(K22:$K$98, X22:$X$98)-K22*$AZ$3)/Z22, 0)</f>
        <v>1487.061954861236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250000</v>
      </c>
      <c r="S23">
        <f t="shared" si="1"/>
        <v>1526.243945425018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1147.8625108606916</v>
      </c>
      <c r="AC23">
        <f t="shared" si="2"/>
        <v>1160.1949671942132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-1004.2685739496469</v>
      </c>
      <c r="AI23">
        <f t="shared" si="6"/>
        <v>-1042.2767498599248</v>
      </c>
      <c r="AJ23">
        <f t="shared" si="7"/>
        <v>-12.332456333521577</v>
      </c>
      <c r="AK23">
        <f t="shared" si="22"/>
        <v>80.350375760248426</v>
      </c>
      <c r="AL23">
        <f t="shared" si="8"/>
        <v>-974.258830433198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-163.36757461248624</v>
      </c>
      <c r="AR23">
        <f t="shared" si="9"/>
        <v>-169.55048591228578</v>
      </c>
      <c r="AS23">
        <f t="shared" si="9"/>
        <v>-2.0061600377458699</v>
      </c>
      <c r="AT23">
        <f t="shared" si="9"/>
        <v>13.070852108344324</v>
      </c>
      <c r="AU23">
        <f t="shared" si="9"/>
        <v>-158.48579384168733</v>
      </c>
      <c r="AW23">
        <v>20</v>
      </c>
      <c r="AX23">
        <f>IF(Z23&gt;0, (R23*SUMPRODUCT(K23:$K$98, X23:$X$98)-K23*$AZ$3)/Z23, 0)</f>
        <v>1526.243945425018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250000</v>
      </c>
      <c r="S24">
        <f t="shared" si="1"/>
        <v>1557.5548008448118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1160.1949671942132</v>
      </c>
      <c r="AC24">
        <f t="shared" si="2"/>
        <v>1165.6624061177008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-1042.3337456320266</v>
      </c>
      <c r="AI24">
        <f t="shared" si="6"/>
        <v>-1079.7533730340754</v>
      </c>
      <c r="AJ24">
        <f t="shared" si="7"/>
        <v>-5.4674389234876344</v>
      </c>
      <c r="AK24">
        <f t="shared" si="22"/>
        <v>81.21364770359493</v>
      </c>
      <c r="AL24">
        <f t="shared" si="8"/>
        <v>-1004.0071642539681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-151.3926407111318</v>
      </c>
      <c r="AR24">
        <f t="shared" si="9"/>
        <v>-156.82761413549093</v>
      </c>
      <c r="AS24">
        <f t="shared" si="9"/>
        <v>-0.7941122697238594</v>
      </c>
      <c r="AT24">
        <f t="shared" si="9"/>
        <v>11.79578867052369</v>
      </c>
      <c r="AU24">
        <f t="shared" si="9"/>
        <v>-145.82593773469111</v>
      </c>
      <c r="AW24">
        <v>21</v>
      </c>
      <c r="AX24">
        <f>IF(Z24&gt;0, (R24*SUMPRODUCT(K24:$K$98, X24:$X$98)-K24*$AZ$3)/Z24, 0)</f>
        <v>1557.5548008448118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250000</v>
      </c>
      <c r="S25">
        <f t="shared" si="1"/>
        <v>1581.6933215790502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1165.6624061177008</v>
      </c>
      <c r="AC25">
        <f t="shared" si="2"/>
        <v>1165.0153132065466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-1086.6371666423952</v>
      </c>
      <c r="AI25">
        <f t="shared" si="6"/>
        <v>-1123.465270337095</v>
      </c>
      <c r="AJ25">
        <f t="shared" si="7"/>
        <v>0.64709291115423184</v>
      </c>
      <c r="AK25">
        <f t="shared" si="22"/>
        <v>81.59636842823906</v>
      </c>
      <c r="AL25">
        <f t="shared" si="8"/>
        <v>-1041.2218089977018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-140.91736010165414</v>
      </c>
      <c r="AR25">
        <f t="shared" si="9"/>
        <v>-145.69330492437985</v>
      </c>
      <c r="AS25">
        <f t="shared" si="9"/>
        <v>8.3916349982861821E-2</v>
      </c>
      <c r="AT25">
        <f t="shared" si="9"/>
        <v>10.581586186968178</v>
      </c>
      <c r="AU25">
        <f t="shared" si="9"/>
        <v>-135.02780238742881</v>
      </c>
      <c r="AW25">
        <v>22</v>
      </c>
      <c r="AX25">
        <f>IF(Z25&gt;0, (R25*SUMPRODUCT(K25:$K$98, X25:$X$98)-K25*$AZ$3)/Z25, 0)</f>
        <v>1581.6933215790502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250000</v>
      </c>
      <c r="S26">
        <f t="shared" si="1"/>
        <v>1598.9385218487353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1165.0153132065466</v>
      </c>
      <c r="AC26">
        <f t="shared" si="2"/>
        <v>1158.6921922120152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-1133.2685143967094</v>
      </c>
      <c r="AI26">
        <f t="shared" si="6"/>
        <v>-1169.5016833515829</v>
      </c>
      <c r="AJ26">
        <f t="shared" si="7"/>
        <v>6.3231209945313367</v>
      </c>
      <c r="AK26">
        <f t="shared" si="22"/>
        <v>81.55107192445827</v>
      </c>
      <c r="AL26">
        <f t="shared" si="8"/>
        <v>-1081.6274904325933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-131.21840172655658</v>
      </c>
      <c r="AR26">
        <f t="shared" si="9"/>
        <v>-135.4137521305849</v>
      </c>
      <c r="AS26">
        <f t="shared" si="9"/>
        <v>0.73213878289712253</v>
      </c>
      <c r="AT26">
        <f t="shared" si="9"/>
        <v>9.4426000379190871</v>
      </c>
      <c r="AU26">
        <f t="shared" si="9"/>
        <v>-125.23901330976868</v>
      </c>
      <c r="AW26">
        <v>23</v>
      </c>
      <c r="AX26">
        <f>IF(Z26&gt;0, (R26*SUMPRODUCT(K26:$K$98, X26:$X$98)-K26*$AZ$3)/Z26, 0)</f>
        <v>1598.9385218487353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250000</v>
      </c>
      <c r="S27">
        <f t="shared" si="1"/>
        <v>1610.3018335436673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1158.6921922120152</v>
      </c>
      <c r="AC27">
        <f t="shared" si="2"/>
        <v>1147.6472182596749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-1181.4993257435267</v>
      </c>
      <c r="AI27">
        <f t="shared" si="6"/>
        <v>-1217.1338631437027</v>
      </c>
      <c r="AJ27">
        <f t="shared" si="7"/>
        <v>11.044973952340342</v>
      </c>
      <c r="AK27">
        <f t="shared" si="22"/>
        <v>81.108453454841069</v>
      </c>
      <c r="AL27">
        <f t="shared" si="8"/>
        <v>-1124.9804357365213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-122.14547315035306</v>
      </c>
      <c r="AR27">
        <f t="shared" si="9"/>
        <v>-125.82943414499799</v>
      </c>
      <c r="AS27">
        <f t="shared" si="9"/>
        <v>1.1418487847997214</v>
      </c>
      <c r="AT27">
        <f t="shared" si="9"/>
        <v>8.3851342170681136</v>
      </c>
      <c r="AU27">
        <f t="shared" si="9"/>
        <v>-116.30245114313016</v>
      </c>
      <c r="AW27">
        <v>24</v>
      </c>
      <c r="AX27">
        <f>IF(Z27&gt;0, (R27*SUMPRODUCT(K27:$K$98, X27:$X$98)-K27*$AZ$3)/Z27, 0)</f>
        <v>1610.3018335436673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250000</v>
      </c>
      <c r="S28">
        <f t="shared" si="1"/>
        <v>1616.8511784199884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1147.6472182596749</v>
      </c>
      <c r="AC28">
        <f t="shared" si="2"/>
        <v>1132.7994484791579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-1235.7783184443042</v>
      </c>
      <c r="AI28">
        <f t="shared" si="6"/>
        <v>-1270.8093548067895</v>
      </c>
      <c r="AJ28">
        <f t="shared" si="7"/>
        <v>14.847769780516956</v>
      </c>
      <c r="AK28">
        <f t="shared" si="22"/>
        <v>80.335305278177245</v>
      </c>
      <c r="AL28">
        <f t="shared" si="8"/>
        <v>-1175.6262797480954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-114.06868807528618</v>
      </c>
      <c r="AR28">
        <f t="shared" si="9"/>
        <v>-117.30223271686619</v>
      </c>
      <c r="AS28">
        <f t="shared" si="9"/>
        <v>1.3705254368271889</v>
      </c>
      <c r="AT28">
        <f t="shared" si="9"/>
        <v>7.4153614304751176</v>
      </c>
      <c r="AU28">
        <f t="shared" si="9"/>
        <v>-108.51634584956389</v>
      </c>
      <c r="AW28">
        <v>25</v>
      </c>
      <c r="AX28">
        <f>IF(Z28&gt;0, (R28*SUMPRODUCT(K28:$K$98, X28:$X$98)-K28*$AZ$3)/Z28, 0)</f>
        <v>1616.8511784199884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250000</v>
      </c>
      <c r="S29">
        <f t="shared" si="1"/>
        <v>1618.9519742220302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1132.7994484791579</v>
      </c>
      <c r="AC29">
        <f t="shared" si="2"/>
        <v>1114.5322812697964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-1296.5664408309442</v>
      </c>
      <c r="AI29">
        <f t="shared" si="6"/>
        <v>-1330.9878535416385</v>
      </c>
      <c r="AJ29">
        <f t="shared" si="7"/>
        <v>18.26716720936156</v>
      </c>
      <c r="AK29">
        <f t="shared" si="22"/>
        <v>79.295961393541063</v>
      </c>
      <c r="AL29">
        <f t="shared" si="8"/>
        <v>-1233.4247249387358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-106.85691436942682</v>
      </c>
      <c r="AR29">
        <f t="shared" si="9"/>
        <v>-109.69376548223528</v>
      </c>
      <c r="AS29">
        <f t="shared" si="9"/>
        <v>1.5054940964010823</v>
      </c>
      <c r="AT29">
        <f t="shared" si="9"/>
        <v>6.5352005802653705</v>
      </c>
      <c r="AU29">
        <f t="shared" si="9"/>
        <v>-101.65307080556882</v>
      </c>
      <c r="AW29">
        <v>26</v>
      </c>
      <c r="AX29">
        <f>IF(Z29&gt;0, (R29*SUMPRODUCT(K29:$K$98, X29:$X$98)-K29*$AZ$3)/Z29, 0)</f>
        <v>1618.9519742220302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250000</v>
      </c>
      <c r="S30">
        <f t="shared" si="1"/>
        <v>1616.9863589565671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1114.5322812697964</v>
      </c>
      <c r="AC30">
        <f t="shared" si="2"/>
        <v>1093.2124391020882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-1365.9462974549901</v>
      </c>
      <c r="AI30">
        <f t="shared" si="6"/>
        <v>-1399.7503067790865</v>
      </c>
      <c r="AJ30">
        <f t="shared" si="7"/>
        <v>21.319842167708202</v>
      </c>
      <c r="AK30">
        <f t="shared" si="22"/>
        <v>78.017259688885758</v>
      </c>
      <c r="AL30">
        <f t="shared" si="8"/>
        <v>-1300.4132049224925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-100.51328230680569</v>
      </c>
      <c r="AR30">
        <f t="shared" si="9"/>
        <v>-103.00075340184466</v>
      </c>
      <c r="AS30">
        <f t="shared" si="9"/>
        <v>1.5688225214505602</v>
      </c>
      <c r="AT30">
        <f t="shared" si="9"/>
        <v>5.740907137069013</v>
      </c>
      <c r="AU30">
        <f t="shared" si="9"/>
        <v>-95.691023743325076</v>
      </c>
      <c r="AW30">
        <v>27</v>
      </c>
      <c r="AX30">
        <f>IF(Z30&gt;0, (R30*SUMPRODUCT(K30:$K$98, X30:$X$98)-K30*$AZ$3)/Z30, 0)</f>
        <v>1616.9863589565671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250000</v>
      </c>
      <c r="S31">
        <f t="shared" si="1"/>
        <v>1611.1711828427015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1093.2124391020882</v>
      </c>
      <c r="AC31">
        <f t="shared" si="2"/>
        <v>1069.0715426896743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-1445.6195006825099</v>
      </c>
      <c r="AI31">
        <f t="shared" si="6"/>
        <v>-1478.7963460132287</v>
      </c>
      <c r="AJ31">
        <f t="shared" si="7"/>
        <v>24.140896412413895</v>
      </c>
      <c r="AK31">
        <f t="shared" si="22"/>
        <v>76.524870737146173</v>
      </c>
      <c r="AL31">
        <f t="shared" si="8"/>
        <v>-1378.1305788636687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-94.97860910669759</v>
      </c>
      <c r="AR31">
        <f t="shared" si="9"/>
        <v>-97.158360156383907</v>
      </c>
      <c r="AS31">
        <f t="shared" si="9"/>
        <v>1.5860804054991109</v>
      </c>
      <c r="AT31">
        <f t="shared" si="9"/>
        <v>5.0277585362209578</v>
      </c>
      <c r="AU31">
        <f t="shared" si="9"/>
        <v>-90.544521214663845</v>
      </c>
      <c r="AW31">
        <v>28</v>
      </c>
      <c r="AX31">
        <f>IF(Z31&gt;0, (R31*SUMPRODUCT(K31:$K$98, X31:$X$98)-K31*$AZ$3)/Z31, 0)</f>
        <v>1611.1711828427015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250000</v>
      </c>
      <c r="S32">
        <f t="shared" si="1"/>
        <v>1601.6509988652811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1069.0715426896743</v>
      </c>
      <c r="AC32">
        <f t="shared" si="2"/>
        <v>1042.2825638458269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-1536.6081517470702</v>
      </c>
      <c r="AI32">
        <f t="shared" si="6"/>
        <v>-1569.1459069941325</v>
      </c>
      <c r="AJ32">
        <f t="shared" si="7"/>
        <v>26.788978843847417</v>
      </c>
      <c r="AK32">
        <f t="shared" si="22"/>
        <v>74.835007988277212</v>
      </c>
      <c r="AL32">
        <f t="shared" si="8"/>
        <v>-1467.5219201620077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-90.139867943692579</v>
      </c>
      <c r="AR32">
        <f t="shared" si="9"/>
        <v>-92.048584201522999</v>
      </c>
      <c r="AS32">
        <f t="shared" si="9"/>
        <v>1.5714839287981699</v>
      </c>
      <c r="AT32">
        <f t="shared" si="9"/>
        <v>4.3899400962821611</v>
      </c>
      <c r="AU32">
        <f t="shared" si="9"/>
        <v>-86.087160176442652</v>
      </c>
      <c r="AW32">
        <v>29</v>
      </c>
      <c r="AX32">
        <f>IF(Z32&gt;0, (R32*SUMPRODUCT(K32:$K$98, X32:$X$98)-K32*$AZ$3)/Z32, 0)</f>
        <v>1601.6509988652811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250000</v>
      </c>
      <c r="S33">
        <f t="shared" si="1"/>
        <v>1588.6419485372594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1042.2825638458269</v>
      </c>
      <c r="AC33">
        <f t="shared" si="2"/>
        <v>1013.0262943511075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-1644.8632452393538</v>
      </c>
      <c r="AI33">
        <f t="shared" si="6"/>
        <v>-1676.7466502848977</v>
      </c>
      <c r="AJ33">
        <f t="shared" si="7"/>
        <v>29.25626949471939</v>
      </c>
      <c r="AK33">
        <f t="shared" si="22"/>
        <v>72.959779469207888</v>
      </c>
      <c r="AL33">
        <f t="shared" si="8"/>
        <v>-1574.5306013209704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-86.152038560856568</v>
      </c>
      <c r="AR33">
        <f t="shared" si="9"/>
        <v>-87.82197698819094</v>
      </c>
      <c r="AS33">
        <f t="shared" si="9"/>
        <v>1.532338487683276</v>
      </c>
      <c r="AT33">
        <f t="shared" si="9"/>
        <v>3.821371626130615</v>
      </c>
      <c r="AU33">
        <f t="shared" si="9"/>
        <v>-82.468266874377051</v>
      </c>
      <c r="AW33">
        <v>30</v>
      </c>
      <c r="AX33">
        <f>IF(Z33&gt;0, (R33*SUMPRODUCT(K33:$K$98, X33:$X$98)-K33*$AZ$3)/Z33, 0)</f>
        <v>1588.6419485372594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250000</v>
      </c>
      <c r="S34">
        <f t="shared" si="1"/>
        <v>1571.9315113332243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1013.0262943511075</v>
      </c>
      <c r="AC34">
        <f t="shared" si="2"/>
        <v>981.23461154826202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-1767.2945910020885</v>
      </c>
      <c r="AI34">
        <f t="shared" si="6"/>
        <v>-1798.5057030789765</v>
      </c>
      <c r="AJ34">
        <f t="shared" si="7"/>
        <v>31.791682802845457</v>
      </c>
      <c r="AK34">
        <f t="shared" si="22"/>
        <v>70.911840604577534</v>
      </c>
      <c r="AL34">
        <f t="shared" si="8"/>
        <v>-1695.8021796715536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-82.64692270720478</v>
      </c>
      <c r="AR34">
        <f t="shared" si="9"/>
        <v>-84.106499611110678</v>
      </c>
      <c r="AS34">
        <f t="shared" si="9"/>
        <v>1.4867270938960482</v>
      </c>
      <c r="AT34">
        <f t="shared" si="9"/>
        <v>3.3161677964221301</v>
      </c>
      <c r="AU34">
        <f t="shared" ref="AU34:AU79" si="23">AL34*$K34</f>
        <v>-79.303604720792507</v>
      </c>
      <c r="AW34">
        <v>31</v>
      </c>
      <c r="AX34">
        <f>IF(Z34&gt;0, (R34*SUMPRODUCT(K34:$K$98, X34:$X$98)-K34*$AZ$3)/Z34, 0)</f>
        <v>1571.9315113332243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250000</v>
      </c>
      <c r="S35">
        <f t="shared" si="1"/>
        <v>1551.7467598875487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981.23461154826202</v>
      </c>
      <c r="AC35">
        <f t="shared" si="2"/>
        <v>947.12372076785346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-1905.0743146716318</v>
      </c>
      <c r="AI35">
        <f t="shared" ref="AI35:AI66" si="25">SUM(AE35:AH35)</f>
        <v>-1935.5923007648164</v>
      </c>
      <c r="AJ35">
        <f t="shared" si="7"/>
        <v>34.110890780408567</v>
      </c>
      <c r="AK35">
        <f t="shared" si="22"/>
        <v>68.686422808378353</v>
      </c>
      <c r="AL35">
        <f t="shared" si="8"/>
        <v>-1832.7949871760295</v>
      </c>
      <c r="AN35">
        <f t="shared" ref="AN35:AT66" si="26">AE35*$K35</f>
        <v>0</v>
      </c>
      <c r="AO35">
        <f t="shared" si="26"/>
        <v>0</v>
      </c>
      <c r="AP35">
        <f t="shared" si="26"/>
        <v>-1.2742527732705908</v>
      </c>
      <c r="AQ35">
        <f t="shared" si="26"/>
        <v>-79.54477144542038</v>
      </c>
      <c r="AR35">
        <f t="shared" si="26"/>
        <v>-80.81902421869097</v>
      </c>
      <c r="AS35">
        <f t="shared" si="26"/>
        <v>1.4242714785617077</v>
      </c>
      <c r="AT35">
        <f t="shared" si="26"/>
        <v>2.8679436605798276</v>
      </c>
      <c r="AU35">
        <f t="shared" si="23"/>
        <v>-76.526809079549437</v>
      </c>
      <c r="AW35">
        <v>32</v>
      </c>
      <c r="AX35">
        <f>IF(Z35&gt;0, (R35*SUMPRODUCT(K35:$K$98, X35:$X$98)-K35*$AZ$3)/Z35, 0)</f>
        <v>1551.7467598875487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250000</v>
      </c>
      <c r="S36">
        <f t="shared" si="1"/>
        <v>1528.3427249426136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947.12372076785346</v>
      </c>
      <c r="AC36">
        <f t="shared" si="2"/>
        <v>910.91469211421531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-2060.3624735984158</v>
      </c>
      <c r="AI36">
        <f t="shared" si="25"/>
        <v>-2090.1632073359492</v>
      </c>
      <c r="AJ36">
        <f t="shared" si="7"/>
        <v>36.209028653638143</v>
      </c>
      <c r="AK36">
        <f t="shared" si="22"/>
        <v>66.298660453749747</v>
      </c>
      <c r="AL36">
        <f t="shared" si="8"/>
        <v>-1987.6555182285613</v>
      </c>
      <c r="AN36">
        <f t="shared" si="26"/>
        <v>0</v>
      </c>
      <c r="AO36">
        <f t="shared" si="26"/>
        <v>0</v>
      </c>
      <c r="AP36">
        <f t="shared" si="26"/>
        <v>-1.1109861660935185</v>
      </c>
      <c r="AQ36">
        <f t="shared" si="26"/>
        <v>-76.81133711224993</v>
      </c>
      <c r="AR36">
        <f t="shared" si="26"/>
        <v>-77.922323278343455</v>
      </c>
      <c r="AS36">
        <f t="shared" si="26"/>
        <v>1.3498905857881642</v>
      </c>
      <c r="AT36">
        <f t="shared" si="26"/>
        <v>2.4716470152504533</v>
      </c>
      <c r="AU36">
        <f t="shared" si="23"/>
        <v>-74.100785677304842</v>
      </c>
      <c r="AW36">
        <v>33</v>
      </c>
      <c r="AX36">
        <f>IF(Z36&gt;0, (R36*SUMPRODUCT(K36:$K$98, X36:$X$98)-K36*$AZ$3)/Z36, 0)</f>
        <v>1528.3427249426136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250000</v>
      </c>
      <c r="S37">
        <f t="shared" si="1"/>
        <v>1501.8595759049751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910.91469211421531</v>
      </c>
      <c r="AC37">
        <f t="shared" si="2"/>
        <v>872.79598249462845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-2227.7483374135527</v>
      </c>
      <c r="AI37">
        <f t="shared" si="25"/>
        <v>-2256.8055141462278</v>
      </c>
      <c r="AJ37">
        <f t="shared" si="7"/>
        <v>38.118709619586866</v>
      </c>
      <c r="AK37">
        <f t="shared" si="22"/>
        <v>63.764028447995081</v>
      </c>
      <c r="AL37">
        <f t="shared" si="8"/>
        <v>-2154.9227760786462</v>
      </c>
      <c r="AN37">
        <f t="shared" si="26"/>
        <v>0</v>
      </c>
      <c r="AO37">
        <f t="shared" si="26"/>
        <v>0</v>
      </c>
      <c r="AP37">
        <f t="shared" si="26"/>
        <v>-0.96720177800875662</v>
      </c>
      <c r="AQ37">
        <f t="shared" si="26"/>
        <v>-74.153183315964512</v>
      </c>
      <c r="AR37">
        <f t="shared" si="26"/>
        <v>-75.120385093973269</v>
      </c>
      <c r="AS37">
        <f t="shared" si="26"/>
        <v>1.2688253941066767</v>
      </c>
      <c r="AT37">
        <f t="shared" si="26"/>
        <v>2.1224595305761444</v>
      </c>
      <c r="AU37">
        <f t="shared" si="23"/>
        <v>-71.729100169290462</v>
      </c>
      <c r="AW37">
        <v>34</v>
      </c>
      <c r="AX37">
        <f>IF(Z37&gt;0, (R37*SUMPRODUCT(K37:$K$98, X37:$X$98)-K37*$AZ$3)/Z37, 0)</f>
        <v>1501.8595759049751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250000</v>
      </c>
      <c r="S38">
        <f t="shared" si="1"/>
        <v>1472.8296621224094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872.79598249462845</v>
      </c>
      <c r="AC38">
        <f t="shared" si="2"/>
        <v>833.18978801139849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-2406.319241057211</v>
      </c>
      <c r="AI38">
        <f t="shared" si="25"/>
        <v>-2434.6045821743478</v>
      </c>
      <c r="AJ38">
        <f t="shared" si="7"/>
        <v>39.606194483229956</v>
      </c>
      <c r="AK38">
        <f t="shared" si="22"/>
        <v>61.095718774623997</v>
      </c>
      <c r="AL38">
        <f t="shared" si="8"/>
        <v>-2333.9026689164939</v>
      </c>
      <c r="AN38">
        <f t="shared" si="26"/>
        <v>0</v>
      </c>
      <c r="AO38">
        <f t="shared" si="26"/>
        <v>0</v>
      </c>
      <c r="AP38">
        <f t="shared" si="26"/>
        <v>-0.8406342283036895</v>
      </c>
      <c r="AQ38">
        <f t="shared" si="26"/>
        <v>-71.515288073824706</v>
      </c>
      <c r="AR38">
        <f t="shared" si="26"/>
        <v>-72.355922302128391</v>
      </c>
      <c r="AS38">
        <f t="shared" si="26"/>
        <v>1.1770875450140552</v>
      </c>
      <c r="AT38">
        <f t="shared" si="26"/>
        <v>1.8157515651684617</v>
      </c>
      <c r="AU38">
        <f t="shared" si="23"/>
        <v>-69.363083191945876</v>
      </c>
      <c r="AW38">
        <v>35</v>
      </c>
      <c r="AX38">
        <f>IF(Z38&gt;0, (R38*SUMPRODUCT(K38:$K$98, X38:$X$98)-K38*$AZ$3)/Z38, 0)</f>
        <v>1472.8296621224094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250000</v>
      </c>
      <c r="S39">
        <f t="shared" si="1"/>
        <v>1441.7707239553533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833.18978801139849</v>
      </c>
      <c r="AC39">
        <f t="shared" si="2"/>
        <v>792.52002568108674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-2591.1390622386161</v>
      </c>
      <c r="AI39">
        <f t="shared" si="25"/>
        <v>-2618.623322132134</v>
      </c>
      <c r="AJ39">
        <f t="shared" si="7"/>
        <v>40.669762330311755</v>
      </c>
      <c r="AK39">
        <f t="shared" si="22"/>
        <v>58.323285160797901</v>
      </c>
      <c r="AL39">
        <f t="shared" si="8"/>
        <v>-2519.6302746410247</v>
      </c>
      <c r="AN39">
        <f t="shared" si="26"/>
        <v>0</v>
      </c>
      <c r="AO39">
        <f t="shared" si="26"/>
        <v>0</v>
      </c>
      <c r="AP39">
        <f t="shared" si="26"/>
        <v>-0.72930916729739736</v>
      </c>
      <c r="AQ39">
        <f t="shared" si="26"/>
        <v>-68.757226105211515</v>
      </c>
      <c r="AR39">
        <f t="shared" si="26"/>
        <v>-69.486535272508902</v>
      </c>
      <c r="AS39">
        <f t="shared" si="26"/>
        <v>1.0791933497288098</v>
      </c>
      <c r="AT39">
        <f t="shared" si="26"/>
        <v>1.5476387830513192</v>
      </c>
      <c r="AU39">
        <f t="shared" si="23"/>
        <v>-66.859703139728779</v>
      </c>
      <c r="AW39">
        <v>36</v>
      </c>
      <c r="AX39">
        <f>IF(Z39&gt;0, (R39*SUMPRODUCT(K39:$K$98, X39:$X$98)-K39*$AZ$3)/Z39, 0)</f>
        <v>1441.7707239553533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250000</v>
      </c>
      <c r="S40">
        <f t="shared" si="1"/>
        <v>1409.4312981350067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792.52002568108674</v>
      </c>
      <c r="AC40">
        <f t="shared" si="2"/>
        <v>751.30344756115437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-2783.5055244668779</v>
      </c>
      <c r="AI40">
        <f t="shared" si="25"/>
        <v>-2810.1582406565672</v>
      </c>
      <c r="AJ40">
        <f t="shared" si="7"/>
        <v>41.216578119932365</v>
      </c>
      <c r="AK40">
        <f t="shared" si="22"/>
        <v>55.476401797676075</v>
      </c>
      <c r="AL40">
        <f t="shared" si="8"/>
        <v>-2713.4652607389589</v>
      </c>
      <c r="AN40">
        <f t="shared" si="26"/>
        <v>0</v>
      </c>
      <c r="AO40">
        <f t="shared" si="26"/>
        <v>0</v>
      </c>
      <c r="AP40">
        <f t="shared" si="26"/>
        <v>-0.63146760850655304</v>
      </c>
      <c r="AQ40">
        <f t="shared" si="26"/>
        <v>-65.948009361981931</v>
      </c>
      <c r="AR40">
        <f t="shared" si="26"/>
        <v>-66.579476970488471</v>
      </c>
      <c r="AS40">
        <f t="shared" si="26"/>
        <v>0.97652088556309358</v>
      </c>
      <c r="AT40">
        <f t="shared" si="26"/>
        <v>1.3143707576520556</v>
      </c>
      <c r="AU40">
        <f t="shared" si="23"/>
        <v>-64.288585327273339</v>
      </c>
      <c r="AW40">
        <v>37</v>
      </c>
      <c r="AX40">
        <f>IF(Z40&gt;0, (R40*SUMPRODUCT(K40:$K$98, X40:$X$98)-K40*$AZ$3)/Z40, 0)</f>
        <v>1409.4312981350067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250000</v>
      </c>
      <c r="S41">
        <f t="shared" si="1"/>
        <v>1376.4836252438213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751.30344756115437</v>
      </c>
      <c r="AC41">
        <f t="shared" si="2"/>
        <v>709.94530247174396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-2989.1093169070277</v>
      </c>
      <c r="AI41">
        <f t="shared" si="25"/>
        <v>-3014.8976840714386</v>
      </c>
      <c r="AJ41">
        <f t="shared" si="7"/>
        <v>41.358145089410414</v>
      </c>
      <c r="AK41">
        <f t="shared" si="22"/>
        <v>52.591241329280813</v>
      </c>
      <c r="AL41">
        <f t="shared" si="8"/>
        <v>-2920.9482976527474</v>
      </c>
      <c r="AN41">
        <f t="shared" si="26"/>
        <v>0</v>
      </c>
      <c r="AO41">
        <f t="shared" si="26"/>
        <v>0</v>
      </c>
      <c r="AP41">
        <f t="shared" si="26"/>
        <v>-0.54552596416378096</v>
      </c>
      <c r="AQ41">
        <f t="shared" si="26"/>
        <v>-63.231484634164481</v>
      </c>
      <c r="AR41">
        <f t="shared" si="26"/>
        <v>-63.77701059832826</v>
      </c>
      <c r="AS41">
        <f t="shared" si="26"/>
        <v>0.87488834915700076</v>
      </c>
      <c r="AT41">
        <f t="shared" si="26"/>
        <v>1.1125127639844992</v>
      </c>
      <c r="AU41">
        <f t="shared" si="23"/>
        <v>-61.789609485186759</v>
      </c>
      <c r="AW41">
        <v>38</v>
      </c>
      <c r="AX41">
        <f>IF(Z41&gt;0, (R41*SUMPRODUCT(K41:$K$98, X41:$X$98)-K41*$AZ$3)/Z41, 0)</f>
        <v>1376.4836252438213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250000</v>
      </c>
      <c r="S42">
        <f t="shared" si="1"/>
        <v>1343.3020068436242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709.94530247174396</v>
      </c>
      <c r="AC42">
        <f t="shared" si="2"/>
        <v>668.66905379523189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-3207.3838100820967</v>
      </c>
      <c r="AI42">
        <f t="shared" si="25"/>
        <v>-3232.2728168128474</v>
      </c>
      <c r="AJ42">
        <f t="shared" si="7"/>
        <v>41.276248676512068</v>
      </c>
      <c r="AK42">
        <f t="shared" si="22"/>
        <v>49.69617117302208</v>
      </c>
      <c r="AL42">
        <f t="shared" si="8"/>
        <v>-3141.3003969633137</v>
      </c>
      <c r="AN42">
        <f t="shared" si="26"/>
        <v>0</v>
      </c>
      <c r="AO42">
        <f t="shared" si="26"/>
        <v>0</v>
      </c>
      <c r="AP42">
        <f t="shared" si="26"/>
        <v>-0.47009011948616131</v>
      </c>
      <c r="AQ42">
        <f t="shared" si="26"/>
        <v>-60.579333471617744</v>
      </c>
      <c r="AR42">
        <f t="shared" si="26"/>
        <v>-61.04942359110391</v>
      </c>
      <c r="AS42">
        <f t="shared" si="26"/>
        <v>0.77960349652318106</v>
      </c>
      <c r="AT42">
        <f t="shared" si="26"/>
        <v>0.93863444602099011</v>
      </c>
      <c r="AU42">
        <f t="shared" si="23"/>
        <v>-59.331185648559746</v>
      </c>
      <c r="AW42">
        <v>39</v>
      </c>
      <c r="AX42">
        <f>IF(Z42&gt;0, (R42*SUMPRODUCT(K42:$K$98, X42:$X$98)-K42*$AZ$3)/Z42, 0)</f>
        <v>1343.3020068436242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250000</v>
      </c>
      <c r="S43">
        <f t="shared" si="1"/>
        <v>1310.2931083073838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668.66905379523189</v>
      </c>
      <c r="AC43">
        <f t="shared" si="2"/>
        <v>627.69260957151835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-3438.7137034836119</v>
      </c>
      <c r="AI43">
        <f t="shared" si="25"/>
        <v>-3462.666077406358</v>
      </c>
      <c r="AJ43">
        <f t="shared" si="7"/>
        <v>40.976444223713543</v>
      </c>
      <c r="AK43">
        <f t="shared" si="22"/>
        <v>46.806833765666234</v>
      </c>
      <c r="AL43">
        <f t="shared" si="8"/>
        <v>-3374.8827994169783</v>
      </c>
      <c r="AN43">
        <f t="shared" si="26"/>
        <v>0</v>
      </c>
      <c r="AO43">
        <f t="shared" si="26"/>
        <v>0</v>
      </c>
      <c r="AP43">
        <f t="shared" si="26"/>
        <v>-0.40392812926295668</v>
      </c>
      <c r="AQ43">
        <f t="shared" si="26"/>
        <v>-57.989792485661638</v>
      </c>
      <c r="AR43">
        <f t="shared" si="26"/>
        <v>-58.393720614924597</v>
      </c>
      <c r="AS43">
        <f t="shared" si="26"/>
        <v>0.6910187070607815</v>
      </c>
      <c r="AT43">
        <f t="shared" si="26"/>
        <v>0.78934125112889941</v>
      </c>
      <c r="AU43">
        <f t="shared" si="23"/>
        <v>-56.913360656734916</v>
      </c>
      <c r="AW43">
        <v>40</v>
      </c>
      <c r="AX43">
        <f>IF(Z43&gt;0, (R43*SUMPRODUCT(K43:$K$98, X43:$X$98)-K43*$AZ$3)/Z43, 0)</f>
        <v>1310.2931083073838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250000</v>
      </c>
      <c r="S44">
        <f t="shared" si="1"/>
        <v>1277.6633371228734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627.69260957151835</v>
      </c>
      <c r="AC44">
        <f t="shared" si="2"/>
        <v>587.20539677148531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-3665.9479550558954</v>
      </c>
      <c r="AI44">
        <f t="shared" si="25"/>
        <v>-3688.9276156484029</v>
      </c>
      <c r="AJ44">
        <f t="shared" si="7"/>
        <v>40.487212800033035</v>
      </c>
      <c r="AK44">
        <f t="shared" si="22"/>
        <v>43.938482670006287</v>
      </c>
      <c r="AL44">
        <f t="shared" si="8"/>
        <v>-3604.5019201783639</v>
      </c>
      <c r="AN44">
        <f t="shared" si="26"/>
        <v>0</v>
      </c>
      <c r="AO44">
        <f t="shared" si="26"/>
        <v>0</v>
      </c>
      <c r="AP44">
        <f t="shared" si="26"/>
        <v>-0.346004002424882</v>
      </c>
      <c r="AQ44">
        <f t="shared" si="26"/>
        <v>-55.198059171692748</v>
      </c>
      <c r="AR44">
        <f t="shared" si="26"/>
        <v>-55.544063174117625</v>
      </c>
      <c r="AS44">
        <f t="shared" si="26"/>
        <v>0.60961464680669875</v>
      </c>
      <c r="AT44">
        <f t="shared" si="26"/>
        <v>0.66158030503093268</v>
      </c>
      <c r="AU44">
        <f t="shared" si="23"/>
        <v>-54.272868222279996</v>
      </c>
      <c r="AW44">
        <v>41</v>
      </c>
      <c r="AX44">
        <f>IF(Z44&gt;0, (R44*SUMPRODUCT(K44:$K$98, X44:$X$98)-K44*$AZ$3)/Z44, 0)</f>
        <v>1277.6633371228734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250000</v>
      </c>
      <c r="S45">
        <f t="shared" si="1"/>
        <v>1246.0430423084438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587.20539677148531</v>
      </c>
      <c r="AC45">
        <f t="shared" si="2"/>
        <v>547.63464089053264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-3874.5759842658745</v>
      </c>
      <c r="AI45">
        <f t="shared" si="25"/>
        <v>-3896.5509330556038</v>
      </c>
      <c r="AJ45">
        <f t="shared" si="7"/>
        <v>39.570755880952674</v>
      </c>
      <c r="AK45">
        <f t="shared" si="22"/>
        <v>41.104377774003979</v>
      </c>
      <c r="AL45">
        <f t="shared" si="8"/>
        <v>-3815.8757994006473</v>
      </c>
      <c r="AN45">
        <f t="shared" si="26"/>
        <v>0</v>
      </c>
      <c r="AO45">
        <f t="shared" si="26"/>
        <v>0</v>
      </c>
      <c r="AP45">
        <f t="shared" si="26"/>
        <v>-0.29542507988903377</v>
      </c>
      <c r="AQ45">
        <f t="shared" si="26"/>
        <v>-52.088718414800667</v>
      </c>
      <c r="AR45">
        <f t="shared" si="26"/>
        <v>-52.384143494689702</v>
      </c>
      <c r="AS45">
        <f t="shared" si="26"/>
        <v>0.53197820068930723</v>
      </c>
      <c r="AT45">
        <f t="shared" si="26"/>
        <v>0.55259578549505695</v>
      </c>
      <c r="AU45">
        <f t="shared" si="23"/>
        <v>-51.299569508505336</v>
      </c>
      <c r="AW45">
        <v>42</v>
      </c>
      <c r="AX45">
        <f>IF(Z45&gt;0, (R45*SUMPRODUCT(K45:$K$98, X45:$X$98)-K45*$AZ$3)/Z45, 0)</f>
        <v>1246.0430423084438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250000</v>
      </c>
      <c r="S46">
        <f t="shared" si="1"/>
        <v>1227.5413814210892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547.63464089053264</v>
      </c>
      <c r="AC46">
        <f t="shared" si="2"/>
        <v>509.49887184246381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-5011.9035926690849</v>
      </c>
      <c r="AI46">
        <f t="shared" si="25"/>
        <v>-5032.6564112523829</v>
      </c>
      <c r="AJ46">
        <f t="shared" si="7"/>
        <v>38.135769048068823</v>
      </c>
      <c r="AK46">
        <f t="shared" si="22"/>
        <v>38.334424862337286</v>
      </c>
      <c r="AL46">
        <f t="shared" si="8"/>
        <v>-4956.1862173419768</v>
      </c>
      <c r="AN46">
        <f t="shared" si="26"/>
        <v>0</v>
      </c>
      <c r="AO46">
        <f t="shared" si="26"/>
        <v>0</v>
      </c>
      <c r="AP46">
        <f t="shared" si="26"/>
        <v>-0.24910277000277142</v>
      </c>
      <c r="AQ46">
        <f t="shared" si="26"/>
        <v>-60.159494138568697</v>
      </c>
      <c r="AR46">
        <f t="shared" si="26"/>
        <v>-60.408596908571468</v>
      </c>
      <c r="AS46">
        <f t="shared" si="26"/>
        <v>0.45775592688432315</v>
      </c>
      <c r="AT46">
        <f t="shared" si="26"/>
        <v>0.46014045664893333</v>
      </c>
      <c r="AU46">
        <f t="shared" si="23"/>
        <v>-59.490700525038214</v>
      </c>
      <c r="AW46">
        <v>43</v>
      </c>
      <c r="AX46">
        <f>IF(Z46&gt;0, (R46*SUMPRODUCT(K46:$K$98, X46:$X$98)-K46*$AZ$3)/Z46, 0)</f>
        <v>1227.5413814210892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250000</v>
      </c>
      <c r="S47">
        <f t="shared" si="1"/>
        <v>1194.38252125498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509.49887184246381</v>
      </c>
      <c r="AC47">
        <f t="shared" si="2"/>
        <v>461.79736820990587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-6066.1777469014814</v>
      </c>
      <c r="AI47">
        <f t="shared" si="25"/>
        <v>-6085.5098017495666</v>
      </c>
      <c r="AJ47">
        <f t="shared" si="7"/>
        <v>47.701503632557944</v>
      </c>
      <c r="AK47">
        <f t="shared" si="22"/>
        <v>35.664921028972472</v>
      </c>
      <c r="AL47">
        <f t="shared" si="8"/>
        <v>-6002.1433770880358</v>
      </c>
      <c r="AN47">
        <f t="shared" si="26"/>
        <v>0</v>
      </c>
      <c r="AO47">
        <f t="shared" si="26"/>
        <v>0</v>
      </c>
      <c r="AP47">
        <f t="shared" si="26"/>
        <v>-0.20718650444887621</v>
      </c>
      <c r="AQ47">
        <f t="shared" si="26"/>
        <v>-65.012755892867673</v>
      </c>
      <c r="AR47">
        <f t="shared" si="26"/>
        <v>-65.219942397316558</v>
      </c>
      <c r="AS47">
        <f t="shared" si="26"/>
        <v>0.5112290375880072</v>
      </c>
      <c r="AT47">
        <f t="shared" si="26"/>
        <v>0.38222994800627746</v>
      </c>
      <c r="AU47">
        <f t="shared" si="23"/>
        <v>-64.326483411722265</v>
      </c>
      <c r="AW47">
        <v>44</v>
      </c>
      <c r="AX47">
        <f>IF(Z47&gt;0, (R47*SUMPRODUCT(K47:$K$98, X47:$X$98)-K47*$AZ$3)/Z47, 0)</f>
        <v>1194.38252125498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250000</v>
      </c>
      <c r="S48">
        <f t="shared" si="1"/>
        <v>1150.014299163417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461.79736820990587</v>
      </c>
      <c r="AC48">
        <f t="shared" si="2"/>
        <v>407.90781812597652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-7019.1614456867474</v>
      </c>
      <c r="AI48">
        <f t="shared" si="25"/>
        <v>-7036.896347697214</v>
      </c>
      <c r="AJ48">
        <f t="shared" si="7"/>
        <v>53.88955008392935</v>
      </c>
      <c r="AK48">
        <f t="shared" si="22"/>
        <v>32.325815774693417</v>
      </c>
      <c r="AL48">
        <f t="shared" si="8"/>
        <v>-6950.6809818385918</v>
      </c>
      <c r="AN48">
        <f t="shared" si="26"/>
        <v>0</v>
      </c>
      <c r="AO48">
        <f t="shared" si="26"/>
        <v>0</v>
      </c>
      <c r="AP48">
        <f t="shared" si="26"/>
        <v>-0.16970483475531581</v>
      </c>
      <c r="AQ48">
        <f t="shared" si="26"/>
        <v>-67.166180707293435</v>
      </c>
      <c r="AR48">
        <f t="shared" si="26"/>
        <v>-67.335885542048743</v>
      </c>
      <c r="AS48">
        <f t="shared" si="26"/>
        <v>0.5156677599139915</v>
      </c>
      <c r="AT48">
        <f t="shared" si="26"/>
        <v>0.30932492444206872</v>
      </c>
      <c r="AU48">
        <f t="shared" si="23"/>
        <v>-66.510892857692696</v>
      </c>
      <c r="AW48">
        <v>45</v>
      </c>
      <c r="AX48">
        <f>IF(Z48&gt;0, (R48*SUMPRODUCT(K48:$K$98, X48:$X$98)-K48*$AZ$3)/Z48, 0)</f>
        <v>1150.014299163417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250000</v>
      </c>
      <c r="S49">
        <f t="shared" si="1"/>
        <v>1096.3968213070959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407.90781812597652</v>
      </c>
      <c r="AC49">
        <f t="shared" si="2"/>
        <v>350.67307117666326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-7827.4202203747527</v>
      </c>
      <c r="AI49">
        <f t="shared" si="25"/>
        <v>-7843.4122893210397</v>
      </c>
      <c r="AJ49">
        <f t="shared" si="7"/>
        <v>57.234746949313262</v>
      </c>
      <c r="AK49">
        <f t="shared" si="22"/>
        <v>28.55354726881836</v>
      </c>
      <c r="AL49">
        <f t="shared" si="8"/>
        <v>-7757.6239951029083</v>
      </c>
      <c r="AN49">
        <f t="shared" si="26"/>
        <v>0</v>
      </c>
      <c r="AO49">
        <f t="shared" si="26"/>
        <v>0</v>
      </c>
      <c r="AP49">
        <f t="shared" si="26"/>
        <v>-0.13663188272982307</v>
      </c>
      <c r="AQ49">
        <f t="shared" si="26"/>
        <v>-66.875347099825163</v>
      </c>
      <c r="AR49">
        <f t="shared" si="26"/>
        <v>-67.011978982554979</v>
      </c>
      <c r="AS49">
        <f t="shared" si="26"/>
        <v>0.48899809396239752</v>
      </c>
      <c r="AT49">
        <f t="shared" si="26"/>
        <v>0.24395373325722255</v>
      </c>
      <c r="AU49">
        <f t="shared" si="23"/>
        <v>-66.27902715533537</v>
      </c>
      <c r="AW49">
        <v>46</v>
      </c>
      <c r="AX49">
        <f>IF(Z49&gt;0, (R49*SUMPRODUCT(K49:$K$98, X49:$X$98)-K49*$AZ$3)/Z49, 0)</f>
        <v>1096.3968213070959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250000</v>
      </c>
      <c r="S50">
        <f t="shared" si="1"/>
        <v>1032.5567099414718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350.67307117666326</v>
      </c>
      <c r="AC50">
        <f t="shared" si="2"/>
        <v>292.66507564646361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-8301.4187818608461</v>
      </c>
      <c r="AI50">
        <f t="shared" si="25"/>
        <v>-8315.5906463612992</v>
      </c>
      <c r="AJ50">
        <f t="shared" si="7"/>
        <v>58.007995530199651</v>
      </c>
      <c r="AK50">
        <f t="shared" si="22"/>
        <v>24.547114982366431</v>
      </c>
      <c r="AL50">
        <f t="shared" si="8"/>
        <v>-8233.0355358487341</v>
      </c>
      <c r="AN50">
        <f t="shared" si="26"/>
        <v>0</v>
      </c>
      <c r="AO50">
        <f t="shared" si="26"/>
        <v>0</v>
      </c>
      <c r="AP50">
        <f t="shared" si="26"/>
        <v>-0.10810763531510396</v>
      </c>
      <c r="AQ50">
        <f t="shared" si="26"/>
        <v>-63.325947989323211</v>
      </c>
      <c r="AR50">
        <f t="shared" si="26"/>
        <v>-63.434055624638319</v>
      </c>
      <c r="AS50">
        <f t="shared" si="26"/>
        <v>0.4425040350857814</v>
      </c>
      <c r="AT50">
        <f t="shared" si="26"/>
        <v>0.18725345239272742</v>
      </c>
      <c r="AU50">
        <f t="shared" si="23"/>
        <v>-62.804298137159819</v>
      </c>
      <c r="AW50">
        <v>47</v>
      </c>
      <c r="AX50">
        <f>IF(Z50&gt;0, (R50*SUMPRODUCT(K50:$K$98, X50:$X$98)-K50*$AZ$3)/Z50, 0)</f>
        <v>1032.5567099414718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250000</v>
      </c>
      <c r="S51">
        <f t="shared" si="1"/>
        <v>962.82320770259935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292.66507564646361</v>
      </c>
      <c r="AC51">
        <f t="shared" si="2"/>
        <v>237.2564058443059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-8546.3755531453244</v>
      </c>
      <c r="AI51">
        <f t="shared" si="25"/>
        <v>-8558.6964238901437</v>
      </c>
      <c r="AJ51">
        <f t="shared" si="7"/>
        <v>55.408669802157704</v>
      </c>
      <c r="AK51">
        <f t="shared" si="22"/>
        <v>20.486555295252455</v>
      </c>
      <c r="AL51">
        <f t="shared" si="8"/>
        <v>-8482.801198792733</v>
      </c>
      <c r="AN51">
        <f t="shared" si="26"/>
        <v>0</v>
      </c>
      <c r="AO51">
        <f t="shared" si="26"/>
        <v>0</v>
      </c>
      <c r="AP51">
        <f t="shared" si="26"/>
        <v>-8.3917542168730652E-2</v>
      </c>
      <c r="AQ51">
        <f t="shared" si="26"/>
        <v>-58.20942737935075</v>
      </c>
      <c r="AR51">
        <f t="shared" si="26"/>
        <v>-58.293344921519484</v>
      </c>
      <c r="AS51">
        <f t="shared" si="26"/>
        <v>0.37738886162662405</v>
      </c>
      <c r="AT51">
        <f t="shared" si="26"/>
        <v>0.13953408030064526</v>
      </c>
      <c r="AU51">
        <f t="shared" si="23"/>
        <v>-57.776421979592207</v>
      </c>
      <c r="AW51">
        <v>48</v>
      </c>
      <c r="AX51">
        <f>IF(Z51&gt;0, (R51*SUMPRODUCT(K51:$K$98, X51:$X$98)-K51*$AZ$3)/Z51, 0)</f>
        <v>962.82320770259935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250000</v>
      </c>
      <c r="S52">
        <f t="shared" si="1"/>
        <v>886.70050385676268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237.2564058443059</v>
      </c>
      <c r="AC52">
        <f t="shared" si="2"/>
        <v>186.11597684635296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-8514.0034629835409</v>
      </c>
      <c r="AI52">
        <f t="shared" si="25"/>
        <v>-8524.498324328315</v>
      </c>
      <c r="AJ52">
        <f t="shared" si="7"/>
        <v>51.140428997952938</v>
      </c>
      <c r="AK52">
        <f t="shared" si="22"/>
        <v>16.607948409101414</v>
      </c>
      <c r="AL52">
        <f t="shared" si="8"/>
        <v>-8456.7499469212617</v>
      </c>
      <c r="AN52">
        <f t="shared" si="26"/>
        <v>0</v>
      </c>
      <c r="AO52">
        <f t="shared" si="26"/>
        <v>0</v>
      </c>
      <c r="AP52">
        <f t="shared" si="26"/>
        <v>-6.3821945161149002E-2</v>
      </c>
      <c r="AQ52">
        <f t="shared" si="26"/>
        <v>-51.775840029269894</v>
      </c>
      <c r="AR52">
        <f t="shared" si="26"/>
        <v>-51.839661974431046</v>
      </c>
      <c r="AS52">
        <f t="shared" si="26"/>
        <v>0.31099807303794202</v>
      </c>
      <c r="AT52">
        <f t="shared" si="26"/>
        <v>0.10099719641676926</v>
      </c>
      <c r="AU52">
        <f t="shared" si="23"/>
        <v>-51.427666704976339</v>
      </c>
      <c r="AW52">
        <v>49</v>
      </c>
      <c r="AX52">
        <f>IF(Z52&gt;0, (R52*SUMPRODUCT(K52:$K$98, X52:$X$98)-K52*$AZ$3)/Z52, 0)</f>
        <v>886.70050385676268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250000</v>
      </c>
      <c r="S53">
        <f t="shared" si="1"/>
        <v>803.84433809690438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186.11597684635296</v>
      </c>
      <c r="AC53">
        <f t="shared" si="2"/>
        <v>140.65174251475986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-8206.0999507857196</v>
      </c>
      <c r="AI53">
        <f t="shared" si="25"/>
        <v>-8214.8486435268878</v>
      </c>
      <c r="AJ53">
        <f t="shared" si="7"/>
        <v>45.464234331593104</v>
      </c>
      <c r="AK53">
        <f t="shared" si="22"/>
        <v>13.02811837924471</v>
      </c>
      <c r="AL53">
        <f t="shared" si="8"/>
        <v>-8156.3562908160502</v>
      </c>
      <c r="AN53">
        <f t="shared" si="26"/>
        <v>0</v>
      </c>
      <c r="AO53">
        <f t="shared" si="26"/>
        <v>0</v>
      </c>
      <c r="AP53">
        <f t="shared" si="26"/>
        <v>-4.7502719427530767E-2</v>
      </c>
      <c r="AQ53">
        <f t="shared" si="26"/>
        <v>-44.556606922781491</v>
      </c>
      <c r="AR53">
        <f t="shared" si="26"/>
        <v>-44.604109642209018</v>
      </c>
      <c r="AS53">
        <f t="shared" si="26"/>
        <v>0.24685685408499819</v>
      </c>
      <c r="AT53">
        <f t="shared" si="26"/>
        <v>7.0738688664386887E-2</v>
      </c>
      <c r="AU53">
        <f t="shared" si="23"/>
        <v>-44.28651409945963</v>
      </c>
      <c r="AW53">
        <v>50</v>
      </c>
      <c r="AX53">
        <f>IF(Z53&gt;0, (R53*SUMPRODUCT(K53:$K$98, X53:$X$98)-K53*$AZ$3)/Z53, 0)</f>
        <v>803.84433809690438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250000</v>
      </c>
      <c r="S54">
        <f t="shared" si="1"/>
        <v>714.15767799848311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140.65174251475986</v>
      </c>
      <c r="AC54">
        <f t="shared" si="2"/>
        <v>101.73049782204677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-7693.9713411560333</v>
      </c>
      <c r="AI54">
        <f t="shared" si="25"/>
        <v>-7701.0937527015594</v>
      </c>
      <c r="AJ54">
        <f t="shared" si="7"/>
        <v>38.921244692713088</v>
      </c>
      <c r="AK54">
        <f t="shared" si="22"/>
        <v>9.8456219760331916</v>
      </c>
      <c r="AL54">
        <f t="shared" si="8"/>
        <v>-7652.3268860328135</v>
      </c>
      <c r="AN54">
        <f t="shared" si="26"/>
        <v>0</v>
      </c>
      <c r="AO54">
        <f t="shared" si="26"/>
        <v>0</v>
      </c>
      <c r="AP54">
        <f t="shared" si="26"/>
        <v>-3.4529027783286252E-2</v>
      </c>
      <c r="AQ54">
        <f t="shared" si="26"/>
        <v>-37.299915696316333</v>
      </c>
      <c r="AR54">
        <f t="shared" si="26"/>
        <v>-37.334444724099619</v>
      </c>
      <c r="AS54">
        <f t="shared" si="26"/>
        <v>0.18868788060962133</v>
      </c>
      <c r="AT54">
        <f t="shared" si="26"/>
        <v>4.7730990070033043E-2</v>
      </c>
      <c r="AU54">
        <f t="shared" si="23"/>
        <v>-37.098025853419969</v>
      </c>
      <c r="AW54">
        <v>51</v>
      </c>
      <c r="AX54">
        <f>IF(Z54&gt;0, (R54*SUMPRODUCT(K54:$K$98, X54:$X$98)-K54*$AZ$3)/Z54, 0)</f>
        <v>714.15767799848311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250000</v>
      </c>
      <c r="S55">
        <f t="shared" si="1"/>
        <v>614.10440065827856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101.73049782204677</v>
      </c>
      <c r="AC55">
        <f t="shared" si="2"/>
        <v>69.462155545434427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-6978.1087098730068</v>
      </c>
      <c r="AI55">
        <f t="shared" si="25"/>
        <v>-6983.7642755611032</v>
      </c>
      <c r="AJ55">
        <f t="shared" si="7"/>
        <v>32.268342276612344</v>
      </c>
      <c r="AK55">
        <f t="shared" si="22"/>
        <v>7.1211348475432743</v>
      </c>
      <c r="AL55">
        <f t="shared" si="8"/>
        <v>-6944.3747984369475</v>
      </c>
      <c r="AN55">
        <f t="shared" si="26"/>
        <v>0</v>
      </c>
      <c r="AO55">
        <f t="shared" si="26"/>
        <v>0</v>
      </c>
      <c r="AP55">
        <f t="shared" si="26"/>
        <v>-2.4480219877355512E-2</v>
      </c>
      <c r="AQ55">
        <f t="shared" si="26"/>
        <v>-30.204871619710737</v>
      </c>
      <c r="AR55">
        <f t="shared" si="26"/>
        <v>-30.229351839588094</v>
      </c>
      <c r="AS55">
        <f t="shared" si="26"/>
        <v>0.13967411176426028</v>
      </c>
      <c r="AT55">
        <f t="shared" si="26"/>
        <v>3.0823962881571021E-2</v>
      </c>
      <c r="AU55">
        <f t="shared" si="23"/>
        <v>-30.058853764942263</v>
      </c>
      <c r="AW55">
        <v>52</v>
      </c>
      <c r="AX55">
        <f>IF(Z55&gt;0, (R55*SUMPRODUCT(K55:$K$98, X55:$X$98)-K55*$AZ$3)/Z55, 0)</f>
        <v>614.10440065827856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250000</v>
      </c>
      <c r="S56">
        <f t="shared" si="1"/>
        <v>500.49431835900612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69.462155545434427</v>
      </c>
      <c r="AC56">
        <f t="shared" si="2"/>
        <v>43.749760193316511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-6141.7750096355585</v>
      </c>
      <c r="AI56">
        <f t="shared" si="25"/>
        <v>-6146.1456646648467</v>
      </c>
      <c r="AJ56">
        <f t="shared" si="7"/>
        <v>25.712395352117916</v>
      </c>
      <c r="AK56">
        <f t="shared" si="22"/>
        <v>4.8623508881804103</v>
      </c>
      <c r="AL56">
        <f t="shared" si="8"/>
        <v>-6115.5709184245488</v>
      </c>
      <c r="AN56">
        <f t="shared" si="26"/>
        <v>0</v>
      </c>
      <c r="AO56">
        <f t="shared" si="26"/>
        <v>0</v>
      </c>
      <c r="AP56">
        <f t="shared" si="26"/>
        <v>-1.6891482597122292E-2</v>
      </c>
      <c r="AQ56">
        <f t="shared" si="26"/>
        <v>-23.736415936629427</v>
      </c>
      <c r="AR56">
        <f t="shared" si="26"/>
        <v>-23.753307419226552</v>
      </c>
      <c r="AS56">
        <f t="shared" si="26"/>
        <v>9.9371942125431809E-2</v>
      </c>
      <c r="AT56">
        <f t="shared" si="26"/>
        <v>1.8791763444707857E-2</v>
      </c>
      <c r="AU56">
        <f t="shared" si="23"/>
        <v>-23.635143713656412</v>
      </c>
      <c r="AW56">
        <v>53</v>
      </c>
      <c r="AX56">
        <f>IF(Z56&gt;0, (R56*SUMPRODUCT(K56:$K$98, X56:$X$98)-K56*$AZ$3)/Z56, 0)</f>
        <v>500.49431835900612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250000</v>
      </c>
      <c r="S57">
        <f t="shared" si="1"/>
        <v>366.2977046722221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43.749760193316511</v>
      </c>
      <c r="AC57">
        <f t="shared" si="2"/>
        <v>24.024483781323532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-5237.9130708455878</v>
      </c>
      <c r="AI57">
        <f t="shared" si="25"/>
        <v>-5241.1924367104139</v>
      </c>
      <c r="AJ57">
        <f t="shared" si="7"/>
        <v>19.725276411992979</v>
      </c>
      <c r="AK57">
        <f t="shared" si="22"/>
        <v>3.0624832135321562</v>
      </c>
      <c r="AL57">
        <f t="shared" si="8"/>
        <v>-5218.404677084889</v>
      </c>
      <c r="AN57">
        <f t="shared" si="26"/>
        <v>0</v>
      </c>
      <c r="AO57">
        <f t="shared" si="26"/>
        <v>0</v>
      </c>
      <c r="AP57">
        <f t="shared" si="26"/>
        <v>-1.1316003931764218E-2</v>
      </c>
      <c r="AQ57">
        <f t="shared" si="26"/>
        <v>-18.074300748103312</v>
      </c>
      <c r="AR57">
        <f t="shared" si="26"/>
        <v>-18.085616752035076</v>
      </c>
      <c r="AS57">
        <f t="shared" si="26"/>
        <v>6.8065386612510936E-2</v>
      </c>
      <c r="AT57">
        <f t="shared" si="26"/>
        <v>1.0567613835649669E-2</v>
      </c>
      <c r="AU57">
        <f t="shared" si="23"/>
        <v>-18.006983751586915</v>
      </c>
      <c r="AW57">
        <v>54</v>
      </c>
      <c r="AX57">
        <f>IF(Z57&gt;0, (R57*SUMPRODUCT(K57:$K$98, X57:$X$98)-K57*$AZ$3)/Z57, 0)</f>
        <v>366.2977046722221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250000</v>
      </c>
      <c r="S58">
        <f t="shared" si="1"/>
        <v>199.78643696963132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24.024483781323532</v>
      </c>
      <c r="AC58">
        <f t="shared" si="2"/>
        <v>9.5315576087884821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-4305.6779931362562</v>
      </c>
      <c r="AI58">
        <f t="shared" si="25"/>
        <v>-4308.0634297438064</v>
      </c>
      <c r="AJ58">
        <f t="shared" si="7"/>
        <v>14.49292617253505</v>
      </c>
      <c r="AK58">
        <f t="shared" si="22"/>
        <v>1.6817138646926475</v>
      </c>
      <c r="AL58">
        <f t="shared" si="8"/>
        <v>-4291.8887897065788</v>
      </c>
      <c r="AN58">
        <f t="shared" si="26"/>
        <v>0</v>
      </c>
      <c r="AO58">
        <f t="shared" si="26"/>
        <v>0</v>
      </c>
      <c r="AP58">
        <f t="shared" si="26"/>
        <v>-7.3494201379931401E-3</v>
      </c>
      <c r="AQ58">
        <f t="shared" si="26"/>
        <v>-13.265595258456509</v>
      </c>
      <c r="AR58">
        <f t="shared" si="26"/>
        <v>-13.2729446785945</v>
      </c>
      <c r="AS58">
        <f t="shared" si="26"/>
        <v>4.4652036920090482E-2</v>
      </c>
      <c r="AT58">
        <f t="shared" si="26"/>
        <v>5.1812828328338424E-3</v>
      </c>
      <c r="AU58">
        <f t="shared" si="23"/>
        <v>-13.223111358841576</v>
      </c>
      <c r="AW58">
        <v>55</v>
      </c>
      <c r="AX58">
        <f>IF(Z58&gt;0, (R58*SUMPRODUCT(K58:$K$98, X58:$X$98)-K58*$AZ$3)/Z58, 0)</f>
        <v>199.78643696963132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250000</v>
      </c>
      <c r="S59">
        <f t="shared" si="1"/>
        <v>-15.98199448996572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9.5315576087884821</v>
      </c>
      <c r="AC59">
        <f t="shared" si="2"/>
        <v>-0.53638177862494985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-3417.5038185828494</v>
      </c>
      <c r="AI59">
        <f t="shared" si="25"/>
        <v>-3419.1819000606079</v>
      </c>
      <c r="AJ59">
        <f t="shared" si="7"/>
        <v>10.067939387413432</v>
      </c>
      <c r="AK59">
        <f t="shared" si="22"/>
        <v>0.66720903261519382</v>
      </c>
      <c r="AL59">
        <f t="shared" si="8"/>
        <v>-3408.4467516405794</v>
      </c>
      <c r="AN59">
        <f t="shared" si="26"/>
        <v>0</v>
      </c>
      <c r="AO59">
        <f t="shared" si="26"/>
        <v>0</v>
      </c>
      <c r="AP59">
        <f t="shared" si="26"/>
        <v>-4.6161532288089471E-3</v>
      </c>
      <c r="AQ59">
        <f t="shared" si="26"/>
        <v>-9.4010460729785166</v>
      </c>
      <c r="AR59">
        <f t="shared" si="26"/>
        <v>-9.4056622262073262</v>
      </c>
      <c r="AS59">
        <f t="shared" si="26"/>
        <v>2.7695407837255128E-2</v>
      </c>
      <c r="AT59">
        <f t="shared" si="26"/>
        <v>1.8353930789531323E-3</v>
      </c>
      <c r="AU59">
        <f t="shared" si="23"/>
        <v>-9.376131425291117</v>
      </c>
      <c r="AW59">
        <v>56</v>
      </c>
      <c r="AX59">
        <f>IF(Z59&gt;0, (R59*SUMPRODUCT(K59:$K$98, X59:$X$98)-K59*$AZ$3)/Z59, 0)</f>
        <v>-15.98199448996572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250000</v>
      </c>
      <c r="S60">
        <f t="shared" si="1"/>
        <v>-310.62056250153393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-0.53638177862494985</v>
      </c>
      <c r="AC60">
        <f t="shared" si="2"/>
        <v>-7.0823779667435716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-2606.3188923830339</v>
      </c>
      <c r="AI60">
        <f t="shared" si="25"/>
        <v>-2607.4589292675382</v>
      </c>
      <c r="AJ60">
        <f t="shared" si="7"/>
        <v>6.5459961881186217</v>
      </c>
      <c r="AK60">
        <f t="shared" si="22"/>
        <v>-3.7546724503746493E-2</v>
      </c>
      <c r="AL60">
        <f t="shared" si="8"/>
        <v>-2600.9504798039234</v>
      </c>
      <c r="AN60">
        <f t="shared" si="26"/>
        <v>0</v>
      </c>
      <c r="AO60">
        <f t="shared" si="26"/>
        <v>0</v>
      </c>
      <c r="AP60">
        <f t="shared" si="26"/>
        <v>-2.8000646098773011E-3</v>
      </c>
      <c r="AQ60">
        <f t="shared" si="26"/>
        <v>-6.4014255957958941</v>
      </c>
      <c r="AR60">
        <f t="shared" si="26"/>
        <v>-6.4042256604057721</v>
      </c>
      <c r="AS60">
        <f t="shared" si="26"/>
        <v>1.6077736178434832E-2</v>
      </c>
      <c r="AT60">
        <f t="shared" si="26"/>
        <v>-9.2219169334577575E-5</v>
      </c>
      <c r="AU60">
        <f t="shared" si="23"/>
        <v>-6.3882401433966711</v>
      </c>
      <c r="AW60">
        <v>57</v>
      </c>
      <c r="AX60">
        <f>IF(Z60&gt;0, (R60*SUMPRODUCT(K60:$K$98, X60:$X$98)-K60*$AZ$3)/Z60, 0)</f>
        <v>-310.62056250153393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250000</v>
      </c>
      <c r="S61">
        <f t="shared" si="1"/>
        <v>-731.43366825668966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-7.0823779667435716</v>
      </c>
      <c r="AC61">
        <f t="shared" si="2"/>
        <v>-10.934651879628849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-1905.7787800500651</v>
      </c>
      <c r="AI61">
        <f t="shared" si="25"/>
        <v>-1906.5262608097141</v>
      </c>
      <c r="AJ61">
        <f t="shared" si="7"/>
        <v>3.852273912885277</v>
      </c>
      <c r="AK61">
        <f t="shared" si="22"/>
        <v>-0.49576645767205008</v>
      </c>
      <c r="AL61">
        <f t="shared" si="8"/>
        <v>-1903.1697533545009</v>
      </c>
      <c r="AN61">
        <f t="shared" si="26"/>
        <v>0</v>
      </c>
      <c r="AO61">
        <f t="shared" si="26"/>
        <v>0</v>
      </c>
      <c r="AP61">
        <f t="shared" si="26"/>
        <v>-1.6391969810257299E-3</v>
      </c>
      <c r="AQ61">
        <f t="shared" si="26"/>
        <v>-4.1793006474540659</v>
      </c>
      <c r="AR61">
        <f t="shared" si="26"/>
        <v>-4.180939844435092</v>
      </c>
      <c r="AS61">
        <f t="shared" si="26"/>
        <v>8.4478907136687209E-3</v>
      </c>
      <c r="AT61">
        <f t="shared" si="26"/>
        <v>-1.087197055200907E-3</v>
      </c>
      <c r="AU61">
        <f t="shared" si="23"/>
        <v>-4.1735791507766242</v>
      </c>
      <c r="AW61">
        <v>58</v>
      </c>
      <c r="AX61">
        <f>IF(Z61&gt;0, (R61*SUMPRODUCT(K61:$K$98, X61:$X$98)-K61*$AZ$3)/Z61, 0)</f>
        <v>-731.43366825668966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250000</v>
      </c>
      <c r="S62">
        <f t="shared" si="1"/>
        <v>-1360.0856231263886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-10.934651879628849</v>
      </c>
      <c r="AC62">
        <f t="shared" si="2"/>
        <v>-12.837924238769858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-1340.2657828195611</v>
      </c>
      <c r="AI62">
        <f t="shared" si="25"/>
        <v>-1340.7377356150498</v>
      </c>
      <c r="AJ62">
        <f t="shared" si="7"/>
        <v>1.9032723591410097</v>
      </c>
      <c r="AK62">
        <f t="shared" si="22"/>
        <v>-0.76542563157401944</v>
      </c>
      <c r="AL62">
        <f t="shared" si="8"/>
        <v>-1339.5998888874828</v>
      </c>
      <c r="AN62">
        <f t="shared" si="26"/>
        <v>0</v>
      </c>
      <c r="AO62">
        <f t="shared" si="26"/>
        <v>0</v>
      </c>
      <c r="AP62">
        <f t="shared" si="26"/>
        <v>-9.2408446109189756E-4</v>
      </c>
      <c r="AQ62">
        <f t="shared" si="26"/>
        <v>-2.6242429231810145</v>
      </c>
      <c r="AR62">
        <f t="shared" si="26"/>
        <v>-2.6251670076421068</v>
      </c>
      <c r="AS62">
        <f t="shared" si="26"/>
        <v>3.7266108583734955E-3</v>
      </c>
      <c r="AT62">
        <f t="shared" si="26"/>
        <v>-1.4987048260336761E-3</v>
      </c>
      <c r="AU62">
        <f t="shared" si="23"/>
        <v>-2.622939101609767</v>
      </c>
      <c r="AW62">
        <v>59</v>
      </c>
      <c r="AX62">
        <f>IF(Z62&gt;0, (R62*SUMPRODUCT(K62:$K$98, X62:$X$98)-K62*$AZ$3)/Z62, 0)</f>
        <v>-1360.0856231263886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250000</v>
      </c>
      <c r="S63">
        <f t="shared" si="1"/>
        <v>-2345.1888154809526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-12.837924238769858</v>
      </c>
      <c r="AC63">
        <f t="shared" si="2"/>
        <v>-13.429999047385644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-904.51199082798814</v>
      </c>
      <c r="AI63">
        <f t="shared" si="25"/>
        <v>-904.79832169735641</v>
      </c>
      <c r="AJ63">
        <f t="shared" si="7"/>
        <v>0.5920748086157861</v>
      </c>
      <c r="AK63">
        <f t="shared" si="22"/>
        <v>-0.8986546967138902</v>
      </c>
      <c r="AL63">
        <f t="shared" si="8"/>
        <v>-905.10490158545451</v>
      </c>
      <c r="AN63">
        <f t="shared" si="26"/>
        <v>0</v>
      </c>
      <c r="AO63">
        <f t="shared" si="26"/>
        <v>0</v>
      </c>
      <c r="AP63">
        <f t="shared" si="26"/>
        <v>-5.0056819703478677E-4</v>
      </c>
      <c r="AQ63">
        <f t="shared" si="26"/>
        <v>-1.5812823026875777</v>
      </c>
      <c r="AR63">
        <f t="shared" si="26"/>
        <v>-1.5817828708846127</v>
      </c>
      <c r="AS63">
        <f t="shared" si="26"/>
        <v>1.0350746327577676E-3</v>
      </c>
      <c r="AT63">
        <f t="shared" si="26"/>
        <v>-1.5710424876069829E-3</v>
      </c>
      <c r="AU63">
        <f t="shared" si="23"/>
        <v>-1.5823188387394618</v>
      </c>
      <c r="AW63">
        <v>60</v>
      </c>
      <c r="AX63">
        <f>IF(Z63&gt;0, (R63*SUMPRODUCT(K63:$K$98, X63:$X$98)-K63*$AZ$3)/Z63, 0)</f>
        <v>-2345.1888154809526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250000</v>
      </c>
      <c r="S64">
        <f t="shared" si="1"/>
        <v>-3961.4084109110854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-13.429999047385644</v>
      </c>
      <c r="AC64">
        <f t="shared" si="2"/>
        <v>-13.196845533497129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-584.49982224275618</v>
      </c>
      <c r="AI64">
        <f t="shared" si="25"/>
        <v>-584.66638983898213</v>
      </c>
      <c r="AJ64">
        <f t="shared" si="7"/>
        <v>-0.23315351388851546</v>
      </c>
      <c r="AK64">
        <f t="shared" si="22"/>
        <v>-0.94009993331699515</v>
      </c>
      <c r="AL64">
        <f t="shared" si="8"/>
        <v>-585.83964328618765</v>
      </c>
      <c r="AN64">
        <f t="shared" si="26"/>
        <v>0</v>
      </c>
      <c r="AO64">
        <f t="shared" si="26"/>
        <v>0</v>
      </c>
      <c r="AP64">
        <f t="shared" si="26"/>
        <v>-2.5999654547761443E-4</v>
      </c>
      <c r="AQ64">
        <f t="shared" si="26"/>
        <v>-0.91234992914960122</v>
      </c>
      <c r="AR64">
        <f t="shared" si="26"/>
        <v>-0.91260992569507882</v>
      </c>
      <c r="AS64">
        <f t="shared" si="26"/>
        <v>-3.6393097787602261E-4</v>
      </c>
      <c r="AT64">
        <f t="shared" si="26"/>
        <v>-1.4674086713393094E-3</v>
      </c>
      <c r="AU64">
        <f t="shared" si="23"/>
        <v>-0.91444126534429415</v>
      </c>
      <c r="AW64">
        <v>61</v>
      </c>
      <c r="AX64">
        <f>IF(Z64&gt;0, (R64*SUMPRODUCT(K64:$K$98, X64:$X$98)-K64*$AZ$3)/Z64, 0)</f>
        <v>-3961.4084109110854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250000</v>
      </c>
      <c r="S65">
        <f t="shared" si="1"/>
        <v>-6734.7611488619859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-13.196845533497129</v>
      </c>
      <c r="AC65">
        <f t="shared" si="2"/>
        <v>-12.48916348356093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-360.90134530529366</v>
      </c>
      <c r="AI65">
        <f t="shared" si="25"/>
        <v>-360.99406695649634</v>
      </c>
      <c r="AJ65">
        <f t="shared" si="7"/>
        <v>-0.70768204993619932</v>
      </c>
      <c r="AK65">
        <f t="shared" si="22"/>
        <v>-0.92377918734479914</v>
      </c>
      <c r="AL65">
        <f t="shared" si="8"/>
        <v>-362.62552819377731</v>
      </c>
      <c r="AN65">
        <f t="shared" si="26"/>
        <v>0</v>
      </c>
      <c r="AO65">
        <f t="shared" si="26"/>
        <v>0</v>
      </c>
      <c r="AP65">
        <f t="shared" si="26"/>
        <v>-1.2922311137750775E-4</v>
      </c>
      <c r="AQ65">
        <f t="shared" si="26"/>
        <v>-0.50297631821441791</v>
      </c>
      <c r="AR65">
        <f t="shared" si="26"/>
        <v>-0.50310554132579544</v>
      </c>
      <c r="AS65">
        <f t="shared" si="26"/>
        <v>-9.8627316460191757E-4</v>
      </c>
      <c r="AT65">
        <f t="shared" si="26"/>
        <v>-1.2874406275785607E-3</v>
      </c>
      <c r="AU65">
        <f t="shared" si="23"/>
        <v>-0.50537925511797588</v>
      </c>
      <c r="AW65">
        <v>62</v>
      </c>
      <c r="AX65">
        <f>IF(Z65&gt;0, (R65*SUMPRODUCT(K65:$K$98, X65:$X$98)-K65*$AZ$3)/Z65, 0)</f>
        <v>-6734.7611488619859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250000</v>
      </c>
      <c r="S66">
        <f t="shared" si="1"/>
        <v>-11714.941438878575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-12.48916348356093</v>
      </c>
      <c r="AC66">
        <f t="shared" si="2"/>
        <v>-11.545682677591598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-212.58420092619008</v>
      </c>
      <c r="AI66">
        <f t="shared" si="25"/>
        <v>-212.63347852069549</v>
      </c>
      <c r="AJ66">
        <f t="shared" si="7"/>
        <v>-0.94348080596933137</v>
      </c>
      <c r="AK66">
        <f t="shared" si="22"/>
        <v>-0.87424144384926517</v>
      </c>
      <c r="AL66">
        <f t="shared" si="8"/>
        <v>-214.45120077051408</v>
      </c>
      <c r="AN66">
        <f t="shared" si="26"/>
        <v>0</v>
      </c>
      <c r="AO66">
        <f t="shared" si="26"/>
        <v>0</v>
      </c>
      <c r="AP66">
        <f t="shared" si="26"/>
        <v>-6.1318357538320414E-5</v>
      </c>
      <c r="AQ66">
        <f t="shared" si="26"/>
        <v>-0.26452821348577588</v>
      </c>
      <c r="AR66">
        <f t="shared" si="26"/>
        <v>-0.26458953184331419</v>
      </c>
      <c r="AS66">
        <f t="shared" si="26"/>
        <v>-1.1740161826411606E-3</v>
      </c>
      <c r="AT66">
        <f t="shared" si="26"/>
        <v>-1.0878584875503806E-3</v>
      </c>
      <c r="AU66">
        <f t="shared" si="23"/>
        <v>-0.26685140651350575</v>
      </c>
      <c r="AW66">
        <v>63</v>
      </c>
      <c r="AX66">
        <f>IF(Z66&gt;0, (R66*SUMPRODUCT(K66:$K$98, X66:$X$98)-K66*$AZ$3)/Z66, 0)</f>
        <v>-11714.941438878575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250000</v>
      </c>
      <c r="S67">
        <f t="shared" ref="S67:S79" si="28">AX67</f>
        <v>-21089.650094018412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-11.545682677591598</v>
      </c>
      <c r="AC67">
        <f t="shared" ref="AC67:AC79" si="29">S67*Z67</f>
        <v>-10.518731315913312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-119.23341195804687</v>
      </c>
      <c r="AI67">
        <f t="shared" ref="AI67:AI79" si="33">SUM(AE67:AH67)</f>
        <v>-119.25835009421561</v>
      </c>
      <c r="AJ67">
        <f t="shared" ref="AJ67:AJ79" si="34">AB67-AC67</f>
        <v>-1.0269513616782859</v>
      </c>
      <c r="AK67">
        <f t="shared" si="22"/>
        <v>-0.80819778743141191</v>
      </c>
      <c r="AL67">
        <f t="shared" ref="AL67:AL79" si="35">SUM(AI67:AK67)</f>
        <v>-121.09349924332531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-0.13247104523617295</v>
      </c>
      <c r="AR67">
        <f t="shared" si="36"/>
        <v>-0.1324987520753069</v>
      </c>
      <c r="AS67">
        <f t="shared" si="36"/>
        <v>-1.1409664292430105E-3</v>
      </c>
      <c r="AT67">
        <f t="shared" si="36"/>
        <v>-8.9792620961205293E-4</v>
      </c>
      <c r="AU67">
        <f t="shared" si="23"/>
        <v>-0.13453764471416196</v>
      </c>
      <c r="AW67">
        <v>64</v>
      </c>
      <c r="AX67">
        <f>IF(Z67&gt;0, (R67*SUMPRODUCT(K67:$K$98, X67:$X$98)-K67*$AZ$3)/Z67, 0)</f>
        <v>-21089.650094018412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250000</v>
      </c>
      <c r="S68">
        <f t="shared" si="28"/>
        <v>-39619.378087215948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-10.518731315913312</v>
      </c>
      <c r="AC68">
        <f t="shared" si="29"/>
        <v>-9.498095597610142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-63.510377448981053</v>
      </c>
      <c r="AI68">
        <f t="shared" si="33"/>
        <v>-63.522364128298307</v>
      </c>
      <c r="AJ68">
        <f t="shared" si="34"/>
        <v>-1.0206357183031702</v>
      </c>
      <c r="AK68">
        <f t="shared" si="22"/>
        <v>-0.73631119211393192</v>
      </c>
      <c r="AL68">
        <f t="shared" si="35"/>
        <v>-65.279311038715406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-6.3001321958750758E-2</v>
      </c>
      <c r="AR68">
        <f t="shared" si="36"/>
        <v>-6.3013212561093476E-2</v>
      </c>
      <c r="AS68">
        <f t="shared" si="36"/>
        <v>-1.0124550045868214E-3</v>
      </c>
      <c r="AT68">
        <f t="shared" si="36"/>
        <v>-7.3040942818307331E-4</v>
      </c>
      <c r="AU68">
        <f t="shared" si="23"/>
        <v>-6.4756076993863376E-2</v>
      </c>
      <c r="AW68">
        <v>65</v>
      </c>
      <c r="AX68">
        <f>IF(Z68&gt;0, (R68*SUMPRODUCT(K68:$K$98, X68:$X$98)-K68*$AZ$3)/Z68, 0)</f>
        <v>-39619.378087215948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250000</v>
      </c>
      <c r="S69">
        <f t="shared" si="28"/>
        <v>-78154.125931476796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-9.498095597610142</v>
      </c>
      <c r="AC69">
        <f t="shared" si="29"/>
        <v>-8.5315373092659108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-32.043317545906234</v>
      </c>
      <c r="AI69">
        <f t="shared" si="33"/>
        <v>-32.048775694921133</v>
      </c>
      <c r="AJ69">
        <f t="shared" si="34"/>
        <v>-0.96655828834423119</v>
      </c>
      <c r="AK69">
        <f t="shared" si="22"/>
        <v>-0.66486669183270997</v>
      </c>
      <c r="AL69">
        <f t="shared" si="35"/>
        <v>-33.680200675098071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-2.8380786034278953E-2</v>
      </c>
      <c r="AR69">
        <f t="shared" si="36"/>
        <v>-2.8385620320214331E-2</v>
      </c>
      <c r="AS69">
        <f t="shared" si="36"/>
        <v>-8.5608126973298125E-4</v>
      </c>
      <c r="AT69">
        <f t="shared" si="36"/>
        <v>-5.888728373767819E-4</v>
      </c>
      <c r="AU69">
        <f t="shared" si="23"/>
        <v>-2.9830574427324091E-2</v>
      </c>
      <c r="AW69">
        <v>66</v>
      </c>
      <c r="AX69">
        <f>IF(Z69&gt;0, (R69*SUMPRODUCT(K69:$K$98, X69:$X$98)-K69*$AZ$3)/Z69, 0)</f>
        <v>-78154.125931476796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250000</v>
      </c>
      <c r="S70">
        <f t="shared" si="28"/>
        <v>-164314.17500899403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-8.5315373092659108</v>
      </c>
      <c r="AC70">
        <f t="shared" si="29"/>
        <v>-7.6406684432439542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-15.39274739215405</v>
      </c>
      <c r="AI70">
        <f t="shared" si="33"/>
        <v>-15.39507241020037</v>
      </c>
      <c r="AJ70">
        <f t="shared" si="34"/>
        <v>-0.89086886602195658</v>
      </c>
      <c r="AK70">
        <f t="shared" si="22"/>
        <v>-0.5972076116486138</v>
      </c>
      <c r="AL70">
        <f t="shared" si="35"/>
        <v>-16.883148887870941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-1.2172648054314424E-2</v>
      </c>
      <c r="AR70">
        <f t="shared" si="36"/>
        <v>-1.21744866881643E-2</v>
      </c>
      <c r="AS70">
        <f t="shared" si="36"/>
        <v>-7.0450276954190532E-4</v>
      </c>
      <c r="AT70">
        <f t="shared" si="36"/>
        <v>-4.7227423972810099E-4</v>
      </c>
      <c r="AU70">
        <f t="shared" si="23"/>
        <v>-1.3351263697434307E-2</v>
      </c>
      <c r="AW70">
        <v>67</v>
      </c>
      <c r="AX70">
        <f>IF(Z70&gt;0, (R70*SUMPRODUCT(K70:$K$98, X70:$X$98)-K70*$AZ$3)/Z70, 0)</f>
        <v>-164314.17500899403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250000</v>
      </c>
      <c r="S71">
        <f t="shared" si="28"/>
        <v>-370320.27178660803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-7.6406684432439542</v>
      </c>
      <c r="AC71">
        <f t="shared" si="29"/>
        <v>-6.8320824733909165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-6.8965597743294866</v>
      </c>
      <c r="AI71">
        <f t="shared" si="33"/>
        <v>-6.8974822302404784</v>
      </c>
      <c r="AJ71">
        <f t="shared" si="34"/>
        <v>-0.80858596985303777</v>
      </c>
      <c r="AK71">
        <f t="shared" si="22"/>
        <v>-0.53484679102707688</v>
      </c>
      <c r="AL71">
        <f t="shared" si="35"/>
        <v>-8.2409149911205937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-4.8694891809686553E-3</v>
      </c>
      <c r="AR71">
        <f t="shared" si="36"/>
        <v>-4.8701405041247621E-3</v>
      </c>
      <c r="AS71">
        <f t="shared" si="36"/>
        <v>-5.7092242522689164E-4</v>
      </c>
      <c r="AT71">
        <f t="shared" si="36"/>
        <v>-3.7764200523229255E-4</v>
      </c>
      <c r="AU71">
        <f t="shared" si="23"/>
        <v>-5.8187049345839468E-3</v>
      </c>
      <c r="AW71">
        <v>68</v>
      </c>
      <c r="AX71">
        <f>IF(Z71&gt;0, (R71*SUMPRODUCT(K71:$K$98, X71:$X$98)-K71*$AZ$3)/Z71, 0)</f>
        <v>-370320.27178660803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250000</v>
      </c>
      <c r="S72">
        <f t="shared" si="28"/>
        <v>-899748.88282214524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-6.8320824733909165</v>
      </c>
      <c r="AC72">
        <f t="shared" si="29"/>
        <v>-6.1041317680117491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-2.8700913670105832</v>
      </c>
      <c r="AI72">
        <f t="shared" si="33"/>
        <v>-2.8704305800890628</v>
      </c>
      <c r="AJ72">
        <f t="shared" si="34"/>
        <v>-0.7279507053791674</v>
      </c>
      <c r="AK72">
        <f t="shared" ref="AK72:AK79" si="49">G72*SUM(AB72:AB72, AE72:AF72)</f>
        <v>-0.47824577313736422</v>
      </c>
      <c r="AL72">
        <f t="shared" si="35"/>
        <v>-4.0766270586055944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-1.8093750618024065E-3</v>
      </c>
      <c r="AR72">
        <f t="shared" si="36"/>
        <v>-1.8095889099369617E-3</v>
      </c>
      <c r="AS72">
        <f t="shared" si="36"/>
        <v>-4.5891774306350139E-4</v>
      </c>
      <c r="AT72">
        <f t="shared" si="36"/>
        <v>-3.0149771023786615E-4</v>
      </c>
      <c r="AU72">
        <f t="shared" si="23"/>
        <v>-2.570004363238329E-3</v>
      </c>
      <c r="AW72">
        <v>69</v>
      </c>
      <c r="AX72">
        <f>IF(Z72&gt;0, (R72*SUMPRODUCT(K72:$K$98, X72:$X$98)-K72*$AZ$3)/Z72, 0)</f>
        <v>-899748.88282214524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250000</v>
      </c>
      <c r="S73">
        <f t="shared" si="28"/>
        <v>-2370861.7421626318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-6.1041317680117491</v>
      </c>
      <c r="AC73">
        <f t="shared" si="29"/>
        <v>-5.4516373979305728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-1.1042465233169212</v>
      </c>
      <c r="AI73">
        <f t="shared" si="33"/>
        <v>-1.1043614949599525</v>
      </c>
      <c r="AJ73">
        <f t="shared" si="34"/>
        <v>-0.65249437008117628</v>
      </c>
      <c r="AK73">
        <f t="shared" si="49"/>
        <v>-0.42728922376082246</v>
      </c>
      <c r="AL73">
        <f t="shared" si="35"/>
        <v>-2.1841450888019511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-6.215569054255002E-4</v>
      </c>
      <c r="AR73">
        <f t="shared" si="36"/>
        <v>-6.2162162052049506E-4</v>
      </c>
      <c r="AS73">
        <f t="shared" si="36"/>
        <v>-3.672752170022633E-4</v>
      </c>
      <c r="AT73">
        <f t="shared" si="36"/>
        <v>-2.4051202519948306E-4</v>
      </c>
      <c r="AU73">
        <f t="shared" si="23"/>
        <v>-1.2294088627222413E-3</v>
      </c>
      <c r="AW73">
        <v>70</v>
      </c>
      <c r="AX73">
        <f>IF(Z73&gt;0, (R73*SUMPRODUCT(K73:$K$98, X73:$X$98)-K73*$AZ$3)/Z73, 0)</f>
        <v>-2370861.7421626318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250000</v>
      </c>
      <c r="S74">
        <f t="shared" si="28"/>
        <v>-6820197.4555571275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-5.4516373979305728</v>
      </c>
      <c r="AC74">
        <f t="shared" si="29"/>
        <v>-4.8680591823869106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-0.39066688211294698</v>
      </c>
      <c r="AI74">
        <f t="shared" si="33"/>
        <v>-0.39070257066312541</v>
      </c>
      <c r="AJ74">
        <f t="shared" si="34"/>
        <v>-0.58357821554366218</v>
      </c>
      <c r="AK74">
        <f t="shared" si="49"/>
        <v>-0.38161461785514011</v>
      </c>
      <c r="AL74">
        <f t="shared" si="35"/>
        <v>-1.3558954040619278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-1.9633757787631466E-4</v>
      </c>
      <c r="AR74">
        <f t="shared" si="36"/>
        <v>-1.9635551388220811E-4</v>
      </c>
      <c r="AS74">
        <f t="shared" si="36"/>
        <v>-2.9328908742281971E-4</v>
      </c>
      <c r="AT74">
        <f t="shared" si="36"/>
        <v>-1.9178817857975412E-4</v>
      </c>
      <c r="AU74">
        <f t="shared" si="23"/>
        <v>-6.8143277988478202E-4</v>
      </c>
      <c r="AW74">
        <v>71</v>
      </c>
      <c r="AX74">
        <f>IF(Z74&gt;0, (R74*SUMPRODUCT(K74:$K$98, X74:$X$98)-K74*$AZ$3)/Z74, 0)</f>
        <v>-6820197.4555571275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250000</v>
      </c>
      <c r="S75">
        <f t="shared" si="28"/>
        <v>-21592211.43718997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-4.8680591823869106</v>
      </c>
      <c r="AC75">
        <f t="shared" si="29"/>
        <v>-4.3466485802781012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-0.12633174390190977</v>
      </c>
      <c r="AI75">
        <f t="shared" si="33"/>
        <v>-0.12634180921780602</v>
      </c>
      <c r="AJ75">
        <f t="shared" si="34"/>
        <v>-0.52141060210880941</v>
      </c>
      <c r="AK75">
        <f t="shared" si="49"/>
        <v>-0.34076414276708378</v>
      </c>
      <c r="AL75">
        <f t="shared" si="35"/>
        <v>-0.98851655409369921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-5.6688021684045039E-5</v>
      </c>
      <c r="AR75">
        <f t="shared" si="36"/>
        <v>-5.6692538227774746E-5</v>
      </c>
      <c r="AS75">
        <f t="shared" si="36"/>
        <v>-2.3396918783599835E-4</v>
      </c>
      <c r="AT75">
        <f t="shared" si="36"/>
        <v>-1.5290887719656852E-4</v>
      </c>
      <c r="AU75">
        <f t="shared" si="23"/>
        <v>-4.4357060326034165E-4</v>
      </c>
      <c r="AW75">
        <v>72</v>
      </c>
      <c r="AX75">
        <f>IF(Z75&gt;0, (R75*SUMPRODUCT(K75:$K$98, X75:$X$98)-K75*$AZ$3)/Z75, 0)</f>
        <v>-21592211.43718997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7"/>
        <v>250000</v>
      </c>
      <c r="S76">
        <f t="shared" si="28"/>
        <v>-76005303.641810834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-4.3466485802781012</v>
      </c>
      <c r="AC76">
        <f t="shared" si="29"/>
        <v>-3.8809847864366733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-3.7057807200439753E-2</v>
      </c>
      <c r="AI76">
        <f t="shared" si="33"/>
        <v>-3.7060360301736948E-2</v>
      </c>
      <c r="AJ76">
        <f t="shared" si="34"/>
        <v>-0.46566379384142786</v>
      </c>
      <c r="AK76">
        <f t="shared" si="49"/>
        <v>-0.30426540061946711</v>
      </c>
      <c r="AL76">
        <f t="shared" si="35"/>
        <v>-0.80698955476263201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-1.484706140454636E-5</v>
      </c>
      <c r="AR76">
        <f t="shared" si="36"/>
        <v>-1.4848084294312245E-5</v>
      </c>
      <c r="AS76">
        <f t="shared" si="36"/>
        <v>-1.8656632605492247E-4</v>
      </c>
      <c r="AT76">
        <f t="shared" si="36"/>
        <v>-1.2190270897147198E-4</v>
      </c>
      <c r="AU76">
        <f t="shared" si="23"/>
        <v>-3.2331711932070674E-4</v>
      </c>
      <c r="AW76">
        <v>73</v>
      </c>
      <c r="AX76">
        <f>IF(Z76&gt;0, (R76*SUMPRODUCT(K76:$K$98, X76:$X$98)-K76*$AZ$3)/Z76, 0)</f>
        <v>-76005303.641810834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250000</v>
      </c>
      <c r="S77">
        <f t="shared" si="28"/>
        <v>-301243035.41563487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-3.8809847864366733</v>
      </c>
      <c r="AC77">
        <f t="shared" si="29"/>
        <v>-3.4651777746917265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-9.762118734139659E-3</v>
      </c>
      <c r="AI77">
        <f t="shared" si="33"/>
        <v>-9.7626938806770567E-3</v>
      </c>
      <c r="AJ77">
        <f t="shared" si="34"/>
        <v>-0.41580701174494683</v>
      </c>
      <c r="AK77">
        <f t="shared" si="49"/>
        <v>-0.27166893505056716</v>
      </c>
      <c r="AL77">
        <f t="shared" si="35"/>
        <v>-0.69723864067619101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-3.4921014344536E-6</v>
      </c>
      <c r="AR77">
        <f t="shared" si="36"/>
        <v>-3.492307175656198E-6</v>
      </c>
      <c r="AS77">
        <f t="shared" si="36"/>
        <v>-1.4874232753309805E-4</v>
      </c>
      <c r="AT77">
        <f t="shared" si="36"/>
        <v>-9.7181309060381606E-5</v>
      </c>
      <c r="AU77">
        <f t="shared" si="23"/>
        <v>-2.4941594376913588E-4</v>
      </c>
      <c r="AW77">
        <v>74</v>
      </c>
      <c r="AX77">
        <f>IF(Z77&gt;0, (R77*SUMPRODUCT(K77:$K$98, X77:$X$98)-K77*$AZ$3)/Z77, 0)</f>
        <v>-301243035.41563487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250000</v>
      </c>
      <c r="S78">
        <f t="shared" si="28"/>
        <v>-1366051066.4342186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-3.4651777746917265</v>
      </c>
      <c r="AC78">
        <f t="shared" si="29"/>
        <v>-3.0939117500017779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-2.2807608484481656E-3</v>
      </c>
      <c r="AI78">
        <f t="shared" si="33"/>
        <v>-2.2808740913505001E-3</v>
      </c>
      <c r="AJ78">
        <f t="shared" si="34"/>
        <v>-0.37126602468994863</v>
      </c>
      <c r="AK78">
        <f t="shared" si="49"/>
        <v>-0.24256244422842088</v>
      </c>
      <c r="AL78">
        <f t="shared" si="35"/>
        <v>-0.61610934300971998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-7.284579563745055E-7</v>
      </c>
      <c r="AR78">
        <f t="shared" si="36"/>
        <v>-7.2849412531052732E-7</v>
      </c>
      <c r="AS78">
        <f t="shared" si="36"/>
        <v>-1.1857959145560683E-4</v>
      </c>
      <c r="AT78">
        <f t="shared" si="36"/>
        <v>-7.7472630475950669E-5</v>
      </c>
      <c r="AU78">
        <f t="shared" si="23"/>
        <v>-1.9678071605686801E-4</v>
      </c>
      <c r="AW78">
        <v>75</v>
      </c>
      <c r="AX78">
        <f>IF(Z78&gt;0, (R78*SUMPRODUCT(K78:$K$98, X78:$X$98)-K78*$AZ$3)/Z78, 0)</f>
        <v>-1366051066.4342186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-3.0939117500017779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-5.6621451167227714E-4</v>
      </c>
      <c r="AI79">
        <f t="shared" si="33"/>
        <v>-5.6621451167227714E-4</v>
      </c>
      <c r="AJ79">
        <f t="shared" si="34"/>
        <v>-3.0939117500017779</v>
      </c>
      <c r="AK79">
        <f t="shared" si="49"/>
        <v>-0.21657382250012447</v>
      </c>
      <c r="AL79">
        <f t="shared" si="35"/>
        <v>-3.3110517870135747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-1.6146846438289308E-7</v>
      </c>
      <c r="AR79">
        <f t="shared" si="36"/>
        <v>-1.6146846438289308E-7</v>
      </c>
      <c r="AS79">
        <f t="shared" si="36"/>
        <v>-8.8229667186298698E-4</v>
      </c>
      <c r="AT79">
        <f t="shared" si="36"/>
        <v>-6.1760767030409096E-5</v>
      </c>
      <c r="AU79">
        <f t="shared" si="23"/>
        <v>-9.44218907357779E-4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13225.071319942361</v>
      </c>
      <c r="AO81" s="8">
        <f t="shared" si="50"/>
        <v>-1322.5071319942363</v>
      </c>
      <c r="AP81" s="8">
        <f t="shared" si="50"/>
        <v>-950.12023204603918</v>
      </c>
      <c r="AQ81" s="8">
        <f t="shared" si="50"/>
        <v>-9686.8662850314886</v>
      </c>
      <c r="AR81" s="8">
        <f t="shared" si="50"/>
        <v>1265.5776708705935</v>
      </c>
      <c r="AS81" s="8">
        <f t="shared" si="50"/>
        <v>-820.11866309936624</v>
      </c>
      <c r="AT81" s="8">
        <f t="shared" si="50"/>
        <v>379.09190665510545</v>
      </c>
      <c r="AU81" s="8">
        <f t="shared" si="50"/>
        <v>824.5509144263284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BE1C-11EB-4682-9636-C080D1A3AD97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21021.431911620955</v>
      </c>
      <c r="K3">
        <v>1</v>
      </c>
      <c r="L3" s="2">
        <v>0</v>
      </c>
      <c r="O3">
        <f>$C$3</f>
        <v>21021.431911620955</v>
      </c>
      <c r="P3" s="2">
        <f>O3*C5</f>
        <v>2102.1431911620957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21021.431911620955</v>
      </c>
      <c r="AF3">
        <f t="shared" ref="AF3:AG34" si="4">-$Z3*P3</f>
        <v>-2102.1431911620957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18398.80679275886</v>
      </c>
      <c r="AJ3">
        <f t="shared" ref="AJ3:AJ66" si="7">AB3-AC3</f>
        <v>0</v>
      </c>
      <c r="AL3">
        <f t="shared" ref="AL3:AL66" si="8">SUM(AI3:AK3)</f>
        <v>18398.80679275886</v>
      </c>
      <c r="AN3">
        <f t="shared" ref="AN3:AU34" si="9">AE3*$K3</f>
        <v>21021.431911620955</v>
      </c>
      <c r="AO3">
        <f t="shared" si="9"/>
        <v>-2102.1431911620957</v>
      </c>
      <c r="AP3">
        <f t="shared" si="9"/>
        <v>-520.48192770000003</v>
      </c>
      <c r="AQ3">
        <f t="shared" si="9"/>
        <v>0</v>
      </c>
      <c r="AR3">
        <f t="shared" si="9"/>
        <v>18398.80679275886</v>
      </c>
      <c r="AS3">
        <f t="shared" si="9"/>
        <v>0</v>
      </c>
      <c r="AT3">
        <f t="shared" si="9"/>
        <v>0</v>
      </c>
      <c r="AU3">
        <f t="shared" si="9"/>
        <v>18398.80679275886</v>
      </c>
      <c r="AW3">
        <v>0</v>
      </c>
      <c r="AX3">
        <f>IF(Z3&gt;0, (R3*SUMPRODUCT(K3:$K$98, X3:$X$98)-K3*$AZ$3)/Z3, 0)</f>
        <v>0</v>
      </c>
      <c r="AZ3">
        <f>C6*ABS(SUMPRODUCT(X4:X69, K4:K69))/1</f>
        <v>15667.612158253887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1065.2947737985978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1050.9388134886231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-1050.9388134886231</v>
      </c>
      <c r="AK4">
        <f>G4*SUM(AB4, AE4:AF4)</f>
        <v>0</v>
      </c>
      <c r="AL4">
        <f t="shared" si="8"/>
        <v>-1919.9500634886231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-810.72044966881242</v>
      </c>
      <c r="AR4">
        <f t="shared" si="9"/>
        <v>-810.72044966881242</v>
      </c>
      <c r="AS4">
        <f t="shared" si="9"/>
        <v>-980.4448301974279</v>
      </c>
      <c r="AT4">
        <f t="shared" si="9"/>
        <v>0</v>
      </c>
      <c r="AU4">
        <f t="shared" si="9"/>
        <v>-1791.1652798662403</v>
      </c>
      <c r="AW4">
        <v>1</v>
      </c>
      <c r="AX4">
        <f>IF(Z4&gt;0, (R4*SUMPRODUCT(K4:$K$98, X4:$X$98)-K4*$AZ$3)/Z4, 0)</f>
        <v>1065.2947737985978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250000</v>
      </c>
      <c r="S5">
        <f t="shared" si="1"/>
        <v>1499.7440874419851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1050.9388134886231</v>
      </c>
      <c r="AC5">
        <f t="shared" si="2"/>
        <v>1459.3909342814404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-891.35201601324002</v>
      </c>
      <c r="AI5">
        <f t="shared" si="6"/>
        <v>-940.00668138253741</v>
      </c>
      <c r="AJ5">
        <f t="shared" si="7"/>
        <v>-408.45212079281737</v>
      </c>
      <c r="AK5">
        <f>G5*SUM(AB5, AE5:AF5)</f>
        <v>43.088491353033547</v>
      </c>
      <c r="AL5">
        <f t="shared" si="8"/>
        <v>-1305.3703108223212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-762.20225546133133</v>
      </c>
      <c r="AR5">
        <f t="shared" si="9"/>
        <v>-803.80724991578256</v>
      </c>
      <c r="AS5">
        <f t="shared" si="9"/>
        <v>-349.27068332521185</v>
      </c>
      <c r="AT5">
        <f t="shared" si="9"/>
        <v>36.845314425384558</v>
      </c>
      <c r="AU5">
        <f t="shared" si="9"/>
        <v>-1116.2326188156098</v>
      </c>
      <c r="AW5">
        <v>2</v>
      </c>
      <c r="AX5">
        <f>IF(Z5&gt;0, (R5*SUMPRODUCT(K5:$K$98, X5:$X$98)-K5*$AZ$3)/Z5, 0)</f>
        <v>1499.7440874419851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250000</v>
      </c>
      <c r="S6">
        <f t="shared" si="1"/>
        <v>2092.8665003222736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1459.3909342814404</v>
      </c>
      <c r="AC6">
        <f t="shared" si="2"/>
        <v>2008.5362963320131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-914.12239331839771</v>
      </c>
      <c r="AI6">
        <f t="shared" si="6"/>
        <v>-962.10768755533843</v>
      </c>
      <c r="AJ6">
        <f t="shared" si="7"/>
        <v>-549.14536205057266</v>
      </c>
      <c r="AK6">
        <f>G6*SUM(AB6, AE6:AF6)</f>
        <v>85.374369655464264</v>
      </c>
      <c r="AL6">
        <f t="shared" si="8"/>
        <v>-1425.8786799504469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-705.16318237293285</v>
      </c>
      <c r="AR6">
        <f t="shared" si="9"/>
        <v>-742.17951961458789</v>
      </c>
      <c r="AS6">
        <f t="shared" si="9"/>
        <v>-423.61623992514944</v>
      </c>
      <c r="AT6">
        <f t="shared" si="9"/>
        <v>65.858645012278004</v>
      </c>
      <c r="AU6">
        <f t="shared" si="9"/>
        <v>-1099.9371145274592</v>
      </c>
      <c r="AW6">
        <v>3</v>
      </c>
      <c r="AX6">
        <f>IF(Z6&gt;0, (R6*SUMPRODUCT(K6:$K$98, X6:$X$98)-K6*$AZ$3)/Z6, 0)</f>
        <v>2092.8665003222736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250000</v>
      </c>
      <c r="S7">
        <f t="shared" si="1"/>
        <v>2528.7744975056439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2008.5362963320131</v>
      </c>
      <c r="AC7">
        <f t="shared" si="2"/>
        <v>2393.1172481034373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-938.56932233332634</v>
      </c>
      <c r="AI7">
        <f t="shared" si="6"/>
        <v>-985.88704976343092</v>
      </c>
      <c r="AJ7">
        <f t="shared" si="7"/>
        <v>-384.58095177142422</v>
      </c>
      <c r="AK7">
        <f>G7*SUM(AB7, AE7:AF7)</f>
        <v>98.619132149901844</v>
      </c>
      <c r="AL7">
        <f t="shared" si="8"/>
        <v>-1271.8488693849533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-658.74059558265583</v>
      </c>
      <c r="AR7">
        <f t="shared" si="9"/>
        <v>-691.95083078556502</v>
      </c>
      <c r="AS7">
        <f t="shared" si="9"/>
        <v>-269.92048343306175</v>
      </c>
      <c r="AT7">
        <f t="shared" si="9"/>
        <v>69.216438575646649</v>
      </c>
      <c r="AU7">
        <f t="shared" si="9"/>
        <v>-892.65487564298007</v>
      </c>
      <c r="AW7">
        <v>4</v>
      </c>
      <c r="AX7">
        <f>IF(Z7&gt;0, (R7*SUMPRODUCT(K7:$K$98, X7:$X$98)-K7*$AZ$3)/Z7, 0)</f>
        <v>2528.7744975056439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250000</v>
      </c>
      <c r="S8">
        <f t="shared" si="1"/>
        <v>2643.2599182104282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2393.1172481034373</v>
      </c>
      <c r="AC8">
        <f t="shared" si="2"/>
        <v>2466.238841743927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-965.43613195419368</v>
      </c>
      <c r="AI8">
        <f t="shared" si="6"/>
        <v>-1012.0875948836065</v>
      </c>
      <c r="AJ8">
        <f t="shared" si="7"/>
        <v>-73.121593640489664</v>
      </c>
      <c r="AK8">
        <f t="shared" ref="AK8:AK69" si="22">G8*SUM(AB8:AB8, AE8:AF8)</f>
        <v>50.97339738460321</v>
      </c>
      <c r="AL8">
        <f t="shared" si="8"/>
        <v>-1034.2357911394929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-632.49998091784346</v>
      </c>
      <c r="AR8">
        <f t="shared" si="9"/>
        <v>-663.06342104196256</v>
      </c>
      <c r="AS8">
        <f t="shared" si="9"/>
        <v>-47.905195436052296</v>
      </c>
      <c r="AT8">
        <f t="shared" si="9"/>
        <v>33.394930856605733</v>
      </c>
      <c r="AU8">
        <f t="shared" si="9"/>
        <v>-677.57368562140903</v>
      </c>
      <c r="AW8">
        <v>5</v>
      </c>
      <c r="AX8">
        <f>IF(Z8&gt;0, (R8*SUMPRODUCT(K8:$K$98, X8:$X$98)-K8*$AZ$3)/Z8, 0)</f>
        <v>2643.2599182104282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250000</v>
      </c>
      <c r="S9">
        <f t="shared" si="1"/>
        <v>2584.6958329192335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2466.238841743927</v>
      </c>
      <c r="AC9">
        <f t="shared" si="2"/>
        <v>2377.1503278100936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-999.20272595242432</v>
      </c>
      <c r="AI9">
        <f t="shared" si="6"/>
        <v>-1045.1878337073524</v>
      </c>
      <c r="AJ9">
        <f t="shared" si="7"/>
        <v>89.088513933833383</v>
      </c>
      <c r="AK9">
        <f t="shared" si="22"/>
        <v>14.550809166289168</v>
      </c>
      <c r="AL9">
        <f t="shared" si="8"/>
        <v>-941.5485106072299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-619.96587989207148</v>
      </c>
      <c r="AR9">
        <f t="shared" si="9"/>
        <v>-648.49782546301776</v>
      </c>
      <c r="AS9">
        <f t="shared" si="9"/>
        <v>55.275908976949559</v>
      </c>
      <c r="AT9">
        <f t="shared" si="9"/>
        <v>9.0282031599957886</v>
      </c>
      <c r="AU9">
        <f t="shared" si="9"/>
        <v>-584.19371332607238</v>
      </c>
      <c r="AW9">
        <v>6</v>
      </c>
      <c r="AX9">
        <f>IF(Z9&gt;0, (R9*SUMPRODUCT(K9:$K$98, X9:$X$98)-K9*$AZ$3)/Z9, 0)</f>
        <v>2584.6958329192335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250000</v>
      </c>
      <c r="S10">
        <f t="shared" si="1"/>
        <v>2489.1772645405817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2377.1503278100936</v>
      </c>
      <c r="AC10">
        <f t="shared" si="2"/>
        <v>2256.1062042261674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-1034.7267744558135</v>
      </c>
      <c r="AI10">
        <f t="shared" si="6"/>
        <v>-1080.0450857783012</v>
      </c>
      <c r="AJ10">
        <f t="shared" si="7"/>
        <v>121.04412358392619</v>
      </c>
      <c r="AK10">
        <f t="shared" si="22"/>
        <v>9.746316344021384</v>
      </c>
      <c r="AL10">
        <f t="shared" si="8"/>
        <v>-949.25464585035365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-609.05715853627237</v>
      </c>
      <c r="AR10">
        <f t="shared" si="9"/>
        <v>-635.73226022024369</v>
      </c>
      <c r="AS10">
        <f t="shared" si="9"/>
        <v>71.248557384930905</v>
      </c>
      <c r="AT10">
        <f t="shared" si="9"/>
        <v>5.7368417298442926</v>
      </c>
      <c r="AU10">
        <f t="shared" si="9"/>
        <v>-558.74686110546861</v>
      </c>
      <c r="AW10">
        <v>7</v>
      </c>
      <c r="AX10">
        <f>IF(Z10&gt;0, (R10*SUMPRODUCT(K10:$K$98, X10:$X$98)-K10*$AZ$3)/Z10, 0)</f>
        <v>2489.1772645405817</v>
      </c>
    </row>
    <row r="11" spans="1:52" x14ac:dyDescent="0.25">
      <c r="A11" t="s">
        <v>33</v>
      </c>
      <c r="C11" s="12">
        <f>AU71</f>
        <v>1264.5354253728003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250000</v>
      </c>
      <c r="S11">
        <f t="shared" si="1"/>
        <v>2358.525684014433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2256.1062042261674</v>
      </c>
      <c r="AC11">
        <f t="shared" si="2"/>
        <v>2106.2318594212884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-1068.3882530899118</v>
      </c>
      <c r="AI11">
        <f t="shared" si="6"/>
        <v>-1113.0397036485567</v>
      </c>
      <c r="AJ11">
        <f t="shared" si="7"/>
        <v>149.874344804879</v>
      </c>
      <c r="AK11">
        <f t="shared" si="22"/>
        <v>5.4146548901428009</v>
      </c>
      <c r="AL11">
        <f t="shared" si="8"/>
        <v>-957.75070395353487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-597.55877728996757</v>
      </c>
      <c r="AR11">
        <f t="shared" si="9"/>
        <v>-622.53271922809722</v>
      </c>
      <c r="AS11">
        <f t="shared" si="9"/>
        <v>83.826015467432839</v>
      </c>
      <c r="AT11">
        <f t="shared" si="9"/>
        <v>3.0284632447457103</v>
      </c>
      <c r="AU11">
        <f t="shared" si="9"/>
        <v>-535.67824051591867</v>
      </c>
      <c r="AW11">
        <v>8</v>
      </c>
      <c r="AX11">
        <f>IF(Z11&gt;0, (R11*SUMPRODUCT(K11:$K$98, X11:$X$98)-K11*$AZ$3)/Z11, 0)</f>
        <v>2358.525684014433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250000</v>
      </c>
      <c r="S12">
        <f t="shared" si="1"/>
        <v>2210.1332938361661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2106.2318594212884</v>
      </c>
      <c r="AC12">
        <f t="shared" si="2"/>
        <v>1944.2014586891055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-1105.652744272832</v>
      </c>
      <c r="AI12">
        <f t="shared" si="6"/>
        <v>-1149.6365497770357</v>
      </c>
      <c r="AJ12">
        <f t="shared" si="7"/>
        <v>162.0304007321829</v>
      </c>
      <c r="AK12">
        <f t="shared" si="22"/>
        <v>4.8443332766689631</v>
      </c>
      <c r="AL12">
        <f t="shared" si="8"/>
        <v>-982.76181576818385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-587.66618744691209</v>
      </c>
      <c r="AR12">
        <f t="shared" si="9"/>
        <v>-611.04404765116783</v>
      </c>
      <c r="AS12">
        <f t="shared" si="9"/>
        <v>86.120880486215981</v>
      </c>
      <c r="AT12">
        <f t="shared" si="9"/>
        <v>2.5748146352176602</v>
      </c>
      <c r="AU12">
        <f t="shared" si="9"/>
        <v>-522.34835252973414</v>
      </c>
      <c r="AW12">
        <v>9</v>
      </c>
      <c r="AX12">
        <f>IF(Z12&gt;0, (R12*SUMPRODUCT(K12:$K$98, X12:$X$98)-K12*$AZ$3)/Z12, 0)</f>
        <v>2210.1332938361661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250000</v>
      </c>
      <c r="S13">
        <f t="shared" si="1"/>
        <v>2041.0458595431137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1944.2014586891055</v>
      </c>
      <c r="AC13">
        <f t="shared" si="2"/>
        <v>1768.160866139372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-1144.4896278022638</v>
      </c>
      <c r="AI13">
        <f t="shared" si="6"/>
        <v>-1187.8046973258652</v>
      </c>
      <c r="AJ13">
        <f t="shared" si="7"/>
        <v>176.04059254973345</v>
      </c>
      <c r="AK13">
        <f t="shared" si="22"/>
        <v>3.8884029173782109</v>
      </c>
      <c r="AL13">
        <f t="shared" si="8"/>
        <v>-1007.8757018587535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-578.23992766746937</v>
      </c>
      <c r="AR13">
        <f t="shared" si="9"/>
        <v>-600.12435725057958</v>
      </c>
      <c r="AS13">
        <f t="shared" si="9"/>
        <v>88.942439520372346</v>
      </c>
      <c r="AT13">
        <f t="shared" si="9"/>
        <v>1.9645698546035404</v>
      </c>
      <c r="AU13">
        <f t="shared" si="9"/>
        <v>-509.21734787560365</v>
      </c>
      <c r="AW13">
        <v>10</v>
      </c>
      <c r="AX13">
        <f>IF(Z13&gt;0, (R13*SUMPRODUCT(K13:$K$98, X13:$X$98)-K13*$AZ$3)/Z13, 0)</f>
        <v>2041.0458595431137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250000</v>
      </c>
      <c r="S14">
        <f t="shared" si="1"/>
        <v>2389.5906985506253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1768.160866139372</v>
      </c>
      <c r="AC14">
        <f t="shared" si="2"/>
        <v>2038.0505982875156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-1187.8696511357236</v>
      </c>
      <c r="AI14">
        <f t="shared" si="6"/>
        <v>-1230.5139960338618</v>
      </c>
      <c r="AJ14">
        <f t="shared" si="7"/>
        <v>-269.88973214814359</v>
      </c>
      <c r="AK14">
        <f t="shared" si="22"/>
        <v>123.77126062975606</v>
      </c>
      <c r="AL14">
        <f t="shared" si="8"/>
        <v>-1376.6324675522492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-535.85461999936695</v>
      </c>
      <c r="AR14">
        <f t="shared" si="9"/>
        <v>-555.09172165329483</v>
      </c>
      <c r="AS14">
        <f t="shared" si="9"/>
        <v>-121.74876235258765</v>
      </c>
      <c r="AT14">
        <f t="shared" si="9"/>
        <v>55.833905486337365</v>
      </c>
      <c r="AU14">
        <f t="shared" si="9"/>
        <v>-621.00657851954497</v>
      </c>
      <c r="AW14">
        <v>11</v>
      </c>
      <c r="AX14">
        <f>IF(Z14&gt;0, (R14*SUMPRODUCT(K14:$K$98, X14:$X$98)-K14*$AZ$3)/Z14, 0)</f>
        <v>2389.5906985506253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250000</v>
      </c>
      <c r="S15">
        <f t="shared" si="1"/>
        <v>2691.7348574951429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2038.0505982875156</v>
      </c>
      <c r="AC15">
        <f t="shared" si="2"/>
        <v>2259.454603123515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-1238.3589396963609</v>
      </c>
      <c r="AI15">
        <f t="shared" si="6"/>
        <v>-1280.3291693575784</v>
      </c>
      <c r="AJ15">
        <f t="shared" si="7"/>
        <v>-221.40400483599933</v>
      </c>
      <c r="AK15">
        <f t="shared" si="22"/>
        <v>142.6635418801261</v>
      </c>
      <c r="AL15">
        <f t="shared" si="8"/>
        <v>-1359.0696323134516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-498.77733880517172</v>
      </c>
      <c r="AR15">
        <f t="shared" si="9"/>
        <v>-515.68180712079334</v>
      </c>
      <c r="AS15">
        <f t="shared" si="9"/>
        <v>-89.175518335567787</v>
      </c>
      <c r="AT15">
        <f t="shared" si="9"/>
        <v>57.460998974123662</v>
      </c>
      <c r="AU15">
        <f t="shared" si="9"/>
        <v>-547.39632648223744</v>
      </c>
      <c r="AW15">
        <v>12</v>
      </c>
      <c r="AX15">
        <f>IF(Z15&gt;0, (R15*SUMPRODUCT(K15:$K$98, X15:$X$98)-K15*$AZ$3)/Z15, 0)</f>
        <v>2691.7348574951429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250000</v>
      </c>
      <c r="S16">
        <f t="shared" si="1"/>
        <v>2950.6776530165785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2259.454603123515</v>
      </c>
      <c r="AC16">
        <f t="shared" si="2"/>
        <v>2436.8010364927823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-1291.5011918982395</v>
      </c>
      <c r="AI16">
        <f t="shared" si="6"/>
        <v>-1332.7934190244653</v>
      </c>
      <c r="AJ16">
        <f t="shared" si="7"/>
        <v>-177.34643336926729</v>
      </c>
      <c r="AK16">
        <f t="shared" si="22"/>
        <v>158.16182221864605</v>
      </c>
      <c r="AL16">
        <f t="shared" si="8"/>
        <v>-1351.9780301750866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-464.44785204765969</v>
      </c>
      <c r="AR16">
        <f t="shared" si="9"/>
        <v>-479.29730500623714</v>
      </c>
      <c r="AS16">
        <f t="shared" si="9"/>
        <v>-63.777076291819306</v>
      </c>
      <c r="AT16">
        <f t="shared" si="9"/>
        <v>56.877933265726249</v>
      </c>
      <c r="AU16">
        <f t="shared" si="9"/>
        <v>-486.19644803233024</v>
      </c>
      <c r="AW16">
        <v>13</v>
      </c>
      <c r="AX16">
        <f>IF(Z16&gt;0, (R16*SUMPRODUCT(K16:$K$98, X16:$X$98)-K16*$AZ$3)/Z16, 0)</f>
        <v>2950.6776530165785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250000</v>
      </c>
      <c r="S17">
        <f t="shared" si="1"/>
        <v>3171.6749415488634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2436.8010364927823</v>
      </c>
      <c r="AC17">
        <f t="shared" si="2"/>
        <v>2576.0351238865787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-1346.4662328830709</v>
      </c>
      <c r="AI17">
        <f t="shared" si="6"/>
        <v>-1387.0762444914578</v>
      </c>
      <c r="AJ17">
        <f t="shared" si="7"/>
        <v>-139.23408739379647</v>
      </c>
      <c r="AK17">
        <f t="shared" si="22"/>
        <v>170.57607255449477</v>
      </c>
      <c r="AL17">
        <f t="shared" si="8"/>
        <v>-1355.7342593307594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-432.33419928590143</v>
      </c>
      <c r="AR17">
        <f t="shared" si="9"/>
        <v>-445.37358818621539</v>
      </c>
      <c r="AS17">
        <f t="shared" si="9"/>
        <v>-44.706399771948604</v>
      </c>
      <c r="AT17">
        <f t="shared" si="9"/>
        <v>54.769936255494287</v>
      </c>
      <c r="AU17">
        <f t="shared" si="9"/>
        <v>-435.31005170266968</v>
      </c>
      <c r="AW17">
        <v>14</v>
      </c>
      <c r="AX17">
        <f>IF(Z17&gt;0, (R17*SUMPRODUCT(K17:$K$98, X17:$X$98)-K17*$AZ$3)/Z17, 0)</f>
        <v>3171.6749415488634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250000</v>
      </c>
      <c r="S18">
        <f t="shared" si="1"/>
        <v>3359.9094209543368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2576.0351238865787</v>
      </c>
      <c r="AC18">
        <f t="shared" si="2"/>
        <v>2682.70265624484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-1408.3239328699165</v>
      </c>
      <c r="AI18">
        <f t="shared" si="6"/>
        <v>-1448.2461795756453</v>
      </c>
      <c r="AJ18">
        <f t="shared" si="7"/>
        <v>-106.66753235826127</v>
      </c>
      <c r="AK18">
        <f t="shared" si="22"/>
        <v>180.32245867206052</v>
      </c>
      <c r="AL18">
        <f t="shared" si="8"/>
        <v>-1374.5912532618461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-403.74639886913849</v>
      </c>
      <c r="AR18">
        <f t="shared" si="9"/>
        <v>-415.19153799232072</v>
      </c>
      <c r="AS18">
        <f t="shared" si="9"/>
        <v>-30.580061206616769</v>
      </c>
      <c r="AT18">
        <f t="shared" si="9"/>
        <v>51.69587878529525</v>
      </c>
      <c r="AU18">
        <f t="shared" si="9"/>
        <v>-394.07572041364222</v>
      </c>
      <c r="AW18">
        <v>15</v>
      </c>
      <c r="AX18">
        <f>IF(Z18&gt;0, (R18*SUMPRODUCT(K18:$K$98, X18:$X$98)-K18*$AZ$3)/Z18, 0)</f>
        <v>3359.9094209543368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250000</v>
      </c>
      <c r="S19">
        <f t="shared" si="1"/>
        <v>3518.2047028346419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2682.70265624484</v>
      </c>
      <c r="AC19">
        <f t="shared" si="2"/>
        <v>2760.2078034865594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-1477.5996001264048</v>
      </c>
      <c r="AI19">
        <f t="shared" si="6"/>
        <v>-1516.8271044450512</v>
      </c>
      <c r="AJ19">
        <f t="shared" si="7"/>
        <v>-77.505147241719442</v>
      </c>
      <c r="AK19">
        <f t="shared" si="22"/>
        <v>187.78918593713883</v>
      </c>
      <c r="AL19">
        <f t="shared" si="8"/>
        <v>-1406.5430657496318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-378.22030829748127</v>
      </c>
      <c r="AR19">
        <f t="shared" si="9"/>
        <v>-388.26134971077755</v>
      </c>
      <c r="AS19">
        <f t="shared" si="9"/>
        <v>-19.838947358876567</v>
      </c>
      <c r="AT19">
        <f t="shared" si="9"/>
        <v>48.068288455141449</v>
      </c>
      <c r="AU19">
        <f t="shared" si="9"/>
        <v>-360.03200861451268</v>
      </c>
      <c r="AW19">
        <v>16</v>
      </c>
      <c r="AX19">
        <f>IF(Z19&gt;0, (R19*SUMPRODUCT(K19:$K$98, X19:$X$98)-K19*$AZ$3)/Z19, 0)</f>
        <v>3518.2047028346419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250000</v>
      </c>
      <c r="S20">
        <f t="shared" si="1"/>
        <v>3649.2627578884635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2760.2078034865594</v>
      </c>
      <c r="AC20">
        <f t="shared" si="2"/>
        <v>2811.6763756452019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-1556.6666229770176</v>
      </c>
      <c r="AI20">
        <f t="shared" si="6"/>
        <v>-1595.1905189278821</v>
      </c>
      <c r="AJ20">
        <f t="shared" si="7"/>
        <v>-51.468572158642473</v>
      </c>
      <c r="AK20">
        <f t="shared" si="22"/>
        <v>193.21454624405919</v>
      </c>
      <c r="AL20">
        <f t="shared" si="8"/>
        <v>-1453.4445448424653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-355.76700718347485</v>
      </c>
      <c r="AR20">
        <f t="shared" si="9"/>
        <v>-364.57141717414822</v>
      </c>
      <c r="AS20">
        <f t="shared" si="9"/>
        <v>-11.762839654047937</v>
      </c>
      <c r="AT20">
        <f t="shared" si="9"/>
        <v>44.158048902020369</v>
      </c>
      <c r="AU20">
        <f t="shared" si="9"/>
        <v>-332.17620792617583</v>
      </c>
      <c r="AW20">
        <v>17</v>
      </c>
      <c r="AX20">
        <f>IF(Z20&gt;0, (R20*SUMPRODUCT(K20:$K$98, X20:$X$98)-K20*$AZ$3)/Z20, 0)</f>
        <v>3649.2627578884635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250000</v>
      </c>
      <c r="S21">
        <f t="shared" si="1"/>
        <v>3755.1215668755553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2811.6763756452019</v>
      </c>
      <c r="AC21">
        <f t="shared" si="2"/>
        <v>2839.5601545832665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-1647.4642015062948</v>
      </c>
      <c r="AI21">
        <f t="shared" si="6"/>
        <v>-1685.2733656573494</v>
      </c>
      <c r="AJ21">
        <f t="shared" si="7"/>
        <v>-27.883778938064552</v>
      </c>
      <c r="AK21">
        <f t="shared" si="22"/>
        <v>196.81734629516416</v>
      </c>
      <c r="AL21">
        <f t="shared" si="8"/>
        <v>-1516.3397983002496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-336.17701793080352</v>
      </c>
      <c r="AR21">
        <f t="shared" si="9"/>
        <v>-343.89225207254469</v>
      </c>
      <c r="AS21">
        <f t="shared" si="9"/>
        <v>-5.6898873089136872</v>
      </c>
      <c r="AT21">
        <f t="shared" si="9"/>
        <v>40.162006855181886</v>
      </c>
      <c r="AU21">
        <f t="shared" si="9"/>
        <v>-309.42013252627652</v>
      </c>
      <c r="AW21">
        <v>18</v>
      </c>
      <c r="AX21">
        <f>IF(Z21&gt;0, (R21*SUMPRODUCT(K21:$K$98, X21:$X$98)-K21*$AZ$3)/Z21, 0)</f>
        <v>3755.1215668755553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250000</v>
      </c>
      <c r="S22">
        <f t="shared" si="1"/>
        <v>3837.4648450751988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2839.5601545832665</v>
      </c>
      <c r="AC22">
        <f t="shared" si="2"/>
        <v>2845.9284814038369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-1751.1571478877177</v>
      </c>
      <c r="AI22">
        <f t="shared" si="6"/>
        <v>-1788.2379889676843</v>
      </c>
      <c r="AJ22">
        <f t="shared" si="7"/>
        <v>-6.3683268205704735</v>
      </c>
      <c r="AK22">
        <f t="shared" si="22"/>
        <v>198.76921082082868</v>
      </c>
      <c r="AL22">
        <f t="shared" si="8"/>
        <v>-1595.8371049674261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-319.05028181603615</v>
      </c>
      <c r="AR22">
        <f t="shared" si="9"/>
        <v>-325.80618765281918</v>
      </c>
      <c r="AS22">
        <f t="shared" si="9"/>
        <v>-1.1602707782396631</v>
      </c>
      <c r="AT22">
        <f t="shared" si="9"/>
        <v>36.21455264893379</v>
      </c>
      <c r="AU22">
        <f t="shared" si="9"/>
        <v>-290.75190578212505</v>
      </c>
      <c r="AW22">
        <v>19</v>
      </c>
      <c r="AX22">
        <f>IF(Z22&gt;0, (R22*SUMPRODUCT(K22:$K$98, X22:$X$98)-K22*$AZ$3)/Z22, 0)</f>
        <v>3837.4648450751988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250000</v>
      </c>
      <c r="S23">
        <f t="shared" si="1"/>
        <v>3898.0491826858824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2845.9284814038369</v>
      </c>
      <c r="AC23">
        <f t="shared" si="2"/>
        <v>2832.7222574015282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-1874.5273646529542</v>
      </c>
      <c r="AI23">
        <f t="shared" si="6"/>
        <v>-1910.8624918491905</v>
      </c>
      <c r="AJ23">
        <f t="shared" si="7"/>
        <v>13.206224002308772</v>
      </c>
      <c r="AK23">
        <f t="shared" si="22"/>
        <v>199.21499369826861</v>
      </c>
      <c r="AL23">
        <f t="shared" si="8"/>
        <v>-1698.441274148613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-304.93535001668101</v>
      </c>
      <c r="AR23">
        <f t="shared" si="9"/>
        <v>-310.84610114169129</v>
      </c>
      <c r="AS23">
        <f t="shared" si="9"/>
        <v>2.1482986135485294</v>
      </c>
      <c r="AT23">
        <f t="shared" si="9"/>
        <v>32.40693893161658</v>
      </c>
      <c r="AU23">
        <f t="shared" si="9"/>
        <v>-276.29086359652615</v>
      </c>
      <c r="AW23">
        <v>20</v>
      </c>
      <c r="AX23">
        <f>IF(Z23&gt;0, (R23*SUMPRODUCT(K23:$K$98, X23:$X$98)-K23*$AZ$3)/Z23, 0)</f>
        <v>3898.0491826858824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250000</v>
      </c>
      <c r="S24">
        <f t="shared" si="1"/>
        <v>3937.2272099000475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2832.7222574015282</v>
      </c>
      <c r="AC24">
        <f t="shared" si="2"/>
        <v>2800.8619590042458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-2014.0531936772011</v>
      </c>
      <c r="AI24">
        <f t="shared" si="6"/>
        <v>-2049.6221589627394</v>
      </c>
      <c r="AJ24">
        <f t="shared" si="7"/>
        <v>31.860298397282349</v>
      </c>
      <c r="AK24">
        <f t="shared" si="22"/>
        <v>198.29055801810699</v>
      </c>
      <c r="AL24">
        <f t="shared" si="8"/>
        <v>-1819.47130254735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-292.52898392788188</v>
      </c>
      <c r="AR24">
        <f t="shared" si="9"/>
        <v>-297.69515992909641</v>
      </c>
      <c r="AS24">
        <f t="shared" si="9"/>
        <v>4.6275146788848351</v>
      </c>
      <c r="AT24">
        <f t="shared" si="9"/>
        <v>28.800498239882298</v>
      </c>
      <c r="AU24">
        <f t="shared" si="9"/>
        <v>-264.26714701032927</v>
      </c>
      <c r="AW24">
        <v>21</v>
      </c>
      <c r="AX24">
        <f>IF(Z24&gt;0, (R24*SUMPRODUCT(K24:$K$98, X24:$X$98)-K24*$AZ$3)/Z24, 0)</f>
        <v>3937.2272099000475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250000</v>
      </c>
      <c r="S25">
        <f t="shared" si="1"/>
        <v>3956.619101952876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2800.8619590042458</v>
      </c>
      <c r="AC25">
        <f t="shared" si="2"/>
        <v>2752.1499854508274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-2171.0704187020679</v>
      </c>
      <c r="AI25">
        <f t="shared" si="6"/>
        <v>-2205.8494802510104</v>
      </c>
      <c r="AJ25">
        <f t="shared" si="7"/>
        <v>48.711973553418375</v>
      </c>
      <c r="AK25">
        <f t="shared" si="22"/>
        <v>196.06033713029723</v>
      </c>
      <c r="AL25">
        <f t="shared" si="8"/>
        <v>-1961.0771695672947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-281.5489119920482</v>
      </c>
      <c r="AR25">
        <f t="shared" si="9"/>
        <v>-286.05913278215189</v>
      </c>
      <c r="AS25">
        <f t="shared" si="9"/>
        <v>6.3170696983423946</v>
      </c>
      <c r="AT25">
        <f t="shared" si="9"/>
        <v>25.425510903893176</v>
      </c>
      <c r="AU25">
        <f t="shared" si="9"/>
        <v>-254.31655217991633</v>
      </c>
      <c r="AW25">
        <v>22</v>
      </c>
      <c r="AX25">
        <f>IF(Z25&gt;0, (R25*SUMPRODUCT(K25:$K$98, X25:$X$98)-K25*$AZ$3)/Z25, 0)</f>
        <v>3956.619101952876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250000</v>
      </c>
      <c r="S26">
        <f t="shared" si="1"/>
        <v>3957.8374724984842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2752.1499854508274</v>
      </c>
      <c r="AC26">
        <f t="shared" si="2"/>
        <v>2688.2948327216927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-2348.0406952021522</v>
      </c>
      <c r="AI26">
        <f t="shared" si="6"/>
        <v>-2382.002357996565</v>
      </c>
      <c r="AJ26">
        <f t="shared" si="7"/>
        <v>63.855152729134716</v>
      </c>
      <c r="AK26">
        <f t="shared" si="22"/>
        <v>192.65049898155794</v>
      </c>
      <c r="AL26">
        <f t="shared" si="8"/>
        <v>-2125.4967062858723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-271.87391452180088</v>
      </c>
      <c r="AR26">
        <f t="shared" si="9"/>
        <v>-275.80625275872035</v>
      </c>
      <c r="AS26">
        <f t="shared" si="9"/>
        <v>7.393632644583561</v>
      </c>
      <c r="AT26">
        <f t="shared" si="9"/>
        <v>22.306532165186795</v>
      </c>
      <c r="AU26">
        <f t="shared" si="9"/>
        <v>-246.10608794894998</v>
      </c>
      <c r="AW26">
        <v>23</v>
      </c>
      <c r="AX26">
        <f>IF(Z26&gt;0, (R26*SUMPRODUCT(K26:$K$98, X26:$X$98)-K26*$AZ$3)/Z26, 0)</f>
        <v>3957.8374724984842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250000</v>
      </c>
      <c r="S27">
        <f t="shared" si="1"/>
        <v>3942.0905807878034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2688.2948327216927</v>
      </c>
      <c r="AC27">
        <f t="shared" si="2"/>
        <v>2610.7903461132073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-2538.7978192887131</v>
      </c>
      <c r="AI27">
        <f t="shared" si="6"/>
        <v>-2571.9121058913242</v>
      </c>
      <c r="AJ27">
        <f t="shared" si="7"/>
        <v>77.504486608485422</v>
      </c>
      <c r="AK27">
        <f t="shared" si="22"/>
        <v>188.18063829051852</v>
      </c>
      <c r="AL27">
        <f t="shared" si="8"/>
        <v>-2306.2269809923205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-262.46537269494792</v>
      </c>
      <c r="AR27">
        <f t="shared" si="9"/>
        <v>-265.88878574054314</v>
      </c>
      <c r="AS27">
        <f t="shared" si="9"/>
        <v>8.0125498015930816</v>
      </c>
      <c r="AT27">
        <f t="shared" si="9"/>
        <v>19.454444535773163</v>
      </c>
      <c r="AU27">
        <f t="shared" si="9"/>
        <v>-238.42179140317688</v>
      </c>
      <c r="AW27">
        <v>24</v>
      </c>
      <c r="AX27">
        <f>IF(Z27&gt;0, (R27*SUMPRODUCT(K27:$K$98, X27:$X$98)-K27*$AZ$3)/Z27, 0)</f>
        <v>3942.0905807878034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250000</v>
      </c>
      <c r="S28">
        <f t="shared" si="1"/>
        <v>3911.7323945433404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2610.7903461132073</v>
      </c>
      <c r="AC28">
        <f t="shared" si="2"/>
        <v>2521.8691054837191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-2742.3016949936714</v>
      </c>
      <c r="AI28">
        <f t="shared" si="6"/>
        <v>-2774.5363783912576</v>
      </c>
      <c r="AJ28">
        <f t="shared" si="7"/>
        <v>88.921240629488238</v>
      </c>
      <c r="AK28">
        <f t="shared" si="22"/>
        <v>182.75532422792452</v>
      </c>
      <c r="AL28">
        <f t="shared" si="8"/>
        <v>-2502.8598135338448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-253.12853606976424</v>
      </c>
      <c r="AR28">
        <f t="shared" si="9"/>
        <v>-256.10396296535322</v>
      </c>
      <c r="AS28">
        <f t="shared" si="9"/>
        <v>8.2078873769217235</v>
      </c>
      <c r="AT28">
        <f t="shared" si="9"/>
        <v>16.86925540148361</v>
      </c>
      <c r="AU28">
        <f t="shared" si="9"/>
        <v>-231.02682018694784</v>
      </c>
      <c r="AW28">
        <v>25</v>
      </c>
      <c r="AX28">
        <f>IF(Z28&gt;0, (R28*SUMPRODUCT(K28:$K$98, X28:$X$98)-K28*$AZ$3)/Z28, 0)</f>
        <v>3911.7323945433404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250000</v>
      </c>
      <c r="S29">
        <f t="shared" si="1"/>
        <v>3869.0216817245955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2521.8691054837191</v>
      </c>
      <c r="AC29">
        <f t="shared" si="2"/>
        <v>2423.6906873295447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-2952.9269936849291</v>
      </c>
      <c r="AI29">
        <f t="shared" si="6"/>
        <v>-2984.2487448498023</v>
      </c>
      <c r="AJ29">
        <f t="shared" si="7"/>
        <v>98.178418154174324</v>
      </c>
      <c r="AK29">
        <f t="shared" si="22"/>
        <v>176.53083738386036</v>
      </c>
      <c r="AL29">
        <f t="shared" si="8"/>
        <v>-2709.5394893117677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-243.36636902397041</v>
      </c>
      <c r="AR29">
        <f t="shared" si="9"/>
        <v>-245.94776059537367</v>
      </c>
      <c r="AS29">
        <f t="shared" si="9"/>
        <v>8.0914039506551472</v>
      </c>
      <c r="AT29">
        <f t="shared" si="9"/>
        <v>14.548842218838475</v>
      </c>
      <c r="AU29">
        <f t="shared" si="9"/>
        <v>-223.30751442588007</v>
      </c>
      <c r="AW29">
        <v>26</v>
      </c>
      <c r="AX29">
        <f>IF(Z29&gt;0, (R29*SUMPRODUCT(K29:$K$98, X29:$X$98)-K29*$AZ$3)/Z29, 0)</f>
        <v>3869.0216817245955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250000</v>
      </c>
      <c r="S30">
        <f t="shared" si="1"/>
        <v>3816.8577821308254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2423.6906873295447</v>
      </c>
      <c r="AC30">
        <f t="shared" si="2"/>
        <v>2318.672637873065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-3172.1526335866115</v>
      </c>
      <c r="AI30">
        <f t="shared" si="6"/>
        <v>-3202.5267367131187</v>
      </c>
      <c r="AJ30">
        <f t="shared" si="7"/>
        <v>105.01804945647973</v>
      </c>
      <c r="AK30">
        <f t="shared" si="22"/>
        <v>169.65834811306814</v>
      </c>
      <c r="AL30">
        <f t="shared" si="8"/>
        <v>-2927.8503391435706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-233.42313952900815</v>
      </c>
      <c r="AR30">
        <f t="shared" si="9"/>
        <v>-235.6582206651106</v>
      </c>
      <c r="AS30">
        <f t="shared" si="9"/>
        <v>7.7277627034067597</v>
      </c>
      <c r="AT30">
        <f t="shared" si="9"/>
        <v>12.484324948475546</v>
      </c>
      <c r="AU30">
        <f t="shared" si="9"/>
        <v>-215.44613301322829</v>
      </c>
      <c r="AW30">
        <v>27</v>
      </c>
      <c r="AX30">
        <f>IF(Z30&gt;0, (R30*SUMPRODUCT(K30:$K$98, X30:$X$98)-K30*$AZ$3)/Z30, 0)</f>
        <v>3816.8577821308254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250000</v>
      </c>
      <c r="S31">
        <f t="shared" si="1"/>
        <v>3757.8168254978941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2318.672637873065</v>
      </c>
      <c r="AC31">
        <f t="shared" si="2"/>
        <v>2208.7747836721737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-3406.4638666456271</v>
      </c>
      <c r="AI31">
        <f t="shared" si="6"/>
        <v>-3435.8529359675404</v>
      </c>
      <c r="AJ31">
        <f t="shared" si="7"/>
        <v>109.89785420089129</v>
      </c>
      <c r="AK31">
        <f t="shared" si="22"/>
        <v>162.30708465111456</v>
      </c>
      <c r="AL31">
        <f t="shared" si="8"/>
        <v>-3163.6479971155345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-223.80799364803357</v>
      </c>
      <c r="AR31">
        <f t="shared" si="9"/>
        <v>-225.73888412496598</v>
      </c>
      <c r="AS31">
        <f t="shared" si="9"/>
        <v>7.2203960522691526</v>
      </c>
      <c r="AT31">
        <f t="shared" si="9"/>
        <v>10.663733535033101</v>
      </c>
      <c r="AU31">
        <f t="shared" si="9"/>
        <v>-207.85475453766372</v>
      </c>
      <c r="AW31">
        <v>28</v>
      </c>
      <c r="AX31">
        <f>IF(Z31&gt;0, (R31*SUMPRODUCT(K31:$K$98, X31:$X$98)-K31*$AZ$3)/Z31, 0)</f>
        <v>3757.8168254978941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250000</v>
      </c>
      <c r="S32">
        <f t="shared" si="1"/>
        <v>3693.4973975740049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2208.7747836721737</v>
      </c>
      <c r="AC32">
        <f t="shared" si="2"/>
        <v>2095.2572233528163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-3655.2149477136963</v>
      </c>
      <c r="AI32">
        <f t="shared" si="6"/>
        <v>-3683.5790833528476</v>
      </c>
      <c r="AJ32">
        <f t="shared" si="7"/>
        <v>113.51756031935747</v>
      </c>
      <c r="AK32">
        <f t="shared" si="22"/>
        <v>154.61423485705217</v>
      </c>
      <c r="AL32">
        <f t="shared" si="8"/>
        <v>-3415.4472881764382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-214.42069815789779</v>
      </c>
      <c r="AR32">
        <f t="shared" si="9"/>
        <v>-216.08458327912612</v>
      </c>
      <c r="AS32">
        <f t="shared" si="9"/>
        <v>6.6591198835194838</v>
      </c>
      <c r="AT32">
        <f t="shared" si="9"/>
        <v>9.0699159030127312</v>
      </c>
      <c r="AU32">
        <f t="shared" si="9"/>
        <v>-200.3555474925939</v>
      </c>
      <c r="AW32">
        <v>29</v>
      </c>
      <c r="AX32">
        <f>IF(Z32&gt;0, (R32*SUMPRODUCT(K32:$K$98, X32:$X$98)-K32*$AZ$3)/Z32, 0)</f>
        <v>3693.4973975740049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250000</v>
      </c>
      <c r="S33">
        <f t="shared" si="1"/>
        <v>3625.5449977627218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2095.2572233528163</v>
      </c>
      <c r="AC33">
        <f t="shared" si="2"/>
        <v>1979.3101263812362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-3918.8442899696179</v>
      </c>
      <c r="AI33">
        <f t="shared" si="6"/>
        <v>-3946.1410153943834</v>
      </c>
      <c r="AJ33">
        <f t="shared" si="7"/>
        <v>115.94709697158009</v>
      </c>
      <c r="AK33">
        <f t="shared" si="22"/>
        <v>146.66800563469715</v>
      </c>
      <c r="AL33">
        <f t="shared" si="8"/>
        <v>-3683.5259127881059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-205.25501154007887</v>
      </c>
      <c r="AR33">
        <f t="shared" si="9"/>
        <v>-206.68471613599942</v>
      </c>
      <c r="AS33">
        <f t="shared" si="9"/>
        <v>6.0728931710437575</v>
      </c>
      <c r="AT33">
        <f t="shared" si="9"/>
        <v>7.6819442063985424</v>
      </c>
      <c r="AU33">
        <f t="shared" si="9"/>
        <v>-192.92987875855709</v>
      </c>
      <c r="AW33">
        <v>30</v>
      </c>
      <c r="AX33">
        <f>IF(Z33&gt;0, (R33*SUMPRODUCT(K33:$K$98, X33:$X$98)-K33*$AZ$3)/Z33, 0)</f>
        <v>3625.5449977627218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250000</v>
      </c>
      <c r="S34">
        <f t="shared" si="1"/>
        <v>3554.9945975202781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1979.3101263812362</v>
      </c>
      <c r="AC34">
        <f t="shared" si="2"/>
        <v>1861.9779730432267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-4177.8061361847995</v>
      </c>
      <c r="AI34">
        <f t="shared" si="6"/>
        <v>-4203.9943331280801</v>
      </c>
      <c r="AJ34">
        <f t="shared" si="7"/>
        <v>117.33215333800945</v>
      </c>
      <c r="AK34">
        <f t="shared" si="22"/>
        <v>138.55170884668655</v>
      </c>
      <c r="AL34">
        <f t="shared" si="8"/>
        <v>-3948.1104709433839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-195.37366468550627</v>
      </c>
      <c r="AR34">
        <f t="shared" si="9"/>
        <v>-196.59834669360609</v>
      </c>
      <c r="AS34">
        <f t="shared" si="9"/>
        <v>5.4869977293926473</v>
      </c>
      <c r="AT34">
        <f t="shared" si="9"/>
        <v>6.4793229325227495</v>
      </c>
      <c r="AU34">
        <f t="shared" ref="AU34:AU69" si="23">AL34*$K34</f>
        <v>-184.63202603169069</v>
      </c>
      <c r="AW34">
        <v>31</v>
      </c>
      <c r="AX34">
        <f>IF(Z34&gt;0, (R34*SUMPRODUCT(K34:$K$98, X34:$X$98)-K34*$AZ$3)/Z34, 0)</f>
        <v>3554.9945975202781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250000</v>
      </c>
      <c r="S35">
        <f t="shared" si="1"/>
        <v>3484.1927288915749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1861.9779730432267</v>
      </c>
      <c r="AC35">
        <f t="shared" si="2"/>
        <v>1745.1068603238537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-4415.5638652358948</v>
      </c>
      <c r="AI35">
        <f t="shared" ref="AI35:AI66" si="25">SUM(AE35:AH35)</f>
        <v>-4440.6070674366956</v>
      </c>
      <c r="AJ35">
        <f t="shared" si="7"/>
        <v>116.87111271937306</v>
      </c>
      <c r="AK35">
        <f t="shared" si="22"/>
        <v>130.33845811302589</v>
      </c>
      <c r="AL35">
        <f t="shared" si="8"/>
        <v>-4193.397496604297</v>
      </c>
      <c r="AN35">
        <f t="shared" ref="AN35:AT69" si="26">AE35*$K35</f>
        <v>0</v>
      </c>
      <c r="AO35">
        <f t="shared" si="26"/>
        <v>0</v>
      </c>
      <c r="AP35">
        <f t="shared" si="26"/>
        <v>-1.0456577887711078</v>
      </c>
      <c r="AQ35">
        <f t="shared" si="26"/>
        <v>-184.36814551425354</v>
      </c>
      <c r="AR35">
        <f t="shared" si="26"/>
        <v>-185.41380330302465</v>
      </c>
      <c r="AS35">
        <f t="shared" si="26"/>
        <v>4.8798547532970558</v>
      </c>
      <c r="AT35">
        <f t="shared" si="26"/>
        <v>5.442172403093986</v>
      </c>
      <c r="AU35">
        <f t="shared" si="23"/>
        <v>-175.09177614663361</v>
      </c>
      <c r="AW35">
        <v>32</v>
      </c>
      <c r="AX35">
        <f>IF(Z35&gt;0, (R35*SUMPRODUCT(K35:$K$98, X35:$X$98)-K35*$AZ$3)/Z35, 0)</f>
        <v>3484.1927288915749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250000</v>
      </c>
      <c r="S36">
        <f t="shared" si="1"/>
        <v>3447.7811635340363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1745.1068603238537</v>
      </c>
      <c r="AC36">
        <f t="shared" si="2"/>
        <v>1630.830279065076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-5711.6909023604212</v>
      </c>
      <c r="AI36">
        <f t="shared" si="25"/>
        <v>-5735.3413343587426</v>
      </c>
      <c r="AJ36">
        <f t="shared" si="7"/>
        <v>114.2765812587777</v>
      </c>
      <c r="AK36">
        <f t="shared" si="22"/>
        <v>122.15748022266976</v>
      </c>
      <c r="AL36">
        <f t="shared" si="8"/>
        <v>-5498.9072728772953</v>
      </c>
      <c r="AN36">
        <f t="shared" si="26"/>
        <v>0</v>
      </c>
      <c r="AO36">
        <f t="shared" si="26"/>
        <v>0</v>
      </c>
      <c r="AP36">
        <f t="shared" si="26"/>
        <v>-0.88169986026810865</v>
      </c>
      <c r="AQ36">
        <f t="shared" si="26"/>
        <v>-212.93467581747879</v>
      </c>
      <c r="AR36">
        <f t="shared" si="26"/>
        <v>-213.81637567774689</v>
      </c>
      <c r="AS36">
        <f t="shared" si="26"/>
        <v>4.2602877501321936</v>
      </c>
      <c r="AT36">
        <f t="shared" si="26"/>
        <v>4.5540915806814208</v>
      </c>
      <c r="AU36">
        <f t="shared" si="23"/>
        <v>-205.00199634693328</v>
      </c>
      <c r="AW36">
        <v>33</v>
      </c>
      <c r="AX36">
        <f>IF(Z36&gt;0, (R36*SUMPRODUCT(K36:$K$98, X36:$X$98)-K36*$AZ$3)/Z36, 0)</f>
        <v>3447.7811635340363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250000</v>
      </c>
      <c r="S37">
        <f t="shared" si="1"/>
        <v>3359.9418937791206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1630.830279065076</v>
      </c>
      <c r="AC37">
        <f t="shared" si="2"/>
        <v>1480.4773570471298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-6913.1681422919391</v>
      </c>
      <c r="AI37">
        <f t="shared" si="25"/>
        <v>-6935.1994363418189</v>
      </c>
      <c r="AJ37">
        <f t="shared" si="7"/>
        <v>150.35292201794618</v>
      </c>
      <c r="AK37">
        <f t="shared" si="22"/>
        <v>114.15811953455533</v>
      </c>
      <c r="AL37">
        <f t="shared" si="8"/>
        <v>-6670.6883947893175</v>
      </c>
      <c r="AN37">
        <f t="shared" si="26"/>
        <v>0</v>
      </c>
      <c r="AO37">
        <f t="shared" si="26"/>
        <v>0</v>
      </c>
      <c r="AP37">
        <f t="shared" si="26"/>
        <v>-0.73333713639547082</v>
      </c>
      <c r="AQ37">
        <f t="shared" si="26"/>
        <v>-230.11280760044676</v>
      </c>
      <c r="AR37">
        <f t="shared" si="26"/>
        <v>-230.84614473684226</v>
      </c>
      <c r="AS37">
        <f t="shared" si="26"/>
        <v>5.0046711296986084</v>
      </c>
      <c r="AT37">
        <f t="shared" si="26"/>
        <v>3.799885212653721</v>
      </c>
      <c r="AU37">
        <f t="shared" si="23"/>
        <v>-222.04158839448993</v>
      </c>
      <c r="AW37">
        <v>34</v>
      </c>
      <c r="AX37">
        <f>IF(Z37&gt;0, (R37*SUMPRODUCT(K37:$K$98, X37:$X$98)-K37*$AZ$3)/Z37, 0)</f>
        <v>3359.9418937791206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250000</v>
      </c>
      <c r="S38">
        <f t="shared" si="1"/>
        <v>3231.488183924142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1480.4773570471298</v>
      </c>
      <c r="AC38">
        <f t="shared" si="2"/>
        <v>1306.2411153391224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-7999.21224146641</v>
      </c>
      <c r="AI38">
        <f t="shared" si="25"/>
        <v>-8019.4233801274977</v>
      </c>
      <c r="AJ38">
        <f t="shared" si="7"/>
        <v>174.23624170800736</v>
      </c>
      <c r="AK38">
        <f t="shared" si="22"/>
        <v>103.6334149932991</v>
      </c>
      <c r="AL38">
        <f t="shared" si="8"/>
        <v>-7741.553723426191</v>
      </c>
      <c r="AN38">
        <f t="shared" si="26"/>
        <v>0</v>
      </c>
      <c r="AO38">
        <f t="shared" si="26"/>
        <v>0</v>
      </c>
      <c r="AP38">
        <f t="shared" si="26"/>
        <v>-0.60067067535587704</v>
      </c>
      <c r="AQ38">
        <f t="shared" si="26"/>
        <v>-237.73485996845514</v>
      </c>
      <c r="AR38">
        <f t="shared" si="26"/>
        <v>-238.33553064381104</v>
      </c>
      <c r="AS38">
        <f t="shared" si="26"/>
        <v>5.1782634681399049</v>
      </c>
      <c r="AT38">
        <f t="shared" si="26"/>
        <v>3.0799627085489449</v>
      </c>
      <c r="AU38">
        <f t="shared" si="23"/>
        <v>-230.07730446712219</v>
      </c>
      <c r="AW38">
        <v>35</v>
      </c>
      <c r="AX38">
        <f>IF(Z38&gt;0, (R38*SUMPRODUCT(K38:$K$98, X38:$X$98)-K38*$AZ$3)/Z38, 0)</f>
        <v>3231.488183924142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250000</v>
      </c>
      <c r="S39">
        <f t="shared" si="1"/>
        <v>3068.3082345410266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1306.2411153391224</v>
      </c>
      <c r="AC39">
        <f t="shared" si="2"/>
        <v>1118.3960463460596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-8920.3241912036428</v>
      </c>
      <c r="AI39">
        <f t="shared" si="25"/>
        <v>-8938.5491536398786</v>
      </c>
      <c r="AJ39">
        <f t="shared" si="7"/>
        <v>187.8450689930628</v>
      </c>
      <c r="AK39">
        <f t="shared" si="22"/>
        <v>91.436878073738583</v>
      </c>
      <c r="AL39">
        <f t="shared" si="8"/>
        <v>-8659.2672065730767</v>
      </c>
      <c r="AN39">
        <f t="shared" si="26"/>
        <v>0</v>
      </c>
      <c r="AO39">
        <f t="shared" si="26"/>
        <v>0</v>
      </c>
      <c r="AP39">
        <f t="shared" si="26"/>
        <v>-0.48360888122485868</v>
      </c>
      <c r="AQ39">
        <f t="shared" si="26"/>
        <v>-236.70545370748422</v>
      </c>
      <c r="AR39">
        <f t="shared" si="26"/>
        <v>-237.18906258870908</v>
      </c>
      <c r="AS39">
        <f t="shared" si="26"/>
        <v>4.9845668531377632</v>
      </c>
      <c r="AT39">
        <f t="shared" si="26"/>
        <v>2.4263252373028137</v>
      </c>
      <c r="AU39">
        <f t="shared" si="23"/>
        <v>-229.77817049826851</v>
      </c>
      <c r="AW39">
        <v>36</v>
      </c>
      <c r="AX39">
        <f>IF(Z39&gt;0, (R39*SUMPRODUCT(K39:$K$98, X39:$X$98)-K39*$AZ$3)/Z39, 0)</f>
        <v>3068.3082345410266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250000</v>
      </c>
      <c r="S40">
        <f t="shared" si="1"/>
        <v>2867.4921348993344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1118.3960463460596</v>
      </c>
      <c r="AC40">
        <f t="shared" si="2"/>
        <v>926.23504886660453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-9460.5048274257879</v>
      </c>
      <c r="AI40">
        <f t="shared" si="25"/>
        <v>-9476.6554392721755</v>
      </c>
      <c r="AJ40">
        <f t="shared" si="7"/>
        <v>192.16099747945509</v>
      </c>
      <c r="AK40">
        <f t="shared" si="22"/>
        <v>78.287723244224182</v>
      </c>
      <c r="AL40">
        <f t="shared" si="8"/>
        <v>-9206.2067185484957</v>
      </c>
      <c r="AN40">
        <f t="shared" si="26"/>
        <v>0</v>
      </c>
      <c r="AO40">
        <f t="shared" si="26"/>
        <v>0</v>
      </c>
      <c r="AP40">
        <f t="shared" si="26"/>
        <v>-0.38264723812658641</v>
      </c>
      <c r="AQ40">
        <f t="shared" si="26"/>
        <v>-224.14234692336251</v>
      </c>
      <c r="AR40">
        <f t="shared" si="26"/>
        <v>-224.52499416148908</v>
      </c>
      <c r="AS40">
        <f t="shared" si="26"/>
        <v>4.5527609517534788</v>
      </c>
      <c r="AT40">
        <f t="shared" si="26"/>
        <v>1.8548263906992588</v>
      </c>
      <c r="AU40">
        <f t="shared" si="23"/>
        <v>-218.11740681903632</v>
      </c>
      <c r="AW40">
        <v>37</v>
      </c>
      <c r="AX40">
        <f>IF(Z40&gt;0, (R40*SUMPRODUCT(K40:$K$98, X40:$X$98)-K40*$AZ$3)/Z40, 0)</f>
        <v>2867.4921348993344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250000</v>
      </c>
      <c r="S41">
        <f t="shared" si="1"/>
        <v>2641.7470196792938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926.23504886660453</v>
      </c>
      <c r="AC41">
        <f t="shared" si="2"/>
        <v>741.86453786112531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-9739.6637011247203</v>
      </c>
      <c r="AI41">
        <f t="shared" si="25"/>
        <v>-9753.7048741124199</v>
      </c>
      <c r="AJ41">
        <f t="shared" si="7"/>
        <v>184.37051100547922</v>
      </c>
      <c r="AK41">
        <f t="shared" si="22"/>
        <v>64.836453420662323</v>
      </c>
      <c r="AL41">
        <f t="shared" si="8"/>
        <v>-9504.4979096862771</v>
      </c>
      <c r="AN41">
        <f t="shared" si="26"/>
        <v>0</v>
      </c>
      <c r="AO41">
        <f t="shared" si="26"/>
        <v>0</v>
      </c>
      <c r="AP41">
        <f t="shared" si="26"/>
        <v>-0.29702634460222871</v>
      </c>
      <c r="AQ41">
        <f t="shared" si="26"/>
        <v>-206.03240978046591</v>
      </c>
      <c r="AR41">
        <f t="shared" si="26"/>
        <v>-206.32943612506816</v>
      </c>
      <c r="AS41">
        <f t="shared" si="26"/>
        <v>3.9001655334904632</v>
      </c>
      <c r="AT41">
        <f t="shared" si="26"/>
        <v>1.3715474322111743</v>
      </c>
      <c r="AU41">
        <f t="shared" si="23"/>
        <v>-201.05772315936647</v>
      </c>
      <c r="AW41">
        <v>38</v>
      </c>
      <c r="AX41">
        <f>IF(Z41&gt;0, (R41*SUMPRODUCT(K41:$K$98, X41:$X$98)-K41*$AZ$3)/Z41, 0)</f>
        <v>2641.7470196792938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250000</v>
      </c>
      <c r="S42">
        <f t="shared" si="1"/>
        <v>2388.5150958129821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741.86453786112531</v>
      </c>
      <c r="AC42">
        <f t="shared" si="2"/>
        <v>571.34269586448295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-9702.7716561265061</v>
      </c>
      <c r="AI42">
        <f t="shared" si="25"/>
        <v>-9714.7318630531026</v>
      </c>
      <c r="AJ42">
        <f t="shared" si="7"/>
        <v>170.52184199664237</v>
      </c>
      <c r="AK42">
        <f t="shared" si="22"/>
        <v>51.93051765027878</v>
      </c>
      <c r="AL42">
        <f t="shared" si="8"/>
        <v>-9492.2795034061819</v>
      </c>
      <c r="AN42">
        <f t="shared" si="26"/>
        <v>0</v>
      </c>
      <c r="AO42">
        <f t="shared" si="26"/>
        <v>0</v>
      </c>
      <c r="AP42">
        <f t="shared" si="26"/>
        <v>-0.22589793011935552</v>
      </c>
      <c r="AQ42">
        <f t="shared" si="26"/>
        <v>-183.26071170771525</v>
      </c>
      <c r="AR42">
        <f t="shared" si="26"/>
        <v>-183.48660963783459</v>
      </c>
      <c r="AS42">
        <f t="shared" si="26"/>
        <v>3.2207244727112028</v>
      </c>
      <c r="AT42">
        <f t="shared" si="26"/>
        <v>0.98083557577396574</v>
      </c>
      <c r="AU42">
        <f t="shared" si="23"/>
        <v>-179.28504958934943</v>
      </c>
      <c r="AW42">
        <v>39</v>
      </c>
      <c r="AX42">
        <f>IF(Z42&gt;0, (R42*SUMPRODUCT(K42:$K$98, X42:$X$98)-K42*$AZ$3)/Z42, 0)</f>
        <v>2388.5150958129821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250000</v>
      </c>
      <c r="S43">
        <f t="shared" si="1"/>
        <v>2105.2065596041157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571.34269586448295</v>
      </c>
      <c r="AC43">
        <f t="shared" si="2"/>
        <v>419.78784824946786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-9351.8770994160586</v>
      </c>
      <c r="AI43">
        <f t="shared" si="25"/>
        <v>-9361.847328853506</v>
      </c>
      <c r="AJ43">
        <f t="shared" si="7"/>
        <v>151.55484761501509</v>
      </c>
      <c r="AK43">
        <f t="shared" si="22"/>
        <v>39.993988710513811</v>
      </c>
      <c r="AL43">
        <f t="shared" si="8"/>
        <v>-9170.2984925279779</v>
      </c>
      <c r="AN43">
        <f t="shared" si="26"/>
        <v>0</v>
      </c>
      <c r="AO43">
        <f t="shared" si="26"/>
        <v>0</v>
      </c>
      <c r="AP43">
        <f t="shared" si="26"/>
        <v>-0.16813599094519524</v>
      </c>
      <c r="AQ43">
        <f t="shared" si="26"/>
        <v>-157.70821856938957</v>
      </c>
      <c r="AR43">
        <f t="shared" si="26"/>
        <v>-157.87635456033476</v>
      </c>
      <c r="AS43">
        <f t="shared" si="26"/>
        <v>2.5557911827574982</v>
      </c>
      <c r="AT43">
        <f t="shared" si="26"/>
        <v>0.67445077025373346</v>
      </c>
      <c r="AU43">
        <f t="shared" si="23"/>
        <v>-154.64611260732354</v>
      </c>
      <c r="AW43">
        <v>40</v>
      </c>
      <c r="AX43">
        <f>IF(Z43&gt;0, (R43*SUMPRODUCT(K43:$K$98, X43:$X$98)-K43*$AZ$3)/Z43, 0)</f>
        <v>2105.2065596041157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250000</v>
      </c>
      <c r="S44">
        <f t="shared" si="1"/>
        <v>1788.7937574958407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419.78784824946786</v>
      </c>
      <c r="AC44">
        <f t="shared" si="2"/>
        <v>290.38843690570343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-8768.2425050198417</v>
      </c>
      <c r="AI44">
        <f t="shared" si="25"/>
        <v>-8776.3593836619111</v>
      </c>
      <c r="AJ44">
        <f t="shared" si="7"/>
        <v>129.39941134376443</v>
      </c>
      <c r="AK44">
        <f t="shared" si="22"/>
        <v>29.385149377462753</v>
      </c>
      <c r="AL44">
        <f t="shared" si="8"/>
        <v>-8617.5748229406854</v>
      </c>
      <c r="AN44">
        <f t="shared" si="26"/>
        <v>0</v>
      </c>
      <c r="AO44">
        <f t="shared" si="26"/>
        <v>0</v>
      </c>
      <c r="AP44">
        <f t="shared" si="26"/>
        <v>-0.12221557781705276</v>
      </c>
      <c r="AQ44">
        <f t="shared" si="26"/>
        <v>-132.02314232430427</v>
      </c>
      <c r="AR44">
        <f t="shared" si="26"/>
        <v>-132.1453579021213</v>
      </c>
      <c r="AS44">
        <f t="shared" si="26"/>
        <v>1.9483627295593764</v>
      </c>
      <c r="AT44">
        <f t="shared" si="26"/>
        <v>0.44245123880420401</v>
      </c>
      <c r="AU44">
        <f t="shared" si="23"/>
        <v>-129.75454393375776</v>
      </c>
      <c r="AW44">
        <v>41</v>
      </c>
      <c r="AX44">
        <f>IF(Z44&gt;0, (R44*SUMPRODUCT(K44:$K$98, X44:$X$98)-K44*$AZ$3)/Z44, 0)</f>
        <v>1788.7937574958407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250000</v>
      </c>
      <c r="S45">
        <f t="shared" si="1"/>
        <v>1424.6285720389642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290.38843690570343</v>
      </c>
      <c r="AC45">
        <f t="shared" si="2"/>
        <v>183.64101531856446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-7952.4275151984657</v>
      </c>
      <c r="AI45">
        <f t="shared" si="25"/>
        <v>-7958.872739551075</v>
      </c>
      <c r="AJ45">
        <f t="shared" si="7"/>
        <v>106.74742158713897</v>
      </c>
      <c r="AK45">
        <f t="shared" si="22"/>
        <v>20.327190583399243</v>
      </c>
      <c r="AL45">
        <f t="shared" si="8"/>
        <v>-7831.7981273805372</v>
      </c>
      <c r="AN45">
        <f t="shared" si="26"/>
        <v>0</v>
      </c>
      <c r="AO45">
        <f t="shared" si="26"/>
        <v>0</v>
      </c>
      <c r="AP45">
        <f t="shared" si="26"/>
        <v>-8.6647797794286996E-2</v>
      </c>
      <c r="AQ45">
        <f t="shared" si="26"/>
        <v>-106.91021655928922</v>
      </c>
      <c r="AR45">
        <f t="shared" si="26"/>
        <v>-106.99686435708351</v>
      </c>
      <c r="AS45">
        <f t="shared" si="26"/>
        <v>1.4350825502295645</v>
      </c>
      <c r="AT45">
        <f t="shared" si="26"/>
        <v>0.27327307833486392</v>
      </c>
      <c r="AU45">
        <f t="shared" si="23"/>
        <v>-105.28850872851909</v>
      </c>
      <c r="AW45">
        <v>42</v>
      </c>
      <c r="AX45">
        <f>IF(Z45&gt;0, (R45*SUMPRODUCT(K45:$K$98, X45:$X$98)-K45*$AZ$3)/Z45, 0)</f>
        <v>1424.6285720389642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250000</v>
      </c>
      <c r="S46">
        <f t="shared" si="1"/>
        <v>996.79021460176511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183.64101531856446</v>
      </c>
      <c r="AC46">
        <f t="shared" si="2"/>
        <v>99.298406560315669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-6999.320676916338</v>
      </c>
      <c r="AI46">
        <f t="shared" si="25"/>
        <v>-7004.3015848900377</v>
      </c>
      <c r="AJ46">
        <f t="shared" si="7"/>
        <v>84.342608758248787</v>
      </c>
      <c r="AK46">
        <f t="shared" si="22"/>
        <v>12.854871072299513</v>
      </c>
      <c r="AL46">
        <f t="shared" si="8"/>
        <v>-6907.1041050594895</v>
      </c>
      <c r="AN46">
        <f t="shared" si="26"/>
        <v>0</v>
      </c>
      <c r="AO46">
        <f t="shared" si="26"/>
        <v>0</v>
      </c>
      <c r="AP46">
        <f t="shared" si="26"/>
        <v>-5.9787443734319802E-2</v>
      </c>
      <c r="AQ46">
        <f t="shared" si="26"/>
        <v>-84.015101937080104</v>
      </c>
      <c r="AR46">
        <f t="shared" si="26"/>
        <v>-84.074889380814412</v>
      </c>
      <c r="AS46">
        <f t="shared" si="26"/>
        <v>1.012391516198599</v>
      </c>
      <c r="AT46">
        <f t="shared" si="26"/>
        <v>0.15430116055249499</v>
      </c>
      <c r="AU46">
        <f t="shared" si="23"/>
        <v>-82.908196704063329</v>
      </c>
      <c r="AW46">
        <v>43</v>
      </c>
      <c r="AX46">
        <f>IF(Z46&gt;0, (R46*SUMPRODUCT(K46:$K$98, X46:$X$98)-K46*$AZ$3)/Z46, 0)</f>
        <v>996.79021460176511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250000</v>
      </c>
      <c r="S47">
        <f t="shared" si="1"/>
        <v>474.05148359327131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99.298406560315669</v>
      </c>
      <c r="AC47">
        <f t="shared" si="2"/>
        <v>35.432954445592941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-5969.2569661283169</v>
      </c>
      <c r="AI47">
        <f t="shared" si="25"/>
        <v>-5972.9942136290538</v>
      </c>
      <c r="AJ47">
        <f t="shared" si="7"/>
        <v>63.865452114722729</v>
      </c>
      <c r="AK47">
        <f t="shared" si="22"/>
        <v>6.9508884592220976</v>
      </c>
      <c r="AL47">
        <f t="shared" si="8"/>
        <v>-5902.1778730551086</v>
      </c>
      <c r="AN47">
        <f t="shared" si="26"/>
        <v>0</v>
      </c>
      <c r="AO47">
        <f t="shared" si="26"/>
        <v>0</v>
      </c>
      <c r="AP47">
        <f t="shared" si="26"/>
        <v>-4.0053023438153146E-2</v>
      </c>
      <c r="AQ47">
        <f t="shared" si="26"/>
        <v>-63.974031456451286</v>
      </c>
      <c r="AR47">
        <f t="shared" si="26"/>
        <v>-64.014084479889434</v>
      </c>
      <c r="AS47">
        <f t="shared" si="26"/>
        <v>0.68446214759251278</v>
      </c>
      <c r="AT47">
        <f t="shared" si="26"/>
        <v>7.4494423588029504E-2</v>
      </c>
      <c r="AU47">
        <f t="shared" si="23"/>
        <v>-63.255127908708893</v>
      </c>
      <c r="AW47">
        <v>44</v>
      </c>
      <c r="AX47">
        <f>IF(Z47&gt;0, (R47*SUMPRODUCT(K47:$K$98, X47:$X$98)-K47*$AZ$3)/Z47, 0)</f>
        <v>474.05148359327131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250000</v>
      </c>
      <c r="S48">
        <f t="shared" si="1"/>
        <v>-194.04644741408524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35.432954445592941</v>
      </c>
      <c r="AC48">
        <f t="shared" si="2"/>
        <v>-10.550318240896303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-4906.858515367614</v>
      </c>
      <c r="AI48">
        <f t="shared" si="25"/>
        <v>-4909.5770186902701</v>
      </c>
      <c r="AJ48">
        <f t="shared" si="7"/>
        <v>45.983272686489244</v>
      </c>
      <c r="AK48">
        <f t="shared" si="22"/>
        <v>2.4803068111915061</v>
      </c>
      <c r="AL48">
        <f t="shared" si="8"/>
        <v>-4861.1134391925898</v>
      </c>
      <c r="AN48">
        <f t="shared" si="26"/>
        <v>0</v>
      </c>
      <c r="AO48">
        <f t="shared" si="26"/>
        <v>0</v>
      </c>
      <c r="AP48">
        <f t="shared" si="26"/>
        <v>-2.6013290452964775E-2</v>
      </c>
      <c r="AQ48">
        <f t="shared" si="26"/>
        <v>-46.953606680585118</v>
      </c>
      <c r="AR48">
        <f t="shared" si="26"/>
        <v>-46.979619971038076</v>
      </c>
      <c r="AS48">
        <f t="shared" si="26"/>
        <v>0.44001278880276695</v>
      </c>
      <c r="AT48">
        <f t="shared" si="26"/>
        <v>2.3733993979065712E-2</v>
      </c>
      <c r="AU48">
        <f t="shared" si="23"/>
        <v>-46.515873188256251</v>
      </c>
      <c r="AW48">
        <v>45</v>
      </c>
      <c r="AX48">
        <f>IF(Z48&gt;0, (R48*SUMPRODUCT(K48:$K$98, X48:$X$98)-K48*$AZ$3)/Z48, 0)</f>
        <v>-194.04644741408524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250000</v>
      </c>
      <c r="S49">
        <f t="shared" si="1"/>
        <v>-1083.4841241213487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-10.550318240896303</v>
      </c>
      <c r="AC49">
        <f t="shared" si="2"/>
        <v>-41.440747448301025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-3894.6729737445826</v>
      </c>
      <c r="AI49">
        <f t="shared" si="25"/>
        <v>-3896.5853574392631</v>
      </c>
      <c r="AJ49">
        <f t="shared" si="7"/>
        <v>30.890429207404722</v>
      </c>
      <c r="AK49">
        <f t="shared" si="22"/>
        <v>-0.7385222768627413</v>
      </c>
      <c r="AL49">
        <f t="shared" si="8"/>
        <v>-3866.4334505087209</v>
      </c>
      <c r="AN49">
        <f t="shared" si="26"/>
        <v>0</v>
      </c>
      <c r="AO49">
        <f t="shared" si="26"/>
        <v>0</v>
      </c>
      <c r="AP49">
        <f t="shared" si="26"/>
        <v>-1.6338885580323918E-2</v>
      </c>
      <c r="AQ49">
        <f t="shared" si="26"/>
        <v>-33.275025439608676</v>
      </c>
      <c r="AR49">
        <f t="shared" si="26"/>
        <v>-33.291364325188994</v>
      </c>
      <c r="AS49">
        <f t="shared" si="26"/>
        <v>0.2639194162503854</v>
      </c>
      <c r="AT49">
        <f t="shared" si="26"/>
        <v>-6.309733247435694E-3</v>
      </c>
      <c r="AU49">
        <f t="shared" si="23"/>
        <v>-33.03375464218604</v>
      </c>
      <c r="AW49">
        <v>46</v>
      </c>
      <c r="AX49">
        <f>IF(Z49&gt;0, (R49*SUMPRODUCT(K49:$K$98, X49:$X$98)-K49*$AZ$3)/Z49, 0)</f>
        <v>-1083.4841241213487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250000</v>
      </c>
      <c r="S50">
        <f t="shared" si="1"/>
        <v>-2323.4672057901957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-41.440747448301025</v>
      </c>
      <c r="AC50">
        <f t="shared" si="2"/>
        <v>-60.373650143998603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-2970.2263084327369</v>
      </c>
      <c r="AI50">
        <f t="shared" si="25"/>
        <v>-2971.5255230287844</v>
      </c>
      <c r="AJ50">
        <f t="shared" si="7"/>
        <v>18.932902695697578</v>
      </c>
      <c r="AK50">
        <f t="shared" si="22"/>
        <v>-2.900852321381072</v>
      </c>
      <c r="AL50">
        <f t="shared" si="8"/>
        <v>-2955.493472654468</v>
      </c>
      <c r="AN50">
        <f t="shared" si="26"/>
        <v>0</v>
      </c>
      <c r="AO50">
        <f t="shared" si="26"/>
        <v>0</v>
      </c>
      <c r="AP50">
        <f t="shared" si="26"/>
        <v>-9.9108354967029286E-3</v>
      </c>
      <c r="AQ50">
        <f t="shared" si="26"/>
        <v>-22.657861465238376</v>
      </c>
      <c r="AR50">
        <f t="shared" si="26"/>
        <v>-22.667772300735081</v>
      </c>
      <c r="AS50">
        <f t="shared" si="26"/>
        <v>0.14442639781219502</v>
      </c>
      <c r="AT50">
        <f t="shared" si="26"/>
        <v>-2.2128653915145242E-2</v>
      </c>
      <c r="AU50">
        <f t="shared" si="23"/>
        <v>-22.545474556838034</v>
      </c>
      <c r="AW50">
        <v>47</v>
      </c>
      <c r="AX50">
        <f>IF(Z50&gt;0, (R50*SUMPRODUCT(K50:$K$98, X50:$X$98)-K50*$AZ$3)/Z50, 0)</f>
        <v>-2323.4672057901957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250000</v>
      </c>
      <c r="S51">
        <f t="shared" si="1"/>
        <v>-4121.9831045875317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-60.373650143998603</v>
      </c>
      <c r="AC51">
        <f t="shared" si="2"/>
        <v>-70.226044873602078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-2171.8732450969965</v>
      </c>
      <c r="AI51">
        <f t="shared" si="25"/>
        <v>-2172.7250928980638</v>
      </c>
      <c r="AJ51">
        <f t="shared" si="7"/>
        <v>9.8523947296034748</v>
      </c>
      <c r="AK51">
        <f t="shared" si="22"/>
        <v>-4.2261555100799022</v>
      </c>
      <c r="AL51">
        <f t="shared" si="8"/>
        <v>-2167.0988536785403</v>
      </c>
      <c r="AN51">
        <f t="shared" si="26"/>
        <v>0</v>
      </c>
      <c r="AO51">
        <f t="shared" si="26"/>
        <v>0</v>
      </c>
      <c r="AP51">
        <f t="shared" si="26"/>
        <v>-5.8019417010345227E-3</v>
      </c>
      <c r="AQ51">
        <f t="shared" si="26"/>
        <v>-14.792644806148356</v>
      </c>
      <c r="AR51">
        <f t="shared" si="26"/>
        <v>-14.79844674784939</v>
      </c>
      <c r="AS51">
        <f t="shared" si="26"/>
        <v>6.710473369199009E-2</v>
      </c>
      <c r="AT51">
        <f t="shared" si="26"/>
        <v>-2.8784376573213293E-2</v>
      </c>
      <c r="AU51">
        <f t="shared" si="23"/>
        <v>-14.760126390730614</v>
      </c>
      <c r="AW51">
        <v>48</v>
      </c>
      <c r="AX51">
        <f>IF(Z51&gt;0, (R51*SUMPRODUCT(K51:$K$98, X51:$X$98)-K51*$AZ$3)/Z51, 0)</f>
        <v>-4121.9831045875317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250000</v>
      </c>
      <c r="S52">
        <f t="shared" si="1"/>
        <v>-6840.6937416426899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-70.226044873602078</v>
      </c>
      <c r="AC52">
        <f t="shared" si="2"/>
        <v>-73.585237237219332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-1527.4004650992688</v>
      </c>
      <c r="AI52">
        <f t="shared" si="25"/>
        <v>-1527.9383143293057</v>
      </c>
      <c r="AJ52">
        <f t="shared" si="7"/>
        <v>3.3591923636172538</v>
      </c>
      <c r="AK52">
        <f t="shared" si="22"/>
        <v>-4.9158231411521456</v>
      </c>
      <c r="AL52">
        <f t="shared" si="8"/>
        <v>-1529.4949451068405</v>
      </c>
      <c r="AN52">
        <f t="shared" si="26"/>
        <v>0</v>
      </c>
      <c r="AO52">
        <f t="shared" si="26"/>
        <v>0</v>
      </c>
      <c r="AP52">
        <f t="shared" si="26"/>
        <v>-3.270799197502265E-3</v>
      </c>
      <c r="AQ52">
        <f t="shared" si="26"/>
        <v>-9.2885142090251769</v>
      </c>
      <c r="AR52">
        <f t="shared" si="26"/>
        <v>-9.2917850082226785</v>
      </c>
      <c r="AS52">
        <f t="shared" si="26"/>
        <v>2.0428110841435324E-2</v>
      </c>
      <c r="AT52">
        <f t="shared" si="26"/>
        <v>-2.9894382081832677E-2</v>
      </c>
      <c r="AU52">
        <f t="shared" si="23"/>
        <v>-9.3012512794630755</v>
      </c>
      <c r="AW52">
        <v>49</v>
      </c>
      <c r="AX52">
        <f>IF(Z52&gt;0, (R52*SUMPRODUCT(K52:$K$98, X52:$X$98)-K52*$AZ$3)/Z52, 0)</f>
        <v>-6840.6937416426899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250000</v>
      </c>
      <c r="S53">
        <f t="shared" si="1"/>
        <v>-11134.404258881692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-73.585237237219332</v>
      </c>
      <c r="AC53">
        <f t="shared" si="2"/>
        <v>-72.665311765413122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-1030.8045263769386</v>
      </c>
      <c r="AI53">
        <f t="shared" si="25"/>
        <v>-1031.1308362093998</v>
      </c>
      <c r="AJ53">
        <f t="shared" si="7"/>
        <v>-0.91992547180620932</v>
      </c>
      <c r="AK53">
        <f t="shared" si="22"/>
        <v>-5.1509666066053539</v>
      </c>
      <c r="AL53">
        <f t="shared" si="8"/>
        <v>-1037.2017282878114</v>
      </c>
      <c r="AN53">
        <f t="shared" si="26"/>
        <v>0</v>
      </c>
      <c r="AO53">
        <f t="shared" si="26"/>
        <v>0</v>
      </c>
      <c r="AP53">
        <f t="shared" si="26"/>
        <v>-1.7717623508374475E-3</v>
      </c>
      <c r="AQ53">
        <f t="shared" si="26"/>
        <v>-5.5969525562022389</v>
      </c>
      <c r="AR53">
        <f t="shared" si="26"/>
        <v>-5.5987243185530762</v>
      </c>
      <c r="AS53">
        <f t="shared" si="26"/>
        <v>-4.9949132829656762E-3</v>
      </c>
      <c r="AT53">
        <f t="shared" si="26"/>
        <v>-2.7968169500654602E-2</v>
      </c>
      <c r="AU53">
        <f t="shared" si="23"/>
        <v>-5.6316874013366967</v>
      </c>
      <c r="AW53">
        <v>50</v>
      </c>
      <c r="AX53">
        <f>IF(Z53&gt;0, (R53*SUMPRODUCT(K53:$K$98, X53:$X$98)-K53*$AZ$3)/Z53, 0)</f>
        <v>-11134.404258881692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250000</v>
      </c>
      <c r="S54">
        <f t="shared" si="1"/>
        <v>-18213.546586537264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-72.665311765413122</v>
      </c>
      <c r="AC54">
        <f t="shared" si="2"/>
        <v>-69.147586035158781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-666.11064147730906</v>
      </c>
      <c r="AI54">
        <f t="shared" si="25"/>
        <v>-666.30046608315013</v>
      </c>
      <c r="AJ54">
        <f t="shared" si="7"/>
        <v>-3.517725730254341</v>
      </c>
      <c r="AK54">
        <f t="shared" si="22"/>
        <v>-5.086571823578919</v>
      </c>
      <c r="AL54">
        <f t="shared" si="8"/>
        <v>-674.90476363698338</v>
      </c>
      <c r="AN54">
        <f t="shared" si="26"/>
        <v>0</v>
      </c>
      <c r="AO54">
        <f t="shared" si="26"/>
        <v>0</v>
      </c>
      <c r="AP54">
        <f t="shared" si="26"/>
        <v>-9.202584050560863E-4</v>
      </c>
      <c r="AQ54">
        <f t="shared" si="26"/>
        <v>-3.2292647931529315</v>
      </c>
      <c r="AR54">
        <f t="shared" si="26"/>
        <v>-3.2301850515579873</v>
      </c>
      <c r="AS54">
        <f t="shared" si="26"/>
        <v>-1.7053725230218371E-2</v>
      </c>
      <c r="AT54">
        <f t="shared" si="26"/>
        <v>-2.4659397831113396E-2</v>
      </c>
      <c r="AU54">
        <f t="shared" si="23"/>
        <v>-3.2718981746193192</v>
      </c>
      <c r="AW54">
        <v>51</v>
      </c>
      <c r="AX54">
        <f>IF(Z54&gt;0, (R54*SUMPRODUCT(K54:$K$98, X54:$X$98)-K54*$AZ$3)/Z54, 0)</f>
        <v>-18213.546586537264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250000</v>
      </c>
      <c r="S55">
        <f t="shared" si="1"/>
        <v>-30396.522987629418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-69.147586035158781</v>
      </c>
      <c r="AC55">
        <f t="shared" si="2"/>
        <v>-64.238745215404052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-411.29221512660996</v>
      </c>
      <c r="AI55">
        <f t="shared" si="25"/>
        <v>-411.3978830433673</v>
      </c>
      <c r="AJ55">
        <f t="shared" si="7"/>
        <v>-4.9088408197547295</v>
      </c>
      <c r="AK55">
        <f t="shared" si="22"/>
        <v>-4.8403310224611156</v>
      </c>
      <c r="AL55">
        <f t="shared" si="8"/>
        <v>-421.14705488558315</v>
      </c>
      <c r="AN55">
        <f t="shared" si="26"/>
        <v>0</v>
      </c>
      <c r="AO55">
        <f t="shared" si="26"/>
        <v>0</v>
      </c>
      <c r="AP55">
        <f t="shared" si="26"/>
        <v>-4.573855170044522E-4</v>
      </c>
      <c r="AQ55">
        <f t="shared" si="26"/>
        <v>-1.7802859016095478</v>
      </c>
      <c r="AR55">
        <f t="shared" si="26"/>
        <v>-1.7807432871265523</v>
      </c>
      <c r="AS55">
        <f t="shared" si="26"/>
        <v>-2.12480075801206E-2</v>
      </c>
      <c r="AT55">
        <f t="shared" si="26"/>
        <v>-2.0951461665176883E-2</v>
      </c>
      <c r="AU55">
        <f t="shared" si="23"/>
        <v>-1.8229427563718497</v>
      </c>
      <c r="AW55">
        <v>52</v>
      </c>
      <c r="AX55">
        <f>IF(Z55&gt;0, (R55*SUMPRODUCT(K55:$K$98, X55:$X$98)-K55*$AZ$3)/Z55, 0)</f>
        <v>-30396.522987629418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250000</v>
      </c>
      <c r="S56">
        <f t="shared" si="1"/>
        <v>-52310.343100627906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-64.238745215404052</v>
      </c>
      <c r="AC56">
        <f t="shared" si="2"/>
        <v>-58.752865391203187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-242.26628145675295</v>
      </c>
      <c r="AI56">
        <f t="shared" si="25"/>
        <v>-242.32243943805139</v>
      </c>
      <c r="AJ56">
        <f t="shared" si="7"/>
        <v>-5.4858798242008646</v>
      </c>
      <c r="AK56">
        <f t="shared" si="22"/>
        <v>-4.496712165078284</v>
      </c>
      <c r="AL56">
        <f t="shared" si="8"/>
        <v>-252.30503142733056</v>
      </c>
      <c r="AN56">
        <f t="shared" si="26"/>
        <v>0</v>
      </c>
      <c r="AO56">
        <f t="shared" si="26"/>
        <v>0</v>
      </c>
      <c r="AP56">
        <f t="shared" si="26"/>
        <v>-2.1703647563937369E-4</v>
      </c>
      <c r="AQ56">
        <f t="shared" si="26"/>
        <v>-0.93629825499245156</v>
      </c>
      <c r="AR56">
        <f t="shared" si="26"/>
        <v>-0.93651529146809098</v>
      </c>
      <c r="AS56">
        <f t="shared" si="26"/>
        <v>-2.1201545983255087E-2</v>
      </c>
      <c r="AT56">
        <f t="shared" si="26"/>
        <v>-1.7378661727293247E-2</v>
      </c>
      <c r="AU56">
        <f t="shared" si="23"/>
        <v>-0.97509549917863936</v>
      </c>
      <c r="AW56">
        <v>53</v>
      </c>
      <c r="AX56">
        <f>IF(Z56&gt;0, (R56*SUMPRODUCT(K56:$K$98, X56:$X$98)-K56*$AZ$3)/Z56, 0)</f>
        <v>-52310.343100627906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250000</v>
      </c>
      <c r="S57">
        <f t="shared" si="1"/>
        <v>-93598.314738418805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-58.752865391203187</v>
      </c>
      <c r="AC57">
        <f t="shared" si="2"/>
        <v>-53.201515676722053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-135.88138353944069</v>
      </c>
      <c r="AI57">
        <f t="shared" si="25"/>
        <v>-135.90980366421826</v>
      </c>
      <c r="AJ57">
        <f t="shared" si="7"/>
        <v>-5.5513497144811339</v>
      </c>
      <c r="AK57">
        <f t="shared" si="22"/>
        <v>-4.1127005773842233</v>
      </c>
      <c r="AL57">
        <f t="shared" si="8"/>
        <v>-145.57385395608364</v>
      </c>
      <c r="AN57">
        <f t="shared" si="26"/>
        <v>0</v>
      </c>
      <c r="AO57">
        <f t="shared" si="26"/>
        <v>0</v>
      </c>
      <c r="AP57">
        <f t="shared" si="26"/>
        <v>-9.8068424500502807E-5</v>
      </c>
      <c r="AQ57">
        <f t="shared" si="26"/>
        <v>-0.46888158679650355</v>
      </c>
      <c r="AR57">
        <f t="shared" si="26"/>
        <v>-0.46897965522100404</v>
      </c>
      <c r="AS57">
        <f t="shared" si="26"/>
        <v>-1.915586664771271E-2</v>
      </c>
      <c r="AT57">
        <f t="shared" si="26"/>
        <v>-1.4191565632558384E-2</v>
      </c>
      <c r="AU57">
        <f t="shared" si="23"/>
        <v>-0.50232708750127519</v>
      </c>
      <c r="AW57">
        <v>54</v>
      </c>
      <c r="AX57">
        <f>IF(Z57&gt;0, (R57*SUMPRODUCT(K57:$K$98, X57:$X$98)-K57*$AZ$3)/Z57, 0)</f>
        <v>-93598.314738418805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250000</v>
      </c>
      <c r="S58">
        <f t="shared" si="1"/>
        <v>-175244.2629793727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-53.201515676722053</v>
      </c>
      <c r="AC58">
        <f t="shared" si="2"/>
        <v>-47.877854433631434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-72.378017328868552</v>
      </c>
      <c r="AI58">
        <f t="shared" si="25"/>
        <v>-72.391677648932571</v>
      </c>
      <c r="AJ58">
        <f t="shared" si="7"/>
        <v>-5.3236612430906192</v>
      </c>
      <c r="AK58">
        <f t="shared" si="22"/>
        <v>-3.724106097370544</v>
      </c>
      <c r="AL58">
        <f t="shared" si="8"/>
        <v>-81.439444989393735</v>
      </c>
      <c r="AN58">
        <f t="shared" si="26"/>
        <v>0</v>
      </c>
      <c r="AO58">
        <f t="shared" si="26"/>
        <v>0</v>
      </c>
      <c r="AP58">
        <f t="shared" si="26"/>
        <v>-4.2086815911254605E-5</v>
      </c>
      <c r="AQ58">
        <f t="shared" si="26"/>
        <v>-0.22299333229862772</v>
      </c>
      <c r="AR58">
        <f t="shared" si="26"/>
        <v>-0.22303541911453897</v>
      </c>
      <c r="AS58">
        <f t="shared" si="26"/>
        <v>-1.6401954687868071E-2</v>
      </c>
      <c r="AT58">
        <f t="shared" si="26"/>
        <v>-1.1473799077873654E-2</v>
      </c>
      <c r="AU58">
        <f t="shared" si="23"/>
        <v>-0.2509111728802807</v>
      </c>
      <c r="AW58">
        <v>55</v>
      </c>
      <c r="AX58">
        <f>IF(Z58&gt;0, (R58*SUMPRODUCT(K58:$K$98, X58:$X$98)-K58*$AZ$3)/Z58, 0)</f>
        <v>-175244.2629793727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250000</v>
      </c>
      <c r="S59">
        <f t="shared" si="1"/>
        <v>-345074.39661652461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-47.877854433631434</v>
      </c>
      <c r="AC59">
        <f t="shared" si="2"/>
        <v>-42.928934524959409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-36.517367488094635</v>
      </c>
      <c r="AI59">
        <f t="shared" si="25"/>
        <v>-36.523587731460395</v>
      </c>
      <c r="AJ59">
        <f t="shared" si="7"/>
        <v>-4.9489199086720248</v>
      </c>
      <c r="AK59">
        <f t="shared" si="22"/>
        <v>-3.3514498103542008</v>
      </c>
      <c r="AL59">
        <f t="shared" si="8"/>
        <v>-44.823957450486624</v>
      </c>
      <c r="AN59">
        <f t="shared" si="26"/>
        <v>0</v>
      </c>
      <c r="AO59">
        <f t="shared" si="26"/>
        <v>0</v>
      </c>
      <c r="AP59">
        <f t="shared" si="26"/>
        <v>-1.7110966825754239E-5</v>
      </c>
      <c r="AQ59">
        <f t="shared" si="26"/>
        <v>-0.10045386119329155</v>
      </c>
      <c r="AR59">
        <f t="shared" si="26"/>
        <v>-0.10047097216011731</v>
      </c>
      <c r="AS59">
        <f t="shared" si="26"/>
        <v>-1.3613744575770236E-2</v>
      </c>
      <c r="AT59">
        <f t="shared" si="26"/>
        <v>-9.2193412943954358E-3</v>
      </c>
      <c r="AU59">
        <f t="shared" si="23"/>
        <v>-0.12330405803028299</v>
      </c>
      <c r="AW59">
        <v>56</v>
      </c>
      <c r="AX59">
        <f>IF(Z59&gt;0, (R59*SUMPRODUCT(K59:$K$98, X59:$X$98)-K59*$AZ$3)/Z59, 0)</f>
        <v>-345074.39661652461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250000</v>
      </c>
      <c r="S60">
        <f t="shared" si="1"/>
        <v>-724843.3918251358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-42.928934524959409</v>
      </c>
      <c r="AC60">
        <f t="shared" si="2"/>
        <v>-38.411608706714624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-17.541960577752729</v>
      </c>
      <c r="AI60">
        <f t="shared" si="25"/>
        <v>-17.544610226569283</v>
      </c>
      <c r="AJ60">
        <f t="shared" si="7"/>
        <v>-4.5173258182447853</v>
      </c>
      <c r="AK60">
        <f t="shared" si="22"/>
        <v>-3.0050254167471588</v>
      </c>
      <c r="AL60">
        <f t="shared" si="8"/>
        <v>-25.066961461561228</v>
      </c>
      <c r="AN60">
        <f t="shared" si="26"/>
        <v>0</v>
      </c>
      <c r="AO60">
        <f t="shared" si="26"/>
        <v>0</v>
      </c>
      <c r="AP60">
        <f t="shared" si="26"/>
        <v>-6.5078489833775591E-6</v>
      </c>
      <c r="AQ60">
        <f t="shared" si="26"/>
        <v>-4.3085117393365305E-2</v>
      </c>
      <c r="AR60">
        <f t="shared" si="26"/>
        <v>-4.3091625242348684E-2</v>
      </c>
      <c r="AS60">
        <f t="shared" si="26"/>
        <v>-1.1095083261673263E-2</v>
      </c>
      <c r="AT60">
        <f t="shared" si="26"/>
        <v>-7.3806956911531413E-3</v>
      </c>
      <c r="AU60">
        <f t="shared" si="23"/>
        <v>-6.1567404195175091E-2</v>
      </c>
      <c r="AW60">
        <v>57</v>
      </c>
      <c r="AX60">
        <f>IF(Z60&gt;0, (R60*SUMPRODUCT(K60:$K$98, X60:$X$98)-K60*$AZ$3)/Z60, 0)</f>
        <v>-724843.3918251358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250000</v>
      </c>
      <c r="S61">
        <f t="shared" si="1"/>
        <v>-1632891.7932702745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-38.411608706714624</v>
      </c>
      <c r="AC61">
        <f t="shared" si="2"/>
        <v>-34.331676253181136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-7.8594923051273051</v>
      </c>
      <c r="AI61">
        <f t="shared" si="25"/>
        <v>-7.8605435589946673</v>
      </c>
      <c r="AJ61">
        <f t="shared" si="7"/>
        <v>-4.0799324535334875</v>
      </c>
      <c r="AK61">
        <f t="shared" si="22"/>
        <v>-2.6888126094700238</v>
      </c>
      <c r="AL61">
        <f t="shared" si="8"/>
        <v>-14.629288621998178</v>
      </c>
      <c r="AN61">
        <f t="shared" si="26"/>
        <v>0</v>
      </c>
      <c r="AO61">
        <f t="shared" si="26"/>
        <v>0</v>
      </c>
      <c r="AP61">
        <f t="shared" si="26"/>
        <v>-2.3053598951234011E-6</v>
      </c>
      <c r="AQ61">
        <f t="shared" si="26"/>
        <v>-1.7235568799132028E-2</v>
      </c>
      <c r="AR61">
        <f t="shared" si="26"/>
        <v>-1.7237874159027149E-2</v>
      </c>
      <c r="AS61">
        <f t="shared" si="26"/>
        <v>-8.9471372664635413E-3</v>
      </c>
      <c r="AT61">
        <f t="shared" si="26"/>
        <v>-5.8964641632464395E-3</v>
      </c>
      <c r="AU61">
        <f t="shared" si="23"/>
        <v>-3.2081475588737134E-2</v>
      </c>
      <c r="AW61">
        <v>58</v>
      </c>
      <c r="AX61">
        <f>IF(Z61&gt;0, (R61*SUMPRODUCT(K61:$K$98, X61:$X$98)-K61*$AZ$3)/Z61, 0)</f>
        <v>-1632891.7932702745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250000</v>
      </c>
      <c r="S62">
        <f t="shared" si="1"/>
        <v>-3966576.8333328948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-34.331676253181136</v>
      </c>
      <c r="AC62">
        <f t="shared" si="2"/>
        <v>-30.66764613365272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-3.2708280290697718</v>
      </c>
      <c r="AI62">
        <f t="shared" si="25"/>
        <v>-3.2712146047926463</v>
      </c>
      <c r="AJ62">
        <f t="shared" si="7"/>
        <v>-3.664030119528416</v>
      </c>
      <c r="AK62">
        <f t="shared" si="22"/>
        <v>-2.4032173377226798</v>
      </c>
      <c r="AL62">
        <f t="shared" si="8"/>
        <v>-9.3384620620437424</v>
      </c>
      <c r="AN62">
        <f t="shared" si="26"/>
        <v>0</v>
      </c>
      <c r="AO62">
        <f t="shared" si="26"/>
        <v>0</v>
      </c>
      <c r="AP62">
        <f t="shared" si="26"/>
        <v>-7.5691599235835179E-7</v>
      </c>
      <c r="AQ62">
        <f t="shared" si="26"/>
        <v>-6.4042874318339868E-3</v>
      </c>
      <c r="AR62">
        <f t="shared" si="26"/>
        <v>-6.4050443478263453E-3</v>
      </c>
      <c r="AS62">
        <f t="shared" si="26"/>
        <v>-7.1741778643833612E-3</v>
      </c>
      <c r="AT62">
        <f t="shared" si="26"/>
        <v>-4.7055040666017789E-3</v>
      </c>
      <c r="AU62">
        <f t="shared" si="23"/>
        <v>-1.8284726278811485E-2</v>
      </c>
      <c r="AW62">
        <v>59</v>
      </c>
      <c r="AX62">
        <f>IF(Z62&gt;0, (R62*SUMPRODUCT(K62:$K$98, X62:$X$98)-K62*$AZ$3)/Z62, 0)</f>
        <v>-3966576.8333328948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250000</v>
      </c>
      <c r="S63">
        <f t="shared" si="1"/>
        <v>-10451172.296657963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-30.66764613365272</v>
      </c>
      <c r="AC63">
        <f t="shared" si="2"/>
        <v>-27.387206056506386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-1.2584270037471998</v>
      </c>
      <c r="AI63">
        <f t="shared" si="25"/>
        <v>-1.2585580283120961</v>
      </c>
      <c r="AJ63">
        <f t="shared" si="7"/>
        <v>-3.2804400771463342</v>
      </c>
      <c r="AK63">
        <f t="shared" si="22"/>
        <v>-2.1467352293556905</v>
      </c>
      <c r="AL63">
        <f t="shared" si="8"/>
        <v>-6.6857333348141212</v>
      </c>
      <c r="AN63">
        <f t="shared" si="26"/>
        <v>0</v>
      </c>
      <c r="AO63">
        <f t="shared" si="26"/>
        <v>0</v>
      </c>
      <c r="AP63">
        <f t="shared" si="26"/>
        <v>-2.2905923612811031E-7</v>
      </c>
      <c r="AQ63">
        <f t="shared" si="26"/>
        <v>-2.200002178443235E-3</v>
      </c>
      <c r="AR63">
        <f t="shared" si="26"/>
        <v>-2.2002312376793627E-3</v>
      </c>
      <c r="AS63">
        <f t="shared" si="26"/>
        <v>-5.7349177143247452E-3</v>
      </c>
      <c r="AT63">
        <f t="shared" si="26"/>
        <v>-3.7529568000847706E-3</v>
      </c>
      <c r="AU63">
        <f t="shared" si="23"/>
        <v>-1.168810575208888E-2</v>
      </c>
      <c r="AW63">
        <v>60</v>
      </c>
      <c r="AX63">
        <f>IF(Z63&gt;0, (R63*SUMPRODUCT(K63:$K$98, X63:$X$98)-K63*$AZ$3)/Z63, 0)</f>
        <v>-10451172.296657963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250000</v>
      </c>
      <c r="S64">
        <f t="shared" si="1"/>
        <v>-30063661.22733869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-27.387206056506386</v>
      </c>
      <c r="AC64">
        <f t="shared" si="2"/>
        <v>-24.454723590311467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-0.44521376661790829</v>
      </c>
      <c r="AI64">
        <f t="shared" si="25"/>
        <v>-0.44525443818383198</v>
      </c>
      <c r="AJ64">
        <f t="shared" si="7"/>
        <v>-2.9324824661949194</v>
      </c>
      <c r="AK64">
        <f t="shared" si="22"/>
        <v>-1.9171044239554471</v>
      </c>
      <c r="AL64">
        <f t="shared" si="8"/>
        <v>-5.2948413283341988</v>
      </c>
      <c r="AN64">
        <f t="shared" si="26"/>
        <v>0</v>
      </c>
      <c r="AO64">
        <f t="shared" si="26"/>
        <v>0</v>
      </c>
      <c r="AP64">
        <f t="shared" si="26"/>
        <v>-6.3484536482001399E-8</v>
      </c>
      <c r="AQ64">
        <f t="shared" si="26"/>
        <v>-6.9493733440619497E-4</v>
      </c>
      <c r="AR64">
        <f t="shared" si="26"/>
        <v>-6.9500081894267689E-4</v>
      </c>
      <c r="AS64">
        <f t="shared" si="26"/>
        <v>-4.5773327355336764E-3</v>
      </c>
      <c r="AT64">
        <f t="shared" si="26"/>
        <v>-2.9924219286446771E-3</v>
      </c>
      <c r="AU64">
        <f t="shared" si="23"/>
        <v>-8.2647554831210314E-3</v>
      </c>
      <c r="AW64">
        <v>61</v>
      </c>
      <c r="AX64">
        <f>IF(Z64&gt;0, (R64*SUMPRODUCT(K64:$K$98, X64:$X$98)-K64*$AZ$3)/Z64, 0)</f>
        <v>-30063661.22733869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250000</v>
      </c>
      <c r="S65">
        <f t="shared" si="1"/>
        <v>-95178117.494574517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-24.454723590311467</v>
      </c>
      <c r="AC65">
        <f t="shared" si="2"/>
        <v>-21.835166323741081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-0.14397082046416504</v>
      </c>
      <c r="AI65">
        <f t="shared" si="25"/>
        <v>-0.14398229115033667</v>
      </c>
      <c r="AJ65">
        <f t="shared" si="7"/>
        <v>-2.6195572665703857</v>
      </c>
      <c r="AK65">
        <f t="shared" si="22"/>
        <v>-1.7118306513218029</v>
      </c>
      <c r="AL65">
        <f t="shared" si="8"/>
        <v>-4.4753702090425254</v>
      </c>
      <c r="AN65">
        <f t="shared" si="26"/>
        <v>0</v>
      </c>
      <c r="AO65">
        <f t="shared" si="26"/>
        <v>0</v>
      </c>
      <c r="AP65">
        <f t="shared" si="26"/>
        <v>-1.5986317515996957E-8</v>
      </c>
      <c r="AQ65">
        <f t="shared" si="26"/>
        <v>-2.0064739062171778E-4</v>
      </c>
      <c r="AR65">
        <f t="shared" si="26"/>
        <v>-2.0066337693923377E-4</v>
      </c>
      <c r="AS65">
        <f t="shared" si="26"/>
        <v>-3.6507906840215123E-3</v>
      </c>
      <c r="AT65">
        <f t="shared" si="26"/>
        <v>-2.3857219974618925E-3</v>
      </c>
      <c r="AU65">
        <f t="shared" si="23"/>
        <v>-6.2371760584226388E-3</v>
      </c>
      <c r="AW65">
        <v>62</v>
      </c>
      <c r="AX65">
        <f>IF(Z65&gt;0, (R65*SUMPRODUCT(K65:$K$98, X65:$X$98)-K65*$AZ$3)/Z65, 0)</f>
        <v>-95178117.494574517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250000</v>
      </c>
      <c r="S66">
        <f t="shared" si="1"/>
        <v>-335028906.42964697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-21.835166323741081</v>
      </c>
      <c r="AC66">
        <f t="shared" si="2"/>
        <v>-19.49585607478814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-4.2232005531346928E-2</v>
      </c>
      <c r="AI66">
        <f t="shared" si="25"/>
        <v>-4.2234915109550575E-2</v>
      </c>
      <c r="AJ66">
        <f t="shared" si="7"/>
        <v>-2.3393102489529412</v>
      </c>
      <c r="AK66">
        <f t="shared" si="22"/>
        <v>-1.5284616426618758</v>
      </c>
      <c r="AL66">
        <f t="shared" si="8"/>
        <v>-3.9100068067243674</v>
      </c>
      <c r="AN66">
        <f t="shared" si="26"/>
        <v>0</v>
      </c>
      <c r="AO66">
        <f t="shared" si="26"/>
        <v>0</v>
      </c>
      <c r="AP66">
        <f t="shared" si="26"/>
        <v>-3.6205208141273723E-9</v>
      </c>
      <c r="AQ66">
        <f t="shared" si="26"/>
        <v>-5.255120995095684E-5</v>
      </c>
      <c r="AR66">
        <f t="shared" si="26"/>
        <v>-5.2554830471770961E-5</v>
      </c>
      <c r="AS66">
        <f t="shared" si="26"/>
        <v>-2.9109103980842922E-3</v>
      </c>
      <c r="AT66">
        <f t="shared" si="26"/>
        <v>-1.9019345085539165E-3</v>
      </c>
      <c r="AU66">
        <f t="shared" si="23"/>
        <v>-4.8653997371099792E-3</v>
      </c>
      <c r="AW66">
        <v>63</v>
      </c>
      <c r="AX66">
        <f>IF(Z66&gt;0, (R66*SUMPRODUCT(K66:$K$98, X66:$X$98)-K66*$AZ$3)/Z66, 0)</f>
        <v>-335028906.42964697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250000</v>
      </c>
      <c r="S67">
        <f t="shared" ref="S67:S69" si="28">AX67</f>
        <v>-1327868054.9247017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-19.49585607478814</v>
      </c>
      <c r="AC67">
        <f t="shared" ref="AC67:AC69" si="29">S67*Z67</f>
        <v>-17.407059611405629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-1.1125155089396632E-2</v>
      </c>
      <c r="AI67">
        <f t="shared" ref="AI67:AI69" si="32">SUM(AE67:AH67)</f>
        <v>-1.1125810540800363E-2</v>
      </c>
      <c r="AJ67">
        <f t="shared" ref="AJ67:AJ69" si="33">AB67-AC67</f>
        <v>-2.0887964633825113</v>
      </c>
      <c r="AK67">
        <f t="shared" si="22"/>
        <v>-1.36470992523517</v>
      </c>
      <c r="AL67">
        <f t="shared" ref="AL67:AL69" si="34">SUM(AI67:AK67)</f>
        <v>-3.4646321991584816</v>
      </c>
      <c r="AN67">
        <f t="shared" si="26"/>
        <v>0</v>
      </c>
      <c r="AO67">
        <f t="shared" si="26"/>
        <v>0</v>
      </c>
      <c r="AP67">
        <f t="shared" si="26"/>
        <v>-7.2822148698006524E-10</v>
      </c>
      <c r="AQ67">
        <f t="shared" si="26"/>
        <v>-1.2360301520394754E-5</v>
      </c>
      <c r="AR67">
        <f t="shared" si="26"/>
        <v>-1.2361029741881733E-5</v>
      </c>
      <c r="AS67">
        <f t="shared" si="26"/>
        <v>-2.3207006009965006E-3</v>
      </c>
      <c r="AT67">
        <f t="shared" si="26"/>
        <v>-1.5162239113285856E-3</v>
      </c>
      <c r="AU67">
        <f t="shared" si="23"/>
        <v>-3.8492855420669682E-3</v>
      </c>
      <c r="AW67">
        <v>64</v>
      </c>
      <c r="AX67">
        <f>IF(Z67&gt;0, (R67*SUMPRODUCT(K67:$K$98, X67:$X$98)-K67*$AZ$3)/Z67, 0)</f>
        <v>-1327868054.9247017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250000</v>
      </c>
      <c r="S68">
        <f t="shared" si="28"/>
        <v>-6021500369.3757801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-17.407059611405629</v>
      </c>
      <c r="AC68">
        <f t="shared" si="29"/>
        <v>-15.542028208678154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-2.5992122050383874E-3</v>
      </c>
      <c r="AI68">
        <f t="shared" si="32"/>
        <v>-2.5993412594870736E-3</v>
      </c>
      <c r="AJ68">
        <f t="shared" si="33"/>
        <v>-1.8650314027274746</v>
      </c>
      <c r="AK68">
        <f t="shared" si="22"/>
        <v>-1.2184941727983942</v>
      </c>
      <c r="AL68">
        <f t="shared" si="34"/>
        <v>-3.0861249167853559</v>
      </c>
      <c r="AN68">
        <f t="shared" si="26"/>
        <v>0</v>
      </c>
      <c r="AO68">
        <f t="shared" si="26"/>
        <v>0</v>
      </c>
      <c r="AP68">
        <f t="shared" si="26"/>
        <v>-1.2802003701558297E-10</v>
      </c>
      <c r="AQ68">
        <f t="shared" si="26"/>
        <v>-2.5783787082714804E-6</v>
      </c>
      <c r="AR68">
        <f t="shared" si="26"/>
        <v>-2.5785067283084956E-6</v>
      </c>
      <c r="AS68">
        <f t="shared" si="26"/>
        <v>-1.8500825941524821E-3</v>
      </c>
      <c r="AT68">
        <f t="shared" si="26"/>
        <v>-1.2087275618382414E-3</v>
      </c>
      <c r="AU68">
        <f t="shared" si="23"/>
        <v>-3.061388662719032E-3</v>
      </c>
      <c r="AW68">
        <v>65</v>
      </c>
      <c r="AX68">
        <f>IF(Z68&gt;0, (R68*SUMPRODUCT(K68:$K$98, X68:$X$98)-K68*$AZ$3)/Z68, 0)</f>
        <v>-6021500369.3757801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-15.542028208678154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-6.4527224343130453E-4</v>
      </c>
      <c r="AI69">
        <f t="shared" si="32"/>
        <v>-6.4527224343130453E-4</v>
      </c>
      <c r="AJ69">
        <f t="shared" si="33"/>
        <v>-15.542028208678154</v>
      </c>
      <c r="AK69">
        <f t="shared" si="22"/>
        <v>-1.087941974607471</v>
      </c>
      <c r="AL69">
        <f t="shared" si="34"/>
        <v>-16.630615455529057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-5.7151802239099538E-7</v>
      </c>
      <c r="AR69">
        <f t="shared" si="26"/>
        <v>-5.7151802239099538E-7</v>
      </c>
      <c r="AS69">
        <f t="shared" si="26"/>
        <v>-1.3765583931729178E-2</v>
      </c>
      <c r="AT69">
        <f t="shared" si="26"/>
        <v>-9.6359087522104262E-4</v>
      </c>
      <c r="AU69">
        <f t="shared" si="23"/>
        <v>-1.4729746324972611E-2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21021.431911620955</v>
      </c>
      <c r="AO71" s="8">
        <f t="shared" si="47"/>
        <v>-2102.1431911620957</v>
      </c>
      <c r="AP71" s="8">
        <f t="shared" si="47"/>
        <v>-939.28857207489273</v>
      </c>
      <c r="AQ71" s="8">
        <f t="shared" si="47"/>
        <v>-15667.612158253882</v>
      </c>
      <c r="AR71" s="8">
        <f t="shared" si="47"/>
        <v>2312.3879901300816</v>
      </c>
      <c r="AS71" s="8">
        <f t="shared" si="47"/>
        <v>-1951.8402872244005</v>
      </c>
      <c r="AT71" s="8">
        <f t="shared" si="47"/>
        <v>903.98772246711974</v>
      </c>
      <c r="AU71" s="8">
        <f t="shared" si="47"/>
        <v>1264.5354253728003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78F5A-86D5-44E0-AD0C-6C970D3D7A55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16300.516997837332</v>
      </c>
      <c r="K3">
        <v>1</v>
      </c>
      <c r="L3" s="2">
        <v>0</v>
      </c>
      <c r="O3">
        <f>$C$3</f>
        <v>16300.516997837332</v>
      </c>
      <c r="P3">
        <f>O3*C5</f>
        <v>1630.0516997837333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16300.516997837332</v>
      </c>
      <c r="AF3">
        <f t="shared" ref="AF3:AG34" si="4">-$Z3*P3</f>
        <v>-1630.0516997837333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14149.983370353599</v>
      </c>
      <c r="AJ3">
        <f t="shared" ref="AJ3:AJ66" si="7">AB3-AC3</f>
        <v>0</v>
      </c>
      <c r="AL3">
        <f t="shared" ref="AL3:AL66" si="8">SUM(AI3:AK3)</f>
        <v>14149.983370353599</v>
      </c>
      <c r="AN3">
        <f t="shared" ref="AN3:AU34" si="9">AE3*$K3</f>
        <v>16300.516997837332</v>
      </c>
      <c r="AO3">
        <f t="shared" si="9"/>
        <v>-1630.0516997837333</v>
      </c>
      <c r="AP3">
        <f t="shared" si="9"/>
        <v>-520.48192770000003</v>
      </c>
      <c r="AQ3">
        <f t="shared" si="9"/>
        <v>0</v>
      </c>
      <c r="AR3">
        <f t="shared" si="9"/>
        <v>14149.983370353599</v>
      </c>
      <c r="AS3">
        <f t="shared" si="9"/>
        <v>0</v>
      </c>
      <c r="AT3">
        <f t="shared" si="9"/>
        <v>0</v>
      </c>
      <c r="AU3">
        <f t="shared" si="9"/>
        <v>14149.983370353599</v>
      </c>
      <c r="AW3">
        <v>0</v>
      </c>
      <c r="AX3">
        <f>IF(Z3&gt;0, (R3*SUMPRODUCT(K3:$K$98, X3:$X$98)-K3*$AZ$3)/Z3, 0)</f>
        <v>0</v>
      </c>
      <c r="AZ3">
        <f>C6*SUMPRODUCT(X4:X98, K4:K98)/1</f>
        <v>12484.141526519452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847.8647842943634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837.40066774582374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-837.40066774582374</v>
      </c>
      <c r="AK4">
        <f>G4*SUM(AB4, AE4:AF4)</f>
        <v>0</v>
      </c>
      <c r="AL4">
        <f t="shared" si="8"/>
        <v>-2008.2646677458238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-1092.3257766582703</v>
      </c>
      <c r="AR4">
        <f t="shared" si="9"/>
        <v>-1092.3257766582703</v>
      </c>
      <c r="AS4">
        <f t="shared" si="9"/>
        <v>-781.23021526805087</v>
      </c>
      <c r="AT4">
        <f t="shared" si="9"/>
        <v>0</v>
      </c>
      <c r="AU4">
        <f t="shared" si="9"/>
        <v>-1873.5559919263212</v>
      </c>
      <c r="AW4">
        <v>1</v>
      </c>
      <c r="AX4">
        <f>IF(Z4&gt;0, (R4*SUMPRODUCT(K4:$K$98, X4:$X$98)-K4*$AZ$3)/Z4, 0)</f>
        <v>847.8647842943634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500000</v>
      </c>
      <c r="S5">
        <f t="shared" si="1"/>
        <v>734.54815781348157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837.40066774582374</v>
      </c>
      <c r="AC5">
        <f t="shared" si="2"/>
        <v>716.52623677811243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-1158.196238167968</v>
      </c>
      <c r="AI5">
        <f t="shared" si="6"/>
        <v>-1206.9695030081512</v>
      </c>
      <c r="AJ5">
        <f t="shared" si="7"/>
        <v>120.87443096771131</v>
      </c>
      <c r="AK5">
        <f>G5*SUM(AB5, AE5:AF5)</f>
        <v>34.333427377578772</v>
      </c>
      <c r="AL5">
        <f t="shared" si="8"/>
        <v>-1051.761644662861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-990.38288929537998</v>
      </c>
      <c r="AR5">
        <f t="shared" si="9"/>
        <v>-1032.0892991082774</v>
      </c>
      <c r="AS5">
        <f t="shared" si="9"/>
        <v>103.3606950520725</v>
      </c>
      <c r="AT5">
        <f t="shared" si="9"/>
        <v>29.358789024738851</v>
      </c>
      <c r="AU5">
        <f t="shared" si="9"/>
        <v>-899.36981503146592</v>
      </c>
      <c r="AW5">
        <v>2</v>
      </c>
      <c r="AX5">
        <f>IF(Z5&gt;0, (R5*SUMPRODUCT(K5:$K$98, X5:$X$98)-K5*$AZ$3)/Z5, 0)</f>
        <v>734.54815781348157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500000</v>
      </c>
      <c r="S6">
        <f t="shared" si="1"/>
        <v>800.31701210462927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716.52623677811243</v>
      </c>
      <c r="AC6">
        <f t="shared" si="2"/>
        <v>771.04087763114512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-1145.658141265538</v>
      </c>
      <c r="AI6">
        <f t="shared" si="6"/>
        <v>-1193.8291076431929</v>
      </c>
      <c r="AJ6">
        <f t="shared" si="7"/>
        <v>-54.514640853032688</v>
      </c>
      <c r="AK6">
        <f>G6*SUM(AB6, AE6:AF6)</f>
        <v>41.91678485151958</v>
      </c>
      <c r="AL6">
        <f t="shared" si="8"/>
        <v>-1206.4269636447059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-883.77218052120816</v>
      </c>
      <c r="AR6">
        <f t="shared" si="9"/>
        <v>-920.93174711440406</v>
      </c>
      <c r="AS6">
        <f t="shared" si="9"/>
        <v>-42.053140707222994</v>
      </c>
      <c r="AT6">
        <f t="shared" si="9"/>
        <v>32.33502823778182</v>
      </c>
      <c r="AU6">
        <f t="shared" si="9"/>
        <v>-930.64985958384511</v>
      </c>
      <c r="AW6">
        <v>3</v>
      </c>
      <c r="AX6">
        <f>IF(Z6&gt;0, (R6*SUMPRODUCT(K6:$K$98, X6:$X$98)-K6*$AZ$3)/Z6, 0)</f>
        <v>800.31701210462927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500000</v>
      </c>
      <c r="S7">
        <f t="shared" si="1"/>
        <v>794.089124840767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771.04087763114512</v>
      </c>
      <c r="AC7">
        <f t="shared" si="2"/>
        <v>755.58991038336353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-1133.6839436018911</v>
      </c>
      <c r="AI7">
        <f t="shared" si="6"/>
        <v>-1181.2598319214092</v>
      </c>
      <c r="AJ7">
        <f t="shared" si="7"/>
        <v>15.450967247781591</v>
      </c>
      <c r="AK7">
        <f>G7*SUM(AB7, AE7:AF7)</f>
        <v>37.858107091689227</v>
      </c>
      <c r="AL7">
        <f t="shared" si="8"/>
        <v>-1127.9507575819384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-795.68298093764201</v>
      </c>
      <c r="AR7">
        <f t="shared" si="9"/>
        <v>-829.0744079332103</v>
      </c>
      <c r="AS7">
        <f t="shared" si="9"/>
        <v>10.844355472676577</v>
      </c>
      <c r="AT7">
        <f t="shared" si="9"/>
        <v>26.57094305108188</v>
      </c>
      <c r="AU7">
        <f t="shared" si="9"/>
        <v>-791.65910940945184</v>
      </c>
      <c r="AW7">
        <v>4</v>
      </c>
      <c r="AX7">
        <f>IF(Z7&gt;0, (R7*SUMPRODUCT(K7:$K$98, X7:$X$98)-K7*$AZ$3)/Z7, 0)</f>
        <v>794.089124840767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500000</v>
      </c>
      <c r="S8">
        <f t="shared" si="1"/>
        <v>577.87586363733692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755.58991038336353</v>
      </c>
      <c r="AC8">
        <f t="shared" si="2"/>
        <v>543.06351105390786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-1122.2552598381487</v>
      </c>
      <c r="AI8">
        <f t="shared" si="6"/>
        <v>-1169.2431637484879</v>
      </c>
      <c r="AJ8">
        <f t="shared" si="7"/>
        <v>212.52639932945567</v>
      </c>
      <c r="AK8">
        <f t="shared" ref="AK8:AK71" si="22">G8*SUM(AB8:AB8, AE8:AF8)</f>
        <v>16.094065091165643</v>
      </c>
      <c r="AL8">
        <f t="shared" si="8"/>
        <v>-940.6226993278666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-735.23913901562696</v>
      </c>
      <c r="AR8">
        <f t="shared" si="9"/>
        <v>-766.0229965314021</v>
      </c>
      <c r="AS8">
        <f t="shared" si="9"/>
        <v>139.23545957237548</v>
      </c>
      <c r="AT8">
        <f t="shared" si="9"/>
        <v>10.543935042546947</v>
      </c>
      <c r="AU8">
        <f t="shared" si="9"/>
        <v>-616.24360191647963</v>
      </c>
      <c r="AW8">
        <v>5</v>
      </c>
      <c r="AX8">
        <f>IF(Z8&gt;0, (R8*SUMPRODUCT(K8:$K$98, X8:$X$98)-K8*$AZ$3)/Z8, 0)</f>
        <v>577.87586363733692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500000</v>
      </c>
      <c r="S9">
        <f t="shared" si="1"/>
        <v>259.46774027009695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543.06351105390786</v>
      </c>
      <c r="AC9">
        <f t="shared" si="2"/>
        <v>240.82115498378971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-1112.6256369348407</v>
      </c>
      <c r="AI9">
        <f t="shared" si="6"/>
        <v>-1159.032399242383</v>
      </c>
      <c r="AJ9">
        <f t="shared" si="7"/>
        <v>302.24235607011815</v>
      </c>
      <c r="AK9">
        <f t="shared" si="22"/>
        <v>3.2040747152180562</v>
      </c>
      <c r="AL9">
        <f t="shared" si="8"/>
        <v>-853.58596845704676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-690.34032241584214</v>
      </c>
      <c r="AR9">
        <f t="shared" si="9"/>
        <v>-719.13388800536154</v>
      </c>
      <c r="AS9">
        <f t="shared" si="9"/>
        <v>187.52946059375083</v>
      </c>
      <c r="AT9">
        <f t="shared" si="9"/>
        <v>1.9880019824472348</v>
      </c>
      <c r="AU9">
        <f t="shared" si="9"/>
        <v>-529.61642542916343</v>
      </c>
      <c r="AW9">
        <v>6</v>
      </c>
      <c r="AX9">
        <f>IF(Z9&gt;0, (R9*SUMPRODUCT(K9:$K$98, X9:$X$98)-K9*$AZ$3)/Z9, 0)</f>
        <v>259.46774027009695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500000</v>
      </c>
      <c r="S10">
        <f t="shared" si="1"/>
        <v>-56.698296075205143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240.82115498378971</v>
      </c>
      <c r="AC10">
        <f t="shared" si="2"/>
        <v>-51.972320248373762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-1103.4711317716924</v>
      </c>
      <c r="AI10">
        <f t="shared" si="6"/>
        <v>-1149.303479342982</v>
      </c>
      <c r="AJ10">
        <f t="shared" si="7"/>
        <v>292.79347523216347</v>
      </c>
      <c r="AK10">
        <f t="shared" si="22"/>
        <v>0.98736673543353792</v>
      </c>
      <c r="AL10">
        <f t="shared" si="8"/>
        <v>-855.52263737538499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-649.52121529582746</v>
      </c>
      <c r="AR10">
        <f t="shared" si="9"/>
        <v>-676.49888715079351</v>
      </c>
      <c r="AS10">
        <f t="shared" si="9"/>
        <v>172.34304404334051</v>
      </c>
      <c r="AT10">
        <f t="shared" si="9"/>
        <v>0.58118026242498311</v>
      </c>
      <c r="AU10">
        <f t="shared" si="9"/>
        <v>-503.57466284502806</v>
      </c>
      <c r="AW10">
        <v>7</v>
      </c>
      <c r="AX10">
        <f>IF(Z10&gt;0, (R10*SUMPRODUCT(K10:$K$98, X10:$X$98)-K10*$AZ$3)/Z10, 0)</f>
        <v>-56.698296075205143</v>
      </c>
    </row>
    <row r="11" spans="1:52" x14ac:dyDescent="0.25">
      <c r="A11" t="s">
        <v>33</v>
      </c>
      <c r="C11" s="12">
        <f>AU100</f>
        <v>1172.3419534805651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500000</v>
      </c>
      <c r="S11">
        <f t="shared" si="1"/>
        <v>-370.72187930894569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-51.972320248373762</v>
      </c>
      <c r="AC11">
        <f t="shared" si="2"/>
        <v>-335.61115504704321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-1094.7757452320366</v>
      </c>
      <c r="AI11">
        <f t="shared" si="6"/>
        <v>-1140.0402917530901</v>
      </c>
      <c r="AJ11">
        <f t="shared" si="7"/>
        <v>283.63883479866945</v>
      </c>
      <c r="AK11">
        <f t="shared" si="22"/>
        <v>-0.12473356859609702</v>
      </c>
      <c r="AL11">
        <f t="shared" si="8"/>
        <v>-856.52619052301668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-612.31752954561375</v>
      </c>
      <c r="AR11">
        <f t="shared" si="9"/>
        <v>-637.63438135063757</v>
      </c>
      <c r="AS11">
        <f t="shared" si="9"/>
        <v>158.64165000322242</v>
      </c>
      <c r="AT11">
        <f t="shared" si="9"/>
        <v>-6.9764562200802641E-2</v>
      </c>
      <c r="AU11">
        <f t="shared" si="9"/>
        <v>-479.06249590961596</v>
      </c>
      <c r="AW11">
        <v>8</v>
      </c>
      <c r="AX11">
        <f>IF(Z11&gt;0, (R11*SUMPRODUCT(K11:$K$98, X11:$X$98)-K11*$AZ$3)/Z11, 0)</f>
        <v>-370.72187930894569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500000</v>
      </c>
      <c r="S12">
        <f t="shared" si="1"/>
        <v>-672.09320257137961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-335.61115504704321</v>
      </c>
      <c r="AC12">
        <f t="shared" si="2"/>
        <v>-600.89444371133413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-1086.931218573545</v>
      </c>
      <c r="AI12">
        <f t="shared" si="6"/>
        <v>-1131.6344265075306</v>
      </c>
      <c r="AJ12">
        <f t="shared" si="7"/>
        <v>265.28328866429092</v>
      </c>
      <c r="AK12">
        <f t="shared" si="22"/>
        <v>-0.77190565660819932</v>
      </c>
      <c r="AL12">
        <f t="shared" si="8"/>
        <v>-867.12304349984788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-577.71549751476243</v>
      </c>
      <c r="AR12">
        <f t="shared" si="9"/>
        <v>-601.47572775820072</v>
      </c>
      <c r="AS12">
        <f t="shared" si="9"/>
        <v>141.00088807291283</v>
      </c>
      <c r="AT12">
        <f t="shared" si="9"/>
        <v>-0.41027606238700692</v>
      </c>
      <c r="AU12">
        <f t="shared" si="9"/>
        <v>-460.88511574767483</v>
      </c>
      <c r="AW12">
        <v>9</v>
      </c>
      <c r="AX12">
        <f>IF(Z12&gt;0, (R12*SUMPRODUCT(K12:$K$98, X12:$X$98)-K12*$AZ$3)/Z12, 0)</f>
        <v>-672.09320257137961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500000</v>
      </c>
      <c r="S13">
        <f t="shared" si="1"/>
        <v>-963.37022943828129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-600.89444371133413</v>
      </c>
      <c r="AC13">
        <f t="shared" si="2"/>
        <v>-850.62172383031702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-1079.5028998956304</v>
      </c>
      <c r="AI13">
        <f t="shared" si="6"/>
        <v>-1123.6511254602867</v>
      </c>
      <c r="AJ13">
        <f t="shared" si="7"/>
        <v>249.72728011898289</v>
      </c>
      <c r="AK13">
        <f t="shared" si="22"/>
        <v>-1.2017888874226683</v>
      </c>
      <c r="AL13">
        <f t="shared" si="8"/>
        <v>-875.12563422872654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-545.40614749924089</v>
      </c>
      <c r="AR13">
        <f t="shared" si="9"/>
        <v>-567.71151937593959</v>
      </c>
      <c r="AS13">
        <f t="shared" si="9"/>
        <v>126.17177201499571</v>
      </c>
      <c r="AT13">
        <f t="shared" si="9"/>
        <v>-0.60718970487246349</v>
      </c>
      <c r="AU13">
        <f t="shared" si="9"/>
        <v>-442.1469370658163</v>
      </c>
      <c r="AW13">
        <v>10</v>
      </c>
      <c r="AX13">
        <f>IF(Z13&gt;0, (R13*SUMPRODUCT(K13:$K$98, X13:$X$98)-K13*$AZ$3)/Z13, 0)</f>
        <v>-963.37022943828129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500000</v>
      </c>
      <c r="S14">
        <f t="shared" si="1"/>
        <v>-825.95981712787477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-850.62172383031702</v>
      </c>
      <c r="AC14">
        <f t="shared" si="2"/>
        <v>-720.22797284924309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-1072.8738428288164</v>
      </c>
      <c r="AI14">
        <f t="shared" si="6"/>
        <v>-1116.4732987535431</v>
      </c>
      <c r="AJ14">
        <f t="shared" si="7"/>
        <v>-130.39375098107394</v>
      </c>
      <c r="AK14">
        <f t="shared" si="22"/>
        <v>-59.543520668122198</v>
      </c>
      <c r="AL14">
        <f t="shared" si="8"/>
        <v>-1306.4105704027393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-483.97936996422891</v>
      </c>
      <c r="AR14">
        <f t="shared" si="9"/>
        <v>-503.64732752538572</v>
      </c>
      <c r="AS14">
        <f t="shared" si="9"/>
        <v>-58.82134779304333</v>
      </c>
      <c r="AT14">
        <f t="shared" si="9"/>
        <v>-26.860414028201717</v>
      </c>
      <c r="AU14">
        <f t="shared" si="9"/>
        <v>-589.32908934663078</v>
      </c>
      <c r="AW14">
        <v>11</v>
      </c>
      <c r="AX14">
        <f>IF(Z14&gt;0, (R14*SUMPRODUCT(K14:$K$98, X14:$X$98)-K14*$AZ$3)/Z14, 0)</f>
        <v>-825.95981712787477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500000</v>
      </c>
      <c r="S15">
        <f t="shared" si="1"/>
        <v>-697.70382284482616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-720.22797284924309</v>
      </c>
      <c r="AC15">
        <f t="shared" si="2"/>
        <v>-600.81457631319336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-1068.980616248195</v>
      </c>
      <c r="AI15">
        <f t="shared" si="6"/>
        <v>-1112.0371795520498</v>
      </c>
      <c r="AJ15">
        <f t="shared" si="7"/>
        <v>-119.41339653604973</v>
      </c>
      <c r="AK15">
        <f t="shared" si="22"/>
        <v>-50.415958099447018</v>
      </c>
      <c r="AL15">
        <f t="shared" si="8"/>
        <v>-1281.8665341875464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-430.55635156743887</v>
      </c>
      <c r="AR15">
        <f t="shared" si="9"/>
        <v>-447.89836556223332</v>
      </c>
      <c r="AS15">
        <f t="shared" si="9"/>
        <v>-48.0964720588536</v>
      </c>
      <c r="AT15">
        <f t="shared" si="9"/>
        <v>-20.306178288114893</v>
      </c>
      <c r="AU15">
        <f t="shared" si="9"/>
        <v>-516.30101590920174</v>
      </c>
      <c r="AW15">
        <v>12</v>
      </c>
      <c r="AX15">
        <f>IF(Z15&gt;0, (R15*SUMPRODUCT(K15:$K$98, X15:$X$98)-K15*$AZ$3)/Z15, 0)</f>
        <v>-697.70382284482616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500000</v>
      </c>
      <c r="S16">
        <f t="shared" si="1"/>
        <v>-579.29797853973184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-600.81457631319336</v>
      </c>
      <c r="AC16">
        <f t="shared" si="2"/>
        <v>-492.62738636252055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-1066.5489628121879</v>
      </c>
      <c r="AI16">
        <f t="shared" si="6"/>
        <v>-1109.0683055867228</v>
      </c>
      <c r="AJ16">
        <f t="shared" si="7"/>
        <v>-108.1871899506728</v>
      </c>
      <c r="AK16">
        <f t="shared" si="22"/>
        <v>-42.05702034192354</v>
      </c>
      <c r="AL16">
        <f t="shared" si="8"/>
        <v>-1259.3125158793191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-383.55084609229709</v>
      </c>
      <c r="AR16">
        <f t="shared" si="9"/>
        <v>-398.84159266380078</v>
      </c>
      <c r="AS16">
        <f t="shared" si="9"/>
        <v>-38.906125915229694</v>
      </c>
      <c r="AT16">
        <f t="shared" si="9"/>
        <v>-15.124486824995662</v>
      </c>
      <c r="AU16">
        <f t="shared" si="9"/>
        <v>-452.87220540402615</v>
      </c>
      <c r="AW16">
        <v>13</v>
      </c>
      <c r="AX16">
        <f>IF(Z16&gt;0, (R16*SUMPRODUCT(K16:$K$98, X16:$X$98)-K16*$AZ$3)/Z16, 0)</f>
        <v>-579.29797853973184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500000</v>
      </c>
      <c r="S17">
        <f t="shared" si="1"/>
        <v>-470.56249165370235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-492.62738636252055</v>
      </c>
      <c r="AC17">
        <f t="shared" si="2"/>
        <v>-395.15721324222295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-1063.984899885713</v>
      </c>
      <c r="AI17">
        <f t="shared" si="6"/>
        <v>-1105.9726507425141</v>
      </c>
      <c r="AJ17">
        <f t="shared" si="7"/>
        <v>-97.470173120297602</v>
      </c>
      <c r="AK17">
        <f t="shared" si="22"/>
        <v>-34.483917045376444</v>
      </c>
      <c r="AL17">
        <f t="shared" si="8"/>
        <v>-1237.9267409081883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-341.63282265120608</v>
      </c>
      <c r="AR17">
        <f t="shared" si="9"/>
        <v>-355.11458714196658</v>
      </c>
      <c r="AS17">
        <f t="shared" si="9"/>
        <v>-31.29650653027667</v>
      </c>
      <c r="AT17">
        <f t="shared" si="9"/>
        <v>-11.072373224044272</v>
      </c>
      <c r="AU17">
        <f t="shared" si="9"/>
        <v>-397.48346689628755</v>
      </c>
      <c r="AW17">
        <v>14</v>
      </c>
      <c r="AX17">
        <f>IF(Z17&gt;0, (R17*SUMPRODUCT(K17:$K$98, X17:$X$98)-K17*$AZ$3)/Z17, 0)</f>
        <v>-470.56249165370235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500000</v>
      </c>
      <c r="S18">
        <f t="shared" si="1"/>
        <v>-370.59133676283966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-395.15721324222295</v>
      </c>
      <c r="AC18">
        <f t="shared" si="2"/>
        <v>-307.3069830250397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-1061.6707773519272</v>
      </c>
      <c r="AI18">
        <f t="shared" si="6"/>
        <v>-1103.1324836224251</v>
      </c>
      <c r="AJ18">
        <f t="shared" si="7"/>
        <v>-87.850230217183253</v>
      </c>
      <c r="AK18">
        <f t="shared" si="22"/>
        <v>-27.661004926955609</v>
      </c>
      <c r="AL18">
        <f t="shared" si="8"/>
        <v>-1218.643718766564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-304.36587999107201</v>
      </c>
      <c r="AR18">
        <f t="shared" si="9"/>
        <v>-316.25236022972723</v>
      </c>
      <c r="AS18">
        <f t="shared" si="9"/>
        <v>-25.185408883688069</v>
      </c>
      <c r="AT18">
        <f t="shared" si="9"/>
        <v>-7.9300158633258055</v>
      </c>
      <c r="AU18">
        <f t="shared" si="9"/>
        <v>-349.36778497674112</v>
      </c>
      <c r="AW18">
        <v>15</v>
      </c>
      <c r="AX18">
        <f>IF(Z18&gt;0, (R18*SUMPRODUCT(K18:$K$98, X18:$X$98)-K18*$AZ$3)/Z18, 0)</f>
        <v>-370.59133676283966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500000</v>
      </c>
      <c r="S19">
        <f t="shared" si="1"/>
        <v>-278.70126621765399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-307.3069830250397</v>
      </c>
      <c r="AC19">
        <f t="shared" si="2"/>
        <v>-228.20585152647845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-1061.4648737845782</v>
      </c>
      <c r="AI19">
        <f t="shared" si="6"/>
        <v>-1102.4058165049926</v>
      </c>
      <c r="AJ19">
        <f t="shared" si="7"/>
        <v>-79.101131498561244</v>
      </c>
      <c r="AK19">
        <f t="shared" si="22"/>
        <v>-21.51148881175278</v>
      </c>
      <c r="AL19">
        <f t="shared" si="8"/>
        <v>-1203.0184368153066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-271.70254497592293</v>
      </c>
      <c r="AR19">
        <f t="shared" si="9"/>
        <v>-282.18217421809379</v>
      </c>
      <c r="AS19">
        <f t="shared" si="9"/>
        <v>-20.247470518742741</v>
      </c>
      <c r="AT19">
        <f t="shared" si="9"/>
        <v>-5.5062832513103928</v>
      </c>
      <c r="AU19">
        <f t="shared" si="9"/>
        <v>-307.93592798814694</v>
      </c>
      <c r="AW19">
        <v>16</v>
      </c>
      <c r="AX19">
        <f>IF(Z19&gt;0, (R19*SUMPRODUCT(K19:$K$98, X19:$X$98)-K19*$AZ$3)/Z19, 0)</f>
        <v>-278.70126621765399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500000</v>
      </c>
      <c r="S20">
        <f t="shared" si="1"/>
        <v>-194.8365225955647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-228.20585152647845</v>
      </c>
      <c r="AC20">
        <f t="shared" si="2"/>
        <v>-157.52713624380021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-1060.6938499062228</v>
      </c>
      <c r="AI20">
        <f t="shared" si="6"/>
        <v>-1101.1193138144424</v>
      </c>
      <c r="AJ20">
        <f t="shared" si="7"/>
        <v>-70.67871528267824</v>
      </c>
      <c r="AK20">
        <f t="shared" si="22"/>
        <v>-15.974409606853493</v>
      </c>
      <c r="AL20">
        <f t="shared" si="8"/>
        <v>-1187.7724387039741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-242.41534503860566</v>
      </c>
      <c r="AR20">
        <f t="shared" si="9"/>
        <v>-251.65434720923497</v>
      </c>
      <c r="AS20">
        <f t="shared" si="9"/>
        <v>-16.153204955087293</v>
      </c>
      <c r="AT20">
        <f t="shared" si="9"/>
        <v>-3.6508574241057148</v>
      </c>
      <c r="AU20">
        <f t="shared" si="9"/>
        <v>-271.45840958842797</v>
      </c>
      <c r="AW20">
        <v>17</v>
      </c>
      <c r="AX20">
        <f>IF(Z20&gt;0, (R20*SUMPRODUCT(K20:$K$98, X20:$X$98)-K20*$AZ$3)/Z20, 0)</f>
        <v>-194.8365225955647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500000</v>
      </c>
      <c r="S21">
        <f t="shared" si="1"/>
        <v>-118.0568748234664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-157.52713624380021</v>
      </c>
      <c r="AC21">
        <f t="shared" si="2"/>
        <v>-94.244927480083334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-1061.5662141556209</v>
      </c>
      <c r="AI21">
        <f t="shared" si="6"/>
        <v>-1101.4812668033426</v>
      </c>
      <c r="AJ21">
        <f t="shared" si="7"/>
        <v>-63.282208763716881</v>
      </c>
      <c r="AK21">
        <f t="shared" si="22"/>
        <v>-11.026899537066017</v>
      </c>
      <c r="AL21">
        <f t="shared" si="8"/>
        <v>-1175.7903751041256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-216.62028460748061</v>
      </c>
      <c r="AR21">
        <f t="shared" si="9"/>
        <v>-224.76524056912967</v>
      </c>
      <c r="AS21">
        <f t="shared" si="9"/>
        <v>-12.913193628614099</v>
      </c>
      <c r="AT21">
        <f t="shared" si="9"/>
        <v>-2.2501188189728607</v>
      </c>
      <c r="AU21">
        <f t="shared" si="9"/>
        <v>-239.92855301671665</v>
      </c>
      <c r="AW21">
        <v>18</v>
      </c>
      <c r="AX21">
        <f>IF(Z21&gt;0, (R21*SUMPRODUCT(K21:$K$98, X21:$X$98)-K21*$AZ$3)/Z21, 0)</f>
        <v>-118.0568748234664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500000</v>
      </c>
      <c r="S22">
        <f t="shared" si="1"/>
        <v>-48.111365746600029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-94.244927480083334</v>
      </c>
      <c r="AC22">
        <f t="shared" si="2"/>
        <v>-37.920967621204909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-1063.2911002247645</v>
      </c>
      <c r="AI22">
        <f t="shared" si="6"/>
        <v>-1102.7006732359866</v>
      </c>
      <c r="AJ22">
        <f t="shared" si="7"/>
        <v>-56.323959858878425</v>
      </c>
      <c r="AK22">
        <f t="shared" si="22"/>
        <v>-6.5971449236058337</v>
      </c>
      <c r="AL22">
        <f t="shared" si="8"/>
        <v>-1165.6217780184709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-193.72523224908548</v>
      </c>
      <c r="AR22">
        <f t="shared" si="9"/>
        <v>-200.90541901338966</v>
      </c>
      <c r="AS22">
        <f t="shared" si="9"/>
        <v>-10.261886140627794</v>
      </c>
      <c r="AT22">
        <f t="shared" si="9"/>
        <v>-1.2019600580088157</v>
      </c>
      <c r="AU22">
        <f t="shared" si="9"/>
        <v>-212.36926521202628</v>
      </c>
      <c r="AW22">
        <v>19</v>
      </c>
      <c r="AX22">
        <f>IF(Z22&gt;0, (R22*SUMPRODUCT(K22:$K$98, X22:$X$98)-K22*$AZ$3)/Z22, 0)</f>
        <v>-48.111365746600029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500000</v>
      </c>
      <c r="S23">
        <f t="shared" si="1"/>
        <v>15.490069317137603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-37.920967621204909</v>
      </c>
      <c r="AC23">
        <f t="shared" si="2"/>
        <v>12.054018403243845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-1066.1846177669531</v>
      </c>
      <c r="AI23">
        <f t="shared" si="6"/>
        <v>-1105.0934765862864</v>
      </c>
      <c r="AJ23">
        <f t="shared" si="7"/>
        <v>-49.974986024448754</v>
      </c>
      <c r="AK23">
        <f t="shared" si="22"/>
        <v>-2.6544677334843438</v>
      </c>
      <c r="AL23">
        <f t="shared" si="8"/>
        <v>-1157.7229303442195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-173.43965510013166</v>
      </c>
      <c r="AR23">
        <f t="shared" si="9"/>
        <v>-179.76908336378341</v>
      </c>
      <c r="AS23">
        <f t="shared" si="9"/>
        <v>-8.1295904998780131</v>
      </c>
      <c r="AT23">
        <f t="shared" si="9"/>
        <v>-0.43181073943291964</v>
      </c>
      <c r="AU23">
        <f t="shared" si="9"/>
        <v>-188.33048460309433</v>
      </c>
      <c r="AW23">
        <v>20</v>
      </c>
      <c r="AX23">
        <f>IF(Z23&gt;0, (R23*SUMPRODUCT(K23:$K$98, X23:$X$98)-K23*$AZ$3)/Z23, 0)</f>
        <v>15.490069317137603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500000</v>
      </c>
      <c r="S24">
        <f t="shared" si="1"/>
        <v>73.157729318466352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12.054018403243845</v>
      </c>
      <c r="AC24">
        <f t="shared" si="2"/>
        <v>56.203843904481566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-1069.8430402480326</v>
      </c>
      <c r="AI24">
        <f t="shared" si="6"/>
        <v>-1108.2558261751476</v>
      </c>
      <c r="AJ24">
        <f t="shared" si="7"/>
        <v>-44.149825501237721</v>
      </c>
      <c r="AK24">
        <f t="shared" si="22"/>
        <v>0.84378128822706921</v>
      </c>
      <c r="AL24">
        <f t="shared" si="8"/>
        <v>-1151.5618703881582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-155.38819853843054</v>
      </c>
      <c r="AR24">
        <f t="shared" si="9"/>
        <v>-160.96742220162596</v>
      </c>
      <c r="AS24">
        <f t="shared" si="9"/>
        <v>-6.4124937886522897</v>
      </c>
      <c r="AT24">
        <f t="shared" si="9"/>
        <v>0.12255410317726897</v>
      </c>
      <c r="AU24">
        <f t="shared" si="9"/>
        <v>-167.25736188710098</v>
      </c>
      <c r="AW24">
        <v>21</v>
      </c>
      <c r="AX24">
        <f>IF(Z24&gt;0, (R24*SUMPRODUCT(K24:$K$98, X24:$X$98)-K24*$AZ$3)/Z24, 0)</f>
        <v>73.157729318466352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500000</v>
      </c>
      <c r="S25">
        <f t="shared" si="1"/>
        <v>125.38146676576221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56.203843904481566</v>
      </c>
      <c r="AC25">
        <f t="shared" si="2"/>
        <v>95.091967331560227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-1075.9613402114567</v>
      </c>
      <c r="AI25">
        <f t="shared" si="6"/>
        <v>-1113.8824021452795</v>
      </c>
      <c r="AJ25">
        <f t="shared" si="7"/>
        <v>-38.888123427078661</v>
      </c>
      <c r="AK25">
        <f t="shared" si="22"/>
        <v>3.9342690733137098</v>
      </c>
      <c r="AL25">
        <f t="shared" si="8"/>
        <v>-1148.8362564990443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-139.53289680172873</v>
      </c>
      <c r="AR25">
        <f t="shared" si="9"/>
        <v>-144.45057871433741</v>
      </c>
      <c r="AS25">
        <f t="shared" si="9"/>
        <v>-5.0430924515346067</v>
      </c>
      <c r="AT25">
        <f t="shared" si="9"/>
        <v>0.51020416819904402</v>
      </c>
      <c r="AU25">
        <f t="shared" si="9"/>
        <v>-148.98346699767296</v>
      </c>
      <c r="AW25">
        <v>22</v>
      </c>
      <c r="AX25">
        <f>IF(Z25&gt;0, (R25*SUMPRODUCT(K25:$K$98, X25:$X$98)-K25*$AZ$3)/Z25, 0)</f>
        <v>125.38146676576221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500000</v>
      </c>
      <c r="S26">
        <f t="shared" si="1"/>
        <v>172.33294574404474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95.091967331560227</v>
      </c>
      <c r="AC26">
        <f t="shared" si="2"/>
        <v>129.02007228475054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-1084.772931363889</v>
      </c>
      <c r="AI26">
        <f t="shared" si="6"/>
        <v>-1122.2063053852371</v>
      </c>
      <c r="AJ26">
        <f t="shared" si="7"/>
        <v>-33.928104953190314</v>
      </c>
      <c r="AK26">
        <f t="shared" si="22"/>
        <v>6.6564377132092165</v>
      </c>
      <c r="AL26">
        <f t="shared" si="8"/>
        <v>-1149.4779726252182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-125.60321625592539</v>
      </c>
      <c r="AR26">
        <f t="shared" si="9"/>
        <v>-129.93753548205208</v>
      </c>
      <c r="AS26">
        <f t="shared" si="9"/>
        <v>-3.9284526561990472</v>
      </c>
      <c r="AT26">
        <f t="shared" si="9"/>
        <v>0.77073271411291655</v>
      </c>
      <c r="AU26">
        <f t="shared" si="9"/>
        <v>-133.0952554241382</v>
      </c>
      <c r="AW26">
        <v>23</v>
      </c>
      <c r="AX26">
        <f>IF(Z26&gt;0, (R26*SUMPRODUCT(K26:$K$98, X26:$X$98)-K26*$AZ$3)/Z26, 0)</f>
        <v>172.33294574404474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500000</v>
      </c>
      <c r="S27">
        <f t="shared" si="1"/>
        <v>214.20074064785513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129.02007228475054</v>
      </c>
      <c r="AC27">
        <f t="shared" si="2"/>
        <v>158.29275045285999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-1094.1303565927399</v>
      </c>
      <c r="AI27">
        <f t="shared" si="6"/>
        <v>-1131.0799838382152</v>
      </c>
      <c r="AJ27">
        <f t="shared" si="7"/>
        <v>-29.272678168109451</v>
      </c>
      <c r="AK27">
        <f t="shared" si="22"/>
        <v>9.0314050599325384</v>
      </c>
      <c r="AL27">
        <f t="shared" si="8"/>
        <v>-1151.3212569463922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-113.11311583701675</v>
      </c>
      <c r="AR27">
        <f t="shared" si="9"/>
        <v>-116.93303312709861</v>
      </c>
      <c r="AS27">
        <f t="shared" si="9"/>
        <v>-3.0262608258126877</v>
      </c>
      <c r="AT27">
        <f t="shared" si="9"/>
        <v>0.93368250004183007</v>
      </c>
      <c r="AU27">
        <f t="shared" si="9"/>
        <v>-119.02561145286948</v>
      </c>
      <c r="AW27">
        <v>24</v>
      </c>
      <c r="AX27">
        <f>IF(Z27&gt;0, (R27*SUMPRODUCT(K27:$K$98, X27:$X$98)-K27*$AZ$3)/Z27, 0)</f>
        <v>214.20074064785513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500000</v>
      </c>
      <c r="S28">
        <f t="shared" si="1"/>
        <v>251.52688037674756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158.29275045285999</v>
      </c>
      <c r="AC28">
        <f t="shared" si="2"/>
        <v>183.46168320873198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-1105.3318412124088</v>
      </c>
      <c r="AI28">
        <f t="shared" si="6"/>
        <v>-1141.8014390013082</v>
      </c>
      <c r="AJ28">
        <f t="shared" si="7"/>
        <v>-25.168932755871992</v>
      </c>
      <c r="AK28">
        <f t="shared" si="22"/>
        <v>11.0804925317002</v>
      </c>
      <c r="AL28">
        <f t="shared" si="8"/>
        <v>-1155.8898792254799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-102.0278080082067</v>
      </c>
      <c r="AR28">
        <f t="shared" si="9"/>
        <v>-105.39413926060325</v>
      </c>
      <c r="AS28">
        <f t="shared" si="9"/>
        <v>-2.3232218083674114</v>
      </c>
      <c r="AT28">
        <f t="shared" si="9"/>
        <v>1.0227863909363555</v>
      </c>
      <c r="AU28">
        <f t="shared" si="9"/>
        <v>-106.69457467803431</v>
      </c>
      <c r="AW28">
        <v>25</v>
      </c>
      <c r="AX28">
        <f>IF(Z28&gt;0, (R28*SUMPRODUCT(K28:$K$98, X28:$X$98)-K28*$AZ$3)/Z28, 0)</f>
        <v>251.52688037674756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500000</v>
      </c>
      <c r="S29">
        <f t="shared" si="1"/>
        <v>284.6378278231511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183.46168320873198</v>
      </c>
      <c r="AC29">
        <f t="shared" si="2"/>
        <v>204.89999001560363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-1117.9583795077506</v>
      </c>
      <c r="AI29">
        <f t="shared" si="6"/>
        <v>-1153.9514854808103</v>
      </c>
      <c r="AJ29">
        <f t="shared" si="7"/>
        <v>-21.438306806871651</v>
      </c>
      <c r="AK29">
        <f t="shared" si="22"/>
        <v>12.842317824611239</v>
      </c>
      <c r="AL29">
        <f t="shared" si="8"/>
        <v>-1162.5474744630708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-92.136877112970993</v>
      </c>
      <c r="AR29">
        <f t="shared" si="9"/>
        <v>-95.103259800145935</v>
      </c>
      <c r="AS29">
        <f t="shared" si="9"/>
        <v>-1.7668445229997123</v>
      </c>
      <c r="AT29">
        <f t="shared" si="9"/>
        <v>1.0584034977875663</v>
      </c>
      <c r="AU29">
        <f t="shared" si="9"/>
        <v>-95.811700825358088</v>
      </c>
      <c r="AW29">
        <v>26</v>
      </c>
      <c r="AX29">
        <f>IF(Z29&gt;0, (R29*SUMPRODUCT(K29:$K$98, X29:$X$98)-K29*$AZ$3)/Z29, 0)</f>
        <v>284.6378278231511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500000</v>
      </c>
      <c r="S30">
        <f t="shared" si="1"/>
        <v>313.91055044935814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204.89999001560363</v>
      </c>
      <c r="AC30">
        <f t="shared" si="2"/>
        <v>223.000715416096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-1133.8828989859837</v>
      </c>
      <c r="AI30">
        <f t="shared" si="6"/>
        <v>-1169.4026856094142</v>
      </c>
      <c r="AJ30">
        <f t="shared" si="7"/>
        <v>-18.100725400492365</v>
      </c>
      <c r="AK30">
        <f t="shared" si="22"/>
        <v>14.342999301092256</v>
      </c>
      <c r="AL30">
        <f t="shared" si="8"/>
        <v>-1173.1604117088143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-83.436876062393594</v>
      </c>
      <c r="AR30">
        <f t="shared" si="9"/>
        <v>-86.050602785772341</v>
      </c>
      <c r="AS30">
        <f t="shared" si="9"/>
        <v>-1.3319435218847673</v>
      </c>
      <c r="AT30">
        <f t="shared" si="9"/>
        <v>1.0554309057120947</v>
      </c>
      <c r="AU30">
        <f t="shared" si="9"/>
        <v>-86.327115401945008</v>
      </c>
      <c r="AW30">
        <v>27</v>
      </c>
      <c r="AX30">
        <f>IF(Z30&gt;0, (R30*SUMPRODUCT(K30:$K$98, X30:$X$98)-K30*$AZ$3)/Z30, 0)</f>
        <v>313.91055044935814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500000</v>
      </c>
      <c r="S31">
        <f t="shared" si="1"/>
        <v>339.50855917745906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223.000715416096</v>
      </c>
      <c r="AC31">
        <f t="shared" si="2"/>
        <v>237.99027016929426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-1153.5896076880676</v>
      </c>
      <c r="AI31">
        <f t="shared" si="6"/>
        <v>-1188.6388374844951</v>
      </c>
      <c r="AJ31">
        <f t="shared" si="7"/>
        <v>-14.989554753198263</v>
      </c>
      <c r="AK31">
        <f t="shared" si="22"/>
        <v>15.610050079126722</v>
      </c>
      <c r="AL31">
        <f t="shared" si="8"/>
        <v>-1188.0183421585666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-75.791960724398663</v>
      </c>
      <c r="AR31">
        <f t="shared" si="9"/>
        <v>-78.094729257027097</v>
      </c>
      <c r="AS31">
        <f t="shared" si="9"/>
        <v>-0.98482834585124479</v>
      </c>
      <c r="AT31">
        <f t="shared" si="9"/>
        <v>1.0255954930750255</v>
      </c>
      <c r="AU31">
        <f t="shared" si="9"/>
        <v>-78.053962109803308</v>
      </c>
      <c r="AW31">
        <v>28</v>
      </c>
      <c r="AX31">
        <f>IF(Z31&gt;0, (R31*SUMPRODUCT(K31:$K$98, X31:$X$98)-K31*$AZ$3)/Z31, 0)</f>
        <v>339.50855917745906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500000</v>
      </c>
      <c r="S32">
        <f t="shared" si="1"/>
        <v>361.58264413798355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237.99027016929426</v>
      </c>
      <c r="AC32">
        <f t="shared" si="2"/>
        <v>250.0790512445318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-1175.6286261700232</v>
      </c>
      <c r="AI32">
        <f t="shared" si="6"/>
        <v>-1210.2098008058692</v>
      </c>
      <c r="AJ32">
        <f t="shared" si="7"/>
        <v>-12.088781075237534</v>
      </c>
      <c r="AK32">
        <f t="shared" si="22"/>
        <v>16.659318911850601</v>
      </c>
      <c r="AL32">
        <f t="shared" si="8"/>
        <v>-1205.6392629692562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-68.964237234655599</v>
      </c>
      <c r="AR32">
        <f t="shared" si="9"/>
        <v>-70.99282371030904</v>
      </c>
      <c r="AS32">
        <f t="shared" si="9"/>
        <v>-0.70914704473173051</v>
      </c>
      <c r="AT32">
        <f t="shared" si="9"/>
        <v>0.97726203328983263</v>
      </c>
      <c r="AU32">
        <f t="shared" si="9"/>
        <v>-70.724708721750929</v>
      </c>
      <c r="AW32">
        <v>29</v>
      </c>
      <c r="AX32">
        <f>IF(Z32&gt;0, (R32*SUMPRODUCT(K32:$K$98, X32:$X$98)-K32*$AZ$3)/Z32, 0)</f>
        <v>361.58264413798355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500000</v>
      </c>
      <c r="S33">
        <f t="shared" si="1"/>
        <v>380.44638157382855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250.0790512445318</v>
      </c>
      <c r="AC33">
        <f t="shared" si="2"/>
        <v>259.57976204526585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-1202.0571918705953</v>
      </c>
      <c r="AI33">
        <f t="shared" si="6"/>
        <v>-1236.1723490408958</v>
      </c>
      <c r="AJ33">
        <f t="shared" si="7"/>
        <v>-9.5007108007340548</v>
      </c>
      <c r="AK33">
        <f t="shared" si="22"/>
        <v>17.505533587117228</v>
      </c>
      <c r="AL33">
        <f t="shared" si="8"/>
        <v>-1228.1675262545125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-62.959445319310369</v>
      </c>
      <c r="AR33">
        <f t="shared" si="9"/>
        <v>-64.746274920222106</v>
      </c>
      <c r="AS33">
        <f t="shared" si="9"/>
        <v>-0.49761316366533637</v>
      </c>
      <c r="AT33">
        <f t="shared" si="9"/>
        <v>0.91687707716165501</v>
      </c>
      <c r="AU33">
        <f t="shared" si="9"/>
        <v>-64.327011006725769</v>
      </c>
      <c r="AW33">
        <v>30</v>
      </c>
      <c r="AX33">
        <f>IF(Z33&gt;0, (R33*SUMPRODUCT(K33:$K$98, X33:$X$98)-K33*$AZ$3)/Z33, 0)</f>
        <v>380.44638157382855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500000</v>
      </c>
      <c r="S34">
        <f t="shared" si="1"/>
        <v>396.24469916936289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259.57976204526585</v>
      </c>
      <c r="AC34">
        <f t="shared" si="2"/>
        <v>266.67830604326707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-1232.9599891106923</v>
      </c>
      <c r="AI34">
        <f t="shared" si="6"/>
        <v>-1266.6106987103788</v>
      </c>
      <c r="AJ34">
        <f t="shared" si="7"/>
        <v>-7.0985439980012188</v>
      </c>
      <c r="AK34">
        <f t="shared" si="22"/>
        <v>18.170583343168612</v>
      </c>
      <c r="AL34">
        <f t="shared" si="8"/>
        <v>-1255.5386593652113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-57.658949130449194</v>
      </c>
      <c r="AR34">
        <f t="shared" si="9"/>
        <v>-59.232612972056344</v>
      </c>
      <c r="AS34">
        <f t="shared" si="9"/>
        <v>-0.3319609645859013</v>
      </c>
      <c r="AT34">
        <f t="shared" si="9"/>
        <v>0.84974107019484701</v>
      </c>
      <c r="AU34">
        <f t="shared" ref="AU34:AU97" si="23">AL34*$K34</f>
        <v>-58.714832866447395</v>
      </c>
      <c r="AW34">
        <v>31</v>
      </c>
      <c r="AX34">
        <f>IF(Z34&gt;0, (R34*SUMPRODUCT(K34:$K$98, X34:$X$98)-K34*$AZ$3)/Z34, 0)</f>
        <v>396.24469916936289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500000</v>
      </c>
      <c r="S35">
        <f t="shared" si="1"/>
        <v>409.14355063539324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266.67830604326707</v>
      </c>
      <c r="AC35">
        <f t="shared" si="2"/>
        <v>271.57113308898897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-1264.4570448752424</v>
      </c>
      <c r="AI35">
        <f t="shared" ref="AI35:AI66" si="25">SUM(AE35:AH35)</f>
        <v>-1297.6448016744446</v>
      </c>
      <c r="AJ35">
        <f t="shared" si="7"/>
        <v>-4.8928270457219014</v>
      </c>
      <c r="AK35">
        <f t="shared" si="22"/>
        <v>18.667481423028697</v>
      </c>
      <c r="AL35">
        <f t="shared" si="8"/>
        <v>-1283.8701472971379</v>
      </c>
      <c r="AN35">
        <f t="shared" ref="AN35:AT66" si="26">AE35*$K35</f>
        <v>0</v>
      </c>
      <c r="AO35">
        <f t="shared" si="26"/>
        <v>0</v>
      </c>
      <c r="AP35">
        <f t="shared" si="26"/>
        <v>-1.3857267976623544</v>
      </c>
      <c r="AQ35">
        <f t="shared" si="26"/>
        <v>-52.796337582499746</v>
      </c>
      <c r="AR35">
        <f t="shared" si="26"/>
        <v>-54.182064380162103</v>
      </c>
      <c r="AS35">
        <f t="shared" si="26"/>
        <v>-0.20429586713576806</v>
      </c>
      <c r="AT35">
        <f t="shared" si="26"/>
        <v>0.77944494438916079</v>
      </c>
      <c r="AU35">
        <f t="shared" si="23"/>
        <v>-53.606915302908718</v>
      </c>
      <c r="AW35">
        <v>32</v>
      </c>
      <c r="AX35">
        <f>IF(Z35&gt;0, (R35*SUMPRODUCT(K35:$K$98, X35:$X$98)-K35*$AZ$3)/Z35, 0)</f>
        <v>409.14355063539324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500000</v>
      </c>
      <c r="S36">
        <f t="shared" si="1"/>
        <v>419.58100597791105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271.57113308898897</v>
      </c>
      <c r="AC36">
        <f t="shared" si="2"/>
        <v>274.62459566378493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-1298.2731857382578</v>
      </c>
      <c r="AI36">
        <f t="shared" si="25"/>
        <v>-1330.999237650894</v>
      </c>
      <c r="AJ36">
        <f t="shared" si="7"/>
        <v>-3.0534625747959581</v>
      </c>
      <c r="AK36">
        <f t="shared" si="22"/>
        <v>19.009979316229231</v>
      </c>
      <c r="AL36">
        <f t="shared" si="8"/>
        <v>-1315.0427209094607</v>
      </c>
      <c r="AN36">
        <f t="shared" si="26"/>
        <v>0</v>
      </c>
      <c r="AO36">
        <f t="shared" si="26"/>
        <v>0</v>
      </c>
      <c r="AP36">
        <f t="shared" si="26"/>
        <v>-1.2200434816812931</v>
      </c>
      <c r="AQ36">
        <f t="shared" si="26"/>
        <v>-48.400269666808526</v>
      </c>
      <c r="AR36">
        <f t="shared" si="26"/>
        <v>-49.620313148489821</v>
      </c>
      <c r="AS36">
        <f t="shared" si="26"/>
        <v>-0.11383460250208634</v>
      </c>
      <c r="AT36">
        <f t="shared" si="26"/>
        <v>0.70870147775773618</v>
      </c>
      <c r="AU36">
        <f t="shared" si="23"/>
        <v>-49.025446273234174</v>
      </c>
      <c r="AW36">
        <v>33</v>
      </c>
      <c r="AX36">
        <f>IF(Z36&gt;0, (R36*SUMPRODUCT(K36:$K$98, X36:$X$98)-K36*$AZ$3)/Z36, 0)</f>
        <v>419.58100597791105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500000</v>
      </c>
      <c r="S37">
        <f t="shared" si="1"/>
        <v>427.84456715051351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274.62459566378493</v>
      </c>
      <c r="AC37">
        <f t="shared" si="2"/>
        <v>276.09021899456195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-1335.4366191545475</v>
      </c>
      <c r="AI37">
        <f t="shared" si="25"/>
        <v>-1367.7018668861419</v>
      </c>
      <c r="AJ37">
        <f t="shared" si="7"/>
        <v>-1.4656233307770208</v>
      </c>
      <c r="AK37">
        <f t="shared" si="22"/>
        <v>19.223721696464946</v>
      </c>
      <c r="AL37">
        <f t="shared" si="8"/>
        <v>-1349.9437685204539</v>
      </c>
      <c r="AN37">
        <f t="shared" si="26"/>
        <v>0</v>
      </c>
      <c r="AO37">
        <f t="shared" si="26"/>
        <v>0</v>
      </c>
      <c r="AP37">
        <f t="shared" si="26"/>
        <v>-1.0739861364025243</v>
      </c>
      <c r="AQ37">
        <f t="shared" si="26"/>
        <v>-44.451554407617991</v>
      </c>
      <c r="AR37">
        <f t="shared" si="26"/>
        <v>-45.525540544020515</v>
      </c>
      <c r="AS37">
        <f t="shared" si="26"/>
        <v>-4.8784969870269403E-2</v>
      </c>
      <c r="AT37">
        <f t="shared" si="26"/>
        <v>0.63988383922578762</v>
      </c>
      <c r="AU37">
        <f t="shared" si="23"/>
        <v>-44.934441674664988</v>
      </c>
      <c r="AW37">
        <v>34</v>
      </c>
      <c r="AX37">
        <f>IF(Z37&gt;0, (R37*SUMPRODUCT(K37:$K$98, X37:$X$98)-K37*$AZ$3)/Z37, 0)</f>
        <v>427.84456715051351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500000</v>
      </c>
      <c r="S38">
        <f t="shared" si="1"/>
        <v>434.15683005706853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276.09021899456195</v>
      </c>
      <c r="AC38">
        <f t="shared" si="2"/>
        <v>276.16178333478797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-1382.1441585109685</v>
      </c>
      <c r="AI38">
        <f t="shared" si="25"/>
        <v>-1413.9485393493958</v>
      </c>
      <c r="AJ38">
        <f t="shared" si="7"/>
        <v>-7.156434022601843E-2</v>
      </c>
      <c r="AK38">
        <f t="shared" si="22"/>
        <v>19.326315329619337</v>
      </c>
      <c r="AL38">
        <f t="shared" si="8"/>
        <v>-1394.6937883600026</v>
      </c>
      <c r="AN38">
        <f t="shared" si="26"/>
        <v>0</v>
      </c>
      <c r="AO38">
        <f t="shared" si="26"/>
        <v>0</v>
      </c>
      <c r="AP38">
        <f t="shared" si="26"/>
        <v>-0.94521932869990577</v>
      </c>
      <c r="AQ38">
        <f t="shared" si="26"/>
        <v>-41.077025844683376</v>
      </c>
      <c r="AR38">
        <f t="shared" si="26"/>
        <v>-42.022245173383283</v>
      </c>
      <c r="AS38">
        <f t="shared" si="26"/>
        <v>-2.1268767334580063E-3</v>
      </c>
      <c r="AT38">
        <f t="shared" si="26"/>
        <v>0.57437391706848795</v>
      </c>
      <c r="AU38">
        <f t="shared" si="23"/>
        <v>-41.449998133048254</v>
      </c>
      <c r="AW38">
        <v>35</v>
      </c>
      <c r="AX38">
        <f>IF(Z38&gt;0, (R38*SUMPRODUCT(K38:$K$98, X38:$X$98)-K38*$AZ$3)/Z38, 0)</f>
        <v>434.15683005706853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500000</v>
      </c>
      <c r="S39">
        <f t="shared" si="1"/>
        <v>438.43236374273312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276.16178333478797</v>
      </c>
      <c r="AC39">
        <f t="shared" si="2"/>
        <v>274.83754208639402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-1431.282691513687</v>
      </c>
      <c r="AI39">
        <f t="shared" si="25"/>
        <v>-1462.6259002745787</v>
      </c>
      <c r="AJ39">
        <f t="shared" si="7"/>
        <v>1.3242412483939461</v>
      </c>
      <c r="AK39">
        <f t="shared" si="22"/>
        <v>19.331324833435161</v>
      </c>
      <c r="AL39">
        <f t="shared" si="8"/>
        <v>-1441.9703341927495</v>
      </c>
      <c r="AN39">
        <f t="shared" si="26"/>
        <v>0</v>
      </c>
      <c r="AO39">
        <f t="shared" si="26"/>
        <v>0</v>
      </c>
      <c r="AP39">
        <f t="shared" si="26"/>
        <v>-0.83170838765156929</v>
      </c>
      <c r="AQ39">
        <f t="shared" si="26"/>
        <v>-37.979832528116034</v>
      </c>
      <c r="AR39">
        <f t="shared" si="26"/>
        <v>-38.811540915767601</v>
      </c>
      <c r="AS39">
        <f t="shared" si="26"/>
        <v>3.5139432020682981E-2</v>
      </c>
      <c r="AT39">
        <f t="shared" si="26"/>
        <v>0.51296678432127674</v>
      </c>
      <c r="AU39">
        <f t="shared" si="23"/>
        <v>-38.263434699425645</v>
      </c>
      <c r="AW39">
        <v>36</v>
      </c>
      <c r="AX39">
        <f>IF(Z39&gt;0, (R39*SUMPRODUCT(K39:$K$98, X39:$X$98)-K39*$AZ$3)/Z39, 0)</f>
        <v>438.43236374273312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500000</v>
      </c>
      <c r="S40">
        <f t="shared" si="1"/>
        <v>440.95482175458591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274.83754208639402</v>
      </c>
      <c r="AC40">
        <f t="shared" si="2"/>
        <v>272.3512672335363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-1477.8448303595494</v>
      </c>
      <c r="AI40">
        <f t="shared" si="25"/>
        <v>-1508.7268225497962</v>
      </c>
      <c r="AJ40">
        <f t="shared" si="7"/>
        <v>2.4862748528577185</v>
      </c>
      <c r="AK40">
        <f t="shared" si="22"/>
        <v>19.238627946047583</v>
      </c>
      <c r="AL40">
        <f t="shared" si="8"/>
        <v>-1487.0019197508909</v>
      </c>
      <c r="AN40">
        <f t="shared" si="26"/>
        <v>0</v>
      </c>
      <c r="AO40">
        <f t="shared" si="26"/>
        <v>0</v>
      </c>
      <c r="AP40">
        <f t="shared" si="26"/>
        <v>-0.73166943344548285</v>
      </c>
      <c r="AQ40">
        <f t="shared" si="26"/>
        <v>-35.013734965291562</v>
      </c>
      <c r="AR40">
        <f t="shared" si="26"/>
        <v>-35.745404398737044</v>
      </c>
      <c r="AS40">
        <f t="shared" si="26"/>
        <v>5.8905892527059051E-2</v>
      </c>
      <c r="AT40">
        <f t="shared" si="26"/>
        <v>0.45580984292841858</v>
      </c>
      <c r="AU40">
        <f t="shared" si="23"/>
        <v>-35.230688663281569</v>
      </c>
      <c r="AW40">
        <v>37</v>
      </c>
      <c r="AX40">
        <f>IF(Z40&gt;0, (R40*SUMPRODUCT(K40:$K$98, X40:$X$98)-K40*$AZ$3)/Z40, 0)</f>
        <v>440.95482175458591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500000</v>
      </c>
      <c r="S41">
        <f t="shared" si="1"/>
        <v>442.18630265069658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272.3512672335363</v>
      </c>
      <c r="AC41">
        <f t="shared" si="2"/>
        <v>269.0282087640112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-1529.39082545205</v>
      </c>
      <c r="AI41">
        <f t="shared" si="25"/>
        <v>-1559.8110586378491</v>
      </c>
      <c r="AJ41">
        <f t="shared" si="7"/>
        <v>3.3230584695251082</v>
      </c>
      <c r="AK41">
        <f t="shared" si="22"/>
        <v>19.064588706347543</v>
      </c>
      <c r="AL41">
        <f t="shared" si="8"/>
        <v>-1537.4234114619765</v>
      </c>
      <c r="AN41">
        <f t="shared" si="26"/>
        <v>0</v>
      </c>
      <c r="AO41">
        <f t="shared" si="26"/>
        <v>0</v>
      </c>
      <c r="AP41">
        <f t="shared" si="26"/>
        <v>-0.64350825056004113</v>
      </c>
      <c r="AQ41">
        <f t="shared" si="26"/>
        <v>-32.352665033766421</v>
      </c>
      <c r="AR41">
        <f t="shared" si="26"/>
        <v>-32.99617328432646</v>
      </c>
      <c r="AS41">
        <f t="shared" si="26"/>
        <v>7.0295830054027619E-2</v>
      </c>
      <c r="AT41">
        <f t="shared" si="26"/>
        <v>0.40329145576028969</v>
      </c>
      <c r="AU41">
        <f t="shared" si="23"/>
        <v>-32.522585998512142</v>
      </c>
      <c r="AW41">
        <v>38</v>
      </c>
      <c r="AX41">
        <f>IF(Z41&gt;0, (R41*SUMPRODUCT(K41:$K$98, X41:$X$98)-K41*$AZ$3)/Z41, 0)</f>
        <v>442.18630265069658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500000</v>
      </c>
      <c r="S42">
        <f t="shared" si="1"/>
        <v>442.24125452427131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269.0282087640112</v>
      </c>
      <c r="AC42">
        <f t="shared" si="2"/>
        <v>264.97079060146484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-1583.1118275177812</v>
      </c>
      <c r="AI42">
        <f t="shared" si="25"/>
        <v>-1613.0695471889705</v>
      </c>
      <c r="AJ42">
        <f t="shared" si="7"/>
        <v>4.0574181625463552</v>
      </c>
      <c r="AK42">
        <f t="shared" si="22"/>
        <v>18.831974613480785</v>
      </c>
      <c r="AL42">
        <f t="shared" si="8"/>
        <v>-1590.1801544129435</v>
      </c>
      <c r="AN42">
        <f t="shared" si="26"/>
        <v>0</v>
      </c>
      <c r="AO42">
        <f t="shared" si="26"/>
        <v>0</v>
      </c>
      <c r="AP42">
        <f t="shared" si="26"/>
        <v>-0.5658252324855918</v>
      </c>
      <c r="AQ42">
        <f t="shared" si="26"/>
        <v>-29.900961344444489</v>
      </c>
      <c r="AR42">
        <f t="shared" si="26"/>
        <v>-30.46678657693008</v>
      </c>
      <c r="AS42">
        <f t="shared" si="26"/>
        <v>7.6634323316735448E-2</v>
      </c>
      <c r="AT42">
        <f t="shared" si="26"/>
        <v>0.35568816755045335</v>
      </c>
      <c r="AU42">
        <f t="shared" si="23"/>
        <v>-30.034464086062894</v>
      </c>
      <c r="AW42">
        <v>39</v>
      </c>
      <c r="AX42">
        <f>IF(Z42&gt;0, (R42*SUMPRODUCT(K42:$K$98, X42:$X$98)-K42*$AZ$3)/Z42, 0)</f>
        <v>442.24125452427131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500000</v>
      </c>
      <c r="S43">
        <f t="shared" si="1"/>
        <v>441.33541794919785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264.97079060146484</v>
      </c>
      <c r="AC43">
        <f t="shared" si="2"/>
        <v>260.3334425348952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-1643.1171140218389</v>
      </c>
      <c r="AI43">
        <f t="shared" si="25"/>
        <v>-1672.6109447849142</v>
      </c>
      <c r="AJ43">
        <f t="shared" si="7"/>
        <v>4.6373480665696434</v>
      </c>
      <c r="AK43">
        <f t="shared" si="22"/>
        <v>18.54795534210254</v>
      </c>
      <c r="AL43">
        <f t="shared" si="8"/>
        <v>-1649.4256413762421</v>
      </c>
      <c r="AN43">
        <f t="shared" si="26"/>
        <v>0</v>
      </c>
      <c r="AO43">
        <f t="shared" si="26"/>
        <v>0</v>
      </c>
      <c r="AP43">
        <f t="shared" si="26"/>
        <v>-0.49737816900118476</v>
      </c>
      <c r="AQ43">
        <f t="shared" si="26"/>
        <v>-27.70920428043706</v>
      </c>
      <c r="AR43">
        <f t="shared" si="26"/>
        <v>-28.206582449438244</v>
      </c>
      <c r="AS43">
        <f t="shared" si="26"/>
        <v>7.8203326956741939E-2</v>
      </c>
      <c r="AT43">
        <f t="shared" si="26"/>
        <v>0.31278907581989446</v>
      </c>
      <c r="AU43">
        <f t="shared" si="23"/>
        <v>-27.815590046661608</v>
      </c>
      <c r="AW43">
        <v>40</v>
      </c>
      <c r="AX43">
        <f>IF(Z43&gt;0, (R43*SUMPRODUCT(K43:$K$98, X43:$X$98)-K43*$AZ$3)/Z43, 0)</f>
        <v>441.33541794919785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500000</v>
      </c>
      <c r="S44">
        <f t="shared" si="1"/>
        <v>439.54902180212036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260.3334425348952</v>
      </c>
      <c r="AC44">
        <f t="shared" si="2"/>
        <v>255.18103582398945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-1712.9562702200401</v>
      </c>
      <c r="AI44">
        <f t="shared" si="25"/>
        <v>-1741.9838670484626</v>
      </c>
      <c r="AJ44">
        <f t="shared" si="7"/>
        <v>5.1524067109057512</v>
      </c>
      <c r="AK44">
        <f t="shared" si="22"/>
        <v>18.223340977442664</v>
      </c>
      <c r="AL44">
        <f t="shared" si="8"/>
        <v>-1718.6081193601142</v>
      </c>
      <c r="AN44">
        <f t="shared" si="26"/>
        <v>0</v>
      </c>
      <c r="AO44">
        <f t="shared" si="26"/>
        <v>0</v>
      </c>
      <c r="AP44">
        <f t="shared" si="26"/>
        <v>-0.43706758169808213</v>
      </c>
      <c r="AQ44">
        <f t="shared" si="26"/>
        <v>-25.791926868936205</v>
      </c>
      <c r="AR44">
        <f t="shared" si="26"/>
        <v>-26.228994450634286</v>
      </c>
      <c r="AS44">
        <f t="shared" si="26"/>
        <v>7.7579620330661819E-2</v>
      </c>
      <c r="AT44">
        <f t="shared" si="26"/>
        <v>0.27438825261868077</v>
      </c>
      <c r="AU44">
        <f t="shared" si="23"/>
        <v>-25.877026577684944</v>
      </c>
      <c r="AW44">
        <v>41</v>
      </c>
      <c r="AX44">
        <f>IF(Z44&gt;0, (R44*SUMPRODUCT(K44:$K$98, X44:$X$98)-K44*$AZ$3)/Z44, 0)</f>
        <v>439.54902180212036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500000</v>
      </c>
      <c r="S45">
        <f t="shared" si="1"/>
        <v>436.87095512947911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255.18103582398945</v>
      </c>
      <c r="AC45">
        <f t="shared" si="2"/>
        <v>249.52910678499182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-1786.4651303774535</v>
      </c>
      <c r="AI45">
        <f t="shared" si="25"/>
        <v>-1815.0238047245541</v>
      </c>
      <c r="AJ45">
        <f t="shared" si="7"/>
        <v>5.651929038997622</v>
      </c>
      <c r="AK45">
        <f t="shared" si="22"/>
        <v>17.862672507679264</v>
      </c>
      <c r="AL45">
        <f t="shared" si="8"/>
        <v>-1791.5092031778772</v>
      </c>
      <c r="AN45">
        <f t="shared" si="26"/>
        <v>0</v>
      </c>
      <c r="AO45">
        <f t="shared" si="26"/>
        <v>0</v>
      </c>
      <c r="AP45">
        <f t="shared" si="26"/>
        <v>-0.38393484923434035</v>
      </c>
      <c r="AQ45">
        <f t="shared" si="26"/>
        <v>-24.016738737857697</v>
      </c>
      <c r="AR45">
        <f t="shared" si="26"/>
        <v>-24.400673587092037</v>
      </c>
      <c r="AS45">
        <f t="shared" si="26"/>
        <v>7.598295695020757E-2</v>
      </c>
      <c r="AT45">
        <f t="shared" si="26"/>
        <v>0.24014078499601291</v>
      </c>
      <c r="AU45">
        <f t="shared" si="23"/>
        <v>-24.084549845145816</v>
      </c>
      <c r="AW45">
        <v>42</v>
      </c>
      <c r="AX45">
        <f>IF(Z45&gt;0, (R45*SUMPRODUCT(K45:$K$98, X45:$X$98)-K45*$AZ$3)/Z45, 0)</f>
        <v>436.87095512947911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500000</v>
      </c>
      <c r="S46">
        <f t="shared" si="1"/>
        <v>433.46728524292763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249.52910678499182</v>
      </c>
      <c r="AC46">
        <f t="shared" si="2"/>
        <v>243.49450896672218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-1862.4953576239689</v>
      </c>
      <c r="AI46">
        <f t="shared" si="25"/>
        <v>-1890.582195691836</v>
      </c>
      <c r="AJ46">
        <f t="shared" si="7"/>
        <v>6.0345978182696456</v>
      </c>
      <c r="AK46">
        <f t="shared" si="22"/>
        <v>17.467037474949429</v>
      </c>
      <c r="AL46">
        <f t="shared" si="8"/>
        <v>-1867.0805603986169</v>
      </c>
      <c r="AN46">
        <f t="shared" si="26"/>
        <v>0</v>
      </c>
      <c r="AO46">
        <f t="shared" si="26"/>
        <v>0</v>
      </c>
      <c r="AP46">
        <f t="shared" si="26"/>
        <v>-0.33713536960014467</v>
      </c>
      <c r="AQ46">
        <f t="shared" si="26"/>
        <v>-22.356132052097227</v>
      </c>
      <c r="AR46">
        <f t="shared" si="26"/>
        <v>-22.693267421697371</v>
      </c>
      <c r="AS46">
        <f t="shared" si="26"/>
        <v>7.2435222538563729E-2</v>
      </c>
      <c r="AT46">
        <f t="shared" si="26"/>
        <v>0.20966248036562352</v>
      </c>
      <c r="AU46">
        <f t="shared" si="23"/>
        <v>-22.411169718793182</v>
      </c>
      <c r="AW46">
        <v>43</v>
      </c>
      <c r="AX46">
        <f>IF(Z46&gt;0, (R46*SUMPRODUCT(K46:$K$98, X46:$X$98)-K46*$AZ$3)/Z46, 0)</f>
        <v>433.46728524292763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500000</v>
      </c>
      <c r="S47">
        <f t="shared" si="1"/>
        <v>429.52528626412368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243.49450896672218</v>
      </c>
      <c r="AC47">
        <f t="shared" si="2"/>
        <v>237.1938598785429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-1948.0598346566444</v>
      </c>
      <c r="AI47">
        <f t="shared" si="25"/>
        <v>-1975.6709983603673</v>
      </c>
      <c r="AJ47">
        <f t="shared" si="7"/>
        <v>6.3006490881792843</v>
      </c>
      <c r="AK47">
        <f t="shared" si="22"/>
        <v>17.044615627670556</v>
      </c>
      <c r="AL47">
        <f t="shared" si="8"/>
        <v>-1952.3257336445174</v>
      </c>
      <c r="AN47">
        <f t="shared" si="26"/>
        <v>0</v>
      </c>
      <c r="AO47">
        <f t="shared" si="26"/>
        <v>0</v>
      </c>
      <c r="AP47">
        <f t="shared" si="26"/>
        <v>-0.29591580080307461</v>
      </c>
      <c r="AQ47">
        <f t="shared" si="26"/>
        <v>-20.877848256247187</v>
      </c>
      <c r="AR47">
        <f t="shared" si="26"/>
        <v>-21.173764057050263</v>
      </c>
      <c r="AS47">
        <f t="shared" si="26"/>
        <v>6.7525644355813444E-2</v>
      </c>
      <c r="AT47">
        <f t="shared" si="26"/>
        <v>0.18267144177493222</v>
      </c>
      <c r="AU47">
        <f t="shared" si="23"/>
        <v>-20.923566970919516</v>
      </c>
      <c r="AW47">
        <v>44</v>
      </c>
      <c r="AX47">
        <f>IF(Z47&gt;0, (R47*SUMPRODUCT(K47:$K$98, X47:$X$98)-K47*$AZ$3)/Z47, 0)</f>
        <v>429.52528626412368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500000</v>
      </c>
      <c r="S48">
        <f t="shared" si="1"/>
        <v>425.07486753028041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237.1938598785429</v>
      </c>
      <c r="AC48">
        <f t="shared" si="2"/>
        <v>230.65126426865103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-2043.8851925530998</v>
      </c>
      <c r="AI48">
        <f t="shared" si="25"/>
        <v>-2071.0158561005301</v>
      </c>
      <c r="AJ48">
        <f t="shared" si="7"/>
        <v>6.5425956098918618</v>
      </c>
      <c r="AK48">
        <f t="shared" si="22"/>
        <v>16.603570191498005</v>
      </c>
      <c r="AL48">
        <f t="shared" si="8"/>
        <v>-2047.8696902991401</v>
      </c>
      <c r="AN48">
        <f t="shared" si="26"/>
        <v>0</v>
      </c>
      <c r="AO48">
        <f t="shared" si="26"/>
        <v>0</v>
      </c>
      <c r="AP48">
        <f t="shared" si="26"/>
        <v>-0.25961264242686122</v>
      </c>
      <c r="AQ48">
        <f t="shared" si="26"/>
        <v>-19.557886401422046</v>
      </c>
      <c r="AR48">
        <f t="shared" si="26"/>
        <v>-19.817499043848905</v>
      </c>
      <c r="AS48">
        <f t="shared" si="26"/>
        <v>6.2605934117497278E-2</v>
      </c>
      <c r="AT48">
        <f t="shared" si="26"/>
        <v>0.15887914881252255</v>
      </c>
      <c r="AU48">
        <f t="shared" si="23"/>
        <v>-19.596013960918885</v>
      </c>
      <c r="AW48">
        <v>45</v>
      </c>
      <c r="AX48">
        <f>IF(Z48&gt;0, (R48*SUMPRODUCT(K48:$K$98, X48:$X$98)-K48*$AZ$3)/Z48, 0)</f>
        <v>425.07486753028041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500000</v>
      </c>
      <c r="S49">
        <f t="shared" si="1"/>
        <v>420.15546865390667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230.65126426865103</v>
      </c>
      <c r="AC49">
        <f t="shared" si="2"/>
        <v>223.89271058718907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-2153.2544135584385</v>
      </c>
      <c r="AI49">
        <f t="shared" si="25"/>
        <v>-2179.8984450290386</v>
      </c>
      <c r="AJ49">
        <f t="shared" si="7"/>
        <v>6.7585536814619616</v>
      </c>
      <c r="AK49">
        <f t="shared" si="22"/>
        <v>16.145588498805573</v>
      </c>
      <c r="AL49">
        <f t="shared" si="8"/>
        <v>-2156.9943028487714</v>
      </c>
      <c r="AN49">
        <f t="shared" si="26"/>
        <v>0</v>
      </c>
      <c r="AO49">
        <f t="shared" si="26"/>
        <v>0</v>
      </c>
      <c r="AP49">
        <f t="shared" si="26"/>
        <v>-0.22763935020339859</v>
      </c>
      <c r="AQ49">
        <f t="shared" si="26"/>
        <v>-18.396819417733624</v>
      </c>
      <c r="AR49">
        <f t="shared" si="26"/>
        <v>-18.624458767937021</v>
      </c>
      <c r="AS49">
        <f t="shared" si="26"/>
        <v>5.7743242424121502E-2</v>
      </c>
      <c r="AT49">
        <f t="shared" si="26"/>
        <v>0.13794351198598012</v>
      </c>
      <c r="AU49">
        <f t="shared" si="23"/>
        <v>-18.428772013526924</v>
      </c>
      <c r="AW49">
        <v>46</v>
      </c>
      <c r="AX49">
        <f>IF(Z49&gt;0, (R49*SUMPRODUCT(K49:$K$98, X49:$X$98)-K49*$AZ$3)/Z49, 0)</f>
        <v>420.15546865390667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500000</v>
      </c>
      <c r="S50">
        <f t="shared" si="1"/>
        <v>414.77304836256661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223.89271058718907</v>
      </c>
      <c r="AC50">
        <f t="shared" si="2"/>
        <v>216.92386681227686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-2278.849890343753</v>
      </c>
      <c r="AI50">
        <f t="shared" si="25"/>
        <v>-2304.9995965106127</v>
      </c>
      <c r="AJ50">
        <f t="shared" si="7"/>
        <v>6.9688437749122158</v>
      </c>
      <c r="AK50">
        <f t="shared" si="22"/>
        <v>15.672489741103236</v>
      </c>
      <c r="AL50">
        <f t="shared" si="8"/>
        <v>-2282.3582629945972</v>
      </c>
      <c r="AN50">
        <f t="shared" si="26"/>
        <v>0</v>
      </c>
      <c r="AO50">
        <f t="shared" si="26"/>
        <v>0</v>
      </c>
      <c r="AP50">
        <f t="shared" si="26"/>
        <v>-0.19947854411067897</v>
      </c>
      <c r="AQ50">
        <f t="shared" si="26"/>
        <v>-17.383815155393812</v>
      </c>
      <c r="AR50">
        <f t="shared" si="26"/>
        <v>-17.583293699504488</v>
      </c>
      <c r="AS50">
        <f t="shared" si="26"/>
        <v>5.3160628325377178E-2</v>
      </c>
      <c r="AT50">
        <f t="shared" si="26"/>
        <v>0.11955489733597464</v>
      </c>
      <c r="AU50">
        <f t="shared" si="23"/>
        <v>-17.410578173843138</v>
      </c>
      <c r="AW50">
        <v>47</v>
      </c>
      <c r="AX50">
        <f>IF(Z50&gt;0, (R50*SUMPRODUCT(K50:$K$98, X50:$X$98)-K50*$AZ$3)/Z50, 0)</f>
        <v>414.77304836256661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500000</v>
      </c>
      <c r="S51">
        <f t="shared" si="1"/>
        <v>408.92099780687005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216.92386681227686</v>
      </c>
      <c r="AC51">
        <f t="shared" si="2"/>
        <v>209.7436013379737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-2422.2828458366093</v>
      </c>
      <c r="AI51">
        <f t="shared" si="25"/>
        <v>-2447.9288266572171</v>
      </c>
      <c r="AJ51">
        <f t="shared" si="7"/>
        <v>7.1802654743031553</v>
      </c>
      <c r="AK51">
        <f t="shared" si="22"/>
        <v>15.184670676859382</v>
      </c>
      <c r="AL51">
        <f t="shared" si="8"/>
        <v>-2425.5638905060546</v>
      </c>
      <c r="AN51">
        <f t="shared" si="26"/>
        <v>0</v>
      </c>
      <c r="AO51">
        <f t="shared" si="26"/>
        <v>0</v>
      </c>
      <c r="AP51">
        <f t="shared" si="26"/>
        <v>-0.17467496588070797</v>
      </c>
      <c r="AQ51">
        <f t="shared" si="26"/>
        <v>-16.498186456957303</v>
      </c>
      <c r="AR51">
        <f t="shared" si="26"/>
        <v>-16.672861422838015</v>
      </c>
      <c r="AS51">
        <f t="shared" si="26"/>
        <v>4.8904841484187687E-2</v>
      </c>
      <c r="AT51">
        <f t="shared" si="26"/>
        <v>0.10342290477964128</v>
      </c>
      <c r="AU51">
        <f t="shared" si="23"/>
        <v>-16.520533676574185</v>
      </c>
      <c r="AW51">
        <v>48</v>
      </c>
      <c r="AX51">
        <f>IF(Z51&gt;0, (R51*SUMPRODUCT(K51:$K$98, X51:$X$98)-K51*$AZ$3)/Z51, 0)</f>
        <v>408.92099780687005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500000</v>
      </c>
      <c r="S52">
        <f t="shared" si="1"/>
        <v>402.61419530306455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209.7436013379737</v>
      </c>
      <c r="AC52">
        <f t="shared" si="2"/>
        <v>202.35572709627587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-2592.9343262694429</v>
      </c>
      <c r="AI52">
        <f t="shared" si="25"/>
        <v>-2618.0645538492172</v>
      </c>
      <c r="AJ52">
        <f t="shared" si="7"/>
        <v>7.3878742416978298</v>
      </c>
      <c r="AK52">
        <f t="shared" si="22"/>
        <v>14.682052093658161</v>
      </c>
      <c r="AL52">
        <f t="shared" si="8"/>
        <v>-2595.9946275138614</v>
      </c>
      <c r="AN52">
        <f t="shared" si="26"/>
        <v>0</v>
      </c>
      <c r="AO52">
        <f t="shared" si="26"/>
        <v>0</v>
      </c>
      <c r="AP52">
        <f t="shared" si="26"/>
        <v>-0.15282336314831574</v>
      </c>
      <c r="AQ52">
        <f t="shared" si="26"/>
        <v>-15.768299069528922</v>
      </c>
      <c r="AR52">
        <f t="shared" si="26"/>
        <v>-15.921122432677237</v>
      </c>
      <c r="AS52">
        <f t="shared" si="26"/>
        <v>4.4927559233158602E-2</v>
      </c>
      <c r="AT52">
        <f t="shared" si="26"/>
        <v>8.9285326674775123E-2</v>
      </c>
      <c r="AU52">
        <f t="shared" si="23"/>
        <v>-15.786909546769303</v>
      </c>
      <c r="AW52">
        <v>49</v>
      </c>
      <c r="AX52">
        <f>IF(Z52&gt;0, (R52*SUMPRODUCT(K52:$K$98, X52:$X$98)-K52*$AZ$3)/Z52, 0)</f>
        <v>402.61419530306455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500000</v>
      </c>
      <c r="S53">
        <f t="shared" si="1"/>
        <v>395.77034028885271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202.35572709627587</v>
      </c>
      <c r="AC53">
        <f t="shared" si="2"/>
        <v>194.72163536180008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-2785.9330086573896</v>
      </c>
      <c r="AI53">
        <f t="shared" si="25"/>
        <v>-2810.5333406605005</v>
      </c>
      <c r="AJ53">
        <f t="shared" si="7"/>
        <v>7.6340917344757884</v>
      </c>
      <c r="AK53">
        <f t="shared" si="22"/>
        <v>14.164900896739312</v>
      </c>
      <c r="AL53">
        <f t="shared" si="8"/>
        <v>-2788.7343480292852</v>
      </c>
      <c r="AN53">
        <f t="shared" si="26"/>
        <v>0</v>
      </c>
      <c r="AO53">
        <f t="shared" si="26"/>
        <v>0</v>
      </c>
      <c r="AP53">
        <f t="shared" si="26"/>
        <v>-0.13357226085548585</v>
      </c>
      <c r="AQ53">
        <f t="shared" si="26"/>
        <v>-15.126762131146588</v>
      </c>
      <c r="AR53">
        <f t="shared" si="26"/>
        <v>-15.260334392002074</v>
      </c>
      <c r="AS53">
        <f t="shared" si="26"/>
        <v>4.1450777673372623E-2</v>
      </c>
      <c r="AT53">
        <f t="shared" si="26"/>
        <v>7.6911069221833939E-2</v>
      </c>
      <c r="AU53">
        <f t="shared" si="23"/>
        <v>-15.141972545106867</v>
      </c>
      <c r="AW53">
        <v>50</v>
      </c>
      <c r="AX53">
        <f>IF(Z53&gt;0, (R53*SUMPRODUCT(K53:$K$98, X53:$X$98)-K53*$AZ$3)/Z53, 0)</f>
        <v>395.77034028885271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500000</v>
      </c>
      <c r="S54">
        <f t="shared" si="1"/>
        <v>388.4123927188275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194.72163536180008</v>
      </c>
      <c r="AC54">
        <f t="shared" si="2"/>
        <v>186.85755835123661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-3003.1266118342237</v>
      </c>
      <c r="AI54">
        <f t="shared" si="25"/>
        <v>-3027.1806278561203</v>
      </c>
      <c r="AJ54">
        <f t="shared" si="7"/>
        <v>7.8640770105634772</v>
      </c>
      <c r="AK54">
        <f t="shared" si="22"/>
        <v>13.630514475326008</v>
      </c>
      <c r="AL54">
        <f t="shared" si="8"/>
        <v>-3005.6860363702308</v>
      </c>
      <c r="AN54">
        <f t="shared" si="26"/>
        <v>0</v>
      </c>
      <c r="AO54">
        <f t="shared" si="26"/>
        <v>0</v>
      </c>
      <c r="AP54">
        <f t="shared" si="26"/>
        <v>-0.11661243979104473</v>
      </c>
      <c r="AQ54">
        <f t="shared" si="26"/>
        <v>-14.558979294293808</v>
      </c>
      <c r="AR54">
        <f t="shared" si="26"/>
        <v>-14.675591734084852</v>
      </c>
      <c r="AS54">
        <f t="shared" si="26"/>
        <v>3.8124577869727776E-2</v>
      </c>
      <c r="AT54">
        <f t="shared" si="26"/>
        <v>6.60799239149088E-2</v>
      </c>
      <c r="AU54">
        <f t="shared" si="23"/>
        <v>-14.571387232300216</v>
      </c>
      <c r="AW54">
        <v>51</v>
      </c>
      <c r="AX54">
        <f>IF(Z54&gt;0, (R54*SUMPRODUCT(K54:$K$98, X54:$X$98)-K54*$AZ$3)/Z54, 0)</f>
        <v>388.4123927188275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500000</v>
      </c>
      <c r="S55">
        <f t="shared" si="1"/>
        <v>380.57287619514301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186.85755835123661</v>
      </c>
      <c r="AC55">
        <f t="shared" si="2"/>
        <v>178.78311934317779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-3247.9202133143581</v>
      </c>
      <c r="AI55">
        <f t="shared" si="25"/>
        <v>-3271.4088971547044</v>
      </c>
      <c r="AJ55">
        <f t="shared" si="7"/>
        <v>8.0744390080588175</v>
      </c>
      <c r="AK55">
        <f t="shared" si="22"/>
        <v>13.080029084586563</v>
      </c>
      <c r="AL55">
        <f t="shared" si="8"/>
        <v>-3250.254429062059</v>
      </c>
      <c r="AN55">
        <f t="shared" si="26"/>
        <v>0</v>
      </c>
      <c r="AO55">
        <f t="shared" si="26"/>
        <v>0</v>
      </c>
      <c r="AP55">
        <f t="shared" si="26"/>
        <v>-0.10167119909006683</v>
      </c>
      <c r="AQ55">
        <f t="shared" si="26"/>
        <v>-14.058682252316052</v>
      </c>
      <c r="AR55">
        <f t="shared" si="26"/>
        <v>-14.16035345140612</v>
      </c>
      <c r="AS55">
        <f t="shared" si="26"/>
        <v>3.4950357436325977E-2</v>
      </c>
      <c r="AT55">
        <f t="shared" si="26"/>
        <v>5.6617145950024858E-2</v>
      </c>
      <c r="AU55">
        <f t="shared" si="23"/>
        <v>-14.068785948019769</v>
      </c>
      <c r="AW55">
        <v>52</v>
      </c>
      <c r="AX55">
        <f>IF(Z55&gt;0, (R55*SUMPRODUCT(K55:$K$98, X55:$X$98)-K55*$AZ$3)/Z55, 0)</f>
        <v>380.57287619514301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500000</v>
      </c>
      <c r="S56">
        <f t="shared" si="1"/>
        <v>372.25919115940764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178.78311934317779</v>
      </c>
      <c r="AC56">
        <f t="shared" si="2"/>
        <v>170.51420520357146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-3511.7844301571231</v>
      </c>
      <c r="AI56">
        <f t="shared" si="25"/>
        <v>-3534.68704871605</v>
      </c>
      <c r="AJ56">
        <f t="shared" si="7"/>
        <v>8.2689141396063235</v>
      </c>
      <c r="AK56">
        <f t="shared" si="22"/>
        <v>12.514818354022447</v>
      </c>
      <c r="AL56">
        <f t="shared" si="8"/>
        <v>-3513.9033162224214</v>
      </c>
      <c r="AN56">
        <f t="shared" si="26"/>
        <v>0</v>
      </c>
      <c r="AO56">
        <f t="shared" si="26"/>
        <v>0</v>
      </c>
      <c r="AP56">
        <f t="shared" si="26"/>
        <v>-8.8512861395897258E-2</v>
      </c>
      <c r="AQ56">
        <f t="shared" si="26"/>
        <v>-13.572163712153776</v>
      </c>
      <c r="AR56">
        <f t="shared" si="26"/>
        <v>-13.660676573549672</v>
      </c>
      <c r="AS56">
        <f t="shared" si="26"/>
        <v>3.1957273761094432E-2</v>
      </c>
      <c r="AT56">
        <f t="shared" si="26"/>
        <v>4.8366625829894684E-2</v>
      </c>
      <c r="AU56">
        <f t="shared" si="23"/>
        <v>-13.580352673958684</v>
      </c>
      <c r="AW56">
        <v>53</v>
      </c>
      <c r="AX56">
        <f>IF(Z56&gt;0, (R56*SUMPRODUCT(K56:$K$98, X56:$X$98)-K56*$AZ$3)/Z56, 0)</f>
        <v>372.25919115940764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500000</v>
      </c>
      <c r="S57">
        <f t="shared" si="1"/>
        <v>363.572161416862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170.51420520357146</v>
      </c>
      <c r="AC57">
        <f t="shared" si="2"/>
        <v>162.11147730633715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-3793.2805527501096</v>
      </c>
      <c r="AI57">
        <f t="shared" si="25"/>
        <v>-3815.5748170681723</v>
      </c>
      <c r="AJ57">
        <f t="shared" si="7"/>
        <v>8.402727897234314</v>
      </c>
      <c r="AK57">
        <f t="shared" si="22"/>
        <v>11.935994364250003</v>
      </c>
      <c r="AL57">
        <f t="shared" si="8"/>
        <v>-3795.236094806688</v>
      </c>
      <c r="AN57">
        <f t="shared" si="26"/>
        <v>0</v>
      </c>
      <c r="AO57">
        <f t="shared" si="26"/>
        <v>0</v>
      </c>
      <c r="AP57">
        <f t="shared" si="26"/>
        <v>-7.6930111819767444E-2</v>
      </c>
      <c r="AQ57">
        <f t="shared" si="26"/>
        <v>-13.089353069631766</v>
      </c>
      <c r="AR57">
        <f t="shared" si="26"/>
        <v>-13.166283181451535</v>
      </c>
      <c r="AS57">
        <f t="shared" si="26"/>
        <v>2.8995027039380186E-2</v>
      </c>
      <c r="AT57">
        <f t="shared" si="26"/>
        <v>4.1187157738051844E-2</v>
      </c>
      <c r="AU57">
        <f t="shared" si="23"/>
        <v>-13.096100996674103</v>
      </c>
      <c r="AW57">
        <v>54</v>
      </c>
      <c r="AX57">
        <f>IF(Z57&gt;0, (R57*SUMPRODUCT(K57:$K$98, X57:$X$98)-K57*$AZ$3)/Z57, 0)</f>
        <v>363.572161416862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500000</v>
      </c>
      <c r="S58">
        <f t="shared" si="1"/>
        <v>354.61083960255399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162.11147730633715</v>
      </c>
      <c r="AC58">
        <f t="shared" si="2"/>
        <v>153.63769192859775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-4084.6273622208942</v>
      </c>
      <c r="AI58">
        <f t="shared" si="25"/>
        <v>-4106.2902211595538</v>
      </c>
      <c r="AJ58">
        <f t="shared" si="7"/>
        <v>8.4737853777394037</v>
      </c>
      <c r="AK58">
        <f t="shared" si="22"/>
        <v>11.347803411443602</v>
      </c>
      <c r="AL58">
        <f t="shared" si="8"/>
        <v>-4086.4686323703704</v>
      </c>
      <c r="AN58">
        <f t="shared" si="26"/>
        <v>0</v>
      </c>
      <c r="AO58">
        <f t="shared" si="26"/>
        <v>0</v>
      </c>
      <c r="AP58">
        <f t="shared" si="26"/>
        <v>-6.6742268994430407E-2</v>
      </c>
      <c r="AQ58">
        <f t="shared" si="26"/>
        <v>-12.584548462568804</v>
      </c>
      <c r="AR58">
        <f t="shared" si="26"/>
        <v>-12.651290731563234</v>
      </c>
      <c r="AS58">
        <f t="shared" si="26"/>
        <v>2.6107341818712878E-2</v>
      </c>
      <c r="AT58">
        <f t="shared" si="26"/>
        <v>3.4962058790442167E-2</v>
      </c>
      <c r="AU58">
        <f t="shared" si="23"/>
        <v>-12.590221330954078</v>
      </c>
      <c r="AW58">
        <v>55</v>
      </c>
      <c r="AX58">
        <f>IF(Z58&gt;0, (R58*SUMPRODUCT(K58:$K$98, X58:$X$98)-K58*$AZ$3)/Z58, 0)</f>
        <v>354.61083960255399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500000</v>
      </c>
      <c r="S59">
        <f t="shared" si="1"/>
        <v>345.53035328176549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153.63769192859775</v>
      </c>
      <c r="AC59">
        <f t="shared" si="2"/>
        <v>145.17418604807568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-4387.8705677447015</v>
      </c>
      <c r="AI59">
        <f t="shared" si="25"/>
        <v>-4408.8780110371999</v>
      </c>
      <c r="AJ59">
        <f t="shared" si="7"/>
        <v>8.4635058805220638</v>
      </c>
      <c r="AK59">
        <f t="shared" si="22"/>
        <v>10.754638435001842</v>
      </c>
      <c r="AL59">
        <f t="shared" si="8"/>
        <v>-4389.6598667216758</v>
      </c>
      <c r="AN59">
        <f t="shared" si="26"/>
        <v>0</v>
      </c>
      <c r="AO59">
        <f t="shared" si="26"/>
        <v>0</v>
      </c>
      <c r="AP59">
        <f t="shared" si="26"/>
        <v>-5.7788360379992208E-2</v>
      </c>
      <c r="AQ59">
        <f t="shared" si="26"/>
        <v>-12.070381061560857</v>
      </c>
      <c r="AR59">
        <f t="shared" si="26"/>
        <v>-12.128169421940848</v>
      </c>
      <c r="AS59">
        <f t="shared" si="26"/>
        <v>2.3281849251804616E-2</v>
      </c>
      <c r="AT59">
        <f t="shared" si="26"/>
        <v>2.958441505636809E-2</v>
      </c>
      <c r="AU59">
        <f t="shared" si="23"/>
        <v>-12.075303157632675</v>
      </c>
      <c r="AW59">
        <v>56</v>
      </c>
      <c r="AX59">
        <f>IF(Z59&gt;0, (R59*SUMPRODUCT(K59:$K$98, X59:$X$98)-K59*$AZ$3)/Z59, 0)</f>
        <v>345.53035328176549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500000</v>
      </c>
      <c r="S60">
        <f t="shared" si="1"/>
        <v>336.47091925332523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145.17418604807568</v>
      </c>
      <c r="AC60">
        <f t="shared" si="2"/>
        <v>136.78330729191367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-4711.980874526871</v>
      </c>
      <c r="AI60">
        <f t="shared" si="25"/>
        <v>-4732.3070452989923</v>
      </c>
      <c r="AJ60">
        <f t="shared" si="7"/>
        <v>8.3908787561620102</v>
      </c>
      <c r="AK60">
        <f t="shared" si="22"/>
        <v>10.162193023365299</v>
      </c>
      <c r="AL60">
        <f t="shared" si="8"/>
        <v>-4713.753973519465</v>
      </c>
      <c r="AN60">
        <f t="shared" si="26"/>
        <v>0</v>
      </c>
      <c r="AO60">
        <f t="shared" si="26"/>
        <v>0</v>
      </c>
      <c r="AP60">
        <f t="shared" si="26"/>
        <v>-4.9923464939551424E-2</v>
      </c>
      <c r="AQ60">
        <f t="shared" si="26"/>
        <v>-11.573178963345409</v>
      </c>
      <c r="AR60">
        <f t="shared" si="26"/>
        <v>-11.623102428284961</v>
      </c>
      <c r="AS60">
        <f t="shared" si="26"/>
        <v>2.0608984648000459E-2</v>
      </c>
      <c r="AT60">
        <f t="shared" si="26"/>
        <v>2.4959540722090862E-2</v>
      </c>
      <c r="AU60">
        <f t="shared" si="23"/>
        <v>-11.577533902914869</v>
      </c>
      <c r="AW60">
        <v>57</v>
      </c>
      <c r="AX60">
        <f>IF(Z60&gt;0, (R60*SUMPRODUCT(K60:$K$98, X60:$X$98)-K60*$AZ$3)/Z60, 0)</f>
        <v>336.47091925332523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500000</v>
      </c>
      <c r="S61">
        <f t="shared" si="1"/>
        <v>327.50526699571515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136.78330729191367</v>
      </c>
      <c r="AC61">
        <f t="shared" si="2"/>
        <v>128.49539824410297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-5056.0650575376867</v>
      </c>
      <c r="AI61">
        <f t="shared" si="25"/>
        <v>-5075.6823600963326</v>
      </c>
      <c r="AJ61">
        <f t="shared" si="7"/>
        <v>8.2879090478107003</v>
      </c>
      <c r="AK61">
        <f t="shared" si="22"/>
        <v>9.5748315104339579</v>
      </c>
      <c r="AL61">
        <f t="shared" si="8"/>
        <v>-5057.8196195380879</v>
      </c>
      <c r="AN61">
        <f t="shared" si="26"/>
        <v>0</v>
      </c>
      <c r="AO61">
        <f t="shared" si="26"/>
        <v>0</v>
      </c>
      <c r="AP61">
        <f t="shared" si="26"/>
        <v>-4.3020001137014735E-2</v>
      </c>
      <c r="AQ61">
        <f t="shared" si="26"/>
        <v>-11.087759077673237</v>
      </c>
      <c r="AR61">
        <f t="shared" si="26"/>
        <v>-11.130779078810251</v>
      </c>
      <c r="AS61">
        <f t="shared" si="26"/>
        <v>1.8175070481499293E-2</v>
      </c>
      <c r="AT61">
        <f t="shared" si="26"/>
        <v>2.0997242675652526E-2</v>
      </c>
      <c r="AU61">
        <f t="shared" si="23"/>
        <v>-11.091606765653099</v>
      </c>
      <c r="AW61">
        <v>58</v>
      </c>
      <c r="AX61">
        <f>IF(Z61&gt;0, (R61*SUMPRODUCT(K61:$K$98, X61:$X$98)-K61*$AZ$3)/Z61, 0)</f>
        <v>327.50526699571515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500000</v>
      </c>
      <c r="S62">
        <f t="shared" si="1"/>
        <v>318.71538543110194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128.49539824410297</v>
      </c>
      <c r="AC62">
        <f t="shared" si="2"/>
        <v>120.34091587672856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-5420.7295504850963</v>
      </c>
      <c r="AI62">
        <f t="shared" si="25"/>
        <v>-5439.6086070631072</v>
      </c>
      <c r="AJ62">
        <f t="shared" si="7"/>
        <v>8.1544823673744133</v>
      </c>
      <c r="AK62">
        <f t="shared" si="22"/>
        <v>8.9946778770872093</v>
      </c>
      <c r="AL62">
        <f t="shared" si="8"/>
        <v>-5422.4594468186451</v>
      </c>
      <c r="AN62">
        <f t="shared" si="26"/>
        <v>0</v>
      </c>
      <c r="AO62">
        <f t="shared" si="26"/>
        <v>0</v>
      </c>
      <c r="AP62">
        <f t="shared" si="26"/>
        <v>-3.6965228282523348E-2</v>
      </c>
      <c r="AQ62">
        <f t="shared" si="26"/>
        <v>-10.613798653736024</v>
      </c>
      <c r="AR62">
        <f t="shared" si="26"/>
        <v>-10.650763882018548</v>
      </c>
      <c r="AS62">
        <f t="shared" si="26"/>
        <v>1.5966491810130504E-2</v>
      </c>
      <c r="AT62">
        <f t="shared" si="26"/>
        <v>1.7611596198167479E-2</v>
      </c>
      <c r="AU62">
        <f t="shared" si="23"/>
        <v>-10.617185794010249</v>
      </c>
      <c r="AW62">
        <v>59</v>
      </c>
      <c r="AX62">
        <f>IF(Z62&gt;0, (R62*SUMPRODUCT(K62:$K$98, X62:$X$98)-K62*$AZ$3)/Z62, 0)</f>
        <v>318.71538543110194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500000</v>
      </c>
      <c r="S63">
        <f t="shared" si="1"/>
        <v>310.13638856995789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120.34091587672856</v>
      </c>
      <c r="AC63">
        <f t="shared" si="2"/>
        <v>112.34611428575938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-5778.9377436046279</v>
      </c>
      <c r="AI63">
        <f t="shared" si="25"/>
        <v>-5797.0501158424986</v>
      </c>
      <c r="AJ63">
        <f t="shared" si="7"/>
        <v>7.9948015909691748</v>
      </c>
      <c r="AK63">
        <f t="shared" si="22"/>
        <v>8.4238641113709996</v>
      </c>
      <c r="AL63">
        <f t="shared" si="8"/>
        <v>-5780.6314501401584</v>
      </c>
      <c r="AN63">
        <f t="shared" si="26"/>
        <v>0</v>
      </c>
      <c r="AO63">
        <f t="shared" si="26"/>
        <v>0</v>
      </c>
      <c r="AP63">
        <f t="shared" si="26"/>
        <v>-3.166433830602617E-2</v>
      </c>
      <c r="AQ63">
        <f t="shared" si="26"/>
        <v>-10.102831222757208</v>
      </c>
      <c r="AR63">
        <f t="shared" si="26"/>
        <v>-10.134495561063234</v>
      </c>
      <c r="AS63">
        <f t="shared" si="26"/>
        <v>1.3976639776467258E-2</v>
      </c>
      <c r="AT63">
        <f t="shared" si="26"/>
        <v>1.4726733724516376E-2</v>
      </c>
      <c r="AU63">
        <f t="shared" si="23"/>
        <v>-10.105792187562251</v>
      </c>
      <c r="AW63">
        <v>60</v>
      </c>
      <c r="AX63">
        <f>IF(Z63&gt;0, (R63*SUMPRODUCT(K63:$K$98, X63:$X$98)-K63*$AZ$3)/Z63, 0)</f>
        <v>310.13638856995789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500000</v>
      </c>
      <c r="S64">
        <f t="shared" si="1"/>
        <v>301.90200255271446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112.34611428575938</v>
      </c>
      <c r="AC64">
        <f t="shared" si="2"/>
        <v>104.5816732976154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-6107.8154055781506</v>
      </c>
      <c r="AI64">
        <f t="shared" si="25"/>
        <v>-6125.1358725530845</v>
      </c>
      <c r="AJ64">
        <f t="shared" si="7"/>
        <v>7.7644409881439884</v>
      </c>
      <c r="AK64">
        <f t="shared" si="22"/>
        <v>7.8642280000031572</v>
      </c>
      <c r="AL64">
        <f t="shared" si="8"/>
        <v>-6109.5072035649373</v>
      </c>
      <c r="AN64">
        <f t="shared" si="26"/>
        <v>0</v>
      </c>
      <c r="AO64">
        <f t="shared" si="26"/>
        <v>0</v>
      </c>
      <c r="AP64">
        <f t="shared" si="26"/>
        <v>-2.7035640073909364E-2</v>
      </c>
      <c r="AQ64">
        <f t="shared" si="26"/>
        <v>-9.5337325016733647</v>
      </c>
      <c r="AR64">
        <f t="shared" si="26"/>
        <v>-9.560768141747273</v>
      </c>
      <c r="AS64">
        <f t="shared" si="26"/>
        <v>1.2119571154424282E-2</v>
      </c>
      <c r="AT64">
        <f t="shared" si="26"/>
        <v>1.2275329410860417E-2</v>
      </c>
      <c r="AU64">
        <f t="shared" si="23"/>
        <v>-9.5363732411819893</v>
      </c>
      <c r="AW64">
        <v>61</v>
      </c>
      <c r="AX64">
        <f>IF(Z64&gt;0, (R64*SUMPRODUCT(K64:$K$98, X64:$X$98)-K64*$AZ$3)/Z64, 0)</f>
        <v>301.90200255271446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500000</v>
      </c>
      <c r="S65">
        <f t="shared" si="1"/>
        <v>296.92069112107822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104.5816732976154</v>
      </c>
      <c r="AC65">
        <f t="shared" si="2"/>
        <v>97.135789219703867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-7900.679222419948</v>
      </c>
      <c r="AI65">
        <f t="shared" si="25"/>
        <v>-7917.0364168028909</v>
      </c>
      <c r="AJ65">
        <f t="shared" si="7"/>
        <v>7.4458840779115292</v>
      </c>
      <c r="AK65">
        <f t="shared" si="22"/>
        <v>7.3207171308330787</v>
      </c>
      <c r="AL65">
        <f t="shared" si="8"/>
        <v>-7902.2698155941462</v>
      </c>
      <c r="AN65">
        <f t="shared" si="26"/>
        <v>0</v>
      </c>
      <c r="AO65">
        <f t="shared" si="26"/>
        <v>0</v>
      </c>
      <c r="AP65">
        <f t="shared" si="26"/>
        <v>-2.2796483066835072E-2</v>
      </c>
      <c r="AQ65">
        <f t="shared" si="26"/>
        <v>-11.010916413526729</v>
      </c>
      <c r="AR65">
        <f t="shared" si="26"/>
        <v>-11.033712896593565</v>
      </c>
      <c r="AS65">
        <f t="shared" si="26"/>
        <v>1.0377083399872726E-2</v>
      </c>
      <c r="AT65">
        <f t="shared" si="26"/>
        <v>1.020264234825957E-2</v>
      </c>
      <c r="AU65">
        <f t="shared" si="23"/>
        <v>-11.013133170845432</v>
      </c>
      <c r="AW65">
        <v>62</v>
      </c>
      <c r="AX65">
        <f>IF(Z65&gt;0, (R65*SUMPRODUCT(K65:$K$98, X65:$X$98)-K65*$AZ$3)/Z65, 0)</f>
        <v>296.92069112107822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500000</v>
      </c>
      <c r="S66">
        <f t="shared" si="1"/>
        <v>288.72790321661483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97.135789219703867</v>
      </c>
      <c r="AC66">
        <f t="shared" si="2"/>
        <v>87.989023184535938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-9562.6189926225943</v>
      </c>
      <c r="AI66">
        <f t="shared" si="25"/>
        <v>-9577.8563531624459</v>
      </c>
      <c r="AJ66">
        <f t="shared" si="7"/>
        <v>9.1467660351679285</v>
      </c>
      <c r="AK66">
        <f t="shared" si="22"/>
        <v>6.7995052453792715</v>
      </c>
      <c r="AL66">
        <f t="shared" si="8"/>
        <v>-9561.9100818818988</v>
      </c>
      <c r="AN66">
        <f t="shared" si="26"/>
        <v>0</v>
      </c>
      <c r="AO66">
        <f t="shared" si="26"/>
        <v>0</v>
      </c>
      <c r="AP66">
        <f t="shared" si="26"/>
        <v>-1.8960542431113905E-2</v>
      </c>
      <c r="AQ66">
        <f t="shared" si="26"/>
        <v>-11.899202797492388</v>
      </c>
      <c r="AR66">
        <f t="shared" si="26"/>
        <v>-11.918163339923501</v>
      </c>
      <c r="AS66">
        <f t="shared" si="26"/>
        <v>1.1381738002700544E-2</v>
      </c>
      <c r="AT66">
        <f t="shared" si="26"/>
        <v>8.4609343841682838E-3</v>
      </c>
      <c r="AU66">
        <f t="shared" si="23"/>
        <v>-11.898320667536632</v>
      </c>
      <c r="AW66">
        <v>63</v>
      </c>
      <c r="AX66">
        <f>IF(Z66&gt;0, (R66*SUMPRODUCT(K66:$K$98, X66:$X$98)-K66*$AZ$3)/Z66, 0)</f>
        <v>288.72790321661483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500000</v>
      </c>
      <c r="S67">
        <f t="shared" ref="S67:S98" si="28">AX67</f>
        <v>278.12086330409664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87.989023184535938</v>
      </c>
      <c r="AC67">
        <f t="shared" ref="AC67:AC98" si="29">S67*Z67</f>
        <v>77.754240367720982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-11064.886218853891</v>
      </c>
      <c r="AI67">
        <f t="shared" ref="AI67:AI98" si="33">SUM(AE67:AH67)</f>
        <v>-11078.864717166458</v>
      </c>
      <c r="AJ67">
        <f t="shared" ref="AJ67:AJ98" si="34">AB67-AC67</f>
        <v>10.234782816814956</v>
      </c>
      <c r="AK67">
        <f t="shared" si="22"/>
        <v>6.1592316229175159</v>
      </c>
      <c r="AL67">
        <f t="shared" ref="AL67:AL98" si="35">SUM(AI67:AK67)</f>
        <v>-11062.470702726725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-12.29334142804405</v>
      </c>
      <c r="AR67">
        <f t="shared" si="36"/>
        <v>-12.30887185908589</v>
      </c>
      <c r="AS67">
        <f t="shared" si="36"/>
        <v>1.1371077580047377E-2</v>
      </c>
      <c r="AT67">
        <f t="shared" si="36"/>
        <v>6.8430470749814686E-3</v>
      </c>
      <c r="AU67">
        <f t="shared" si="23"/>
        <v>-12.290657734430861</v>
      </c>
      <c r="AW67">
        <v>64</v>
      </c>
      <c r="AX67">
        <f>IF(Z67&gt;0, (R67*SUMPRODUCT(K67:$K$98, X67:$X$98)-K67*$AZ$3)/Z67, 0)</f>
        <v>278.12086330409664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500000</v>
      </c>
      <c r="S68">
        <f t="shared" si="28"/>
        <v>265.56122883792995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77.754240367720982</v>
      </c>
      <c r="AC68">
        <f t="shared" si="29"/>
        <v>66.946988208138961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-12339.011546575006</v>
      </c>
      <c r="AI68">
        <f t="shared" si="33"/>
        <v>-12351.61635874979</v>
      </c>
      <c r="AJ68">
        <f t="shared" si="34"/>
        <v>10.807252159582021</v>
      </c>
      <c r="AK68">
        <f t="shared" si="22"/>
        <v>5.4427968257404693</v>
      </c>
      <c r="AL68">
        <f t="shared" si="35"/>
        <v>-12335.366309764468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-12.240110519308322</v>
      </c>
      <c r="AR68">
        <f t="shared" si="36"/>
        <v>-12.252614299980875</v>
      </c>
      <c r="AS68">
        <f t="shared" si="36"/>
        <v>1.0720628661704718E-2</v>
      </c>
      <c r="AT68">
        <f t="shared" si="36"/>
        <v>5.3991711110519215E-3</v>
      </c>
      <c r="AU68">
        <f t="shared" si="23"/>
        <v>-12.236494500208119</v>
      </c>
      <c r="AW68">
        <v>65</v>
      </c>
      <c r="AX68">
        <f>IF(Z68&gt;0, (R68*SUMPRODUCT(K68:$K$98, X68:$X$98)-K68*$AZ$3)/Z68, 0)</f>
        <v>265.56122883792995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500000</v>
      </c>
      <c r="S69">
        <f t="shared" si="28"/>
        <v>250.81928333637921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66.946988208138961</v>
      </c>
      <c r="AC69">
        <f t="shared" si="29"/>
        <v>56.033743107100321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-13086.21478321902</v>
      </c>
      <c r="AI69">
        <f t="shared" si="33"/>
        <v>-13097.384925793735</v>
      </c>
      <c r="AJ69">
        <f t="shared" si="34"/>
        <v>10.91324510103864</v>
      </c>
      <c r="AK69">
        <f t="shared" si="22"/>
        <v>4.6862891745697279</v>
      </c>
      <c r="AL69">
        <f t="shared" si="35"/>
        <v>-13081.785391518126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-11.590468472219905</v>
      </c>
      <c r="AR69">
        <f t="shared" si="36"/>
        <v>-11.600361874360031</v>
      </c>
      <c r="AS69">
        <f t="shared" si="36"/>
        <v>9.6658678898805354E-3</v>
      </c>
      <c r="AT69">
        <f t="shared" si="36"/>
        <v>4.1506492006540986E-3</v>
      </c>
      <c r="AU69">
        <f t="shared" si="23"/>
        <v>-11.586545357269495</v>
      </c>
      <c r="AW69">
        <v>66</v>
      </c>
      <c r="AX69">
        <f>IF(Z69&gt;0, (R69*SUMPRODUCT(K69:$K$98, X69:$X$98)-K69*$AZ$3)/Z69, 0)</f>
        <v>250.81928333637921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500000</v>
      </c>
      <c r="S70">
        <f t="shared" si="28"/>
        <v>234.92437557672915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56.033743107100321</v>
      </c>
      <c r="AC70">
        <f t="shared" si="29"/>
        <v>45.627975901192627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-13472.360453720175</v>
      </c>
      <c r="AI70">
        <f t="shared" si="33"/>
        <v>-13482.07165882377</v>
      </c>
      <c r="AJ70">
        <f t="shared" si="34"/>
        <v>10.405767205907694</v>
      </c>
      <c r="AK70">
        <f t="shared" si="22"/>
        <v>3.9223620174970226</v>
      </c>
      <c r="AL70">
        <f t="shared" si="35"/>
        <v>-13467.743529600366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-10.653998151596396</v>
      </c>
      <c r="AR70">
        <f t="shared" si="36"/>
        <v>-10.661677812601525</v>
      </c>
      <c r="AS70">
        <f t="shared" si="36"/>
        <v>8.2289235771649746E-3</v>
      </c>
      <c r="AT70">
        <f t="shared" si="36"/>
        <v>3.1018200431807683E-3</v>
      </c>
      <c r="AU70">
        <f t="shared" si="23"/>
        <v>-10.65034706898118</v>
      </c>
      <c r="AW70">
        <v>67</v>
      </c>
      <c r="AX70">
        <f>IF(Z70&gt;0, (R70*SUMPRODUCT(K70:$K$98, X70:$X$98)-K70*$AZ$3)/Z70, 0)</f>
        <v>234.92437557672915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500000</v>
      </c>
      <c r="S71">
        <f t="shared" si="28"/>
        <v>217.79449098658742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45.627975901192627</v>
      </c>
      <c r="AC71">
        <f t="shared" si="29"/>
        <v>36.031746737374981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-13421.329643689907</v>
      </c>
      <c r="AI71">
        <f t="shared" si="33"/>
        <v>-13429.601603778097</v>
      </c>
      <c r="AJ71">
        <f t="shared" si="34"/>
        <v>9.5962291638176467</v>
      </c>
      <c r="AK71">
        <f t="shared" si="22"/>
        <v>3.1939583130834843</v>
      </c>
      <c r="AL71">
        <f t="shared" si="35"/>
        <v>-13416.811416301196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-9.4764667649844299</v>
      </c>
      <c r="AR71">
        <f t="shared" si="36"/>
        <v>-9.4823073900892521</v>
      </c>
      <c r="AS71">
        <f t="shared" si="36"/>
        <v>6.7756585341637362E-3</v>
      </c>
      <c r="AT71">
        <f t="shared" si="36"/>
        <v>2.2551744578385895E-3</v>
      </c>
      <c r="AU71">
        <f t="shared" si="23"/>
        <v>-9.4732765570972486</v>
      </c>
      <c r="AW71">
        <v>68</v>
      </c>
      <c r="AX71">
        <f>IF(Z71&gt;0, (R71*SUMPRODUCT(K71:$K$98, X71:$X$98)-K71*$AZ$3)/Z71, 0)</f>
        <v>217.79449098658742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500000</v>
      </c>
      <c r="S72">
        <f t="shared" si="28"/>
        <v>199.3991638246566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36.031746737374981</v>
      </c>
      <c r="AC72">
        <f t="shared" si="29"/>
        <v>27.499716568621572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-12935.955805915039</v>
      </c>
      <c r="AI72">
        <f t="shared" si="33"/>
        <v>-12942.851450821756</v>
      </c>
      <c r="AJ72">
        <f t="shared" si="34"/>
        <v>8.5320301687534084</v>
      </c>
      <c r="AK72">
        <f t="shared" ref="AK72:AK98" si="49">G72*SUM(AB72:AB72, AE72:AF72)</f>
        <v>2.5222222716162488</v>
      </c>
      <c r="AL72">
        <f t="shared" si="35"/>
        <v>-12931.797198381386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-8.1551396254607162</v>
      </c>
      <c r="AR72">
        <f t="shared" si="36"/>
        <v>-8.159486806903324</v>
      </c>
      <c r="AS72">
        <f t="shared" si="36"/>
        <v>5.37879831678239E-3</v>
      </c>
      <c r="AT72">
        <f t="shared" si="36"/>
        <v>1.5900699646849354E-3</v>
      </c>
      <c r="AU72">
        <f t="shared" si="23"/>
        <v>-8.1525179386218571</v>
      </c>
      <c r="AW72">
        <v>69</v>
      </c>
      <c r="AX72">
        <f>IF(Z72&gt;0, (R72*SUMPRODUCT(K72:$K$98, X72:$X$98)-K72*$AZ$3)/Z72, 0)</f>
        <v>199.3991638246566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500000</v>
      </c>
      <c r="S73">
        <f t="shared" si="28"/>
        <v>179.80456869431688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27.499716568621572</v>
      </c>
      <c r="AC73">
        <f t="shared" si="29"/>
        <v>20.187823904081409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-12128.64501262157</v>
      </c>
      <c r="AI73">
        <f t="shared" si="33"/>
        <v>-12134.258836577957</v>
      </c>
      <c r="AJ73">
        <f t="shared" si="34"/>
        <v>7.3118926645401636</v>
      </c>
      <c r="AK73">
        <f t="shared" si="49"/>
        <v>1.9249801598035103</v>
      </c>
      <c r="AL73">
        <f t="shared" si="35"/>
        <v>-12125.021963753614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-6.826956573433451</v>
      </c>
      <c r="AR73">
        <f t="shared" si="36"/>
        <v>-6.8301164756584134</v>
      </c>
      <c r="AS73">
        <f t="shared" si="36"/>
        <v>4.1157090209562232E-3</v>
      </c>
      <c r="AT73">
        <f t="shared" si="36"/>
        <v>1.0835304308126502E-3</v>
      </c>
      <c r="AU73">
        <f t="shared" si="23"/>
        <v>-6.8249172362066446</v>
      </c>
      <c r="AW73">
        <v>70</v>
      </c>
      <c r="AX73">
        <f>IF(Z73&gt;0, (R73*SUMPRODUCT(K73:$K$98, X73:$X$98)-K73*$AZ$3)/Z73, 0)</f>
        <v>179.80456869431688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500000</v>
      </c>
      <c r="S74">
        <f t="shared" si="28"/>
        <v>158.30883516387385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20.187823904081409</v>
      </c>
      <c r="AC74">
        <f t="shared" si="29"/>
        <v>14.113766402898461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-11000.17138727941</v>
      </c>
      <c r="AI74">
        <f t="shared" si="33"/>
        <v>-11004.629055857506</v>
      </c>
      <c r="AJ74">
        <f t="shared" si="34"/>
        <v>6.0740575011829474</v>
      </c>
      <c r="AK74">
        <f t="shared" si="49"/>
        <v>1.4131476732856987</v>
      </c>
      <c r="AL74">
        <f t="shared" si="35"/>
        <v>-10997.141850683038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-5.5283595955757718</v>
      </c>
      <c r="AR74">
        <f t="shared" si="36"/>
        <v>-5.5305998874757787</v>
      </c>
      <c r="AS74">
        <f t="shared" si="36"/>
        <v>3.0526409897190456E-3</v>
      </c>
      <c r="AT74">
        <f t="shared" si="36"/>
        <v>7.1020607084438777E-4</v>
      </c>
      <c r="AU74">
        <f t="shared" si="23"/>
        <v>-5.5268370404152156</v>
      </c>
      <c r="AW74">
        <v>71</v>
      </c>
      <c r="AX74">
        <f>IF(Z74&gt;0, (R74*SUMPRODUCT(K74:$K$98, X74:$X$98)-K74*$AZ$3)/Z74, 0)</f>
        <v>158.30883516387385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500000</v>
      </c>
      <c r="S75">
        <f t="shared" si="28"/>
        <v>134.36679247537228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14.113766402898461</v>
      </c>
      <c r="AC75">
        <f t="shared" si="29"/>
        <v>9.2576381218320716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-9681.7892264292786</v>
      </c>
      <c r="AI75">
        <f t="shared" si="33"/>
        <v>-9685.23413939895</v>
      </c>
      <c r="AJ75">
        <f t="shared" si="34"/>
        <v>4.8561282810663897</v>
      </c>
      <c r="AK75">
        <f t="shared" si="49"/>
        <v>0.9879636482028924</v>
      </c>
      <c r="AL75">
        <f t="shared" si="35"/>
        <v>-9679.3900474696802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-4.344446301907495</v>
      </c>
      <c r="AR75">
        <f t="shared" si="36"/>
        <v>-4.3459921152960597</v>
      </c>
      <c r="AS75">
        <f t="shared" si="36"/>
        <v>2.1790588556375844E-3</v>
      </c>
      <c r="AT75">
        <f t="shared" si="36"/>
        <v>4.433225013964773E-4</v>
      </c>
      <c r="AU75">
        <f t="shared" si="23"/>
        <v>-4.343369733939026</v>
      </c>
      <c r="AW75">
        <v>72</v>
      </c>
      <c r="AX75">
        <f>IF(Z75&gt;0, (R75*SUMPRODUCT(K75:$K$98, X75:$X$98)-K75*$AZ$3)/Z75, 0)</f>
        <v>134.36679247537228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500000</v>
      </c>
      <c r="S76">
        <f t="shared" si="28"/>
        <v>106.65169928129498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9.2576381218320716</v>
      </c>
      <c r="AC76">
        <f t="shared" si="29"/>
        <v>5.5133983507365167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-8256.9567036769531</v>
      </c>
      <c r="AI76">
        <f t="shared" si="33"/>
        <v>-8259.5414718465599</v>
      </c>
      <c r="AJ76">
        <f t="shared" si="34"/>
        <v>3.7442397710955548</v>
      </c>
      <c r="AK76">
        <f t="shared" si="49"/>
        <v>0.64803466852824509</v>
      </c>
      <c r="AL76">
        <f t="shared" si="35"/>
        <v>-8255.1491974069377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-3.308116492999555</v>
      </c>
      <c r="AR76">
        <f t="shared" si="36"/>
        <v>-3.309152069970505</v>
      </c>
      <c r="AS76">
        <f t="shared" si="36"/>
        <v>1.5001146045721947E-3</v>
      </c>
      <c r="AT76">
        <f t="shared" si="36"/>
        <v>2.596324834837914E-4</v>
      </c>
      <c r="AU76">
        <f t="shared" si="23"/>
        <v>-3.3073923228824493</v>
      </c>
      <c r="AW76">
        <v>73</v>
      </c>
      <c r="AX76">
        <f>IF(Z76&gt;0, (R76*SUMPRODUCT(K76:$K$98, X76:$X$98)-K76*$AZ$3)/Z76, 0)</f>
        <v>106.65169928129498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500000</v>
      </c>
      <c r="S77">
        <f t="shared" si="28"/>
        <v>72.896728866116248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5.5133983507365167</v>
      </c>
      <c r="AC77">
        <f t="shared" si="29"/>
        <v>2.7411805459619103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-6787.3972493326255</v>
      </c>
      <c r="AI77">
        <f t="shared" si="33"/>
        <v>-6789.2774300956034</v>
      </c>
      <c r="AJ77">
        <f t="shared" si="34"/>
        <v>2.7722178047746064</v>
      </c>
      <c r="AK77">
        <f t="shared" si="49"/>
        <v>0.3859378845515562</v>
      </c>
      <c r="AL77">
        <f t="shared" si="35"/>
        <v>-6786.1192744062773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-2.4279851860140047</v>
      </c>
      <c r="AR77">
        <f t="shared" si="36"/>
        <v>-2.4286577635679394</v>
      </c>
      <c r="AS77">
        <f t="shared" si="36"/>
        <v>9.9167670833747476E-4</v>
      </c>
      <c r="AT77">
        <f t="shared" si="36"/>
        <v>1.3805755461048015E-4</v>
      </c>
      <c r="AU77">
        <f t="shared" si="23"/>
        <v>-2.4275280293049915</v>
      </c>
      <c r="AW77">
        <v>74</v>
      </c>
      <c r="AX77">
        <f>IF(Z77&gt;0, (R77*SUMPRODUCT(K77:$K$98, X77:$X$98)-K77*$AZ$3)/Z77, 0)</f>
        <v>72.896728866116248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500000</v>
      </c>
      <c r="S78">
        <f t="shared" si="28"/>
        <v>29.927669324540283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2.7411805459619103</v>
      </c>
      <c r="AC78">
        <f t="shared" si="29"/>
        <v>0.79167633157732631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-5387.2946501828474</v>
      </c>
      <c r="AI78">
        <f t="shared" si="33"/>
        <v>-5388.6172996731775</v>
      </c>
      <c r="AJ78">
        <f t="shared" si="34"/>
        <v>1.949504214384584</v>
      </c>
      <c r="AK78">
        <f t="shared" si="49"/>
        <v>0.19188263821733373</v>
      </c>
      <c r="AL78">
        <f t="shared" si="35"/>
        <v>-5386.475912820576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-1.7206616177797358</v>
      </c>
      <c r="AR78">
        <f t="shared" si="36"/>
        <v>-1.7210840621343824</v>
      </c>
      <c r="AS78">
        <f t="shared" si="36"/>
        <v>6.2265706504052829E-4</v>
      </c>
      <c r="AT78">
        <f t="shared" si="36"/>
        <v>6.1285879488265086E-5</v>
      </c>
      <c r="AU78">
        <f t="shared" si="23"/>
        <v>-1.7204001191898537</v>
      </c>
      <c r="AW78">
        <v>75</v>
      </c>
      <c r="AX78">
        <f>IF(Z78&gt;0, (R78*SUMPRODUCT(K78:$K$98, X78:$X$98)-K78*$AZ$3)/Z78, 0)</f>
        <v>29.927669324540283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500000</v>
      </c>
      <c r="S79">
        <f t="shared" si="28"/>
        <v>-27.920563794399463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0.79167633157732631</v>
      </c>
      <c r="AC79">
        <f t="shared" si="29"/>
        <v>-0.50177013296186068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-4108.5565871958697</v>
      </c>
      <c r="AI79">
        <f t="shared" si="33"/>
        <v>-4109.4551545325767</v>
      </c>
      <c r="AJ79">
        <f t="shared" si="34"/>
        <v>1.293446464539187</v>
      </c>
      <c r="AK79">
        <f t="shared" si="49"/>
        <v>5.5417343210412848E-2</v>
      </c>
      <c r="AL79">
        <f t="shared" si="35"/>
        <v>-4108.106290724827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-1.1716448612477666</v>
      </c>
      <c r="AR79">
        <f t="shared" si="36"/>
        <v>-1.1719011073965524</v>
      </c>
      <c r="AS79">
        <f t="shared" si="36"/>
        <v>3.6885457734701574E-4</v>
      </c>
      <c r="AT79">
        <f t="shared" si="36"/>
        <v>1.5803468692346528E-5</v>
      </c>
      <c r="AU79">
        <f t="shared" si="23"/>
        <v>-1.171516449350513</v>
      </c>
      <c r="AW79">
        <v>76</v>
      </c>
      <c r="AX79">
        <f>IF(Z79&gt;0, (R79*SUMPRODUCT(K79:$K$98, X79:$X$98)-K79*$AZ$3)/Z79, 0)</f>
        <v>-27.920563794399463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500000</v>
      </c>
      <c r="S80">
        <f t="shared" si="28"/>
        <v>-109.64571469753291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-0.50177013296186068</v>
      </c>
      <c r="AC80">
        <f t="shared" si="29"/>
        <v>-1.2919728931019903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-3004.2371190248341</v>
      </c>
      <c r="AI80">
        <f t="shared" si="33"/>
        <v>-3004.8262769762714</v>
      </c>
      <c r="AJ80">
        <f t="shared" si="34"/>
        <v>0.79020276014012958</v>
      </c>
      <c r="AK80">
        <f t="shared" si="49"/>
        <v>-3.5123909307330253E-2</v>
      </c>
      <c r="AL80">
        <f t="shared" si="35"/>
        <v>-3004.0711981254385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-0.76493213174497798</v>
      </c>
      <c r="AR80">
        <f t="shared" si="36"/>
        <v>-0.76508214182403389</v>
      </c>
      <c r="AS80">
        <f t="shared" si="36"/>
        <v>2.0119965830824895E-4</v>
      </c>
      <c r="AT80">
        <f t="shared" si="36"/>
        <v>-8.9431711803076579E-6</v>
      </c>
      <c r="AU80">
        <f t="shared" si="23"/>
        <v>-0.76488988533690594</v>
      </c>
      <c r="AW80">
        <v>77</v>
      </c>
      <c r="AX80">
        <f>IF(Z80&gt;0, (R80*SUMPRODUCT(K80:$K$98, X80:$X$98)-K80*$AZ$3)/Z80, 0)</f>
        <v>-109.64571469753291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500000</v>
      </c>
      <c r="S81">
        <f t="shared" si="28"/>
        <v>-230.69646791473534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-1.2919728931019903</v>
      </c>
      <c r="AC81">
        <f t="shared" si="29"/>
        <v>-1.7163317202865789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-2112.7720888988101</v>
      </c>
      <c r="AI81">
        <f t="shared" si="33"/>
        <v>-2113.1440780618432</v>
      </c>
      <c r="AJ81">
        <f t="shared" si="34"/>
        <v>0.42435882718458862</v>
      </c>
      <c r="AK81">
        <f t="shared" si="49"/>
        <v>-9.0438102517139324E-2</v>
      </c>
      <c r="AL81">
        <f t="shared" si="35"/>
        <v>-2112.8101573371755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-0.48031187578437751</v>
      </c>
      <c r="AR81">
        <f t="shared" si="36"/>
        <v>-0.48039644279167881</v>
      </c>
      <c r="AS81">
        <f t="shared" si="36"/>
        <v>9.6472584696498365E-5</v>
      </c>
      <c r="AT81">
        <f t="shared" si="36"/>
        <v>-2.0559952912397397E-5</v>
      </c>
      <c r="AU81">
        <f t="shared" si="23"/>
        <v>-0.48032053015989462</v>
      </c>
      <c r="AW81">
        <v>78</v>
      </c>
      <c r="AX81">
        <f>IF(Z81&gt;0, (R81*SUMPRODUCT(K81:$K$98, X81:$X$98)-K81*$AZ$3)/Z81, 0)</f>
        <v>-230.69646791473534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500000</v>
      </c>
      <c r="S82">
        <f t="shared" si="28"/>
        <v>-419.29514173288806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-1.7163317202865789</v>
      </c>
      <c r="AC82">
        <f t="shared" si="29"/>
        <v>-1.8925602884277515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-1425.8572536824586</v>
      </c>
      <c r="AI82">
        <f t="shared" si="33"/>
        <v>-1426.0829372284932</v>
      </c>
      <c r="AJ82">
        <f t="shared" si="34"/>
        <v>0.1762285681411726</v>
      </c>
      <c r="AK82">
        <f t="shared" si="49"/>
        <v>-0.12014322042006054</v>
      </c>
      <c r="AL82">
        <f t="shared" si="35"/>
        <v>-1426.026851880772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-0.28942010750584807</v>
      </c>
      <c r="AR82">
        <f t="shared" si="36"/>
        <v>-0.28946591668905131</v>
      </c>
      <c r="AS82">
        <f t="shared" si="36"/>
        <v>3.5770825589514841E-5</v>
      </c>
      <c r="AT82">
        <f t="shared" si="36"/>
        <v>-2.4386637358171682E-5</v>
      </c>
      <c r="AU82">
        <f t="shared" si="23"/>
        <v>-0.28945453250081998</v>
      </c>
      <c r="AW82">
        <v>79</v>
      </c>
      <c r="AX82">
        <f>IF(Z82&gt;0, (R82*SUMPRODUCT(K82:$K$98, X82:$X$98)-K82*$AZ$3)/Z82, 0)</f>
        <v>-419.29514173288806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500000</v>
      </c>
      <c r="S83">
        <f t="shared" si="28"/>
        <v>-727.59494830190158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-1.8925602884277515</v>
      </c>
      <c r="AC83">
        <f t="shared" si="29"/>
        <v>-1.9104774426807385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-921.39553678888979</v>
      </c>
      <c r="AI83">
        <f t="shared" si="33"/>
        <v>-921.52682394578517</v>
      </c>
      <c r="AJ83">
        <f t="shared" si="34"/>
        <v>1.7917154252987011E-2</v>
      </c>
      <c r="AK83">
        <f t="shared" si="49"/>
        <v>-0.13247922018994263</v>
      </c>
      <c r="AL83">
        <f t="shared" si="35"/>
        <v>-921.64138601172203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-0.16698625800632935</v>
      </c>
      <c r="AR83">
        <f t="shared" si="36"/>
        <v>-0.16701005142639588</v>
      </c>
      <c r="AS83">
        <f t="shared" si="36"/>
        <v>3.2471597955156999E-6</v>
      </c>
      <c r="AT83">
        <f t="shared" si="36"/>
        <v>-2.4009459954855107E-5</v>
      </c>
      <c r="AU83">
        <f t="shared" si="23"/>
        <v>-0.16703081372655521</v>
      </c>
      <c r="AW83">
        <v>80</v>
      </c>
      <c r="AX83">
        <f>IF(Z83&gt;0, (R83*SUMPRODUCT(K83:$K$98, X83:$X$98)-K83*$AZ$3)/Z83, 0)</f>
        <v>-727.59494830190158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500000</v>
      </c>
      <c r="S84">
        <f t="shared" si="28"/>
        <v>-1255.4664369801749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-1.9104774426807385</v>
      </c>
      <c r="AC84">
        <f t="shared" si="29"/>
        <v>-1.8350503495684416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-568.91871670628996</v>
      </c>
      <c r="AI84">
        <f t="shared" si="33"/>
        <v>-568.99179911994577</v>
      </c>
      <c r="AJ84">
        <f t="shared" si="34"/>
        <v>-7.5427093112296895E-2</v>
      </c>
      <c r="AK84">
        <f t="shared" si="49"/>
        <v>-0.1337334209876517</v>
      </c>
      <c r="AL84">
        <f t="shared" si="35"/>
        <v>-569.20095963404572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-9.2059121791913043E-2</v>
      </c>
      <c r="AR84">
        <f t="shared" si="36"/>
        <v>-9.2070947563542671E-2</v>
      </c>
      <c r="AS84">
        <f t="shared" si="36"/>
        <v>-1.2205174038631054E-5</v>
      </c>
      <c r="AT84">
        <f t="shared" si="36"/>
        <v>-2.1639965304054644E-5</v>
      </c>
      <c r="AU84">
        <f t="shared" si="23"/>
        <v>-9.2104792702885352E-2</v>
      </c>
      <c r="AW84">
        <v>81</v>
      </c>
      <c r="AX84">
        <f>IF(Z84&gt;0, (R84*SUMPRODUCT(K84:$K$98, X84:$X$98)-K84*$AZ$3)/Z84, 0)</f>
        <v>-1255.4664369801749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500000</v>
      </c>
      <c r="S85">
        <f t="shared" si="28"/>
        <v>-2202.1898660946954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-1.8350503495684416</v>
      </c>
      <c r="AC85">
        <f t="shared" si="29"/>
        <v>-1.7106689792901524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-335.11410349731995</v>
      </c>
      <c r="AI85">
        <f t="shared" si="33"/>
        <v>-335.15294367648949</v>
      </c>
      <c r="AJ85">
        <f t="shared" si="34"/>
        <v>-0.12438137027828922</v>
      </c>
      <c r="AK85">
        <f t="shared" si="49"/>
        <v>-0.12845352446979091</v>
      </c>
      <c r="AL85">
        <f t="shared" si="35"/>
        <v>-335.40577857123759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-4.8416265618897204E-2</v>
      </c>
      <c r="AR85">
        <f t="shared" si="36"/>
        <v>-4.8421877129757936E-2</v>
      </c>
      <c r="AS85">
        <f t="shared" si="36"/>
        <v>-1.7970241773140468E-5</v>
      </c>
      <c r="AT85">
        <f t="shared" si="36"/>
        <v>-1.8558574215491492E-5</v>
      </c>
      <c r="AU85">
        <f t="shared" si="23"/>
        <v>-4.8458405945746567E-2</v>
      </c>
      <c r="AW85">
        <v>82</v>
      </c>
      <c r="AX85">
        <f>IF(Z85&gt;0, (R85*SUMPRODUCT(K85:$K$98, X85:$X$98)-K85*$AZ$3)/Z85, 0)</f>
        <v>-2202.1898660946954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500000</v>
      </c>
      <c r="S86">
        <f t="shared" si="28"/>
        <v>-3983.0910087796151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-1.7106689792901524</v>
      </c>
      <c r="AC86">
        <f t="shared" si="29"/>
        <v>-1.5658348055606552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-187.9575141575109</v>
      </c>
      <c r="AI86">
        <f t="shared" si="33"/>
        <v>-187.97717018347302</v>
      </c>
      <c r="AJ86">
        <f t="shared" si="34"/>
        <v>-0.14483417372949714</v>
      </c>
      <c r="AK86">
        <f t="shared" si="49"/>
        <v>-0.11974682855031067</v>
      </c>
      <c r="AL86">
        <f t="shared" si="35"/>
        <v>-188.24175118575283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-2.4246008501139997E-2</v>
      </c>
      <c r="AR86">
        <f t="shared" si="36"/>
        <v>-2.4248544075068566E-2</v>
      </c>
      <c r="AS86">
        <f t="shared" si="36"/>
        <v>-1.8683214785220904E-5</v>
      </c>
      <c r="AT86">
        <f t="shared" si="36"/>
        <v>-1.5447015438724697E-5</v>
      </c>
      <c r="AU86">
        <f t="shared" si="23"/>
        <v>-2.4282674305292511E-2</v>
      </c>
      <c r="AW86">
        <v>83</v>
      </c>
      <c r="AX86">
        <f>IF(Z86&gt;0, (R86*SUMPRODUCT(K86:$K$98, X86:$X$98)-K86*$AZ$3)/Z86, 0)</f>
        <v>-3983.0910087796151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500000</v>
      </c>
      <c r="S87">
        <f t="shared" si="28"/>
        <v>-7501.9371591791114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-1.5658348055606552</v>
      </c>
      <c r="AC87">
        <f t="shared" si="29"/>
        <v>-1.4175357789293002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-100.11667428183576</v>
      </c>
      <c r="AI87">
        <f t="shared" si="33"/>
        <v>-100.12612208011006</v>
      </c>
      <c r="AJ87">
        <f t="shared" si="34"/>
        <v>-0.14829902663135508</v>
      </c>
      <c r="AK87">
        <f t="shared" si="49"/>
        <v>-0.10960843638924588</v>
      </c>
      <c r="AL87">
        <f t="shared" si="35"/>
        <v>-100.38402954313067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-1.1531052578860584E-2</v>
      </c>
      <c r="AR87">
        <f t="shared" si="36"/>
        <v>-1.1532140739843127E-2</v>
      </c>
      <c r="AS87">
        <f t="shared" si="36"/>
        <v>-1.708051017222269E-5</v>
      </c>
      <c r="AT87">
        <f t="shared" si="36"/>
        <v>-1.2624277146213598E-5</v>
      </c>
      <c r="AU87">
        <f t="shared" si="23"/>
        <v>-1.1561845527161564E-2</v>
      </c>
      <c r="AW87">
        <v>84</v>
      </c>
      <c r="AX87">
        <f>IF(Z87&gt;0, (R87*SUMPRODUCT(K87:$K$98, X87:$X$98)-K87*$AZ$3)/Z87, 0)</f>
        <v>-7501.9371591791114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500000</v>
      </c>
      <c r="S88">
        <f t="shared" si="28"/>
        <v>-14818.561981348434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-1.4175357789293002</v>
      </c>
      <c r="AC88">
        <f t="shared" si="29"/>
        <v>-1.2750087644255756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-50.512538493886666</v>
      </c>
      <c r="AI88">
        <f t="shared" si="33"/>
        <v>-50.516840560328845</v>
      </c>
      <c r="AJ88">
        <f t="shared" si="34"/>
        <v>-0.14252701450372451</v>
      </c>
      <c r="AK88">
        <f t="shared" si="49"/>
        <v>-9.9227504525051025E-2</v>
      </c>
      <c r="AL88">
        <f t="shared" si="35"/>
        <v>-50.758595079357626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-5.1944995091520773E-3</v>
      </c>
      <c r="AR88">
        <f t="shared" si="36"/>
        <v>-5.1949419157839467E-3</v>
      </c>
      <c r="AS88">
        <f t="shared" si="36"/>
        <v>-1.4656885774412434E-5</v>
      </c>
      <c r="AT88">
        <f t="shared" si="36"/>
        <v>-1.0204144137641082E-5</v>
      </c>
      <c r="AU88">
        <f t="shared" si="23"/>
        <v>-5.2198029456960006E-3</v>
      </c>
      <c r="AW88">
        <v>85</v>
      </c>
      <c r="AX88">
        <f>IF(Z88&gt;0, (R88*SUMPRODUCT(K88:$K$98, X88:$X$98)-K88*$AZ$3)/Z88, 0)</f>
        <v>-14818.561981348434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500000</v>
      </c>
      <c r="S89">
        <f t="shared" si="28"/>
        <v>-31176.381995273292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-1.2750087644255756</v>
      </c>
      <c r="AC89">
        <f t="shared" si="29"/>
        <v>-1.1426514183252772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-24.264864087775756</v>
      </c>
      <c r="AI89">
        <f t="shared" si="33"/>
        <v>-24.266696647144734</v>
      </c>
      <c r="AJ89">
        <f t="shared" si="34"/>
        <v>-0.13235734610029848</v>
      </c>
      <c r="AK89">
        <f t="shared" si="49"/>
        <v>-8.92506135097903E-2</v>
      </c>
      <c r="AL89">
        <f t="shared" si="35"/>
        <v>-24.488304606754824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-2.2279444363114422E-3</v>
      </c>
      <c r="AR89">
        <f t="shared" si="36"/>
        <v>-2.2281126977299094E-3</v>
      </c>
      <c r="AS89">
        <f t="shared" si="36"/>
        <v>-1.2152749415055084E-5</v>
      </c>
      <c r="AT89">
        <f t="shared" si="36"/>
        <v>-8.1947876191359013E-6</v>
      </c>
      <c r="AU89">
        <f t="shared" si="23"/>
        <v>-2.2484602347641004E-3</v>
      </c>
      <c r="AW89">
        <v>86</v>
      </c>
      <c r="AX89">
        <f>IF(Z89&gt;0, (R89*SUMPRODUCT(K89:$K$98, X89:$X$98)-K89*$AZ$3)/Z89, 0)</f>
        <v>-31176.381995273292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500000</v>
      </c>
      <c r="S90">
        <f t="shared" si="28"/>
        <v>-70286.394990060158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-1.1426514183252772</v>
      </c>
      <c r="AC90">
        <f t="shared" si="29"/>
        <v>-1.0220652148960072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-10.871619038107818</v>
      </c>
      <c r="AI90">
        <f t="shared" si="33"/>
        <v>-10.872346109979295</v>
      </c>
      <c r="AJ90">
        <f t="shared" si="34"/>
        <v>-0.12058620342926996</v>
      </c>
      <c r="AK90">
        <f t="shared" si="49"/>
        <v>-7.998559928276941E-2</v>
      </c>
      <c r="AL90">
        <f t="shared" si="35"/>
        <v>-11.072917912691334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-8.9125646942307007E-4</v>
      </c>
      <c r="AR90">
        <f t="shared" si="36"/>
        <v>-8.9131607485138005E-4</v>
      </c>
      <c r="AS90">
        <f t="shared" si="36"/>
        <v>-9.8856696093545903E-6</v>
      </c>
      <c r="AT90">
        <f t="shared" si="36"/>
        <v>-6.557227821501826E-6</v>
      </c>
      <c r="AU90">
        <f t="shared" si="23"/>
        <v>-9.0775897228223643E-4</v>
      </c>
      <c r="AW90">
        <v>87</v>
      </c>
      <c r="AX90">
        <f>IF(Z90&gt;0, (R90*SUMPRODUCT(K90:$K$98, X90:$X$98)-K90*$AZ$3)/Z90, 0)</f>
        <v>-70286.394990060158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500000</v>
      </c>
      <c r="S91">
        <f t="shared" si="28"/>
        <v>-170796.75517365802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-1.0220652148960072</v>
      </c>
      <c r="AC91">
        <f t="shared" si="29"/>
        <v>-0.9133009821997331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-4.5243630110832749</v>
      </c>
      <c r="AI91">
        <f t="shared" si="33"/>
        <v>-4.5246303759349287</v>
      </c>
      <c r="AJ91">
        <f t="shared" si="34"/>
        <v>-0.10876423269627411</v>
      </c>
      <c r="AK91">
        <f t="shared" si="49"/>
        <v>-7.1544565042720512E-2</v>
      </c>
      <c r="AL91">
        <f t="shared" si="35"/>
        <v>-4.7049391736739237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-3.3116763781850612E-4</v>
      </c>
      <c r="AR91">
        <f t="shared" si="36"/>
        <v>-3.3118720799581966E-4</v>
      </c>
      <c r="AS91">
        <f t="shared" si="36"/>
        <v>-7.9611635788135607E-6</v>
      </c>
      <c r="AT91">
        <f t="shared" si="36"/>
        <v>-5.2368133471848258E-6</v>
      </c>
      <c r="AU91">
        <f t="shared" si="23"/>
        <v>-3.443851849218181E-4</v>
      </c>
      <c r="AW91">
        <v>88</v>
      </c>
      <c r="AX91">
        <f>IF(Z91&gt;0, (R91*SUMPRODUCT(K91:$K$98, X91:$X$98)-K91*$AZ$3)/Z91, 0)</f>
        <v>-170796.75517365802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500000</v>
      </c>
      <c r="S92">
        <f t="shared" si="28"/>
        <v>-450081.91281193611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-0.9133009821997331</v>
      </c>
      <c r="AC92">
        <f t="shared" si="29"/>
        <v>-0.81572546308246441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-1.7407153593218556</v>
      </c>
      <c r="AI92">
        <f t="shared" si="33"/>
        <v>-1.7408059789890609</v>
      </c>
      <c r="AJ92">
        <f t="shared" si="34"/>
        <v>-9.7575519117268694E-2</v>
      </c>
      <c r="AK92">
        <f t="shared" si="49"/>
        <v>-6.3931068753981329E-2</v>
      </c>
      <c r="AL92">
        <f t="shared" si="35"/>
        <v>-1.9023125668603109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-1.1376277726216515E-4</v>
      </c>
      <c r="AR92">
        <f t="shared" si="36"/>
        <v>-1.1376869962331435E-4</v>
      </c>
      <c r="AS92">
        <f t="shared" si="36"/>
        <v>-6.3769541574576974E-6</v>
      </c>
      <c r="AT92">
        <f t="shared" si="36"/>
        <v>-4.178153479167746E-6</v>
      </c>
      <c r="AU92">
        <f t="shared" si="23"/>
        <v>-1.243238072599398E-4</v>
      </c>
      <c r="AW92">
        <v>89</v>
      </c>
      <c r="AX92">
        <f>IF(Z92&gt;0, (R92*SUMPRODUCT(K92:$K$98, X92:$X$98)-K92*$AZ$3)/Z92, 0)</f>
        <v>-450081.91281193611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500000</v>
      </c>
      <c r="S93">
        <f t="shared" si="28"/>
        <v>-1294770.3646613029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-0.81572546308246441</v>
      </c>
      <c r="AC93">
        <f t="shared" si="29"/>
        <v>-0.72842254125697037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-0.61584060054786771</v>
      </c>
      <c r="AI93">
        <f t="shared" si="33"/>
        <v>-0.61586872995834618</v>
      </c>
      <c r="AJ93">
        <f t="shared" si="34"/>
        <v>-8.730292182549404E-2</v>
      </c>
      <c r="AK93">
        <f t="shared" si="49"/>
        <v>-5.7100782415772516E-2</v>
      </c>
      <c r="AL93">
        <f t="shared" si="35"/>
        <v>-0.76027243419961277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-3.5935419500883298E-5</v>
      </c>
      <c r="AR93">
        <f t="shared" si="36"/>
        <v>-3.5937060903163302E-5</v>
      </c>
      <c r="AS93">
        <f t="shared" si="36"/>
        <v>-5.0942843272446715E-6</v>
      </c>
      <c r="AT93">
        <f t="shared" si="36"/>
        <v>-3.331934542987238E-6</v>
      </c>
      <c r="AU93">
        <f t="shared" si="23"/>
        <v>-4.4363279773395215E-5</v>
      </c>
      <c r="AW93">
        <v>90</v>
      </c>
      <c r="AX93">
        <f>IF(Z93&gt;0, (R93*SUMPRODUCT(K93:$K$98, X93:$X$98)-K93*$AZ$3)/Z93, 0)</f>
        <v>-1294770.3646613029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500000</v>
      </c>
      <c r="S94">
        <f t="shared" si="28"/>
        <v>-4099176.8383051404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-0.72842254125697037</v>
      </c>
      <c r="AC94">
        <f t="shared" si="29"/>
        <v>-0.65040786542401041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-0.19914720339749314</v>
      </c>
      <c r="AI94">
        <f t="shared" si="33"/>
        <v>-0.19915513679352703</v>
      </c>
      <c r="AJ94">
        <f t="shared" si="34"/>
        <v>-7.8014675832959957E-2</v>
      </c>
      <c r="AK94">
        <f t="shared" si="49"/>
        <v>-5.0989577887987927E-2</v>
      </c>
      <c r="AL94">
        <f t="shared" si="35"/>
        <v>-0.3281593905144749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-1.0375537184097429E-5</v>
      </c>
      <c r="AR94">
        <f t="shared" si="36"/>
        <v>-1.0375950512751517E-5</v>
      </c>
      <c r="AS94">
        <f t="shared" si="36"/>
        <v>-4.0645520308640819E-6</v>
      </c>
      <c r="AT94">
        <f t="shared" si="36"/>
        <v>-2.6565487857858129E-6</v>
      </c>
      <c r="AU94">
        <f t="shared" si="23"/>
        <v>-1.7097051329401412E-5</v>
      </c>
      <c r="AW94">
        <v>91</v>
      </c>
      <c r="AX94">
        <f>IF(Z94&gt;0, (R94*SUMPRODUCT(K94:$K$98, X94:$X$98)-K94*$AZ$3)/Z94, 0)</f>
        <v>-4099176.8383051404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7"/>
        <v>500000</v>
      </c>
      <c r="S95">
        <f t="shared" si="28"/>
        <v>-14429279.329609061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-0.65040786542401041</v>
      </c>
      <c r="AC95">
        <f t="shared" si="29"/>
        <v>-0.58073019520006863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-5.8417294340060946E-2</v>
      </c>
      <c r="AI95">
        <f t="shared" si="33"/>
        <v>-5.8419306672700483E-2</v>
      </c>
      <c r="AJ95">
        <f t="shared" si="34"/>
        <v>-6.9677670223941779E-2</v>
      </c>
      <c r="AK95">
        <f t="shared" si="49"/>
        <v>-4.5528550579680735E-2</v>
      </c>
      <c r="AL95">
        <f t="shared" si="35"/>
        <v>-0.17362552747632298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-2.7174389421461361E-6</v>
      </c>
      <c r="AR95">
        <f t="shared" si="36"/>
        <v>-2.71753255125866E-6</v>
      </c>
      <c r="AS95">
        <f t="shared" si="36"/>
        <v>-3.241245877673391E-6</v>
      </c>
      <c r="AT95">
        <f t="shared" si="36"/>
        <v>-2.117884056808328E-6</v>
      </c>
      <c r="AU95">
        <f t="shared" si="23"/>
        <v>-8.0766624857403791E-6</v>
      </c>
      <c r="AW95">
        <v>92</v>
      </c>
      <c r="AX95">
        <f>IF(Z95&gt;0, (R95*SUMPRODUCT(K95:$K$98, X95:$X$98)-K95*$AZ$3)/Z95, 0)</f>
        <v>-14429279.329609061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500000</v>
      </c>
      <c r="S96">
        <f t="shared" si="28"/>
        <v>-57189739.076515727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-0.58073019520006863</v>
      </c>
      <c r="AC96">
        <f t="shared" si="29"/>
        <v>-0.51851144320943421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-1.5388837239891848E-2</v>
      </c>
      <c r="AI96">
        <f t="shared" si="33"/>
        <v>-1.5389290565481004E-2</v>
      </c>
      <c r="AJ96">
        <f t="shared" si="34"/>
        <v>-6.2218751990634424E-2</v>
      </c>
      <c r="AK96">
        <f t="shared" si="49"/>
        <v>-4.0651113664004805E-2</v>
      </c>
      <c r="AL96">
        <f t="shared" si="35"/>
        <v>-0.11825915622012023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-6.3915492563415718E-7</v>
      </c>
      <c r="AR96">
        <f t="shared" si="36"/>
        <v>-6.391737539107E-7</v>
      </c>
      <c r="AS96">
        <f t="shared" si="36"/>
        <v>-2.5841732667453631E-6</v>
      </c>
      <c r="AT96">
        <f t="shared" si="36"/>
        <v>-1.6883900405099914E-6</v>
      </c>
      <c r="AU96">
        <f t="shared" si="23"/>
        <v>-4.9117370611660545E-6</v>
      </c>
      <c r="AW96">
        <v>93</v>
      </c>
      <c r="AX96">
        <f>IF(Z96&gt;0, (R96*SUMPRODUCT(K96:$K$98, X96:$X$98)-K96*$AZ$3)/Z96, 0)</f>
        <v>-57189739.076515727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500000</v>
      </c>
      <c r="S97">
        <f t="shared" si="28"/>
        <v>-259339177.68352816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-0.51851144320943421</v>
      </c>
      <c r="AC97">
        <f t="shared" si="29"/>
        <v>-0.46295719894509502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-3.5953524471221969E-3</v>
      </c>
      <c r="AI97">
        <f t="shared" si="33"/>
        <v>-3.5954417042107479E-3</v>
      </c>
      <c r="AJ97">
        <f t="shared" si="34"/>
        <v>-5.5554244264339192E-2</v>
      </c>
      <c r="AK97">
        <f t="shared" si="49"/>
        <v>-3.6295801024660401E-2</v>
      </c>
      <c r="AL97">
        <f t="shared" si="35"/>
        <v>-9.5445486993210343E-2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-1.3332874192613712E-7</v>
      </c>
      <c r="AR97">
        <f t="shared" si="36"/>
        <v>-1.3333205190353141E-7</v>
      </c>
      <c r="AS97">
        <f t="shared" si="36"/>
        <v>-2.0601533800532903E-6</v>
      </c>
      <c r="AT97">
        <f t="shared" si="36"/>
        <v>-1.3459802784266214E-6</v>
      </c>
      <c r="AU97">
        <f t="shared" si="23"/>
        <v>-3.5394657103834434E-6</v>
      </c>
      <c r="AW97">
        <v>94</v>
      </c>
      <c r="AX97">
        <f>IF(Z97&gt;0, (R97*SUMPRODUCT(K97:$K$98, X97:$X$98)-K97*$AZ$3)/Z97, 0)</f>
        <v>-259339177.68352816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-0.46295719894509502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-8.9257088551048414E-4</v>
      </c>
      <c r="AI98">
        <f t="shared" si="33"/>
        <v>-8.9257088551048414E-4</v>
      </c>
      <c r="AJ98">
        <f t="shared" si="34"/>
        <v>-0.46295719894509502</v>
      </c>
      <c r="AK98">
        <f t="shared" si="49"/>
        <v>-3.2407003926156655E-2</v>
      </c>
      <c r="AL98">
        <f t="shared" si="35"/>
        <v>-0.49625677375676214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-2.9553369591928135E-8</v>
      </c>
      <c r="AR98">
        <f t="shared" si="36"/>
        <v>-2.9553369591928135E-8</v>
      </c>
      <c r="AS98">
        <f t="shared" si="36"/>
        <v>-1.5328693135496058E-5</v>
      </c>
      <c r="AT98">
        <f t="shared" si="36"/>
        <v>-1.0730085194847242E-6</v>
      </c>
      <c r="AU98">
        <f t="shared" si="36"/>
        <v>-1.6431255024572707E-5</v>
      </c>
      <c r="AW98">
        <v>95</v>
      </c>
    </row>
    <row r="100" spans="5:50" x14ac:dyDescent="0.25">
      <c r="AN100" s="8">
        <f t="shared" ref="AN100:AU100" si="50">SUM(AN3:AN98)</f>
        <v>16300.516997837332</v>
      </c>
      <c r="AO100" s="8">
        <f t="shared" si="50"/>
        <v>-1630.0516997837333</v>
      </c>
      <c r="AP100" s="8">
        <f t="shared" si="50"/>
        <v>-956.30947320997393</v>
      </c>
      <c r="AQ100" s="8">
        <f t="shared" si="50"/>
        <v>-12484.141526519448</v>
      </c>
      <c r="AR100" s="8">
        <f t="shared" si="50"/>
        <v>1230.0142983241697</v>
      </c>
      <c r="AS100" s="8">
        <f t="shared" si="50"/>
        <v>-79.619463234791766</v>
      </c>
      <c r="AT100" s="8">
        <f t="shared" si="50"/>
        <v>21.947118391183274</v>
      </c>
      <c r="AU100" s="8">
        <f t="shared" si="50"/>
        <v>1172.3419534805651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32CB-B5EF-44EE-8802-156C4367FF7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18846.351634155861</v>
      </c>
      <c r="K3">
        <v>1</v>
      </c>
      <c r="L3" s="2">
        <v>0</v>
      </c>
      <c r="O3">
        <f>$C$3</f>
        <v>18846.351634155861</v>
      </c>
      <c r="P3">
        <f>O3*C5</f>
        <v>1884.6351634155862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18846.351634155861</v>
      </c>
      <c r="AF3">
        <f t="shared" ref="AF3:AG34" si="4">-$Z3*P3</f>
        <v>-1884.6351634155862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16441.234543040275</v>
      </c>
      <c r="AJ3">
        <f t="shared" ref="AJ3:AJ66" si="7">AB3-AC3</f>
        <v>0</v>
      </c>
      <c r="AL3">
        <f t="shared" ref="AL3:AL66" si="8">SUM(AI3:AK3)</f>
        <v>16441.234543040275</v>
      </c>
      <c r="AN3">
        <f t="shared" ref="AN3:AU34" si="9">AE3*$K3</f>
        <v>18846.351634155861</v>
      </c>
      <c r="AO3">
        <f t="shared" si="9"/>
        <v>-1884.6351634155862</v>
      </c>
      <c r="AP3">
        <f t="shared" si="9"/>
        <v>-520.48192770000003</v>
      </c>
      <c r="AQ3">
        <f t="shared" si="9"/>
        <v>0</v>
      </c>
      <c r="AR3">
        <f t="shared" si="9"/>
        <v>16441.234543040275</v>
      </c>
      <c r="AS3">
        <f t="shared" si="9"/>
        <v>0</v>
      </c>
      <c r="AT3">
        <f t="shared" si="9"/>
        <v>0</v>
      </c>
      <c r="AU3">
        <f t="shared" si="9"/>
        <v>16441.234543040275</v>
      </c>
      <c r="AW3">
        <v>0</v>
      </c>
      <c r="AX3">
        <f>IF(Z3&gt;0, (R3*SUMPRODUCT(K3:$K$98, X3:$X$98)-K3*$AZ$3)/Z3, 0)</f>
        <v>0</v>
      </c>
      <c r="AZ3">
        <f>C6*SUMPRODUCT(X4:X89, K4:K89)/1</f>
        <v>14359.241505699149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975.28502540318107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963.17703541353512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-963.17703541353512</v>
      </c>
      <c r="AK4">
        <f>G4*SUM(AB4, AE4:AF4)</f>
        <v>0</v>
      </c>
      <c r="AL4">
        <f t="shared" si="8"/>
        <v>-2170.5880354135352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-1126.4213079578319</v>
      </c>
      <c r="AR4">
        <f t="shared" si="9"/>
        <v>-1126.4213079578319</v>
      </c>
      <c r="AS4">
        <f t="shared" si="9"/>
        <v>-898.56986231321491</v>
      </c>
      <c r="AT4">
        <f t="shared" si="9"/>
        <v>0</v>
      </c>
      <c r="AU4">
        <f t="shared" si="9"/>
        <v>-2024.9911702710469</v>
      </c>
      <c r="AW4">
        <v>1</v>
      </c>
      <c r="AX4">
        <f>IF(Z4&gt;0, (R4*SUMPRODUCT(K4:$K$98, X4:$X$98)-K4*$AZ$3)/Z4, 0)</f>
        <v>975.28502540318107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500000</v>
      </c>
      <c r="S5">
        <f t="shared" si="1"/>
        <v>978.27184256939699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963.17703541353512</v>
      </c>
      <c r="AC5">
        <f t="shared" si="2"/>
        <v>954.11765852444296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-1199.9964794620071</v>
      </c>
      <c r="AI5">
        <f t="shared" si="6"/>
        <v>-1248.7619461250608</v>
      </c>
      <c r="AJ5">
        <f t="shared" si="7"/>
        <v>9.0593768890921638</v>
      </c>
      <c r="AK5">
        <f>G5*SUM(AB5, AE5:AF5)</f>
        <v>39.490258451954944</v>
      </c>
      <c r="AL5">
        <f t="shared" si="8"/>
        <v>-1200.2123107840137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-1026.1266107665515</v>
      </c>
      <c r="AR5">
        <f t="shared" si="9"/>
        <v>-1067.8263522956622</v>
      </c>
      <c r="AS5">
        <f t="shared" si="9"/>
        <v>7.7467458129782694</v>
      </c>
      <c r="AT5">
        <f t="shared" si="9"/>
        <v>33.768436622219816</v>
      </c>
      <c r="AU5">
        <f t="shared" si="9"/>
        <v>-1026.3111698604641</v>
      </c>
      <c r="AW5">
        <v>2</v>
      </c>
      <c r="AX5">
        <f>IF(Z5&gt;0, (R5*SUMPRODUCT(K5:$K$98, X5:$X$98)-K5*$AZ$3)/Z5, 0)</f>
        <v>978.27184256939699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500000</v>
      </c>
      <c r="S6">
        <f t="shared" si="1"/>
        <v>1173.0396405804472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954.11765852444296</v>
      </c>
      <c r="AC6">
        <f t="shared" si="2"/>
        <v>1129.8306738336996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-1195.6419523927523</v>
      </c>
      <c r="AI6">
        <f t="shared" si="6"/>
        <v>-1243.8002001939362</v>
      </c>
      <c r="AJ6">
        <f t="shared" si="7"/>
        <v>-175.71301530925666</v>
      </c>
      <c r="AK6">
        <f>G6*SUM(AB6, AE6:AF6)</f>
        <v>55.815883023679916</v>
      </c>
      <c r="AL6">
        <f t="shared" si="8"/>
        <v>-1363.6973324795131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-922.33019373609409</v>
      </c>
      <c r="AR6">
        <f t="shared" si="9"/>
        <v>-959.47994909183979</v>
      </c>
      <c r="AS6">
        <f t="shared" si="9"/>
        <v>-135.54678231874524</v>
      </c>
      <c r="AT6">
        <f t="shared" si="9"/>
        <v>43.056931968435279</v>
      </c>
      <c r="AU6">
        <f t="shared" si="9"/>
        <v>-1051.9697994421499</v>
      </c>
      <c r="AW6">
        <v>3</v>
      </c>
      <c r="AX6">
        <f>IF(Z6&gt;0, (R6*SUMPRODUCT(K6:$K$98, X6:$X$98)-K6*$AZ$3)/Z6, 0)</f>
        <v>1173.0396405804472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500000</v>
      </c>
      <c r="S7">
        <f t="shared" si="1"/>
        <v>1268.1969203039798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1129.8306738336996</v>
      </c>
      <c r="AC7">
        <f t="shared" si="2"/>
        <v>1206.2422822013978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-1192.9221772933925</v>
      </c>
      <c r="AI7">
        <f t="shared" si="6"/>
        <v>-1240.4795503988353</v>
      </c>
      <c r="AJ7">
        <f t="shared" si="7"/>
        <v>-76.411608367698136</v>
      </c>
      <c r="AK7">
        <f>G7*SUM(AB7, AE7:AF7)</f>
        <v>55.474686085234652</v>
      </c>
      <c r="AL7">
        <f t="shared" si="8"/>
        <v>-1261.4164726812987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-837.25969606635738</v>
      </c>
      <c r="AR7">
        <f t="shared" si="9"/>
        <v>-870.63812804615316</v>
      </c>
      <c r="AS7">
        <f t="shared" si="9"/>
        <v>-53.629952745983573</v>
      </c>
      <c r="AT7">
        <f t="shared" si="9"/>
        <v>38.935246317980763</v>
      </c>
      <c r="AU7">
        <f t="shared" si="9"/>
        <v>-885.33283447415602</v>
      </c>
      <c r="AW7">
        <v>4</v>
      </c>
      <c r="AX7">
        <f>IF(Z7&gt;0, (R7*SUMPRODUCT(K7:$K$98, X7:$X$98)-K7*$AZ$3)/Z7, 0)</f>
        <v>1268.1969203039798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500000</v>
      </c>
      <c r="S8">
        <f t="shared" si="1"/>
        <v>1106.9703849815437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1206.2422822013978</v>
      </c>
      <c r="AC8">
        <f t="shared" si="2"/>
        <v>1039.7284418402178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-1190.0543037727034</v>
      </c>
      <c r="AI8">
        <f t="shared" si="6"/>
        <v>-1237.0170977167145</v>
      </c>
      <c r="AJ8">
        <f t="shared" si="7"/>
        <v>166.51384036117997</v>
      </c>
      <c r="AK8">
        <f t="shared" ref="AK8:AK71" si="22">G8*SUM(AB8:AB8, AE8:AF8)</f>
        <v>25.69296061088977</v>
      </c>
      <c r="AL8">
        <f t="shared" si="8"/>
        <v>-1044.8102967446448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-779.65729633904527</v>
      </c>
      <c r="AR8">
        <f t="shared" si="9"/>
        <v>-810.42470320345399</v>
      </c>
      <c r="AS8">
        <f t="shared" si="9"/>
        <v>109.09059373800214</v>
      </c>
      <c r="AT8">
        <f t="shared" si="9"/>
        <v>16.832596749011795</v>
      </c>
      <c r="AU8">
        <f t="shared" si="9"/>
        <v>-684.50151271644006</v>
      </c>
      <c r="AW8">
        <v>5</v>
      </c>
      <c r="AX8">
        <f>IF(Z8&gt;0, (R8*SUMPRODUCT(K8:$K$98, X8:$X$98)-K8*$AZ$3)/Z8, 0)</f>
        <v>1106.9703849815437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500000</v>
      </c>
      <c r="S9">
        <f t="shared" si="1"/>
        <v>817.37240912007508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1039.7284418402178</v>
      </c>
      <c r="AC9">
        <f t="shared" si="2"/>
        <v>758.10341822876399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-1187.4659855728071</v>
      </c>
      <c r="AI9">
        <f t="shared" si="6"/>
        <v>-1233.8404049788207</v>
      </c>
      <c r="AJ9">
        <f t="shared" si="7"/>
        <v>281.6250236114538</v>
      </c>
      <c r="AK9">
        <f t="shared" si="22"/>
        <v>6.1343978068572849</v>
      </c>
      <c r="AL9">
        <f t="shared" si="8"/>
        <v>-946.08098356050971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-736.77580681720815</v>
      </c>
      <c r="AR9">
        <f t="shared" si="9"/>
        <v>-765.54930491203038</v>
      </c>
      <c r="AS9">
        <f t="shared" si="9"/>
        <v>174.7372190127648</v>
      </c>
      <c r="AT9">
        <f t="shared" si="9"/>
        <v>3.8061518800513667</v>
      </c>
      <c r="AU9">
        <f t="shared" si="9"/>
        <v>-587.00593401921424</v>
      </c>
      <c r="AW9">
        <v>6</v>
      </c>
      <c r="AX9">
        <f>IF(Z9&gt;0, (R9*SUMPRODUCT(K9:$K$98, X9:$X$98)-K9*$AZ$3)/Z9, 0)</f>
        <v>817.37240912007508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500000</v>
      </c>
      <c r="S10">
        <f t="shared" si="1"/>
        <v>522.56499470333449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758.10341822876399</v>
      </c>
      <c r="AC10">
        <f t="shared" si="2"/>
        <v>478.58541936042633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-1187.235684911104</v>
      </c>
      <c r="AI10">
        <f t="shared" si="6"/>
        <v>-1233.0276365545665</v>
      </c>
      <c r="AJ10">
        <f t="shared" si="7"/>
        <v>279.51799886833766</v>
      </c>
      <c r="AK10">
        <f t="shared" si="22"/>
        <v>3.1082240147379325</v>
      </c>
      <c r="AL10">
        <f t="shared" si="8"/>
        <v>-950.4014136714909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-698.82640578728046</v>
      </c>
      <c r="AR10">
        <f t="shared" si="9"/>
        <v>-725.78029993626058</v>
      </c>
      <c r="AS10">
        <f t="shared" si="9"/>
        <v>164.52888081496599</v>
      </c>
      <c r="AT10">
        <f t="shared" si="9"/>
        <v>1.8295516587034362</v>
      </c>
      <c r="AU10">
        <f t="shared" si="9"/>
        <v>-559.42186746259119</v>
      </c>
      <c r="AW10">
        <v>7</v>
      </c>
      <c r="AX10">
        <f>IF(Z10&gt;0, (R10*SUMPRODUCT(K10:$K$98, X10:$X$98)-K10*$AZ$3)/Z10, 0)</f>
        <v>522.56499470333449</v>
      </c>
    </row>
    <row r="11" spans="1:52" x14ac:dyDescent="0.25">
      <c r="A11" t="s">
        <v>33</v>
      </c>
      <c r="C11" s="12">
        <f>AU91</f>
        <v>1345.6824471123396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500000</v>
      </c>
      <c r="S11">
        <f t="shared" si="1"/>
        <v>221.82311875664982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478.58541936042633</v>
      </c>
      <c r="AC11">
        <f t="shared" si="2"/>
        <v>200.59639779203098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-1186.3733039836616</v>
      </c>
      <c r="AI11">
        <f t="shared" si="6"/>
        <v>-1231.588698780291</v>
      </c>
      <c r="AJ11">
        <f t="shared" si="7"/>
        <v>277.98902156839534</v>
      </c>
      <c r="AK11">
        <f t="shared" si="22"/>
        <v>1.1486050064650231</v>
      </c>
      <c r="AL11">
        <f t="shared" si="8"/>
        <v>-952.45107220543059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-663.54883525500054</v>
      </c>
      <c r="AR11">
        <f t="shared" si="9"/>
        <v>-688.83819607604585</v>
      </c>
      <c r="AS11">
        <f t="shared" si="9"/>
        <v>155.48166066785188</v>
      </c>
      <c r="AT11">
        <f t="shared" si="9"/>
        <v>0.6424247002597967</v>
      </c>
      <c r="AU11">
        <f t="shared" si="9"/>
        <v>-532.7141107079342</v>
      </c>
      <c r="AW11">
        <v>8</v>
      </c>
      <c r="AX11">
        <f>IF(Z11&gt;0, (R11*SUMPRODUCT(K11:$K$98, X11:$X$98)-K11*$AZ$3)/Z11, 0)</f>
        <v>221.82311875664982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500000</v>
      </c>
      <c r="S12">
        <f t="shared" si="1"/>
        <v>-71.446816115022145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200.59639779203098</v>
      </c>
      <c r="AC12">
        <f t="shared" si="2"/>
        <v>-63.794156136502359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-1187.3490328963228</v>
      </c>
      <c r="AI12">
        <f t="shared" si="6"/>
        <v>-1231.9935388416964</v>
      </c>
      <c r="AJ12">
        <f t="shared" si="7"/>
        <v>264.39055392853334</v>
      </c>
      <c r="AK12">
        <f t="shared" si="22"/>
        <v>0.46137171492167128</v>
      </c>
      <c r="AL12">
        <f t="shared" si="8"/>
        <v>-967.14161319824132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-631.08863333927479</v>
      </c>
      <c r="AR12">
        <f t="shared" si="9"/>
        <v>-654.81766285172239</v>
      </c>
      <c r="AS12">
        <f t="shared" si="9"/>
        <v>140.52639007045985</v>
      </c>
      <c r="AT12">
        <f t="shared" si="9"/>
        <v>0.24522397118652403</v>
      </c>
      <c r="AU12">
        <f t="shared" si="9"/>
        <v>-514.04604881007594</v>
      </c>
      <c r="AW12">
        <v>9</v>
      </c>
      <c r="AX12">
        <f>IF(Z12&gt;0, (R12*SUMPRODUCT(K12:$K$98, X12:$X$98)-K12*$AZ$3)/Z12, 0)</f>
        <v>-71.446816115022145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500000</v>
      </c>
      <c r="S13">
        <f t="shared" si="1"/>
        <v>-360.29657885641785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-63.794156136502359</v>
      </c>
      <c r="AC13">
        <f t="shared" si="2"/>
        <v>-317.63121678211064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-1189.2782972029147</v>
      </c>
      <c r="AI13">
        <f t="shared" si="6"/>
        <v>-1233.3574302591142</v>
      </c>
      <c r="AJ13">
        <f t="shared" si="7"/>
        <v>253.83706064560829</v>
      </c>
      <c r="AK13">
        <f t="shared" si="22"/>
        <v>-0.12758831227300471</v>
      </c>
      <c r="AL13">
        <f t="shared" si="8"/>
        <v>-979.64795792577888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-600.86887626203816</v>
      </c>
      <c r="AR13">
        <f t="shared" si="9"/>
        <v>-623.13933996122091</v>
      </c>
      <c r="AS13">
        <f t="shared" si="9"/>
        <v>128.24819030373848</v>
      </c>
      <c r="AT13">
        <f t="shared" si="9"/>
        <v>-6.446249460698765E-2</v>
      </c>
      <c r="AU13">
        <f t="shared" si="9"/>
        <v>-494.95561215208937</v>
      </c>
      <c r="AW13">
        <v>10</v>
      </c>
      <c r="AX13">
        <f>IF(Z13&gt;0, (R13*SUMPRODUCT(K13:$K$98, X13:$X$98)-K13*$AZ$3)/Z13, 0)</f>
        <v>-360.29657885641785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500000</v>
      </c>
      <c r="S14">
        <f t="shared" si="1"/>
        <v>-162.22309288436921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-317.63121678211064</v>
      </c>
      <c r="AC14">
        <f t="shared" si="2"/>
        <v>-141.19602842808217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-1192.5146617457694</v>
      </c>
      <c r="AI14">
        <f t="shared" si="6"/>
        <v>-1236.0337520052324</v>
      </c>
      <c r="AJ14">
        <f t="shared" si="7"/>
        <v>-176.43518835402847</v>
      </c>
      <c r="AK14">
        <f t="shared" si="22"/>
        <v>-22.234185174747747</v>
      </c>
      <c r="AL14">
        <f t="shared" si="8"/>
        <v>-1434.7031255340087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-537.95001017366701</v>
      </c>
      <c r="AR14">
        <f t="shared" si="9"/>
        <v>-557.58171433532016</v>
      </c>
      <c r="AS14">
        <f t="shared" si="9"/>
        <v>-79.590896795428179</v>
      </c>
      <c r="AT14">
        <f t="shared" si="9"/>
        <v>-10.02996485045202</v>
      </c>
      <c r="AU14">
        <f t="shared" si="9"/>
        <v>-647.20257598120043</v>
      </c>
      <c r="AW14">
        <v>11</v>
      </c>
      <c r="AX14">
        <f>IF(Z14&gt;0, (R14*SUMPRODUCT(K14:$K$98, X14:$X$98)-K14*$AZ$3)/Z14, 0)</f>
        <v>-162.22309288436921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500000</v>
      </c>
      <c r="S15">
        <f t="shared" si="1"/>
        <v>17.311429356720581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-141.19602842808217</v>
      </c>
      <c r="AC15">
        <f t="shared" si="2"/>
        <v>14.875447662594523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-1196.6065632559275</v>
      </c>
      <c r="AI15">
        <f t="shared" si="6"/>
        <v>-1239.5708019564702</v>
      </c>
      <c r="AJ15">
        <f t="shared" si="7"/>
        <v>-156.0714760906767</v>
      </c>
      <c r="AK15">
        <f t="shared" si="22"/>
        <v>-9.8837219899657534</v>
      </c>
      <c r="AL15">
        <f t="shared" si="8"/>
        <v>-1405.5260000371127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-481.96061584853254</v>
      </c>
      <c r="AR15">
        <f t="shared" si="9"/>
        <v>-499.26544400126608</v>
      </c>
      <c r="AS15">
        <f t="shared" si="9"/>
        <v>-62.861350625037574</v>
      </c>
      <c r="AT15">
        <f t="shared" si="9"/>
        <v>-3.9808947096178993</v>
      </c>
      <c r="AU15">
        <f t="shared" si="9"/>
        <v>-566.10768933592158</v>
      </c>
      <c r="AW15">
        <v>12</v>
      </c>
      <c r="AX15">
        <f>IF(Z15&gt;0, (R15*SUMPRODUCT(K15:$K$98, X15:$X$98)-K15*$AZ$3)/Z15, 0)</f>
        <v>17.311429356720581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500000</v>
      </c>
      <c r="S16">
        <f t="shared" si="1"/>
        <v>179.86510232681326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14.875447662594523</v>
      </c>
      <c r="AC16">
        <f t="shared" si="2"/>
        <v>152.57687312151575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-1203.4498081215525</v>
      </c>
      <c r="AI16">
        <f t="shared" si="6"/>
        <v>-1245.8640594542776</v>
      </c>
      <c r="AJ16">
        <f t="shared" si="7"/>
        <v>-137.70142545892122</v>
      </c>
      <c r="AK16">
        <f t="shared" si="22"/>
        <v>1.0412813363816167</v>
      </c>
      <c r="AL16">
        <f t="shared" si="8"/>
        <v>-1382.5242035768172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-432.78293658227102</v>
      </c>
      <c r="AR16">
        <f t="shared" si="9"/>
        <v>-448.0358903164755</v>
      </c>
      <c r="AS16">
        <f t="shared" si="9"/>
        <v>-49.519994003486808</v>
      </c>
      <c r="AT16">
        <f t="shared" si="9"/>
        <v>0.37446413762029584</v>
      </c>
      <c r="AU16">
        <f t="shared" si="9"/>
        <v>-497.18142018234198</v>
      </c>
      <c r="AW16">
        <v>13</v>
      </c>
      <c r="AX16">
        <f>IF(Z16&gt;0, (R16*SUMPRODUCT(K16:$K$98, X16:$X$98)-K16*$AZ$3)/Z16, 0)</f>
        <v>179.86510232681326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500000</v>
      </c>
      <c r="S17">
        <f t="shared" si="1"/>
        <v>326.09455964941253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152.57687312151575</v>
      </c>
      <c r="AC17">
        <f t="shared" si="2"/>
        <v>273.06361627804017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-1213.3054667640426</v>
      </c>
      <c r="AI17">
        <f t="shared" si="6"/>
        <v>-1255.1742450367642</v>
      </c>
      <c r="AJ17">
        <f t="shared" si="7"/>
        <v>-120.48674315652443</v>
      </c>
      <c r="AK17">
        <f t="shared" si="22"/>
        <v>10.680381118506103</v>
      </c>
      <c r="AL17">
        <f t="shared" si="8"/>
        <v>-1364.9806070747825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-389.57787031870726</v>
      </c>
      <c r="AR17">
        <f t="shared" si="9"/>
        <v>-403.02143413601681</v>
      </c>
      <c r="AS17">
        <f t="shared" si="9"/>
        <v>-38.686851816257665</v>
      </c>
      <c r="AT17">
        <f t="shared" si="9"/>
        <v>3.4293426052360467</v>
      </c>
      <c r="AU17">
        <f t="shared" si="9"/>
        <v>-438.27894334703842</v>
      </c>
      <c r="AW17">
        <v>14</v>
      </c>
      <c r="AX17">
        <f>IF(Z17&gt;0, (R17*SUMPRODUCT(K17:$K$98, X17:$X$98)-K17*$AZ$3)/Z17, 0)</f>
        <v>326.09455964941253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500000</v>
      </c>
      <c r="S18">
        <f t="shared" si="1"/>
        <v>456.68693118538118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273.06361627804017</v>
      </c>
      <c r="AC18">
        <f t="shared" si="2"/>
        <v>377.47653144040123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-1223.7716342510259</v>
      </c>
      <c r="AI18">
        <f t="shared" si="6"/>
        <v>-1265.0993475775952</v>
      </c>
      <c r="AJ18">
        <f t="shared" si="7"/>
        <v>-104.41291516236106</v>
      </c>
      <c r="AK18">
        <f t="shared" si="22"/>
        <v>19.114453139462814</v>
      </c>
      <c r="AL18">
        <f t="shared" si="8"/>
        <v>-1350.3978096004935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-350.83788525852623</v>
      </c>
      <c r="AR18">
        <f t="shared" si="9"/>
        <v>-362.6859516299437</v>
      </c>
      <c r="AS18">
        <f t="shared" si="9"/>
        <v>-29.933694591360769</v>
      </c>
      <c r="AT18">
        <f t="shared" si="9"/>
        <v>5.4798412789054307</v>
      </c>
      <c r="AU18">
        <f t="shared" si="9"/>
        <v>-387.13980494239905</v>
      </c>
      <c r="AW18">
        <v>15</v>
      </c>
      <c r="AX18">
        <f>IF(Z18&gt;0, (R18*SUMPRODUCT(K18:$K$98, X18:$X$98)-K18*$AZ$3)/Z18, 0)</f>
        <v>456.68693118538118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500000</v>
      </c>
      <c r="S19">
        <f t="shared" si="1"/>
        <v>573.29321428534752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377.47653144040123</v>
      </c>
      <c r="AC19">
        <f t="shared" si="2"/>
        <v>467.70184750425511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-1236.3003599704534</v>
      </c>
      <c r="AI19">
        <f t="shared" si="6"/>
        <v>-1277.0911661277598</v>
      </c>
      <c r="AJ19">
        <f t="shared" si="7"/>
        <v>-90.225316063853882</v>
      </c>
      <c r="AK19">
        <f t="shared" si="22"/>
        <v>26.423357200828089</v>
      </c>
      <c r="AL19">
        <f t="shared" si="8"/>
        <v>-1340.8931249907855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-316.455082456919</v>
      </c>
      <c r="AR19">
        <f t="shared" si="9"/>
        <v>-326.89628133055123</v>
      </c>
      <c r="AS19">
        <f t="shared" si="9"/>
        <v>-23.094921557226463</v>
      </c>
      <c r="AT19">
        <f t="shared" si="9"/>
        <v>6.7635713395541828</v>
      </c>
      <c r="AU19">
        <f t="shared" si="9"/>
        <v>-343.22763154822348</v>
      </c>
      <c r="AW19">
        <v>16</v>
      </c>
      <c r="AX19">
        <f>IF(Z19&gt;0, (R19*SUMPRODUCT(K19:$K$98, X19:$X$98)-K19*$AZ$3)/Z19, 0)</f>
        <v>573.29321428534752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500000</v>
      </c>
      <c r="S20">
        <f t="shared" si="1"/>
        <v>676.95258976651837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467.70184750425511</v>
      </c>
      <c r="AC20">
        <f t="shared" si="2"/>
        <v>545.05319479946093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-1250.4229910733352</v>
      </c>
      <c r="AI20">
        <f t="shared" si="6"/>
        <v>-1290.6808468699612</v>
      </c>
      <c r="AJ20">
        <f t="shared" si="7"/>
        <v>-77.351347295205812</v>
      </c>
      <c r="AK20">
        <f t="shared" si="22"/>
        <v>32.73912932529786</v>
      </c>
      <c r="AL20">
        <f t="shared" si="8"/>
        <v>-1335.2930648398692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-285.77682509618325</v>
      </c>
      <c r="AR20">
        <f t="shared" si="9"/>
        <v>-294.97752141804494</v>
      </c>
      <c r="AS20">
        <f t="shared" si="9"/>
        <v>-17.678195782342044</v>
      </c>
      <c r="AT20">
        <f t="shared" si="9"/>
        <v>7.4823355790714592</v>
      </c>
      <c r="AU20">
        <f t="shared" si="9"/>
        <v>-305.17338162131557</v>
      </c>
      <c r="AW20">
        <v>17</v>
      </c>
      <c r="AX20">
        <f>IF(Z20&gt;0, (R20*SUMPRODUCT(K20:$K$98, X20:$X$98)-K20*$AZ$3)/Z20, 0)</f>
        <v>676.95258976651837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500000</v>
      </c>
      <c r="S21">
        <f t="shared" si="1"/>
        <v>768.83089443544839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545.05319479946093</v>
      </c>
      <c r="AC21">
        <f t="shared" si="2"/>
        <v>610.88925341053346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-1268.234374432835</v>
      </c>
      <c r="AI21">
        <f t="shared" si="6"/>
        <v>-1307.9628282340516</v>
      </c>
      <c r="AJ21">
        <f t="shared" si="7"/>
        <v>-65.836058611072531</v>
      </c>
      <c r="AK21">
        <f t="shared" si="22"/>
        <v>38.153723635962265</v>
      </c>
      <c r="AL21">
        <f t="shared" si="8"/>
        <v>-1335.6451632091619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-258.79242149501692</v>
      </c>
      <c r="AR21">
        <f t="shared" si="9"/>
        <v>-266.8993006087988</v>
      </c>
      <c r="AS21">
        <f t="shared" si="9"/>
        <v>-13.434325210800882</v>
      </c>
      <c r="AT21">
        <f t="shared" si="9"/>
        <v>7.7855440034244658</v>
      </c>
      <c r="AU21">
        <f t="shared" si="9"/>
        <v>-272.54808181617523</v>
      </c>
      <c r="AW21">
        <v>18</v>
      </c>
      <c r="AX21">
        <f>IF(Z21&gt;0, (R21*SUMPRODUCT(K21:$K$98, X21:$X$98)-K21*$AZ$3)/Z21, 0)</f>
        <v>768.83089443544839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500000</v>
      </c>
      <c r="S22">
        <f t="shared" si="1"/>
        <v>849.49045964209449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610.88925341053346</v>
      </c>
      <c r="AC22">
        <f t="shared" si="2"/>
        <v>666.03690665413706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-1290.2760909145527</v>
      </c>
      <c r="AI22">
        <f t="shared" si="6"/>
        <v>-1329.4782325686656</v>
      </c>
      <c r="AJ22">
        <f t="shared" si="7"/>
        <v>-55.1476532436036</v>
      </c>
      <c r="AK22">
        <f t="shared" si="22"/>
        <v>42.762247738737344</v>
      </c>
      <c r="AL22">
        <f t="shared" si="8"/>
        <v>-1341.8636380735318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-235.08052999317505</v>
      </c>
      <c r="AR22">
        <f t="shared" si="9"/>
        <v>-242.22292401396504</v>
      </c>
      <c r="AS22">
        <f t="shared" si="9"/>
        <v>-10.04757016244263</v>
      </c>
      <c r="AT22">
        <f t="shared" si="9"/>
        <v>7.7910239001611847</v>
      </c>
      <c r="AU22">
        <f t="shared" si="9"/>
        <v>-244.47947027624647</v>
      </c>
      <c r="AW22">
        <v>19</v>
      </c>
      <c r="AX22">
        <f>IF(Z22&gt;0, (R22*SUMPRODUCT(K22:$K$98, X22:$X$98)-K22*$AZ$3)/Z22, 0)</f>
        <v>849.49045964209449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500000</v>
      </c>
      <c r="S23">
        <f t="shared" si="1"/>
        <v>919.44836092090009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666.03690665413706</v>
      </c>
      <c r="AC23">
        <f t="shared" si="2"/>
        <v>711.26001482044558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-1314.9264678120016</v>
      </c>
      <c r="AI23">
        <f t="shared" si="6"/>
        <v>-1353.6050954027921</v>
      </c>
      <c r="AJ23">
        <f t="shared" si="7"/>
        <v>-45.223108166308521</v>
      </c>
      <c r="AK23">
        <f t="shared" si="22"/>
        <v>46.622583465789596</v>
      </c>
      <c r="AL23">
        <f t="shared" si="8"/>
        <v>-1352.205620103311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-213.90328584650192</v>
      </c>
      <c r="AR23">
        <f t="shared" si="9"/>
        <v>-220.1952616612941</v>
      </c>
      <c r="AS23">
        <f t="shared" si="9"/>
        <v>-7.356587360403025</v>
      </c>
      <c r="AT23">
        <f t="shared" si="9"/>
        <v>7.5842444745822934</v>
      </c>
      <c r="AU23">
        <f t="shared" si="9"/>
        <v>-219.96760454711483</v>
      </c>
      <c r="AW23">
        <v>20</v>
      </c>
      <c r="AX23">
        <f>IF(Z23&gt;0, (R23*SUMPRODUCT(K23:$K$98, X23:$X$98)-K23*$AZ$3)/Z23, 0)</f>
        <v>919.44836092090009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500000</v>
      </c>
      <c r="S24">
        <f t="shared" si="1"/>
        <v>979.66315602376721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711.26001482044558</v>
      </c>
      <c r="AC24">
        <f t="shared" si="2"/>
        <v>747.62783447348284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-1344.4865004382957</v>
      </c>
      <c r="AI24">
        <f t="shared" si="6"/>
        <v>-1382.6438931031346</v>
      </c>
      <c r="AJ24">
        <f t="shared" si="7"/>
        <v>-36.367819653037259</v>
      </c>
      <c r="AK24">
        <f t="shared" si="22"/>
        <v>49.788201037431193</v>
      </c>
      <c r="AL24">
        <f t="shared" si="8"/>
        <v>-1369.2235117187406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-195.27849170651251</v>
      </c>
      <c r="AR24">
        <f t="shared" si="9"/>
        <v>-200.82062105077426</v>
      </c>
      <c r="AS24">
        <f t="shared" si="9"/>
        <v>-5.282204742245022</v>
      </c>
      <c r="AT24">
        <f t="shared" si="9"/>
        <v>7.2314335623308068</v>
      </c>
      <c r="AU24">
        <f t="shared" si="9"/>
        <v>-198.87139223068849</v>
      </c>
      <c r="AW24">
        <v>21</v>
      </c>
      <c r="AX24">
        <f>IF(Z24&gt;0, (R24*SUMPRODUCT(K24:$K$98, X24:$X$98)-K24*$AZ$3)/Z24, 0)</f>
        <v>979.66315602376721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500000</v>
      </c>
      <c r="S25">
        <f t="shared" si="1"/>
        <v>1030.6172842488313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747.62783447348284</v>
      </c>
      <c r="AC25">
        <f t="shared" si="2"/>
        <v>775.80568696298667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-1379.0509071870595</v>
      </c>
      <c r="AI25">
        <f t="shared" si="6"/>
        <v>-1416.6888208345313</v>
      </c>
      <c r="AJ25">
        <f t="shared" si="7"/>
        <v>-28.177852489503834</v>
      </c>
      <c r="AK25">
        <f t="shared" si="22"/>
        <v>52.333948413143801</v>
      </c>
      <c r="AL25">
        <f t="shared" si="8"/>
        <v>-1392.5327249108914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-178.83818007721896</v>
      </c>
      <c r="AR25">
        <f t="shared" si="9"/>
        <v>-183.71914273315693</v>
      </c>
      <c r="AS25">
        <f t="shared" si="9"/>
        <v>-3.654162316593621</v>
      </c>
      <c r="AT25">
        <f t="shared" si="9"/>
        <v>6.7867749056142488</v>
      </c>
      <c r="AU25">
        <f t="shared" si="9"/>
        <v>-180.5865301441363</v>
      </c>
      <c r="AW25">
        <v>22</v>
      </c>
      <c r="AX25">
        <f>IF(Z25&gt;0, (R25*SUMPRODUCT(K25:$K$98, X25:$X$98)-K25*$AZ$3)/Z25, 0)</f>
        <v>1030.6172842488313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500000</v>
      </c>
      <c r="S26">
        <f t="shared" si="1"/>
        <v>1072.8445777083839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775.80568696298667</v>
      </c>
      <c r="AC26">
        <f t="shared" si="2"/>
        <v>796.48209991792487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-1414.2799849425787</v>
      </c>
      <c r="AI26">
        <f t="shared" si="6"/>
        <v>-1451.4000914550816</v>
      </c>
      <c r="AJ26">
        <f t="shared" si="7"/>
        <v>-20.676412954938201</v>
      </c>
      <c r="AK26">
        <f t="shared" si="22"/>
        <v>54.306398087409072</v>
      </c>
      <c r="AL26">
        <f t="shared" si="8"/>
        <v>-1417.7701063226109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-163.75603562657537</v>
      </c>
      <c r="AR26">
        <f t="shared" si="9"/>
        <v>-168.05408237067215</v>
      </c>
      <c r="AS26">
        <f t="shared" si="9"/>
        <v>-2.3940715081364283</v>
      </c>
      <c r="AT26">
        <f t="shared" si="9"/>
        <v>6.2880055962283947</v>
      </c>
      <c r="AU26">
        <f t="shared" si="9"/>
        <v>-164.16014828258022</v>
      </c>
      <c r="AW26">
        <v>23</v>
      </c>
      <c r="AX26">
        <f>IF(Z26&gt;0, (R26*SUMPRODUCT(K26:$K$98, X26:$X$98)-K26*$AZ$3)/Z26, 0)</f>
        <v>1072.8445777083839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500000</v>
      </c>
      <c r="S27">
        <f t="shared" si="1"/>
        <v>1107.6260065653767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796.48209991792487</v>
      </c>
      <c r="AC27">
        <f t="shared" si="2"/>
        <v>810.86409378434701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-1452.1029314668556</v>
      </c>
      <c r="AI27">
        <f t="shared" si="6"/>
        <v>-1488.7066266210866</v>
      </c>
      <c r="AJ27">
        <f t="shared" si="7"/>
        <v>-14.381993866422135</v>
      </c>
      <c r="AK27">
        <f t="shared" si="22"/>
        <v>55.753746994254747</v>
      </c>
      <c r="AL27">
        <f t="shared" si="8"/>
        <v>-1447.334873493254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-150.12094866445636</v>
      </c>
      <c r="AR27">
        <f t="shared" si="9"/>
        <v>-153.90510288803259</v>
      </c>
      <c r="AS27">
        <f t="shared" si="9"/>
        <v>-1.4868357580772256</v>
      </c>
      <c r="AT27">
        <f t="shared" si="9"/>
        <v>5.7639201801767364</v>
      </c>
      <c r="AU27">
        <f t="shared" si="9"/>
        <v>-149.62801846593308</v>
      </c>
      <c r="AW27">
        <v>24</v>
      </c>
      <c r="AX27">
        <f>IF(Z27&gt;0, (R27*SUMPRODUCT(K27:$K$98, X27:$X$98)-K27*$AZ$3)/Z27, 0)</f>
        <v>1107.6260065653767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500000</v>
      </c>
      <c r="S28">
        <f t="shared" si="1"/>
        <v>1135.8184737442166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810.86409378434701</v>
      </c>
      <c r="AC28">
        <f t="shared" si="2"/>
        <v>819.79495716720987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-1493.6697844219834</v>
      </c>
      <c r="AI28">
        <f t="shared" si="6"/>
        <v>-1529.7580756462301</v>
      </c>
      <c r="AJ28">
        <f t="shared" si="7"/>
        <v>-8.9308633828628672</v>
      </c>
      <c r="AK28">
        <f t="shared" si="22"/>
        <v>56.760486564904298</v>
      </c>
      <c r="AL28">
        <f t="shared" si="8"/>
        <v>-1481.9284524641887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-137.87339540088405</v>
      </c>
      <c r="AR28">
        <f t="shared" si="9"/>
        <v>-141.20453009825511</v>
      </c>
      <c r="AS28">
        <f t="shared" si="9"/>
        <v>-0.8243645759582835</v>
      </c>
      <c r="AT28">
        <f t="shared" si="9"/>
        <v>5.2392845386090547</v>
      </c>
      <c r="AU28">
        <f t="shared" si="9"/>
        <v>-136.78961013560433</v>
      </c>
      <c r="AW28">
        <v>25</v>
      </c>
      <c r="AX28">
        <f>IF(Z28&gt;0, (R28*SUMPRODUCT(K28:$K$98, X28:$X$98)-K28*$AZ$3)/Z28, 0)</f>
        <v>1135.8184737442166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500000</v>
      </c>
      <c r="S29">
        <f t="shared" si="1"/>
        <v>1158.0922937984033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819.79495716720987</v>
      </c>
      <c r="AC29">
        <f t="shared" si="2"/>
        <v>823.9321082371473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-1545.9116049926629</v>
      </c>
      <c r="AI29">
        <f t="shared" si="6"/>
        <v>-1581.4844221441676</v>
      </c>
      <c r="AJ29">
        <f t="shared" si="7"/>
        <v>-4.1371510699374312</v>
      </c>
      <c r="AK29">
        <f t="shared" si="22"/>
        <v>57.385647001704697</v>
      </c>
      <c r="AL29">
        <f t="shared" si="8"/>
        <v>-1528.2359262124003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-127.40677129629874</v>
      </c>
      <c r="AR29">
        <f t="shared" si="9"/>
        <v>-130.33851575345244</v>
      </c>
      <c r="AS29">
        <f t="shared" si="9"/>
        <v>-0.34096455352520472</v>
      </c>
      <c r="AT29">
        <f t="shared" si="9"/>
        <v>4.7294554097554773</v>
      </c>
      <c r="AU29">
        <f t="shared" si="9"/>
        <v>-125.95002489722216</v>
      </c>
      <c r="AW29">
        <v>26</v>
      </c>
      <c r="AX29">
        <f>IF(Z29&gt;0, (R29*SUMPRODUCT(K29:$K$98, X29:$X$98)-K29*$AZ$3)/Z29, 0)</f>
        <v>1158.0922937984033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500000</v>
      </c>
      <c r="S30">
        <f t="shared" si="1"/>
        <v>1174.2596728208532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823.9321082371473</v>
      </c>
      <c r="AC30">
        <f t="shared" si="2"/>
        <v>823.32046771836644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-1600.8724626958533</v>
      </c>
      <c r="AI30">
        <f t="shared" si="6"/>
        <v>-1635.9294644295735</v>
      </c>
      <c r="AJ30">
        <f t="shared" si="7"/>
        <v>0.61164051878085957</v>
      </c>
      <c r="AK30">
        <f t="shared" si="22"/>
        <v>57.67524757660032</v>
      </c>
      <c r="AL30">
        <f t="shared" si="8"/>
        <v>-1577.6425763341924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-117.80034550402355</v>
      </c>
      <c r="AR30">
        <f t="shared" si="9"/>
        <v>-120.38001815927866</v>
      </c>
      <c r="AS30">
        <f t="shared" si="9"/>
        <v>4.5007623102787032E-2</v>
      </c>
      <c r="AT30">
        <f t="shared" si="9"/>
        <v>4.2440383290198582</v>
      </c>
      <c r="AU30">
        <f t="shared" si="9"/>
        <v>-116.09097220715601</v>
      </c>
      <c r="AW30">
        <v>27</v>
      </c>
      <c r="AX30">
        <f>IF(Z30&gt;0, (R30*SUMPRODUCT(K30:$K$98, X30:$X$98)-K30*$AZ$3)/Z30, 0)</f>
        <v>1174.2596728208532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500000</v>
      </c>
      <c r="S31">
        <f t="shared" si="1"/>
        <v>1185.1521723979727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823.32046771836644</v>
      </c>
      <c r="AC31">
        <f t="shared" si="2"/>
        <v>818.73006040855614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-1652.951654545599</v>
      </c>
      <c r="AI31">
        <f t="shared" si="6"/>
        <v>-1687.4927910965275</v>
      </c>
      <c r="AJ31">
        <f t="shared" si="7"/>
        <v>4.5904073098103026</v>
      </c>
      <c r="AK31">
        <f t="shared" si="22"/>
        <v>57.632432740285658</v>
      </c>
      <c r="AL31">
        <f t="shared" si="8"/>
        <v>-1625.2699510464315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-108.60053353958946</v>
      </c>
      <c r="AR31">
        <f t="shared" si="9"/>
        <v>-110.8699198511485</v>
      </c>
      <c r="AS31">
        <f t="shared" si="9"/>
        <v>0.30159423092532922</v>
      </c>
      <c r="AT31">
        <f t="shared" si="9"/>
        <v>3.7865069601809491</v>
      </c>
      <c r="AU31">
        <f t="shared" si="9"/>
        <v>-106.78181866004222</v>
      </c>
      <c r="AW31">
        <v>28</v>
      </c>
      <c r="AX31">
        <f>IF(Z31&gt;0, (R31*SUMPRODUCT(K31:$K$98, X31:$X$98)-K31*$AZ$3)/Z31, 0)</f>
        <v>1185.1521723979727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500000</v>
      </c>
      <c r="S32">
        <f t="shared" si="1"/>
        <v>1192.0908506751175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818.73006040855614</v>
      </c>
      <c r="AC32">
        <f t="shared" si="2"/>
        <v>811.20982882808562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-1710.6052296185781</v>
      </c>
      <c r="AI32">
        <f t="shared" si="6"/>
        <v>-1744.6298942810354</v>
      </c>
      <c r="AJ32">
        <f t="shared" si="7"/>
        <v>7.5202315804705222</v>
      </c>
      <c r="AK32">
        <f t="shared" si="22"/>
        <v>57.311104228598936</v>
      </c>
      <c r="AL32">
        <f t="shared" si="8"/>
        <v>-1679.7985584719661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-100.34681211751716</v>
      </c>
      <c r="AR32">
        <f t="shared" si="9"/>
        <v>-102.34275283670134</v>
      </c>
      <c r="AS32">
        <f t="shared" si="9"/>
        <v>0.44114869545556012</v>
      </c>
      <c r="AT32">
        <f t="shared" si="9"/>
        <v>3.361960146443014</v>
      </c>
      <c r="AU32">
        <f t="shared" si="9"/>
        <v>-98.539643994802773</v>
      </c>
      <c r="AW32">
        <v>29</v>
      </c>
      <c r="AX32">
        <f>IF(Z32&gt;0, (R32*SUMPRODUCT(K32:$K$98, X32:$X$98)-K32*$AZ$3)/Z32, 0)</f>
        <v>1192.0908506751175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500000</v>
      </c>
      <c r="S33">
        <f t="shared" si="1"/>
        <v>1195.4292319299939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811.20982882808562</v>
      </c>
      <c r="AC33">
        <f t="shared" si="2"/>
        <v>801.11328631692459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-1770.6915238114495</v>
      </c>
      <c r="AI33">
        <f t="shared" si="6"/>
        <v>-1804.1988726749012</v>
      </c>
      <c r="AJ33">
        <f t="shared" si="7"/>
        <v>10.096542511161033</v>
      </c>
      <c r="AK33">
        <f t="shared" si="22"/>
        <v>56.784688017965998</v>
      </c>
      <c r="AL33">
        <f t="shared" si="8"/>
        <v>-1737.3176421457742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-92.742472591748879</v>
      </c>
      <c r="AR33">
        <f t="shared" si="9"/>
        <v>-94.497467373054292</v>
      </c>
      <c r="AS33">
        <f t="shared" si="9"/>
        <v>0.5288206920972921</v>
      </c>
      <c r="AT33">
        <f t="shared" si="9"/>
        <v>2.9741783372867183</v>
      </c>
      <c r="AU33">
        <f t="shared" si="9"/>
        <v>-90.994468343670292</v>
      </c>
      <c r="AW33">
        <v>30</v>
      </c>
      <c r="AX33">
        <f>IF(Z33&gt;0, (R33*SUMPRODUCT(K33:$K$98, X33:$X$98)-K33*$AZ$3)/Z33, 0)</f>
        <v>1195.4292319299939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500000</v>
      </c>
      <c r="S34">
        <f t="shared" si="1"/>
        <v>1195.797836006572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801.11328631692459</v>
      </c>
      <c r="AC34">
        <f t="shared" si="2"/>
        <v>788.95141158799379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-1837.8067145072378</v>
      </c>
      <c r="AI34">
        <f t="shared" si="6"/>
        <v>-1870.7952092106041</v>
      </c>
      <c r="AJ34">
        <f t="shared" si="7"/>
        <v>12.161874728930798</v>
      </c>
      <c r="AK34">
        <f t="shared" si="22"/>
        <v>56.077930042184725</v>
      </c>
      <c r="AL34">
        <f t="shared" si="8"/>
        <v>-1802.5554044394885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-85.944397871176506</v>
      </c>
      <c r="AR34">
        <f t="shared" si="9"/>
        <v>-87.487093461293284</v>
      </c>
      <c r="AS34">
        <f t="shared" si="9"/>
        <v>0.56874588187740505</v>
      </c>
      <c r="AT34">
        <f t="shared" si="9"/>
        <v>2.6224650793213464</v>
      </c>
      <c r="AU34">
        <f t="shared" ref="AU34:AU89" si="23">AL34*$K34</f>
        <v>-84.295882500094521</v>
      </c>
      <c r="AW34">
        <v>31</v>
      </c>
      <c r="AX34">
        <f>IF(Z34&gt;0, (R34*SUMPRODUCT(K34:$K$98, X34:$X$98)-K34*$AZ$3)/Z34, 0)</f>
        <v>1195.797836006572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500000</v>
      </c>
      <c r="S35">
        <f t="shared" si="1"/>
        <v>1193.4480466082894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788.95141158799379</v>
      </c>
      <c r="AC35">
        <f t="shared" si="2"/>
        <v>774.95397609433337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-1915.920970089672</v>
      </c>
      <c r="AI35">
        <f t="shared" ref="AI35:AI66" si="25">SUM(AE35:AH35)</f>
        <v>-1948.3879877489956</v>
      </c>
      <c r="AJ35">
        <f t="shared" si="7"/>
        <v>13.997435493660419</v>
      </c>
      <c r="AK35">
        <f t="shared" si="22"/>
        <v>55.226598811159569</v>
      </c>
      <c r="AL35">
        <f t="shared" si="8"/>
        <v>-1879.1639534441754</v>
      </c>
      <c r="AN35">
        <f t="shared" ref="AN35:AT66" si="26">AE35*$K35</f>
        <v>0</v>
      </c>
      <c r="AO35">
        <f t="shared" si="26"/>
        <v>0</v>
      </c>
      <c r="AP35">
        <f t="shared" si="26"/>
        <v>-1.3556329426815434</v>
      </c>
      <c r="AQ35">
        <f t="shared" si="26"/>
        <v>-79.997664395333445</v>
      </c>
      <c r="AR35">
        <f t="shared" si="26"/>
        <v>-81.353297338014983</v>
      </c>
      <c r="AS35">
        <f t="shared" si="26"/>
        <v>0.58445111489372437</v>
      </c>
      <c r="AT35">
        <f t="shared" si="26"/>
        <v>2.3059400603481497</v>
      </c>
      <c r="AU35">
        <f t="shared" si="23"/>
        <v>-78.462906162773095</v>
      </c>
      <c r="AW35">
        <v>32</v>
      </c>
      <c r="AX35">
        <f>IF(Z35&gt;0, (R35*SUMPRODUCT(K35:$K$98, X35:$X$98)-K35*$AZ$3)/Z35, 0)</f>
        <v>1193.4480466082894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500000</v>
      </c>
      <c r="S36">
        <f t="shared" si="1"/>
        <v>1188.3757917478974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774.95397609433337</v>
      </c>
      <c r="AC36">
        <f t="shared" si="2"/>
        <v>759.19467096463904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-1998.1397453797651</v>
      </c>
      <c r="AI36">
        <f t="shared" si="25"/>
        <v>-2030.0822788879575</v>
      </c>
      <c r="AJ36">
        <f t="shared" si="7"/>
        <v>15.759305129694326</v>
      </c>
      <c r="AK36">
        <f t="shared" si="22"/>
        <v>54.246778326603341</v>
      </c>
      <c r="AL36">
        <f t="shared" si="8"/>
        <v>-1960.0761954316599</v>
      </c>
      <c r="AN36">
        <f t="shared" si="26"/>
        <v>0</v>
      </c>
      <c r="AO36">
        <f t="shared" si="26"/>
        <v>0</v>
      </c>
      <c r="AP36">
        <f t="shared" si="26"/>
        <v>-1.1908335261183418</v>
      </c>
      <c r="AQ36">
        <f t="shared" si="26"/>
        <v>-74.491642876652904</v>
      </c>
      <c r="AR36">
        <f t="shared" si="26"/>
        <v>-75.682476402771243</v>
      </c>
      <c r="AS36">
        <f t="shared" si="26"/>
        <v>0.58751472834662843</v>
      </c>
      <c r="AT36">
        <f t="shared" si="26"/>
        <v>2.0223468592014191</v>
      </c>
      <c r="AU36">
        <f t="shared" si="23"/>
        <v>-73.072614815223204</v>
      </c>
      <c r="AW36">
        <v>33</v>
      </c>
      <c r="AX36">
        <f>IF(Z36&gt;0, (R36*SUMPRODUCT(K36:$K$98, X36:$X$98)-K36*$AZ$3)/Z36, 0)</f>
        <v>1188.3757917478974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500000</v>
      </c>
      <c r="S37">
        <f t="shared" si="1"/>
        <v>1181.0658271163759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759.19467096463904</v>
      </c>
      <c r="AC37">
        <f t="shared" si="2"/>
        <v>742.05870600373555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-2083.1786394103583</v>
      </c>
      <c r="AI37">
        <f t="shared" si="25"/>
        <v>-2114.5934297195276</v>
      </c>
      <c r="AJ37">
        <f t="shared" si="7"/>
        <v>17.135964960903493</v>
      </c>
      <c r="AK37">
        <f t="shared" si="22"/>
        <v>53.143626967524739</v>
      </c>
      <c r="AL37">
        <f t="shared" si="8"/>
        <v>-2044.3138377910993</v>
      </c>
      <c r="AN37">
        <f t="shared" si="26"/>
        <v>0</v>
      </c>
      <c r="AO37">
        <f t="shared" si="26"/>
        <v>0</v>
      </c>
      <c r="AP37">
        <f t="shared" si="26"/>
        <v>-1.0456776762015323</v>
      </c>
      <c r="AQ37">
        <f t="shared" si="26"/>
        <v>-69.341013495018345</v>
      </c>
      <c r="AR37">
        <f t="shared" si="26"/>
        <v>-70.386691171219866</v>
      </c>
      <c r="AS37">
        <f t="shared" si="26"/>
        <v>0.57039043849859017</v>
      </c>
      <c r="AT37">
        <f t="shared" si="26"/>
        <v>1.7689471680510314</v>
      </c>
      <c r="AU37">
        <f t="shared" si="23"/>
        <v>-68.047353564670246</v>
      </c>
      <c r="AW37">
        <v>34</v>
      </c>
      <c r="AX37">
        <f>IF(Z37&gt;0, (R37*SUMPRODUCT(K37:$K$98, X37:$X$98)-K37*$AZ$3)/Z37, 0)</f>
        <v>1181.0658271163759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500000</v>
      </c>
      <c r="S38">
        <f t="shared" si="1"/>
        <v>1172.0588668398627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742.05870600373555</v>
      </c>
      <c r="AC38">
        <f t="shared" si="2"/>
        <v>723.9281192192077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-2178.8814770669201</v>
      </c>
      <c r="AI38">
        <f t="shared" si="25"/>
        <v>-2209.7642313252913</v>
      </c>
      <c r="AJ38">
        <f t="shared" si="7"/>
        <v>18.13058678452785</v>
      </c>
      <c r="AK38">
        <f t="shared" si="22"/>
        <v>51.944109420261491</v>
      </c>
      <c r="AL38">
        <f t="shared" si="8"/>
        <v>-2139.6895351205017</v>
      </c>
      <c r="AN38">
        <f t="shared" si="26"/>
        <v>0</v>
      </c>
      <c r="AO38">
        <f t="shared" si="26"/>
        <v>0</v>
      </c>
      <c r="AP38">
        <f t="shared" si="26"/>
        <v>-0.91782878581405836</v>
      </c>
      <c r="AQ38">
        <f t="shared" si="26"/>
        <v>-64.755886855104407</v>
      </c>
      <c r="AR38">
        <f t="shared" si="26"/>
        <v>-65.673715640918473</v>
      </c>
      <c r="AS38">
        <f t="shared" si="26"/>
        <v>0.53883712298843767</v>
      </c>
      <c r="AT38">
        <f t="shared" si="26"/>
        <v>1.5437677119251159</v>
      </c>
      <c r="AU38">
        <f t="shared" si="23"/>
        <v>-63.591110806004906</v>
      </c>
      <c r="AW38">
        <v>35</v>
      </c>
      <c r="AX38">
        <f>IF(Z38&gt;0, (R38*SUMPRODUCT(K38:$K$98, X38:$X$98)-K38*$AZ$3)/Z38, 0)</f>
        <v>1172.0588668398627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500000</v>
      </c>
      <c r="S39">
        <f t="shared" si="1"/>
        <v>1161.4572087321351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723.9281192192077</v>
      </c>
      <c r="AC39">
        <f t="shared" si="2"/>
        <v>704.89582764132672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-2286.0609864636094</v>
      </c>
      <c r="AI39">
        <f t="shared" si="25"/>
        <v>-2316.4063070807506</v>
      </c>
      <c r="AJ39">
        <f t="shared" si="7"/>
        <v>19.032291577880983</v>
      </c>
      <c r="AK39">
        <f t="shared" si="22"/>
        <v>50.674968345344546</v>
      </c>
      <c r="AL39">
        <f t="shared" si="8"/>
        <v>-2246.699047157525</v>
      </c>
      <c r="AN39">
        <f t="shared" si="26"/>
        <v>0</v>
      </c>
      <c r="AO39">
        <f t="shared" si="26"/>
        <v>0</v>
      </c>
      <c r="AP39">
        <f t="shared" si="26"/>
        <v>-0.8052289054317695</v>
      </c>
      <c r="AQ39">
        <f t="shared" si="26"/>
        <v>-60.661820288712228</v>
      </c>
      <c r="AR39">
        <f t="shared" si="26"/>
        <v>-61.467049194144003</v>
      </c>
      <c r="AS39">
        <f t="shared" si="26"/>
        <v>0.505031780961267</v>
      </c>
      <c r="AT39">
        <f t="shared" si="26"/>
        <v>1.3446867083177902</v>
      </c>
      <c r="AU39">
        <f t="shared" si="23"/>
        <v>-59.617330704864941</v>
      </c>
      <c r="AW39">
        <v>36</v>
      </c>
      <c r="AX39">
        <f>IF(Z39&gt;0, (R39*SUMPRODUCT(K39:$K$98, X39:$X$98)-K39*$AZ$3)/Z39, 0)</f>
        <v>1161.4572087321351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500000</v>
      </c>
      <c r="S40">
        <f t="shared" si="1"/>
        <v>1149.3875892089079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704.89582764132672</v>
      </c>
      <c r="AC40">
        <f t="shared" si="2"/>
        <v>685.05864599299321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-2408.3891437256643</v>
      </c>
      <c r="AI40">
        <f t="shared" si="25"/>
        <v>-2438.1901722222615</v>
      </c>
      <c r="AJ40">
        <f t="shared" si="7"/>
        <v>19.837181648333512</v>
      </c>
      <c r="AK40">
        <f t="shared" si="22"/>
        <v>49.342707934892879</v>
      </c>
      <c r="AL40">
        <f t="shared" si="8"/>
        <v>-2369.0102826390348</v>
      </c>
      <c r="AN40">
        <f t="shared" si="26"/>
        <v>0</v>
      </c>
      <c r="AO40">
        <f t="shared" si="26"/>
        <v>0</v>
      </c>
      <c r="AP40">
        <f t="shared" si="26"/>
        <v>-0.70605877696854524</v>
      </c>
      <c r="AQ40">
        <f t="shared" si="26"/>
        <v>-57.060590827509138</v>
      </c>
      <c r="AR40">
        <f t="shared" si="26"/>
        <v>-57.766649604477685</v>
      </c>
      <c r="AS40">
        <f t="shared" si="26"/>
        <v>0.46999103452837482</v>
      </c>
      <c r="AT40">
        <f t="shared" si="26"/>
        <v>1.1690486461165193</v>
      </c>
      <c r="AU40">
        <f t="shared" si="23"/>
        <v>-56.127609923832786</v>
      </c>
      <c r="AW40">
        <v>37</v>
      </c>
      <c r="AX40">
        <f>IF(Z40&gt;0, (R40*SUMPRODUCT(K40:$K$98, X40:$X$98)-K40*$AZ$3)/Z40, 0)</f>
        <v>1149.3875892089079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500000</v>
      </c>
      <c r="S41">
        <f t="shared" si="1"/>
        <v>1135.8821729118019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685.05864599299321</v>
      </c>
      <c r="AC41">
        <f t="shared" si="2"/>
        <v>664.44862538010761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-2548.8661727688432</v>
      </c>
      <c r="AI41">
        <f t="shared" si="25"/>
        <v>-2578.1143043631973</v>
      </c>
      <c r="AJ41">
        <f t="shared" si="7"/>
        <v>20.610020612885592</v>
      </c>
      <c r="AK41">
        <f t="shared" si="22"/>
        <v>47.954105219509529</v>
      </c>
      <c r="AL41">
        <f t="shared" si="8"/>
        <v>-2509.550178530802</v>
      </c>
      <c r="AN41">
        <f t="shared" si="26"/>
        <v>0</v>
      </c>
      <c r="AO41">
        <f t="shared" si="26"/>
        <v>0</v>
      </c>
      <c r="AP41">
        <f t="shared" si="26"/>
        <v>-0.61871366598264554</v>
      </c>
      <c r="AQ41">
        <f t="shared" si="26"/>
        <v>-53.918600877649894</v>
      </c>
      <c r="AR41">
        <f t="shared" si="26"/>
        <v>-54.53731454363254</v>
      </c>
      <c r="AS41">
        <f t="shared" si="26"/>
        <v>0.43598345310501163</v>
      </c>
      <c r="AT41">
        <f t="shared" si="26"/>
        <v>1.0144189943745829</v>
      </c>
      <c r="AU41">
        <f t="shared" si="23"/>
        <v>-53.086912096152936</v>
      </c>
      <c r="AW41">
        <v>38</v>
      </c>
      <c r="AX41">
        <f>IF(Z41&gt;0, (R41*SUMPRODUCT(K41:$K$98, X41:$X$98)-K41*$AZ$3)/Z41, 0)</f>
        <v>1135.8821729118019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500000</v>
      </c>
      <c r="S42">
        <f t="shared" si="1"/>
        <v>1120.9367866430457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664.44862538010761</v>
      </c>
      <c r="AC42">
        <f t="shared" si="2"/>
        <v>643.07517647980012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-2709.2942070439985</v>
      </c>
      <c r="AI42">
        <f t="shared" si="25"/>
        <v>-2737.978927901705</v>
      </c>
      <c r="AJ42">
        <f t="shared" si="7"/>
        <v>21.373448900307494</v>
      </c>
      <c r="AK42">
        <f t="shared" si="22"/>
        <v>46.511403776607537</v>
      </c>
      <c r="AL42">
        <f t="shared" si="8"/>
        <v>-2670.0940752247902</v>
      </c>
      <c r="AN42">
        <f t="shared" si="26"/>
        <v>0</v>
      </c>
      <c r="AO42">
        <f t="shared" si="26"/>
        <v>0</v>
      </c>
      <c r="AP42">
        <f t="shared" si="26"/>
        <v>-0.54178151829443144</v>
      </c>
      <c r="AQ42">
        <f t="shared" si="26"/>
        <v>-51.171686009426956</v>
      </c>
      <c r="AR42">
        <f t="shared" si="26"/>
        <v>-51.713467527721392</v>
      </c>
      <c r="AS42">
        <f t="shared" si="26"/>
        <v>0.40369016152674525</v>
      </c>
      <c r="AT42">
        <f t="shared" si="26"/>
        <v>0.87848227915824284</v>
      </c>
      <c r="AU42">
        <f t="shared" si="23"/>
        <v>-50.431295087036411</v>
      </c>
      <c r="AW42">
        <v>39</v>
      </c>
      <c r="AX42">
        <f>IF(Z42&gt;0, (R42*SUMPRODUCT(K42:$K$98, X42:$X$98)-K42*$AZ$3)/Z42, 0)</f>
        <v>1120.9367866430457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500000</v>
      </c>
      <c r="S43">
        <f t="shared" si="1"/>
        <v>1104.6051294950714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643.07517647980012</v>
      </c>
      <c r="AC43">
        <f t="shared" si="2"/>
        <v>620.96166187871472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-2900.1658338463053</v>
      </c>
      <c r="AI43">
        <f t="shared" si="25"/>
        <v>-2928.2736909120499</v>
      </c>
      <c r="AJ43">
        <f t="shared" si="7"/>
        <v>22.113514601085399</v>
      </c>
      <c r="AK43">
        <f t="shared" si="22"/>
        <v>45.01526235358601</v>
      </c>
      <c r="AL43">
        <f t="shared" si="8"/>
        <v>-2861.1449139573788</v>
      </c>
      <c r="AN43">
        <f t="shared" si="26"/>
        <v>0</v>
      </c>
      <c r="AO43">
        <f t="shared" si="26"/>
        <v>0</v>
      </c>
      <c r="AP43">
        <f t="shared" si="26"/>
        <v>-0.47400538079338067</v>
      </c>
      <c r="AQ43">
        <f t="shared" si="26"/>
        <v>-48.907826990184503</v>
      </c>
      <c r="AR43">
        <f t="shared" si="26"/>
        <v>-49.381832370977882</v>
      </c>
      <c r="AS43">
        <f t="shared" si="26"/>
        <v>0.3729179668393125</v>
      </c>
      <c r="AT43">
        <f t="shared" si="26"/>
        <v>0.75912854272443797</v>
      </c>
      <c r="AU43">
        <f t="shared" si="23"/>
        <v>-48.249785861414139</v>
      </c>
      <c r="AW43">
        <v>40</v>
      </c>
      <c r="AX43">
        <f>IF(Z43&gt;0, (R43*SUMPRODUCT(K43:$K$98, X43:$X$98)-K43*$AZ$3)/Z43, 0)</f>
        <v>1104.6051294950714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500000</v>
      </c>
      <c r="S44">
        <f t="shared" si="1"/>
        <v>1086.6705836738829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620.96166187871472</v>
      </c>
      <c r="AC44">
        <f t="shared" si="2"/>
        <v>597.99863078883482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-3116.0325370513124</v>
      </c>
      <c r="AI44">
        <f t="shared" si="25"/>
        <v>-3143.5477122926945</v>
      </c>
      <c r="AJ44">
        <f t="shared" si="7"/>
        <v>22.963031089879905</v>
      </c>
      <c r="AK44">
        <f t="shared" si="22"/>
        <v>43.467316331510034</v>
      </c>
      <c r="AL44">
        <f t="shared" si="8"/>
        <v>-3077.1173648713047</v>
      </c>
      <c r="AN44">
        <f t="shared" si="26"/>
        <v>0</v>
      </c>
      <c r="AO44">
        <f t="shared" si="26"/>
        <v>0</v>
      </c>
      <c r="AP44">
        <f t="shared" si="26"/>
        <v>-0.41429509903397987</v>
      </c>
      <c r="AQ44">
        <f t="shared" si="26"/>
        <v>-46.918000601690402</v>
      </c>
      <c r="AR44">
        <f t="shared" si="26"/>
        <v>-47.332295700724387</v>
      </c>
      <c r="AS44">
        <f t="shared" si="26"/>
        <v>0.34575361254447629</v>
      </c>
      <c r="AT44">
        <f t="shared" si="26"/>
        <v>0.65448596879079113</v>
      </c>
      <c r="AU44">
        <f t="shared" si="23"/>
        <v>-46.332056119389122</v>
      </c>
      <c r="AW44">
        <v>41</v>
      </c>
      <c r="AX44">
        <f>IF(Z44&gt;0, (R44*SUMPRODUCT(K44:$K$98, X44:$X$98)-K44*$AZ$3)/Z44, 0)</f>
        <v>1086.6705836738829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500000</v>
      </c>
      <c r="S45">
        <f t="shared" si="1"/>
        <v>1067.2073064405092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597.99863078883482</v>
      </c>
      <c r="AC45">
        <f t="shared" si="2"/>
        <v>574.24562652670238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-3358.9609679343598</v>
      </c>
      <c r="AI45">
        <f t="shared" si="25"/>
        <v>-3385.8650953265346</v>
      </c>
      <c r="AJ45">
        <f t="shared" si="7"/>
        <v>23.753004262132436</v>
      </c>
      <c r="AK45">
        <f t="shared" si="22"/>
        <v>41.859904155218445</v>
      </c>
      <c r="AL45">
        <f t="shared" si="8"/>
        <v>-3320.2521869091838</v>
      </c>
      <c r="AN45">
        <f t="shared" si="26"/>
        <v>0</v>
      </c>
      <c r="AO45">
        <f t="shared" si="26"/>
        <v>0</v>
      </c>
      <c r="AP45">
        <f t="shared" si="26"/>
        <v>-0.36169158163830462</v>
      </c>
      <c r="AQ45">
        <f t="shared" si="26"/>
        <v>-45.156934006596856</v>
      </c>
      <c r="AR45">
        <f t="shared" si="26"/>
        <v>-45.51862558823516</v>
      </c>
      <c r="AS45">
        <f t="shared" si="26"/>
        <v>0.31932876153161927</v>
      </c>
      <c r="AT45">
        <f t="shared" si="26"/>
        <v>0.56275287135060514</v>
      </c>
      <c r="AU45">
        <f t="shared" si="23"/>
        <v>-44.636543955352941</v>
      </c>
      <c r="AW45">
        <v>42</v>
      </c>
      <c r="AX45">
        <f>IF(Z45&gt;0, (R45*SUMPRODUCT(K45:$K$98, X45:$X$98)-K45*$AZ$3)/Z45, 0)</f>
        <v>1067.2073064405092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500000</v>
      </c>
      <c r="S46">
        <f t="shared" si="1"/>
        <v>1046.3148937775964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574.24562652670238</v>
      </c>
      <c r="AC46">
        <f t="shared" si="2"/>
        <v>549.77172496613935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-3632.759664709798</v>
      </c>
      <c r="AI46">
        <f t="shared" si="25"/>
        <v>-3659.0314748615801</v>
      </c>
      <c r="AJ46">
        <f t="shared" si="7"/>
        <v>24.473901560563036</v>
      </c>
      <c r="AK46">
        <f t="shared" si="22"/>
        <v>40.19719385686917</v>
      </c>
      <c r="AL46">
        <f t="shared" si="8"/>
        <v>-3594.3603794441483</v>
      </c>
      <c r="AN46">
        <f t="shared" si="26"/>
        <v>0</v>
      </c>
      <c r="AO46">
        <f t="shared" si="26"/>
        <v>0</v>
      </c>
      <c r="AP46">
        <f t="shared" si="26"/>
        <v>-0.31534900454739712</v>
      </c>
      <c r="AQ46">
        <f t="shared" si="26"/>
        <v>-43.605185078899723</v>
      </c>
      <c r="AR46">
        <f t="shared" si="26"/>
        <v>-43.920534083447123</v>
      </c>
      <c r="AS46">
        <f t="shared" si="26"/>
        <v>0.29376812826850629</v>
      </c>
      <c r="AT46">
        <f t="shared" si="26"/>
        <v>0.48249987325302829</v>
      </c>
      <c r="AU46">
        <f t="shared" si="23"/>
        <v>-43.144266081925593</v>
      </c>
      <c r="AW46">
        <v>43</v>
      </c>
      <c r="AX46">
        <f>IF(Z46&gt;0, (R46*SUMPRODUCT(K46:$K$98, X46:$X$98)-K46*$AZ$3)/Z46, 0)</f>
        <v>1046.3148937775964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500000</v>
      </c>
      <c r="S47">
        <f t="shared" si="1"/>
        <v>1024.0227273957289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549.77172496613935</v>
      </c>
      <c r="AC47">
        <f t="shared" si="2"/>
        <v>524.63353314262702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-3927.8886152231712</v>
      </c>
      <c r="AI47">
        <f t="shared" si="25"/>
        <v>-3953.504918411913</v>
      </c>
      <c r="AJ47">
        <f t="shared" si="7"/>
        <v>25.138191823512329</v>
      </c>
      <c r="AK47">
        <f t="shared" si="22"/>
        <v>38.484020747629756</v>
      </c>
      <c r="AL47">
        <f t="shared" si="8"/>
        <v>-3889.8827058407705</v>
      </c>
      <c r="AN47">
        <f t="shared" si="26"/>
        <v>0</v>
      </c>
      <c r="AO47">
        <f t="shared" si="26"/>
        <v>0</v>
      </c>
      <c r="AP47">
        <f t="shared" si="26"/>
        <v>-0.27453637785968582</v>
      </c>
      <c r="AQ47">
        <f t="shared" si="26"/>
        <v>-42.09617231316934</v>
      </c>
      <c r="AR47">
        <f t="shared" si="26"/>
        <v>-42.370708691029023</v>
      </c>
      <c r="AS47">
        <f t="shared" si="26"/>
        <v>0.26941233785061253</v>
      </c>
      <c r="AT47">
        <f t="shared" si="26"/>
        <v>0.41244295024485073</v>
      </c>
      <c r="AU47">
        <f t="shared" si="23"/>
        <v>-41.688853402933553</v>
      </c>
      <c r="AW47">
        <v>44</v>
      </c>
      <c r="AX47">
        <f>IF(Z47&gt;0, (R47*SUMPRODUCT(K47:$K$98, X47:$X$98)-K47*$AZ$3)/Z47, 0)</f>
        <v>1024.0227273957289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500000</v>
      </c>
      <c r="S48">
        <f t="shared" si="1"/>
        <v>1000.6184301040402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524.63353314262702</v>
      </c>
      <c r="AC48">
        <f t="shared" si="2"/>
        <v>499.02574766462487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-4242.7386400901551</v>
      </c>
      <c r="AI48">
        <f t="shared" si="25"/>
        <v>-4267.6745063830003</v>
      </c>
      <c r="AJ48">
        <f t="shared" si="7"/>
        <v>25.607785478002143</v>
      </c>
      <c r="AK48">
        <f t="shared" si="22"/>
        <v>36.724347319983892</v>
      </c>
      <c r="AL48">
        <f t="shared" si="8"/>
        <v>-4205.3423735850138</v>
      </c>
      <c r="AN48">
        <f t="shared" si="26"/>
        <v>0</v>
      </c>
      <c r="AO48">
        <f t="shared" si="26"/>
        <v>0</v>
      </c>
      <c r="AP48">
        <f t="shared" si="26"/>
        <v>-0.23861068226993856</v>
      </c>
      <c r="AQ48">
        <f t="shared" si="26"/>
        <v>-40.5986601674797</v>
      </c>
      <c r="AR48">
        <f t="shared" si="26"/>
        <v>-40.837270849749636</v>
      </c>
      <c r="AS48">
        <f t="shared" si="26"/>
        <v>0.24504026018464314</v>
      </c>
      <c r="AT48">
        <f t="shared" si="26"/>
        <v>0.35141436303152485</v>
      </c>
      <c r="AU48">
        <f t="shared" si="23"/>
        <v>-40.240816226533461</v>
      </c>
      <c r="AW48">
        <v>45</v>
      </c>
      <c r="AX48">
        <f>IF(Z48&gt;0, (R48*SUMPRODUCT(K48:$K$98, X48:$X$98)-K48*$AZ$3)/Z48, 0)</f>
        <v>1000.6184301040402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500000</v>
      </c>
      <c r="S49">
        <f t="shared" si="1"/>
        <v>976.38414197024872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499.02574766462487</v>
      </c>
      <c r="AC49">
        <f t="shared" si="2"/>
        <v>473.14886145711591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-4568.6065396612812</v>
      </c>
      <c r="AI49">
        <f t="shared" si="25"/>
        <v>-4592.8361866372325</v>
      </c>
      <c r="AJ49">
        <f t="shared" si="7"/>
        <v>25.87688620750896</v>
      </c>
      <c r="AK49">
        <f t="shared" si="22"/>
        <v>34.931802336523745</v>
      </c>
      <c r="AL49">
        <f t="shared" si="8"/>
        <v>-4532.0274980931999</v>
      </c>
      <c r="AN49">
        <f t="shared" si="26"/>
        <v>0</v>
      </c>
      <c r="AO49">
        <f t="shared" si="26"/>
        <v>0</v>
      </c>
      <c r="AP49">
        <f t="shared" si="26"/>
        <v>-0.20701150647375918</v>
      </c>
      <c r="AQ49">
        <f t="shared" si="26"/>
        <v>-39.032930327043516</v>
      </c>
      <c r="AR49">
        <f t="shared" si="26"/>
        <v>-39.239941833517278</v>
      </c>
      <c r="AS49">
        <f t="shared" si="26"/>
        <v>0.22108506995514135</v>
      </c>
      <c r="AT49">
        <f t="shared" si="26"/>
        <v>0.29844780787374986</v>
      </c>
      <c r="AU49">
        <f t="shared" si="23"/>
        <v>-38.720408955688391</v>
      </c>
      <c r="AW49">
        <v>46</v>
      </c>
      <c r="AX49">
        <f>IF(Z49&gt;0, (R49*SUMPRODUCT(K49:$K$98, X49:$X$98)-K49*$AZ$3)/Z49, 0)</f>
        <v>976.38414197024872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500000</v>
      </c>
      <c r="S50">
        <f t="shared" si="1"/>
        <v>951.75662926563996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473.14886145711591</v>
      </c>
      <c r="AC50">
        <f t="shared" si="2"/>
        <v>447.2603721657606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-4907.7804150256779</v>
      </c>
      <c r="AI50">
        <f t="shared" si="25"/>
        <v>-4931.276987490367</v>
      </c>
      <c r="AJ50">
        <f t="shared" si="7"/>
        <v>25.888489291355313</v>
      </c>
      <c r="AK50">
        <f t="shared" si="22"/>
        <v>33.120420301998116</v>
      </c>
      <c r="AL50">
        <f t="shared" si="8"/>
        <v>-4872.2680778970134</v>
      </c>
      <c r="AN50">
        <f t="shared" si="26"/>
        <v>0</v>
      </c>
      <c r="AO50">
        <f t="shared" si="26"/>
        <v>0</v>
      </c>
      <c r="AP50">
        <f t="shared" si="26"/>
        <v>-0.17923956915382933</v>
      </c>
      <c r="AQ50">
        <f t="shared" si="26"/>
        <v>-37.438160327970891</v>
      </c>
      <c r="AR50">
        <f t="shared" si="26"/>
        <v>-37.61739989712472</v>
      </c>
      <c r="AS50">
        <f t="shared" si="26"/>
        <v>0.19748589602162278</v>
      </c>
      <c r="AT50">
        <f t="shared" si="26"/>
        <v>0.25265344015793745</v>
      </c>
      <c r="AU50">
        <f t="shared" si="23"/>
        <v>-37.167260560945159</v>
      </c>
      <c r="AW50">
        <v>47</v>
      </c>
      <c r="AX50">
        <f>IF(Z50&gt;0, (R50*SUMPRODUCT(K50:$K$98, X50:$X$98)-K50*$AZ$3)/Z50, 0)</f>
        <v>951.75662926563996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500000</v>
      </c>
      <c r="S51">
        <f t="shared" si="1"/>
        <v>927.13032091999412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447.2603721657606</v>
      </c>
      <c r="AC51">
        <f t="shared" si="2"/>
        <v>421.55831990536848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-5270.2938919788221</v>
      </c>
      <c r="AI51">
        <f t="shared" si="25"/>
        <v>-5293.0284693296662</v>
      </c>
      <c r="AJ51">
        <f t="shared" si="7"/>
        <v>25.702052260392122</v>
      </c>
      <c r="AK51">
        <f t="shared" si="22"/>
        <v>31.308226051603246</v>
      </c>
      <c r="AL51">
        <f t="shared" si="8"/>
        <v>-5236.0181910176707</v>
      </c>
      <c r="AN51">
        <f t="shared" si="26"/>
        <v>0</v>
      </c>
      <c r="AO51">
        <f t="shared" si="26"/>
        <v>0</v>
      </c>
      <c r="AP51">
        <f t="shared" si="26"/>
        <v>-0.15484537522074454</v>
      </c>
      <c r="AQ51">
        <f t="shared" si="26"/>
        <v>-35.896010848724345</v>
      </c>
      <c r="AR51">
        <f t="shared" si="26"/>
        <v>-36.05085622394509</v>
      </c>
      <c r="AS51">
        <f t="shared" si="26"/>
        <v>0.17505686887360833</v>
      </c>
      <c r="AT51">
        <f t="shared" si="26"/>
        <v>0.21324056021109272</v>
      </c>
      <c r="AU51">
        <f t="shared" si="23"/>
        <v>-35.662558794860388</v>
      </c>
      <c r="AW51">
        <v>48</v>
      </c>
      <c r="AX51">
        <f>IF(Z51&gt;0, (R51*SUMPRODUCT(K51:$K$98, X51:$X$98)-K51*$AZ$3)/Z51, 0)</f>
        <v>927.13032091999412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500000</v>
      </c>
      <c r="S52">
        <f t="shared" si="1"/>
        <v>902.71189996208113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421.55831990536848</v>
      </c>
      <c r="AC52">
        <f t="shared" si="2"/>
        <v>396.14097697412473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-5655.1479090763569</v>
      </c>
      <c r="AI52">
        <f t="shared" si="25"/>
        <v>-5677.0896258627845</v>
      </c>
      <c r="AJ52">
        <f t="shared" si="7"/>
        <v>25.417342931243752</v>
      </c>
      <c r="AK52">
        <f t="shared" si="22"/>
        <v>29.509082393375795</v>
      </c>
      <c r="AL52">
        <f t="shared" si="8"/>
        <v>-5622.1632005381643</v>
      </c>
      <c r="AN52">
        <f t="shared" si="26"/>
        <v>0</v>
      </c>
      <c r="AO52">
        <f t="shared" si="26"/>
        <v>0</v>
      </c>
      <c r="AP52">
        <f t="shared" si="26"/>
        <v>-0.13343321073815193</v>
      </c>
      <c r="AQ52">
        <f t="shared" si="26"/>
        <v>-34.39040573041914</v>
      </c>
      <c r="AR52">
        <f t="shared" si="26"/>
        <v>-34.523838941157294</v>
      </c>
      <c r="AS52">
        <f t="shared" si="26"/>
        <v>0.15456938528376007</v>
      </c>
      <c r="AT52">
        <f t="shared" si="26"/>
        <v>0.17945230302673223</v>
      </c>
      <c r="AU52">
        <f t="shared" si="23"/>
        <v>-34.189817252846794</v>
      </c>
      <c r="AW52">
        <v>49</v>
      </c>
      <c r="AX52">
        <f>IF(Z52&gt;0, (R52*SUMPRODUCT(K52:$K$98, X52:$X$98)-K52*$AZ$3)/Z52, 0)</f>
        <v>902.71189996208113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500000</v>
      </c>
      <c r="S53">
        <f t="shared" si="1"/>
        <v>878.73311214599403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396.14097697412473</v>
      </c>
      <c r="AC53">
        <f t="shared" si="2"/>
        <v>371.1065247414565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-6063.0207551212297</v>
      </c>
      <c r="AI53">
        <f t="shared" si="25"/>
        <v>-6084.1367526642816</v>
      </c>
      <c r="AJ53">
        <f t="shared" si="7"/>
        <v>25.034452232668229</v>
      </c>
      <c r="AK53">
        <f t="shared" si="22"/>
        <v>27.729868388188734</v>
      </c>
      <c r="AL53">
        <f t="shared" si="8"/>
        <v>-6031.3724320434239</v>
      </c>
      <c r="AN53">
        <f t="shared" si="26"/>
        <v>0</v>
      </c>
      <c r="AO53">
        <f t="shared" si="26"/>
        <v>0</v>
      </c>
      <c r="AP53">
        <f t="shared" si="26"/>
        <v>-0.11465339295776926</v>
      </c>
      <c r="AQ53">
        <f t="shared" si="26"/>
        <v>-32.92034391132858</v>
      </c>
      <c r="AR53">
        <f t="shared" si="26"/>
        <v>-33.034997304286357</v>
      </c>
      <c r="AS53">
        <f t="shared" si="26"/>
        <v>0.13592940061025521</v>
      </c>
      <c r="AT53">
        <f t="shared" si="26"/>
        <v>0.15056468397934736</v>
      </c>
      <c r="AU53">
        <f t="shared" si="23"/>
        <v>-32.748503219696744</v>
      </c>
      <c r="AW53">
        <v>50</v>
      </c>
      <c r="AX53">
        <f>IF(Z53&gt;0, (R53*SUMPRODUCT(K53:$K$98, X53:$X$98)-K53*$AZ$3)/Z53, 0)</f>
        <v>878.73311214599403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500000</v>
      </c>
      <c r="S54">
        <f t="shared" si="1"/>
        <v>855.29584656783493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371.1065247414565</v>
      </c>
      <c r="AC54">
        <f t="shared" si="2"/>
        <v>346.53971073883412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-6463.6723075204536</v>
      </c>
      <c r="AI54">
        <f t="shared" si="25"/>
        <v>-6483.9307778573229</v>
      </c>
      <c r="AJ54">
        <f t="shared" si="7"/>
        <v>24.56681400262238</v>
      </c>
      <c r="AK54">
        <f t="shared" si="22"/>
        <v>25.977456731901956</v>
      </c>
      <c r="AL54">
        <f t="shared" si="8"/>
        <v>-6433.3865071227983</v>
      </c>
      <c r="AN54">
        <f t="shared" si="26"/>
        <v>0</v>
      </c>
      <c r="AO54">
        <f t="shared" si="26"/>
        <v>0</v>
      </c>
      <c r="AP54">
        <f t="shared" si="26"/>
        <v>-9.8211859935002171E-2</v>
      </c>
      <c r="AQ54">
        <f t="shared" si="26"/>
        <v>-31.335499115974415</v>
      </c>
      <c r="AR54">
        <f t="shared" si="26"/>
        <v>-31.43371097590942</v>
      </c>
      <c r="AS54">
        <f t="shared" si="26"/>
        <v>0.11909845391849569</v>
      </c>
      <c r="AT54">
        <f t="shared" si="26"/>
        <v>0.12593716601484775</v>
      </c>
      <c r="AU54">
        <f t="shared" si="23"/>
        <v>-31.188675355976073</v>
      </c>
      <c r="AW54">
        <v>51</v>
      </c>
      <c r="AX54">
        <f>IF(Z54&gt;0, (R54*SUMPRODUCT(K54:$K$98, X54:$X$98)-K54*$AZ$3)/Z54, 0)</f>
        <v>855.29584656783493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500000</v>
      </c>
      <c r="S55">
        <f t="shared" si="1"/>
        <v>832.77539263730569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346.53971073883412</v>
      </c>
      <c r="AC55">
        <f t="shared" si="2"/>
        <v>322.66272046991878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-6831.5180138724272</v>
      </c>
      <c r="AI55">
        <f t="shared" si="25"/>
        <v>-6850.8907477045404</v>
      </c>
      <c r="AJ55">
        <f t="shared" si="7"/>
        <v>23.876990268915335</v>
      </c>
      <c r="AK55">
        <f t="shared" si="22"/>
        <v>24.257779751718392</v>
      </c>
      <c r="AL55">
        <f t="shared" si="8"/>
        <v>-6802.7559776839062</v>
      </c>
      <c r="AN55">
        <f t="shared" si="26"/>
        <v>0</v>
      </c>
      <c r="AO55">
        <f t="shared" si="26"/>
        <v>0</v>
      </c>
      <c r="AP55">
        <f t="shared" si="26"/>
        <v>-8.3855233939519658E-2</v>
      </c>
      <c r="AQ55">
        <f t="shared" si="26"/>
        <v>-29.570351101697465</v>
      </c>
      <c r="AR55">
        <f t="shared" si="26"/>
        <v>-29.654206335636985</v>
      </c>
      <c r="AS55">
        <f t="shared" si="26"/>
        <v>0.10335199059270535</v>
      </c>
      <c r="AT55">
        <f t="shared" si="26"/>
        <v>0.10500024485763665</v>
      </c>
      <c r="AU55">
        <f t="shared" si="23"/>
        <v>-29.445854100186644</v>
      </c>
      <c r="AW55">
        <v>52</v>
      </c>
      <c r="AX55">
        <f>IF(Z55&gt;0, (R55*SUMPRODUCT(K55:$K$98, X55:$X$98)-K55*$AZ$3)/Z55, 0)</f>
        <v>832.77539263730569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500000</v>
      </c>
      <c r="S56">
        <f t="shared" si="1"/>
        <v>819.20313450322544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322.66272046991878</v>
      </c>
      <c r="AC56">
        <f t="shared" si="2"/>
        <v>299.75175226738122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-8836.8146130441964</v>
      </c>
      <c r="AI56">
        <f t="shared" si="25"/>
        <v>-8855.1099380766846</v>
      </c>
      <c r="AJ56">
        <f t="shared" si="7"/>
        <v>22.910968202537561</v>
      </c>
      <c r="AK56">
        <f t="shared" si="22"/>
        <v>22.586390432894316</v>
      </c>
      <c r="AL56">
        <f t="shared" si="8"/>
        <v>-8809.6125794412528</v>
      </c>
      <c r="AN56">
        <f t="shared" si="26"/>
        <v>0</v>
      </c>
      <c r="AO56">
        <f t="shared" si="26"/>
        <v>0</v>
      </c>
      <c r="AP56">
        <f t="shared" si="26"/>
        <v>-7.070683051490019E-2</v>
      </c>
      <c r="AQ56">
        <f t="shared" si="26"/>
        <v>-34.152066280680721</v>
      </c>
      <c r="AR56">
        <f t="shared" si="26"/>
        <v>-34.222773111195622</v>
      </c>
      <c r="AS56">
        <f t="shared" si="26"/>
        <v>8.8545130668762823E-2</v>
      </c>
      <c r="AT56">
        <f t="shared" si="26"/>
        <v>8.729071921084576E-2</v>
      </c>
      <c r="AU56">
        <f t="shared" si="23"/>
        <v>-34.046937261316017</v>
      </c>
      <c r="AW56">
        <v>53</v>
      </c>
      <c r="AX56">
        <f>IF(Z56&gt;0, (R56*SUMPRODUCT(K56:$K$98, X56:$X$98)-K56*$AZ$3)/Z56, 0)</f>
        <v>819.20313450322544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500000</v>
      </c>
      <c r="S57">
        <f t="shared" si="1"/>
        <v>796.65751560497654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299.75175226738122</v>
      </c>
      <c r="AC57">
        <f t="shared" si="2"/>
        <v>271.54556357523603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-10695.67424192908</v>
      </c>
      <c r="AI57">
        <f t="shared" si="25"/>
        <v>-10712.717046287051</v>
      </c>
      <c r="AJ57">
        <f t="shared" si="7"/>
        <v>28.20618869214519</v>
      </c>
      <c r="AK57">
        <f t="shared" si="22"/>
        <v>20.982622658716686</v>
      </c>
      <c r="AL57">
        <f t="shared" si="8"/>
        <v>-10663.528234936188</v>
      </c>
      <c r="AN57">
        <f t="shared" si="26"/>
        <v>0</v>
      </c>
      <c r="AO57">
        <f t="shared" si="26"/>
        <v>0</v>
      </c>
      <c r="AP57">
        <f t="shared" si="26"/>
        <v>-5.8809065249970198E-2</v>
      </c>
      <c r="AQ57">
        <f t="shared" si="26"/>
        <v>-36.907224373076467</v>
      </c>
      <c r="AR57">
        <f t="shared" si="26"/>
        <v>-36.966033438326441</v>
      </c>
      <c r="AS57">
        <f t="shared" si="26"/>
        <v>9.7330202025915205E-2</v>
      </c>
      <c r="AT57">
        <f t="shared" si="26"/>
        <v>7.2404071485743168E-2</v>
      </c>
      <c r="AU57">
        <f t="shared" si="23"/>
        <v>-36.796299164814776</v>
      </c>
      <c r="AW57">
        <v>54</v>
      </c>
      <c r="AX57">
        <f>IF(Z57&gt;0, (R57*SUMPRODUCT(K57:$K$98, X57:$X$98)-K57*$AZ$3)/Z57, 0)</f>
        <v>796.65751560497654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500000</v>
      </c>
      <c r="S58">
        <f t="shared" si="1"/>
        <v>767.35050351949405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271.54556357523603</v>
      </c>
      <c r="AC58">
        <f t="shared" si="2"/>
        <v>239.94715847763786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-12375.942052294875</v>
      </c>
      <c r="AI58">
        <f t="shared" si="25"/>
        <v>-12391.576834404035</v>
      </c>
      <c r="AJ58">
        <f t="shared" si="7"/>
        <v>31.598405097598175</v>
      </c>
      <c r="AK58">
        <f t="shared" si="22"/>
        <v>19.008189450266524</v>
      </c>
      <c r="AL58">
        <f t="shared" si="8"/>
        <v>-12340.970239856169</v>
      </c>
      <c r="AN58">
        <f t="shared" si="26"/>
        <v>0</v>
      </c>
      <c r="AO58">
        <f t="shared" si="26"/>
        <v>0</v>
      </c>
      <c r="AP58">
        <f t="shared" si="26"/>
        <v>-4.8170042382386029E-2</v>
      </c>
      <c r="AQ58">
        <f t="shared" si="26"/>
        <v>-38.129706510697723</v>
      </c>
      <c r="AR58">
        <f t="shared" si="26"/>
        <v>-38.177876553080104</v>
      </c>
      <c r="AS58">
        <f t="shared" si="26"/>
        <v>9.7353228343060941E-2</v>
      </c>
      <c r="AT58">
        <f t="shared" si="26"/>
        <v>5.8563354771365275E-2</v>
      </c>
      <c r="AU58">
        <f t="shared" si="23"/>
        <v>-38.021959969965678</v>
      </c>
      <c r="AW58">
        <v>55</v>
      </c>
      <c r="AX58">
        <f>IF(Z58&gt;0, (R58*SUMPRODUCT(K58:$K$98, X58:$X$98)-K58*$AZ$3)/Z58, 0)</f>
        <v>767.35050351949405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500000</v>
      </c>
      <c r="S59">
        <f t="shared" si="1"/>
        <v>732.56002286316448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239.94715847763786</v>
      </c>
      <c r="AC59">
        <f t="shared" si="2"/>
        <v>206.55746917718861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-13801.035895227413</v>
      </c>
      <c r="AI59">
        <f t="shared" si="25"/>
        <v>-13815.134225925958</v>
      </c>
      <c r="AJ59">
        <f t="shared" si="7"/>
        <v>33.389689300449248</v>
      </c>
      <c r="AK59">
        <f t="shared" si="22"/>
        <v>16.79630109343465</v>
      </c>
      <c r="AL59">
        <f t="shared" si="8"/>
        <v>-13764.948235532074</v>
      </c>
      <c r="AN59">
        <f t="shared" si="26"/>
        <v>0</v>
      </c>
      <c r="AO59">
        <f t="shared" si="26"/>
        <v>0</v>
      </c>
      <c r="AP59">
        <f t="shared" si="26"/>
        <v>-3.8782416490197341E-2</v>
      </c>
      <c r="AQ59">
        <f t="shared" si="26"/>
        <v>-37.96460258518885</v>
      </c>
      <c r="AR59">
        <f t="shared" si="26"/>
        <v>-38.003385001679042</v>
      </c>
      <c r="AS59">
        <f t="shared" si="26"/>
        <v>9.1850082440032677E-2</v>
      </c>
      <c r="AT59">
        <f t="shared" si="26"/>
        <v>4.6204132845849108E-2</v>
      </c>
      <c r="AU59">
        <f t="shared" si="23"/>
        <v>-37.865330786393166</v>
      </c>
      <c r="AW59">
        <v>56</v>
      </c>
      <c r="AX59">
        <f>IF(Z59&gt;0, (R59*SUMPRODUCT(K59:$K$98, X59:$X$98)-K59*$AZ$3)/Z59, 0)</f>
        <v>732.56002286316448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500000</v>
      </c>
      <c r="S60">
        <f t="shared" si="1"/>
        <v>691.65034992565973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206.55746917718861</v>
      </c>
      <c r="AC60">
        <f t="shared" si="2"/>
        <v>172.82502481543582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-14636.773721635116</v>
      </c>
      <c r="AI60">
        <f t="shared" si="25"/>
        <v>-14649.267391654514</v>
      </c>
      <c r="AJ60">
        <f t="shared" si="7"/>
        <v>33.732444361752783</v>
      </c>
      <c r="AK60">
        <f t="shared" si="22"/>
        <v>14.459022842403204</v>
      </c>
      <c r="AL60">
        <f t="shared" si="8"/>
        <v>-14601.075924450357</v>
      </c>
      <c r="AN60">
        <f t="shared" si="26"/>
        <v>0</v>
      </c>
      <c r="AO60">
        <f t="shared" si="26"/>
        <v>0</v>
      </c>
      <c r="AP60">
        <f t="shared" si="26"/>
        <v>-3.0685922310324569E-2</v>
      </c>
      <c r="AQ60">
        <f t="shared" si="26"/>
        <v>-35.949636944034332</v>
      </c>
      <c r="AR60">
        <f t="shared" si="26"/>
        <v>-35.980322866344657</v>
      </c>
      <c r="AS60">
        <f t="shared" si="26"/>
        <v>8.2850848903085986E-2</v>
      </c>
      <c r="AT60">
        <f t="shared" si="26"/>
        <v>3.5513059888434659E-2</v>
      </c>
      <c r="AU60">
        <f t="shared" si="23"/>
        <v>-35.861958957553135</v>
      </c>
      <c r="AW60">
        <v>57</v>
      </c>
      <c r="AX60">
        <f>IF(Z60&gt;0, (R60*SUMPRODUCT(K60:$K$98, X60:$X$98)-K60*$AZ$3)/Z60, 0)</f>
        <v>691.65034992565973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500000</v>
      </c>
      <c r="S61">
        <f t="shared" si="1"/>
        <v>647.46748086505193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172.82502481543582</v>
      </c>
      <c r="AC61">
        <f t="shared" si="2"/>
        <v>140.65410057089798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-15068.673006213741</v>
      </c>
      <c r="AI61">
        <f t="shared" si="25"/>
        <v>-15079.534872232323</v>
      </c>
      <c r="AJ61">
        <f t="shared" si="7"/>
        <v>32.170924244537844</v>
      </c>
      <c r="AK61">
        <f t="shared" si="22"/>
        <v>12.097751737080509</v>
      </c>
      <c r="AL61">
        <f t="shared" si="8"/>
        <v>-15035.266196250705</v>
      </c>
      <c r="AN61">
        <f t="shared" si="26"/>
        <v>0</v>
      </c>
      <c r="AO61">
        <f t="shared" si="26"/>
        <v>0</v>
      </c>
      <c r="AP61">
        <f t="shared" si="26"/>
        <v>-2.3819660581395438E-2</v>
      </c>
      <c r="AQ61">
        <f t="shared" si="26"/>
        <v>-33.045028893378856</v>
      </c>
      <c r="AR61">
        <f t="shared" si="26"/>
        <v>-33.068848553960251</v>
      </c>
      <c r="AS61">
        <f t="shared" si="26"/>
        <v>7.0549617789773408E-2</v>
      </c>
      <c r="AT61">
        <f t="shared" si="26"/>
        <v>2.6529911129659502E-2</v>
      </c>
      <c r="AU61">
        <f t="shared" si="23"/>
        <v>-32.971769025040814</v>
      </c>
      <c r="AW61">
        <v>58</v>
      </c>
      <c r="AX61">
        <f>IF(Z61&gt;0, (R61*SUMPRODUCT(K61:$K$98, X61:$X$98)-K61*$AZ$3)/Z61, 0)</f>
        <v>647.46748086505193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500000</v>
      </c>
      <c r="S62">
        <f t="shared" si="1"/>
        <v>599.77231513411004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140.65410057089798</v>
      </c>
      <c r="AC62">
        <f t="shared" si="2"/>
        <v>110.98292230206961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-15011.5956594318</v>
      </c>
      <c r="AI62">
        <f t="shared" si="25"/>
        <v>-15020.847747224252</v>
      </c>
      <c r="AJ62">
        <f t="shared" si="7"/>
        <v>29.671178268828371</v>
      </c>
      <c r="AK62">
        <f t="shared" si="22"/>
        <v>9.8457870399628593</v>
      </c>
      <c r="AL62">
        <f t="shared" si="8"/>
        <v>-14981.33078191546</v>
      </c>
      <c r="AN62">
        <f t="shared" si="26"/>
        <v>0</v>
      </c>
      <c r="AO62">
        <f t="shared" si="26"/>
        <v>0</v>
      </c>
      <c r="AP62">
        <f t="shared" si="26"/>
        <v>-1.8115605296522442E-2</v>
      </c>
      <c r="AQ62">
        <f t="shared" si="26"/>
        <v>-29.392732531038831</v>
      </c>
      <c r="AR62">
        <f t="shared" si="26"/>
        <v>-29.410848136335353</v>
      </c>
      <c r="AS62">
        <f t="shared" si="26"/>
        <v>5.8096222848134878E-2</v>
      </c>
      <c r="AT62">
        <f t="shared" si="26"/>
        <v>1.9278069539620857E-2</v>
      </c>
      <c r="AU62">
        <f t="shared" si="23"/>
        <v>-29.333473843947594</v>
      </c>
      <c r="AW62">
        <v>59</v>
      </c>
      <c r="AX62">
        <f>IF(Z62&gt;0, (R62*SUMPRODUCT(K62:$K$98, X62:$X$98)-K62*$AZ$3)/Z62, 0)</f>
        <v>599.77231513411004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500000</v>
      </c>
      <c r="S63">
        <f t="shared" si="1"/>
        <v>548.4629388059451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110.98292230206961</v>
      </c>
      <c r="AC63">
        <f t="shared" si="2"/>
        <v>84.602556400093704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-14468.71086412624</v>
      </c>
      <c r="AI63">
        <f t="shared" si="25"/>
        <v>-14476.423559954355</v>
      </c>
      <c r="AJ63">
        <f t="shared" si="7"/>
        <v>26.380365901975907</v>
      </c>
      <c r="AK63">
        <f t="shared" si="22"/>
        <v>7.7688045611448731</v>
      </c>
      <c r="AL63">
        <f t="shared" si="8"/>
        <v>-14442.274389491235</v>
      </c>
      <c r="AN63">
        <f t="shared" si="26"/>
        <v>0</v>
      </c>
      <c r="AO63">
        <f t="shared" si="26"/>
        <v>0</v>
      </c>
      <c r="AP63">
        <f t="shared" si="26"/>
        <v>-1.3483457978094368E-2</v>
      </c>
      <c r="AQ63">
        <f t="shared" si="26"/>
        <v>-25.294431322245739</v>
      </c>
      <c r="AR63">
        <f t="shared" si="26"/>
        <v>-25.307914780223832</v>
      </c>
      <c r="AS63">
        <f t="shared" si="26"/>
        <v>4.611857682619739E-2</v>
      </c>
      <c r="AT63">
        <f t="shared" si="26"/>
        <v>1.3581548160938763E-2</v>
      </c>
      <c r="AU63">
        <f t="shared" si="23"/>
        <v>-25.248214655236698</v>
      </c>
      <c r="AW63">
        <v>60</v>
      </c>
      <c r="AX63">
        <f>IF(Z63&gt;0, (R63*SUMPRODUCT(K63:$K$98, X63:$X$98)-K63*$AZ$3)/Z63, 0)</f>
        <v>548.4629388059451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500000</v>
      </c>
      <c r="S64">
        <f t="shared" si="1"/>
        <v>493.69160861090552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84.602556400093704</v>
      </c>
      <c r="AC64">
        <f t="shared" si="2"/>
        <v>61.99773813951127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-13565.743459096106</v>
      </c>
      <c r="AI64">
        <f t="shared" si="25"/>
        <v>-13572.022453620031</v>
      </c>
      <c r="AJ64">
        <f t="shared" si="7"/>
        <v>22.604818260582434</v>
      </c>
      <c r="AK64">
        <f t="shared" si="22"/>
        <v>5.9221789480065601</v>
      </c>
      <c r="AL64">
        <f t="shared" si="8"/>
        <v>-13543.495456411441</v>
      </c>
      <c r="AN64">
        <f t="shared" si="26"/>
        <v>0</v>
      </c>
      <c r="AO64">
        <f t="shared" si="26"/>
        <v>0</v>
      </c>
      <c r="AP64">
        <f t="shared" si="26"/>
        <v>-9.8009272048236902E-3</v>
      </c>
      <c r="AQ64">
        <f t="shared" si="26"/>
        <v>-21.17486543670439</v>
      </c>
      <c r="AR64">
        <f t="shared" si="26"/>
        <v>-21.184666363909216</v>
      </c>
      <c r="AS64">
        <f t="shared" si="26"/>
        <v>3.5284021574803121E-2</v>
      </c>
      <c r="AT64">
        <f t="shared" si="26"/>
        <v>9.2439712349151309E-3</v>
      </c>
      <c r="AU64">
        <f t="shared" si="23"/>
        <v>-21.140138371099496</v>
      </c>
      <c r="AW64">
        <v>61</v>
      </c>
      <c r="AX64">
        <f>IF(Z64&gt;0, (R64*SUMPRODUCT(K64:$K$98, X64:$X$98)-K64*$AZ$3)/Z64, 0)</f>
        <v>493.69160861090552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500000</v>
      </c>
      <c r="S65">
        <f t="shared" si="1"/>
        <v>433.46996645196782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61.99773813951127</v>
      </c>
      <c r="AC65">
        <f t="shared" si="2"/>
        <v>43.224312936434814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-12303.559292124684</v>
      </c>
      <c r="AI65">
        <f t="shared" si="25"/>
        <v>-12308.545140774158</v>
      </c>
      <c r="AJ65">
        <f t="shared" si="7"/>
        <v>18.773425203076457</v>
      </c>
      <c r="AK65">
        <f t="shared" si="22"/>
        <v>4.3398416697657893</v>
      </c>
      <c r="AL65">
        <f t="shared" si="8"/>
        <v>-12285.431873901316</v>
      </c>
      <c r="AN65">
        <f t="shared" si="26"/>
        <v>0</v>
      </c>
      <c r="AO65">
        <f t="shared" si="26"/>
        <v>0</v>
      </c>
      <c r="AP65">
        <f t="shared" si="26"/>
        <v>-6.9486130476044492E-3</v>
      </c>
      <c r="AQ65">
        <f t="shared" si="26"/>
        <v>-17.14706535230777</v>
      </c>
      <c r="AR65">
        <f t="shared" si="26"/>
        <v>-17.154013965355375</v>
      </c>
      <c r="AS65">
        <f t="shared" si="26"/>
        <v>2.6163904379268754E-2</v>
      </c>
      <c r="AT65">
        <f t="shared" si="26"/>
        <v>6.0482943970347428E-3</v>
      </c>
      <c r="AU65">
        <f t="shared" si="23"/>
        <v>-17.121801766579072</v>
      </c>
      <c r="AW65">
        <v>62</v>
      </c>
      <c r="AX65">
        <f>IF(Z65&gt;0, (R65*SUMPRODUCT(K65:$K$98, X65:$X$98)-K65*$AZ$3)/Z65, 0)</f>
        <v>433.46996645196782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500000</v>
      </c>
      <c r="S66">
        <f t="shared" si="1"/>
        <v>366.21729068743849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43.224312936434814</v>
      </c>
      <c r="AC66">
        <f t="shared" si="2"/>
        <v>28.221390649866276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-10828.964714038677</v>
      </c>
      <c r="AI66">
        <f t="shared" si="25"/>
        <v>-10832.817807730251</v>
      </c>
      <c r="AJ66">
        <f t="shared" si="7"/>
        <v>15.002922286568538</v>
      </c>
      <c r="AK66">
        <f t="shared" si="22"/>
        <v>3.0257019055504371</v>
      </c>
      <c r="AL66">
        <f t="shared" si="8"/>
        <v>-10814.789183538132</v>
      </c>
      <c r="AN66">
        <f t="shared" si="26"/>
        <v>0</v>
      </c>
      <c r="AO66">
        <f t="shared" si="26"/>
        <v>0</v>
      </c>
      <c r="AP66">
        <f t="shared" si="26"/>
        <v>-4.794580153110399E-3</v>
      </c>
      <c r="AQ66">
        <f t="shared" si="26"/>
        <v>-13.47497451468533</v>
      </c>
      <c r="AR66">
        <f t="shared" si="26"/>
        <v>-13.47976909483844</v>
      </c>
      <c r="AS66">
        <f t="shared" si="26"/>
        <v>1.866882022389731E-2</v>
      </c>
      <c r="AT66">
        <f t="shared" si="26"/>
        <v>3.7650188307910078E-3</v>
      </c>
      <c r="AU66">
        <f t="shared" si="23"/>
        <v>-13.457335255783752</v>
      </c>
      <c r="AW66">
        <v>63</v>
      </c>
      <c r="AX66">
        <f>IF(Z66&gt;0, (R66*SUMPRODUCT(K66:$K$98, X66:$X$98)-K66*$AZ$3)/Z66, 0)</f>
        <v>366.21729068743849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500000</v>
      </c>
      <c r="S67">
        <f t="shared" ref="S67:S89" si="28">AX67</f>
        <v>288.14674295590868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28.221390649866276</v>
      </c>
      <c r="AC67">
        <f t="shared" ref="AC67:AC89" si="29">S67*Z67</f>
        <v>16.66082958673384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-9235.3066874643737</v>
      </c>
      <c r="AI67">
        <f t="shared" ref="AI67:AI89" si="33">SUM(AE67:AH67)</f>
        <v>-9238.1977195502859</v>
      </c>
      <c r="AJ67">
        <f t="shared" ref="AJ67:AJ89" si="34">AB67-AC67</f>
        <v>11.560561063132436</v>
      </c>
      <c r="AK67">
        <f t="shared" si="22"/>
        <v>1.9754973454906395</v>
      </c>
      <c r="AL67">
        <f t="shared" ref="AL67:AL89" si="35">SUM(AI67:AK67)</f>
        <v>-9224.661661141663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-10.260636761745015</v>
      </c>
      <c r="AR67">
        <f t="shared" si="36"/>
        <v>-10.263848764454179</v>
      </c>
      <c r="AS67">
        <f t="shared" si="36"/>
        <v>1.2844047506487564E-2</v>
      </c>
      <c r="AT67">
        <f t="shared" si="36"/>
        <v>2.194822692069818E-3</v>
      </c>
      <c r="AU67">
        <f t="shared" si="23"/>
        <v>-10.248809894255622</v>
      </c>
      <c r="AW67">
        <v>64</v>
      </c>
      <c r="AX67">
        <f>IF(Z67&gt;0, (R67*SUMPRODUCT(K67:$K$98, X67:$X$98)-K67*$AZ$3)/Z67, 0)</f>
        <v>288.14674295590868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500000</v>
      </c>
      <c r="S68">
        <f t="shared" si="28"/>
        <v>192.81137719056431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16.66082958673384</v>
      </c>
      <c r="AC68">
        <f t="shared" si="29"/>
        <v>8.1094905495896175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-7591.6221262641284</v>
      </c>
      <c r="AI68">
        <f t="shared" si="33"/>
        <v>-7593.7250858165553</v>
      </c>
      <c r="AJ68">
        <f t="shared" si="34"/>
        <v>8.5513390371442224</v>
      </c>
      <c r="AK68">
        <f t="shared" si="22"/>
        <v>1.1662580710713688</v>
      </c>
      <c r="AL68">
        <f t="shared" si="35"/>
        <v>-7584.0074887083392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-7.530772906367222</v>
      </c>
      <c r="AR68">
        <f t="shared" si="36"/>
        <v>-7.5328590100427215</v>
      </c>
      <c r="AS68">
        <f t="shared" si="36"/>
        <v>8.48279738677888E-3</v>
      </c>
      <c r="AT68">
        <f t="shared" si="36"/>
        <v>1.1569101487640073E-3</v>
      </c>
      <c r="AU68">
        <f t="shared" si="23"/>
        <v>-7.5232193025071776</v>
      </c>
      <c r="AW68">
        <v>65</v>
      </c>
      <c r="AX68">
        <f>IF(Z68&gt;0, (R68*SUMPRODUCT(K68:$K$98, X68:$X$98)-K68*$AZ$3)/Z68, 0)</f>
        <v>192.81137719056431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500000</v>
      </c>
      <c r="S69">
        <f t="shared" si="28"/>
        <v>71.141088217282615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8.1094905495896175</v>
      </c>
      <c r="AC69">
        <f t="shared" si="29"/>
        <v>2.1048763259016798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-6025.6242215753336</v>
      </c>
      <c r="AI69">
        <f t="shared" si="33"/>
        <v>-6027.1035891100792</v>
      </c>
      <c r="AJ69">
        <f t="shared" si="34"/>
        <v>6.0046142236879376</v>
      </c>
      <c r="AK69">
        <f t="shared" si="22"/>
        <v>0.56766433847127329</v>
      </c>
      <c r="AL69">
        <f t="shared" si="35"/>
        <v>-6020.5313105479199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-5.336899074526265</v>
      </c>
      <c r="AR69">
        <f t="shared" si="36"/>
        <v>-5.3382093512605486</v>
      </c>
      <c r="AS69">
        <f t="shared" si="36"/>
        <v>5.3182905064911795E-3</v>
      </c>
      <c r="AT69">
        <f t="shared" si="36"/>
        <v>5.027806532941836E-4</v>
      </c>
      <c r="AU69">
        <f t="shared" si="23"/>
        <v>-5.3323882801007638</v>
      </c>
      <c r="AW69">
        <v>66</v>
      </c>
      <c r="AX69">
        <f>IF(Z69&gt;0, (R69*SUMPRODUCT(K69:$K$98, X69:$X$98)-K69*$AZ$3)/Z69, 0)</f>
        <v>71.141088217282615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500000</v>
      </c>
      <c r="S70">
        <f t="shared" si="28"/>
        <v>-93.000632408639134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2.1048763259016798</v>
      </c>
      <c r="AC70">
        <f t="shared" si="29"/>
        <v>-1.8693810676609388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-4595.3710897695328</v>
      </c>
      <c r="AI70">
        <f t="shared" si="33"/>
        <v>-4596.3761265199537</v>
      </c>
      <c r="AJ70">
        <f t="shared" si="34"/>
        <v>3.9742573935626186</v>
      </c>
      <c r="AK70">
        <f t="shared" si="22"/>
        <v>0.14734134281311762</v>
      </c>
      <c r="AL70">
        <f t="shared" si="35"/>
        <v>-4592.2545277835779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-3.6340383902647777</v>
      </c>
      <c r="AR70">
        <f t="shared" si="36"/>
        <v>-3.6348331774676628</v>
      </c>
      <c r="AS70">
        <f t="shared" si="36"/>
        <v>3.1428591203772659E-3</v>
      </c>
      <c r="AT70">
        <f t="shared" si="36"/>
        <v>1.1651814092839374E-4</v>
      </c>
      <c r="AU70">
        <f t="shared" si="23"/>
        <v>-3.6315738002063571</v>
      </c>
      <c r="AW70">
        <v>67</v>
      </c>
      <c r="AX70">
        <f>IF(Z70&gt;0, (R70*SUMPRODUCT(K70:$K$98, X70:$X$98)-K70*$AZ$3)/Z70, 0)</f>
        <v>-93.000632408639134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500000</v>
      </c>
      <c r="S71">
        <f t="shared" si="28"/>
        <v>-325.26523352607825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-1.8693810676609388</v>
      </c>
      <c r="AC71">
        <f t="shared" si="29"/>
        <v>-4.2867750999224583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-3360.2030568603368</v>
      </c>
      <c r="AI71">
        <f t="shared" si="33"/>
        <v>-3360.8620229375674</v>
      </c>
      <c r="AJ71">
        <f t="shared" si="34"/>
        <v>2.4173940322615195</v>
      </c>
      <c r="AK71">
        <f t="shared" si="22"/>
        <v>-0.13085667473626572</v>
      </c>
      <c r="AL71">
        <f t="shared" si="35"/>
        <v>-3358.5754855800419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-2.3725557330981077</v>
      </c>
      <c r="AR71">
        <f t="shared" si="36"/>
        <v>-2.3730210126416336</v>
      </c>
      <c r="AS71">
        <f t="shared" si="36"/>
        <v>1.7068617501223842E-3</v>
      </c>
      <c r="AT71">
        <f t="shared" si="36"/>
        <v>-9.2394640623227572E-5</v>
      </c>
      <c r="AU71">
        <f t="shared" si="23"/>
        <v>-2.371406545532134</v>
      </c>
      <c r="AW71">
        <v>68</v>
      </c>
      <c r="AX71">
        <f>IF(Z71&gt;0, (R71*SUMPRODUCT(K71:$K$98, X71:$X$98)-K71*$AZ$3)/Z71, 0)</f>
        <v>-325.26523352607825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500000</v>
      </c>
      <c r="S72">
        <f t="shared" si="28"/>
        <v>-669.73139430547155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-4.2867750999224583</v>
      </c>
      <c r="AC72">
        <f t="shared" si="29"/>
        <v>-5.573041227660517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-2363.1101508629936</v>
      </c>
      <c r="AI72">
        <f t="shared" si="33"/>
        <v>-2363.5262162643653</v>
      </c>
      <c r="AJ72">
        <f t="shared" si="34"/>
        <v>1.2862661277380587</v>
      </c>
      <c r="AK72">
        <f t="shared" ref="AK72:AK89" si="49">G72*SUM(AB72:AB72, AE72:AF72)</f>
        <v>-0.30007425699457213</v>
      </c>
      <c r="AL72">
        <f t="shared" si="35"/>
        <v>-2362.5400243936219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-1.4897618328148006</v>
      </c>
      <c r="AR72">
        <f t="shared" si="36"/>
        <v>-1.4900241305137429</v>
      </c>
      <c r="AS72">
        <f t="shared" si="36"/>
        <v>8.1089329807451042E-4</v>
      </c>
      <c r="AT72">
        <f t="shared" si="36"/>
        <v>-1.8917407422481649E-4</v>
      </c>
      <c r="AU72">
        <f t="shared" si="23"/>
        <v>-1.4894024112898931</v>
      </c>
      <c r="AW72">
        <v>69</v>
      </c>
      <c r="AX72">
        <f>IF(Z72&gt;0, (R72*SUMPRODUCT(K72:$K$98, X72:$X$98)-K72*$AZ$3)/Z72, 0)</f>
        <v>-669.73139430547155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500000</v>
      </c>
      <c r="S73">
        <f t="shared" si="28"/>
        <v>-1206.8768554201072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-5.573041227660517</v>
      </c>
      <c r="AC73">
        <f t="shared" si="29"/>
        <v>-6.0929016271181311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-1594.8041757853923</v>
      </c>
      <c r="AI73">
        <f t="shared" si="33"/>
        <v>-1595.0566001151719</v>
      </c>
      <c r="AJ73">
        <f t="shared" si="34"/>
        <v>0.51986039945761409</v>
      </c>
      <c r="AK73">
        <f t="shared" si="49"/>
        <v>-0.39011288593623622</v>
      </c>
      <c r="AL73">
        <f t="shared" si="35"/>
        <v>-1594.9268526016506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-0.8976813848444779</v>
      </c>
      <c r="AR73">
        <f t="shared" si="36"/>
        <v>-0.89782346913630851</v>
      </c>
      <c r="AS73">
        <f t="shared" si="36"/>
        <v>2.9261837308714985E-4</v>
      </c>
      <c r="AT73">
        <f t="shared" si="36"/>
        <v>-2.195862545446716E-4</v>
      </c>
      <c r="AU73">
        <f t="shared" si="23"/>
        <v>-0.89775043701776602</v>
      </c>
      <c r="AW73">
        <v>70</v>
      </c>
      <c r="AX73">
        <f>IF(Z73&gt;0, (R73*SUMPRODUCT(K73:$K$98, X73:$X$98)-K73*$AZ$3)/Z73, 0)</f>
        <v>-1206.8768554201072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500000</v>
      </c>
      <c r="S74">
        <f t="shared" si="28"/>
        <v>-2085.4229418033665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-6.0929016271181311</v>
      </c>
      <c r="AC74">
        <f t="shared" si="29"/>
        <v>-6.1245995893222638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-1030.5698174385363</v>
      </c>
      <c r="AI74">
        <f t="shared" si="33"/>
        <v>-1030.7166605432742</v>
      </c>
      <c r="AJ74">
        <f t="shared" si="34"/>
        <v>3.1697962204132679E-2</v>
      </c>
      <c r="AK74">
        <f t="shared" si="49"/>
        <v>-0.42650311389826923</v>
      </c>
      <c r="AL74">
        <f t="shared" si="35"/>
        <v>-1031.1114656949683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-0.51793379744387691</v>
      </c>
      <c r="AR74">
        <f t="shared" si="36"/>
        <v>-0.51800759642923266</v>
      </c>
      <c r="AS74">
        <f t="shared" si="36"/>
        <v>1.5930454839463668E-5</v>
      </c>
      <c r="AT74">
        <f t="shared" si="36"/>
        <v>-2.1434780416140366E-4</v>
      </c>
      <c r="AU74">
        <f t="shared" si="23"/>
        <v>-0.51820601377855458</v>
      </c>
      <c r="AW74">
        <v>71</v>
      </c>
      <c r="AX74">
        <f>IF(Z74&gt;0, (R74*SUMPRODUCT(K74:$K$98, X74:$X$98)-K74*$AZ$3)/Z74, 0)</f>
        <v>-2085.4229418033665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500000</v>
      </c>
      <c r="S75">
        <f t="shared" si="28"/>
        <v>-3590.1667821554761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-6.1245995893222638</v>
      </c>
      <c r="AC75">
        <f t="shared" si="29"/>
        <v>-5.8693339022658328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-636.32873679493764</v>
      </c>
      <c r="AI75">
        <f t="shared" si="33"/>
        <v>-636.4104785949487</v>
      </c>
      <c r="AJ75">
        <f t="shared" si="34"/>
        <v>-0.25526568705643093</v>
      </c>
      <c r="AK75">
        <f t="shared" si="49"/>
        <v>-0.42872197125255851</v>
      </c>
      <c r="AL75">
        <f t="shared" si="35"/>
        <v>-637.09446625325768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-0.28553565489937882</v>
      </c>
      <c r="AR75">
        <f t="shared" si="36"/>
        <v>-0.28557233436558738</v>
      </c>
      <c r="AS75">
        <f t="shared" si="36"/>
        <v>-1.1454371131204546E-4</v>
      </c>
      <c r="AT75">
        <f t="shared" si="36"/>
        <v>-1.9237762142871974E-4</v>
      </c>
      <c r="AU75">
        <f t="shared" si="23"/>
        <v>-0.28587925569832817</v>
      </c>
      <c r="AW75">
        <v>72</v>
      </c>
      <c r="AX75">
        <f>IF(Z75&gt;0, (R75*SUMPRODUCT(K75:$K$98, X75:$X$98)-K75*$AZ$3)/Z75, 0)</f>
        <v>-3590.1667821554761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500000</v>
      </c>
      <c r="S76">
        <f t="shared" si="28"/>
        <v>-6289.3956854232301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-5.8693339022658328</v>
      </c>
      <c r="AC76">
        <f t="shared" si="29"/>
        <v>-5.4645128745756502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-374.82109113085539</v>
      </c>
      <c r="AI76">
        <f t="shared" si="33"/>
        <v>-374.86453340375323</v>
      </c>
      <c r="AJ76">
        <f t="shared" si="34"/>
        <v>-0.40482102769018269</v>
      </c>
      <c r="AK76">
        <f t="shared" si="49"/>
        <v>-0.41085337315860831</v>
      </c>
      <c r="AL76">
        <f t="shared" si="35"/>
        <v>-375.68020780460199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-0.15017056259261985</v>
      </c>
      <c r="AR76">
        <f t="shared" si="36"/>
        <v>-0.1501879675645271</v>
      </c>
      <c r="AS76">
        <f t="shared" si="36"/>
        <v>-1.6218991651228572E-4</v>
      </c>
      <c r="AT76">
        <f t="shared" si="36"/>
        <v>-1.646067514614969E-4</v>
      </c>
      <c r="AU76">
        <f t="shared" si="23"/>
        <v>-0.15051476423250085</v>
      </c>
      <c r="AW76">
        <v>73</v>
      </c>
      <c r="AX76">
        <f>IF(Z76&gt;0, (R76*SUMPRODUCT(K76:$K$98, X76:$X$98)-K76*$AZ$3)/Z76, 0)</f>
        <v>-6289.3956854232301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500000</v>
      </c>
      <c r="S77">
        <f t="shared" si="28"/>
        <v>-11367.493915288615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-5.4645128745756502</v>
      </c>
      <c r="AC77">
        <f t="shared" si="29"/>
        <v>-4.9982935419990193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-210.22821721773596</v>
      </c>
      <c r="AI77">
        <f t="shared" si="33"/>
        <v>-210.25020224618308</v>
      </c>
      <c r="AJ77">
        <f t="shared" si="34"/>
        <v>-0.46621933257663084</v>
      </c>
      <c r="AK77">
        <f t="shared" si="49"/>
        <v>-0.38251590122029555</v>
      </c>
      <c r="AL77">
        <f t="shared" si="35"/>
        <v>-211.09893747998001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-7.5202758632844965E-2</v>
      </c>
      <c r="AR77">
        <f t="shared" si="36"/>
        <v>-7.5210623108935407E-2</v>
      </c>
      <c r="AS77">
        <f t="shared" si="36"/>
        <v>-1.6677580394173895E-4</v>
      </c>
      <c r="AT77">
        <f t="shared" si="36"/>
        <v>-1.3683344402289009E-4</v>
      </c>
      <c r="AU77">
        <f t="shared" si="23"/>
        <v>-7.5514232356900038E-2</v>
      </c>
      <c r="AW77">
        <v>74</v>
      </c>
      <c r="AX77">
        <f>IF(Z77&gt;0, (R77*SUMPRODUCT(K77:$K$98, X77:$X$98)-K77*$AZ$3)/Z77, 0)</f>
        <v>-11367.493915288615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500000</v>
      </c>
      <c r="S78">
        <f t="shared" si="28"/>
        <v>-21401.730618460486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-4.9982935419990193</v>
      </c>
      <c r="AC78">
        <f t="shared" si="29"/>
        <v>-4.5231481799450339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-111.97929512092357</v>
      </c>
      <c r="AI78">
        <f t="shared" si="33"/>
        <v>-111.98986236957411</v>
      </c>
      <c r="AJ78">
        <f t="shared" si="34"/>
        <v>-0.47514536205398539</v>
      </c>
      <c r="AK78">
        <f t="shared" si="49"/>
        <v>-0.3498805479399314</v>
      </c>
      <c r="AL78">
        <f t="shared" si="35"/>
        <v>-112.81488827956802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-3.5765349328732786E-2</v>
      </c>
      <c r="AR78">
        <f t="shared" si="36"/>
        <v>-3.5768724428915565E-2</v>
      </c>
      <c r="AS78">
        <f t="shared" si="36"/>
        <v>-1.5175787485924874E-4</v>
      </c>
      <c r="AT78">
        <f t="shared" si="36"/>
        <v>-1.1174923013122175E-4</v>
      </c>
      <c r="AU78">
        <f t="shared" si="23"/>
        <v>-3.6032231533906035E-2</v>
      </c>
      <c r="AW78">
        <v>75</v>
      </c>
      <c r="AX78">
        <f>IF(Z78&gt;0, (R78*SUMPRODUCT(K78:$K$98, X78:$X$98)-K78*$AZ$3)/Z78, 0)</f>
        <v>-21401.730618460486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500000</v>
      </c>
      <c r="S79">
        <f t="shared" si="28"/>
        <v>-42266.129305975839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-4.5231481799450339</v>
      </c>
      <c r="AC79">
        <f t="shared" si="29"/>
        <v>-4.0675312786605247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-56.497666306722145</v>
      </c>
      <c r="AI79">
        <f t="shared" si="33"/>
        <v>-56.50247811625551</v>
      </c>
      <c r="AJ79">
        <f t="shared" si="34"/>
        <v>-0.45561690128450927</v>
      </c>
      <c r="AK79">
        <f t="shared" si="49"/>
        <v>-0.31662037259615239</v>
      </c>
      <c r="AL79">
        <f t="shared" si="35"/>
        <v>-57.274715390136173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-1.611154647524058E-2</v>
      </c>
      <c r="AR79">
        <f t="shared" si="36"/>
        <v>-1.611291866807605E-2</v>
      </c>
      <c r="AS79">
        <f t="shared" si="36"/>
        <v>-1.2992913441943474E-4</v>
      </c>
      <c r="AT79">
        <f t="shared" si="36"/>
        <v>-9.0291231152744942E-5</v>
      </c>
      <c r="AU79">
        <f t="shared" si="23"/>
        <v>-1.633313903364823E-2</v>
      </c>
      <c r="AW79">
        <v>76</v>
      </c>
      <c r="AX79">
        <f>IF(Z79&gt;0, (R79*SUMPRODUCT(K79:$K$98, X79:$X$98)-K79*$AZ$3)/Z79, 0)</f>
        <v>-42266.129305975839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500000</v>
      </c>
      <c r="S80">
        <f t="shared" si="28"/>
        <v>-88913.414244025233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-4.0675312786605247</v>
      </c>
      <c r="AC80">
        <f t="shared" si="29"/>
        <v>-3.6449086728025133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-27.139958415969058</v>
      </c>
      <c r="AI80">
        <f t="shared" si="33"/>
        <v>-27.142008111565495</v>
      </c>
      <c r="AJ80">
        <f t="shared" si="34"/>
        <v>-0.42262260585801137</v>
      </c>
      <c r="AK80">
        <f t="shared" si="49"/>
        <v>-0.28472718950623677</v>
      </c>
      <c r="AL80">
        <f t="shared" si="35"/>
        <v>-27.849357906929743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-6.9103154724804057E-3</v>
      </c>
      <c r="AR80">
        <f t="shared" si="36"/>
        <v>-6.9108373613859389E-3</v>
      </c>
      <c r="AS80">
        <f t="shared" si="36"/>
        <v>-1.0760722207157908E-4</v>
      </c>
      <c r="AT80">
        <f t="shared" si="36"/>
        <v>-7.2496599770879017E-5</v>
      </c>
      <c r="AU80">
        <f t="shared" si="23"/>
        <v>-7.0909411832283968E-3</v>
      </c>
      <c r="AW80">
        <v>77</v>
      </c>
      <c r="AX80">
        <f>IF(Z80&gt;0, (R80*SUMPRODUCT(K80:$K$98, X80:$X$98)-K80*$AZ$3)/Z80, 0)</f>
        <v>-88913.414244025233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500000</v>
      </c>
      <c r="S81">
        <f t="shared" si="28"/>
        <v>-200443.14634095324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-3.6449086728025133</v>
      </c>
      <c r="AC81">
        <f t="shared" si="29"/>
        <v>-3.2600920665488755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-12.159775036908108</v>
      </c>
      <c r="AI81">
        <f t="shared" si="33"/>
        <v>-12.160588258044889</v>
      </c>
      <c r="AJ81">
        <f t="shared" si="34"/>
        <v>-0.38481660625363778</v>
      </c>
      <c r="AK81">
        <f t="shared" si="49"/>
        <v>-0.25514360709617595</v>
      </c>
      <c r="AL81">
        <f t="shared" si="35"/>
        <v>-12.800548471394704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-2.7643702734342153E-3</v>
      </c>
      <c r="AR81">
        <f t="shared" si="36"/>
        <v>-2.764555148921584E-3</v>
      </c>
      <c r="AS81">
        <f t="shared" si="36"/>
        <v>-8.7483163448547139E-5</v>
      </c>
      <c r="AT81">
        <f t="shared" si="36"/>
        <v>-5.8003655558811134E-5</v>
      </c>
      <c r="AU81">
        <f t="shared" si="23"/>
        <v>-2.9100419679289427E-3</v>
      </c>
      <c r="AW81">
        <v>78</v>
      </c>
      <c r="AX81">
        <f>IF(Z81&gt;0, (R81*SUMPRODUCT(K81:$K$98, X81:$X$98)-K81*$AZ$3)/Z81, 0)</f>
        <v>-200443.14634095324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500000</v>
      </c>
      <c r="S82">
        <f t="shared" si="28"/>
        <v>-487068.23541927233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-3.2600920665488755</v>
      </c>
      <c r="AC82">
        <f t="shared" si="29"/>
        <v>-2.9131002567097051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-5.0604455699963617</v>
      </c>
      <c r="AI82">
        <f t="shared" si="33"/>
        <v>-5.0607446143647756</v>
      </c>
      <c r="AJ82">
        <f t="shared" si="34"/>
        <v>-0.34699180983917044</v>
      </c>
      <c r="AK82">
        <f t="shared" si="49"/>
        <v>-0.2282064446584213</v>
      </c>
      <c r="AL82">
        <f t="shared" si="35"/>
        <v>-5.6359428688623678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-1.0271678298184033E-3</v>
      </c>
      <c r="AR82">
        <f t="shared" si="36"/>
        <v>-1.0272285297608639E-3</v>
      </c>
      <c r="AS82">
        <f t="shared" si="36"/>
        <v>-7.0432300742544508E-5</v>
      </c>
      <c r="AT82">
        <f t="shared" si="36"/>
        <v>-4.6321280461975739E-5</v>
      </c>
      <c r="AU82">
        <f t="shared" si="23"/>
        <v>-1.1439821109653842E-3</v>
      </c>
      <c r="AW82">
        <v>79</v>
      </c>
      <c r="AX82">
        <f>IF(Z82&gt;0, (R82*SUMPRODUCT(K82:$K$98, X82:$X$98)-K82*$AZ$3)/Z82, 0)</f>
        <v>-487068.23541927233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500000</v>
      </c>
      <c r="S83">
        <f t="shared" si="28"/>
        <v>-1283505.3033986492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-2.9131002567097051</v>
      </c>
      <c r="AC83">
        <f t="shared" si="29"/>
        <v>-2.6018451208675546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-1.9469691771252919</v>
      </c>
      <c r="AI83">
        <f t="shared" si="33"/>
        <v>-1.9470705341323093</v>
      </c>
      <c r="AJ83">
        <f t="shared" si="34"/>
        <v>-0.31125513584215048</v>
      </c>
      <c r="AK83">
        <f t="shared" si="49"/>
        <v>-0.20391701796967937</v>
      </c>
      <c r="AL83">
        <f t="shared" si="35"/>
        <v>-2.4622426879441393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-3.5285291100374148E-4</v>
      </c>
      <c r="AR83">
        <f t="shared" si="36"/>
        <v>-3.52871280126066E-4</v>
      </c>
      <c r="AS83">
        <f t="shared" si="36"/>
        <v>-5.6409357701763014E-5</v>
      </c>
      <c r="AT83">
        <f t="shared" si="36"/>
        <v>-3.695626733035502E-5</v>
      </c>
      <c r="AU83">
        <f t="shared" si="23"/>
        <v>-4.4623690515818406E-4</v>
      </c>
      <c r="AW83">
        <v>80</v>
      </c>
      <c r="AX83">
        <f>IF(Z83&gt;0, (R83*SUMPRODUCT(K83:$K$98, X83:$X$98)-K83*$AZ$3)/Z83, 0)</f>
        <v>-1283505.3033986492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500000</v>
      </c>
      <c r="S84">
        <f t="shared" si="28"/>
        <v>-3692302.5081252721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-2.6018451208675546</v>
      </c>
      <c r="AC84">
        <f t="shared" si="29"/>
        <v>-2.3233744883571581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-0.68881029909228819</v>
      </c>
      <c r="AI84">
        <f t="shared" si="33"/>
        <v>-0.68884176149932619</v>
      </c>
      <c r="AJ84">
        <f t="shared" si="34"/>
        <v>-0.2784706325103965</v>
      </c>
      <c r="AK84">
        <f t="shared" si="49"/>
        <v>-0.18212915846072883</v>
      </c>
      <c r="AL84">
        <f t="shared" si="35"/>
        <v>-1.1494415524704515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-1.1145928118304063E-4</v>
      </c>
      <c r="AR84">
        <f t="shared" si="36"/>
        <v>-1.1146437224697706E-4</v>
      </c>
      <c r="AS84">
        <f t="shared" si="36"/>
        <v>-4.5060500069609018E-5</v>
      </c>
      <c r="AT84">
        <f t="shared" si="36"/>
        <v>-2.9471082402885364E-5</v>
      </c>
      <c r="AU84">
        <f t="shared" si="23"/>
        <v>-1.8599595471947145E-4</v>
      </c>
      <c r="AW84">
        <v>81</v>
      </c>
      <c r="AX84">
        <f>IF(Z84&gt;0, (R84*SUMPRODUCT(K84:$K$98, X84:$X$98)-K84*$AZ$3)/Z84, 0)</f>
        <v>-3692302.5081252721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500000</v>
      </c>
      <c r="S85">
        <f t="shared" si="28"/>
        <v>-11689625.978128757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-2.3233744883571581</v>
      </c>
      <c r="AC85">
        <f t="shared" si="29"/>
        <v>-2.0745364070835191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-0.22274374994696022</v>
      </c>
      <c r="AI85">
        <f t="shared" si="33"/>
        <v>-0.22275262335493309</v>
      </c>
      <c r="AJ85">
        <f t="shared" si="34"/>
        <v>-0.24883808127363904</v>
      </c>
      <c r="AK85">
        <f t="shared" si="49"/>
        <v>-0.16263621418500107</v>
      </c>
      <c r="AL85">
        <f t="shared" si="35"/>
        <v>-0.63422691881357318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-3.2181338982253531E-5</v>
      </c>
      <c r="AR85">
        <f t="shared" si="36"/>
        <v>-3.2182620985227667E-5</v>
      </c>
      <c r="AS85">
        <f t="shared" si="36"/>
        <v>-3.5951368543752111E-5</v>
      </c>
      <c r="AT85">
        <f t="shared" si="36"/>
        <v>-2.3497185176797082E-5</v>
      </c>
      <c r="AU85">
        <f t="shared" si="23"/>
        <v>-9.1631174705776854E-5</v>
      </c>
      <c r="AW85">
        <v>82</v>
      </c>
      <c r="AX85">
        <f>IF(Z85&gt;0, (R85*SUMPRODUCT(K85:$K$98, X85:$X$98)-K85*$AZ$3)/Z85, 0)</f>
        <v>-11689625.978128757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7"/>
        <v>500000</v>
      </c>
      <c r="S86">
        <f t="shared" si="28"/>
        <v>-41147970.430940554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-2.0745364070835191</v>
      </c>
      <c r="AC86">
        <f t="shared" si="29"/>
        <v>-1.8522922129271246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-6.5339040574366944E-2</v>
      </c>
      <c r="AI86">
        <f t="shared" si="33"/>
        <v>-6.5341291344202648E-2</v>
      </c>
      <c r="AJ86">
        <f t="shared" si="34"/>
        <v>-0.2222441941563944</v>
      </c>
      <c r="AK86">
        <f t="shared" si="49"/>
        <v>-0.14521754849584634</v>
      </c>
      <c r="AL86">
        <f t="shared" si="35"/>
        <v>-0.43280303399644338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-8.4285586576487835E-6</v>
      </c>
      <c r="AR86">
        <f t="shared" si="36"/>
        <v>-8.4288490008405146E-6</v>
      </c>
      <c r="AS86">
        <f t="shared" si="36"/>
        <v>-2.8668897037706527E-5</v>
      </c>
      <c r="AT86">
        <f t="shared" si="36"/>
        <v>-1.8732669088155746E-5</v>
      </c>
      <c r="AU86">
        <f t="shared" si="23"/>
        <v>-5.5830415126702787E-5</v>
      </c>
      <c r="AW86">
        <v>83</v>
      </c>
      <c r="AX86">
        <f>IF(Z86&gt;0, (R86*SUMPRODUCT(K86:$K$98, X86:$X$98)-K86*$AZ$3)/Z86, 0)</f>
        <v>-41147970.430940554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500000</v>
      </c>
      <c r="S87">
        <f t="shared" si="28"/>
        <v>-163087937.0953387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-1.8522922129271246</v>
      </c>
      <c r="AC87">
        <f t="shared" si="29"/>
        <v>-1.6538395919363387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-1.721222922370241E-2</v>
      </c>
      <c r="AI87">
        <f t="shared" si="33"/>
        <v>-1.7212736262917385E-2</v>
      </c>
      <c r="AJ87">
        <f t="shared" si="34"/>
        <v>-0.19845262099078598</v>
      </c>
      <c r="AK87">
        <f t="shared" si="49"/>
        <v>-0.12966045490489875</v>
      </c>
      <c r="AL87">
        <f t="shared" si="35"/>
        <v>-0.34532581215860214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-1.9824382062391646E-6</v>
      </c>
      <c r="AR87">
        <f t="shared" si="36"/>
        <v>-1.9824966050612328E-6</v>
      </c>
      <c r="AS87">
        <f t="shared" si="36"/>
        <v>-2.2857007820850326E-5</v>
      </c>
      <c r="AT87">
        <f t="shared" si="36"/>
        <v>-1.4933791335282401E-5</v>
      </c>
      <c r="AU87">
        <f t="shared" si="23"/>
        <v>-3.9773295761193965E-5</v>
      </c>
      <c r="AW87">
        <v>84</v>
      </c>
      <c r="AX87">
        <f>IF(Z87&gt;0, (R87*SUMPRODUCT(K87:$K$98, X87:$X$98)-K87*$AZ$3)/Z87, 0)</f>
        <v>-163087937.0953387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500000</v>
      </c>
      <c r="S88">
        <f t="shared" si="28"/>
        <v>-739557318.95198298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-1.6538395919363387</v>
      </c>
      <c r="AC88">
        <f t="shared" si="29"/>
        <v>-1.476644208705399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-4.0213584363246917E-3</v>
      </c>
      <c r="AI88">
        <f t="shared" si="33"/>
        <v>-4.0214582693038851E-3</v>
      </c>
      <c r="AJ88">
        <f t="shared" si="34"/>
        <v>-0.17719538323093964</v>
      </c>
      <c r="AK88">
        <f t="shared" si="49"/>
        <v>-0.11576877143554372</v>
      </c>
      <c r="AL88">
        <f t="shared" si="35"/>
        <v>-0.29698561293578724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-4.1353978727759414E-7</v>
      </c>
      <c r="AR88">
        <f t="shared" si="36"/>
        <v>-4.1355005368623007E-7</v>
      </c>
      <c r="AS88">
        <f t="shared" si="36"/>
        <v>-1.8222036719230168E-5</v>
      </c>
      <c r="AT88">
        <f t="shared" si="36"/>
        <v>-1.1905179274841854E-5</v>
      </c>
      <c r="AU88">
        <f t="shared" si="23"/>
        <v>-3.054076604775825E-5</v>
      </c>
      <c r="AW88">
        <v>85</v>
      </c>
      <c r="AX88">
        <f>IF(Z88&gt;0, (R88*SUMPRODUCT(K88:$K$98, X88:$X$98)-K88*$AZ$3)/Z88, 0)</f>
        <v>-739557318.95198298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-1.476644208705399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-9.9832979193413443E-4</v>
      </c>
      <c r="AI89">
        <f t="shared" si="33"/>
        <v>-9.9832979193413443E-4</v>
      </c>
      <c r="AJ89">
        <f t="shared" si="34"/>
        <v>-1.476644208705399</v>
      </c>
      <c r="AK89">
        <f t="shared" si="49"/>
        <v>-0.10336509460937794</v>
      </c>
      <c r="AL89">
        <f t="shared" si="35"/>
        <v>-1.5810076331067111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-9.1664362820978752E-8</v>
      </c>
      <c r="AR89">
        <f t="shared" si="36"/>
        <v>-9.1664362820978752E-8</v>
      </c>
      <c r="AS89">
        <f t="shared" si="36"/>
        <v>-1.3558210082264974E-4</v>
      </c>
      <c r="AT89">
        <f t="shared" si="36"/>
        <v>-9.4907470575854831E-6</v>
      </c>
      <c r="AU89">
        <f t="shared" si="23"/>
        <v>-1.4516451224305622E-4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18846.351634155861</v>
      </c>
      <c r="AO91" s="8">
        <f t="shared" si="50"/>
        <v>-1884.6351634155862</v>
      </c>
      <c r="AP91" s="8">
        <f t="shared" si="50"/>
        <v>-954.63265758041121</v>
      </c>
      <c r="AQ91" s="8">
        <f t="shared" si="50"/>
        <v>-14359.241505699147</v>
      </c>
      <c r="AR91" s="8">
        <f t="shared" si="50"/>
        <v>1647.8423074607138</v>
      </c>
      <c r="AS91" s="8">
        <f t="shared" si="50"/>
        <v>-543.89581174169905</v>
      </c>
      <c r="AT91" s="8">
        <f t="shared" si="50"/>
        <v>241.73595139332429</v>
      </c>
      <c r="AU91" s="8">
        <f t="shared" si="50"/>
        <v>1345.6824471123396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C86F-F545-4CB0-A4B6-87544F65C0B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25530.26036761919</v>
      </c>
      <c r="K3">
        <v>1</v>
      </c>
      <c r="L3" s="2">
        <v>0</v>
      </c>
      <c r="O3">
        <f>$C$3</f>
        <v>25530.26036761919</v>
      </c>
      <c r="P3">
        <f>O3*C5</f>
        <v>2553.0260367619194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25530.26036761919</v>
      </c>
      <c r="AF3">
        <f t="shared" ref="AF3:AG34" si="4">-$Z3*P3</f>
        <v>-2553.0260367619194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22456.752403157272</v>
      </c>
      <c r="AJ3">
        <f t="shared" ref="AJ3:AJ66" si="7">AB3-AC3</f>
        <v>0</v>
      </c>
      <c r="AL3">
        <f t="shared" ref="AL3:AL66" si="8">SUM(AI3:AK3)</f>
        <v>22456.752403157272</v>
      </c>
      <c r="AN3">
        <f t="shared" ref="AN3:AU34" si="9">AE3*$K3</f>
        <v>25530.26036761919</v>
      </c>
      <c r="AO3">
        <f t="shared" si="9"/>
        <v>-2553.0260367619194</v>
      </c>
      <c r="AP3">
        <f t="shared" si="9"/>
        <v>-520.48192770000003</v>
      </c>
      <c r="AQ3">
        <f t="shared" si="9"/>
        <v>0</v>
      </c>
      <c r="AR3">
        <f t="shared" si="9"/>
        <v>22456.752403157272</v>
      </c>
      <c r="AS3">
        <f t="shared" si="9"/>
        <v>0</v>
      </c>
      <c r="AT3">
        <f t="shared" si="9"/>
        <v>0</v>
      </c>
      <c r="AU3">
        <f t="shared" si="9"/>
        <v>22456.752403157272</v>
      </c>
      <c r="AW3">
        <v>0</v>
      </c>
      <c r="AX3">
        <f>IF(Z3&gt;0, (R3*SUMPRODUCT(K3:$K$98, X3:$X$98)-K3*$AZ$3)/Z3, 0)</f>
        <v>0</v>
      </c>
      <c r="AZ3">
        <f>C6*ABS(SUMPRODUCT(X4:X79, K4:K79))/1</f>
        <v>19373.732570062992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1316.258401258345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1299.5348183482893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-1299.5348183482893</v>
      </c>
      <c r="AK4">
        <f>G4*SUM(AB4, AE4:AF4)</f>
        <v>0</v>
      </c>
      <c r="AL4">
        <f t="shared" si="8"/>
        <v>-2652.2323183482895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-1261.9624032092545</v>
      </c>
      <c r="AR4">
        <f t="shared" si="9"/>
        <v>-1261.9624032092545</v>
      </c>
      <c r="AS4">
        <f t="shared" si="9"/>
        <v>-1212.3657228736722</v>
      </c>
      <c r="AT4">
        <f t="shared" si="9"/>
        <v>0</v>
      </c>
      <c r="AU4">
        <f t="shared" si="9"/>
        <v>-2474.3281260829272</v>
      </c>
      <c r="AW4">
        <v>1</v>
      </c>
      <c r="AX4">
        <f>IF(Z4&gt;0, (R4*SUMPRODUCT(K4:$K$98, X4:$X$98)-K4*$AZ$3)/Z4, 0)</f>
        <v>1316.258401258345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500000</v>
      </c>
      <c r="S5">
        <f t="shared" si="1"/>
        <v>1585.2314021338152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1299.5348183482893</v>
      </c>
      <c r="AC5">
        <f t="shared" si="2"/>
        <v>1545.1361139529981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-1357.3390403689325</v>
      </c>
      <c r="AI5">
        <f t="shared" si="6"/>
        <v>-1406.0743894123957</v>
      </c>
      <c r="AJ5">
        <f t="shared" si="7"/>
        <v>-245.60129560470887</v>
      </c>
      <c r="AK5">
        <f>G5*SUM(AB5, AE5:AF5)</f>
        <v>53.280927552279863</v>
      </c>
      <c r="AL5">
        <f t="shared" si="8"/>
        <v>-1598.3947574648248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-1160.6714961191628</v>
      </c>
      <c r="AR5">
        <f t="shared" si="9"/>
        <v>-1202.3454838302887</v>
      </c>
      <c r="AS5">
        <f t="shared" si="9"/>
        <v>-210.01563702230257</v>
      </c>
      <c r="AT5">
        <f t="shared" si="9"/>
        <v>45.560948338973937</v>
      </c>
      <c r="AU5">
        <f t="shared" si="9"/>
        <v>-1366.8001725136173</v>
      </c>
      <c r="AW5">
        <v>2</v>
      </c>
      <c r="AX5">
        <f>IF(Z5&gt;0, (R5*SUMPRODUCT(K5:$K$98, X5:$X$98)-K5*$AZ$3)/Z5, 0)</f>
        <v>1585.2314021338152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500000</v>
      </c>
      <c r="S6">
        <f t="shared" si="1"/>
        <v>2084.7486218788563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1545.1361139529981</v>
      </c>
      <c r="AC6">
        <f t="shared" si="2"/>
        <v>2006.007057833591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-1365.1014943819232</v>
      </c>
      <c r="AI6">
        <f t="shared" si="6"/>
        <v>-1413.2129797855134</v>
      </c>
      <c r="AJ6">
        <f t="shared" si="7"/>
        <v>-460.8709438805929</v>
      </c>
      <c r="AK6">
        <f>G6*SUM(AB6, AE6:AF6)</f>
        <v>90.3904626662504</v>
      </c>
      <c r="AL6">
        <f t="shared" si="8"/>
        <v>-1783.6934609998559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-1053.0529840166748</v>
      </c>
      <c r="AR6">
        <f t="shared" si="9"/>
        <v>-1090.1666663899143</v>
      </c>
      <c r="AS6">
        <f t="shared" si="9"/>
        <v>-355.5204684028119</v>
      </c>
      <c r="AT6">
        <f t="shared" si="9"/>
        <v>69.728109469574747</v>
      </c>
      <c r="AU6">
        <f t="shared" si="9"/>
        <v>-1375.9590253231515</v>
      </c>
      <c r="AW6">
        <v>3</v>
      </c>
      <c r="AX6">
        <f>IF(Z6&gt;0, (R6*SUMPRODUCT(K6:$K$98, X6:$X$98)-K6*$AZ$3)/Z6, 0)</f>
        <v>2084.7486218788563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500000</v>
      </c>
      <c r="S7">
        <f t="shared" si="1"/>
        <v>2421.921077723418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2006.007057833591</v>
      </c>
      <c r="AC7">
        <f t="shared" si="2"/>
        <v>2300.4734795474978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-1376.281000373936</v>
      </c>
      <c r="AI7">
        <f t="shared" si="6"/>
        <v>-1423.7737428234529</v>
      </c>
      <c r="AJ7">
        <f t="shared" si="7"/>
        <v>-294.46642171390681</v>
      </c>
      <c r="AK7">
        <f>G7*SUM(AB7, AE7:AF7)</f>
        <v>98.494946539629311</v>
      </c>
      <c r="AL7">
        <f t="shared" si="8"/>
        <v>-1619.7452179977304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-965.95120286005135</v>
      </c>
      <c r="AR7">
        <f t="shared" si="9"/>
        <v>-999.28427342032876</v>
      </c>
      <c r="AS7">
        <f t="shared" si="9"/>
        <v>-206.67305163637437</v>
      </c>
      <c r="AT7">
        <f t="shared" si="9"/>
        <v>69.129278148678551</v>
      </c>
      <c r="AU7">
        <f t="shared" si="9"/>
        <v>-1136.8280469080246</v>
      </c>
      <c r="AW7">
        <v>4</v>
      </c>
      <c r="AX7">
        <f>IF(Z7&gt;0, (R7*SUMPRODUCT(K7:$K$98, X7:$X$98)-K7*$AZ$3)/Z7, 0)</f>
        <v>2421.921077723418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500000</v>
      </c>
      <c r="S8">
        <f t="shared" si="1"/>
        <v>2388.6004318294117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2300.4734795474978</v>
      </c>
      <c r="AC8">
        <f t="shared" si="2"/>
        <v>2239.5039796383062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-1388.1530209438949</v>
      </c>
      <c r="AI8">
        <f t="shared" si="6"/>
        <v>-1435.0320206668223</v>
      </c>
      <c r="AJ8">
        <f t="shared" si="7"/>
        <v>60.969499909191654</v>
      </c>
      <c r="AK8">
        <f t="shared" ref="AK8:AK71" si="22">G8*SUM(AB8:AB8, AE8:AF8)</f>
        <v>49.000085114361703</v>
      </c>
      <c r="AL8">
        <f t="shared" si="8"/>
        <v>-1325.0624356432688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-909.44054215252686</v>
      </c>
      <c r="AR8">
        <f t="shared" si="9"/>
        <v>-940.15305171044133</v>
      </c>
      <c r="AS8">
        <f t="shared" si="9"/>
        <v>39.943820469072584</v>
      </c>
      <c r="AT8">
        <f t="shared" si="9"/>
        <v>32.102126566438642</v>
      </c>
      <c r="AU8">
        <f t="shared" si="9"/>
        <v>-868.10710467493004</v>
      </c>
      <c r="AW8">
        <v>5</v>
      </c>
      <c r="AX8">
        <f>IF(Z8&gt;0, (R8*SUMPRODUCT(K8:$K$98, X8:$X$98)-K8*$AZ$3)/Z8, 0)</f>
        <v>2388.6004318294117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500000</v>
      </c>
      <c r="S9">
        <f t="shared" si="1"/>
        <v>2163.4084690254258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2239.5039796383062</v>
      </c>
      <c r="AC9">
        <f t="shared" si="2"/>
        <v>2002.0170402756974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-1402.3646499514957</v>
      </c>
      <c r="AI9">
        <f t="shared" si="6"/>
        <v>-1448.6346232121987</v>
      </c>
      <c r="AJ9">
        <f t="shared" si="7"/>
        <v>237.48693936260884</v>
      </c>
      <c r="AK9">
        <f t="shared" si="22"/>
        <v>13.213073479866006</v>
      </c>
      <c r="AL9">
        <f t="shared" si="8"/>
        <v>-1197.9346103697239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-870.11195181438291</v>
      </c>
      <c r="AR9">
        <f t="shared" si="9"/>
        <v>-898.82064519570997</v>
      </c>
      <c r="AS9">
        <f t="shared" si="9"/>
        <v>147.35127867517963</v>
      </c>
      <c r="AT9">
        <f t="shared" si="9"/>
        <v>8.198190930889993</v>
      </c>
      <c r="AU9">
        <f t="shared" si="9"/>
        <v>-743.27117558964039</v>
      </c>
      <c r="AW9">
        <v>6</v>
      </c>
      <c r="AX9">
        <f>IF(Z9&gt;0, (R9*SUMPRODUCT(K9:$K$98, X9:$X$98)-K9*$AZ$3)/Z9, 0)</f>
        <v>2163.4084690254258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500000</v>
      </c>
      <c r="S10">
        <f t="shared" si="1"/>
        <v>1914.8455356736265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2002.0170402756974</v>
      </c>
      <c r="AC10">
        <f t="shared" si="2"/>
        <v>1748.8450907071547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-1418.3842834194181</v>
      </c>
      <c r="AI10">
        <f t="shared" si="6"/>
        <v>-1464.0497185191721</v>
      </c>
      <c r="AJ10">
        <f t="shared" si="7"/>
        <v>253.17194956854269</v>
      </c>
      <c r="AK10">
        <f t="shared" si="22"/>
        <v>8.2082698651303598</v>
      </c>
      <c r="AL10">
        <f t="shared" si="8"/>
        <v>-1202.669499085499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-834.88426384469494</v>
      </c>
      <c r="AR10">
        <f t="shared" si="9"/>
        <v>-861.76368828000659</v>
      </c>
      <c r="AS10">
        <f t="shared" si="9"/>
        <v>149.0211638781652</v>
      </c>
      <c r="AT10">
        <f t="shared" si="9"/>
        <v>4.8315223341779845</v>
      </c>
      <c r="AU10">
        <f t="shared" si="9"/>
        <v>-707.91100206766328</v>
      </c>
      <c r="AW10">
        <v>7</v>
      </c>
      <c r="AX10">
        <f>IF(Z10&gt;0, (R10*SUMPRODUCT(K10:$K$98, X10:$X$98)-K10*$AZ$3)/Z10, 0)</f>
        <v>1914.8455356736265</v>
      </c>
    </row>
    <row r="11" spans="1:52" x14ac:dyDescent="0.25">
      <c r="A11" t="s">
        <v>33</v>
      </c>
      <c r="C11" s="12">
        <f>AU81</f>
        <v>1771.3280158597199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500000</v>
      </c>
      <c r="S11">
        <f t="shared" si="1"/>
        <v>1644.0301138308173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1748.8450907071547</v>
      </c>
      <c r="AC11">
        <f t="shared" si="2"/>
        <v>1481.7617747123568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-1438.5881555518292</v>
      </c>
      <c r="AI11">
        <f t="shared" si="6"/>
        <v>-1483.6530774850305</v>
      </c>
      <c r="AJ11">
        <f t="shared" si="7"/>
        <v>267.08331599479789</v>
      </c>
      <c r="AK11">
        <f t="shared" si="22"/>
        <v>4.1972282176971705</v>
      </c>
      <c r="AL11">
        <f t="shared" si="8"/>
        <v>-1212.3725332725355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-804.61478003824163</v>
      </c>
      <c r="AR11">
        <f t="shared" si="9"/>
        <v>-829.81998008718438</v>
      </c>
      <c r="AS11">
        <f t="shared" si="9"/>
        <v>149.38200535135445</v>
      </c>
      <c r="AT11">
        <f t="shared" si="9"/>
        <v>2.3475459923116535</v>
      </c>
      <c r="AU11">
        <f t="shared" si="9"/>
        <v>-678.09042874351826</v>
      </c>
      <c r="AW11">
        <v>8</v>
      </c>
      <c r="AX11">
        <f>IF(Z11&gt;0, (R11*SUMPRODUCT(K11:$K$98, X11:$X$98)-K11*$AZ$3)/Z11, 0)</f>
        <v>1644.0301138308173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500000</v>
      </c>
      <c r="S12">
        <f t="shared" si="1"/>
        <v>1366.9385729118371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1481.7617747123568</v>
      </c>
      <c r="AC12">
        <f t="shared" si="2"/>
        <v>1215.6981286233349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-1463.5905942949134</v>
      </c>
      <c r="AI12">
        <f t="shared" si="6"/>
        <v>-1508.0585079493533</v>
      </c>
      <c r="AJ12">
        <f t="shared" si="7"/>
        <v>266.06364608902186</v>
      </c>
      <c r="AK12">
        <f t="shared" si="22"/>
        <v>3.4080520818384206</v>
      </c>
      <c r="AL12">
        <f t="shared" si="8"/>
        <v>-1238.586809778493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-777.91395986461032</v>
      </c>
      <c r="AR12">
        <f t="shared" si="9"/>
        <v>-801.54912869712643</v>
      </c>
      <c r="AS12">
        <f t="shared" si="9"/>
        <v>141.4156563399053</v>
      </c>
      <c r="AT12">
        <f t="shared" si="9"/>
        <v>1.8114159114864767</v>
      </c>
      <c r="AU12">
        <f t="shared" si="9"/>
        <v>-658.32205644573469</v>
      </c>
      <c r="AW12">
        <v>9</v>
      </c>
      <c r="AX12">
        <f>IF(Z12&gt;0, (R12*SUMPRODUCT(K12:$K$98, X12:$X$98)-K12*$AZ$3)/Z12, 0)</f>
        <v>1366.9385729118371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500000</v>
      </c>
      <c r="S13">
        <f t="shared" si="1"/>
        <v>1078.9723843860477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1215.6981286233349</v>
      </c>
      <c r="AC13">
        <f t="shared" si="2"/>
        <v>946.77839927583773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-1491.5520980590875</v>
      </c>
      <c r="AI13">
        <f t="shared" si="6"/>
        <v>-1535.4261773671769</v>
      </c>
      <c r="AJ13">
        <f t="shared" si="7"/>
        <v>268.9197293474972</v>
      </c>
      <c r="AK13">
        <f t="shared" si="22"/>
        <v>2.4313962572466701</v>
      </c>
      <c r="AL13">
        <f t="shared" si="8"/>
        <v>-1264.0750517624331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-753.58916004345019</v>
      </c>
      <c r="AR13">
        <f t="shared" si="9"/>
        <v>-775.75602274739913</v>
      </c>
      <c r="AS13">
        <f t="shared" si="9"/>
        <v>135.86853132505482</v>
      </c>
      <c r="AT13">
        <f t="shared" si="9"/>
        <v>1.2284343708916305</v>
      </c>
      <c r="AU13">
        <f t="shared" si="9"/>
        <v>-638.65905705145269</v>
      </c>
      <c r="AW13">
        <v>10</v>
      </c>
      <c r="AX13">
        <f>IF(Z13&gt;0, (R13*SUMPRODUCT(K13:$K$98, X13:$X$98)-K13*$AZ$3)/Z13, 0)</f>
        <v>1078.9723843860477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500000</v>
      </c>
      <c r="S14">
        <f t="shared" si="1"/>
        <v>1434.6810050430809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946.77839927583773</v>
      </c>
      <c r="AC14">
        <f t="shared" si="2"/>
        <v>1241.941087825342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-1525.0827400848798</v>
      </c>
      <c r="AI14">
        <f t="shared" si="6"/>
        <v>-1568.3655703258798</v>
      </c>
      <c r="AJ14">
        <f t="shared" si="7"/>
        <v>-295.16268854950431</v>
      </c>
      <c r="AK14">
        <f t="shared" si="22"/>
        <v>66.27448794930865</v>
      </c>
      <c r="AL14">
        <f t="shared" si="8"/>
        <v>-1797.2537709260755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-687.9733238191825</v>
      </c>
      <c r="AR14">
        <f t="shared" si="9"/>
        <v>-707.49844976975544</v>
      </c>
      <c r="AS14">
        <f t="shared" si="9"/>
        <v>-133.14953383939479</v>
      </c>
      <c r="AT14">
        <f t="shared" si="9"/>
        <v>29.896790882547524</v>
      </c>
      <c r="AU14">
        <f t="shared" si="9"/>
        <v>-810.75119272660277</v>
      </c>
      <c r="AW14">
        <v>11</v>
      </c>
      <c r="AX14">
        <f>IF(Z14&gt;0, (R14*SUMPRODUCT(K14:$K$98, X14:$X$98)-K14*$AZ$3)/Z14, 0)</f>
        <v>1434.6810050430809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500000</v>
      </c>
      <c r="S15">
        <f t="shared" si="1"/>
        <v>1745.4071425656311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1241.941087825342</v>
      </c>
      <c r="AC15">
        <f t="shared" si="2"/>
        <v>1490.3533431070082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-1564.2899616796144</v>
      </c>
      <c r="AI15">
        <f t="shared" si="6"/>
        <v>-1606.9835346220366</v>
      </c>
      <c r="AJ15">
        <f t="shared" si="7"/>
        <v>-248.41225528166615</v>
      </c>
      <c r="AK15">
        <f t="shared" si="22"/>
        <v>86.935876147773953</v>
      </c>
      <c r="AL15">
        <f t="shared" si="8"/>
        <v>-1768.4599137559287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-630.05349999533325</v>
      </c>
      <c r="AR15">
        <f t="shared" si="9"/>
        <v>-647.24931133378675</v>
      </c>
      <c r="AS15">
        <f t="shared" si="9"/>
        <v>-100.0537078905092</v>
      </c>
      <c r="AT15">
        <f t="shared" si="9"/>
        <v>35.015409152951037</v>
      </c>
      <c r="AU15">
        <f t="shared" si="9"/>
        <v>-712.28761007134483</v>
      </c>
      <c r="AW15">
        <v>12</v>
      </c>
      <c r="AX15">
        <f>IF(Z15&gt;0, (R15*SUMPRODUCT(K15:$K$98, X15:$X$98)-K15*$AZ$3)/Z15, 0)</f>
        <v>1745.4071425656311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500000</v>
      </c>
      <c r="S16">
        <f t="shared" si="1"/>
        <v>2014.3801962912828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1490.3533431070082</v>
      </c>
      <c r="AC16">
        <f t="shared" si="2"/>
        <v>1696.3583958802928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-1604.2511352700785</v>
      </c>
      <c r="AI16">
        <f t="shared" si="6"/>
        <v>-1646.3573473695494</v>
      </c>
      <c r="AJ16">
        <f t="shared" si="7"/>
        <v>-206.00505277328466</v>
      </c>
      <c r="AK16">
        <f t="shared" si="22"/>
        <v>104.32473401749058</v>
      </c>
      <c r="AL16">
        <f t="shared" si="8"/>
        <v>-1748.0376661253435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-576.91854920093249</v>
      </c>
      <c r="AR16">
        <f t="shared" si="9"/>
        <v>-592.06072629696678</v>
      </c>
      <c r="AS16">
        <f t="shared" si="9"/>
        <v>-74.083248913529133</v>
      </c>
      <c r="AT16">
        <f t="shared" si="9"/>
        <v>37.517114915434533</v>
      </c>
      <c r="AU16">
        <f t="shared" si="9"/>
        <v>-628.62686029506142</v>
      </c>
      <c r="AW16">
        <v>13</v>
      </c>
      <c r="AX16">
        <f>IF(Z16&gt;0, (R16*SUMPRODUCT(K16:$K$98, X16:$X$98)-K16*$AZ$3)/Z16, 0)</f>
        <v>2014.3801962912828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500000</v>
      </c>
      <c r="S17">
        <f t="shared" si="1"/>
        <v>2246.9908118549315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1696.3583958802928</v>
      </c>
      <c r="AC17">
        <f t="shared" si="2"/>
        <v>1865.9206973656258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-1647.1545953676873</v>
      </c>
      <c r="AI17">
        <f t="shared" si="6"/>
        <v>-1688.6750298866268</v>
      </c>
      <c r="AJ17">
        <f t="shared" si="7"/>
        <v>-169.56230148533291</v>
      </c>
      <c r="AK17">
        <f t="shared" si="22"/>
        <v>118.74508771162051</v>
      </c>
      <c r="AL17">
        <f t="shared" si="8"/>
        <v>-1739.4922436603392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-528.88163527397103</v>
      </c>
      <c r="AR17">
        <f t="shared" si="9"/>
        <v>-542.21335007925961</v>
      </c>
      <c r="AS17">
        <f t="shared" si="9"/>
        <v>-54.444426493168621</v>
      </c>
      <c r="AT17">
        <f t="shared" si="9"/>
        <v>38.127627088733547</v>
      </c>
      <c r="AU17">
        <f t="shared" si="9"/>
        <v>-558.53014948369469</v>
      </c>
      <c r="AW17">
        <v>14</v>
      </c>
      <c r="AX17">
        <f>IF(Z17&gt;0, (R17*SUMPRODUCT(K17:$K$98, X17:$X$98)-K17*$AZ$3)/Z17, 0)</f>
        <v>2246.9908118549315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500000</v>
      </c>
      <c r="S18">
        <f t="shared" si="1"/>
        <v>2447.1731795884498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1865.9206973656258</v>
      </c>
      <c r="AC18">
        <f t="shared" si="2"/>
        <v>2003.5398216329556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-1694.3048568101385</v>
      </c>
      <c r="AI18">
        <f t="shared" si="6"/>
        <v>-1735.2406564982075</v>
      </c>
      <c r="AJ18">
        <f t="shared" si="7"/>
        <v>-137.61912426732988</v>
      </c>
      <c r="AK18">
        <f t="shared" si="22"/>
        <v>130.61444881559382</v>
      </c>
      <c r="AL18">
        <f t="shared" si="8"/>
        <v>-1742.2453319499436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-485.73305370844014</v>
      </c>
      <c r="AR18">
        <f t="shared" si="9"/>
        <v>-497.46876402560116</v>
      </c>
      <c r="AS18">
        <f t="shared" si="9"/>
        <v>-39.45344145734343</v>
      </c>
      <c r="AT18">
        <f t="shared" si="9"/>
        <v>37.445300842192268</v>
      </c>
      <c r="AU18">
        <f t="shared" si="9"/>
        <v>-499.47690464075231</v>
      </c>
      <c r="AW18">
        <v>15</v>
      </c>
      <c r="AX18">
        <f>IF(Z18&gt;0, (R18*SUMPRODUCT(K18:$K$98, X18:$X$98)-K18*$AZ$3)/Z18, 0)</f>
        <v>2447.1731795884498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500000</v>
      </c>
      <c r="S19">
        <f t="shared" si="1"/>
        <v>2618.1411435138957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2003.5398216329556</v>
      </c>
      <c r="AC19">
        <f t="shared" si="2"/>
        <v>2112.8967318006844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-1753.5639857318351</v>
      </c>
      <c r="AI19">
        <f t="shared" si="6"/>
        <v>-1793.9150710244503</v>
      </c>
      <c r="AJ19">
        <f t="shared" si="7"/>
        <v>-109.35691016772876</v>
      </c>
      <c r="AK19">
        <f t="shared" si="22"/>
        <v>140.24778751430691</v>
      </c>
      <c r="AL19">
        <f t="shared" si="8"/>
        <v>-1763.0241936778721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-448.85875121116499</v>
      </c>
      <c r="AR19">
        <f t="shared" si="9"/>
        <v>-459.18739499139156</v>
      </c>
      <c r="AS19">
        <f t="shared" si="9"/>
        <v>-27.992024547489056</v>
      </c>
      <c r="AT19">
        <f t="shared" si="9"/>
        <v>35.899144414469916</v>
      </c>
      <c r="AU19">
        <f t="shared" si="9"/>
        <v>-451.28027512441065</v>
      </c>
      <c r="AW19">
        <v>16</v>
      </c>
      <c r="AX19">
        <f>IF(Z19&gt;0, (R19*SUMPRODUCT(K19:$K$98, X19:$X$98)-K19*$AZ$3)/Z19, 0)</f>
        <v>2618.1411435138957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500000</v>
      </c>
      <c r="S20">
        <f t="shared" si="1"/>
        <v>2760.3596103168843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2112.8967318006844</v>
      </c>
      <c r="AC20">
        <f t="shared" si="2"/>
        <v>2195.3683054789544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-1815.9073825871199</v>
      </c>
      <c r="AI20">
        <f t="shared" si="6"/>
        <v>-1855.6733662885501</v>
      </c>
      <c r="AJ20">
        <f t="shared" si="7"/>
        <v>-82.471573678270033</v>
      </c>
      <c r="AK20">
        <f t="shared" si="22"/>
        <v>147.90277122604792</v>
      </c>
      <c r="AL20">
        <f t="shared" si="8"/>
        <v>-1790.2421687407723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-415.01495907318298</v>
      </c>
      <c r="AR20">
        <f t="shared" si="9"/>
        <v>-424.10324091872593</v>
      </c>
      <c r="AS20">
        <f t="shared" si="9"/>
        <v>-18.84839342743636</v>
      </c>
      <c r="AT20">
        <f t="shared" si="9"/>
        <v>33.802309047137634</v>
      </c>
      <c r="AU20">
        <f t="shared" si="9"/>
        <v>-409.14932529902467</v>
      </c>
      <c r="AW20">
        <v>17</v>
      </c>
      <c r="AX20">
        <f>IF(Z20&gt;0, (R20*SUMPRODUCT(K20:$K$98, X20:$X$98)-K20*$AZ$3)/Z20, 0)</f>
        <v>2760.3596103168843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500000</v>
      </c>
      <c r="S21">
        <f t="shared" si="1"/>
        <v>2877.3709897413842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2195.3683054789544</v>
      </c>
      <c r="AC21">
        <f t="shared" si="2"/>
        <v>2254.7554221999094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-1874.9820379159194</v>
      </c>
      <c r="AI21">
        <f t="shared" si="6"/>
        <v>-1914.1628635765437</v>
      </c>
      <c r="AJ21">
        <f t="shared" si="7"/>
        <v>-59.387116720954964</v>
      </c>
      <c r="AK21">
        <f t="shared" si="22"/>
        <v>153.67578138352681</v>
      </c>
      <c r="AL21">
        <f t="shared" si="8"/>
        <v>-1819.8741989139719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-382.60368243757927</v>
      </c>
      <c r="AR21">
        <f t="shared" si="9"/>
        <v>-390.59881405780652</v>
      </c>
      <c r="AS21">
        <f t="shared" si="9"/>
        <v>-12.118371849600955</v>
      </c>
      <c r="AT21">
        <f t="shared" si="9"/>
        <v>31.358657667016224</v>
      </c>
      <c r="AU21">
        <f t="shared" si="9"/>
        <v>-371.35852824039125</v>
      </c>
      <c r="AW21">
        <v>18</v>
      </c>
      <c r="AX21">
        <f>IF(Z21&gt;0, (R21*SUMPRODUCT(K21:$K$98, X21:$X$98)-K21*$AZ$3)/Z21, 0)</f>
        <v>2877.3709897413842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500000</v>
      </c>
      <c r="S22">
        <f t="shared" si="1"/>
        <v>2974.123909722472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2254.7554221999094</v>
      </c>
      <c r="AC22">
        <f t="shared" si="2"/>
        <v>2295.7250217213832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-1940.3798475773215</v>
      </c>
      <c r="AI22">
        <f t="shared" si="6"/>
        <v>-1978.9748269965819</v>
      </c>
      <c r="AJ22">
        <f t="shared" si="7"/>
        <v>-40.96959952147381</v>
      </c>
      <c r="AK22">
        <f t="shared" si="22"/>
        <v>157.83287955399368</v>
      </c>
      <c r="AL22">
        <f t="shared" si="8"/>
        <v>-1862.111546964062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-353.52551765353974</v>
      </c>
      <c r="AR22">
        <f t="shared" si="9"/>
        <v>-360.55729037322527</v>
      </c>
      <c r="AS22">
        <f t="shared" si="9"/>
        <v>-7.464414195484002</v>
      </c>
      <c r="AT22">
        <f t="shared" si="9"/>
        <v>28.756199729007406</v>
      </c>
      <c r="AU22">
        <f t="shared" si="9"/>
        <v>-339.26550483970186</v>
      </c>
      <c r="AW22">
        <v>19</v>
      </c>
      <c r="AX22">
        <f>IF(Z22&gt;0, (R22*SUMPRODUCT(K22:$K$98, X22:$X$98)-K22*$AZ$3)/Z22, 0)</f>
        <v>2974.123909722472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500000</v>
      </c>
      <c r="S23">
        <f t="shared" si="1"/>
        <v>3052.4878908500359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2295.7250217213832</v>
      </c>
      <c r="AC23">
        <f t="shared" si="2"/>
        <v>2320.3899343884264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-2008.5371478992938</v>
      </c>
      <c r="AI23">
        <f t="shared" si="6"/>
        <v>-2046.5453238095718</v>
      </c>
      <c r="AJ23">
        <f t="shared" si="7"/>
        <v>-24.664912667043154</v>
      </c>
      <c r="AK23">
        <f t="shared" si="22"/>
        <v>160.70075152049685</v>
      </c>
      <c r="AL23">
        <f t="shared" si="8"/>
        <v>-1910.5094849561183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-326.73514922497247</v>
      </c>
      <c r="AR23">
        <f t="shared" si="9"/>
        <v>-332.91806052477199</v>
      </c>
      <c r="AS23">
        <f t="shared" si="9"/>
        <v>-4.0123200754917399</v>
      </c>
      <c r="AT23">
        <f t="shared" si="9"/>
        <v>26.141704216688648</v>
      </c>
      <c r="AU23">
        <f t="shared" si="9"/>
        <v>-310.78867638357514</v>
      </c>
      <c r="AW23">
        <v>20</v>
      </c>
      <c r="AX23">
        <f>IF(Z23&gt;0, (R23*SUMPRODUCT(K23:$K$98, X23:$X$98)-K23*$AZ$3)/Z23, 0)</f>
        <v>3052.4878908500359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500000</v>
      </c>
      <c r="S24">
        <f t="shared" si="1"/>
        <v>3115.1096016896236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2320.3899343884264</v>
      </c>
      <c r="AC24">
        <f t="shared" si="2"/>
        <v>2331.3248122354016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-2084.6674912640533</v>
      </c>
      <c r="AI24">
        <f t="shared" si="6"/>
        <v>-2122.087118666102</v>
      </c>
      <c r="AJ24">
        <f t="shared" si="7"/>
        <v>-10.934877846975269</v>
      </c>
      <c r="AK24">
        <f t="shared" si="22"/>
        <v>162.42729540718986</v>
      </c>
      <c r="AL24">
        <f t="shared" si="8"/>
        <v>-1970.5947011058875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-302.78528142226361</v>
      </c>
      <c r="AR24">
        <f t="shared" si="9"/>
        <v>-308.22025484662271</v>
      </c>
      <c r="AS24">
        <f t="shared" si="9"/>
        <v>-1.5882245394477188</v>
      </c>
      <c r="AT24">
        <f t="shared" si="9"/>
        <v>23.59157734104738</v>
      </c>
      <c r="AU24">
        <f t="shared" si="9"/>
        <v>-286.21690204502306</v>
      </c>
      <c r="AW24">
        <v>21</v>
      </c>
      <c r="AX24">
        <f>IF(Z24&gt;0, (R24*SUMPRODUCT(K24:$K$98, X24:$X$98)-K24*$AZ$3)/Z24, 0)</f>
        <v>3115.1096016896236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500000</v>
      </c>
      <c r="S25">
        <f t="shared" si="1"/>
        <v>3163.3866431581005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2331.3248122354016</v>
      </c>
      <c r="AC25">
        <f t="shared" si="2"/>
        <v>2330.0306264130932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-2173.2743332847904</v>
      </c>
      <c r="AI25">
        <f t="shared" si="6"/>
        <v>-2210.10243697949</v>
      </c>
      <c r="AJ25">
        <f t="shared" si="7"/>
        <v>1.2941858223084637</v>
      </c>
      <c r="AK25">
        <f t="shared" si="22"/>
        <v>163.19273685647812</v>
      </c>
      <c r="AL25">
        <f t="shared" si="8"/>
        <v>-2045.6155143007034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-281.83472020330828</v>
      </c>
      <c r="AR25">
        <f t="shared" si="9"/>
        <v>-286.61066502603393</v>
      </c>
      <c r="AS25">
        <f t="shared" si="9"/>
        <v>0.16783269996572364</v>
      </c>
      <c r="AT25">
        <f t="shared" si="9"/>
        <v>21.163172373936355</v>
      </c>
      <c r="AU25">
        <f t="shared" si="9"/>
        <v>-265.27965995213185</v>
      </c>
      <c r="AW25">
        <v>22</v>
      </c>
      <c r="AX25">
        <f>IF(Z25&gt;0, (R25*SUMPRODUCT(K25:$K$98, X25:$X$98)-K25*$AZ$3)/Z25, 0)</f>
        <v>3163.3866431581005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500000</v>
      </c>
      <c r="S26">
        <f t="shared" si="1"/>
        <v>3197.8770436974705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2330.0306264130932</v>
      </c>
      <c r="AC26">
        <f t="shared" si="2"/>
        <v>2317.3843844240305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-2266.5370287934188</v>
      </c>
      <c r="AI26">
        <f t="shared" si="6"/>
        <v>-2302.770197748292</v>
      </c>
      <c r="AJ26">
        <f t="shared" si="7"/>
        <v>12.646241989062673</v>
      </c>
      <c r="AK26">
        <f t="shared" si="22"/>
        <v>163.10214384891654</v>
      </c>
      <c r="AL26">
        <f t="shared" si="8"/>
        <v>-2127.0218119103129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-262.43680345311316</v>
      </c>
      <c r="AR26">
        <f t="shared" si="9"/>
        <v>-266.63215385714147</v>
      </c>
      <c r="AS26">
        <f t="shared" si="9"/>
        <v>1.4642775657942451</v>
      </c>
      <c r="AT26">
        <f t="shared" si="9"/>
        <v>18.885200075838174</v>
      </c>
      <c r="AU26">
        <f t="shared" si="9"/>
        <v>-246.28267621550904</v>
      </c>
      <c r="AW26">
        <v>23</v>
      </c>
      <c r="AX26">
        <f>IF(Z26&gt;0, (R26*SUMPRODUCT(K26:$K$98, X26:$X$98)-K26*$AZ$3)/Z26, 0)</f>
        <v>3197.8770436974705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500000</v>
      </c>
      <c r="S27">
        <f t="shared" si="1"/>
        <v>3220.6036670873345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2317.3843844240305</v>
      </c>
      <c r="AC27">
        <f t="shared" si="2"/>
        <v>2295.2944365193498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-2362.9986514870534</v>
      </c>
      <c r="AI27">
        <f t="shared" si="6"/>
        <v>-2398.6331888872292</v>
      </c>
      <c r="AJ27">
        <f t="shared" si="7"/>
        <v>22.089947904680685</v>
      </c>
      <c r="AK27">
        <f t="shared" si="22"/>
        <v>162.21690690968214</v>
      </c>
      <c r="AL27">
        <f t="shared" si="8"/>
        <v>-2214.3263340728663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-244.29094630070611</v>
      </c>
      <c r="AR27">
        <f t="shared" si="9"/>
        <v>-247.97490729535102</v>
      </c>
      <c r="AS27">
        <f t="shared" si="9"/>
        <v>2.2836975695994428</v>
      </c>
      <c r="AT27">
        <f t="shared" si="9"/>
        <v>16.770268434136227</v>
      </c>
      <c r="AU27">
        <f t="shared" si="9"/>
        <v>-228.92094129161535</v>
      </c>
      <c r="AW27">
        <v>24</v>
      </c>
      <c r="AX27">
        <f>IF(Z27&gt;0, (R27*SUMPRODUCT(K27:$K$98, X27:$X$98)-K27*$AZ$3)/Z27, 0)</f>
        <v>3220.6036670873345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500000</v>
      </c>
      <c r="S28">
        <f t="shared" si="1"/>
        <v>3233.7023568399768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2295.2944365193498</v>
      </c>
      <c r="AC28">
        <f t="shared" si="2"/>
        <v>2265.5988969583159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-2471.5566368886084</v>
      </c>
      <c r="AI28">
        <f t="shared" si="6"/>
        <v>-2506.5876732510937</v>
      </c>
      <c r="AJ28">
        <f t="shared" si="7"/>
        <v>29.695539561033911</v>
      </c>
      <c r="AK28">
        <f t="shared" si="22"/>
        <v>160.67061055635449</v>
      </c>
      <c r="AL28">
        <f t="shared" si="8"/>
        <v>-2316.2215231337054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-228.13737615057235</v>
      </c>
      <c r="AR28">
        <f t="shared" si="9"/>
        <v>-231.37092079215236</v>
      </c>
      <c r="AS28">
        <f t="shared" si="9"/>
        <v>2.7410508736543777</v>
      </c>
      <c r="AT28">
        <f t="shared" si="9"/>
        <v>14.830722860950235</v>
      </c>
      <c r="AU28">
        <f t="shared" si="9"/>
        <v>-213.79914705754777</v>
      </c>
      <c r="AW28">
        <v>25</v>
      </c>
      <c r="AX28">
        <f>IF(Z28&gt;0, (R28*SUMPRODUCT(K28:$K$98, X28:$X$98)-K28*$AZ$3)/Z28, 0)</f>
        <v>3233.7023568399768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500000</v>
      </c>
      <c r="S29">
        <f t="shared" si="1"/>
        <v>3237.9039484440605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2265.5988969583159</v>
      </c>
      <c r="AC29">
        <f t="shared" si="2"/>
        <v>2229.0645625395928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-2593.1328816618884</v>
      </c>
      <c r="AI29">
        <f t="shared" si="6"/>
        <v>-2627.5542943725827</v>
      </c>
      <c r="AJ29">
        <f t="shared" si="7"/>
        <v>36.53433441872312</v>
      </c>
      <c r="AK29">
        <f t="shared" si="22"/>
        <v>158.59192278708213</v>
      </c>
      <c r="AL29">
        <f t="shared" si="8"/>
        <v>-2432.4280371667774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-213.71382873885364</v>
      </c>
      <c r="AR29">
        <f t="shared" si="9"/>
        <v>-216.5506798516621</v>
      </c>
      <c r="AS29">
        <f t="shared" si="9"/>
        <v>3.0109881928021647</v>
      </c>
      <c r="AT29">
        <f t="shared" si="9"/>
        <v>13.070401160530741</v>
      </c>
      <c r="AU29">
        <f t="shared" si="9"/>
        <v>-200.46929049832917</v>
      </c>
      <c r="AW29">
        <v>26</v>
      </c>
      <c r="AX29">
        <f>IF(Z29&gt;0, (R29*SUMPRODUCT(K29:$K$98, X29:$X$98)-K29*$AZ$3)/Z29, 0)</f>
        <v>3237.9039484440605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500000</v>
      </c>
      <c r="S30">
        <f t="shared" si="1"/>
        <v>3233.9727179131341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2229.0645625395928</v>
      </c>
      <c r="AC30">
        <f t="shared" si="2"/>
        <v>2186.4248782041764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-2731.8925949099803</v>
      </c>
      <c r="AI30">
        <f t="shared" si="6"/>
        <v>-2765.6966042340769</v>
      </c>
      <c r="AJ30">
        <f t="shared" si="7"/>
        <v>42.639684335416405</v>
      </c>
      <c r="AK30">
        <f t="shared" si="22"/>
        <v>156.03451937777152</v>
      </c>
      <c r="AL30">
        <f t="shared" si="8"/>
        <v>-2567.0224005208888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-201.02656461361138</v>
      </c>
      <c r="AR30">
        <f t="shared" si="9"/>
        <v>-203.51403570865037</v>
      </c>
      <c r="AS30">
        <f t="shared" si="9"/>
        <v>3.1376450429011205</v>
      </c>
      <c r="AT30">
        <f t="shared" si="9"/>
        <v>11.481814274138026</v>
      </c>
      <c r="AU30">
        <f t="shared" si="9"/>
        <v>-188.89457639161122</v>
      </c>
      <c r="AW30">
        <v>27</v>
      </c>
      <c r="AX30">
        <f>IF(Z30&gt;0, (R30*SUMPRODUCT(K30:$K$98, X30:$X$98)-K30*$AZ$3)/Z30, 0)</f>
        <v>3233.9727179131341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500000</v>
      </c>
      <c r="S31">
        <f t="shared" si="1"/>
        <v>3222.3423656854029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2186.4248782041764</v>
      </c>
      <c r="AC31">
        <f t="shared" si="2"/>
        <v>2138.1430853793486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-2891.2390013650197</v>
      </c>
      <c r="AI31">
        <f t="shared" si="6"/>
        <v>-2924.4158466957388</v>
      </c>
      <c r="AJ31">
        <f t="shared" si="7"/>
        <v>48.281792824827789</v>
      </c>
      <c r="AK31">
        <f t="shared" si="22"/>
        <v>153.04974147429235</v>
      </c>
      <c r="AL31">
        <f t="shared" si="8"/>
        <v>-2723.0843123966188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-189.95721821339518</v>
      </c>
      <c r="AR31">
        <f t="shared" si="9"/>
        <v>-192.13696926308151</v>
      </c>
      <c r="AS31">
        <f t="shared" si="9"/>
        <v>3.1721608109982218</v>
      </c>
      <c r="AT31">
        <f t="shared" si="9"/>
        <v>10.055517072441916</v>
      </c>
      <c r="AU31">
        <f t="shared" si="9"/>
        <v>-178.90929137964139</v>
      </c>
      <c r="AW31">
        <v>28</v>
      </c>
      <c r="AX31">
        <f>IF(Z31&gt;0, (R31*SUMPRODUCT(K31:$K$98, X31:$X$98)-K31*$AZ$3)/Z31, 0)</f>
        <v>3222.3423656854029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500000</v>
      </c>
      <c r="S32">
        <f t="shared" si="1"/>
        <v>3203.3019977305621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2138.1430853793486</v>
      </c>
      <c r="AC32">
        <f t="shared" si="2"/>
        <v>2084.5651276916537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-3073.2163034941404</v>
      </c>
      <c r="AI32">
        <f t="shared" si="6"/>
        <v>-3105.7540587412027</v>
      </c>
      <c r="AJ32">
        <f t="shared" si="7"/>
        <v>53.577957687694834</v>
      </c>
      <c r="AK32">
        <f t="shared" si="22"/>
        <v>149.67001597655442</v>
      </c>
      <c r="AL32">
        <f t="shared" si="8"/>
        <v>-2902.5060850769532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-180.27973588738516</v>
      </c>
      <c r="AR32">
        <f t="shared" si="9"/>
        <v>-182.18845214521556</v>
      </c>
      <c r="AS32">
        <f t="shared" si="9"/>
        <v>3.1429678575963398</v>
      </c>
      <c r="AT32">
        <f t="shared" si="9"/>
        <v>8.7798801925643222</v>
      </c>
      <c r="AU32">
        <f t="shared" si="9"/>
        <v>-170.2656040950549</v>
      </c>
      <c r="AW32">
        <v>29</v>
      </c>
      <c r="AX32">
        <f>IF(Z32&gt;0, (R32*SUMPRODUCT(K32:$K$98, X32:$X$98)-K32*$AZ$3)/Z32, 0)</f>
        <v>3203.3019977305621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500000</v>
      </c>
      <c r="S33">
        <f t="shared" si="1"/>
        <v>3177.2838970745188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2084.5651276916537</v>
      </c>
      <c r="AC33">
        <f t="shared" si="2"/>
        <v>2026.052588702215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-3289.7264904787075</v>
      </c>
      <c r="AI33">
        <f t="shared" si="6"/>
        <v>-3321.6098955242514</v>
      </c>
      <c r="AJ33">
        <f t="shared" si="7"/>
        <v>58.512538989438781</v>
      </c>
      <c r="AK33">
        <f t="shared" si="22"/>
        <v>145.91955893841578</v>
      </c>
      <c r="AL33">
        <f t="shared" si="8"/>
        <v>-3117.1777975963969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-172.30407712171314</v>
      </c>
      <c r="AR33">
        <f t="shared" si="9"/>
        <v>-173.97401554904752</v>
      </c>
      <c r="AS33">
        <f t="shared" si="9"/>
        <v>3.0646769753665519</v>
      </c>
      <c r="AT33">
        <f t="shared" si="9"/>
        <v>7.64274325226123</v>
      </c>
      <c r="AU33">
        <f t="shared" si="9"/>
        <v>-163.26659532141971</v>
      </c>
      <c r="AW33">
        <v>30</v>
      </c>
      <c r="AX33">
        <f>IF(Z33&gt;0, (R33*SUMPRODUCT(K33:$K$98, X33:$X$98)-K33*$AZ$3)/Z33, 0)</f>
        <v>3177.2838970745188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500000</v>
      </c>
      <c r="S34">
        <f t="shared" si="1"/>
        <v>3143.8630226664486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2026.052588702215</v>
      </c>
      <c r="AC34">
        <f t="shared" si="2"/>
        <v>1962.469223096524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-3534.589182004177</v>
      </c>
      <c r="AI34">
        <f t="shared" si="6"/>
        <v>-3565.8002940810647</v>
      </c>
      <c r="AJ34">
        <f t="shared" si="7"/>
        <v>63.583365605690915</v>
      </c>
      <c r="AK34">
        <f t="shared" si="22"/>
        <v>141.82368120915507</v>
      </c>
      <c r="AL34">
        <f t="shared" si="8"/>
        <v>-3360.3932472662186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-165.29384541440956</v>
      </c>
      <c r="AR34">
        <f t="shared" si="9"/>
        <v>-166.75342231831544</v>
      </c>
      <c r="AS34">
        <f t="shared" si="9"/>
        <v>2.9734541877920964</v>
      </c>
      <c r="AT34">
        <f t="shared" si="9"/>
        <v>6.6323355928442602</v>
      </c>
      <c r="AU34">
        <f t="shared" ref="AU34:AU79" si="23">AL34*$K34</f>
        <v>-157.1476325376791</v>
      </c>
      <c r="AW34">
        <v>31</v>
      </c>
      <c r="AX34">
        <f>IF(Z34&gt;0, (R34*SUMPRODUCT(K34:$K$98, X34:$X$98)-K34*$AZ$3)/Z34, 0)</f>
        <v>3143.8630226664486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500000</v>
      </c>
      <c r="S35">
        <f t="shared" si="1"/>
        <v>3103.4935197750974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1962.469223096524</v>
      </c>
      <c r="AC35">
        <f t="shared" si="2"/>
        <v>1894.2474415357069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-3810.1486293432636</v>
      </c>
      <c r="AI35">
        <f t="shared" ref="AI35:AI66" si="25">SUM(AE35:AH35)</f>
        <v>-3840.6666154364484</v>
      </c>
      <c r="AJ35">
        <f t="shared" si="7"/>
        <v>68.221781560817135</v>
      </c>
      <c r="AK35">
        <f t="shared" si="22"/>
        <v>137.37284561675671</v>
      </c>
      <c r="AL35">
        <f t="shared" si="8"/>
        <v>-3635.0719882588742</v>
      </c>
      <c r="AN35">
        <f t="shared" ref="AN35:AT66" si="26">AE35*$K35</f>
        <v>0</v>
      </c>
      <c r="AO35">
        <f t="shared" si="26"/>
        <v>0</v>
      </c>
      <c r="AP35">
        <f t="shared" si="26"/>
        <v>-1.2742527732705908</v>
      </c>
      <c r="AQ35">
        <f t="shared" si="26"/>
        <v>-159.08954289084076</v>
      </c>
      <c r="AR35">
        <f t="shared" si="26"/>
        <v>-160.36379566411136</v>
      </c>
      <c r="AS35">
        <f t="shared" si="26"/>
        <v>2.8485429571234153</v>
      </c>
      <c r="AT35">
        <f t="shared" si="26"/>
        <v>5.7358873211596553</v>
      </c>
      <c r="AU35">
        <f t="shared" si="23"/>
        <v>-151.77936538582827</v>
      </c>
      <c r="AW35">
        <v>32</v>
      </c>
      <c r="AX35">
        <f>IF(Z35&gt;0, (R35*SUMPRODUCT(K35:$K$98, X35:$X$98)-K35*$AZ$3)/Z35, 0)</f>
        <v>3103.4935197750974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500000</v>
      </c>
      <c r="S36">
        <f t="shared" si="1"/>
        <v>3056.6854498852272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1894.2474415357069</v>
      </c>
      <c r="AC36">
        <f t="shared" si="2"/>
        <v>1821.8293842284306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-4120.7249471968316</v>
      </c>
      <c r="AI36">
        <f t="shared" si="25"/>
        <v>-4150.5256809343646</v>
      </c>
      <c r="AJ36">
        <f t="shared" si="7"/>
        <v>72.418057307276285</v>
      </c>
      <c r="AK36">
        <f t="shared" si="22"/>
        <v>132.59732090749949</v>
      </c>
      <c r="AL36">
        <f t="shared" si="8"/>
        <v>-3945.5103027195887</v>
      </c>
      <c r="AN36">
        <f t="shared" si="26"/>
        <v>0</v>
      </c>
      <c r="AO36">
        <f t="shared" si="26"/>
        <v>0</v>
      </c>
      <c r="AP36">
        <f t="shared" si="26"/>
        <v>-1.1109861660935185</v>
      </c>
      <c r="AQ36">
        <f t="shared" si="26"/>
        <v>-153.62267422449986</v>
      </c>
      <c r="AR36">
        <f t="shared" si="26"/>
        <v>-154.73366039059337</v>
      </c>
      <c r="AS36">
        <f t="shared" si="26"/>
        <v>2.6997811715763285</v>
      </c>
      <c r="AT36">
        <f t="shared" si="26"/>
        <v>4.9432940305009065</v>
      </c>
      <c r="AU36">
        <f t="shared" si="23"/>
        <v>-147.09058518851614</v>
      </c>
      <c r="AW36">
        <v>33</v>
      </c>
      <c r="AX36">
        <f>IF(Z36&gt;0, (R36*SUMPRODUCT(K36:$K$98, X36:$X$98)-K36*$AZ$3)/Z36, 0)</f>
        <v>3056.6854498852272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500000</v>
      </c>
      <c r="S37">
        <f t="shared" si="1"/>
        <v>3003.7191518099503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1821.8293842284306</v>
      </c>
      <c r="AC37">
        <f t="shared" si="2"/>
        <v>1745.5919649892569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-4455.4966748271054</v>
      </c>
      <c r="AI37">
        <f t="shared" si="25"/>
        <v>-4484.5538515597809</v>
      </c>
      <c r="AJ37">
        <f t="shared" si="7"/>
        <v>76.237419239173732</v>
      </c>
      <c r="AK37">
        <f t="shared" si="22"/>
        <v>127.52805689599016</v>
      </c>
      <c r="AL37">
        <f t="shared" si="8"/>
        <v>-4280.7883754246177</v>
      </c>
      <c r="AN37">
        <f t="shared" si="26"/>
        <v>0</v>
      </c>
      <c r="AO37">
        <f t="shared" si="26"/>
        <v>0</v>
      </c>
      <c r="AP37">
        <f t="shared" si="26"/>
        <v>-0.96720177800875662</v>
      </c>
      <c r="AQ37">
        <f t="shared" si="26"/>
        <v>-148.30636663192902</v>
      </c>
      <c r="AR37">
        <f t="shared" si="26"/>
        <v>-149.27356840993781</v>
      </c>
      <c r="AS37">
        <f t="shared" si="26"/>
        <v>2.5376507882133534</v>
      </c>
      <c r="AT37">
        <f t="shared" si="26"/>
        <v>4.2449190611522889</v>
      </c>
      <c r="AU37">
        <f t="shared" si="23"/>
        <v>-142.49099856057217</v>
      </c>
      <c r="AW37">
        <v>34</v>
      </c>
      <c r="AX37">
        <f>IF(Z37&gt;0, (R37*SUMPRODUCT(K37:$K$98, X37:$X$98)-K37*$AZ$3)/Z37, 0)</f>
        <v>3003.7191518099503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500000</v>
      </c>
      <c r="S38">
        <f t="shared" si="1"/>
        <v>2945.6593242448189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1745.5919649892569</v>
      </c>
      <c r="AC38">
        <f t="shared" si="2"/>
        <v>1666.379576022797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-4812.638482114422</v>
      </c>
      <c r="AI38">
        <f t="shared" si="25"/>
        <v>-4840.9238232315593</v>
      </c>
      <c r="AJ38">
        <f t="shared" si="7"/>
        <v>79.212388966459912</v>
      </c>
      <c r="AK38">
        <f t="shared" si="22"/>
        <v>122.19143754924799</v>
      </c>
      <c r="AL38">
        <f t="shared" si="8"/>
        <v>-4639.5199967158514</v>
      </c>
      <c r="AN38">
        <f t="shared" si="26"/>
        <v>0</v>
      </c>
      <c r="AO38">
        <f t="shared" si="26"/>
        <v>0</v>
      </c>
      <c r="AP38">
        <f t="shared" si="26"/>
        <v>-0.8406342283036895</v>
      </c>
      <c r="AQ38">
        <f t="shared" si="26"/>
        <v>-143.03057614764941</v>
      </c>
      <c r="AR38">
        <f t="shared" si="26"/>
        <v>-143.8712103759531</v>
      </c>
      <c r="AS38">
        <f t="shared" si="26"/>
        <v>2.3541750900281104</v>
      </c>
      <c r="AT38">
        <f t="shared" si="26"/>
        <v>3.6315031303369234</v>
      </c>
      <c r="AU38">
        <f t="shared" si="23"/>
        <v>-137.88553215558807</v>
      </c>
      <c r="AW38">
        <v>35</v>
      </c>
      <c r="AX38">
        <f>IF(Z38&gt;0, (R38*SUMPRODUCT(K38:$K$98, X38:$X$98)-K38*$AZ$3)/Z38, 0)</f>
        <v>2945.6593242448189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500000</v>
      </c>
      <c r="S39">
        <f t="shared" si="1"/>
        <v>2883.5414479107067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1666.379576022797</v>
      </c>
      <c r="AC39">
        <f t="shared" si="2"/>
        <v>1585.0400513621735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-5182.2781244772323</v>
      </c>
      <c r="AI39">
        <f t="shared" si="25"/>
        <v>-5209.7623843707497</v>
      </c>
      <c r="AJ39">
        <f t="shared" si="7"/>
        <v>81.33952466062351</v>
      </c>
      <c r="AK39">
        <f t="shared" si="22"/>
        <v>116.6465703215958</v>
      </c>
      <c r="AL39">
        <f t="shared" si="8"/>
        <v>-5011.776289388531</v>
      </c>
      <c r="AN39">
        <f t="shared" si="26"/>
        <v>0</v>
      </c>
      <c r="AO39">
        <f t="shared" si="26"/>
        <v>0</v>
      </c>
      <c r="AP39">
        <f t="shared" si="26"/>
        <v>-0.72930916729739736</v>
      </c>
      <c r="AQ39">
        <f t="shared" si="26"/>
        <v>-137.51445221042303</v>
      </c>
      <c r="AR39">
        <f t="shared" si="26"/>
        <v>-138.2437613777204</v>
      </c>
      <c r="AS39">
        <f t="shared" si="26"/>
        <v>2.1583866994576195</v>
      </c>
      <c r="AT39">
        <f t="shared" si="26"/>
        <v>3.0952775661026384</v>
      </c>
      <c r="AU39">
        <f t="shared" si="23"/>
        <v>-132.99009711216016</v>
      </c>
      <c r="AW39">
        <v>36</v>
      </c>
      <c r="AX39">
        <f>IF(Z39&gt;0, (R39*SUMPRODUCT(K39:$K$98, X39:$X$98)-K39*$AZ$3)/Z39, 0)</f>
        <v>2883.5414479107067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500000</v>
      </c>
      <c r="S40">
        <f t="shared" si="1"/>
        <v>2818.8625962700135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1585.0400513621735</v>
      </c>
      <c r="AC40">
        <f t="shared" si="2"/>
        <v>1502.6068951223087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-5567.0110489337558</v>
      </c>
      <c r="AI40">
        <f t="shared" si="25"/>
        <v>-5593.663765123445</v>
      </c>
      <c r="AJ40">
        <f t="shared" si="7"/>
        <v>82.433156239864729</v>
      </c>
      <c r="AK40">
        <f t="shared" si="22"/>
        <v>110.95280359535215</v>
      </c>
      <c r="AL40">
        <f t="shared" si="8"/>
        <v>-5400.2778052882286</v>
      </c>
      <c r="AN40">
        <f t="shared" si="26"/>
        <v>0</v>
      </c>
      <c r="AO40">
        <f t="shared" si="26"/>
        <v>0</v>
      </c>
      <c r="AP40">
        <f t="shared" si="26"/>
        <v>-0.63146760850655304</v>
      </c>
      <c r="AQ40">
        <f t="shared" si="26"/>
        <v>-131.89601872396386</v>
      </c>
      <c r="AR40">
        <f t="shared" si="26"/>
        <v>-132.5274863324704</v>
      </c>
      <c r="AS40">
        <f t="shared" si="26"/>
        <v>1.9530417711261872</v>
      </c>
      <c r="AT40">
        <f t="shared" si="26"/>
        <v>2.6287415153041112</v>
      </c>
      <c r="AU40">
        <f t="shared" si="23"/>
        <v>-127.94570304604011</v>
      </c>
      <c r="AW40">
        <v>37</v>
      </c>
      <c r="AX40">
        <f>IF(Z40&gt;0, (R40*SUMPRODUCT(K40:$K$98, X40:$X$98)-K40*$AZ$3)/Z40, 0)</f>
        <v>2818.8625962700135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500000</v>
      </c>
      <c r="S41">
        <f t="shared" si="1"/>
        <v>2752.9672504876426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1502.6068951223087</v>
      </c>
      <c r="AC41">
        <f t="shared" si="2"/>
        <v>1419.8906049434879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-5978.2186338140555</v>
      </c>
      <c r="AI41">
        <f t="shared" si="25"/>
        <v>-6004.0070009784667</v>
      </c>
      <c r="AJ41">
        <f t="shared" si="7"/>
        <v>82.716290178820827</v>
      </c>
      <c r="AK41">
        <f t="shared" si="22"/>
        <v>105.18248265856163</v>
      </c>
      <c r="AL41">
        <f t="shared" si="8"/>
        <v>-5816.1082281410845</v>
      </c>
      <c r="AN41">
        <f t="shared" si="26"/>
        <v>0</v>
      </c>
      <c r="AO41">
        <f t="shared" si="26"/>
        <v>0</v>
      </c>
      <c r="AP41">
        <f t="shared" si="26"/>
        <v>-0.54552596416378096</v>
      </c>
      <c r="AQ41">
        <f t="shared" si="26"/>
        <v>-126.46296926832896</v>
      </c>
      <c r="AR41">
        <f t="shared" si="26"/>
        <v>-127.00849523249275</v>
      </c>
      <c r="AS41">
        <f t="shared" si="26"/>
        <v>1.7497766983140015</v>
      </c>
      <c r="AT41">
        <f t="shared" si="26"/>
        <v>2.2250255279689983</v>
      </c>
      <c r="AU41">
        <f t="shared" si="23"/>
        <v>-123.03369300620975</v>
      </c>
      <c r="AW41">
        <v>38</v>
      </c>
      <c r="AX41">
        <f>IF(Z41&gt;0, (R41*SUMPRODUCT(K41:$K$98, X41:$X$98)-K41*$AZ$3)/Z41, 0)</f>
        <v>2752.9672504876426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500000</v>
      </c>
      <c r="S42">
        <f t="shared" si="1"/>
        <v>2686.6040136872484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1419.8906049434879</v>
      </c>
      <c r="AC42">
        <f t="shared" si="2"/>
        <v>1337.3381075904638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-6414.7676201641934</v>
      </c>
      <c r="AI42">
        <f t="shared" si="25"/>
        <v>-6439.6566268949437</v>
      </c>
      <c r="AJ42">
        <f t="shared" si="7"/>
        <v>82.552497353024137</v>
      </c>
      <c r="AK42">
        <f t="shared" si="22"/>
        <v>99.39234234604416</v>
      </c>
      <c r="AL42">
        <f t="shared" si="8"/>
        <v>-6257.7117871958762</v>
      </c>
      <c r="AN42">
        <f t="shared" si="26"/>
        <v>0</v>
      </c>
      <c r="AO42">
        <f t="shared" si="26"/>
        <v>0</v>
      </c>
      <c r="AP42">
        <f t="shared" si="26"/>
        <v>-0.47009011948616131</v>
      </c>
      <c r="AQ42">
        <f t="shared" si="26"/>
        <v>-121.15866694323549</v>
      </c>
      <c r="AR42">
        <f t="shared" si="26"/>
        <v>-121.62875706272165</v>
      </c>
      <c r="AS42">
        <f t="shared" si="26"/>
        <v>1.5592069930463621</v>
      </c>
      <c r="AT42">
        <f t="shared" si="26"/>
        <v>1.8772688920419802</v>
      </c>
      <c r="AU42">
        <f t="shared" si="23"/>
        <v>-118.19228117763332</v>
      </c>
      <c r="AW42">
        <v>39</v>
      </c>
      <c r="AX42">
        <f>IF(Z42&gt;0, (R42*SUMPRODUCT(K42:$K$98, X42:$X$98)-K42*$AZ$3)/Z42, 0)</f>
        <v>2686.6040136872484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500000</v>
      </c>
      <c r="S43">
        <f t="shared" si="1"/>
        <v>2620.5862166147676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1337.3381075904638</v>
      </c>
      <c r="AC43">
        <f t="shared" si="2"/>
        <v>1255.3852191430367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-6877.4274069672238</v>
      </c>
      <c r="AI43">
        <f t="shared" si="25"/>
        <v>-6901.3797808899699</v>
      </c>
      <c r="AJ43">
        <f t="shared" si="7"/>
        <v>81.952888447427085</v>
      </c>
      <c r="AK43">
        <f t="shared" si="22"/>
        <v>93.613667531332467</v>
      </c>
      <c r="AL43">
        <f t="shared" si="8"/>
        <v>-6725.8132249112105</v>
      </c>
      <c r="AN43">
        <f t="shared" si="26"/>
        <v>0</v>
      </c>
      <c r="AO43">
        <f t="shared" si="26"/>
        <v>0</v>
      </c>
      <c r="AP43">
        <f t="shared" si="26"/>
        <v>-0.40392812926295668</v>
      </c>
      <c r="AQ43">
        <f t="shared" si="26"/>
        <v>-115.97958497132328</v>
      </c>
      <c r="AR43">
        <f t="shared" si="26"/>
        <v>-116.38351310058624</v>
      </c>
      <c r="AS43">
        <f t="shared" si="26"/>
        <v>1.382037414121563</v>
      </c>
      <c r="AT43">
        <f t="shared" si="26"/>
        <v>1.5786825022577988</v>
      </c>
      <c r="AU43">
        <f t="shared" si="23"/>
        <v>-113.42279318420688</v>
      </c>
      <c r="AW43">
        <v>40</v>
      </c>
      <c r="AX43">
        <f>IF(Z43&gt;0, (R43*SUMPRODUCT(K43:$K$98, X43:$X$98)-K43*$AZ$3)/Z43, 0)</f>
        <v>2620.5862166147676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500000</v>
      </c>
      <c r="S44">
        <f t="shared" si="1"/>
        <v>2555.3266742457467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1255.3852191430367</v>
      </c>
      <c r="AC44">
        <f t="shared" si="2"/>
        <v>1174.4107935429706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-7331.8959101117907</v>
      </c>
      <c r="AI44">
        <f t="shared" si="25"/>
        <v>-7354.8755707042983</v>
      </c>
      <c r="AJ44">
        <f t="shared" si="7"/>
        <v>80.97442560006607</v>
      </c>
      <c r="AK44">
        <f t="shared" si="22"/>
        <v>87.876965340012575</v>
      </c>
      <c r="AL44">
        <f t="shared" si="8"/>
        <v>-7186.0241797642202</v>
      </c>
      <c r="AN44">
        <f t="shared" si="26"/>
        <v>0</v>
      </c>
      <c r="AO44">
        <f t="shared" si="26"/>
        <v>0</v>
      </c>
      <c r="AP44">
        <f t="shared" si="26"/>
        <v>-0.346004002424882</v>
      </c>
      <c r="AQ44">
        <f t="shared" si="26"/>
        <v>-110.3961183433855</v>
      </c>
      <c r="AR44">
        <f t="shared" si="26"/>
        <v>-110.74212234581037</v>
      </c>
      <c r="AS44">
        <f t="shared" si="26"/>
        <v>1.2192292936133975</v>
      </c>
      <c r="AT44">
        <f t="shared" si="26"/>
        <v>1.3231606100618654</v>
      </c>
      <c r="AU44">
        <f t="shared" si="23"/>
        <v>-108.19973244213512</v>
      </c>
      <c r="AW44">
        <v>41</v>
      </c>
      <c r="AX44">
        <f>IF(Z44&gt;0, (R44*SUMPRODUCT(K44:$K$98, X44:$X$98)-K44*$AZ$3)/Z44, 0)</f>
        <v>2555.3266742457467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500000</v>
      </c>
      <c r="S45">
        <f t="shared" si="1"/>
        <v>2492.0860846168875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1174.4107935429706</v>
      </c>
      <c r="AC45">
        <f t="shared" si="2"/>
        <v>1095.2692817810653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-7749.1519685317489</v>
      </c>
      <c r="AI45">
        <f t="shared" si="25"/>
        <v>-7771.1269173214787</v>
      </c>
      <c r="AJ45">
        <f t="shared" si="7"/>
        <v>79.141511761905349</v>
      </c>
      <c r="AK45">
        <f t="shared" si="22"/>
        <v>82.208755548007957</v>
      </c>
      <c r="AL45">
        <f t="shared" si="8"/>
        <v>-7609.7766500115649</v>
      </c>
      <c r="AN45">
        <f t="shared" si="26"/>
        <v>0</v>
      </c>
      <c r="AO45">
        <f t="shared" si="26"/>
        <v>0</v>
      </c>
      <c r="AP45">
        <f t="shared" si="26"/>
        <v>-0.29542507988903377</v>
      </c>
      <c r="AQ45">
        <f t="shared" si="26"/>
        <v>-104.17743682960133</v>
      </c>
      <c r="AR45">
        <f t="shared" si="26"/>
        <v>-104.47286190949038</v>
      </c>
      <c r="AS45">
        <f t="shared" si="26"/>
        <v>1.0639564013786145</v>
      </c>
      <c r="AT45">
        <f t="shared" si="26"/>
        <v>1.1051915709901139</v>
      </c>
      <c r="AU45">
        <f t="shared" si="23"/>
        <v>-102.30371393712164</v>
      </c>
      <c r="AW45">
        <v>42</v>
      </c>
      <c r="AX45">
        <f>IF(Z45&gt;0, (R45*SUMPRODUCT(K45:$K$98, X45:$X$98)-K45*$AZ$3)/Z45, 0)</f>
        <v>2492.0860846168875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500000</v>
      </c>
      <c r="S46">
        <f t="shared" si="1"/>
        <v>2455.0827628421785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1095.2692817810653</v>
      </c>
      <c r="AC46">
        <f t="shared" si="2"/>
        <v>1018.9977436849276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-10023.80718533817</v>
      </c>
      <c r="AI46">
        <f t="shared" si="25"/>
        <v>-10044.560003921468</v>
      </c>
      <c r="AJ46">
        <f t="shared" si="7"/>
        <v>76.271538096137647</v>
      </c>
      <c r="AK46">
        <f t="shared" si="22"/>
        <v>76.668849724674573</v>
      </c>
      <c r="AL46">
        <f t="shared" si="8"/>
        <v>-9891.6196161006555</v>
      </c>
      <c r="AN46">
        <f t="shared" si="26"/>
        <v>0</v>
      </c>
      <c r="AO46">
        <f t="shared" si="26"/>
        <v>0</v>
      </c>
      <c r="AP46">
        <f t="shared" si="26"/>
        <v>-0.24910277000277142</v>
      </c>
      <c r="AQ46">
        <f t="shared" si="26"/>
        <v>-120.31898827713739</v>
      </c>
      <c r="AR46">
        <f t="shared" si="26"/>
        <v>-120.56809104714017</v>
      </c>
      <c r="AS46">
        <f t="shared" si="26"/>
        <v>0.9155118537686463</v>
      </c>
      <c r="AT46">
        <f t="shared" si="26"/>
        <v>0.92028091329786665</v>
      </c>
      <c r="AU46">
        <f t="shared" si="23"/>
        <v>-118.73229828007365</v>
      </c>
      <c r="AW46">
        <v>43</v>
      </c>
      <c r="AX46">
        <f>IF(Z46&gt;0, (R46*SUMPRODUCT(K46:$K$98, X46:$X$98)-K46*$AZ$3)/Z46, 0)</f>
        <v>2455.0827628421785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500000</v>
      </c>
      <c r="S47">
        <f t="shared" si="1"/>
        <v>2388.76504250996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1018.9977436849276</v>
      </c>
      <c r="AC47">
        <f t="shared" si="2"/>
        <v>923.59473641981174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-12132.355493802963</v>
      </c>
      <c r="AI47">
        <f t="shared" si="25"/>
        <v>-12151.687548651047</v>
      </c>
      <c r="AJ47">
        <f t="shared" si="7"/>
        <v>95.403007265115889</v>
      </c>
      <c r="AK47">
        <f t="shared" si="22"/>
        <v>71.329842057944944</v>
      </c>
      <c r="AL47">
        <f t="shared" si="8"/>
        <v>-11984.954699327986</v>
      </c>
      <c r="AN47">
        <f t="shared" si="26"/>
        <v>0</v>
      </c>
      <c r="AO47">
        <f t="shared" si="26"/>
        <v>0</v>
      </c>
      <c r="AP47">
        <f t="shared" si="26"/>
        <v>-0.20718650444887621</v>
      </c>
      <c r="AQ47">
        <f t="shared" si="26"/>
        <v>-130.02551178573535</v>
      </c>
      <c r="AR47">
        <f t="shared" si="26"/>
        <v>-130.23269829018423</v>
      </c>
      <c r="AS47">
        <f t="shared" si="26"/>
        <v>1.0224580751760144</v>
      </c>
      <c r="AT47">
        <f t="shared" si="26"/>
        <v>0.76445989601255493</v>
      </c>
      <c r="AU47">
        <f t="shared" si="23"/>
        <v>-128.44578031899565</v>
      </c>
      <c r="AW47">
        <v>44</v>
      </c>
      <c r="AX47">
        <f>IF(Z47&gt;0, (R47*SUMPRODUCT(K47:$K$98, X47:$X$98)-K47*$AZ$3)/Z47, 0)</f>
        <v>2388.76504250996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500000</v>
      </c>
      <c r="S48">
        <f t="shared" si="1"/>
        <v>2300.0285983268341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923.59473641981174</v>
      </c>
      <c r="AC48">
        <f t="shared" si="2"/>
        <v>815.81563625195304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-14038.322891373495</v>
      </c>
      <c r="AI48">
        <f t="shared" si="25"/>
        <v>-14056.057793383961</v>
      </c>
      <c r="AJ48">
        <f t="shared" si="7"/>
        <v>107.7791001678587</v>
      </c>
      <c r="AK48">
        <f t="shared" si="22"/>
        <v>64.651631549386835</v>
      </c>
      <c r="AL48">
        <f t="shared" si="8"/>
        <v>-13883.627061666717</v>
      </c>
      <c r="AN48">
        <f t="shared" si="26"/>
        <v>0</v>
      </c>
      <c r="AO48">
        <f t="shared" si="26"/>
        <v>0</v>
      </c>
      <c r="AP48">
        <f t="shared" si="26"/>
        <v>-0.16970483475531581</v>
      </c>
      <c r="AQ48">
        <f t="shared" si="26"/>
        <v>-134.33236141458687</v>
      </c>
      <c r="AR48">
        <f t="shared" si="26"/>
        <v>-134.50206624934219</v>
      </c>
      <c r="AS48">
        <f t="shared" si="26"/>
        <v>1.031335519827983</v>
      </c>
      <c r="AT48">
        <f t="shared" si="26"/>
        <v>0.61864984888413743</v>
      </c>
      <c r="AU48">
        <f t="shared" si="23"/>
        <v>-132.85208088063007</v>
      </c>
      <c r="AW48">
        <v>45</v>
      </c>
      <c r="AX48">
        <f>IF(Z48&gt;0, (R48*SUMPRODUCT(K48:$K$98, X48:$X$98)-K48*$AZ$3)/Z48, 0)</f>
        <v>2300.0285983268341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500000</v>
      </c>
      <c r="S49">
        <f t="shared" si="1"/>
        <v>2192.7936426141919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815.81563625195304</v>
      </c>
      <c r="AC49">
        <f t="shared" si="2"/>
        <v>701.34614235332651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-15654.840440749505</v>
      </c>
      <c r="AI49">
        <f t="shared" si="25"/>
        <v>-15670.832509695792</v>
      </c>
      <c r="AJ49">
        <f t="shared" si="7"/>
        <v>114.46949389862652</v>
      </c>
      <c r="AK49">
        <f t="shared" si="22"/>
        <v>57.107094537636719</v>
      </c>
      <c r="AL49">
        <f t="shared" si="8"/>
        <v>-15499.25592125953</v>
      </c>
      <c r="AN49">
        <f t="shared" si="26"/>
        <v>0</v>
      </c>
      <c r="AO49">
        <f t="shared" si="26"/>
        <v>0</v>
      </c>
      <c r="AP49">
        <f t="shared" si="26"/>
        <v>-0.13663188272982307</v>
      </c>
      <c r="AQ49">
        <f t="shared" si="26"/>
        <v>-133.75069419965033</v>
      </c>
      <c r="AR49">
        <f t="shared" si="26"/>
        <v>-133.88732608238016</v>
      </c>
      <c r="AS49">
        <f t="shared" si="26"/>
        <v>0.97799618792479504</v>
      </c>
      <c r="AT49">
        <f t="shared" si="26"/>
        <v>0.48790746651444511</v>
      </c>
      <c r="AU49">
        <f t="shared" si="23"/>
        <v>-132.42142242794091</v>
      </c>
      <c r="AW49">
        <v>46</v>
      </c>
      <c r="AX49">
        <f>IF(Z49&gt;0, (R49*SUMPRODUCT(K49:$K$98, X49:$X$98)-K49*$AZ$3)/Z49, 0)</f>
        <v>2192.7936426141919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500000</v>
      </c>
      <c r="S50">
        <f t="shared" si="1"/>
        <v>2065.1134198829436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701.34614235332651</v>
      </c>
      <c r="AC50">
        <f t="shared" si="2"/>
        <v>585.33015129292721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-16602.837563721692</v>
      </c>
      <c r="AI50">
        <f t="shared" si="25"/>
        <v>-16617.009428222143</v>
      </c>
      <c r="AJ50">
        <f t="shared" si="7"/>
        <v>116.0159910603993</v>
      </c>
      <c r="AK50">
        <f t="shared" si="22"/>
        <v>49.094229964732861</v>
      </c>
      <c r="AL50">
        <f t="shared" si="8"/>
        <v>-16451.899207197013</v>
      </c>
      <c r="AN50">
        <f t="shared" si="26"/>
        <v>0</v>
      </c>
      <c r="AO50">
        <f t="shared" si="26"/>
        <v>0</v>
      </c>
      <c r="AP50">
        <f t="shared" si="26"/>
        <v>-0.10810763531510396</v>
      </c>
      <c r="AQ50">
        <f t="shared" si="26"/>
        <v>-126.65189597864642</v>
      </c>
      <c r="AR50">
        <f t="shared" si="26"/>
        <v>-126.76000361396152</v>
      </c>
      <c r="AS50">
        <f t="shared" si="26"/>
        <v>0.8850080701715628</v>
      </c>
      <c r="AT50">
        <f t="shared" si="26"/>
        <v>0.37450690478545484</v>
      </c>
      <c r="AU50">
        <f t="shared" si="23"/>
        <v>-125.50048863900452</v>
      </c>
      <c r="AW50">
        <v>47</v>
      </c>
      <c r="AX50">
        <f>IF(Z50&gt;0, (R50*SUMPRODUCT(K50:$K$98, X50:$X$98)-K50*$AZ$3)/Z50, 0)</f>
        <v>2065.1134198829436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500000</v>
      </c>
      <c r="S51">
        <f t="shared" si="1"/>
        <v>1925.6464154051987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585.33015129292721</v>
      </c>
      <c r="AC51">
        <f t="shared" si="2"/>
        <v>474.51281168861181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-17092.751106290649</v>
      </c>
      <c r="AI51">
        <f t="shared" si="25"/>
        <v>-17105.071977035466</v>
      </c>
      <c r="AJ51">
        <f t="shared" si="7"/>
        <v>110.81733960431541</v>
      </c>
      <c r="AK51">
        <f t="shared" si="22"/>
        <v>40.973110590504909</v>
      </c>
      <c r="AL51">
        <f t="shared" si="8"/>
        <v>-16953.281526840645</v>
      </c>
      <c r="AN51">
        <f t="shared" si="26"/>
        <v>0</v>
      </c>
      <c r="AO51">
        <f t="shared" si="26"/>
        <v>0</v>
      </c>
      <c r="AP51">
        <f t="shared" si="26"/>
        <v>-8.3917542168730652E-2</v>
      </c>
      <c r="AQ51">
        <f t="shared" si="26"/>
        <v>-116.4188547587015</v>
      </c>
      <c r="AR51">
        <f t="shared" si="26"/>
        <v>-116.50277230087022</v>
      </c>
      <c r="AS51">
        <f t="shared" si="26"/>
        <v>0.7547777232532481</v>
      </c>
      <c r="AT51">
        <f t="shared" si="26"/>
        <v>0.27906816060129053</v>
      </c>
      <c r="AU51">
        <f t="shared" si="23"/>
        <v>-115.46892641701567</v>
      </c>
      <c r="AW51">
        <v>48</v>
      </c>
      <c r="AX51">
        <f>IF(Z51&gt;0, (R51*SUMPRODUCT(K51:$K$98, X51:$X$98)-K51*$AZ$3)/Z51, 0)</f>
        <v>1925.6464154051987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500000</v>
      </c>
      <c r="S52">
        <f t="shared" si="1"/>
        <v>1773.4010077135254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474.51281168861181</v>
      </c>
      <c r="AC52">
        <f t="shared" si="2"/>
        <v>372.23195369270593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-17028.006925967082</v>
      </c>
      <c r="AI52">
        <f t="shared" si="25"/>
        <v>-17038.501787311856</v>
      </c>
      <c r="AJ52">
        <f t="shared" si="7"/>
        <v>102.28085799590588</v>
      </c>
      <c r="AK52">
        <f t="shared" si="22"/>
        <v>33.215896818202829</v>
      </c>
      <c r="AL52">
        <f t="shared" si="8"/>
        <v>-16903.005032497749</v>
      </c>
      <c r="AN52">
        <f t="shared" si="26"/>
        <v>0</v>
      </c>
      <c r="AO52">
        <f t="shared" si="26"/>
        <v>0</v>
      </c>
      <c r="AP52">
        <f t="shared" si="26"/>
        <v>-6.3821945161149002E-2</v>
      </c>
      <c r="AQ52">
        <f t="shared" si="26"/>
        <v>-103.55168005853979</v>
      </c>
      <c r="AR52">
        <f t="shared" si="26"/>
        <v>-103.61550200370094</v>
      </c>
      <c r="AS52">
        <f t="shared" si="26"/>
        <v>0.62199614607588405</v>
      </c>
      <c r="AT52">
        <f t="shared" si="26"/>
        <v>0.20199439283353851</v>
      </c>
      <c r="AU52">
        <f t="shared" si="23"/>
        <v>-102.79151146479153</v>
      </c>
      <c r="AW52">
        <v>49</v>
      </c>
      <c r="AX52">
        <f>IF(Z52&gt;0, (R52*SUMPRODUCT(K52:$K$98, X52:$X$98)-K52*$AZ$3)/Z52, 0)</f>
        <v>1773.4010077135254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500000</v>
      </c>
      <c r="S53">
        <f t="shared" si="1"/>
        <v>1607.6886761938088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372.23195369270593</v>
      </c>
      <c r="AC53">
        <f t="shared" si="2"/>
        <v>281.30348502951972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-16412.199901571439</v>
      </c>
      <c r="AI53">
        <f t="shared" si="25"/>
        <v>-16420.948594312609</v>
      </c>
      <c r="AJ53">
        <f t="shared" si="7"/>
        <v>90.928468663186209</v>
      </c>
      <c r="AK53">
        <f t="shared" si="22"/>
        <v>26.056236758489419</v>
      </c>
      <c r="AL53">
        <f t="shared" si="8"/>
        <v>-16303.963888890934</v>
      </c>
      <c r="AN53">
        <f t="shared" si="26"/>
        <v>0</v>
      </c>
      <c r="AO53">
        <f t="shared" si="26"/>
        <v>0</v>
      </c>
      <c r="AP53">
        <f t="shared" si="26"/>
        <v>-4.7502719427530767E-2</v>
      </c>
      <c r="AQ53">
        <f t="shared" si="26"/>
        <v>-89.113213845562981</v>
      </c>
      <c r="AR53">
        <f t="shared" si="26"/>
        <v>-89.160716564990523</v>
      </c>
      <c r="AS53">
        <f t="shared" si="26"/>
        <v>0.49371370816999638</v>
      </c>
      <c r="AT53">
        <f t="shared" si="26"/>
        <v>0.14147737732877377</v>
      </c>
      <c r="AU53">
        <f t="shared" si="23"/>
        <v>-88.525525479491748</v>
      </c>
      <c r="AW53">
        <v>50</v>
      </c>
      <c r="AX53">
        <f>IF(Z53&gt;0, (R53*SUMPRODUCT(K53:$K$98, X53:$X$98)-K53*$AZ$3)/Z53, 0)</f>
        <v>1607.6886761938088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500000</v>
      </c>
      <c r="S54">
        <f t="shared" si="1"/>
        <v>1428.3153559969662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281.30348502951972</v>
      </c>
      <c r="AC54">
        <f t="shared" si="2"/>
        <v>203.46099564409354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-15387.942682312067</v>
      </c>
      <c r="AI54">
        <f t="shared" si="25"/>
        <v>-15395.065093857593</v>
      </c>
      <c r="AJ54">
        <f t="shared" si="7"/>
        <v>77.842489385426177</v>
      </c>
      <c r="AK54">
        <f t="shared" si="22"/>
        <v>19.691243952066383</v>
      </c>
      <c r="AL54">
        <f t="shared" si="8"/>
        <v>-15297.531360520101</v>
      </c>
      <c r="AN54">
        <f t="shared" si="26"/>
        <v>0</v>
      </c>
      <c r="AO54">
        <f t="shared" si="26"/>
        <v>0</v>
      </c>
      <c r="AP54">
        <f t="shared" si="26"/>
        <v>-3.4529027783286252E-2</v>
      </c>
      <c r="AQ54">
        <f t="shared" si="26"/>
        <v>-74.599831392632666</v>
      </c>
      <c r="AR54">
        <f t="shared" si="26"/>
        <v>-74.634360420415945</v>
      </c>
      <c r="AS54">
        <f t="shared" si="26"/>
        <v>0.37737576121924266</v>
      </c>
      <c r="AT54">
        <f t="shared" si="26"/>
        <v>9.5461980140066086E-2</v>
      </c>
      <c r="AU54">
        <f t="shared" si="23"/>
        <v>-74.161522679056645</v>
      </c>
      <c r="AW54">
        <v>51</v>
      </c>
      <c r="AX54">
        <f>IF(Z54&gt;0, (R54*SUMPRODUCT(K54:$K$98, X54:$X$98)-K54*$AZ$3)/Z54, 0)</f>
        <v>1428.3153559969662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500000</v>
      </c>
      <c r="S55">
        <f t="shared" si="1"/>
        <v>1228.2088013165571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203.46099564409354</v>
      </c>
      <c r="AC55">
        <f t="shared" si="2"/>
        <v>138.92431109086885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-13956.217419746014</v>
      </c>
      <c r="AI55">
        <f t="shared" si="25"/>
        <v>-13961.872985434109</v>
      </c>
      <c r="AJ55">
        <f t="shared" si="7"/>
        <v>64.536684553224688</v>
      </c>
      <c r="AK55">
        <f t="shared" si="22"/>
        <v>14.242269695086549</v>
      </c>
      <c r="AL55">
        <f t="shared" si="8"/>
        <v>-13883.094031185798</v>
      </c>
      <c r="AN55">
        <f t="shared" si="26"/>
        <v>0</v>
      </c>
      <c r="AO55">
        <f t="shared" si="26"/>
        <v>0</v>
      </c>
      <c r="AP55">
        <f t="shared" si="26"/>
        <v>-2.4480219877355512E-2</v>
      </c>
      <c r="AQ55">
        <f t="shared" si="26"/>
        <v>-60.409743239421474</v>
      </c>
      <c r="AR55">
        <f t="shared" si="26"/>
        <v>-60.434223459298828</v>
      </c>
      <c r="AS55">
        <f t="shared" si="26"/>
        <v>0.27934822352852057</v>
      </c>
      <c r="AT55">
        <f t="shared" si="26"/>
        <v>6.1647925763142042E-2</v>
      </c>
      <c r="AU55">
        <f t="shared" si="23"/>
        <v>-60.093227310007165</v>
      </c>
      <c r="AW55">
        <v>52</v>
      </c>
      <c r="AX55">
        <f>IF(Z55&gt;0, (R55*SUMPRODUCT(K55:$K$98, X55:$X$98)-K55*$AZ$3)/Z55, 0)</f>
        <v>1228.2088013165571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500000</v>
      </c>
      <c r="S56">
        <f t="shared" si="1"/>
        <v>1000.9886367180122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138.92431109086885</v>
      </c>
      <c r="AC56">
        <f t="shared" si="2"/>
        <v>87.499520386633023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-12283.550019271117</v>
      </c>
      <c r="AI56">
        <f t="shared" si="25"/>
        <v>-12287.920674300405</v>
      </c>
      <c r="AJ56">
        <f t="shared" si="7"/>
        <v>51.424790704235832</v>
      </c>
      <c r="AK56">
        <f t="shared" si="22"/>
        <v>9.7247017763608206</v>
      </c>
      <c r="AL56">
        <f t="shared" si="8"/>
        <v>-12226.771181819809</v>
      </c>
      <c r="AN56">
        <f t="shared" si="26"/>
        <v>0</v>
      </c>
      <c r="AO56">
        <f t="shared" si="26"/>
        <v>0</v>
      </c>
      <c r="AP56">
        <f t="shared" si="26"/>
        <v>-1.6891482597122292E-2</v>
      </c>
      <c r="AQ56">
        <f t="shared" si="26"/>
        <v>-47.472831873258855</v>
      </c>
      <c r="AR56">
        <f t="shared" si="26"/>
        <v>-47.489723355855979</v>
      </c>
      <c r="AS56">
        <f t="shared" si="26"/>
        <v>0.19874388425086362</v>
      </c>
      <c r="AT56">
        <f t="shared" si="26"/>
        <v>3.7583526889415714E-2</v>
      </c>
      <c r="AU56">
        <f t="shared" si="23"/>
        <v>-47.253395944715699</v>
      </c>
      <c r="AW56">
        <v>53</v>
      </c>
      <c r="AX56">
        <f>IF(Z56&gt;0, (R56*SUMPRODUCT(K56:$K$98, X56:$X$98)-K56*$AZ$3)/Z56, 0)</f>
        <v>1000.9886367180122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500000</v>
      </c>
      <c r="S57">
        <f t="shared" si="1"/>
        <v>732.59540934444419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87.499520386633023</v>
      </c>
      <c r="AC57">
        <f t="shared" si="2"/>
        <v>48.048967562647064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-10475.826141691176</v>
      </c>
      <c r="AI57">
        <f t="shared" si="25"/>
        <v>-10479.105507556002</v>
      </c>
      <c r="AJ57">
        <f t="shared" si="7"/>
        <v>39.450552823985959</v>
      </c>
      <c r="AK57">
        <f t="shared" si="22"/>
        <v>6.1249664270643125</v>
      </c>
      <c r="AL57">
        <f t="shared" si="8"/>
        <v>-10433.529988304952</v>
      </c>
      <c r="AN57">
        <f t="shared" si="26"/>
        <v>0</v>
      </c>
      <c r="AO57">
        <f t="shared" si="26"/>
        <v>0</v>
      </c>
      <c r="AP57">
        <f t="shared" si="26"/>
        <v>-1.1316003931764218E-2</v>
      </c>
      <c r="AQ57">
        <f t="shared" si="26"/>
        <v>-36.148601496206624</v>
      </c>
      <c r="AR57">
        <f t="shared" si="26"/>
        <v>-36.159917500138384</v>
      </c>
      <c r="AS57">
        <f t="shared" si="26"/>
        <v>0.13613077322502187</v>
      </c>
      <c r="AT57">
        <f t="shared" si="26"/>
        <v>2.1135227671299339E-2</v>
      </c>
      <c r="AU57">
        <f t="shared" si="23"/>
        <v>-36.00265149924207</v>
      </c>
      <c r="AW57">
        <v>54</v>
      </c>
      <c r="AX57">
        <f>IF(Z57&gt;0, (R57*SUMPRODUCT(K57:$K$98, X57:$X$98)-K57*$AZ$3)/Z57, 0)</f>
        <v>732.59540934444419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500000</v>
      </c>
      <c r="S58">
        <f t="shared" si="1"/>
        <v>399.57287393926265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48.048967562647064</v>
      </c>
      <c r="AC58">
        <f t="shared" si="2"/>
        <v>19.063115217576964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-8611.3559862725124</v>
      </c>
      <c r="AI58">
        <f t="shared" si="25"/>
        <v>-8613.7414228800626</v>
      </c>
      <c r="AJ58">
        <f t="shared" si="7"/>
        <v>28.9858523450701</v>
      </c>
      <c r="AK58">
        <f t="shared" si="22"/>
        <v>3.363427729385295</v>
      </c>
      <c r="AL58">
        <f t="shared" si="8"/>
        <v>-8581.3921428056074</v>
      </c>
      <c r="AN58">
        <f t="shared" si="26"/>
        <v>0</v>
      </c>
      <c r="AO58">
        <f t="shared" si="26"/>
        <v>0</v>
      </c>
      <c r="AP58">
        <f t="shared" si="26"/>
        <v>-7.3494201379931401E-3</v>
      </c>
      <c r="AQ58">
        <f t="shared" si="26"/>
        <v>-26.531190516913018</v>
      </c>
      <c r="AR58">
        <f t="shared" si="26"/>
        <v>-26.538539937051009</v>
      </c>
      <c r="AS58">
        <f t="shared" si="26"/>
        <v>8.9304073840180964E-2</v>
      </c>
      <c r="AT58">
        <f t="shared" si="26"/>
        <v>1.0362565665667685E-2</v>
      </c>
      <c r="AU58">
        <f t="shared" si="23"/>
        <v>-26.438873297545161</v>
      </c>
      <c r="AW58">
        <v>55</v>
      </c>
      <c r="AX58">
        <f>IF(Z58&gt;0, (R58*SUMPRODUCT(K58:$K$98, X58:$X$98)-K58*$AZ$3)/Z58, 0)</f>
        <v>399.57287393926265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500000</v>
      </c>
      <c r="S59">
        <f t="shared" si="1"/>
        <v>-31.96398897993144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19.063115217576964</v>
      </c>
      <c r="AC59">
        <f t="shared" si="2"/>
        <v>-1.0727635572498997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-6835.0076371656987</v>
      </c>
      <c r="AI59">
        <f t="shared" si="25"/>
        <v>-6836.6857186434572</v>
      </c>
      <c r="AJ59">
        <f t="shared" si="7"/>
        <v>20.135878774826864</v>
      </c>
      <c r="AK59">
        <f t="shared" si="22"/>
        <v>1.3344180652303876</v>
      </c>
      <c r="AL59">
        <f t="shared" si="8"/>
        <v>-6815.2154218034002</v>
      </c>
      <c r="AN59">
        <f t="shared" si="26"/>
        <v>0</v>
      </c>
      <c r="AO59">
        <f t="shared" si="26"/>
        <v>0</v>
      </c>
      <c r="AP59">
        <f t="shared" si="26"/>
        <v>-4.6161532288089471E-3</v>
      </c>
      <c r="AQ59">
        <f t="shared" si="26"/>
        <v>-18.802092145957033</v>
      </c>
      <c r="AR59">
        <f t="shared" si="26"/>
        <v>-18.806708299185843</v>
      </c>
      <c r="AS59">
        <f t="shared" si="26"/>
        <v>5.5390815674510256E-2</v>
      </c>
      <c r="AT59">
        <f t="shared" si="26"/>
        <v>3.6707861579062646E-3</v>
      </c>
      <c r="AU59">
        <f t="shared" si="23"/>
        <v>-18.747646697353424</v>
      </c>
      <c r="AW59">
        <v>56</v>
      </c>
      <c r="AX59">
        <f>IF(Z59&gt;0, (R59*SUMPRODUCT(K59:$K$98, X59:$X$98)-K59*$AZ$3)/Z59, 0)</f>
        <v>-31.96398897993144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500000</v>
      </c>
      <c r="S60">
        <f t="shared" si="1"/>
        <v>-621.24112500306785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-1.0727635572498997</v>
      </c>
      <c r="AC60">
        <f t="shared" si="2"/>
        <v>-14.164755933487143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-5212.6377847660679</v>
      </c>
      <c r="AI60">
        <f t="shared" si="25"/>
        <v>-5213.7778216505722</v>
      </c>
      <c r="AJ60">
        <f t="shared" si="7"/>
        <v>13.091992376237243</v>
      </c>
      <c r="AK60">
        <f t="shared" si="22"/>
        <v>-7.5093449007492985E-2</v>
      </c>
      <c r="AL60">
        <f t="shared" si="8"/>
        <v>-5200.7609227233424</v>
      </c>
      <c r="AN60">
        <f t="shared" si="26"/>
        <v>0</v>
      </c>
      <c r="AO60">
        <f t="shared" si="26"/>
        <v>0</v>
      </c>
      <c r="AP60">
        <f t="shared" si="26"/>
        <v>-2.8000646098773011E-3</v>
      </c>
      <c r="AQ60">
        <f t="shared" si="26"/>
        <v>-12.802851191591788</v>
      </c>
      <c r="AR60">
        <f t="shared" si="26"/>
        <v>-12.805651256201665</v>
      </c>
      <c r="AS60">
        <f t="shared" si="26"/>
        <v>3.2155472356869663E-2</v>
      </c>
      <c r="AT60">
        <f t="shared" si="26"/>
        <v>-1.8443833866915515E-4</v>
      </c>
      <c r="AU60">
        <f t="shared" si="23"/>
        <v>-12.773680222183465</v>
      </c>
      <c r="AW60">
        <v>57</v>
      </c>
      <c r="AX60">
        <f>IF(Z60&gt;0, (R60*SUMPRODUCT(K60:$K$98, X60:$X$98)-K60*$AZ$3)/Z60, 0)</f>
        <v>-621.24112500306785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500000</v>
      </c>
      <c r="S61">
        <f t="shared" si="1"/>
        <v>-1462.8673365133793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-14.164755933487143</v>
      </c>
      <c r="AC61">
        <f t="shared" si="2"/>
        <v>-21.869303759257697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-3811.5575601001301</v>
      </c>
      <c r="AI61">
        <f t="shared" si="25"/>
        <v>-3812.3050408597792</v>
      </c>
      <c r="AJ61">
        <f t="shared" si="7"/>
        <v>7.704547825770554</v>
      </c>
      <c r="AK61">
        <f t="shared" si="22"/>
        <v>-0.99153291534410015</v>
      </c>
      <c r="AL61">
        <f t="shared" si="8"/>
        <v>-3805.5920259493528</v>
      </c>
      <c r="AN61">
        <f t="shared" si="26"/>
        <v>0</v>
      </c>
      <c r="AO61">
        <f t="shared" si="26"/>
        <v>0</v>
      </c>
      <c r="AP61">
        <f t="shared" si="26"/>
        <v>-1.6391969810257299E-3</v>
      </c>
      <c r="AQ61">
        <f t="shared" si="26"/>
        <v>-8.3586012949081319</v>
      </c>
      <c r="AR61">
        <f t="shared" si="26"/>
        <v>-8.360240491889158</v>
      </c>
      <c r="AS61">
        <f t="shared" si="26"/>
        <v>1.6895781427337442E-2</v>
      </c>
      <c r="AT61">
        <f t="shared" si="26"/>
        <v>-2.1743941104018141E-3</v>
      </c>
      <c r="AU61">
        <f t="shared" si="23"/>
        <v>-8.3455191045722223</v>
      </c>
      <c r="AW61">
        <v>58</v>
      </c>
      <c r="AX61">
        <f>IF(Z61&gt;0, (R61*SUMPRODUCT(K61:$K$98, X61:$X$98)-K61*$AZ$3)/Z61, 0)</f>
        <v>-1462.8673365133793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500000</v>
      </c>
      <c r="S62">
        <f t="shared" si="1"/>
        <v>-2720.1712462527771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-21.869303759257697</v>
      </c>
      <c r="AC62">
        <f t="shared" si="2"/>
        <v>-25.675848477539716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-2680.5315656391222</v>
      </c>
      <c r="AI62">
        <f t="shared" si="25"/>
        <v>-2681.0035184346107</v>
      </c>
      <c r="AJ62">
        <f t="shared" si="7"/>
        <v>3.8065447182820193</v>
      </c>
      <c r="AK62">
        <f t="shared" si="22"/>
        <v>-1.5308512631480389</v>
      </c>
      <c r="AL62">
        <f t="shared" si="8"/>
        <v>-2678.7278249794767</v>
      </c>
      <c r="AN62">
        <f t="shared" si="26"/>
        <v>0</v>
      </c>
      <c r="AO62">
        <f t="shared" si="26"/>
        <v>0</v>
      </c>
      <c r="AP62">
        <f t="shared" si="26"/>
        <v>-9.2408446109189756E-4</v>
      </c>
      <c r="AQ62">
        <f t="shared" si="26"/>
        <v>-5.248485846362029</v>
      </c>
      <c r="AR62">
        <f t="shared" si="26"/>
        <v>-5.2494099308231208</v>
      </c>
      <c r="AS62">
        <f t="shared" si="26"/>
        <v>7.4532217167469911E-3</v>
      </c>
      <c r="AT62">
        <f t="shared" si="26"/>
        <v>-2.9974096520673523E-3</v>
      </c>
      <c r="AU62">
        <f t="shared" si="23"/>
        <v>-5.2449541187584412</v>
      </c>
      <c r="AW62">
        <v>59</v>
      </c>
      <c r="AX62">
        <f>IF(Z62&gt;0, (R62*SUMPRODUCT(K62:$K$98, X62:$X$98)-K62*$AZ$3)/Z62, 0)</f>
        <v>-2720.1712462527771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500000</v>
      </c>
      <c r="S63">
        <f t="shared" si="1"/>
        <v>-4690.3776309619052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-25.675848477539716</v>
      </c>
      <c r="AC63">
        <f t="shared" si="2"/>
        <v>-26.859998094771289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-1809.0239816559763</v>
      </c>
      <c r="AI63">
        <f t="shared" si="25"/>
        <v>-1809.3103125253444</v>
      </c>
      <c r="AJ63">
        <f t="shared" si="7"/>
        <v>1.1841496172315722</v>
      </c>
      <c r="AK63">
        <f t="shared" si="22"/>
        <v>-1.7973093934277804</v>
      </c>
      <c r="AL63">
        <f t="shared" si="8"/>
        <v>-1809.9234723015406</v>
      </c>
      <c r="AN63">
        <f t="shared" si="26"/>
        <v>0</v>
      </c>
      <c r="AO63">
        <f t="shared" si="26"/>
        <v>0</v>
      </c>
      <c r="AP63">
        <f t="shared" si="26"/>
        <v>-5.0056819703478677E-4</v>
      </c>
      <c r="AQ63">
        <f t="shared" si="26"/>
        <v>-3.1625646053751555</v>
      </c>
      <c r="AR63">
        <f t="shared" si="26"/>
        <v>-3.16306517357219</v>
      </c>
      <c r="AS63">
        <f t="shared" si="26"/>
        <v>2.0701492655155352E-3</v>
      </c>
      <c r="AT63">
        <f t="shared" si="26"/>
        <v>-3.1420849752139659E-3</v>
      </c>
      <c r="AU63">
        <f t="shared" si="23"/>
        <v>-3.1641371092818886</v>
      </c>
      <c r="AW63">
        <v>60</v>
      </c>
      <c r="AX63">
        <f>IF(Z63&gt;0, (R63*SUMPRODUCT(K63:$K$98, X63:$X$98)-K63*$AZ$3)/Z63, 0)</f>
        <v>-4690.3776309619052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500000</v>
      </c>
      <c r="S64">
        <f t="shared" si="1"/>
        <v>-7922.8168218221708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-26.859998094771289</v>
      </c>
      <c r="AC64">
        <f t="shared" si="2"/>
        <v>-26.393691066994258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-1168.9996444855124</v>
      </c>
      <c r="AI64">
        <f t="shared" si="25"/>
        <v>-1169.1662120817384</v>
      </c>
      <c r="AJ64">
        <f t="shared" si="7"/>
        <v>-0.46630702777703092</v>
      </c>
      <c r="AK64">
        <f t="shared" si="22"/>
        <v>-1.8801998666339903</v>
      </c>
      <c r="AL64">
        <f t="shared" si="8"/>
        <v>-1171.5127189761495</v>
      </c>
      <c r="AN64">
        <f t="shared" si="26"/>
        <v>0</v>
      </c>
      <c r="AO64">
        <f t="shared" si="26"/>
        <v>0</v>
      </c>
      <c r="AP64">
        <f t="shared" si="26"/>
        <v>-2.5999654547761443E-4</v>
      </c>
      <c r="AQ64">
        <f t="shared" si="26"/>
        <v>-1.8246998582992024</v>
      </c>
      <c r="AR64">
        <f t="shared" si="26"/>
        <v>-1.8249598548446802</v>
      </c>
      <c r="AS64">
        <f t="shared" si="26"/>
        <v>-7.2786195575204522E-4</v>
      </c>
      <c r="AT64">
        <f t="shared" si="26"/>
        <v>-2.9348173426786187E-3</v>
      </c>
      <c r="AU64">
        <f t="shared" si="23"/>
        <v>-1.828622534143111</v>
      </c>
      <c r="AW64">
        <v>61</v>
      </c>
      <c r="AX64">
        <f>IF(Z64&gt;0, (R64*SUMPRODUCT(K64:$K$98, X64:$X$98)-K64*$AZ$3)/Z64, 0)</f>
        <v>-7922.8168218221708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500000</v>
      </c>
      <c r="S65">
        <f t="shared" si="1"/>
        <v>-13469.522297723972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-26.393691066994258</v>
      </c>
      <c r="AC65">
        <f t="shared" si="2"/>
        <v>-24.978326967121859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-721.80269061058732</v>
      </c>
      <c r="AI65">
        <f t="shared" si="25"/>
        <v>-721.89541226178994</v>
      </c>
      <c r="AJ65">
        <f t="shared" si="7"/>
        <v>-1.4153640998723986</v>
      </c>
      <c r="AK65">
        <f t="shared" si="22"/>
        <v>-1.8475583746895983</v>
      </c>
      <c r="AL65">
        <f t="shared" si="8"/>
        <v>-725.15833473635189</v>
      </c>
      <c r="AN65">
        <f t="shared" si="26"/>
        <v>0</v>
      </c>
      <c r="AO65">
        <f t="shared" si="26"/>
        <v>0</v>
      </c>
      <c r="AP65">
        <f t="shared" si="26"/>
        <v>-1.2922311137750775E-4</v>
      </c>
      <c r="AQ65">
        <f t="shared" si="26"/>
        <v>-1.0059526364288358</v>
      </c>
      <c r="AR65">
        <f t="shared" si="26"/>
        <v>-1.0060818595402132</v>
      </c>
      <c r="AS65">
        <f t="shared" si="26"/>
        <v>-1.9725463292038351E-3</v>
      </c>
      <c r="AT65">
        <f t="shared" si="26"/>
        <v>-2.5748812551571213E-3</v>
      </c>
      <c r="AU65">
        <f t="shared" si="23"/>
        <v>-1.0106292871245741</v>
      </c>
      <c r="AW65">
        <v>62</v>
      </c>
      <c r="AX65">
        <f>IF(Z65&gt;0, (R65*SUMPRODUCT(K65:$K$98, X65:$X$98)-K65*$AZ$3)/Z65, 0)</f>
        <v>-13469.522297723972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500000</v>
      </c>
      <c r="S66">
        <f t="shared" si="1"/>
        <v>-23429.882877757151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-24.978326967121859</v>
      </c>
      <c r="AC66">
        <f t="shared" si="2"/>
        <v>-23.091365355183196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-425.16840185238016</v>
      </c>
      <c r="AI66">
        <f t="shared" si="25"/>
        <v>-425.21767944688554</v>
      </c>
      <c r="AJ66">
        <f t="shared" si="7"/>
        <v>-1.8869616119386627</v>
      </c>
      <c r="AK66">
        <f t="shared" si="22"/>
        <v>-1.7484828876985303</v>
      </c>
      <c r="AL66">
        <f t="shared" si="8"/>
        <v>-428.85312394652271</v>
      </c>
      <c r="AN66">
        <f t="shared" si="26"/>
        <v>0</v>
      </c>
      <c r="AO66">
        <f t="shared" si="26"/>
        <v>0</v>
      </c>
      <c r="AP66">
        <f t="shared" si="26"/>
        <v>-6.1318357538320414E-5</v>
      </c>
      <c r="AQ66">
        <f t="shared" si="26"/>
        <v>-0.52905642697155175</v>
      </c>
      <c r="AR66">
        <f t="shared" si="26"/>
        <v>-0.52911774532909006</v>
      </c>
      <c r="AS66">
        <f t="shared" si="26"/>
        <v>-2.3480323652823212E-3</v>
      </c>
      <c r="AT66">
        <f t="shared" si="26"/>
        <v>-2.1757169751007613E-3</v>
      </c>
      <c r="AU66">
        <f t="shared" si="23"/>
        <v>-0.53364149466947308</v>
      </c>
      <c r="AW66">
        <v>63</v>
      </c>
      <c r="AX66">
        <f>IF(Z66&gt;0, (R66*SUMPRODUCT(K66:$K$98, X66:$X$98)-K66*$AZ$3)/Z66, 0)</f>
        <v>-23429.882877757151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500000</v>
      </c>
      <c r="S67">
        <f t="shared" ref="S67:S79" si="28">AX67</f>
        <v>-42179.300188036825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-23.091365355183196</v>
      </c>
      <c r="AC67">
        <f t="shared" ref="AC67:AC79" si="29">S67*Z67</f>
        <v>-21.037462631826624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-238.46682391609374</v>
      </c>
      <c r="AI67">
        <f t="shared" ref="AI67:AI79" si="33">SUM(AE67:AH67)</f>
        <v>-238.49176205226249</v>
      </c>
      <c r="AJ67">
        <f t="shared" ref="AJ67:AJ79" si="34">AB67-AC67</f>
        <v>-2.0539027233565719</v>
      </c>
      <c r="AK67">
        <f t="shared" si="22"/>
        <v>-1.6163955748628238</v>
      </c>
      <c r="AL67">
        <f t="shared" ref="AL67:AL79" si="35">SUM(AI67:AK67)</f>
        <v>-242.16206035048188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-0.2649420904723459</v>
      </c>
      <c r="AR67">
        <f t="shared" si="36"/>
        <v>-0.26496979731147985</v>
      </c>
      <c r="AS67">
        <f t="shared" si="36"/>
        <v>-2.281932858486021E-3</v>
      </c>
      <c r="AT67">
        <f t="shared" si="36"/>
        <v>-1.7958524192241059E-3</v>
      </c>
      <c r="AU67">
        <f t="shared" si="23"/>
        <v>-0.26904758258918998</v>
      </c>
      <c r="AW67">
        <v>64</v>
      </c>
      <c r="AX67">
        <f>IF(Z67&gt;0, (R67*SUMPRODUCT(K67:$K$98, X67:$X$98)-K67*$AZ$3)/Z67, 0)</f>
        <v>-42179.300188036825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500000</v>
      </c>
      <c r="S68">
        <f t="shared" si="28"/>
        <v>-79238.756174431895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-21.037462631826624</v>
      </c>
      <c r="AC68">
        <f t="shared" si="29"/>
        <v>-18.996191195220284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-127.02075489796211</v>
      </c>
      <c r="AI68">
        <f t="shared" si="33"/>
        <v>-127.03274157727937</v>
      </c>
      <c r="AJ68">
        <f t="shared" si="34"/>
        <v>-2.0412714366063405</v>
      </c>
      <c r="AK68">
        <f t="shared" si="22"/>
        <v>-1.4726223842278638</v>
      </c>
      <c r="AL68">
        <f t="shared" si="35"/>
        <v>-130.54663539811358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-0.12600264391750152</v>
      </c>
      <c r="AR68">
        <f t="shared" si="36"/>
        <v>-0.12601453451984423</v>
      </c>
      <c r="AS68">
        <f t="shared" si="36"/>
        <v>-2.0249100091736427E-3</v>
      </c>
      <c r="AT68">
        <f t="shared" si="36"/>
        <v>-1.4608188563661466E-3</v>
      </c>
      <c r="AU68">
        <f t="shared" si="23"/>
        <v>-0.12950026338538403</v>
      </c>
      <c r="AW68">
        <v>65</v>
      </c>
      <c r="AX68">
        <f>IF(Z68&gt;0, (R68*SUMPRODUCT(K68:$K$98, X68:$X$98)-K68*$AZ$3)/Z68, 0)</f>
        <v>-79238.756174431895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500000</v>
      </c>
      <c r="S69">
        <f t="shared" si="28"/>
        <v>-156308.25186295359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-18.996191195220284</v>
      </c>
      <c r="AC69">
        <f t="shared" si="29"/>
        <v>-17.063074618531822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-64.086635091812468</v>
      </c>
      <c r="AI69">
        <f t="shared" si="33"/>
        <v>-64.092093240827367</v>
      </c>
      <c r="AJ69">
        <f t="shared" si="34"/>
        <v>-1.9331165766884624</v>
      </c>
      <c r="AK69">
        <f t="shared" si="22"/>
        <v>-1.3297333836654199</v>
      </c>
      <c r="AL69">
        <f t="shared" si="35"/>
        <v>-67.354943201181243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-5.6761572068557906E-2</v>
      </c>
      <c r="AR69">
        <f t="shared" si="36"/>
        <v>-5.676640635449328E-2</v>
      </c>
      <c r="AS69">
        <f t="shared" si="36"/>
        <v>-1.7121625394659625E-3</v>
      </c>
      <c r="AT69">
        <f t="shared" si="36"/>
        <v>-1.1777456747535638E-3</v>
      </c>
      <c r="AU69">
        <f t="shared" si="23"/>
        <v>-5.9656314568712801E-2</v>
      </c>
      <c r="AW69">
        <v>66</v>
      </c>
      <c r="AX69">
        <f>IF(Z69&gt;0, (R69*SUMPRODUCT(K69:$K$98, X69:$X$98)-K69*$AZ$3)/Z69, 0)</f>
        <v>-156308.25186295359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500000</v>
      </c>
      <c r="S70">
        <f t="shared" si="28"/>
        <v>-328628.35001798806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-17.063074618531822</v>
      </c>
      <c r="AC70">
        <f t="shared" si="29"/>
        <v>-15.281336886487908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-30.785494784308099</v>
      </c>
      <c r="AI70">
        <f t="shared" si="33"/>
        <v>-30.78781980235442</v>
      </c>
      <c r="AJ70">
        <f t="shared" si="34"/>
        <v>-1.7817377320439132</v>
      </c>
      <c r="AK70">
        <f t="shared" si="22"/>
        <v>-1.1944152232972276</v>
      </c>
      <c r="AL70">
        <f t="shared" si="35"/>
        <v>-33.763972757695562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-2.4345296108628848E-2</v>
      </c>
      <c r="AR70">
        <f t="shared" si="36"/>
        <v>-2.4347134742478724E-2</v>
      </c>
      <c r="AS70">
        <f t="shared" si="36"/>
        <v>-1.4090055390838106E-3</v>
      </c>
      <c r="AT70">
        <f t="shared" si="36"/>
        <v>-9.4454847945620198E-4</v>
      </c>
      <c r="AU70">
        <f t="shared" si="23"/>
        <v>-2.6700688761018738E-2</v>
      </c>
      <c r="AW70">
        <v>67</v>
      </c>
      <c r="AX70">
        <f>IF(Z70&gt;0, (R70*SUMPRODUCT(K70:$K$98, X70:$X$98)-K70*$AZ$3)/Z70, 0)</f>
        <v>-328628.35001798806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500000</v>
      </c>
      <c r="S71">
        <f t="shared" si="28"/>
        <v>-740640.54357321607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-15.281336886487908</v>
      </c>
      <c r="AC71">
        <f t="shared" si="29"/>
        <v>-13.664164946781833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-13.793119548658973</v>
      </c>
      <c r="AI71">
        <f t="shared" si="33"/>
        <v>-13.794042004569965</v>
      </c>
      <c r="AJ71">
        <f t="shared" si="34"/>
        <v>-1.6171719397060755</v>
      </c>
      <c r="AK71">
        <f t="shared" si="22"/>
        <v>-1.0696935820541538</v>
      </c>
      <c r="AL71">
        <f t="shared" si="35"/>
        <v>-16.480907526330196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-9.7389783619373105E-3</v>
      </c>
      <c r="AR71">
        <f t="shared" si="36"/>
        <v>-9.7396296850934174E-3</v>
      </c>
      <c r="AS71">
        <f t="shared" si="36"/>
        <v>-1.1418448504537833E-3</v>
      </c>
      <c r="AT71">
        <f t="shared" si="36"/>
        <v>-7.5528401046458509E-4</v>
      </c>
      <c r="AU71">
        <f t="shared" si="23"/>
        <v>-1.1636758546011787E-2</v>
      </c>
      <c r="AW71">
        <v>68</v>
      </c>
      <c r="AX71">
        <f>IF(Z71&gt;0, (R71*SUMPRODUCT(K71:$K$98, X71:$X$98)-K71*$AZ$3)/Z71, 0)</f>
        <v>-740640.54357321607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500000</v>
      </c>
      <c r="S72">
        <f t="shared" si="28"/>
        <v>-1799497.7656442905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-13.664164946781833</v>
      </c>
      <c r="AC72">
        <f t="shared" si="29"/>
        <v>-12.208263536023498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-5.7401827340211664</v>
      </c>
      <c r="AI72">
        <f t="shared" si="33"/>
        <v>-5.740521947099646</v>
      </c>
      <c r="AJ72">
        <f t="shared" si="34"/>
        <v>-1.4559014107583348</v>
      </c>
      <c r="AK72">
        <f t="shared" ref="AK72:AK79" si="49">G72*SUM(AB72:AB72, AE72:AF72)</f>
        <v>-0.95649154627472843</v>
      </c>
      <c r="AL72">
        <f t="shared" si="35"/>
        <v>-8.1529149041327091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-3.618750123604813E-3</v>
      </c>
      <c r="AR72">
        <f t="shared" si="36"/>
        <v>-3.618963971739368E-3</v>
      </c>
      <c r="AS72">
        <f t="shared" si="36"/>
        <v>-9.1783548612700278E-4</v>
      </c>
      <c r="AT72">
        <f t="shared" si="36"/>
        <v>-6.029954204757323E-4</v>
      </c>
      <c r="AU72">
        <f t="shared" si="23"/>
        <v>-5.1397948783421035E-3</v>
      </c>
      <c r="AW72">
        <v>69</v>
      </c>
      <c r="AX72">
        <f>IF(Z72&gt;0, (R72*SUMPRODUCT(K72:$K$98, X72:$X$98)-K72*$AZ$3)/Z72, 0)</f>
        <v>-1799497.7656442905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500000</v>
      </c>
      <c r="S73">
        <f t="shared" si="28"/>
        <v>-4741723.4843252636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-12.208263536023498</v>
      </c>
      <c r="AC73">
        <f t="shared" si="29"/>
        <v>-10.903274795861146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-2.2084930466338424</v>
      </c>
      <c r="AI73">
        <f t="shared" si="33"/>
        <v>-2.2086080182768737</v>
      </c>
      <c r="AJ73">
        <f t="shared" si="34"/>
        <v>-1.3049887401623526</v>
      </c>
      <c r="AK73">
        <f t="shared" si="49"/>
        <v>-0.85457844752164491</v>
      </c>
      <c r="AL73">
        <f t="shared" si="35"/>
        <v>-4.3681752059608714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-1.2431138108510004E-3</v>
      </c>
      <c r="AR73">
        <f t="shared" si="36"/>
        <v>-1.2431785259459953E-3</v>
      </c>
      <c r="AS73">
        <f t="shared" si="36"/>
        <v>-7.3455043400452659E-4</v>
      </c>
      <c r="AT73">
        <f t="shared" si="36"/>
        <v>-4.8102405039896612E-4</v>
      </c>
      <c r="AU73">
        <f t="shared" si="23"/>
        <v>-2.4587530103494879E-3</v>
      </c>
      <c r="AW73">
        <v>70</v>
      </c>
      <c r="AX73">
        <f>IF(Z73&gt;0, (R73*SUMPRODUCT(K73:$K$98, X73:$X$98)-K73*$AZ$3)/Z73, 0)</f>
        <v>-4741723.4843252636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500000</v>
      </c>
      <c r="S74">
        <f t="shared" si="28"/>
        <v>-13640394.911114255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-10.903274795861146</v>
      </c>
      <c r="AC74">
        <f t="shared" si="29"/>
        <v>-9.7361183647738212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-0.78133376422589396</v>
      </c>
      <c r="AI74">
        <f t="shared" si="33"/>
        <v>-0.78136945277607239</v>
      </c>
      <c r="AJ74">
        <f t="shared" si="34"/>
        <v>-1.1671564310873244</v>
      </c>
      <c r="AK74">
        <f t="shared" si="49"/>
        <v>-0.76322923571028023</v>
      </c>
      <c r="AL74">
        <f t="shared" si="35"/>
        <v>-2.7117551195736769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-3.9267515575262932E-4</v>
      </c>
      <c r="AR74">
        <f t="shared" si="36"/>
        <v>-3.9269309175852277E-4</v>
      </c>
      <c r="AS74">
        <f t="shared" si="36"/>
        <v>-5.8657817484563941E-4</v>
      </c>
      <c r="AT74">
        <f t="shared" si="36"/>
        <v>-3.8357635715950824E-4</v>
      </c>
      <c r="AU74">
        <f t="shared" si="23"/>
        <v>-1.3628476237636704E-3</v>
      </c>
      <c r="AW74">
        <v>71</v>
      </c>
      <c r="AX74">
        <f>IF(Z74&gt;0, (R74*SUMPRODUCT(K74:$K$98, X74:$X$98)-K74*$AZ$3)/Z74, 0)</f>
        <v>-13640394.911114255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500000</v>
      </c>
      <c r="S75">
        <f t="shared" si="28"/>
        <v>-43184422.87437994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-9.7361183647738212</v>
      </c>
      <c r="AC75">
        <f t="shared" si="29"/>
        <v>-8.6932971605562024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-0.25266348780381953</v>
      </c>
      <c r="AI75">
        <f t="shared" si="33"/>
        <v>-0.25267355311971579</v>
      </c>
      <c r="AJ75">
        <f t="shared" si="34"/>
        <v>-1.0428212042176188</v>
      </c>
      <c r="AK75">
        <f t="shared" si="49"/>
        <v>-0.68152828553416755</v>
      </c>
      <c r="AL75">
        <f t="shared" si="35"/>
        <v>-1.9770230428715021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-1.1337604336809008E-4</v>
      </c>
      <c r="AR75">
        <f t="shared" si="36"/>
        <v>-1.1338055991181979E-4</v>
      </c>
      <c r="AS75">
        <f t="shared" si="36"/>
        <v>-4.679383756719967E-4</v>
      </c>
      <c r="AT75">
        <f t="shared" si="36"/>
        <v>-3.0581775439313705E-4</v>
      </c>
      <c r="AU75">
        <f t="shared" si="23"/>
        <v>-8.8713668997695357E-4</v>
      </c>
      <c r="AW75">
        <v>72</v>
      </c>
      <c r="AX75">
        <f>IF(Z75&gt;0, (R75*SUMPRODUCT(K75:$K$98, X75:$X$98)-K75*$AZ$3)/Z75, 0)</f>
        <v>-43184422.87437994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7"/>
        <v>500000</v>
      </c>
      <c r="S76">
        <f t="shared" si="28"/>
        <v>-152010607.28362167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-8.6932971605562024</v>
      </c>
      <c r="AC76">
        <f t="shared" si="29"/>
        <v>-7.7619695728733467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-7.4115614400879506E-2</v>
      </c>
      <c r="AI76">
        <f t="shared" si="33"/>
        <v>-7.4118167502176702E-2</v>
      </c>
      <c r="AJ76">
        <f t="shared" si="34"/>
        <v>-0.93132758768285573</v>
      </c>
      <c r="AK76">
        <f t="shared" si="49"/>
        <v>-0.60853080123893422</v>
      </c>
      <c r="AL76">
        <f t="shared" si="35"/>
        <v>-1.6139765564239665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-2.969412280909272E-5</v>
      </c>
      <c r="AR76">
        <f t="shared" si="36"/>
        <v>-2.9695145698858603E-5</v>
      </c>
      <c r="AS76">
        <f t="shared" si="36"/>
        <v>-3.7313265210984494E-4</v>
      </c>
      <c r="AT76">
        <f t="shared" si="36"/>
        <v>-2.4380541794294397E-4</v>
      </c>
      <c r="AU76">
        <f t="shared" si="23"/>
        <v>-6.4663321575164742E-4</v>
      </c>
      <c r="AW76">
        <v>73</v>
      </c>
      <c r="AX76">
        <f>IF(Z76&gt;0, (R76*SUMPRODUCT(K76:$K$98, X76:$X$98)-K76*$AZ$3)/Z76, 0)</f>
        <v>-152010607.28362167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500000</v>
      </c>
      <c r="S77">
        <f t="shared" si="28"/>
        <v>-602486070.83126974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-7.7619695728733467</v>
      </c>
      <c r="AC77">
        <f t="shared" si="29"/>
        <v>-6.930355549383453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-1.9524237468279318E-2</v>
      </c>
      <c r="AI77">
        <f t="shared" si="33"/>
        <v>-1.9524812614816717E-2</v>
      </c>
      <c r="AJ77">
        <f t="shared" si="34"/>
        <v>-0.83161402348989366</v>
      </c>
      <c r="AK77">
        <f t="shared" si="49"/>
        <v>-0.54333787010113432</v>
      </c>
      <c r="AL77">
        <f t="shared" si="35"/>
        <v>-1.3944767062058447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-6.9842028689072E-6</v>
      </c>
      <c r="AR77">
        <f t="shared" si="36"/>
        <v>-6.9844086101097993E-6</v>
      </c>
      <c r="AS77">
        <f t="shared" si="36"/>
        <v>-2.974846550661961E-4</v>
      </c>
      <c r="AT77">
        <f t="shared" si="36"/>
        <v>-1.9436261812076321E-4</v>
      </c>
      <c r="AU77">
        <f t="shared" si="23"/>
        <v>-4.9883168179706914E-4</v>
      </c>
      <c r="AW77">
        <v>74</v>
      </c>
      <c r="AX77">
        <f>IF(Z77&gt;0, (R77*SUMPRODUCT(K77:$K$98, X77:$X$98)-K77*$AZ$3)/Z77, 0)</f>
        <v>-602486070.83126974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500000</v>
      </c>
      <c r="S78">
        <f t="shared" si="28"/>
        <v>-2732102132.8684373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-6.930355549383453</v>
      </c>
      <c r="AC78">
        <f t="shared" si="29"/>
        <v>-6.1878235000035557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-4.5615216968963312E-3</v>
      </c>
      <c r="AI78">
        <f t="shared" si="33"/>
        <v>-4.5616349397986653E-3</v>
      </c>
      <c r="AJ78">
        <f t="shared" si="34"/>
        <v>-0.74253204937989725</v>
      </c>
      <c r="AK78">
        <f t="shared" si="49"/>
        <v>-0.48512488845684176</v>
      </c>
      <c r="AL78">
        <f t="shared" si="35"/>
        <v>-1.2322185727765378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-1.456915912749011E-6</v>
      </c>
      <c r="AR78">
        <f t="shared" si="36"/>
        <v>-1.4569520816850327E-6</v>
      </c>
      <c r="AS78">
        <f t="shared" si="36"/>
        <v>-2.3715918291121365E-4</v>
      </c>
      <c r="AT78">
        <f t="shared" si="36"/>
        <v>-1.5494526095190134E-4</v>
      </c>
      <c r="AU78">
        <f t="shared" si="23"/>
        <v>-3.9356139594480007E-4</v>
      </c>
      <c r="AW78">
        <v>75</v>
      </c>
      <c r="AX78">
        <f>IF(Z78&gt;0, (R78*SUMPRODUCT(K78:$K$98, X78:$X$98)-K78*$AZ$3)/Z78, 0)</f>
        <v>-2732102132.8684373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-6.1878235000035557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-1.1324290233445543E-3</v>
      </c>
      <c r="AI79">
        <f t="shared" si="33"/>
        <v>-1.1324290233445543E-3</v>
      </c>
      <c r="AJ79">
        <f t="shared" si="34"/>
        <v>-6.1878235000035557</v>
      </c>
      <c r="AK79">
        <f t="shared" si="49"/>
        <v>-0.43314764500024894</v>
      </c>
      <c r="AL79">
        <f t="shared" si="35"/>
        <v>-6.6221035740271494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-3.2293692876578616E-7</v>
      </c>
      <c r="AR79">
        <f t="shared" si="36"/>
        <v>-3.2293692876578616E-7</v>
      </c>
      <c r="AS79">
        <f t="shared" si="36"/>
        <v>-1.764593343725974E-3</v>
      </c>
      <c r="AT79">
        <f t="shared" si="36"/>
        <v>-1.2352153406081819E-4</v>
      </c>
      <c r="AU79">
        <f t="shared" si="23"/>
        <v>-1.888437814715558E-3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25530.26036761919</v>
      </c>
      <c r="AO81" s="8">
        <f t="shared" si="50"/>
        <v>-2553.0260367619194</v>
      </c>
      <c r="AP81" s="8">
        <f t="shared" si="50"/>
        <v>-950.12023204603918</v>
      </c>
      <c r="AQ81" s="8">
        <f t="shared" si="50"/>
        <v>-19373.732570062977</v>
      </c>
      <c r="AR81" s="8">
        <f t="shared" si="50"/>
        <v>2653.3815287482435</v>
      </c>
      <c r="AS81" s="8">
        <f t="shared" si="50"/>
        <v>-1640.2373261987325</v>
      </c>
      <c r="AT81" s="8">
        <f t="shared" si="50"/>
        <v>758.18381331021089</v>
      </c>
      <c r="AU81" s="8">
        <f t="shared" si="50"/>
        <v>1771.3280158597199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ED2CC-CFFD-4CE3-BDBA-596DB6E5B91A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41135.886622832535</v>
      </c>
      <c r="K3">
        <v>1</v>
      </c>
      <c r="L3" s="2">
        <v>0</v>
      </c>
      <c r="O3">
        <f>$C$3</f>
        <v>41135.886622832535</v>
      </c>
      <c r="P3" s="2">
        <f>O3*C5</f>
        <v>4113.5886622832541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41135.886622832535</v>
      </c>
      <c r="AF3">
        <f t="shared" ref="AF3:AG34" si="4">-$Z3*P3</f>
        <v>-4113.5886622832541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36501.816032849281</v>
      </c>
      <c r="AJ3">
        <f t="shared" ref="AJ3:AJ66" si="7">AB3-AC3</f>
        <v>0</v>
      </c>
      <c r="AL3">
        <f t="shared" ref="AL3:AL66" si="8">SUM(AI3:AK3)</f>
        <v>36501.816032849281</v>
      </c>
      <c r="AN3">
        <f t="shared" ref="AN3:AU34" si="9">AE3*$K3</f>
        <v>41135.886622832535</v>
      </c>
      <c r="AO3">
        <f t="shared" si="9"/>
        <v>-4113.5886622832541</v>
      </c>
      <c r="AP3">
        <f t="shared" si="9"/>
        <v>-520.48192770000003</v>
      </c>
      <c r="AQ3">
        <f t="shared" si="9"/>
        <v>0</v>
      </c>
      <c r="AR3">
        <f t="shared" si="9"/>
        <v>36501.816032849281</v>
      </c>
      <c r="AS3">
        <f t="shared" si="9"/>
        <v>0</v>
      </c>
      <c r="AT3">
        <f t="shared" si="9"/>
        <v>0</v>
      </c>
      <c r="AU3">
        <f t="shared" si="9"/>
        <v>36501.816032849281</v>
      </c>
      <c r="AW3">
        <v>0</v>
      </c>
      <c r="AX3">
        <f>IF(Z3&gt;0, (R3*SUMPRODUCT(K3:$K$98, X3:$X$98)-K3*$AZ$3)/Z3, 0)</f>
        <v>0</v>
      </c>
      <c r="AZ3">
        <f>C6*ABS(SUMPRODUCT(X4:X69, K4:K69))/1</f>
        <v>31335.224316507774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2130.5895475971956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2101.8776269772461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-2101.8776269772461</v>
      </c>
      <c r="AK4">
        <f>G4*SUM(AB4, AE4:AF4)</f>
        <v>0</v>
      </c>
      <c r="AL4">
        <f t="shared" si="8"/>
        <v>-3839.9001269772461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-1621.4408993376248</v>
      </c>
      <c r="AR4">
        <f t="shared" si="9"/>
        <v>-1621.4408993376248</v>
      </c>
      <c r="AS4">
        <f t="shared" si="9"/>
        <v>-1960.8896603948558</v>
      </c>
      <c r="AT4">
        <f t="shared" si="9"/>
        <v>0</v>
      </c>
      <c r="AU4">
        <f t="shared" si="9"/>
        <v>-3582.3305597324807</v>
      </c>
      <c r="AW4">
        <v>1</v>
      </c>
      <c r="AX4">
        <f>IF(Z4&gt;0, (R4*SUMPRODUCT(K4:$K$98, X4:$X$98)-K4*$AZ$3)/Z4, 0)</f>
        <v>2130.5895475971956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500000</v>
      </c>
      <c r="S5">
        <f t="shared" si="1"/>
        <v>2999.4881748839703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2101.8776269772461</v>
      </c>
      <c r="AC5">
        <f t="shared" si="2"/>
        <v>2918.7818685628808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-1782.70403202648</v>
      </c>
      <c r="AI5">
        <f t="shared" si="6"/>
        <v>-1831.3586973957774</v>
      </c>
      <c r="AJ5">
        <f t="shared" si="7"/>
        <v>-816.90424158563474</v>
      </c>
      <c r="AK5">
        <f>G5*SUM(AB5, AE5:AF5)</f>
        <v>86.176982706067093</v>
      </c>
      <c r="AL5">
        <f t="shared" si="8"/>
        <v>-2562.0859562753449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-1524.4045109226627</v>
      </c>
      <c r="AR5">
        <f t="shared" si="9"/>
        <v>-1566.0095053771138</v>
      </c>
      <c r="AS5">
        <f t="shared" si="9"/>
        <v>-698.5413666504237</v>
      </c>
      <c r="AT5">
        <f t="shared" si="9"/>
        <v>73.690628850769116</v>
      </c>
      <c r="AU5">
        <f t="shared" si="9"/>
        <v>-2190.8602431767681</v>
      </c>
      <c r="AW5">
        <v>2</v>
      </c>
      <c r="AX5">
        <f>IF(Z5&gt;0, (R5*SUMPRODUCT(K5:$K$98, X5:$X$98)-K5*$AZ$3)/Z5, 0)</f>
        <v>2999.4881748839703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500000</v>
      </c>
      <c r="S6">
        <f t="shared" si="1"/>
        <v>4185.7330006445472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2918.7818685628808</v>
      </c>
      <c r="AC6">
        <f t="shared" si="2"/>
        <v>4017.0725926640262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-1828.2447866367954</v>
      </c>
      <c r="AI6">
        <f t="shared" si="6"/>
        <v>-1876.2300808737361</v>
      </c>
      <c r="AJ6">
        <f t="shared" si="7"/>
        <v>-1098.2907241011453</v>
      </c>
      <c r="AK6">
        <f>G6*SUM(AB6, AE6:AF6)</f>
        <v>170.74873931092853</v>
      </c>
      <c r="AL6">
        <f t="shared" si="8"/>
        <v>-2803.7720656639531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-1410.3263647458657</v>
      </c>
      <c r="AR6">
        <f t="shared" si="9"/>
        <v>-1447.3427019875207</v>
      </c>
      <c r="AS6">
        <f t="shared" si="9"/>
        <v>-847.23247985029889</v>
      </c>
      <c r="AT6">
        <f t="shared" si="9"/>
        <v>131.71729002455601</v>
      </c>
      <c r="AU6">
        <f t="shared" si="9"/>
        <v>-2162.8578918132634</v>
      </c>
      <c r="AW6">
        <v>3</v>
      </c>
      <c r="AX6">
        <f>IF(Z6&gt;0, (R6*SUMPRODUCT(K6:$K$98, X6:$X$98)-K6*$AZ$3)/Z6, 0)</f>
        <v>4185.7330006445472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500000</v>
      </c>
      <c r="S7">
        <f t="shared" si="1"/>
        <v>5057.5489950112878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4017.0725926640262</v>
      </c>
      <c r="AC7">
        <f t="shared" si="2"/>
        <v>4786.2344962068746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-1877.1386446666527</v>
      </c>
      <c r="AI7">
        <f t="shared" si="6"/>
        <v>-1924.4563720967574</v>
      </c>
      <c r="AJ7">
        <f t="shared" si="7"/>
        <v>-769.16190354284845</v>
      </c>
      <c r="AK7">
        <f>G7*SUM(AB7, AE7:AF7)</f>
        <v>197.23826429980369</v>
      </c>
      <c r="AL7">
        <f t="shared" si="8"/>
        <v>-2496.380011339802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-1317.4811911653117</v>
      </c>
      <c r="AR7">
        <f t="shared" si="9"/>
        <v>-1350.6914263682208</v>
      </c>
      <c r="AS7">
        <f t="shared" si="9"/>
        <v>-539.84096686612349</v>
      </c>
      <c r="AT7">
        <f t="shared" si="9"/>
        <v>138.4328771512933</v>
      </c>
      <c r="AU7">
        <f t="shared" si="9"/>
        <v>-1752.099516083051</v>
      </c>
      <c r="AW7">
        <v>4</v>
      </c>
      <c r="AX7">
        <f>IF(Z7&gt;0, (R7*SUMPRODUCT(K7:$K$98, X7:$X$98)-K7*$AZ$3)/Z7, 0)</f>
        <v>5057.5489950112878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500000</v>
      </c>
      <c r="S8">
        <f t="shared" si="1"/>
        <v>5286.5198364208563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4786.2344962068746</v>
      </c>
      <c r="AC8">
        <f t="shared" si="2"/>
        <v>4932.4776834878539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-1930.8722639083874</v>
      </c>
      <c r="AI8">
        <f t="shared" si="6"/>
        <v>-1977.5237268378</v>
      </c>
      <c r="AJ8">
        <f t="shared" si="7"/>
        <v>-146.24318728097933</v>
      </c>
      <c r="AK8">
        <f t="shared" ref="AK8:AK69" si="22">G8*SUM(AB8:AB8, AE8:AF8)</f>
        <v>101.94679476920642</v>
      </c>
      <c r="AL8">
        <f t="shared" si="8"/>
        <v>-2021.8201193495729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-1264.9999618356869</v>
      </c>
      <c r="AR8">
        <f t="shared" si="9"/>
        <v>-1295.563401959806</v>
      </c>
      <c r="AS8">
        <f t="shared" si="9"/>
        <v>-95.810390872104591</v>
      </c>
      <c r="AT8">
        <f t="shared" si="9"/>
        <v>66.789861713211465</v>
      </c>
      <c r="AU8">
        <f t="shared" si="9"/>
        <v>-1324.583931118699</v>
      </c>
      <c r="AW8">
        <v>5</v>
      </c>
      <c r="AX8">
        <f>IF(Z8&gt;0, (R8*SUMPRODUCT(K8:$K$98, X8:$X$98)-K8*$AZ$3)/Z8, 0)</f>
        <v>5286.5198364208563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500000</v>
      </c>
      <c r="S9">
        <f t="shared" si="1"/>
        <v>5169.3916658384669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4932.4776834878539</v>
      </c>
      <c r="AC9">
        <f t="shared" si="2"/>
        <v>4754.3006556201872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-1998.4054519048486</v>
      </c>
      <c r="AI9">
        <f t="shared" si="6"/>
        <v>-2044.3905596597767</v>
      </c>
      <c r="AJ9">
        <f t="shared" si="7"/>
        <v>178.17702786766677</v>
      </c>
      <c r="AK9">
        <f t="shared" si="22"/>
        <v>29.101618332578337</v>
      </c>
      <c r="AL9">
        <f t="shared" si="8"/>
        <v>-1837.1119134595317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-1239.931759784143</v>
      </c>
      <c r="AR9">
        <f t="shared" si="9"/>
        <v>-1268.4637053550891</v>
      </c>
      <c r="AS9">
        <f t="shared" si="9"/>
        <v>110.55181795389912</v>
      </c>
      <c r="AT9">
        <f t="shared" si="9"/>
        <v>18.056406319991577</v>
      </c>
      <c r="AU9">
        <f t="shared" si="9"/>
        <v>-1139.8554810811986</v>
      </c>
      <c r="AW9">
        <v>6</v>
      </c>
      <c r="AX9">
        <f>IF(Z9&gt;0, (R9*SUMPRODUCT(K9:$K$98, X9:$X$98)-K9*$AZ$3)/Z9, 0)</f>
        <v>5169.3916658384669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500000</v>
      </c>
      <c r="S10">
        <f t="shared" si="1"/>
        <v>4978.3545290811635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4754.3006556201872</v>
      </c>
      <c r="AC10">
        <f t="shared" si="2"/>
        <v>4512.2124084523348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-2069.453548911627</v>
      </c>
      <c r="AI10">
        <f t="shared" si="6"/>
        <v>-2114.7718602341147</v>
      </c>
      <c r="AJ10">
        <f t="shared" si="7"/>
        <v>242.08824716785239</v>
      </c>
      <c r="AK10">
        <f t="shared" si="22"/>
        <v>19.492632688042768</v>
      </c>
      <c r="AL10">
        <f t="shared" si="8"/>
        <v>-1853.1909803782196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-1218.1143170725447</v>
      </c>
      <c r="AR10">
        <f t="shared" si="9"/>
        <v>-1244.7894187565162</v>
      </c>
      <c r="AS10">
        <f t="shared" si="9"/>
        <v>142.49711476986181</v>
      </c>
      <c r="AT10">
        <f t="shared" si="9"/>
        <v>11.473683459688585</v>
      </c>
      <c r="AU10">
        <f t="shared" si="9"/>
        <v>-1090.8186205269658</v>
      </c>
      <c r="AW10">
        <v>7</v>
      </c>
      <c r="AX10">
        <f>IF(Z10&gt;0, (R10*SUMPRODUCT(K10:$K$98, X10:$X$98)-K10*$AZ$3)/Z10, 0)</f>
        <v>4978.3545290811635</v>
      </c>
    </row>
    <row r="11" spans="1:52" x14ac:dyDescent="0.25">
      <c r="A11" t="s">
        <v>33</v>
      </c>
      <c r="C11" s="12">
        <f>AU71</f>
        <v>2652.0799424520533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500000</v>
      </c>
      <c r="S11">
        <f t="shared" si="1"/>
        <v>4717.0513680288659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4512.2124084523348</v>
      </c>
      <c r="AC11">
        <f t="shared" si="2"/>
        <v>4212.4637188425768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-2136.7765061798236</v>
      </c>
      <c r="AI11">
        <f t="shared" si="6"/>
        <v>-2181.4279567384683</v>
      </c>
      <c r="AJ11">
        <f t="shared" si="7"/>
        <v>299.748689609758</v>
      </c>
      <c r="AK11">
        <f t="shared" si="22"/>
        <v>10.829309780285602</v>
      </c>
      <c r="AL11">
        <f t="shared" si="8"/>
        <v>-1870.8499573484246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-1195.1175545799351</v>
      </c>
      <c r="AR11">
        <f t="shared" si="9"/>
        <v>-1220.0914965180646</v>
      </c>
      <c r="AS11">
        <f t="shared" si="9"/>
        <v>167.65203093486568</v>
      </c>
      <c r="AT11">
        <f t="shared" si="9"/>
        <v>6.0569264894914205</v>
      </c>
      <c r="AU11">
        <f t="shared" si="9"/>
        <v>-1046.3825390937075</v>
      </c>
      <c r="AW11">
        <v>8</v>
      </c>
      <c r="AX11">
        <f>IF(Z11&gt;0, (R11*SUMPRODUCT(K11:$K$98, X11:$X$98)-K11*$AZ$3)/Z11, 0)</f>
        <v>4717.0513680288659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500000</v>
      </c>
      <c r="S12">
        <f t="shared" si="1"/>
        <v>4420.2665876723322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4212.4637188425768</v>
      </c>
      <c r="AC12">
        <f t="shared" si="2"/>
        <v>3888.402917378211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-2211.305488545664</v>
      </c>
      <c r="AI12">
        <f t="shared" si="6"/>
        <v>-2255.2892940498677</v>
      </c>
      <c r="AJ12">
        <f t="shared" si="7"/>
        <v>324.0608014643658</v>
      </c>
      <c r="AK12">
        <f t="shared" si="22"/>
        <v>9.6886665533379261</v>
      </c>
      <c r="AL12">
        <f t="shared" si="8"/>
        <v>-1921.539826032164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-1175.3323748938242</v>
      </c>
      <c r="AR12">
        <f t="shared" si="9"/>
        <v>-1198.7102350980799</v>
      </c>
      <c r="AS12">
        <f t="shared" si="9"/>
        <v>172.24176097243196</v>
      </c>
      <c r="AT12">
        <f t="shared" si="9"/>
        <v>5.1496292704353204</v>
      </c>
      <c r="AU12">
        <f t="shared" si="9"/>
        <v>-1021.3188448552127</v>
      </c>
      <c r="AW12">
        <v>9</v>
      </c>
      <c r="AX12">
        <f>IF(Z12&gt;0, (R12*SUMPRODUCT(K12:$K$98, X12:$X$98)-K12*$AZ$3)/Z12, 0)</f>
        <v>4420.2665876723322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500000</v>
      </c>
      <c r="S13">
        <f t="shared" si="1"/>
        <v>4082.0917190862274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3888.402917378211</v>
      </c>
      <c r="AC13">
        <f t="shared" si="2"/>
        <v>3536.3217322787441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-2288.9792556045277</v>
      </c>
      <c r="AI13">
        <f t="shared" si="6"/>
        <v>-2332.294325128129</v>
      </c>
      <c r="AJ13">
        <f t="shared" si="7"/>
        <v>352.08118509946689</v>
      </c>
      <c r="AK13">
        <f t="shared" si="22"/>
        <v>7.7768058347564217</v>
      </c>
      <c r="AL13">
        <f t="shared" si="8"/>
        <v>-1972.4363341939056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-1156.4798553349387</v>
      </c>
      <c r="AR13">
        <f t="shared" si="9"/>
        <v>-1178.364284918049</v>
      </c>
      <c r="AS13">
        <f t="shared" si="9"/>
        <v>177.88487904074469</v>
      </c>
      <c r="AT13">
        <f t="shared" si="9"/>
        <v>3.9291397092070808</v>
      </c>
      <c r="AU13">
        <f t="shared" si="9"/>
        <v>-996.5502661680971</v>
      </c>
      <c r="AW13">
        <v>10</v>
      </c>
      <c r="AX13">
        <f>IF(Z13&gt;0, (R13*SUMPRODUCT(K13:$K$98, X13:$X$98)-K13*$AZ$3)/Z13, 0)</f>
        <v>4082.0917190862274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500000</v>
      </c>
      <c r="S14">
        <f t="shared" si="1"/>
        <v>4779.1813971012507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3536.3217322787441</v>
      </c>
      <c r="AC14">
        <f t="shared" si="2"/>
        <v>4076.1011965750313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-2375.7393022714473</v>
      </c>
      <c r="AI14">
        <f t="shared" si="6"/>
        <v>-2418.3836471695854</v>
      </c>
      <c r="AJ14">
        <f t="shared" si="7"/>
        <v>-539.77946429628719</v>
      </c>
      <c r="AK14">
        <f t="shared" si="22"/>
        <v>247.54252125951211</v>
      </c>
      <c r="AL14">
        <f t="shared" si="8"/>
        <v>-2710.6205902063602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-1071.7092399987339</v>
      </c>
      <c r="AR14">
        <f t="shared" si="9"/>
        <v>-1090.9463416526617</v>
      </c>
      <c r="AS14">
        <f t="shared" si="9"/>
        <v>-243.49752470517529</v>
      </c>
      <c r="AT14">
        <f t="shared" si="9"/>
        <v>111.66781097267473</v>
      </c>
      <c r="AU14">
        <f t="shared" si="9"/>
        <v>-1222.7760553851622</v>
      </c>
      <c r="AW14">
        <v>11</v>
      </c>
      <c r="AX14">
        <f>IF(Z14&gt;0, (R14*SUMPRODUCT(K14:$K$98, X14:$X$98)-K14*$AZ$3)/Z14, 0)</f>
        <v>4779.1813971012507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500000</v>
      </c>
      <c r="S15">
        <f t="shared" si="1"/>
        <v>5383.4697149902859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4076.1011965750313</v>
      </c>
      <c r="AC15">
        <f t="shared" si="2"/>
        <v>4518.9092062470299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-2476.7178793927219</v>
      </c>
      <c r="AI15">
        <f t="shared" si="6"/>
        <v>-2518.6881090539396</v>
      </c>
      <c r="AJ15">
        <f t="shared" si="7"/>
        <v>-442.80800967199866</v>
      </c>
      <c r="AK15">
        <f t="shared" si="22"/>
        <v>285.32708376025221</v>
      </c>
      <c r="AL15">
        <f t="shared" si="8"/>
        <v>-2676.169034965686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-997.55467761034345</v>
      </c>
      <c r="AR15">
        <f t="shared" si="9"/>
        <v>-1014.4591459259651</v>
      </c>
      <c r="AS15">
        <f t="shared" si="9"/>
        <v>-178.35103667113557</v>
      </c>
      <c r="AT15">
        <f t="shared" si="9"/>
        <v>114.92199794824732</v>
      </c>
      <c r="AU15">
        <f t="shared" si="9"/>
        <v>-1077.8881846488534</v>
      </c>
      <c r="AW15">
        <v>12</v>
      </c>
      <c r="AX15">
        <f>IF(Z15&gt;0, (R15*SUMPRODUCT(K15:$K$98, X15:$X$98)-K15*$AZ$3)/Z15, 0)</f>
        <v>5383.4697149902859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500000</v>
      </c>
      <c r="S16">
        <f t="shared" si="1"/>
        <v>5901.3553060331569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4518.9092062470299</v>
      </c>
      <c r="AC16">
        <f t="shared" si="2"/>
        <v>4873.6020729855645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-2583.0023837964791</v>
      </c>
      <c r="AI16">
        <f t="shared" si="6"/>
        <v>-2624.2946109227046</v>
      </c>
      <c r="AJ16">
        <f t="shared" si="7"/>
        <v>-354.69286673853458</v>
      </c>
      <c r="AK16">
        <f t="shared" si="22"/>
        <v>316.3236444372921</v>
      </c>
      <c r="AL16">
        <f t="shared" si="8"/>
        <v>-2662.6638332239472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-928.89570409531939</v>
      </c>
      <c r="AR16">
        <f t="shared" si="9"/>
        <v>-943.74515705389672</v>
      </c>
      <c r="AS16">
        <f t="shared" si="9"/>
        <v>-127.55415258363861</v>
      </c>
      <c r="AT16">
        <f t="shared" si="9"/>
        <v>113.7558665314525</v>
      </c>
      <c r="AU16">
        <f t="shared" si="9"/>
        <v>-957.54344310608292</v>
      </c>
      <c r="AW16">
        <v>13</v>
      </c>
      <c r="AX16">
        <f>IF(Z16&gt;0, (R16*SUMPRODUCT(K16:$K$98, X16:$X$98)-K16*$AZ$3)/Z16, 0)</f>
        <v>5901.3553060331569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500000</v>
      </c>
      <c r="S17">
        <f t="shared" si="1"/>
        <v>6343.3498830977269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4873.6020729855645</v>
      </c>
      <c r="AC17">
        <f t="shared" si="2"/>
        <v>5152.0702477731575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-2692.9324657661418</v>
      </c>
      <c r="AI17">
        <f t="shared" si="6"/>
        <v>-2733.5424773745285</v>
      </c>
      <c r="AJ17">
        <f t="shared" si="7"/>
        <v>-278.46817478759294</v>
      </c>
      <c r="AK17">
        <f t="shared" si="22"/>
        <v>341.15214510898954</v>
      </c>
      <c r="AL17">
        <f t="shared" si="8"/>
        <v>-2670.8585070531317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-864.66839857180287</v>
      </c>
      <c r="AR17">
        <f t="shared" si="9"/>
        <v>-877.70778747211671</v>
      </c>
      <c r="AS17">
        <f t="shared" si="9"/>
        <v>-89.412799543897208</v>
      </c>
      <c r="AT17">
        <f t="shared" si="9"/>
        <v>109.53987251098857</v>
      </c>
      <c r="AU17">
        <f t="shared" si="9"/>
        <v>-857.5807145050253</v>
      </c>
      <c r="AW17">
        <v>14</v>
      </c>
      <c r="AX17">
        <f>IF(Z17&gt;0, (R17*SUMPRODUCT(K17:$K$98, X17:$X$98)-K17*$AZ$3)/Z17, 0)</f>
        <v>6343.3498830977269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500000</v>
      </c>
      <c r="S18">
        <f t="shared" si="1"/>
        <v>6719.8188419086737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5152.0702477731575</v>
      </c>
      <c r="AC18">
        <f t="shared" si="2"/>
        <v>5365.40531248968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-2816.6478657398329</v>
      </c>
      <c r="AI18">
        <f t="shared" si="6"/>
        <v>-2856.5701124455618</v>
      </c>
      <c r="AJ18">
        <f t="shared" si="7"/>
        <v>-213.33506471652254</v>
      </c>
      <c r="AK18">
        <f t="shared" si="22"/>
        <v>360.64491734412104</v>
      </c>
      <c r="AL18">
        <f t="shared" si="8"/>
        <v>-2709.2602598179633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-807.49279773827698</v>
      </c>
      <c r="AR18">
        <f t="shared" si="9"/>
        <v>-818.93793686145921</v>
      </c>
      <c r="AS18">
        <f t="shared" si="9"/>
        <v>-61.160122413233537</v>
      </c>
      <c r="AT18">
        <f t="shared" si="9"/>
        <v>103.3917575705905</v>
      </c>
      <c r="AU18">
        <f t="shared" si="9"/>
        <v>-776.7063017041022</v>
      </c>
      <c r="AW18">
        <v>15</v>
      </c>
      <c r="AX18">
        <f>IF(Z18&gt;0, (R18*SUMPRODUCT(K18:$K$98, X18:$X$98)-K18*$AZ$3)/Z18, 0)</f>
        <v>6719.8188419086737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500000</v>
      </c>
      <c r="S19">
        <f t="shared" si="1"/>
        <v>7036.4094056692838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5365.40531248968</v>
      </c>
      <c r="AC19">
        <f t="shared" si="2"/>
        <v>5520.4156069731189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-2955.1992002528095</v>
      </c>
      <c r="AI19">
        <f t="shared" si="6"/>
        <v>-2994.426704571456</v>
      </c>
      <c r="AJ19">
        <f t="shared" si="7"/>
        <v>-155.01029448343888</v>
      </c>
      <c r="AK19">
        <f t="shared" si="22"/>
        <v>375.57837187427765</v>
      </c>
      <c r="AL19">
        <f t="shared" si="8"/>
        <v>-2773.8586271806171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-756.44061659496253</v>
      </c>
      <c r="AR19">
        <f t="shared" si="9"/>
        <v>-766.48165800825882</v>
      </c>
      <c r="AS19">
        <f t="shared" si="9"/>
        <v>-39.677894717753134</v>
      </c>
      <c r="AT19">
        <f t="shared" si="9"/>
        <v>96.136576910282898</v>
      </c>
      <c r="AU19">
        <f t="shared" si="9"/>
        <v>-710.02297581572907</v>
      </c>
      <c r="AW19">
        <v>16</v>
      </c>
      <c r="AX19">
        <f>IF(Z19&gt;0, (R19*SUMPRODUCT(K19:$K$98, X19:$X$98)-K19*$AZ$3)/Z19, 0)</f>
        <v>7036.4094056692838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500000</v>
      </c>
      <c r="S20">
        <f t="shared" si="1"/>
        <v>7298.525515776927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5520.4156069731189</v>
      </c>
      <c r="AC20">
        <f t="shared" si="2"/>
        <v>5623.3527512904038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-3113.3332459540352</v>
      </c>
      <c r="AI20">
        <f t="shared" si="6"/>
        <v>-3151.8571419048999</v>
      </c>
      <c r="AJ20">
        <f t="shared" si="7"/>
        <v>-102.93714431728495</v>
      </c>
      <c r="AK20">
        <f t="shared" si="22"/>
        <v>386.42909248811839</v>
      </c>
      <c r="AL20">
        <f t="shared" si="8"/>
        <v>-2868.3651937340665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-711.53401436694969</v>
      </c>
      <c r="AR20">
        <f t="shared" si="9"/>
        <v>-720.33842435762313</v>
      </c>
      <c r="AS20">
        <f t="shared" si="9"/>
        <v>-23.525679308095874</v>
      </c>
      <c r="AT20">
        <f t="shared" si="9"/>
        <v>88.316097804040737</v>
      </c>
      <c r="AU20">
        <f t="shared" si="9"/>
        <v>-655.54800586167835</v>
      </c>
      <c r="AW20">
        <v>17</v>
      </c>
      <c r="AX20">
        <f>IF(Z20&gt;0, (R20*SUMPRODUCT(K20:$K$98, X20:$X$98)-K20*$AZ$3)/Z20, 0)</f>
        <v>7298.525515776927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500000</v>
      </c>
      <c r="S21">
        <f t="shared" si="1"/>
        <v>7510.2431337511107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5623.3527512904038</v>
      </c>
      <c r="AC21">
        <f t="shared" si="2"/>
        <v>5679.1203091665329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-3294.9284030125896</v>
      </c>
      <c r="AI21">
        <f t="shared" si="6"/>
        <v>-3332.7375671636441</v>
      </c>
      <c r="AJ21">
        <f t="shared" si="7"/>
        <v>-55.767557876129104</v>
      </c>
      <c r="AK21">
        <f t="shared" si="22"/>
        <v>393.63469259032831</v>
      </c>
      <c r="AL21">
        <f t="shared" si="8"/>
        <v>-2994.8704324494447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-672.35403586160703</v>
      </c>
      <c r="AR21">
        <f t="shared" si="9"/>
        <v>-680.06927000334827</v>
      </c>
      <c r="AS21">
        <f t="shared" si="9"/>
        <v>-11.379774617827374</v>
      </c>
      <c r="AT21">
        <f t="shared" si="9"/>
        <v>80.324013710363772</v>
      </c>
      <c r="AU21">
        <f t="shared" si="9"/>
        <v>-611.1250309108118</v>
      </c>
      <c r="AW21">
        <v>18</v>
      </c>
      <c r="AX21">
        <f>IF(Z21&gt;0, (R21*SUMPRODUCT(K21:$K$98, X21:$X$98)-K21*$AZ$3)/Z21, 0)</f>
        <v>7510.2431337511107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500000</v>
      </c>
      <c r="S22">
        <f t="shared" si="1"/>
        <v>7674.9296901503976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5679.1203091665329</v>
      </c>
      <c r="AC22">
        <f t="shared" si="2"/>
        <v>5691.8569628076739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-3502.3142957754353</v>
      </c>
      <c r="AI22">
        <f t="shared" si="6"/>
        <v>-3539.3951368554017</v>
      </c>
      <c r="AJ22">
        <f t="shared" si="7"/>
        <v>-12.736653641140947</v>
      </c>
      <c r="AK22">
        <f t="shared" si="22"/>
        <v>397.53842164165735</v>
      </c>
      <c r="AL22">
        <f t="shared" si="8"/>
        <v>-3154.5933688548853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-638.10056363207229</v>
      </c>
      <c r="AR22">
        <f t="shared" si="9"/>
        <v>-644.85646946885527</v>
      </c>
      <c r="AS22">
        <f t="shared" si="9"/>
        <v>-2.3205415564793261</v>
      </c>
      <c r="AT22">
        <f t="shared" si="9"/>
        <v>72.429105297867579</v>
      </c>
      <c r="AU22">
        <f t="shared" si="9"/>
        <v>-574.74790572746701</v>
      </c>
      <c r="AW22">
        <v>19</v>
      </c>
      <c r="AX22">
        <f>IF(Z22&gt;0, (R22*SUMPRODUCT(K22:$K$98, X22:$X$98)-K22*$AZ$3)/Z22, 0)</f>
        <v>7674.9296901503976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500000</v>
      </c>
      <c r="S23">
        <f t="shared" si="1"/>
        <v>7796.0983653717649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5691.8569628076739</v>
      </c>
      <c r="AC23">
        <f t="shared" si="2"/>
        <v>5665.4445148030563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-3749.0547293059085</v>
      </c>
      <c r="AI23">
        <f t="shared" si="6"/>
        <v>-3785.389856502145</v>
      </c>
      <c r="AJ23">
        <f t="shared" si="7"/>
        <v>26.412448004617545</v>
      </c>
      <c r="AK23">
        <f t="shared" si="22"/>
        <v>398.42998739653723</v>
      </c>
      <c r="AL23">
        <f t="shared" si="8"/>
        <v>-3360.5474211009901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-609.87070003336203</v>
      </c>
      <c r="AR23">
        <f t="shared" si="9"/>
        <v>-615.78145115837231</v>
      </c>
      <c r="AS23">
        <f t="shared" si="9"/>
        <v>4.2965972270970587</v>
      </c>
      <c r="AT23">
        <f t="shared" si="9"/>
        <v>64.813877863233159</v>
      </c>
      <c r="AU23">
        <f t="shared" si="9"/>
        <v>-546.67097606804214</v>
      </c>
      <c r="AW23">
        <v>20</v>
      </c>
      <c r="AX23">
        <f>IF(Z23&gt;0, (R23*SUMPRODUCT(K23:$K$98, X23:$X$98)-K23*$AZ$3)/Z23, 0)</f>
        <v>7796.0983653717649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500000</v>
      </c>
      <c r="S24">
        <f t="shared" si="1"/>
        <v>7874.4544198000949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5665.4445148030563</v>
      </c>
      <c r="AC24">
        <f t="shared" si="2"/>
        <v>5601.7239180084916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-4028.1063873544022</v>
      </c>
      <c r="AI24">
        <f t="shared" si="6"/>
        <v>-4063.6753526399407</v>
      </c>
      <c r="AJ24">
        <f t="shared" si="7"/>
        <v>63.720596794564699</v>
      </c>
      <c r="AK24">
        <f t="shared" si="22"/>
        <v>396.58111603621398</v>
      </c>
      <c r="AL24">
        <f t="shared" si="8"/>
        <v>-3603.3736398091619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-585.05796785576376</v>
      </c>
      <c r="AR24">
        <f t="shared" si="9"/>
        <v>-590.22414385697834</v>
      </c>
      <c r="AS24">
        <f t="shared" si="9"/>
        <v>9.2550293577696703</v>
      </c>
      <c r="AT24">
        <f t="shared" si="9"/>
        <v>57.600996479764596</v>
      </c>
      <c r="AU24">
        <f t="shared" si="9"/>
        <v>-523.36811801944407</v>
      </c>
      <c r="AW24">
        <v>21</v>
      </c>
      <c r="AX24">
        <f>IF(Z24&gt;0, (R24*SUMPRODUCT(K24:$K$98, X24:$X$98)-K24*$AZ$3)/Z24, 0)</f>
        <v>7874.4544198000949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500000</v>
      </c>
      <c r="S25">
        <f t="shared" si="1"/>
        <v>7913.238203905752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5601.7239180084916</v>
      </c>
      <c r="AC25">
        <f t="shared" si="2"/>
        <v>5504.2999709016549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-4342.1408374041357</v>
      </c>
      <c r="AI25">
        <f t="shared" si="6"/>
        <v>-4376.9198989530787</v>
      </c>
      <c r="AJ25">
        <f t="shared" si="7"/>
        <v>97.423947106836749</v>
      </c>
      <c r="AK25">
        <f t="shared" si="22"/>
        <v>392.12067426059446</v>
      </c>
      <c r="AL25">
        <f t="shared" si="8"/>
        <v>-3887.3752775856474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-563.09782398409641</v>
      </c>
      <c r="AR25">
        <f t="shared" si="9"/>
        <v>-567.60804477420015</v>
      </c>
      <c r="AS25">
        <f t="shared" si="9"/>
        <v>12.634139396684789</v>
      </c>
      <c r="AT25">
        <f t="shared" si="9"/>
        <v>50.851021807786353</v>
      </c>
      <c r="AU25">
        <f t="shared" si="9"/>
        <v>-504.12288356972897</v>
      </c>
      <c r="AW25">
        <v>22</v>
      </c>
      <c r="AX25">
        <f>IF(Z25&gt;0, (R25*SUMPRODUCT(K25:$K$98, X25:$X$98)-K25*$AZ$3)/Z25, 0)</f>
        <v>7913.238203905752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500000</v>
      </c>
      <c r="S26">
        <f t="shared" si="1"/>
        <v>7915.6749449969684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5504.2999709016549</v>
      </c>
      <c r="AC26">
        <f t="shared" si="2"/>
        <v>5376.5896654433855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-4696.0813904043043</v>
      </c>
      <c r="AI26">
        <f t="shared" si="6"/>
        <v>-4730.0430531987167</v>
      </c>
      <c r="AJ26">
        <f t="shared" si="7"/>
        <v>127.71030545826943</v>
      </c>
      <c r="AK26">
        <f t="shared" si="22"/>
        <v>385.30099796311589</v>
      </c>
      <c r="AL26">
        <f t="shared" si="8"/>
        <v>-4217.0317497773312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-543.74782904360177</v>
      </c>
      <c r="AR26">
        <f t="shared" si="9"/>
        <v>-547.68016728052112</v>
      </c>
      <c r="AS26">
        <f t="shared" si="9"/>
        <v>14.787265289167122</v>
      </c>
      <c r="AT26">
        <f t="shared" si="9"/>
        <v>44.613064330373589</v>
      </c>
      <c r="AU26">
        <f t="shared" si="9"/>
        <v>-488.27983766098043</v>
      </c>
      <c r="AW26">
        <v>23</v>
      </c>
      <c r="AX26">
        <f>IF(Z26&gt;0, (R26*SUMPRODUCT(K26:$K$98, X26:$X$98)-K26*$AZ$3)/Z26, 0)</f>
        <v>7915.6749449969684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500000</v>
      </c>
      <c r="S27">
        <f t="shared" si="1"/>
        <v>7884.1811615756069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5376.5896654433855</v>
      </c>
      <c r="AC27">
        <f t="shared" si="2"/>
        <v>5221.5806922264146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-5077.5956385774261</v>
      </c>
      <c r="AI27">
        <f t="shared" si="6"/>
        <v>-5110.7099251800373</v>
      </c>
      <c r="AJ27">
        <f t="shared" si="7"/>
        <v>155.00897321697084</v>
      </c>
      <c r="AK27">
        <f t="shared" si="22"/>
        <v>376.36127658103703</v>
      </c>
      <c r="AL27">
        <f t="shared" si="8"/>
        <v>-4579.3396753820298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-524.93074538989583</v>
      </c>
      <c r="AR27">
        <f t="shared" si="9"/>
        <v>-528.35415843549106</v>
      </c>
      <c r="AS27">
        <f t="shared" si="9"/>
        <v>16.025099603186163</v>
      </c>
      <c r="AT27">
        <f t="shared" si="9"/>
        <v>38.908889071546326</v>
      </c>
      <c r="AU27">
        <f t="shared" si="9"/>
        <v>-473.4201697607586</v>
      </c>
      <c r="AW27">
        <v>24</v>
      </c>
      <c r="AX27">
        <f>IF(Z27&gt;0, (R27*SUMPRODUCT(K27:$K$98, X27:$X$98)-K27*$AZ$3)/Z27, 0)</f>
        <v>7884.1811615756069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500000</v>
      </c>
      <c r="S28">
        <f t="shared" si="1"/>
        <v>7823.4647890866809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5221.5806922264146</v>
      </c>
      <c r="AC28">
        <f t="shared" si="2"/>
        <v>5043.7382109674381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-5484.6033899873428</v>
      </c>
      <c r="AI28">
        <f t="shared" si="6"/>
        <v>-5516.838073384929</v>
      </c>
      <c r="AJ28">
        <f t="shared" si="7"/>
        <v>177.84248125897648</v>
      </c>
      <c r="AK28">
        <f t="shared" si="22"/>
        <v>365.51064845584904</v>
      </c>
      <c r="AL28">
        <f t="shared" si="8"/>
        <v>-4973.4849436701033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-506.25707213952847</v>
      </c>
      <c r="AR28">
        <f t="shared" si="9"/>
        <v>-509.23249903511743</v>
      </c>
      <c r="AS28">
        <f t="shared" si="9"/>
        <v>16.415774753843447</v>
      </c>
      <c r="AT28">
        <f t="shared" si="9"/>
        <v>33.73851080296722</v>
      </c>
      <c r="AU28">
        <f t="shared" si="9"/>
        <v>-459.07821347830674</v>
      </c>
      <c r="AW28">
        <v>25</v>
      </c>
      <c r="AX28">
        <f>IF(Z28&gt;0, (R28*SUMPRODUCT(K28:$K$98, X28:$X$98)-K28*$AZ$3)/Z28, 0)</f>
        <v>7823.4647890866809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500000</v>
      </c>
      <c r="S29">
        <f t="shared" si="1"/>
        <v>7738.043363449191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5043.7382109674381</v>
      </c>
      <c r="AC29">
        <f t="shared" si="2"/>
        <v>4847.3813746590895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-5905.8539873698583</v>
      </c>
      <c r="AI29">
        <f t="shared" si="6"/>
        <v>-5937.1757385347319</v>
      </c>
      <c r="AJ29">
        <f t="shared" si="7"/>
        <v>196.35683630834865</v>
      </c>
      <c r="AK29">
        <f t="shared" si="22"/>
        <v>353.06167476772072</v>
      </c>
      <c r="AL29">
        <f t="shared" si="8"/>
        <v>-5387.7572274586628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-486.73273804794081</v>
      </c>
      <c r="AR29">
        <f t="shared" si="9"/>
        <v>-489.3141296193441</v>
      </c>
      <c r="AS29">
        <f t="shared" si="9"/>
        <v>16.182807901310294</v>
      </c>
      <c r="AT29">
        <f t="shared" si="9"/>
        <v>29.09768443767695</v>
      </c>
      <c r="AU29">
        <f t="shared" si="9"/>
        <v>-444.03363728035691</v>
      </c>
      <c r="AW29">
        <v>26</v>
      </c>
      <c r="AX29">
        <f>IF(Z29&gt;0, (R29*SUMPRODUCT(K29:$K$98, X29:$X$98)-K29*$AZ$3)/Z29, 0)</f>
        <v>7738.043363449191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500000</v>
      </c>
      <c r="S30">
        <f t="shared" si="1"/>
        <v>7633.7155642616508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4847.3813746590895</v>
      </c>
      <c r="AC30">
        <f t="shared" si="2"/>
        <v>4637.34527574613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-6344.305267173223</v>
      </c>
      <c r="AI30">
        <f t="shared" si="6"/>
        <v>-6374.6793702997302</v>
      </c>
      <c r="AJ30">
        <f t="shared" si="7"/>
        <v>210.03609891295946</v>
      </c>
      <c r="AK30">
        <f t="shared" si="22"/>
        <v>339.31669622613629</v>
      </c>
      <c r="AL30">
        <f t="shared" si="8"/>
        <v>-5825.3265751606341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-466.84627905801631</v>
      </c>
      <c r="AR30">
        <f t="shared" si="9"/>
        <v>-469.08136019411876</v>
      </c>
      <c r="AS30">
        <f t="shared" si="9"/>
        <v>15.455525406813519</v>
      </c>
      <c r="AT30">
        <f t="shared" si="9"/>
        <v>24.968649896951092</v>
      </c>
      <c r="AU30">
        <f t="shared" si="9"/>
        <v>-428.65718489035413</v>
      </c>
      <c r="AW30">
        <v>27</v>
      </c>
      <c r="AX30">
        <f>IF(Z30&gt;0, (R30*SUMPRODUCT(K30:$K$98, X30:$X$98)-K30*$AZ$3)/Z30, 0)</f>
        <v>7633.7155642616508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500000</v>
      </c>
      <c r="S31">
        <f t="shared" si="1"/>
        <v>7515.6336509957882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4637.34527574613</v>
      </c>
      <c r="AC31">
        <f t="shared" si="2"/>
        <v>4417.5495673443475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-6812.9277332912543</v>
      </c>
      <c r="AI31">
        <f t="shared" si="6"/>
        <v>-6842.3168026131671</v>
      </c>
      <c r="AJ31">
        <f t="shared" si="7"/>
        <v>219.79570840178258</v>
      </c>
      <c r="AK31">
        <f t="shared" si="22"/>
        <v>324.61416930222913</v>
      </c>
      <c r="AL31">
        <f t="shared" si="8"/>
        <v>-6297.9069249091554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-447.61598729606715</v>
      </c>
      <c r="AR31">
        <f t="shared" si="9"/>
        <v>-449.54687777299955</v>
      </c>
      <c r="AS31">
        <f t="shared" si="9"/>
        <v>14.440792104538305</v>
      </c>
      <c r="AT31">
        <f t="shared" si="9"/>
        <v>21.327467070066202</v>
      </c>
      <c r="AU31">
        <f t="shared" si="9"/>
        <v>-413.77861859839504</v>
      </c>
      <c r="AW31">
        <v>28</v>
      </c>
      <c r="AX31">
        <f>IF(Z31&gt;0, (R31*SUMPRODUCT(K31:$K$98, X31:$X$98)-K31*$AZ$3)/Z31, 0)</f>
        <v>7515.6336509957882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500000</v>
      </c>
      <c r="S32">
        <f t="shared" si="1"/>
        <v>7386.9947951480099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4417.5495673443475</v>
      </c>
      <c r="AC32">
        <f t="shared" si="2"/>
        <v>4190.5144467056325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-7310.4298954273927</v>
      </c>
      <c r="AI32">
        <f t="shared" si="6"/>
        <v>-7338.7940310665435</v>
      </c>
      <c r="AJ32">
        <f t="shared" si="7"/>
        <v>227.03512063871494</v>
      </c>
      <c r="AK32">
        <f t="shared" si="22"/>
        <v>309.22846971410434</v>
      </c>
      <c r="AL32">
        <f t="shared" si="8"/>
        <v>-6802.5304407137246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-428.84139631579558</v>
      </c>
      <c r="AR32">
        <f t="shared" si="9"/>
        <v>-430.50528143702388</v>
      </c>
      <c r="AS32">
        <f t="shared" si="9"/>
        <v>13.318239767038968</v>
      </c>
      <c r="AT32">
        <f t="shared" si="9"/>
        <v>18.139831806025462</v>
      </c>
      <c r="AU32">
        <f t="shared" si="9"/>
        <v>-399.04720986395949</v>
      </c>
      <c r="AW32">
        <v>29</v>
      </c>
      <c r="AX32">
        <f>IF(Z32&gt;0, (R32*SUMPRODUCT(K32:$K$98, X32:$X$98)-K32*$AZ$3)/Z32, 0)</f>
        <v>7386.9947951480099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500000</v>
      </c>
      <c r="S33">
        <f t="shared" si="1"/>
        <v>7251.0899955254436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4190.5144467056325</v>
      </c>
      <c r="AC33">
        <f t="shared" si="2"/>
        <v>3958.6202527624723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-7837.6885799392358</v>
      </c>
      <c r="AI33">
        <f t="shared" si="6"/>
        <v>-7864.9853053640018</v>
      </c>
      <c r="AJ33">
        <f t="shared" si="7"/>
        <v>231.89419394316019</v>
      </c>
      <c r="AK33">
        <f t="shared" si="22"/>
        <v>293.33601126939431</v>
      </c>
      <c r="AL33">
        <f t="shared" si="8"/>
        <v>-7339.7551001514466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-410.51002308015774</v>
      </c>
      <c r="AR33">
        <f t="shared" si="9"/>
        <v>-411.93972767607829</v>
      </c>
      <c r="AS33">
        <f t="shared" si="9"/>
        <v>12.145786342087515</v>
      </c>
      <c r="AT33">
        <f t="shared" si="9"/>
        <v>15.363888412797085</v>
      </c>
      <c r="AU33">
        <f t="shared" si="9"/>
        <v>-384.43005292119369</v>
      </c>
      <c r="AW33">
        <v>30</v>
      </c>
      <c r="AX33">
        <f>IF(Z33&gt;0, (R33*SUMPRODUCT(K33:$K$98, X33:$X$98)-K33*$AZ$3)/Z33, 0)</f>
        <v>7251.0899955254436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500000</v>
      </c>
      <c r="S34">
        <f t="shared" si="1"/>
        <v>7109.9891950405563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3958.6202527624723</v>
      </c>
      <c r="AC34">
        <f t="shared" si="2"/>
        <v>3723.9559460864534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-8355.6122723695989</v>
      </c>
      <c r="AI34">
        <f t="shared" si="6"/>
        <v>-8381.8004693128805</v>
      </c>
      <c r="AJ34">
        <f t="shared" si="7"/>
        <v>234.6643066760189</v>
      </c>
      <c r="AK34">
        <f t="shared" si="22"/>
        <v>277.1034176933731</v>
      </c>
      <c r="AL34">
        <f t="shared" si="8"/>
        <v>-7870.0327449434881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-390.74732937101254</v>
      </c>
      <c r="AR34">
        <f t="shared" si="9"/>
        <v>-391.97201137911242</v>
      </c>
      <c r="AS34">
        <f t="shared" si="9"/>
        <v>10.973995458785295</v>
      </c>
      <c r="AT34">
        <f t="shared" si="9"/>
        <v>12.958645865045499</v>
      </c>
      <c r="AU34">
        <f t="shared" ref="AU34:AU69" si="23">AL34*$K34</f>
        <v>-368.03937005528161</v>
      </c>
      <c r="AW34">
        <v>31</v>
      </c>
      <c r="AX34">
        <f>IF(Z34&gt;0, (R34*SUMPRODUCT(K34:$K$98, X34:$X$98)-K34*$AZ$3)/Z34, 0)</f>
        <v>7109.9891950405563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500000</v>
      </c>
      <c r="S35">
        <f t="shared" si="1"/>
        <v>6968.3854577831498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3723.9559460864534</v>
      </c>
      <c r="AC35">
        <f t="shared" si="2"/>
        <v>3490.2137206477073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-8831.1277304717896</v>
      </c>
      <c r="AI35">
        <f t="shared" ref="AI35:AI66" si="25">SUM(AE35:AH35)</f>
        <v>-8856.1709326725904</v>
      </c>
      <c r="AJ35">
        <f t="shared" si="7"/>
        <v>233.74222543874612</v>
      </c>
      <c r="AK35">
        <f t="shared" si="22"/>
        <v>260.67691622605179</v>
      </c>
      <c r="AL35">
        <f t="shared" si="8"/>
        <v>-8361.7517910077931</v>
      </c>
      <c r="AN35">
        <f t="shared" ref="AN35:AT69" si="26">AE35*$K35</f>
        <v>0</v>
      </c>
      <c r="AO35">
        <f t="shared" si="26"/>
        <v>0</v>
      </c>
      <c r="AP35">
        <f t="shared" si="26"/>
        <v>-1.0456577887711078</v>
      </c>
      <c r="AQ35">
        <f t="shared" si="26"/>
        <v>-368.73629102850708</v>
      </c>
      <c r="AR35">
        <f t="shared" si="26"/>
        <v>-369.78194881727819</v>
      </c>
      <c r="AS35">
        <f t="shared" si="26"/>
        <v>9.7597095065941115</v>
      </c>
      <c r="AT35">
        <f t="shared" si="26"/>
        <v>10.884344806187972</v>
      </c>
      <c r="AU35">
        <f t="shared" si="23"/>
        <v>-349.1378945044961</v>
      </c>
      <c r="AW35">
        <v>32</v>
      </c>
      <c r="AX35">
        <f>IF(Z35&gt;0, (R35*SUMPRODUCT(K35:$K$98, X35:$X$98)-K35*$AZ$3)/Z35, 0)</f>
        <v>6968.3854577831498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500000</v>
      </c>
      <c r="S36">
        <f t="shared" si="1"/>
        <v>6895.5623270680726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3490.2137206477073</v>
      </c>
      <c r="AC36">
        <f t="shared" si="2"/>
        <v>3261.6605581301519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-11423.381804720842</v>
      </c>
      <c r="AI36">
        <f t="shared" si="25"/>
        <v>-11447.032236719164</v>
      </c>
      <c r="AJ36">
        <f t="shared" si="7"/>
        <v>228.55316251755539</v>
      </c>
      <c r="AK36">
        <f t="shared" si="22"/>
        <v>244.31496044533952</v>
      </c>
      <c r="AL36">
        <f t="shared" si="8"/>
        <v>-10974.164113756269</v>
      </c>
      <c r="AN36">
        <f t="shared" si="26"/>
        <v>0</v>
      </c>
      <c r="AO36">
        <f t="shared" si="26"/>
        <v>0</v>
      </c>
      <c r="AP36">
        <f t="shared" si="26"/>
        <v>-0.88169986026810865</v>
      </c>
      <c r="AQ36">
        <f t="shared" si="26"/>
        <v>-425.86935163495758</v>
      </c>
      <c r="AR36">
        <f t="shared" si="26"/>
        <v>-426.75105149522568</v>
      </c>
      <c r="AS36">
        <f t="shared" si="26"/>
        <v>8.5205755002643873</v>
      </c>
      <c r="AT36">
        <f t="shared" si="26"/>
        <v>9.1081831613628417</v>
      </c>
      <c r="AU36">
        <f t="shared" si="23"/>
        <v>-409.12229283359846</v>
      </c>
      <c r="AW36">
        <v>33</v>
      </c>
      <c r="AX36">
        <f>IF(Z36&gt;0, (R36*SUMPRODUCT(K36:$K$98, X36:$X$98)-K36*$AZ$3)/Z36, 0)</f>
        <v>6895.5623270680726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500000</v>
      </c>
      <c r="S37">
        <f t="shared" si="1"/>
        <v>6719.8837875582412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3261.6605581301519</v>
      </c>
      <c r="AC37">
        <f t="shared" si="2"/>
        <v>2960.9547140942595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-13826.336284583878</v>
      </c>
      <c r="AI37">
        <f t="shared" si="25"/>
        <v>-13848.367578633757</v>
      </c>
      <c r="AJ37">
        <f t="shared" si="7"/>
        <v>300.70584403589237</v>
      </c>
      <c r="AK37">
        <f t="shared" si="22"/>
        <v>228.31623906911065</v>
      </c>
      <c r="AL37">
        <f t="shared" si="8"/>
        <v>-13319.345495528754</v>
      </c>
      <c r="AN37">
        <f t="shared" si="26"/>
        <v>0</v>
      </c>
      <c r="AO37">
        <f t="shared" si="26"/>
        <v>0</v>
      </c>
      <c r="AP37">
        <f t="shared" si="26"/>
        <v>-0.73333713639547082</v>
      </c>
      <c r="AQ37">
        <f t="shared" si="26"/>
        <v>-460.22561520089351</v>
      </c>
      <c r="AR37">
        <f t="shared" si="26"/>
        <v>-460.95895233728896</v>
      </c>
      <c r="AS37">
        <f t="shared" si="26"/>
        <v>10.009342259397217</v>
      </c>
      <c r="AT37">
        <f t="shared" si="26"/>
        <v>7.5997704253074421</v>
      </c>
      <c r="AU37">
        <f t="shared" si="23"/>
        <v>-443.34983965258436</v>
      </c>
      <c r="AW37">
        <v>34</v>
      </c>
      <c r="AX37">
        <f>IF(Z37&gt;0, (R37*SUMPRODUCT(K37:$K$98, X37:$X$98)-K37*$AZ$3)/Z37, 0)</f>
        <v>6719.8837875582412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500000</v>
      </c>
      <c r="S38">
        <f t="shared" si="1"/>
        <v>6462.9763678482841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2960.9547140942595</v>
      </c>
      <c r="AC38">
        <f t="shared" si="2"/>
        <v>2612.4822306782448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-15998.42448293282</v>
      </c>
      <c r="AI38">
        <f t="shared" si="25"/>
        <v>-16018.635621593907</v>
      </c>
      <c r="AJ38">
        <f t="shared" si="7"/>
        <v>348.47248341601471</v>
      </c>
      <c r="AK38">
        <f t="shared" si="22"/>
        <v>207.2668299865982</v>
      </c>
      <c r="AL38">
        <f t="shared" si="8"/>
        <v>-15462.896308191293</v>
      </c>
      <c r="AN38">
        <f t="shared" si="26"/>
        <v>0</v>
      </c>
      <c r="AO38">
        <f t="shared" si="26"/>
        <v>0</v>
      </c>
      <c r="AP38">
        <f t="shared" si="26"/>
        <v>-0.60067067535587704</v>
      </c>
      <c r="AQ38">
        <f t="shared" si="26"/>
        <v>-475.46971993691028</v>
      </c>
      <c r="AR38">
        <f t="shared" si="26"/>
        <v>-476.07039061226618</v>
      </c>
      <c r="AS38">
        <f t="shared" si="26"/>
        <v>10.35652693627981</v>
      </c>
      <c r="AT38">
        <f t="shared" si="26"/>
        <v>6.1599254170978899</v>
      </c>
      <c r="AU38">
        <f t="shared" si="23"/>
        <v>-459.55393825888842</v>
      </c>
      <c r="AW38">
        <v>35</v>
      </c>
      <c r="AX38">
        <f>IF(Z38&gt;0, (R38*SUMPRODUCT(K38:$K$98, X38:$X$98)-K38*$AZ$3)/Z38, 0)</f>
        <v>6462.9763678482841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500000</v>
      </c>
      <c r="S39">
        <f t="shared" si="1"/>
        <v>6136.6164690820533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2612.4822306782448</v>
      </c>
      <c r="AC39">
        <f t="shared" si="2"/>
        <v>2236.7920926921192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-17840.648382407286</v>
      </c>
      <c r="AI39">
        <f t="shared" si="25"/>
        <v>-17858.873344843523</v>
      </c>
      <c r="AJ39">
        <f t="shared" si="7"/>
        <v>375.69013798612559</v>
      </c>
      <c r="AK39">
        <f t="shared" si="22"/>
        <v>182.87375614747717</v>
      </c>
      <c r="AL39">
        <f t="shared" si="8"/>
        <v>-17300.309450709919</v>
      </c>
      <c r="AN39">
        <f t="shared" si="26"/>
        <v>0</v>
      </c>
      <c r="AO39">
        <f t="shared" si="26"/>
        <v>0</v>
      </c>
      <c r="AP39">
        <f t="shared" si="26"/>
        <v>-0.48360888122485868</v>
      </c>
      <c r="AQ39">
        <f t="shared" si="26"/>
        <v>-473.41090741496845</v>
      </c>
      <c r="AR39">
        <f t="shared" si="26"/>
        <v>-473.89451629619339</v>
      </c>
      <c r="AS39">
        <f t="shared" si="26"/>
        <v>9.9691337062755263</v>
      </c>
      <c r="AT39">
        <f t="shared" si="26"/>
        <v>4.8526504746056274</v>
      </c>
      <c r="AU39">
        <f t="shared" si="23"/>
        <v>-459.07273211531219</v>
      </c>
      <c r="AW39">
        <v>36</v>
      </c>
      <c r="AX39">
        <f>IF(Z39&gt;0, (R39*SUMPRODUCT(K39:$K$98, X39:$X$98)-K39*$AZ$3)/Z39, 0)</f>
        <v>6136.6164690820533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500000</v>
      </c>
      <c r="S40">
        <f t="shared" si="1"/>
        <v>5734.9842697986687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2236.7920926921192</v>
      </c>
      <c r="AC40">
        <f t="shared" si="2"/>
        <v>1852.4700977332091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-18921.009654851576</v>
      </c>
      <c r="AI40">
        <f t="shared" si="25"/>
        <v>-18937.160266697963</v>
      </c>
      <c r="AJ40">
        <f t="shared" si="7"/>
        <v>384.32199495891018</v>
      </c>
      <c r="AK40">
        <f t="shared" si="22"/>
        <v>156.57544648844836</v>
      </c>
      <c r="AL40">
        <f t="shared" si="8"/>
        <v>-18396.262825250604</v>
      </c>
      <c r="AN40">
        <f t="shared" si="26"/>
        <v>0</v>
      </c>
      <c r="AO40">
        <f t="shared" si="26"/>
        <v>0</v>
      </c>
      <c r="AP40">
        <f t="shared" si="26"/>
        <v>-0.38264723812658641</v>
      </c>
      <c r="AQ40">
        <f t="shared" si="26"/>
        <v>-448.28469384672502</v>
      </c>
      <c r="AR40">
        <f t="shared" si="26"/>
        <v>-448.66734108485161</v>
      </c>
      <c r="AS40">
        <f t="shared" si="26"/>
        <v>9.1055219035069577</v>
      </c>
      <c r="AT40">
        <f t="shared" si="26"/>
        <v>3.7096527813985176</v>
      </c>
      <c r="AU40">
        <f t="shared" si="23"/>
        <v>-435.8521663999461</v>
      </c>
      <c r="AW40">
        <v>37</v>
      </c>
      <c r="AX40">
        <f>IF(Z40&gt;0, (R40*SUMPRODUCT(K40:$K$98, X40:$X$98)-K40*$AZ$3)/Z40, 0)</f>
        <v>5734.9842697986687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500000</v>
      </c>
      <c r="S41">
        <f t="shared" si="1"/>
        <v>5283.4940393585875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1852.4700977332091</v>
      </c>
      <c r="AC41">
        <f t="shared" si="2"/>
        <v>1483.7290757222506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-19479.327402249441</v>
      </c>
      <c r="AI41">
        <f t="shared" si="25"/>
        <v>-19493.368575237138</v>
      </c>
      <c r="AJ41">
        <f t="shared" si="7"/>
        <v>368.74102201095843</v>
      </c>
      <c r="AK41">
        <f t="shared" si="22"/>
        <v>129.67290684132465</v>
      </c>
      <c r="AL41">
        <f t="shared" si="8"/>
        <v>-18994.954646384853</v>
      </c>
      <c r="AN41">
        <f t="shared" si="26"/>
        <v>0</v>
      </c>
      <c r="AO41">
        <f t="shared" si="26"/>
        <v>0</v>
      </c>
      <c r="AP41">
        <f t="shared" si="26"/>
        <v>-0.29702634460222871</v>
      </c>
      <c r="AQ41">
        <f t="shared" si="26"/>
        <v>-412.06481956093182</v>
      </c>
      <c r="AR41">
        <f t="shared" si="26"/>
        <v>-412.36184590553404</v>
      </c>
      <c r="AS41">
        <f t="shared" si="26"/>
        <v>7.8003310669809265</v>
      </c>
      <c r="AT41">
        <f t="shared" si="26"/>
        <v>2.7430948644223485</v>
      </c>
      <c r="AU41">
        <f t="shared" si="23"/>
        <v>-401.81841997413073</v>
      </c>
      <c r="AW41">
        <v>38</v>
      </c>
      <c r="AX41">
        <f>IF(Z41&gt;0, (R41*SUMPRODUCT(K41:$K$98, X41:$X$98)-K41*$AZ$3)/Z41, 0)</f>
        <v>5283.4940393585875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500000</v>
      </c>
      <c r="S42">
        <f t="shared" si="1"/>
        <v>4777.0301916259641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1483.7290757222506</v>
      </c>
      <c r="AC42">
        <f t="shared" si="2"/>
        <v>1142.6853917289659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-19405.543312253012</v>
      </c>
      <c r="AI42">
        <f t="shared" si="25"/>
        <v>-19417.503519179609</v>
      </c>
      <c r="AJ42">
        <f t="shared" si="7"/>
        <v>341.04368399328473</v>
      </c>
      <c r="AK42">
        <f t="shared" si="22"/>
        <v>103.86103530055756</v>
      </c>
      <c r="AL42">
        <f t="shared" si="8"/>
        <v>-18972.598799885767</v>
      </c>
      <c r="AN42">
        <f t="shared" si="26"/>
        <v>0</v>
      </c>
      <c r="AO42">
        <f t="shared" si="26"/>
        <v>0</v>
      </c>
      <c r="AP42">
        <f t="shared" si="26"/>
        <v>-0.22589793011935552</v>
      </c>
      <c r="AQ42">
        <f t="shared" si="26"/>
        <v>-366.52142341543049</v>
      </c>
      <c r="AR42">
        <f t="shared" si="26"/>
        <v>-366.74732134554984</v>
      </c>
      <c r="AS42">
        <f t="shared" si="26"/>
        <v>6.4414489454224055</v>
      </c>
      <c r="AT42">
        <f t="shared" si="26"/>
        <v>1.9616711515479315</v>
      </c>
      <c r="AU42">
        <f t="shared" si="23"/>
        <v>-358.34420124857951</v>
      </c>
      <c r="AW42">
        <v>39</v>
      </c>
      <c r="AX42">
        <f>IF(Z42&gt;0, (R42*SUMPRODUCT(K42:$K$98, X42:$X$98)-K42*$AZ$3)/Z42, 0)</f>
        <v>4777.0301916259641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500000</v>
      </c>
      <c r="S43">
        <f t="shared" si="1"/>
        <v>4210.4131192082314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1142.6853917289659</v>
      </c>
      <c r="AC43">
        <f t="shared" si="2"/>
        <v>839.57569649893571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-18703.754198832117</v>
      </c>
      <c r="AI43">
        <f t="shared" si="25"/>
        <v>-18713.724428269565</v>
      </c>
      <c r="AJ43">
        <f t="shared" si="7"/>
        <v>303.10969523003018</v>
      </c>
      <c r="AK43">
        <f t="shared" si="22"/>
        <v>79.987977421027622</v>
      </c>
      <c r="AL43">
        <f t="shared" si="8"/>
        <v>-18330.626755618508</v>
      </c>
      <c r="AN43">
        <f t="shared" si="26"/>
        <v>0</v>
      </c>
      <c r="AO43">
        <f t="shared" si="26"/>
        <v>0</v>
      </c>
      <c r="AP43">
        <f t="shared" si="26"/>
        <v>-0.16813599094519524</v>
      </c>
      <c r="AQ43">
        <f t="shared" si="26"/>
        <v>-315.41643713877914</v>
      </c>
      <c r="AR43">
        <f t="shared" si="26"/>
        <v>-315.58457312972433</v>
      </c>
      <c r="AS43">
        <f t="shared" si="26"/>
        <v>5.1115823655149963</v>
      </c>
      <c r="AT43">
        <f t="shared" si="26"/>
        <v>1.3489015405074669</v>
      </c>
      <c r="AU43">
        <f t="shared" si="23"/>
        <v>-309.1240892237019</v>
      </c>
      <c r="AW43">
        <v>40</v>
      </c>
      <c r="AX43">
        <f>IF(Z43&gt;0, (R43*SUMPRODUCT(K43:$K$98, X43:$X$98)-K43*$AZ$3)/Z43, 0)</f>
        <v>4210.4131192082314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500000</v>
      </c>
      <c r="S44">
        <f t="shared" si="1"/>
        <v>3577.5875149916815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839.57569649893571</v>
      </c>
      <c r="AC44">
        <f t="shared" si="2"/>
        <v>580.77687381140686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-17536.485010039683</v>
      </c>
      <c r="AI44">
        <f t="shared" si="25"/>
        <v>-17544.601888681755</v>
      </c>
      <c r="AJ44">
        <f t="shared" si="7"/>
        <v>258.79882268752885</v>
      </c>
      <c r="AK44">
        <f t="shared" si="22"/>
        <v>58.770298754925506</v>
      </c>
      <c r="AL44">
        <f t="shared" si="8"/>
        <v>-17227.032767239303</v>
      </c>
      <c r="AN44">
        <f t="shared" si="26"/>
        <v>0</v>
      </c>
      <c r="AO44">
        <f t="shared" si="26"/>
        <v>0</v>
      </c>
      <c r="AP44">
        <f t="shared" si="26"/>
        <v>-0.12221557781705276</v>
      </c>
      <c r="AQ44">
        <f t="shared" si="26"/>
        <v>-264.04628464860855</v>
      </c>
      <c r="AR44">
        <f t="shared" si="26"/>
        <v>-264.16850022642558</v>
      </c>
      <c r="AS44">
        <f t="shared" si="26"/>
        <v>3.8967254591187528</v>
      </c>
      <c r="AT44">
        <f t="shared" si="26"/>
        <v>0.88490247760840801</v>
      </c>
      <c r="AU44">
        <f t="shared" si="23"/>
        <v>-259.38687228969849</v>
      </c>
      <c r="AW44">
        <v>41</v>
      </c>
      <c r="AX44">
        <f>IF(Z44&gt;0, (R44*SUMPRODUCT(K44:$K$98, X44:$X$98)-K44*$AZ$3)/Z44, 0)</f>
        <v>3577.5875149916815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500000</v>
      </c>
      <c r="S45">
        <f t="shared" si="1"/>
        <v>2849.2571440779284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580.77687381140686</v>
      </c>
      <c r="AC45">
        <f t="shared" si="2"/>
        <v>367.28203063712891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-15904.855030396931</v>
      </c>
      <c r="AI45">
        <f t="shared" si="25"/>
        <v>-15911.30025474954</v>
      </c>
      <c r="AJ45">
        <f t="shared" si="7"/>
        <v>213.49484317427795</v>
      </c>
      <c r="AK45">
        <f t="shared" si="22"/>
        <v>40.654381166798487</v>
      </c>
      <c r="AL45">
        <f t="shared" si="8"/>
        <v>-15657.151030408464</v>
      </c>
      <c r="AN45">
        <f t="shared" si="26"/>
        <v>0</v>
      </c>
      <c r="AO45">
        <f t="shared" si="26"/>
        <v>0</v>
      </c>
      <c r="AP45">
        <f t="shared" si="26"/>
        <v>-8.6647797794286996E-2</v>
      </c>
      <c r="AQ45">
        <f t="shared" si="26"/>
        <v>-213.82043311857845</v>
      </c>
      <c r="AR45">
        <f t="shared" si="26"/>
        <v>-213.90708091637273</v>
      </c>
      <c r="AS45">
        <f t="shared" si="26"/>
        <v>2.8701651004591291</v>
      </c>
      <c r="AT45">
        <f t="shared" si="26"/>
        <v>0.54654615666972783</v>
      </c>
      <c r="AU45">
        <f t="shared" si="23"/>
        <v>-210.49036965924387</v>
      </c>
      <c r="AW45">
        <v>42</v>
      </c>
      <c r="AX45">
        <f>IF(Z45&gt;0, (R45*SUMPRODUCT(K45:$K$98, X45:$X$98)-K45*$AZ$3)/Z45, 0)</f>
        <v>2849.2571440779284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500000</v>
      </c>
      <c r="S46">
        <f t="shared" si="1"/>
        <v>1993.5804292035302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367.28203063712891</v>
      </c>
      <c r="AC46">
        <f t="shared" si="2"/>
        <v>198.59681312063134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-13998.641353832676</v>
      </c>
      <c r="AI46">
        <f t="shared" si="25"/>
        <v>-14003.622261806377</v>
      </c>
      <c r="AJ46">
        <f t="shared" si="7"/>
        <v>168.68521751649757</v>
      </c>
      <c r="AK46">
        <f t="shared" si="22"/>
        <v>25.709742144599026</v>
      </c>
      <c r="AL46">
        <f t="shared" si="8"/>
        <v>-13809.22730214528</v>
      </c>
      <c r="AN46">
        <f t="shared" si="26"/>
        <v>0</v>
      </c>
      <c r="AO46">
        <f t="shared" si="26"/>
        <v>0</v>
      </c>
      <c r="AP46">
        <f t="shared" si="26"/>
        <v>-5.9787443734319802E-2</v>
      </c>
      <c r="AQ46">
        <f t="shared" si="26"/>
        <v>-168.03020387416021</v>
      </c>
      <c r="AR46">
        <f t="shared" si="26"/>
        <v>-168.08999131789452</v>
      </c>
      <c r="AS46">
        <f t="shared" si="26"/>
        <v>2.024783032397198</v>
      </c>
      <c r="AT46">
        <f t="shared" si="26"/>
        <v>0.30860232110498997</v>
      </c>
      <c r="AU46">
        <f t="shared" si="23"/>
        <v>-165.75660596439235</v>
      </c>
      <c r="AW46">
        <v>43</v>
      </c>
      <c r="AX46">
        <f>IF(Z46&gt;0, (R46*SUMPRODUCT(K46:$K$98, X46:$X$98)-K46*$AZ$3)/Z46, 0)</f>
        <v>1993.5804292035302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500000</v>
      </c>
      <c r="S47">
        <f t="shared" si="1"/>
        <v>948.10296718654263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198.59681312063134</v>
      </c>
      <c r="AC47">
        <f t="shared" si="2"/>
        <v>70.865908891185882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-11938.513932256634</v>
      </c>
      <c r="AI47">
        <f t="shared" si="25"/>
        <v>-11942.251179757372</v>
      </c>
      <c r="AJ47">
        <f t="shared" si="7"/>
        <v>127.73090422944546</v>
      </c>
      <c r="AK47">
        <f t="shared" si="22"/>
        <v>13.901776918444195</v>
      </c>
      <c r="AL47">
        <f t="shared" si="8"/>
        <v>-11800.618498609481</v>
      </c>
      <c r="AN47">
        <f t="shared" si="26"/>
        <v>0</v>
      </c>
      <c r="AO47">
        <f t="shared" si="26"/>
        <v>0</v>
      </c>
      <c r="AP47">
        <f t="shared" si="26"/>
        <v>-4.0053023438153146E-2</v>
      </c>
      <c r="AQ47">
        <f t="shared" si="26"/>
        <v>-127.94806291290257</v>
      </c>
      <c r="AR47">
        <f t="shared" si="26"/>
        <v>-127.98811593634073</v>
      </c>
      <c r="AS47">
        <f t="shared" si="26"/>
        <v>1.3689242951850256</v>
      </c>
      <c r="AT47">
        <f t="shared" si="26"/>
        <v>0.14898884717605901</v>
      </c>
      <c r="AU47">
        <f t="shared" si="23"/>
        <v>-126.47020279397965</v>
      </c>
      <c r="AW47">
        <v>44</v>
      </c>
      <c r="AX47">
        <f>IF(Z47&gt;0, (R47*SUMPRODUCT(K47:$K$98, X47:$X$98)-K47*$AZ$3)/Z47, 0)</f>
        <v>948.10296718654263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500000</v>
      </c>
      <c r="S48">
        <f t="shared" si="1"/>
        <v>-388.09289482817047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70.865908891185882</v>
      </c>
      <c r="AC48">
        <f t="shared" si="2"/>
        <v>-21.100636481792606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-9813.717030735228</v>
      </c>
      <c r="AI48">
        <f t="shared" si="25"/>
        <v>-9816.4355340578841</v>
      </c>
      <c r="AJ48">
        <f t="shared" si="7"/>
        <v>91.966545372978487</v>
      </c>
      <c r="AK48">
        <f t="shared" si="22"/>
        <v>4.9606136223830122</v>
      </c>
      <c r="AL48">
        <f t="shared" si="8"/>
        <v>-9719.5083750625236</v>
      </c>
      <c r="AN48">
        <f t="shared" si="26"/>
        <v>0</v>
      </c>
      <c r="AO48">
        <f t="shared" si="26"/>
        <v>0</v>
      </c>
      <c r="AP48">
        <f t="shared" si="26"/>
        <v>-2.6013290452964775E-2</v>
      </c>
      <c r="AQ48">
        <f t="shared" si="26"/>
        <v>-93.907213361170236</v>
      </c>
      <c r="AR48">
        <f t="shared" si="26"/>
        <v>-93.933226651623201</v>
      </c>
      <c r="AS48">
        <f t="shared" si="26"/>
        <v>0.8800255776055339</v>
      </c>
      <c r="AT48">
        <f t="shared" si="26"/>
        <v>4.7467987958131425E-2</v>
      </c>
      <c r="AU48">
        <f t="shared" si="23"/>
        <v>-93.005733086059536</v>
      </c>
      <c r="AW48">
        <v>45</v>
      </c>
      <c r="AX48">
        <f>IF(Z48&gt;0, (R48*SUMPRODUCT(K48:$K$98, X48:$X$98)-K48*$AZ$3)/Z48, 0)</f>
        <v>-388.09289482817047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500000</v>
      </c>
      <c r="S49">
        <f t="shared" si="1"/>
        <v>-2166.9682482426974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-21.100636481792606</v>
      </c>
      <c r="AC49">
        <f t="shared" si="2"/>
        <v>-82.881494896602049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-7789.3459474891652</v>
      </c>
      <c r="AI49">
        <f t="shared" si="25"/>
        <v>-7791.2583311838462</v>
      </c>
      <c r="AJ49">
        <f t="shared" si="7"/>
        <v>61.780858414809444</v>
      </c>
      <c r="AK49">
        <f t="shared" si="22"/>
        <v>-1.4770445537254826</v>
      </c>
      <c r="AL49">
        <f t="shared" si="8"/>
        <v>-7730.9545173227616</v>
      </c>
      <c r="AN49">
        <f t="shared" si="26"/>
        <v>0</v>
      </c>
      <c r="AO49">
        <f t="shared" si="26"/>
        <v>0</v>
      </c>
      <c r="AP49">
        <f t="shared" si="26"/>
        <v>-1.6338885580323918E-2</v>
      </c>
      <c r="AQ49">
        <f t="shared" si="26"/>
        <v>-66.550050879217352</v>
      </c>
      <c r="AR49">
        <f t="shared" si="26"/>
        <v>-66.566389764797677</v>
      </c>
      <c r="AS49">
        <f t="shared" si="26"/>
        <v>0.52783883250077079</v>
      </c>
      <c r="AT49">
        <f t="shared" si="26"/>
        <v>-1.2619466494871388E-2</v>
      </c>
      <c r="AU49">
        <f t="shared" si="23"/>
        <v>-66.051170398791768</v>
      </c>
      <c r="AW49">
        <v>46</v>
      </c>
      <c r="AX49">
        <f>IF(Z49&gt;0, (R49*SUMPRODUCT(K49:$K$98, X49:$X$98)-K49*$AZ$3)/Z49, 0)</f>
        <v>-2166.9682482426974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500000</v>
      </c>
      <c r="S50">
        <f t="shared" si="1"/>
        <v>-4646.9344115803915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-82.881494896602049</v>
      </c>
      <c r="AC50">
        <f t="shared" si="2"/>
        <v>-120.74730028799721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-5940.4526168654738</v>
      </c>
      <c r="AI50">
        <f t="shared" si="25"/>
        <v>-5941.7518314615209</v>
      </c>
      <c r="AJ50">
        <f t="shared" si="7"/>
        <v>37.865805391395156</v>
      </c>
      <c r="AK50">
        <f t="shared" si="22"/>
        <v>-5.8017046427621439</v>
      </c>
      <c r="AL50">
        <f t="shared" si="8"/>
        <v>-5909.687730712888</v>
      </c>
      <c r="AN50">
        <f t="shared" si="26"/>
        <v>0</v>
      </c>
      <c r="AO50">
        <f t="shared" si="26"/>
        <v>0</v>
      </c>
      <c r="AP50">
        <f t="shared" si="26"/>
        <v>-9.9108354967029286E-3</v>
      </c>
      <c r="AQ50">
        <f t="shared" si="26"/>
        <v>-45.315722930476753</v>
      </c>
      <c r="AR50">
        <f t="shared" si="26"/>
        <v>-45.325633765973457</v>
      </c>
      <c r="AS50">
        <f t="shared" si="26"/>
        <v>0.28885279562439004</v>
      </c>
      <c r="AT50">
        <f t="shared" si="26"/>
        <v>-4.4257307830290485E-2</v>
      </c>
      <c r="AU50">
        <f t="shared" si="23"/>
        <v>-45.081038278179356</v>
      </c>
      <c r="AW50">
        <v>47</v>
      </c>
      <c r="AX50">
        <f>IF(Z50&gt;0, (R50*SUMPRODUCT(K50:$K$98, X50:$X$98)-K50*$AZ$3)/Z50, 0)</f>
        <v>-4646.9344115803915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500000</v>
      </c>
      <c r="S51">
        <f t="shared" si="1"/>
        <v>-8243.9662091750633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-120.74730028799721</v>
      </c>
      <c r="AC51">
        <f t="shared" si="2"/>
        <v>-140.45208974720416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-4343.7464901939929</v>
      </c>
      <c r="AI51">
        <f t="shared" si="25"/>
        <v>-4344.5983379950603</v>
      </c>
      <c r="AJ51">
        <f t="shared" si="7"/>
        <v>19.70478945920695</v>
      </c>
      <c r="AK51">
        <f t="shared" si="22"/>
        <v>-8.4523110201598044</v>
      </c>
      <c r="AL51">
        <f t="shared" si="8"/>
        <v>-4333.3458595560132</v>
      </c>
      <c r="AN51">
        <f t="shared" si="26"/>
        <v>0</v>
      </c>
      <c r="AO51">
        <f t="shared" si="26"/>
        <v>0</v>
      </c>
      <c r="AP51">
        <f t="shared" si="26"/>
        <v>-5.8019417010345227E-3</v>
      </c>
      <c r="AQ51">
        <f t="shared" si="26"/>
        <v>-29.585289612296712</v>
      </c>
      <c r="AR51">
        <f t="shared" si="26"/>
        <v>-29.591091553997746</v>
      </c>
      <c r="AS51">
        <f t="shared" si="26"/>
        <v>0.13420946738398018</v>
      </c>
      <c r="AT51">
        <f t="shared" si="26"/>
        <v>-5.7568753146426586E-2</v>
      </c>
      <c r="AU51">
        <f t="shared" si="23"/>
        <v>-29.51445083976019</v>
      </c>
      <c r="AW51">
        <v>48</v>
      </c>
      <c r="AX51">
        <f>IF(Z51&gt;0, (R51*SUMPRODUCT(K51:$K$98, X51:$X$98)-K51*$AZ$3)/Z51, 0)</f>
        <v>-8243.9662091750633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500000</v>
      </c>
      <c r="S52">
        <f t="shared" si="1"/>
        <v>-13681.38748328538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-140.45208974720416</v>
      </c>
      <c r="AC52">
        <f t="shared" si="2"/>
        <v>-147.17047447443866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-3054.8009301985376</v>
      </c>
      <c r="AI52">
        <f t="shared" si="25"/>
        <v>-3055.3387794285745</v>
      </c>
      <c r="AJ52">
        <f t="shared" si="7"/>
        <v>6.7183847272345076</v>
      </c>
      <c r="AK52">
        <f t="shared" si="22"/>
        <v>-9.8316462823042912</v>
      </c>
      <c r="AL52">
        <f t="shared" si="8"/>
        <v>-3058.4520409836441</v>
      </c>
      <c r="AN52">
        <f t="shared" si="26"/>
        <v>0</v>
      </c>
      <c r="AO52">
        <f t="shared" si="26"/>
        <v>0</v>
      </c>
      <c r="AP52">
        <f t="shared" si="26"/>
        <v>-3.270799197502265E-3</v>
      </c>
      <c r="AQ52">
        <f t="shared" si="26"/>
        <v>-18.577028418050354</v>
      </c>
      <c r="AR52">
        <f t="shared" si="26"/>
        <v>-18.580299217247855</v>
      </c>
      <c r="AS52">
        <f t="shared" si="26"/>
        <v>4.0856221682870647E-2</v>
      </c>
      <c r="AT52">
        <f t="shared" si="26"/>
        <v>-5.9788764163665353E-2</v>
      </c>
      <c r="AU52">
        <f t="shared" si="23"/>
        <v>-18.599231759728649</v>
      </c>
      <c r="AW52">
        <v>49</v>
      </c>
      <c r="AX52">
        <f>IF(Z52&gt;0, (R52*SUMPRODUCT(K52:$K$98, X52:$X$98)-K52*$AZ$3)/Z52, 0)</f>
        <v>-13681.38748328538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500000</v>
      </c>
      <c r="S53">
        <f t="shared" si="1"/>
        <v>-22268.808517763384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-147.17047447443866</v>
      </c>
      <c r="AC53">
        <f t="shared" si="2"/>
        <v>-145.33062353082624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-2061.6090527538772</v>
      </c>
      <c r="AI53">
        <f t="shared" si="25"/>
        <v>-2061.9353625863382</v>
      </c>
      <c r="AJ53">
        <f t="shared" si="7"/>
        <v>-1.8398509436124186</v>
      </c>
      <c r="AK53">
        <f t="shared" si="22"/>
        <v>-10.301933213210708</v>
      </c>
      <c r="AL53">
        <f t="shared" si="8"/>
        <v>-2074.0771467431614</v>
      </c>
      <c r="AN53">
        <f t="shared" si="26"/>
        <v>0</v>
      </c>
      <c r="AO53">
        <f t="shared" si="26"/>
        <v>0</v>
      </c>
      <c r="AP53">
        <f t="shared" si="26"/>
        <v>-1.7717623508374475E-3</v>
      </c>
      <c r="AQ53">
        <f t="shared" si="26"/>
        <v>-11.193905112404478</v>
      </c>
      <c r="AR53">
        <f t="shared" si="26"/>
        <v>-11.195676874755314</v>
      </c>
      <c r="AS53">
        <f t="shared" si="26"/>
        <v>-9.9898265659313524E-3</v>
      </c>
      <c r="AT53">
        <f t="shared" si="26"/>
        <v>-5.5936339001309204E-2</v>
      </c>
      <c r="AU53">
        <f t="shared" si="23"/>
        <v>-11.261603040322555</v>
      </c>
      <c r="AW53">
        <v>50</v>
      </c>
      <c r="AX53">
        <f>IF(Z53&gt;0, (R53*SUMPRODUCT(K53:$K$98, X53:$X$98)-K53*$AZ$3)/Z53, 0)</f>
        <v>-22268.808517763384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500000</v>
      </c>
      <c r="S54">
        <f t="shared" si="1"/>
        <v>-36427.093173074529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-145.33062353082624</v>
      </c>
      <c r="AC54">
        <f t="shared" si="2"/>
        <v>-138.29517207031756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-1332.2212829546181</v>
      </c>
      <c r="AI54">
        <f t="shared" si="25"/>
        <v>-1332.4111075604592</v>
      </c>
      <c r="AJ54">
        <f t="shared" si="7"/>
        <v>-7.035451460508682</v>
      </c>
      <c r="AK54">
        <f t="shared" si="22"/>
        <v>-10.173143647157838</v>
      </c>
      <c r="AL54">
        <f t="shared" si="8"/>
        <v>-1349.6197026681257</v>
      </c>
      <c r="AN54">
        <f t="shared" si="26"/>
        <v>0</v>
      </c>
      <c r="AO54">
        <f t="shared" si="26"/>
        <v>0</v>
      </c>
      <c r="AP54">
        <f t="shared" si="26"/>
        <v>-9.202584050560863E-4</v>
      </c>
      <c r="AQ54">
        <f t="shared" si="26"/>
        <v>-6.4585295863058629</v>
      </c>
      <c r="AR54">
        <f t="shared" si="26"/>
        <v>-6.4594498447109192</v>
      </c>
      <c r="AS54">
        <f t="shared" si="26"/>
        <v>-3.4107450460436742E-2</v>
      </c>
      <c r="AT54">
        <f t="shared" si="26"/>
        <v>-4.9318795662226793E-2</v>
      </c>
      <c r="AU54">
        <f t="shared" si="23"/>
        <v>-6.5428760908335821</v>
      </c>
      <c r="AW54">
        <v>51</v>
      </c>
      <c r="AX54">
        <f>IF(Z54&gt;0, (R54*SUMPRODUCT(K54:$K$98, X54:$X$98)-K54*$AZ$3)/Z54, 0)</f>
        <v>-36427.093173074529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500000</v>
      </c>
      <c r="S55">
        <f t="shared" si="1"/>
        <v>-60793.045975258836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-138.29517207031756</v>
      </c>
      <c r="AC55">
        <f t="shared" si="2"/>
        <v>-128.4774904308081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-822.58443025321992</v>
      </c>
      <c r="AI55">
        <f t="shared" si="25"/>
        <v>-822.69009816997732</v>
      </c>
      <c r="AJ55">
        <f t="shared" si="7"/>
        <v>-9.817681639509459</v>
      </c>
      <c r="AK55">
        <f t="shared" si="22"/>
        <v>-9.6806620449222311</v>
      </c>
      <c r="AL55">
        <f t="shared" si="8"/>
        <v>-842.18844185440901</v>
      </c>
      <c r="AN55">
        <f t="shared" si="26"/>
        <v>0</v>
      </c>
      <c r="AO55">
        <f t="shared" si="26"/>
        <v>0</v>
      </c>
      <c r="AP55">
        <f t="shared" si="26"/>
        <v>-4.573855170044522E-4</v>
      </c>
      <c r="AQ55">
        <f t="shared" si="26"/>
        <v>-3.5605718032190956</v>
      </c>
      <c r="AR55">
        <f t="shared" si="26"/>
        <v>-3.5610291887361005</v>
      </c>
      <c r="AS55">
        <f t="shared" si="26"/>
        <v>-4.24960151602412E-2</v>
      </c>
      <c r="AT55">
        <f t="shared" si="26"/>
        <v>-4.1902923330353767E-2</v>
      </c>
      <c r="AU55">
        <f t="shared" si="23"/>
        <v>-3.6454281272266953</v>
      </c>
      <c r="AW55">
        <v>52</v>
      </c>
      <c r="AX55">
        <f>IF(Z55&gt;0, (R55*SUMPRODUCT(K55:$K$98, X55:$X$98)-K55*$AZ$3)/Z55, 0)</f>
        <v>-60793.045975258836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500000</v>
      </c>
      <c r="S56">
        <f t="shared" si="1"/>
        <v>-104620.68620125581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-128.4774904308081</v>
      </c>
      <c r="AC56">
        <f t="shared" si="2"/>
        <v>-117.50573078240637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-484.5325629135059</v>
      </c>
      <c r="AI56">
        <f t="shared" si="25"/>
        <v>-484.58872089480434</v>
      </c>
      <c r="AJ56">
        <f t="shared" si="7"/>
        <v>-10.971759648401729</v>
      </c>
      <c r="AK56">
        <f t="shared" si="22"/>
        <v>-8.9934243301565679</v>
      </c>
      <c r="AL56">
        <f t="shared" si="8"/>
        <v>-504.55390487336263</v>
      </c>
      <c r="AN56">
        <f t="shared" si="26"/>
        <v>0</v>
      </c>
      <c r="AO56">
        <f t="shared" si="26"/>
        <v>0</v>
      </c>
      <c r="AP56">
        <f t="shared" si="26"/>
        <v>-2.1703647563937369E-4</v>
      </c>
      <c r="AQ56">
        <f t="shared" si="26"/>
        <v>-1.8725965099849031</v>
      </c>
      <c r="AR56">
        <f t="shared" si="26"/>
        <v>-1.8728135464605424</v>
      </c>
      <c r="AS56">
        <f t="shared" si="26"/>
        <v>-4.2403091966510174E-2</v>
      </c>
      <c r="AT56">
        <f t="shared" si="26"/>
        <v>-3.4757323454586493E-2</v>
      </c>
      <c r="AU56">
        <f t="shared" si="23"/>
        <v>-1.9499739618816392</v>
      </c>
      <c r="AW56">
        <v>53</v>
      </c>
      <c r="AX56">
        <f>IF(Z56&gt;0, (R56*SUMPRODUCT(K56:$K$98, X56:$X$98)-K56*$AZ$3)/Z56, 0)</f>
        <v>-104620.68620125581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500000</v>
      </c>
      <c r="S57">
        <f t="shared" si="1"/>
        <v>-187196.62947683761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-117.50573078240637</v>
      </c>
      <c r="AC57">
        <f t="shared" si="2"/>
        <v>-106.40303135344411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-271.76276707888138</v>
      </c>
      <c r="AI57">
        <f t="shared" si="25"/>
        <v>-271.79118720365898</v>
      </c>
      <c r="AJ57">
        <f t="shared" si="7"/>
        <v>-11.102699428962268</v>
      </c>
      <c r="AK57">
        <f t="shared" si="22"/>
        <v>-8.2254011547684467</v>
      </c>
      <c r="AL57">
        <f t="shared" si="8"/>
        <v>-291.11928778738974</v>
      </c>
      <c r="AN57">
        <f t="shared" si="26"/>
        <v>0</v>
      </c>
      <c r="AO57">
        <f t="shared" si="26"/>
        <v>0</v>
      </c>
      <c r="AP57">
        <f t="shared" si="26"/>
        <v>-9.8068424500502807E-5</v>
      </c>
      <c r="AQ57">
        <f t="shared" si="26"/>
        <v>-0.93776317359300709</v>
      </c>
      <c r="AR57">
        <f t="shared" si="26"/>
        <v>-0.93786124201750765</v>
      </c>
      <c r="AS57">
        <f t="shared" si="26"/>
        <v>-3.8311733295425421E-2</v>
      </c>
      <c r="AT57">
        <f t="shared" si="26"/>
        <v>-2.8383131265116768E-2</v>
      </c>
      <c r="AU57">
        <f t="shared" si="23"/>
        <v>-1.0045561065780499</v>
      </c>
      <c r="AW57">
        <v>54</v>
      </c>
      <c r="AX57">
        <f>IF(Z57&gt;0, (R57*SUMPRODUCT(K57:$K$98, X57:$X$98)-K57*$AZ$3)/Z57, 0)</f>
        <v>-187196.62947683761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500000</v>
      </c>
      <c r="S58">
        <f t="shared" si="1"/>
        <v>-350488.52595874539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-106.40303135344411</v>
      </c>
      <c r="AC58">
        <f t="shared" si="2"/>
        <v>-95.755708867262868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-144.7560346577371</v>
      </c>
      <c r="AI58">
        <f t="shared" si="25"/>
        <v>-144.76969497780112</v>
      </c>
      <c r="AJ58">
        <f t="shared" si="7"/>
        <v>-10.647322486181238</v>
      </c>
      <c r="AK58">
        <f t="shared" si="22"/>
        <v>-7.448212194741088</v>
      </c>
      <c r="AL58">
        <f t="shared" si="8"/>
        <v>-162.86522965872342</v>
      </c>
      <c r="AN58">
        <f t="shared" si="26"/>
        <v>0</v>
      </c>
      <c r="AO58">
        <f t="shared" si="26"/>
        <v>0</v>
      </c>
      <c r="AP58">
        <f t="shared" si="26"/>
        <v>-4.2086815911254605E-5</v>
      </c>
      <c r="AQ58">
        <f t="shared" si="26"/>
        <v>-0.44598666459725544</v>
      </c>
      <c r="AR58">
        <f t="shared" si="26"/>
        <v>-0.44602875141316667</v>
      </c>
      <c r="AS58">
        <f t="shared" si="26"/>
        <v>-3.2803909375736143E-2</v>
      </c>
      <c r="AT58">
        <f t="shared" si="26"/>
        <v>-2.2947598155747307E-2</v>
      </c>
      <c r="AU58">
        <f t="shared" si="23"/>
        <v>-0.50178025894465006</v>
      </c>
      <c r="AW58">
        <v>55</v>
      </c>
      <c r="AX58">
        <f>IF(Z58&gt;0, (R58*SUMPRODUCT(K58:$K$98, X58:$X$98)-K58*$AZ$3)/Z58, 0)</f>
        <v>-350488.52595874539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500000</v>
      </c>
      <c r="S59">
        <f t="shared" si="1"/>
        <v>-690148.79323304922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-95.755708867262868</v>
      </c>
      <c r="AC59">
        <f t="shared" si="2"/>
        <v>-85.857869049918818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-73.03473497618927</v>
      </c>
      <c r="AI59">
        <f t="shared" si="25"/>
        <v>-73.04095521955503</v>
      </c>
      <c r="AJ59">
        <f t="shared" si="7"/>
        <v>-9.8978398173440496</v>
      </c>
      <c r="AK59">
        <f t="shared" si="22"/>
        <v>-6.7028996207084015</v>
      </c>
      <c r="AL59">
        <f t="shared" si="8"/>
        <v>-89.641694657607488</v>
      </c>
      <c r="AN59">
        <f t="shared" si="26"/>
        <v>0</v>
      </c>
      <c r="AO59">
        <f t="shared" si="26"/>
        <v>0</v>
      </c>
      <c r="AP59">
        <f t="shared" si="26"/>
        <v>-1.7110966825754239E-5</v>
      </c>
      <c r="AQ59">
        <f t="shared" si="26"/>
        <v>-0.20090772238658311</v>
      </c>
      <c r="AR59">
        <f t="shared" si="26"/>
        <v>-0.20092483335340888</v>
      </c>
      <c r="AS59">
        <f t="shared" si="26"/>
        <v>-2.7227489151540472E-2</v>
      </c>
      <c r="AT59">
        <f t="shared" si="26"/>
        <v>-1.8438682588790872E-2</v>
      </c>
      <c r="AU59">
        <f t="shared" si="23"/>
        <v>-0.24659100509374024</v>
      </c>
      <c r="AW59">
        <v>56</v>
      </c>
      <c r="AX59">
        <f>IF(Z59&gt;0, (R59*SUMPRODUCT(K59:$K$98, X59:$X$98)-K59*$AZ$3)/Z59, 0)</f>
        <v>-690148.79323304922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500000</v>
      </c>
      <c r="S60">
        <f t="shared" si="1"/>
        <v>-1449686.7836502716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-85.857869049918818</v>
      </c>
      <c r="AC60">
        <f t="shared" si="2"/>
        <v>-76.823217413429248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-35.083921155505458</v>
      </c>
      <c r="AI60">
        <f t="shared" si="25"/>
        <v>-35.086570804322008</v>
      </c>
      <c r="AJ60">
        <f t="shared" si="7"/>
        <v>-9.0346516364895706</v>
      </c>
      <c r="AK60">
        <f t="shared" si="22"/>
        <v>-6.0100508334943177</v>
      </c>
      <c r="AL60">
        <f t="shared" si="8"/>
        <v>-50.131273274305897</v>
      </c>
      <c r="AN60">
        <f t="shared" si="26"/>
        <v>0</v>
      </c>
      <c r="AO60">
        <f t="shared" si="26"/>
        <v>0</v>
      </c>
      <c r="AP60">
        <f t="shared" si="26"/>
        <v>-6.5078489833775591E-6</v>
      </c>
      <c r="AQ60">
        <f t="shared" si="26"/>
        <v>-8.617023478673061E-2</v>
      </c>
      <c r="AR60">
        <f t="shared" si="26"/>
        <v>-8.6176742635713982E-2</v>
      </c>
      <c r="AS60">
        <f t="shared" si="26"/>
        <v>-2.2190166523346527E-2</v>
      </c>
      <c r="AT60">
        <f t="shared" si="26"/>
        <v>-1.4761391382306283E-2</v>
      </c>
      <c r="AU60">
        <f t="shared" si="23"/>
        <v>-0.12312830054136679</v>
      </c>
      <c r="AW60">
        <v>57</v>
      </c>
      <c r="AX60">
        <f>IF(Z60&gt;0, (R60*SUMPRODUCT(K60:$K$98, X60:$X$98)-K60*$AZ$3)/Z60, 0)</f>
        <v>-1449686.7836502716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500000</v>
      </c>
      <c r="S61">
        <f t="shared" si="1"/>
        <v>-3265783.5865405491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-76.823217413429248</v>
      </c>
      <c r="AC61">
        <f t="shared" si="2"/>
        <v>-68.663352506362273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-15.71898461025461</v>
      </c>
      <c r="AI61">
        <f t="shared" si="25"/>
        <v>-15.720035864121972</v>
      </c>
      <c r="AJ61">
        <f t="shared" si="7"/>
        <v>-8.1598649070669751</v>
      </c>
      <c r="AK61">
        <f t="shared" si="22"/>
        <v>-5.3776252189400475</v>
      </c>
      <c r="AL61">
        <f t="shared" si="8"/>
        <v>-29.257525990128993</v>
      </c>
      <c r="AN61">
        <f t="shared" si="26"/>
        <v>0</v>
      </c>
      <c r="AO61">
        <f t="shared" si="26"/>
        <v>0</v>
      </c>
      <c r="AP61">
        <f t="shared" si="26"/>
        <v>-2.3053598951234011E-6</v>
      </c>
      <c r="AQ61">
        <f t="shared" si="26"/>
        <v>-3.4471137598264055E-2</v>
      </c>
      <c r="AR61">
        <f t="shared" si="26"/>
        <v>-3.4473442958159177E-2</v>
      </c>
      <c r="AS61">
        <f t="shared" si="26"/>
        <v>-1.7894274532927083E-2</v>
      </c>
      <c r="AT61">
        <f t="shared" si="26"/>
        <v>-1.1792928326492879E-2</v>
      </c>
      <c r="AU61">
        <f t="shared" si="23"/>
        <v>-6.4160645817579132E-2</v>
      </c>
      <c r="AW61">
        <v>58</v>
      </c>
      <c r="AX61">
        <f>IF(Z61&gt;0, (R61*SUMPRODUCT(K61:$K$98, X61:$X$98)-K61*$AZ$3)/Z61, 0)</f>
        <v>-3265783.5865405491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500000</v>
      </c>
      <c r="S62">
        <f t="shared" si="1"/>
        <v>-7933153.6666657897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-68.663352506362273</v>
      </c>
      <c r="AC62">
        <f t="shared" si="2"/>
        <v>-61.335292267305441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-6.5416560581395435</v>
      </c>
      <c r="AI62">
        <f t="shared" si="25"/>
        <v>-6.542042633862418</v>
      </c>
      <c r="AJ62">
        <f t="shared" si="7"/>
        <v>-7.3280602390568319</v>
      </c>
      <c r="AK62">
        <f t="shared" si="22"/>
        <v>-4.8064346754453595</v>
      </c>
      <c r="AL62">
        <f t="shared" si="8"/>
        <v>-18.67653754836461</v>
      </c>
      <c r="AN62">
        <f t="shared" si="26"/>
        <v>0</v>
      </c>
      <c r="AO62">
        <f t="shared" si="26"/>
        <v>0</v>
      </c>
      <c r="AP62">
        <f t="shared" si="26"/>
        <v>-7.5691599235835179E-7</v>
      </c>
      <c r="AQ62">
        <f t="shared" si="26"/>
        <v>-1.2808574863667974E-2</v>
      </c>
      <c r="AR62">
        <f t="shared" si="26"/>
        <v>-1.2809331779660331E-2</v>
      </c>
      <c r="AS62">
        <f t="shared" si="26"/>
        <v>-1.4348355728766722E-2</v>
      </c>
      <c r="AT62">
        <f t="shared" si="26"/>
        <v>-9.4110081332035578E-3</v>
      </c>
      <c r="AU62">
        <f t="shared" si="23"/>
        <v>-3.6568695641630615E-2</v>
      </c>
      <c r="AW62">
        <v>59</v>
      </c>
      <c r="AX62">
        <f>IF(Z62&gt;0, (R62*SUMPRODUCT(K62:$K$98, X62:$X$98)-K62*$AZ$3)/Z62, 0)</f>
        <v>-7933153.6666657897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500000</v>
      </c>
      <c r="S63">
        <f t="shared" si="1"/>
        <v>-20902344.593315925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-61.335292267305441</v>
      </c>
      <c r="AC63">
        <f t="shared" si="2"/>
        <v>-54.774412113012772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-2.5168540074943997</v>
      </c>
      <c r="AI63">
        <f t="shared" si="25"/>
        <v>-2.5169850320592961</v>
      </c>
      <c r="AJ63">
        <f t="shared" si="7"/>
        <v>-6.5608801542926685</v>
      </c>
      <c r="AK63">
        <f t="shared" si="22"/>
        <v>-4.293470458711381</v>
      </c>
      <c r="AL63">
        <f t="shared" si="8"/>
        <v>-13.371335645063345</v>
      </c>
      <c r="AN63">
        <f t="shared" si="26"/>
        <v>0</v>
      </c>
      <c r="AO63">
        <f t="shared" si="26"/>
        <v>0</v>
      </c>
      <c r="AP63">
        <f t="shared" si="26"/>
        <v>-2.2905923612811031E-7</v>
      </c>
      <c r="AQ63">
        <f t="shared" si="26"/>
        <v>-4.4000043568864699E-3</v>
      </c>
      <c r="AR63">
        <f t="shared" si="26"/>
        <v>-4.4002334161225981E-3</v>
      </c>
      <c r="AS63">
        <f t="shared" si="26"/>
        <v>-1.146983542864949E-2</v>
      </c>
      <c r="AT63">
        <f t="shared" si="26"/>
        <v>-7.5059136001695411E-3</v>
      </c>
      <c r="AU63">
        <f t="shared" si="23"/>
        <v>-2.3375982444941629E-2</v>
      </c>
      <c r="AW63">
        <v>60</v>
      </c>
      <c r="AX63">
        <f>IF(Z63&gt;0, (R63*SUMPRODUCT(K63:$K$98, X63:$X$98)-K63*$AZ$3)/Z63, 0)</f>
        <v>-20902344.593315925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500000</v>
      </c>
      <c r="S64">
        <f t="shared" si="1"/>
        <v>-60127322.454677381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-54.774412113012772</v>
      </c>
      <c r="AC64">
        <f t="shared" si="2"/>
        <v>-48.909447180622934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-0.89042753323581658</v>
      </c>
      <c r="AI64">
        <f t="shared" si="25"/>
        <v>-0.89046820480174027</v>
      </c>
      <c r="AJ64">
        <f t="shared" si="7"/>
        <v>-5.8649649323898387</v>
      </c>
      <c r="AK64">
        <f t="shared" si="22"/>
        <v>-3.8342088479108942</v>
      </c>
      <c r="AL64">
        <f t="shared" si="8"/>
        <v>-10.589641985102473</v>
      </c>
      <c r="AN64">
        <f t="shared" si="26"/>
        <v>0</v>
      </c>
      <c r="AO64">
        <f t="shared" si="26"/>
        <v>0</v>
      </c>
      <c r="AP64">
        <f t="shared" si="26"/>
        <v>-6.3484536482001399E-8</v>
      </c>
      <c r="AQ64">
        <f t="shared" si="26"/>
        <v>-1.3898746688123899E-3</v>
      </c>
      <c r="AR64">
        <f t="shared" si="26"/>
        <v>-1.3899381533488719E-3</v>
      </c>
      <c r="AS64">
        <f t="shared" si="26"/>
        <v>-9.1546654710673529E-3</v>
      </c>
      <c r="AT64">
        <f t="shared" si="26"/>
        <v>-5.9848438572893542E-3</v>
      </c>
      <c r="AU64">
        <f t="shared" si="23"/>
        <v>-1.6529447481705577E-2</v>
      </c>
      <c r="AW64">
        <v>61</v>
      </c>
      <c r="AX64">
        <f>IF(Z64&gt;0, (R64*SUMPRODUCT(K64:$K$98, X64:$X$98)-K64*$AZ$3)/Z64, 0)</f>
        <v>-60127322.454677381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500000</v>
      </c>
      <c r="S65">
        <f t="shared" si="1"/>
        <v>-190356234.98914903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-48.909447180622934</v>
      </c>
      <c r="AC65">
        <f t="shared" si="2"/>
        <v>-43.670332647482162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-0.28794164092833008</v>
      </c>
      <c r="AI65">
        <f t="shared" si="25"/>
        <v>-0.28795311161450171</v>
      </c>
      <c r="AJ65">
        <f t="shared" si="7"/>
        <v>-5.2391145331407714</v>
      </c>
      <c r="AK65">
        <f t="shared" si="22"/>
        <v>-3.4236613026436058</v>
      </c>
      <c r="AL65">
        <f t="shared" si="8"/>
        <v>-8.9507289473988791</v>
      </c>
      <c r="AN65">
        <f t="shared" si="26"/>
        <v>0</v>
      </c>
      <c r="AO65">
        <f t="shared" si="26"/>
        <v>0</v>
      </c>
      <c r="AP65">
        <f t="shared" si="26"/>
        <v>-1.5986317515996957E-8</v>
      </c>
      <c r="AQ65">
        <f t="shared" si="26"/>
        <v>-4.0129478124343557E-4</v>
      </c>
      <c r="AR65">
        <f t="shared" si="26"/>
        <v>-4.0131076756095153E-4</v>
      </c>
      <c r="AS65">
        <f t="shared" si="26"/>
        <v>-7.3015813680430246E-3</v>
      </c>
      <c r="AT65">
        <f t="shared" si="26"/>
        <v>-4.7714439949237851E-3</v>
      </c>
      <c r="AU65">
        <f t="shared" si="23"/>
        <v>-1.2474336130527761E-2</v>
      </c>
      <c r="AW65">
        <v>62</v>
      </c>
      <c r="AX65">
        <f>IF(Z65&gt;0, (R65*SUMPRODUCT(K65:$K$98, X65:$X$98)-K65*$AZ$3)/Z65, 0)</f>
        <v>-190356234.98914903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500000</v>
      </c>
      <c r="S66">
        <f t="shared" si="1"/>
        <v>-670057812.85929394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-43.670332647482162</v>
      </c>
      <c r="AC66">
        <f t="shared" si="2"/>
        <v>-38.99171214957628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-8.4464011062693856E-2</v>
      </c>
      <c r="AI66">
        <f t="shared" si="25"/>
        <v>-8.4466920640897503E-2</v>
      </c>
      <c r="AJ66">
        <f t="shared" si="7"/>
        <v>-4.6786204979058823</v>
      </c>
      <c r="AK66">
        <f t="shared" si="22"/>
        <v>-3.0569232853237516</v>
      </c>
      <c r="AL66">
        <f t="shared" si="8"/>
        <v>-7.8200107038705315</v>
      </c>
      <c r="AN66">
        <f t="shared" si="26"/>
        <v>0</v>
      </c>
      <c r="AO66">
        <f t="shared" si="26"/>
        <v>0</v>
      </c>
      <c r="AP66">
        <f t="shared" si="26"/>
        <v>-3.6205208141273723E-9</v>
      </c>
      <c r="AQ66">
        <f t="shared" si="26"/>
        <v>-1.0510241990191368E-4</v>
      </c>
      <c r="AR66">
        <f t="shared" si="26"/>
        <v>-1.0510604042272781E-4</v>
      </c>
      <c r="AS66">
        <f t="shared" si="26"/>
        <v>-5.8218207961685843E-3</v>
      </c>
      <c r="AT66">
        <f t="shared" si="26"/>
        <v>-3.803869017107833E-3</v>
      </c>
      <c r="AU66">
        <f t="shared" si="23"/>
        <v>-9.7307958536991448E-3</v>
      </c>
      <c r="AW66">
        <v>63</v>
      </c>
      <c r="AX66">
        <f>IF(Z66&gt;0, (R66*SUMPRODUCT(K66:$K$98, X66:$X$98)-K66*$AZ$3)/Z66, 0)</f>
        <v>-670057812.85929394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500000</v>
      </c>
      <c r="S67">
        <f t="shared" ref="S67:S69" si="28">AX67</f>
        <v>-2655736109.8494034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-38.99171214957628</v>
      </c>
      <c r="AC67">
        <f t="shared" ref="AC67:AC69" si="29">S67*Z67</f>
        <v>-34.814119222811257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-2.2250310178793264E-2</v>
      </c>
      <c r="AI67">
        <f t="shared" ref="AI67:AI69" si="32">SUM(AE67:AH67)</f>
        <v>-2.2250965630196996E-2</v>
      </c>
      <c r="AJ67">
        <f t="shared" ref="AJ67:AJ69" si="33">AB67-AC67</f>
        <v>-4.1775929267650227</v>
      </c>
      <c r="AK67">
        <f t="shared" si="22"/>
        <v>-2.72941985047034</v>
      </c>
      <c r="AL67">
        <f t="shared" ref="AL67:AL69" si="34">SUM(AI67:AK67)</f>
        <v>-6.9292637428655599</v>
      </c>
      <c r="AN67">
        <f t="shared" si="26"/>
        <v>0</v>
      </c>
      <c r="AO67">
        <f t="shared" si="26"/>
        <v>0</v>
      </c>
      <c r="AP67">
        <f t="shared" si="26"/>
        <v>-7.2822148698006524E-10</v>
      </c>
      <c r="AQ67">
        <f t="shared" si="26"/>
        <v>-2.4720603040789509E-5</v>
      </c>
      <c r="AR67">
        <f t="shared" si="26"/>
        <v>-2.4721331262276489E-5</v>
      </c>
      <c r="AS67">
        <f t="shared" si="26"/>
        <v>-4.6414012019930012E-3</v>
      </c>
      <c r="AT67">
        <f t="shared" si="26"/>
        <v>-3.0324478226571713E-3</v>
      </c>
      <c r="AU67">
        <f t="shared" si="23"/>
        <v>-7.6985703559124498E-3</v>
      </c>
      <c r="AW67">
        <v>64</v>
      </c>
      <c r="AX67">
        <f>IF(Z67&gt;0, (R67*SUMPRODUCT(K67:$K$98, X67:$X$98)-K67*$AZ$3)/Z67, 0)</f>
        <v>-2655736109.8494034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500000</v>
      </c>
      <c r="S68">
        <f t="shared" si="28"/>
        <v>-12043000738.75156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-34.814119222811257</v>
      </c>
      <c r="AC68">
        <f t="shared" si="29"/>
        <v>-31.084056417356308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-5.1984244100767747E-3</v>
      </c>
      <c r="AI68">
        <f t="shared" si="32"/>
        <v>-5.1985534645254614E-3</v>
      </c>
      <c r="AJ68">
        <f t="shared" si="33"/>
        <v>-3.7300628054549492</v>
      </c>
      <c r="AK68">
        <f t="shared" si="22"/>
        <v>-2.4369883455967885</v>
      </c>
      <c r="AL68">
        <f t="shared" si="34"/>
        <v>-6.172249704516263</v>
      </c>
      <c r="AN68">
        <f t="shared" si="26"/>
        <v>0</v>
      </c>
      <c r="AO68">
        <f t="shared" si="26"/>
        <v>0</v>
      </c>
      <c r="AP68">
        <f t="shared" si="26"/>
        <v>-1.2802003701558297E-10</v>
      </c>
      <c r="AQ68">
        <f t="shared" si="26"/>
        <v>-5.1567574165429608E-6</v>
      </c>
      <c r="AR68">
        <f t="shared" si="26"/>
        <v>-5.1568854365799768E-6</v>
      </c>
      <c r="AS68">
        <f t="shared" si="26"/>
        <v>-3.7001651883049641E-3</v>
      </c>
      <c r="AT68">
        <f t="shared" si="26"/>
        <v>-2.4174551236764829E-3</v>
      </c>
      <c r="AU68">
        <f t="shared" si="23"/>
        <v>-6.1227771974180266E-3</v>
      </c>
      <c r="AW68">
        <v>65</v>
      </c>
      <c r="AX68">
        <f>IF(Z68&gt;0, (R68*SUMPRODUCT(K68:$K$98, X68:$X$98)-K68*$AZ$3)/Z68, 0)</f>
        <v>-12043000738.75156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-31.084056417356308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-1.2905444868626091E-3</v>
      </c>
      <c r="AI69">
        <f t="shared" si="32"/>
        <v>-1.2905444868626091E-3</v>
      </c>
      <c r="AJ69">
        <f t="shared" si="33"/>
        <v>-31.084056417356308</v>
      </c>
      <c r="AK69">
        <f t="shared" si="22"/>
        <v>-2.175883949214942</v>
      </c>
      <c r="AL69">
        <f t="shared" si="34"/>
        <v>-33.261230911058114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-1.1430360447819908E-6</v>
      </c>
      <c r="AR69">
        <f t="shared" si="26"/>
        <v>-1.1430360447819908E-6</v>
      </c>
      <c r="AS69">
        <f t="shared" si="26"/>
        <v>-2.7531167863458356E-2</v>
      </c>
      <c r="AT69">
        <f t="shared" si="26"/>
        <v>-1.9271817504420852E-3</v>
      </c>
      <c r="AU69">
        <f t="shared" si="23"/>
        <v>-2.9459492649945223E-2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41135.886622832535</v>
      </c>
      <c r="AO71" s="8">
        <f t="shared" si="47"/>
        <v>-4113.5886622832541</v>
      </c>
      <c r="AP71" s="8">
        <f t="shared" si="47"/>
        <v>-939.28857207489273</v>
      </c>
      <c r="AQ71" s="8">
        <f t="shared" si="47"/>
        <v>-31335.224316507763</v>
      </c>
      <c r="AR71" s="8">
        <f t="shared" si="47"/>
        <v>4747.7850719666067</v>
      </c>
      <c r="AS71" s="8">
        <f t="shared" si="47"/>
        <v>-3903.6805744488011</v>
      </c>
      <c r="AT71" s="8">
        <f t="shared" si="47"/>
        <v>1807.9754449342395</v>
      </c>
      <c r="AU71" s="8">
        <f t="shared" si="47"/>
        <v>2652.0799424520533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D9387-B468-40DE-B433-76EE66955D7F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31673.716250546255</v>
      </c>
      <c r="K3">
        <v>1</v>
      </c>
      <c r="L3" s="2">
        <v>0</v>
      </c>
      <c r="O3">
        <f>$C$3</f>
        <v>31673.716250546255</v>
      </c>
      <c r="P3">
        <f>O3*C5</f>
        <v>3167.3716250546258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31673.716250546255</v>
      </c>
      <c r="AF3">
        <f t="shared" ref="AF3:AG34" si="4">-$Z3*P3</f>
        <v>-3167.3716250546258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27985.862697791628</v>
      </c>
      <c r="AJ3">
        <f t="shared" ref="AJ3:AJ66" si="7">AB3-AC3</f>
        <v>0</v>
      </c>
      <c r="AL3">
        <f t="shared" ref="AL3:AL66" si="8">SUM(AI3:AK3)</f>
        <v>27985.862697791628</v>
      </c>
      <c r="AN3">
        <f t="shared" ref="AN3:AU34" si="9">AE3*$K3</f>
        <v>31673.716250546255</v>
      </c>
      <c r="AO3">
        <f t="shared" si="9"/>
        <v>-3167.3716250546258</v>
      </c>
      <c r="AP3">
        <f t="shared" si="9"/>
        <v>-520.48192770000003</v>
      </c>
      <c r="AQ3">
        <f t="shared" si="9"/>
        <v>0</v>
      </c>
      <c r="AR3">
        <f t="shared" si="9"/>
        <v>27985.862697791628</v>
      </c>
      <c r="AS3">
        <f t="shared" si="9"/>
        <v>0</v>
      </c>
      <c r="AT3">
        <f t="shared" si="9"/>
        <v>0</v>
      </c>
      <c r="AU3">
        <f t="shared" si="9"/>
        <v>27985.862697791628</v>
      </c>
      <c r="AW3">
        <v>0</v>
      </c>
      <c r="AX3">
        <f>IF(Z3&gt;0, (R3*SUMPRODUCT(K3:$K$98, X3:$X$98)-K3*$AZ$3)/Z3, 0)</f>
        <v>0</v>
      </c>
      <c r="AZ3">
        <f>C6*SUMPRODUCT(X4:X98, K4:K98)/1</f>
        <v>24968.283053038904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1695.7295685887268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1674.8013354916475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-1674.8013354916475</v>
      </c>
      <c r="AK4">
        <f>G4*SUM(AB4, AE4:AF4)</f>
        <v>0</v>
      </c>
      <c r="AL4">
        <f t="shared" si="8"/>
        <v>-4016.5293354916475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-2184.6515533165407</v>
      </c>
      <c r="AR4">
        <f t="shared" si="9"/>
        <v>-2184.6515533165407</v>
      </c>
      <c r="AS4">
        <f t="shared" si="9"/>
        <v>-1562.4604305361017</v>
      </c>
      <c r="AT4">
        <f t="shared" si="9"/>
        <v>0</v>
      </c>
      <c r="AU4">
        <f t="shared" si="9"/>
        <v>-3747.1119838526424</v>
      </c>
      <c r="AW4">
        <v>1</v>
      </c>
      <c r="AX4">
        <f>IF(Z4&gt;0, (R4*SUMPRODUCT(K4:$K$98, X4:$X$98)-K4*$AZ$3)/Z4, 0)</f>
        <v>1695.7295685887268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1000000</v>
      </c>
      <c r="S5">
        <f t="shared" si="1"/>
        <v>1469.0963156269631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1674.8013354916475</v>
      </c>
      <c r="AC5">
        <f t="shared" si="2"/>
        <v>1433.0524735562249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-2316.392476335936</v>
      </c>
      <c r="AI5">
        <f t="shared" si="6"/>
        <v>-2365.1657411761194</v>
      </c>
      <c r="AJ5">
        <f t="shared" si="7"/>
        <v>241.74886193542261</v>
      </c>
      <c r="AK5">
        <f>G5*SUM(AB5, AE5:AF5)</f>
        <v>68.666854755157544</v>
      </c>
      <c r="AL5">
        <f t="shared" si="8"/>
        <v>-2054.7500244855391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-1980.76577859076</v>
      </c>
      <c r="AR5">
        <f t="shared" si="9"/>
        <v>-2022.4721884036574</v>
      </c>
      <c r="AS5">
        <f t="shared" si="9"/>
        <v>206.721390104145</v>
      </c>
      <c r="AT5">
        <f t="shared" si="9"/>
        <v>58.717578049477702</v>
      </c>
      <c r="AU5">
        <f t="shared" si="9"/>
        <v>-1757.0332202500347</v>
      </c>
      <c r="AW5">
        <v>2</v>
      </c>
      <c r="AX5">
        <f>IF(Z5&gt;0, (R5*SUMPRODUCT(K5:$K$98, X5:$X$98)-K5*$AZ$3)/Z5, 0)</f>
        <v>1469.0963156269631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1000000</v>
      </c>
      <c r="S6">
        <f t="shared" si="1"/>
        <v>1600.6340242092585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1433.0524735562249</v>
      </c>
      <c r="AC6">
        <f t="shared" si="2"/>
        <v>1542.0817552622902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-2291.316282531076</v>
      </c>
      <c r="AI6">
        <f t="shared" si="6"/>
        <v>-2339.4872489087306</v>
      </c>
      <c r="AJ6">
        <f t="shared" si="7"/>
        <v>-109.02928170606538</v>
      </c>
      <c r="AK6">
        <f>G6*SUM(AB6, AE6:AF6)</f>
        <v>83.83356970303916</v>
      </c>
      <c r="AL6">
        <f t="shared" si="8"/>
        <v>-2364.6829609117567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-1767.5443610424163</v>
      </c>
      <c r="AR6">
        <f t="shared" si="9"/>
        <v>-1804.703927635612</v>
      </c>
      <c r="AS6">
        <f t="shared" si="9"/>
        <v>-84.106281414445988</v>
      </c>
      <c r="AT6">
        <f t="shared" si="9"/>
        <v>64.670056475563641</v>
      </c>
      <c r="AU6">
        <f t="shared" si="9"/>
        <v>-1824.1401525744943</v>
      </c>
      <c r="AW6">
        <v>3</v>
      </c>
      <c r="AX6">
        <f>IF(Z6&gt;0, (R6*SUMPRODUCT(K6:$K$98, X6:$X$98)-K6*$AZ$3)/Z6, 0)</f>
        <v>1600.6340242092585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1000000</v>
      </c>
      <c r="S7">
        <f t="shared" si="1"/>
        <v>1588.178249681534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1542.0817552622902</v>
      </c>
      <c r="AC7">
        <f t="shared" si="2"/>
        <v>1511.1798207667271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-2267.3678872037822</v>
      </c>
      <c r="AI7">
        <f t="shared" si="6"/>
        <v>-2314.9437755233002</v>
      </c>
      <c r="AJ7">
        <f t="shared" si="7"/>
        <v>30.901934495563182</v>
      </c>
      <c r="AK7">
        <f>G7*SUM(AB7, AE7:AF7)</f>
        <v>75.716214183378455</v>
      </c>
      <c r="AL7">
        <f t="shared" si="8"/>
        <v>-2208.3256268443588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-1591.365961875284</v>
      </c>
      <c r="AR7">
        <f t="shared" si="9"/>
        <v>-1624.7573888708523</v>
      </c>
      <c r="AS7">
        <f t="shared" si="9"/>
        <v>21.688710945353154</v>
      </c>
      <c r="AT7">
        <f t="shared" si="9"/>
        <v>53.14188610216376</v>
      </c>
      <c r="AU7">
        <f t="shared" si="9"/>
        <v>-1549.9267918233354</v>
      </c>
      <c r="AW7">
        <v>4</v>
      </c>
      <c r="AX7">
        <f>IF(Z7&gt;0, (R7*SUMPRODUCT(K7:$K$98, X7:$X$98)-K7*$AZ$3)/Z7, 0)</f>
        <v>1588.178249681534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1000000</v>
      </c>
      <c r="S8">
        <f t="shared" si="1"/>
        <v>1155.7517272746738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1511.1798207667271</v>
      </c>
      <c r="AC8">
        <f t="shared" si="2"/>
        <v>1086.1270221078157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-2244.5105196762975</v>
      </c>
      <c r="AI8">
        <f t="shared" si="6"/>
        <v>-2291.4984235866364</v>
      </c>
      <c r="AJ8">
        <f t="shared" si="7"/>
        <v>425.05279865891134</v>
      </c>
      <c r="AK8">
        <f>G8*SUM(AB8, AE8:AF8)</f>
        <v>32.188130182331285</v>
      </c>
      <c r="AL8">
        <f t="shared" si="8"/>
        <v>-1834.2574947453938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-1470.4782780312539</v>
      </c>
      <c r="AR8">
        <f t="shared" si="9"/>
        <v>-1501.2621355470289</v>
      </c>
      <c r="AS8">
        <f t="shared" si="9"/>
        <v>278.47091914475095</v>
      </c>
      <c r="AT8">
        <f t="shared" si="9"/>
        <v>21.087870085093893</v>
      </c>
      <c r="AU8">
        <f t="shared" si="9"/>
        <v>-1201.703346317184</v>
      </c>
      <c r="AW8">
        <v>5</v>
      </c>
      <c r="AX8">
        <f>IF(Z8&gt;0, (R8*SUMPRODUCT(K8:$K$98, X8:$X$98)-K8*$AZ$3)/Z8, 0)</f>
        <v>1155.7517272746738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1000000</v>
      </c>
      <c r="S9">
        <f t="shared" si="1"/>
        <v>518.93548054019391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1086.1270221078157</v>
      </c>
      <c r="AC9">
        <f t="shared" si="2"/>
        <v>481.64230996757942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-2225.2512738696814</v>
      </c>
      <c r="AI9">
        <f t="shared" si="6"/>
        <v>-2271.6580361772235</v>
      </c>
      <c r="AJ9">
        <f t="shared" si="7"/>
        <v>604.4847121402363</v>
      </c>
      <c r="AK9">
        <f t="shared" ref="AK9:AK72" si="22">G9*SUM(AB9:AB9, AE9:AF9)</f>
        <v>6.4081494304361124</v>
      </c>
      <c r="AL9">
        <f t="shared" si="8"/>
        <v>-1660.765174606551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-1380.6806448316843</v>
      </c>
      <c r="AR9">
        <f t="shared" si="9"/>
        <v>-1409.4742104212037</v>
      </c>
      <c r="AS9">
        <f t="shared" si="9"/>
        <v>375.05892118750165</v>
      </c>
      <c r="AT9">
        <f t="shared" si="9"/>
        <v>3.9760039648944696</v>
      </c>
      <c r="AU9">
        <f t="shared" si="9"/>
        <v>-1030.4392852688075</v>
      </c>
      <c r="AW9">
        <v>6</v>
      </c>
      <c r="AX9">
        <f>IF(Z9&gt;0, (R9*SUMPRODUCT(K9:$K$98, X9:$X$98)-K9*$AZ$3)/Z9, 0)</f>
        <v>518.93548054019391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1000000</v>
      </c>
      <c r="S10">
        <f t="shared" si="1"/>
        <v>-113.39659215041029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481.64230996757942</v>
      </c>
      <c r="AC10">
        <f t="shared" si="2"/>
        <v>-103.94464049674752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-2206.9422635433848</v>
      </c>
      <c r="AI10">
        <f t="shared" si="6"/>
        <v>-2252.7746111146744</v>
      </c>
      <c r="AJ10">
        <f t="shared" si="7"/>
        <v>585.58695046432695</v>
      </c>
      <c r="AK10">
        <f t="shared" si="22"/>
        <v>1.9747334708670758</v>
      </c>
      <c r="AL10">
        <f t="shared" si="8"/>
        <v>-1665.2129271794804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-1299.0424305916549</v>
      </c>
      <c r="AR10">
        <f t="shared" si="9"/>
        <v>-1326.020102446621</v>
      </c>
      <c r="AS10">
        <f t="shared" si="9"/>
        <v>344.68608808668102</v>
      </c>
      <c r="AT10">
        <f t="shared" si="9"/>
        <v>1.1623605248499662</v>
      </c>
      <c r="AU10">
        <f t="shared" si="9"/>
        <v>-980.17165383509007</v>
      </c>
      <c r="AW10">
        <v>7</v>
      </c>
      <c r="AX10">
        <f>IF(Z10&gt;0, (R10*SUMPRODUCT(K10:$K$98, X10:$X$98)-K10*$AZ$3)/Z10, 0)</f>
        <v>-113.39659215041029</v>
      </c>
    </row>
    <row r="11" spans="1:52" x14ac:dyDescent="0.25">
      <c r="A11" t="s">
        <v>33</v>
      </c>
      <c r="C11" s="12">
        <f>AU100</f>
        <v>2466.4074095555329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1000000</v>
      </c>
      <c r="S11">
        <f t="shared" si="1"/>
        <v>-741.44375861789138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-103.94464049674752</v>
      </c>
      <c r="AC11">
        <f t="shared" si="2"/>
        <v>-671.22231009408642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-2189.5514904640731</v>
      </c>
      <c r="AI11">
        <f t="shared" si="6"/>
        <v>-2234.8160369851266</v>
      </c>
      <c r="AJ11">
        <f t="shared" si="7"/>
        <v>567.2776695973389</v>
      </c>
      <c r="AK11">
        <f t="shared" si="22"/>
        <v>-0.24946713719219404</v>
      </c>
      <c r="AL11">
        <f t="shared" si="8"/>
        <v>-1667.7878345249799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-1224.6350590912275</v>
      </c>
      <c r="AR11">
        <f t="shared" si="9"/>
        <v>-1249.9519108962513</v>
      </c>
      <c r="AS11">
        <f t="shared" si="9"/>
        <v>317.28330000644485</v>
      </c>
      <c r="AT11">
        <f t="shared" si="9"/>
        <v>-0.13952912440160528</v>
      </c>
      <c r="AU11">
        <f t="shared" si="9"/>
        <v>-932.80814001420811</v>
      </c>
      <c r="AW11">
        <v>8</v>
      </c>
      <c r="AX11">
        <f>IF(Z11&gt;0, (R11*SUMPRODUCT(K11:$K$98, X11:$X$98)-K11*$AZ$3)/Z11, 0)</f>
        <v>-741.44375861789138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1000000</v>
      </c>
      <c r="S12">
        <f t="shared" si="1"/>
        <v>-1344.1864051427592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-671.22231009408642</v>
      </c>
      <c r="AC12">
        <f t="shared" si="2"/>
        <v>-1201.7888874226683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-2173.8624371470901</v>
      </c>
      <c r="AI12">
        <f t="shared" si="6"/>
        <v>-2218.5656450810757</v>
      </c>
      <c r="AJ12">
        <f t="shared" si="7"/>
        <v>530.56657732858184</v>
      </c>
      <c r="AK12">
        <f t="shared" si="22"/>
        <v>-1.5438113132163986</v>
      </c>
      <c r="AL12">
        <f t="shared" si="8"/>
        <v>-1689.5428790657102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-1155.4309950295249</v>
      </c>
      <c r="AR12">
        <f t="shared" si="9"/>
        <v>-1179.191225272963</v>
      </c>
      <c r="AS12">
        <f t="shared" si="9"/>
        <v>282.00177614582566</v>
      </c>
      <c r="AT12">
        <f t="shared" si="9"/>
        <v>-0.82055212477401385</v>
      </c>
      <c r="AU12">
        <f t="shared" si="9"/>
        <v>-898.01000125191149</v>
      </c>
      <c r="AW12">
        <v>9</v>
      </c>
      <c r="AX12">
        <f>IF(Z12&gt;0, (R12*SUMPRODUCT(K12:$K$98, X12:$X$98)-K12*$AZ$3)/Z12, 0)</f>
        <v>-1344.1864051427592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1000000</v>
      </c>
      <c r="S13">
        <f t="shared" si="1"/>
        <v>-1926.7404588765626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-1201.7888874226683</v>
      </c>
      <c r="AC13">
        <f t="shared" si="2"/>
        <v>-1701.243447660634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-2159.0057997912609</v>
      </c>
      <c r="AI13">
        <f t="shared" si="6"/>
        <v>-2203.1540253559169</v>
      </c>
      <c r="AJ13">
        <f t="shared" si="7"/>
        <v>499.45456023796578</v>
      </c>
      <c r="AK13">
        <f t="shared" si="22"/>
        <v>-2.4035777748453366</v>
      </c>
      <c r="AL13">
        <f t="shared" si="8"/>
        <v>-1706.1030428927966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-1090.8122949984818</v>
      </c>
      <c r="AR13">
        <f t="shared" si="9"/>
        <v>-1113.1176668751802</v>
      </c>
      <c r="AS13">
        <f t="shared" si="9"/>
        <v>252.34354402999142</v>
      </c>
      <c r="AT13">
        <f t="shared" si="9"/>
        <v>-1.214379409744927</v>
      </c>
      <c r="AU13">
        <f t="shared" si="9"/>
        <v>-861.98850225493379</v>
      </c>
      <c r="AW13">
        <v>10</v>
      </c>
      <c r="AX13">
        <f>IF(Z13&gt;0, (R13*SUMPRODUCT(K13:$K$98, X13:$X$98)-K13*$AZ$3)/Z13, 0)</f>
        <v>-1926.7404588765626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1000000</v>
      </c>
      <c r="S14">
        <f t="shared" si="1"/>
        <v>-1651.9196342557495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-1701.243447660634</v>
      </c>
      <c r="AC14">
        <f t="shared" si="2"/>
        <v>-1440.4559456984862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-2145.7476856576327</v>
      </c>
      <c r="AI14">
        <f t="shared" si="6"/>
        <v>-2189.3471415823597</v>
      </c>
      <c r="AJ14">
        <f t="shared" si="7"/>
        <v>-260.78750196214787</v>
      </c>
      <c r="AK14">
        <f t="shared" si="22"/>
        <v>-119.0870413362444</v>
      </c>
      <c r="AL14">
        <f t="shared" si="8"/>
        <v>-2569.221684880752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-967.95873992845782</v>
      </c>
      <c r="AR14">
        <f t="shared" si="9"/>
        <v>-987.62669748961468</v>
      </c>
      <c r="AS14">
        <f t="shared" si="9"/>
        <v>-117.64269558608666</v>
      </c>
      <c r="AT14">
        <f t="shared" si="9"/>
        <v>-53.720828056403434</v>
      </c>
      <c r="AU14">
        <f t="shared" si="9"/>
        <v>-1158.9902211321048</v>
      </c>
      <c r="AW14">
        <v>11</v>
      </c>
      <c r="AX14">
        <f>IF(Z14&gt;0, (R14*SUMPRODUCT(K14:$K$98, X14:$X$98)-K14*$AZ$3)/Z14, 0)</f>
        <v>-1651.9196342557495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1000000</v>
      </c>
      <c r="S15">
        <f t="shared" si="1"/>
        <v>-1395.4076456896523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-1440.4559456984862</v>
      </c>
      <c r="AC15">
        <f t="shared" si="2"/>
        <v>-1201.6291526263867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-2137.96123249639</v>
      </c>
      <c r="AI15">
        <f t="shared" si="6"/>
        <v>-2181.0177958002446</v>
      </c>
      <c r="AJ15">
        <f t="shared" si="7"/>
        <v>-238.82679307209946</v>
      </c>
      <c r="AK15">
        <f t="shared" si="22"/>
        <v>-100.83191619889404</v>
      </c>
      <c r="AL15">
        <f t="shared" si="8"/>
        <v>-2520.6765050712379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-861.11270313487773</v>
      </c>
      <c r="AR15">
        <f t="shared" si="9"/>
        <v>-878.45471712967208</v>
      </c>
      <c r="AS15">
        <f t="shared" si="9"/>
        <v>-96.192944117707199</v>
      </c>
      <c r="AT15">
        <f t="shared" si="9"/>
        <v>-40.612356576229786</v>
      </c>
      <c r="AU15">
        <f t="shared" si="9"/>
        <v>-1015.260017823609</v>
      </c>
      <c r="AW15">
        <v>12</v>
      </c>
      <c r="AX15">
        <f>IF(Z15&gt;0, (R15*SUMPRODUCT(K15:$K$98, X15:$X$98)-K15*$AZ$3)/Z15, 0)</f>
        <v>-1395.4076456896523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1000000</v>
      </c>
      <c r="S16">
        <f t="shared" si="1"/>
        <v>-1158.5959570794637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-1201.6291526263867</v>
      </c>
      <c r="AC16">
        <f t="shared" si="2"/>
        <v>-985.25477272504111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-2133.0979256243759</v>
      </c>
      <c r="AI16">
        <f t="shared" si="6"/>
        <v>-2175.6172683989107</v>
      </c>
      <c r="AJ16">
        <f t="shared" si="7"/>
        <v>-216.37437990134561</v>
      </c>
      <c r="AK16">
        <f t="shared" si="22"/>
        <v>-84.11404068384708</v>
      </c>
      <c r="AL16">
        <f t="shared" si="8"/>
        <v>-2476.1056889841034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-767.10169218459419</v>
      </c>
      <c r="AR16">
        <f t="shared" si="9"/>
        <v>-782.39243875609793</v>
      </c>
      <c r="AS16">
        <f t="shared" si="9"/>
        <v>-77.812251830459388</v>
      </c>
      <c r="AT16">
        <f t="shared" si="9"/>
        <v>-30.248973649991324</v>
      </c>
      <c r="AU16">
        <f t="shared" si="9"/>
        <v>-890.45366423654855</v>
      </c>
      <c r="AW16">
        <v>13</v>
      </c>
      <c r="AX16">
        <f>IF(Z16&gt;0, (R16*SUMPRODUCT(K16:$K$98, X16:$X$98)-K16*$AZ$3)/Z16, 0)</f>
        <v>-1158.5959570794637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1000000</v>
      </c>
      <c r="S17">
        <f t="shared" si="1"/>
        <v>-941.1249833074047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-985.25477272504111</v>
      </c>
      <c r="AC17">
        <f t="shared" si="2"/>
        <v>-790.3144264844459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-2127.9697997714261</v>
      </c>
      <c r="AI17">
        <f t="shared" si="6"/>
        <v>-2169.9575506282272</v>
      </c>
      <c r="AJ17">
        <f t="shared" si="7"/>
        <v>-194.9403462405952</v>
      </c>
      <c r="AK17">
        <f t="shared" si="22"/>
        <v>-68.967834090752888</v>
      </c>
      <c r="AL17">
        <f t="shared" si="8"/>
        <v>-2433.8657309595756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-683.26564530241217</v>
      </c>
      <c r="AR17">
        <f t="shared" si="9"/>
        <v>-696.74740979317266</v>
      </c>
      <c r="AS17">
        <f t="shared" si="9"/>
        <v>-62.593013060553339</v>
      </c>
      <c r="AT17">
        <f t="shared" si="9"/>
        <v>-22.144746448088544</v>
      </c>
      <c r="AU17">
        <f t="shared" si="9"/>
        <v>-781.48516930181461</v>
      </c>
      <c r="AW17">
        <v>14</v>
      </c>
      <c r="AX17">
        <f>IF(Z17&gt;0, (R17*SUMPRODUCT(K17:$K$98, X17:$X$98)-K17*$AZ$3)/Z17, 0)</f>
        <v>-941.1249833074047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1000000</v>
      </c>
      <c r="S18">
        <f t="shared" si="1"/>
        <v>-741.18267352567932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-790.3144264844459</v>
      </c>
      <c r="AC18">
        <f t="shared" si="2"/>
        <v>-614.6139660500794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-2123.3415547038544</v>
      </c>
      <c r="AI18">
        <f t="shared" si="6"/>
        <v>-2164.8032609743523</v>
      </c>
      <c r="AJ18">
        <f t="shared" si="7"/>
        <v>-175.70046043436651</v>
      </c>
      <c r="AK18">
        <f t="shared" si="22"/>
        <v>-55.322009853911219</v>
      </c>
      <c r="AL18">
        <f t="shared" si="8"/>
        <v>-2395.8257312626301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-608.73175998214401</v>
      </c>
      <c r="AR18">
        <f t="shared" si="9"/>
        <v>-620.61824022079918</v>
      </c>
      <c r="AS18">
        <f t="shared" si="9"/>
        <v>-50.370817767376138</v>
      </c>
      <c r="AT18">
        <f t="shared" si="9"/>
        <v>-15.860031726651611</v>
      </c>
      <c r="AU18">
        <f t="shared" si="9"/>
        <v>-686.84908971482696</v>
      </c>
      <c r="AW18">
        <v>15</v>
      </c>
      <c r="AX18">
        <f>IF(Z18&gt;0, (R18*SUMPRODUCT(K18:$K$98, X18:$X$98)-K18*$AZ$3)/Z18, 0)</f>
        <v>-741.18267352567932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1000000</v>
      </c>
      <c r="S19">
        <f t="shared" si="1"/>
        <v>-557.40253243530799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-614.6139660500794</v>
      </c>
      <c r="AC19">
        <f t="shared" si="2"/>
        <v>-456.41170305295691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-2122.9297475691565</v>
      </c>
      <c r="AI19">
        <f t="shared" si="6"/>
        <v>-2163.870690289571</v>
      </c>
      <c r="AJ19">
        <f t="shared" si="7"/>
        <v>-158.20226299712249</v>
      </c>
      <c r="AK19">
        <f t="shared" si="22"/>
        <v>-43.022977623505561</v>
      </c>
      <c r="AL19">
        <f t="shared" si="8"/>
        <v>-2365.0959309101991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-543.40508995184587</v>
      </c>
      <c r="AR19">
        <f t="shared" si="9"/>
        <v>-553.88471919401684</v>
      </c>
      <c r="AS19">
        <f t="shared" si="9"/>
        <v>-40.494941037485482</v>
      </c>
      <c r="AT19">
        <f t="shared" si="9"/>
        <v>-11.012566502620786</v>
      </c>
      <c r="AU19">
        <f t="shared" si="9"/>
        <v>-605.39222673412303</v>
      </c>
      <c r="AW19">
        <v>16</v>
      </c>
      <c r="AX19">
        <f>IF(Z19&gt;0, (R19*SUMPRODUCT(K19:$K$98, X19:$X$98)-K19*$AZ$3)/Z19, 0)</f>
        <v>-557.40253243530799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1000000</v>
      </c>
      <c r="S20">
        <f t="shared" si="1"/>
        <v>-389.6730451911294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-456.41170305295691</v>
      </c>
      <c r="AC20">
        <f t="shared" si="2"/>
        <v>-315.05427248760043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-2121.3876998124456</v>
      </c>
      <c r="AI20">
        <f t="shared" si="6"/>
        <v>-2161.8131637206652</v>
      </c>
      <c r="AJ20">
        <f t="shared" si="7"/>
        <v>-141.35743056535648</v>
      </c>
      <c r="AK20">
        <f t="shared" si="22"/>
        <v>-31.948819213706987</v>
      </c>
      <c r="AL20">
        <f t="shared" si="8"/>
        <v>-2335.1194134997286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-484.83069007721133</v>
      </c>
      <c r="AR20">
        <f t="shared" si="9"/>
        <v>-494.06969224784063</v>
      </c>
      <c r="AS20">
        <f t="shared" si="9"/>
        <v>-32.306409910174587</v>
      </c>
      <c r="AT20">
        <f t="shared" si="9"/>
        <v>-7.3017148482114296</v>
      </c>
      <c r="AU20">
        <f t="shared" si="9"/>
        <v>-533.67781700622663</v>
      </c>
      <c r="AW20">
        <v>17</v>
      </c>
      <c r="AX20">
        <f>IF(Z20&gt;0, (R20*SUMPRODUCT(K20:$K$98, X20:$X$98)-K20*$AZ$3)/Z20, 0)</f>
        <v>-389.6730451911294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1000000</v>
      </c>
      <c r="S21">
        <f t="shared" si="1"/>
        <v>-236.1137496469328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-315.05427248760043</v>
      </c>
      <c r="AC21">
        <f t="shared" si="2"/>
        <v>-188.48985496016667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-2123.1324283112417</v>
      </c>
      <c r="AI21">
        <f t="shared" si="6"/>
        <v>-2163.0474809589637</v>
      </c>
      <c r="AJ21">
        <f t="shared" si="7"/>
        <v>-126.56441752743376</v>
      </c>
      <c r="AK21">
        <f t="shared" si="22"/>
        <v>-22.053799074132034</v>
      </c>
      <c r="AL21">
        <f t="shared" si="8"/>
        <v>-2311.6656975605297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-433.24056921496123</v>
      </c>
      <c r="AR21">
        <f t="shared" si="9"/>
        <v>-441.38552517661032</v>
      </c>
      <c r="AS21">
        <f t="shared" si="9"/>
        <v>-25.826387257228198</v>
      </c>
      <c r="AT21">
        <f t="shared" si="9"/>
        <v>-4.5002376379457214</v>
      </c>
      <c r="AU21">
        <f t="shared" si="9"/>
        <v>-471.71215007178432</v>
      </c>
      <c r="AW21">
        <v>18</v>
      </c>
      <c r="AX21">
        <f>IF(Z21&gt;0, (R21*SUMPRODUCT(K21:$K$98, X21:$X$98)-K21*$AZ$3)/Z21, 0)</f>
        <v>-236.1137496469328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1000000</v>
      </c>
      <c r="S22">
        <f t="shared" si="1"/>
        <v>-96.222731493200058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-188.48985496016667</v>
      </c>
      <c r="AC22">
        <f t="shared" si="2"/>
        <v>-75.841935242409818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-2126.582200449529</v>
      </c>
      <c r="AI22">
        <f t="shared" si="6"/>
        <v>-2165.9917734607511</v>
      </c>
      <c r="AJ22">
        <f t="shared" si="7"/>
        <v>-112.64791971775685</v>
      </c>
      <c r="AK22">
        <f t="shared" si="22"/>
        <v>-13.194289847211667</v>
      </c>
      <c r="AL22">
        <f t="shared" si="8"/>
        <v>-2291.8339830257196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-387.45046449817096</v>
      </c>
      <c r="AR22">
        <f t="shared" si="9"/>
        <v>-394.63065126247517</v>
      </c>
      <c r="AS22">
        <f t="shared" si="9"/>
        <v>-20.523772281255589</v>
      </c>
      <c r="AT22">
        <f t="shared" si="9"/>
        <v>-2.4039201160176313</v>
      </c>
      <c r="AU22">
        <f t="shared" si="9"/>
        <v>-417.55834365974835</v>
      </c>
      <c r="AW22">
        <v>19</v>
      </c>
      <c r="AX22">
        <f>IF(Z22&gt;0, (R22*SUMPRODUCT(K22:$K$98, X22:$X$98)-K22*$AZ$3)/Z22, 0)</f>
        <v>-96.222731493200058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1000000</v>
      </c>
      <c r="S23">
        <f t="shared" si="1"/>
        <v>30.980138634275207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-75.841935242409818</v>
      </c>
      <c r="AC23">
        <f t="shared" si="2"/>
        <v>24.108036806487689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-2132.3692355339062</v>
      </c>
      <c r="AI23">
        <f t="shared" si="6"/>
        <v>-2171.2780943532393</v>
      </c>
      <c r="AJ23">
        <f t="shared" si="7"/>
        <v>-99.949972048897507</v>
      </c>
      <c r="AK23">
        <f t="shared" si="22"/>
        <v>-5.3089354669686877</v>
      </c>
      <c r="AL23">
        <f t="shared" si="8"/>
        <v>-2276.5370018691056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-346.87931020026332</v>
      </c>
      <c r="AR23">
        <f t="shared" si="9"/>
        <v>-353.20873846391504</v>
      </c>
      <c r="AS23">
        <f t="shared" si="9"/>
        <v>-16.259180999756026</v>
      </c>
      <c r="AT23">
        <f t="shared" si="9"/>
        <v>-0.86362147886583929</v>
      </c>
      <c r="AU23">
        <f t="shared" si="9"/>
        <v>-370.33154094253689</v>
      </c>
      <c r="AW23">
        <v>20</v>
      </c>
      <c r="AX23">
        <f>IF(Z23&gt;0, (R23*SUMPRODUCT(K23:$K$98, X23:$X$98)-K23*$AZ$3)/Z23, 0)</f>
        <v>30.980138634275207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1000000</v>
      </c>
      <c r="S24">
        <f t="shared" si="1"/>
        <v>146.3154586369327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24.108036806487689</v>
      </c>
      <c r="AC24">
        <f t="shared" si="2"/>
        <v>112.40768780896313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-2139.6860804960652</v>
      </c>
      <c r="AI24">
        <f t="shared" si="6"/>
        <v>-2178.0988664231804</v>
      </c>
      <c r="AJ24">
        <f t="shared" si="7"/>
        <v>-88.299651002475443</v>
      </c>
      <c r="AK24">
        <f t="shared" si="22"/>
        <v>1.6875625764541384</v>
      </c>
      <c r="AL24">
        <f t="shared" si="8"/>
        <v>-2264.7109548492017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-310.77639707686109</v>
      </c>
      <c r="AR24">
        <f t="shared" si="9"/>
        <v>-316.35562074005657</v>
      </c>
      <c r="AS24">
        <f t="shared" si="9"/>
        <v>-12.824987577304579</v>
      </c>
      <c r="AT24">
        <f t="shared" si="9"/>
        <v>0.24510820635453795</v>
      </c>
      <c r="AU24">
        <f t="shared" si="9"/>
        <v>-328.9355001110066</v>
      </c>
      <c r="AW24">
        <v>21</v>
      </c>
      <c r="AX24">
        <f>IF(Z24&gt;0, (R24*SUMPRODUCT(K24:$K$98, X24:$X$98)-K24*$AZ$3)/Z24, 0)</f>
        <v>146.3154586369327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1000000</v>
      </c>
      <c r="S25">
        <f t="shared" si="1"/>
        <v>250.76293353152442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112.40768780896313</v>
      </c>
      <c r="AC25">
        <f t="shared" si="2"/>
        <v>190.18393466312045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-2151.9226804229133</v>
      </c>
      <c r="AI25">
        <f t="shared" si="6"/>
        <v>-2189.8437423567361</v>
      </c>
      <c r="AJ25">
        <f t="shared" si="7"/>
        <v>-77.776246854157321</v>
      </c>
      <c r="AK25">
        <f t="shared" si="22"/>
        <v>7.8685381466274196</v>
      </c>
      <c r="AL25">
        <f t="shared" si="8"/>
        <v>-2259.7514510642659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-279.06579360345745</v>
      </c>
      <c r="AR25">
        <f t="shared" si="9"/>
        <v>-283.98347551606616</v>
      </c>
      <c r="AS25">
        <f t="shared" si="9"/>
        <v>-10.086184903069213</v>
      </c>
      <c r="AT25">
        <f t="shared" si="9"/>
        <v>1.020408336398088</v>
      </c>
      <c r="AU25">
        <f t="shared" si="9"/>
        <v>-293.04925208273727</v>
      </c>
      <c r="AW25">
        <v>22</v>
      </c>
      <c r="AX25">
        <f>IF(Z25&gt;0, (R25*SUMPRODUCT(K25:$K$98, X25:$X$98)-K25*$AZ$3)/Z25, 0)</f>
        <v>250.76293353152442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1000000</v>
      </c>
      <c r="S26">
        <f t="shared" si="1"/>
        <v>344.66589148808947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190.18393466312045</v>
      </c>
      <c r="AC26">
        <f t="shared" si="2"/>
        <v>258.04014456950108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-2169.5458627277781</v>
      </c>
      <c r="AI26">
        <f t="shared" si="6"/>
        <v>-2206.9792367491264</v>
      </c>
      <c r="AJ26">
        <f t="shared" si="7"/>
        <v>-67.856209906380627</v>
      </c>
      <c r="AK26">
        <f t="shared" si="22"/>
        <v>13.312875426418433</v>
      </c>
      <c r="AL26">
        <f t="shared" si="8"/>
        <v>-2261.5225712290885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-251.20643251185078</v>
      </c>
      <c r="AR26">
        <f t="shared" si="9"/>
        <v>-255.5407517379775</v>
      </c>
      <c r="AS26">
        <f t="shared" si="9"/>
        <v>-7.8569053123980943</v>
      </c>
      <c r="AT26">
        <f t="shared" si="9"/>
        <v>1.5414654282258331</v>
      </c>
      <c r="AU26">
        <f t="shared" si="9"/>
        <v>-261.85619162214977</v>
      </c>
      <c r="AW26">
        <v>23</v>
      </c>
      <c r="AX26">
        <f>IF(Z26&gt;0, (R26*SUMPRODUCT(K26:$K$98, X26:$X$98)-K26*$AZ$3)/Z26, 0)</f>
        <v>344.66589148808947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1000000</v>
      </c>
      <c r="S27">
        <f t="shared" si="1"/>
        <v>428.40148129571025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258.04014456950108</v>
      </c>
      <c r="AC27">
        <f t="shared" si="2"/>
        <v>316.58550090571998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-2188.2607131854797</v>
      </c>
      <c r="AI27">
        <f t="shared" si="6"/>
        <v>-2225.2103404309551</v>
      </c>
      <c r="AJ27">
        <f t="shared" si="7"/>
        <v>-58.545356336218902</v>
      </c>
      <c r="AK27">
        <f t="shared" si="22"/>
        <v>18.062810119865077</v>
      </c>
      <c r="AL27">
        <f t="shared" si="8"/>
        <v>-2265.692886647309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-226.2262316740335</v>
      </c>
      <c r="AR27">
        <f t="shared" si="9"/>
        <v>-230.04614896411536</v>
      </c>
      <c r="AS27">
        <f t="shared" si="9"/>
        <v>-6.0525216516253755</v>
      </c>
      <c r="AT27">
        <f t="shared" si="9"/>
        <v>1.8673650000836601</v>
      </c>
      <c r="AU27">
        <f t="shared" si="9"/>
        <v>-234.23130561565711</v>
      </c>
      <c r="AW27">
        <v>24</v>
      </c>
      <c r="AX27">
        <f>IF(Z27&gt;0, (R27*SUMPRODUCT(K27:$K$98, X27:$X$98)-K27*$AZ$3)/Z27, 0)</f>
        <v>428.40148129571025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1000000</v>
      </c>
      <c r="S28">
        <f t="shared" si="1"/>
        <v>503.05376075349511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316.58550090571998</v>
      </c>
      <c r="AC28">
        <f t="shared" si="2"/>
        <v>366.92336641746397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-2210.6636824248176</v>
      </c>
      <c r="AI28">
        <f t="shared" si="6"/>
        <v>-2247.1332802137172</v>
      </c>
      <c r="AJ28">
        <f t="shared" si="7"/>
        <v>-50.337865511743985</v>
      </c>
      <c r="AK28">
        <f t="shared" si="22"/>
        <v>22.1609850634004</v>
      </c>
      <c r="AL28">
        <f t="shared" si="8"/>
        <v>-2275.3101606620608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-204.05561601641341</v>
      </c>
      <c r="AR28">
        <f t="shared" si="9"/>
        <v>-207.42194726880999</v>
      </c>
      <c r="AS28">
        <f t="shared" si="9"/>
        <v>-4.6464436167348229</v>
      </c>
      <c r="AT28">
        <f t="shared" si="9"/>
        <v>2.045572781872711</v>
      </c>
      <c r="AU28">
        <f t="shared" si="9"/>
        <v>-210.02281810367211</v>
      </c>
      <c r="AW28">
        <v>25</v>
      </c>
      <c r="AX28">
        <f>IF(Z28&gt;0, (R28*SUMPRODUCT(K28:$K$98, X28:$X$98)-K28*$AZ$3)/Z28, 0)</f>
        <v>503.05376075349511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1000000</v>
      </c>
      <c r="S29">
        <f t="shared" si="1"/>
        <v>569.2756556463022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366.92336641746397</v>
      </c>
      <c r="AC29">
        <f t="shared" si="2"/>
        <v>409.79998003120727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-2235.9167590155012</v>
      </c>
      <c r="AI29">
        <f t="shared" si="6"/>
        <v>-2271.9098649885609</v>
      </c>
      <c r="AJ29">
        <f t="shared" si="7"/>
        <v>-42.876613613743302</v>
      </c>
      <c r="AK29">
        <f t="shared" si="22"/>
        <v>25.684635649222479</v>
      </c>
      <c r="AL29">
        <f t="shared" si="8"/>
        <v>-2289.1018429530818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-184.27375422594199</v>
      </c>
      <c r="AR29">
        <f t="shared" si="9"/>
        <v>-187.24013691311691</v>
      </c>
      <c r="AS29">
        <f t="shared" si="9"/>
        <v>-3.5336890459994246</v>
      </c>
      <c r="AT29">
        <f t="shared" si="9"/>
        <v>2.1168069955751325</v>
      </c>
      <c r="AU29">
        <f t="shared" si="9"/>
        <v>-188.65701896354122</v>
      </c>
      <c r="AW29">
        <v>26</v>
      </c>
      <c r="AX29">
        <f>IF(Z29&gt;0, (R29*SUMPRODUCT(K29:$K$98, X29:$X$98)-K29*$AZ$3)/Z29, 0)</f>
        <v>569.2756556463022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1000000</v>
      </c>
      <c r="S30">
        <f t="shared" si="1"/>
        <v>627.82110089871628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409.79998003120727</v>
      </c>
      <c r="AC30">
        <f t="shared" si="2"/>
        <v>446.001430832192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-2267.7657979719675</v>
      </c>
      <c r="AI30">
        <f t="shared" si="6"/>
        <v>-2303.2855845953977</v>
      </c>
      <c r="AJ30">
        <f t="shared" si="7"/>
        <v>-36.20145080098473</v>
      </c>
      <c r="AK30">
        <f t="shared" si="22"/>
        <v>28.685998602184512</v>
      </c>
      <c r="AL30">
        <f t="shared" si="8"/>
        <v>-2310.8010367941979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-166.87375212478719</v>
      </c>
      <c r="AR30">
        <f t="shared" si="9"/>
        <v>-169.48747884816592</v>
      </c>
      <c r="AS30">
        <f t="shared" si="9"/>
        <v>-2.6638870437695346</v>
      </c>
      <c r="AT30">
        <f t="shared" si="9"/>
        <v>2.1108618114241895</v>
      </c>
      <c r="AU30">
        <f t="shared" si="9"/>
        <v>-170.04050408051125</v>
      </c>
      <c r="AW30">
        <v>27</v>
      </c>
      <c r="AX30">
        <f>IF(Z30&gt;0, (R30*SUMPRODUCT(K30:$K$98, X30:$X$98)-K30*$AZ$3)/Z30, 0)</f>
        <v>627.82110089871628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1000000</v>
      </c>
      <c r="S31">
        <f t="shared" si="1"/>
        <v>679.01711835491813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446.001430832192</v>
      </c>
      <c r="AC31">
        <f t="shared" si="2"/>
        <v>475.98054033858853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-2307.1792153761353</v>
      </c>
      <c r="AI31">
        <f t="shared" si="6"/>
        <v>-2342.2284451725627</v>
      </c>
      <c r="AJ31">
        <f t="shared" si="7"/>
        <v>-29.979109506396526</v>
      </c>
      <c r="AK31">
        <f t="shared" si="22"/>
        <v>31.220100158253445</v>
      </c>
      <c r="AL31">
        <f t="shared" si="8"/>
        <v>-2340.9874545207058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-151.58392144879733</v>
      </c>
      <c r="AR31">
        <f t="shared" si="9"/>
        <v>-153.88668998142577</v>
      </c>
      <c r="AS31">
        <f t="shared" si="9"/>
        <v>-1.9696566917024896</v>
      </c>
      <c r="AT31">
        <f t="shared" si="9"/>
        <v>2.051190986150051</v>
      </c>
      <c r="AU31">
        <f t="shared" si="9"/>
        <v>-153.8051556869782</v>
      </c>
      <c r="AW31">
        <v>28</v>
      </c>
      <c r="AX31">
        <f>IF(Z31&gt;0, (R31*SUMPRODUCT(K31:$K$98, X31:$X$98)-K31*$AZ$3)/Z31, 0)</f>
        <v>679.01711835491813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1000000</v>
      </c>
      <c r="S32">
        <f t="shared" si="1"/>
        <v>723.1652882759671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475.98054033858853</v>
      </c>
      <c r="AC32">
        <f t="shared" si="2"/>
        <v>500.15810248906359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-2351.2572523400463</v>
      </c>
      <c r="AI32">
        <f t="shared" si="6"/>
        <v>-2385.8384269758922</v>
      </c>
      <c r="AJ32">
        <f t="shared" si="7"/>
        <v>-24.177562150475069</v>
      </c>
      <c r="AK32">
        <f t="shared" si="22"/>
        <v>33.318637823701202</v>
      </c>
      <c r="AL32">
        <f t="shared" si="8"/>
        <v>-2376.6973513026664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-137.9284744693112</v>
      </c>
      <c r="AR32">
        <f t="shared" si="9"/>
        <v>-139.95706094496461</v>
      </c>
      <c r="AS32">
        <f t="shared" si="9"/>
        <v>-1.418294089463461</v>
      </c>
      <c r="AT32">
        <f t="shared" si="9"/>
        <v>1.9545240665796653</v>
      </c>
      <c r="AU32">
        <f t="shared" si="9"/>
        <v>-139.42083096784845</v>
      </c>
      <c r="AW32">
        <v>29</v>
      </c>
      <c r="AX32">
        <f>IF(Z32&gt;0, (R32*SUMPRODUCT(K32:$K$98, X32:$X$98)-K32*$AZ$3)/Z32, 0)</f>
        <v>723.1652882759671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1000000</v>
      </c>
      <c r="S33">
        <f t="shared" si="1"/>
        <v>760.89276314765709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500.15810248906359</v>
      </c>
      <c r="AC33">
        <f t="shared" si="2"/>
        <v>519.1595240905317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-2404.1143837411905</v>
      </c>
      <c r="AI33">
        <f t="shared" si="6"/>
        <v>-2438.2295409114909</v>
      </c>
      <c r="AJ33">
        <f t="shared" si="7"/>
        <v>-19.00142160146811</v>
      </c>
      <c r="AK33">
        <f t="shared" si="22"/>
        <v>35.011067174234455</v>
      </c>
      <c r="AL33">
        <f t="shared" si="8"/>
        <v>-2422.2198953387247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-125.91889063862074</v>
      </c>
      <c r="AR33">
        <f t="shared" si="9"/>
        <v>-127.70572023953245</v>
      </c>
      <c r="AS33">
        <f t="shared" si="9"/>
        <v>-0.99522632733067273</v>
      </c>
      <c r="AT33">
        <f t="shared" si="9"/>
        <v>1.83375415432331</v>
      </c>
      <c r="AU33">
        <f t="shared" si="9"/>
        <v>-126.86719241253982</v>
      </c>
      <c r="AW33">
        <v>30</v>
      </c>
      <c r="AX33">
        <f>IF(Z33&gt;0, (R33*SUMPRODUCT(K33:$K$98, X33:$X$98)-K33*$AZ$3)/Z33, 0)</f>
        <v>760.89276314765709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1000000</v>
      </c>
      <c r="S34">
        <f t="shared" si="1"/>
        <v>792.48939833872578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519.1595240905317</v>
      </c>
      <c r="AC34">
        <f t="shared" si="2"/>
        <v>533.35661208653414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-2465.9199782213846</v>
      </c>
      <c r="AI34">
        <f t="shared" si="6"/>
        <v>-2499.5706878210708</v>
      </c>
      <c r="AJ34">
        <f t="shared" si="7"/>
        <v>-14.197087996002438</v>
      </c>
      <c r="AK34">
        <f t="shared" si="22"/>
        <v>36.341166686337225</v>
      </c>
      <c r="AL34">
        <f t="shared" si="8"/>
        <v>-2477.4266091307359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-115.31789826089839</v>
      </c>
      <c r="AR34">
        <f t="shared" si="9"/>
        <v>-116.89156210250553</v>
      </c>
      <c r="AS34">
        <f t="shared" si="9"/>
        <v>-0.66392192917180259</v>
      </c>
      <c r="AT34">
        <f t="shared" si="9"/>
        <v>1.699482140389694</v>
      </c>
      <c r="AU34">
        <f t="shared" ref="AU34:AU97" si="23">AL34*$K34</f>
        <v>-115.85600189128763</v>
      </c>
      <c r="AW34">
        <v>31</v>
      </c>
      <c r="AX34">
        <f>IF(Z34&gt;0, (R34*SUMPRODUCT(K34:$K$98, X34:$X$98)-K34*$AZ$3)/Z34, 0)</f>
        <v>792.48939833872578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1000000</v>
      </c>
      <c r="S35">
        <f t="shared" si="1"/>
        <v>818.28710127078648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533.35661208653414</v>
      </c>
      <c r="AC35">
        <f t="shared" si="2"/>
        <v>543.14226617797794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-2528.9140897504849</v>
      </c>
      <c r="AI35">
        <f t="shared" ref="AI35:AI66" si="25">SUM(AE35:AH35)</f>
        <v>-2562.1018465496868</v>
      </c>
      <c r="AJ35">
        <f t="shared" si="7"/>
        <v>-9.7856540914438028</v>
      </c>
      <c r="AK35">
        <f t="shared" si="22"/>
        <v>37.334962846057394</v>
      </c>
      <c r="AL35">
        <f t="shared" si="8"/>
        <v>-2534.5525377950735</v>
      </c>
      <c r="AN35">
        <f t="shared" ref="AN35:AT66" si="26">AE35*$K35</f>
        <v>0</v>
      </c>
      <c r="AO35">
        <f t="shared" si="26"/>
        <v>0</v>
      </c>
      <c r="AP35">
        <f t="shared" si="26"/>
        <v>-1.3857267976623544</v>
      </c>
      <c r="AQ35">
        <f t="shared" si="26"/>
        <v>-105.59267516499949</v>
      </c>
      <c r="AR35">
        <f t="shared" si="26"/>
        <v>-106.97840196266185</v>
      </c>
      <c r="AS35">
        <f t="shared" si="26"/>
        <v>-0.40859173427153611</v>
      </c>
      <c r="AT35">
        <f t="shared" si="26"/>
        <v>1.5588898887783216</v>
      </c>
      <c r="AU35">
        <f t="shared" si="23"/>
        <v>-105.82810380815506</v>
      </c>
      <c r="AW35">
        <v>32</v>
      </c>
      <c r="AX35">
        <f>IF(Z35&gt;0, (R35*SUMPRODUCT(K35:$K$98, X35:$X$98)-K35*$AZ$3)/Z35, 0)</f>
        <v>818.28710127078648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1000000</v>
      </c>
      <c r="S36">
        <f t="shared" si="1"/>
        <v>839.16201195582209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543.14226617797794</v>
      </c>
      <c r="AC36">
        <f t="shared" si="2"/>
        <v>549.24919132756986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-2596.5463714765156</v>
      </c>
      <c r="AI36">
        <f t="shared" si="25"/>
        <v>-2629.2724233891518</v>
      </c>
      <c r="AJ36">
        <f t="shared" si="7"/>
        <v>-6.1069251495919161</v>
      </c>
      <c r="AK36">
        <f t="shared" si="22"/>
        <v>38.019958632458462</v>
      </c>
      <c r="AL36">
        <f t="shared" si="8"/>
        <v>-2597.3593899062853</v>
      </c>
      <c r="AN36">
        <f t="shared" si="26"/>
        <v>0</v>
      </c>
      <c r="AO36">
        <f t="shared" si="26"/>
        <v>0</v>
      </c>
      <c r="AP36">
        <f t="shared" si="26"/>
        <v>-1.2200434816812931</v>
      </c>
      <c r="AQ36">
        <f t="shared" si="26"/>
        <v>-96.800539333617053</v>
      </c>
      <c r="AR36">
        <f t="shared" si="26"/>
        <v>-98.020582815298354</v>
      </c>
      <c r="AS36">
        <f t="shared" si="26"/>
        <v>-0.22766920500417268</v>
      </c>
      <c r="AT36">
        <f t="shared" si="26"/>
        <v>1.4174029555154724</v>
      </c>
      <c r="AU36">
        <f t="shared" si="23"/>
        <v>-96.83084906478706</v>
      </c>
      <c r="AW36">
        <v>33</v>
      </c>
      <c r="AX36">
        <f>IF(Z36&gt;0, (R36*SUMPRODUCT(K36:$K$98, X36:$X$98)-K36*$AZ$3)/Z36, 0)</f>
        <v>839.16201195582209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1000000</v>
      </c>
      <c r="S37">
        <f t="shared" si="1"/>
        <v>855.68913430102702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549.24919132756986</v>
      </c>
      <c r="AC37">
        <f t="shared" si="2"/>
        <v>552.1804379891239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-2670.8732383090951</v>
      </c>
      <c r="AI37">
        <f t="shared" si="25"/>
        <v>-2703.1384860406897</v>
      </c>
      <c r="AJ37">
        <f t="shared" si="7"/>
        <v>-2.9312466615540416</v>
      </c>
      <c r="AK37">
        <f t="shared" si="22"/>
        <v>38.447443392929891</v>
      </c>
      <c r="AL37">
        <f t="shared" si="8"/>
        <v>-2667.6222893093136</v>
      </c>
      <c r="AN37">
        <f t="shared" si="26"/>
        <v>0</v>
      </c>
      <c r="AO37">
        <f t="shared" si="26"/>
        <v>0</v>
      </c>
      <c r="AP37">
        <f t="shared" si="26"/>
        <v>-1.0739861364025243</v>
      </c>
      <c r="AQ37">
        <f t="shared" si="26"/>
        <v>-88.903108815235981</v>
      </c>
      <c r="AR37">
        <f t="shared" si="26"/>
        <v>-89.977094951638506</v>
      </c>
      <c r="AS37">
        <f t="shared" si="26"/>
        <v>-9.7569939740538805E-2</v>
      </c>
      <c r="AT37">
        <f t="shared" si="26"/>
        <v>1.2797676784515752</v>
      </c>
      <c r="AU37">
        <f t="shared" si="23"/>
        <v>-88.794897212927467</v>
      </c>
      <c r="AW37">
        <v>34</v>
      </c>
      <c r="AX37">
        <f>IF(Z37&gt;0, (R37*SUMPRODUCT(K37:$K$98, X37:$X$98)-K37*$AZ$3)/Z37, 0)</f>
        <v>855.68913430102702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1000000</v>
      </c>
      <c r="S38">
        <f t="shared" si="1"/>
        <v>868.31366011413706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552.1804379891239</v>
      </c>
      <c r="AC38">
        <f t="shared" si="2"/>
        <v>552.32356666957594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-2764.288317021937</v>
      </c>
      <c r="AI38">
        <f t="shared" si="25"/>
        <v>-2796.0926978603643</v>
      </c>
      <c r="AJ38">
        <f t="shared" si="7"/>
        <v>-0.14312868045203686</v>
      </c>
      <c r="AK38">
        <f t="shared" si="22"/>
        <v>38.652630659238675</v>
      </c>
      <c r="AL38">
        <f t="shared" si="8"/>
        <v>-2757.5831958815779</v>
      </c>
      <c r="AN38">
        <f t="shared" si="26"/>
        <v>0</v>
      </c>
      <c r="AO38">
        <f t="shared" si="26"/>
        <v>0</v>
      </c>
      <c r="AP38">
        <f t="shared" si="26"/>
        <v>-0.94521932869990577</v>
      </c>
      <c r="AQ38">
        <f t="shared" si="26"/>
        <v>-82.154051689366753</v>
      </c>
      <c r="AR38">
        <f t="shared" si="26"/>
        <v>-83.099271018066659</v>
      </c>
      <c r="AS38">
        <f t="shared" si="26"/>
        <v>-4.2537534669160127E-3</v>
      </c>
      <c r="AT38">
        <f t="shared" si="26"/>
        <v>1.1487478341369759</v>
      </c>
      <c r="AU38">
        <f t="shared" si="23"/>
        <v>-81.954776937396602</v>
      </c>
      <c r="AW38">
        <v>35</v>
      </c>
      <c r="AX38">
        <f>IF(Z38&gt;0, (R38*SUMPRODUCT(K38:$K$98, X38:$X$98)-K38*$AZ$3)/Z38, 0)</f>
        <v>868.31366011413706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1000000</v>
      </c>
      <c r="S39">
        <f t="shared" si="1"/>
        <v>876.86472748546623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552.32356666957594</v>
      </c>
      <c r="AC39">
        <f t="shared" si="2"/>
        <v>549.67508417278805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-2862.5653830273741</v>
      </c>
      <c r="AI39">
        <f t="shared" si="25"/>
        <v>-2893.9085917882658</v>
      </c>
      <c r="AJ39">
        <f t="shared" si="7"/>
        <v>2.6484824967878922</v>
      </c>
      <c r="AK39">
        <f t="shared" si="22"/>
        <v>38.662649666870323</v>
      </c>
      <c r="AL39">
        <f t="shared" si="8"/>
        <v>-2852.5974596246074</v>
      </c>
      <c r="AN39">
        <f t="shared" si="26"/>
        <v>0</v>
      </c>
      <c r="AO39">
        <f t="shared" si="26"/>
        <v>0</v>
      </c>
      <c r="AP39">
        <f t="shared" si="26"/>
        <v>-0.83170838765156929</v>
      </c>
      <c r="AQ39">
        <f t="shared" si="26"/>
        <v>-75.959665056232069</v>
      </c>
      <c r="AR39">
        <f t="shared" si="26"/>
        <v>-76.791373443883643</v>
      </c>
      <c r="AS39">
        <f t="shared" si="26"/>
        <v>7.0278864041365963E-2</v>
      </c>
      <c r="AT39">
        <f t="shared" si="26"/>
        <v>1.0259335686425535</v>
      </c>
      <c r="AU39">
        <f t="shared" si="23"/>
        <v>-75.695161011199716</v>
      </c>
      <c r="AW39">
        <v>36</v>
      </c>
      <c r="AX39">
        <f>IF(Z39&gt;0, (R39*SUMPRODUCT(K39:$K$98, X39:$X$98)-K39*$AZ$3)/Z39, 0)</f>
        <v>876.86472748546623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1000000</v>
      </c>
      <c r="S40">
        <f t="shared" si="1"/>
        <v>881.90964350917181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549.67508417278805</v>
      </c>
      <c r="AC40">
        <f t="shared" si="2"/>
        <v>544.70253446707261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-2955.6896607190988</v>
      </c>
      <c r="AI40">
        <f t="shared" si="25"/>
        <v>-2986.5716529093456</v>
      </c>
      <c r="AJ40">
        <f t="shared" si="7"/>
        <v>4.9725497057154371</v>
      </c>
      <c r="AK40">
        <f t="shared" si="22"/>
        <v>38.477255892095165</v>
      </c>
      <c r="AL40">
        <f t="shared" si="8"/>
        <v>-2943.121847311535</v>
      </c>
      <c r="AN40">
        <f t="shared" si="26"/>
        <v>0</v>
      </c>
      <c r="AO40">
        <f t="shared" si="26"/>
        <v>0</v>
      </c>
      <c r="AP40">
        <f t="shared" si="26"/>
        <v>-0.73166943344548285</v>
      </c>
      <c r="AQ40">
        <f t="shared" si="26"/>
        <v>-70.027469930583123</v>
      </c>
      <c r="AR40">
        <f t="shared" si="26"/>
        <v>-70.759139364028613</v>
      </c>
      <c r="AS40">
        <f t="shared" si="26"/>
        <v>0.1178117850541181</v>
      </c>
      <c r="AT40">
        <f t="shared" si="26"/>
        <v>0.91161968585683717</v>
      </c>
      <c r="AU40">
        <f t="shared" si="23"/>
        <v>-69.729707893117649</v>
      </c>
      <c r="AW40">
        <v>37</v>
      </c>
      <c r="AX40">
        <f>IF(Z40&gt;0, (R40*SUMPRODUCT(K40:$K$98, X40:$X$98)-K40*$AZ$3)/Z40, 0)</f>
        <v>881.90964350917181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1000000</v>
      </c>
      <c r="S41">
        <f t="shared" si="1"/>
        <v>884.37260530139315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544.70253446707261</v>
      </c>
      <c r="AC41">
        <f t="shared" si="2"/>
        <v>538.05641752802239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-3058.7816509040999</v>
      </c>
      <c r="AI41">
        <f t="shared" si="25"/>
        <v>-3089.2018840898991</v>
      </c>
      <c r="AJ41">
        <f t="shared" si="7"/>
        <v>6.6461169390502164</v>
      </c>
      <c r="AK41">
        <f t="shared" si="22"/>
        <v>38.129177412695086</v>
      </c>
      <c r="AL41">
        <f t="shared" si="8"/>
        <v>-3044.4265897381533</v>
      </c>
      <c r="AN41">
        <f t="shared" si="26"/>
        <v>0</v>
      </c>
      <c r="AO41">
        <f t="shared" si="26"/>
        <v>0</v>
      </c>
      <c r="AP41">
        <f t="shared" si="26"/>
        <v>-0.64350825056004113</v>
      </c>
      <c r="AQ41">
        <f t="shared" si="26"/>
        <v>-64.705330067532842</v>
      </c>
      <c r="AR41">
        <f t="shared" si="26"/>
        <v>-65.348838318092888</v>
      </c>
      <c r="AS41">
        <f t="shared" si="26"/>
        <v>0.14059166010805524</v>
      </c>
      <c r="AT41">
        <f t="shared" si="26"/>
        <v>0.80658291152057937</v>
      </c>
      <c r="AU41">
        <f t="shared" si="23"/>
        <v>-64.401663746464237</v>
      </c>
      <c r="AW41">
        <v>38</v>
      </c>
      <c r="AX41">
        <f>IF(Z41&gt;0, (R41*SUMPRODUCT(K41:$K$98, X41:$X$98)-K41*$AZ$3)/Z41, 0)</f>
        <v>884.37260530139315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1000000</v>
      </c>
      <c r="S42">
        <f t="shared" si="1"/>
        <v>884.48250904854262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538.05641752802239</v>
      </c>
      <c r="AC42">
        <f t="shared" si="2"/>
        <v>529.94158120292968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-3166.2236550355624</v>
      </c>
      <c r="AI42">
        <f t="shared" si="25"/>
        <v>-3196.1813747067517</v>
      </c>
      <c r="AJ42">
        <f t="shared" si="7"/>
        <v>8.1148363250927105</v>
      </c>
      <c r="AK42">
        <f t="shared" si="22"/>
        <v>37.66394922696157</v>
      </c>
      <c r="AL42">
        <f t="shared" si="8"/>
        <v>-3150.4025891546976</v>
      </c>
      <c r="AN42">
        <f t="shared" si="26"/>
        <v>0</v>
      </c>
      <c r="AO42">
        <f t="shared" si="26"/>
        <v>0</v>
      </c>
      <c r="AP42">
        <f t="shared" si="26"/>
        <v>-0.5658252324855918</v>
      </c>
      <c r="AQ42">
        <f t="shared" si="26"/>
        <v>-59.801922688888979</v>
      </c>
      <c r="AR42">
        <f t="shared" si="26"/>
        <v>-60.367747921374573</v>
      </c>
      <c r="AS42">
        <f t="shared" si="26"/>
        <v>0.1532686466334709</v>
      </c>
      <c r="AT42">
        <f t="shared" si="26"/>
        <v>0.7113763351009067</v>
      </c>
      <c r="AU42">
        <f t="shared" si="23"/>
        <v>-59.503102939640193</v>
      </c>
      <c r="AW42">
        <v>39</v>
      </c>
      <c r="AX42">
        <f>IF(Z42&gt;0, (R42*SUMPRODUCT(K42:$K$98, X42:$X$98)-K42*$AZ$3)/Z42, 0)</f>
        <v>884.48250904854262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1000000</v>
      </c>
      <c r="S43">
        <f t="shared" si="1"/>
        <v>882.67083589839569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529.94158120292968</v>
      </c>
      <c r="AC43">
        <f t="shared" si="2"/>
        <v>520.6668850697904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-3286.2342280436778</v>
      </c>
      <c r="AI43">
        <f t="shared" si="25"/>
        <v>-3315.7280588067533</v>
      </c>
      <c r="AJ43">
        <f t="shared" si="7"/>
        <v>9.2746961331392868</v>
      </c>
      <c r="AK43">
        <f t="shared" si="22"/>
        <v>37.09591068420508</v>
      </c>
      <c r="AL43">
        <f t="shared" si="8"/>
        <v>-3269.3574519894087</v>
      </c>
      <c r="AN43">
        <f t="shared" si="26"/>
        <v>0</v>
      </c>
      <c r="AO43">
        <f t="shared" si="26"/>
        <v>0</v>
      </c>
      <c r="AP43">
        <f t="shared" si="26"/>
        <v>-0.49737816900118476</v>
      </c>
      <c r="AQ43">
        <f t="shared" si="26"/>
        <v>-55.41840856087412</v>
      </c>
      <c r="AR43">
        <f t="shared" si="26"/>
        <v>-55.915786729875308</v>
      </c>
      <c r="AS43">
        <f t="shared" si="26"/>
        <v>0.15640665391348388</v>
      </c>
      <c r="AT43">
        <f t="shared" si="26"/>
        <v>0.62557815163978892</v>
      </c>
      <c r="AU43">
        <f t="shared" si="23"/>
        <v>-55.133801924322029</v>
      </c>
      <c r="AW43">
        <v>40</v>
      </c>
      <c r="AX43">
        <f>IF(Z43&gt;0, (R43*SUMPRODUCT(K43:$K$98, X43:$X$98)-K43*$AZ$3)/Z43, 0)</f>
        <v>882.67083589839569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1000000</v>
      </c>
      <c r="S44">
        <f t="shared" si="1"/>
        <v>879.09804360424073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520.6668850697904</v>
      </c>
      <c r="AC44">
        <f t="shared" si="2"/>
        <v>510.36207164797889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-3425.9125404400802</v>
      </c>
      <c r="AI44">
        <f t="shared" si="25"/>
        <v>-3454.9401372685029</v>
      </c>
      <c r="AJ44">
        <f t="shared" si="7"/>
        <v>10.304813421811502</v>
      </c>
      <c r="AK44">
        <f t="shared" si="22"/>
        <v>36.446681954885328</v>
      </c>
      <c r="AL44">
        <f t="shared" si="8"/>
        <v>-3408.1886418918061</v>
      </c>
      <c r="AN44">
        <f t="shared" si="26"/>
        <v>0</v>
      </c>
      <c r="AO44">
        <f t="shared" si="26"/>
        <v>0</v>
      </c>
      <c r="AP44">
        <f t="shared" si="26"/>
        <v>-0.43706758169808213</v>
      </c>
      <c r="AQ44">
        <f t="shared" si="26"/>
        <v>-51.58385373787241</v>
      </c>
      <c r="AR44">
        <f t="shared" si="26"/>
        <v>-52.02092131957049</v>
      </c>
      <c r="AS44">
        <f t="shared" si="26"/>
        <v>0.15515924066132364</v>
      </c>
      <c r="AT44">
        <f t="shared" si="26"/>
        <v>0.54877650523736154</v>
      </c>
      <c r="AU44">
        <f t="shared" si="23"/>
        <v>-51.316985573671808</v>
      </c>
      <c r="AW44">
        <v>41</v>
      </c>
      <c r="AX44">
        <f>IF(Z44&gt;0, (R44*SUMPRODUCT(K44:$K$98, X44:$X$98)-K44*$AZ$3)/Z44, 0)</f>
        <v>879.09804360424073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1000000</v>
      </c>
      <c r="S45">
        <f t="shared" si="1"/>
        <v>873.74191025895823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510.36207164797889</v>
      </c>
      <c r="AC45">
        <f t="shared" si="2"/>
        <v>499.05821356998365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-3572.9302607549071</v>
      </c>
      <c r="AI45">
        <f t="shared" si="25"/>
        <v>-3601.4889351020079</v>
      </c>
      <c r="AJ45">
        <f t="shared" si="7"/>
        <v>11.303858077995244</v>
      </c>
      <c r="AK45">
        <f t="shared" si="22"/>
        <v>35.725345015358528</v>
      </c>
      <c r="AL45">
        <f t="shared" si="8"/>
        <v>-3554.4597320086541</v>
      </c>
      <c r="AN45">
        <f t="shared" si="26"/>
        <v>0</v>
      </c>
      <c r="AO45">
        <f t="shared" si="26"/>
        <v>0</v>
      </c>
      <c r="AP45">
        <f t="shared" si="26"/>
        <v>-0.38393484923434035</v>
      </c>
      <c r="AQ45">
        <f t="shared" si="26"/>
        <v>-48.033477475715394</v>
      </c>
      <c r="AR45">
        <f t="shared" si="26"/>
        <v>-48.417412324949737</v>
      </c>
      <c r="AS45">
        <f t="shared" si="26"/>
        <v>0.15196591390041514</v>
      </c>
      <c r="AT45">
        <f t="shared" si="26"/>
        <v>0.48028156999202581</v>
      </c>
      <c r="AU45">
        <f t="shared" si="23"/>
        <v>-47.785164841057295</v>
      </c>
      <c r="AW45">
        <v>42</v>
      </c>
      <c r="AX45">
        <f>IF(Z45&gt;0, (R45*SUMPRODUCT(K45:$K$98, X45:$X$98)-K45*$AZ$3)/Z45, 0)</f>
        <v>873.74191025895823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1000000</v>
      </c>
      <c r="S46">
        <f t="shared" si="1"/>
        <v>866.93457048585526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499.05821356998365</v>
      </c>
      <c r="AC46">
        <f t="shared" si="2"/>
        <v>486.98901793344436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-3724.9907152479377</v>
      </c>
      <c r="AI46">
        <f t="shared" si="25"/>
        <v>-3753.0775533158048</v>
      </c>
      <c r="AJ46">
        <f t="shared" si="7"/>
        <v>12.069195636539291</v>
      </c>
      <c r="AK46">
        <f t="shared" si="22"/>
        <v>34.934074949898857</v>
      </c>
      <c r="AL46">
        <f t="shared" si="8"/>
        <v>-3706.0742827293666</v>
      </c>
      <c r="AN46">
        <f t="shared" si="26"/>
        <v>0</v>
      </c>
      <c r="AO46">
        <f t="shared" si="26"/>
        <v>0</v>
      </c>
      <c r="AP46">
        <f t="shared" si="26"/>
        <v>-0.33713536960014467</v>
      </c>
      <c r="AQ46">
        <f t="shared" si="26"/>
        <v>-44.712264104194453</v>
      </c>
      <c r="AR46">
        <f t="shared" si="26"/>
        <v>-45.049399473794594</v>
      </c>
      <c r="AS46">
        <f t="shared" si="26"/>
        <v>0.14487044507712746</v>
      </c>
      <c r="AT46">
        <f t="shared" si="26"/>
        <v>0.41932496073124703</v>
      </c>
      <c r="AU46">
        <f t="shared" si="23"/>
        <v>-44.485204067986217</v>
      </c>
      <c r="AW46">
        <v>43</v>
      </c>
      <c r="AX46">
        <f>IF(Z46&gt;0, (R46*SUMPRODUCT(K46:$K$98, X46:$X$98)-K46*$AZ$3)/Z46, 0)</f>
        <v>866.93457048585526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1000000</v>
      </c>
      <c r="S47">
        <f t="shared" si="1"/>
        <v>859.05057252824736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486.98901793344436</v>
      </c>
      <c r="AC47">
        <f t="shared" si="2"/>
        <v>474.38771975708579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-3896.1196693132888</v>
      </c>
      <c r="AI47">
        <f t="shared" si="25"/>
        <v>-3923.7308330170117</v>
      </c>
      <c r="AJ47">
        <f t="shared" si="7"/>
        <v>12.601298176358569</v>
      </c>
      <c r="AK47">
        <f t="shared" si="22"/>
        <v>34.089231255341112</v>
      </c>
      <c r="AL47">
        <f t="shared" si="8"/>
        <v>-3877.0403035853119</v>
      </c>
      <c r="AN47">
        <f t="shared" si="26"/>
        <v>0</v>
      </c>
      <c r="AO47">
        <f t="shared" si="26"/>
        <v>0</v>
      </c>
      <c r="AP47">
        <f t="shared" si="26"/>
        <v>-0.29591580080307461</v>
      </c>
      <c r="AQ47">
        <f t="shared" si="26"/>
        <v>-41.755696512494374</v>
      </c>
      <c r="AR47">
        <f t="shared" si="26"/>
        <v>-42.051612313297454</v>
      </c>
      <c r="AS47">
        <f t="shared" si="26"/>
        <v>0.13505128871162689</v>
      </c>
      <c r="AT47">
        <f t="shared" si="26"/>
        <v>0.36534288354986444</v>
      </c>
      <c r="AU47">
        <f t="shared" si="23"/>
        <v>-41.55121814103596</v>
      </c>
      <c r="AW47">
        <v>44</v>
      </c>
      <c r="AX47">
        <f>IF(Z47&gt;0, (R47*SUMPRODUCT(K47:$K$98, X47:$X$98)-K47*$AZ$3)/Z47, 0)</f>
        <v>859.05057252824736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1000000</v>
      </c>
      <c r="S48">
        <f t="shared" si="1"/>
        <v>850.14973506056083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474.38771975708579</v>
      </c>
      <c r="AC48">
        <f t="shared" si="2"/>
        <v>461.30252853730207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-4087.7703851061997</v>
      </c>
      <c r="AI48">
        <f t="shared" si="25"/>
        <v>-4114.9010486536299</v>
      </c>
      <c r="AJ48">
        <f t="shared" si="7"/>
        <v>13.085191219783724</v>
      </c>
      <c r="AK48">
        <f t="shared" si="22"/>
        <v>33.207140382996009</v>
      </c>
      <c r="AL48">
        <f t="shared" si="8"/>
        <v>-4068.6087170508499</v>
      </c>
      <c r="AN48">
        <f t="shared" si="26"/>
        <v>0</v>
      </c>
      <c r="AO48">
        <f t="shared" si="26"/>
        <v>0</v>
      </c>
      <c r="AP48">
        <f t="shared" si="26"/>
        <v>-0.25961264242686122</v>
      </c>
      <c r="AQ48">
        <f t="shared" si="26"/>
        <v>-39.115772802844091</v>
      </c>
      <c r="AR48">
        <f t="shared" si="26"/>
        <v>-39.37538544527095</v>
      </c>
      <c r="AS48">
        <f t="shared" si="26"/>
        <v>0.12521186823499456</v>
      </c>
      <c r="AT48">
        <f t="shared" si="26"/>
        <v>0.31775829762504509</v>
      </c>
      <c r="AU48">
        <f t="shared" si="23"/>
        <v>-38.932415279410911</v>
      </c>
      <c r="AW48">
        <v>45</v>
      </c>
      <c r="AX48">
        <f>IF(Z48&gt;0, (R48*SUMPRODUCT(K48:$K$98, X48:$X$98)-K48*$AZ$3)/Z48, 0)</f>
        <v>850.14973506056083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1000000</v>
      </c>
      <c r="S49">
        <f t="shared" si="1"/>
        <v>840.31093730781333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461.30252853730207</v>
      </c>
      <c r="AC49">
        <f t="shared" si="2"/>
        <v>447.78542117437814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-4306.508827116877</v>
      </c>
      <c r="AI49">
        <f t="shared" si="25"/>
        <v>-4333.1528585874776</v>
      </c>
      <c r="AJ49">
        <f t="shared" si="7"/>
        <v>13.517107362923923</v>
      </c>
      <c r="AK49">
        <f t="shared" si="22"/>
        <v>32.291176997611146</v>
      </c>
      <c r="AL49">
        <f t="shared" si="8"/>
        <v>-4287.3445742269432</v>
      </c>
      <c r="AN49">
        <f t="shared" si="26"/>
        <v>0</v>
      </c>
      <c r="AO49">
        <f t="shared" si="26"/>
        <v>0</v>
      </c>
      <c r="AP49">
        <f t="shared" si="26"/>
        <v>-0.22763935020339859</v>
      </c>
      <c r="AQ49">
        <f t="shared" si="26"/>
        <v>-36.793638835467249</v>
      </c>
      <c r="AR49">
        <f t="shared" si="26"/>
        <v>-37.021278185670653</v>
      </c>
      <c r="AS49">
        <f t="shared" si="26"/>
        <v>0.115486484848243</v>
      </c>
      <c r="AT49">
        <f t="shared" si="26"/>
        <v>0.27588702397196024</v>
      </c>
      <c r="AU49">
        <f t="shared" si="23"/>
        <v>-36.629904676850451</v>
      </c>
      <c r="AW49">
        <v>46</v>
      </c>
      <c r="AX49">
        <f>IF(Z49&gt;0, (R49*SUMPRODUCT(K49:$K$98, X49:$X$98)-K49*$AZ$3)/Z49, 0)</f>
        <v>840.31093730781333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1000000</v>
      </c>
      <c r="S50">
        <f t="shared" si="1"/>
        <v>829.54609672513322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447.78542117437814</v>
      </c>
      <c r="AC50">
        <f t="shared" si="2"/>
        <v>433.84773362455371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-4557.6997806875061</v>
      </c>
      <c r="AI50">
        <f t="shared" si="25"/>
        <v>-4583.8494868543658</v>
      </c>
      <c r="AJ50">
        <f t="shared" si="7"/>
        <v>13.937687549824432</v>
      </c>
      <c r="AK50">
        <f t="shared" si="22"/>
        <v>31.344979482206472</v>
      </c>
      <c r="AL50">
        <f t="shared" si="8"/>
        <v>-4538.5668198223348</v>
      </c>
      <c r="AN50">
        <f t="shared" si="26"/>
        <v>0</v>
      </c>
      <c r="AO50">
        <f t="shared" si="26"/>
        <v>0</v>
      </c>
      <c r="AP50">
        <f t="shared" si="26"/>
        <v>-0.19947854411067897</v>
      </c>
      <c r="AQ50">
        <f t="shared" si="26"/>
        <v>-34.767630310787624</v>
      </c>
      <c r="AR50">
        <f t="shared" si="26"/>
        <v>-34.967108854898299</v>
      </c>
      <c r="AS50">
        <f t="shared" si="26"/>
        <v>0.10632125665075436</v>
      </c>
      <c r="AT50">
        <f t="shared" si="26"/>
        <v>0.23910979467194929</v>
      </c>
      <c r="AU50">
        <f t="shared" si="23"/>
        <v>-34.621677803575594</v>
      </c>
      <c r="AW50">
        <v>47</v>
      </c>
      <c r="AX50">
        <f>IF(Z50&gt;0, (R50*SUMPRODUCT(K50:$K$98, X50:$X$98)-K50*$AZ$3)/Z50, 0)</f>
        <v>829.54609672513322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1000000</v>
      </c>
      <c r="S51">
        <f t="shared" si="1"/>
        <v>817.8419956137401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433.84773362455371</v>
      </c>
      <c r="AC51">
        <f t="shared" si="2"/>
        <v>419.4872026759474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-4844.5656916732187</v>
      </c>
      <c r="AI51">
        <f t="shared" si="25"/>
        <v>-4870.211672493826</v>
      </c>
      <c r="AJ51">
        <f t="shared" si="7"/>
        <v>14.360530948606311</v>
      </c>
      <c r="AK51">
        <f t="shared" si="22"/>
        <v>30.369341353718763</v>
      </c>
      <c r="AL51">
        <f t="shared" si="8"/>
        <v>-4825.481800191501</v>
      </c>
      <c r="AN51">
        <f t="shared" si="26"/>
        <v>0</v>
      </c>
      <c r="AO51">
        <f t="shared" si="26"/>
        <v>0</v>
      </c>
      <c r="AP51">
        <f t="shared" si="26"/>
        <v>-0.17467496588070797</v>
      </c>
      <c r="AQ51">
        <f t="shared" si="26"/>
        <v>-32.996372913914605</v>
      </c>
      <c r="AR51">
        <f t="shared" si="26"/>
        <v>-33.17104787979531</v>
      </c>
      <c r="AS51">
        <f t="shared" si="26"/>
        <v>9.7809682968375375E-2</v>
      </c>
      <c r="AT51">
        <f t="shared" si="26"/>
        <v>0.20684580955928256</v>
      </c>
      <c r="AU51">
        <f t="shared" si="23"/>
        <v>-32.866392387267652</v>
      </c>
      <c r="AW51">
        <v>48</v>
      </c>
      <c r="AX51">
        <f>IF(Z51&gt;0, (R51*SUMPRODUCT(K51:$K$98, X51:$X$98)-K51*$AZ$3)/Z51, 0)</f>
        <v>817.8419956137401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1000000</v>
      </c>
      <c r="S52">
        <f t="shared" si="1"/>
        <v>805.2283906061291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419.4872026759474</v>
      </c>
      <c r="AC52">
        <f t="shared" si="2"/>
        <v>404.71145419255174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-5185.8686525388857</v>
      </c>
      <c r="AI52">
        <f t="shared" si="25"/>
        <v>-5210.9988801186601</v>
      </c>
      <c r="AJ52">
        <f t="shared" si="7"/>
        <v>14.77574848339566</v>
      </c>
      <c r="AK52">
        <f t="shared" si="22"/>
        <v>29.364104187316322</v>
      </c>
      <c r="AL52">
        <f t="shared" si="8"/>
        <v>-5166.8590274479484</v>
      </c>
      <c r="AN52">
        <f t="shared" si="26"/>
        <v>0</v>
      </c>
      <c r="AO52">
        <f t="shared" si="26"/>
        <v>0</v>
      </c>
      <c r="AP52">
        <f t="shared" si="26"/>
        <v>-0.15282336314831574</v>
      </c>
      <c r="AQ52">
        <f t="shared" si="26"/>
        <v>-31.536598139057844</v>
      </c>
      <c r="AR52">
        <f t="shared" si="26"/>
        <v>-31.689421502206159</v>
      </c>
      <c r="AS52">
        <f t="shared" si="26"/>
        <v>8.9855118466317205E-2</v>
      </c>
      <c r="AT52">
        <f t="shared" si="26"/>
        <v>0.17857065334955025</v>
      </c>
      <c r="AU52">
        <f t="shared" si="23"/>
        <v>-31.420995730390292</v>
      </c>
      <c r="AW52">
        <v>49</v>
      </c>
      <c r="AX52">
        <f>IF(Z52&gt;0, (R52*SUMPRODUCT(K52:$K$98, X52:$X$98)-K52*$AZ$3)/Z52, 0)</f>
        <v>805.2283906061291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1000000</v>
      </c>
      <c r="S53">
        <f t="shared" si="1"/>
        <v>791.54068057770542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404.71145419255174</v>
      </c>
      <c r="AC53">
        <f t="shared" si="2"/>
        <v>389.44327072360016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-5571.8660173147791</v>
      </c>
      <c r="AI53">
        <f t="shared" si="25"/>
        <v>-5596.4663493178905</v>
      </c>
      <c r="AJ53">
        <f t="shared" si="7"/>
        <v>15.268183468951577</v>
      </c>
      <c r="AK53">
        <f t="shared" si="22"/>
        <v>28.329801793478623</v>
      </c>
      <c r="AL53">
        <f t="shared" si="8"/>
        <v>-5552.86836405546</v>
      </c>
      <c r="AN53">
        <f t="shared" si="26"/>
        <v>0</v>
      </c>
      <c r="AO53">
        <f t="shared" si="26"/>
        <v>0</v>
      </c>
      <c r="AP53">
        <f t="shared" si="26"/>
        <v>-0.13357226085548585</v>
      </c>
      <c r="AQ53">
        <f t="shared" si="26"/>
        <v>-30.253524262293176</v>
      </c>
      <c r="AR53">
        <f t="shared" si="26"/>
        <v>-30.387096523148664</v>
      </c>
      <c r="AS53">
        <f t="shared" si="26"/>
        <v>8.2901555346745245E-2</v>
      </c>
      <c r="AT53">
        <f t="shared" si="26"/>
        <v>0.15382213844366788</v>
      </c>
      <c r="AU53">
        <f t="shared" si="23"/>
        <v>-30.15037282935825</v>
      </c>
      <c r="AW53">
        <v>50</v>
      </c>
      <c r="AX53">
        <f>IF(Z53&gt;0, (R53*SUMPRODUCT(K53:$K$98, X53:$X$98)-K53*$AZ$3)/Z53, 0)</f>
        <v>791.54068057770542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1000000</v>
      </c>
      <c r="S54">
        <f t="shared" si="1"/>
        <v>776.82478543765501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389.44327072360016</v>
      </c>
      <c r="AC54">
        <f t="shared" si="2"/>
        <v>373.71511670247321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-6006.2532236684474</v>
      </c>
      <c r="AI54">
        <f t="shared" si="25"/>
        <v>-6030.3072396903435</v>
      </c>
      <c r="AJ54">
        <f t="shared" si="7"/>
        <v>15.728154021126954</v>
      </c>
      <c r="AK54">
        <f t="shared" si="22"/>
        <v>27.261028950652015</v>
      </c>
      <c r="AL54">
        <f t="shared" si="8"/>
        <v>-5987.3180567185645</v>
      </c>
      <c r="AN54">
        <f t="shared" si="26"/>
        <v>0</v>
      </c>
      <c r="AO54">
        <f t="shared" si="26"/>
        <v>0</v>
      </c>
      <c r="AP54">
        <f t="shared" si="26"/>
        <v>-0.11661243979104473</v>
      </c>
      <c r="AQ54">
        <f t="shared" si="26"/>
        <v>-29.117958588587616</v>
      </c>
      <c r="AR54">
        <f t="shared" si="26"/>
        <v>-29.234571028378657</v>
      </c>
      <c r="AS54">
        <f t="shared" si="26"/>
        <v>7.6249155739455551E-2</v>
      </c>
      <c r="AT54">
        <f t="shared" si="26"/>
        <v>0.1321598478298176</v>
      </c>
      <c r="AU54">
        <f t="shared" si="23"/>
        <v>-29.026162024809384</v>
      </c>
      <c r="AW54">
        <v>51</v>
      </c>
      <c r="AX54">
        <f>IF(Z54&gt;0, (R54*SUMPRODUCT(K54:$K$98, X54:$X$98)-K54*$AZ$3)/Z54, 0)</f>
        <v>776.82478543765501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1000000</v>
      </c>
      <c r="S55">
        <f t="shared" si="1"/>
        <v>761.14575239028602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373.71511670247321</v>
      </c>
      <c r="AC55">
        <f t="shared" si="2"/>
        <v>357.56623868635558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-6495.8404266287162</v>
      </c>
      <c r="AI55">
        <f t="shared" si="25"/>
        <v>-6519.3291104690625</v>
      </c>
      <c r="AJ55">
        <f t="shared" si="7"/>
        <v>16.148878016117635</v>
      </c>
      <c r="AK55">
        <f t="shared" si="22"/>
        <v>26.160058169173126</v>
      </c>
      <c r="AL55">
        <f t="shared" si="8"/>
        <v>-6477.0201742837717</v>
      </c>
      <c r="AN55">
        <f t="shared" si="26"/>
        <v>0</v>
      </c>
      <c r="AO55">
        <f t="shared" si="26"/>
        <v>0</v>
      </c>
      <c r="AP55">
        <f t="shared" si="26"/>
        <v>-0.10167119909006683</v>
      </c>
      <c r="AQ55">
        <f t="shared" si="26"/>
        <v>-28.117364504632103</v>
      </c>
      <c r="AR55">
        <f t="shared" si="26"/>
        <v>-28.21903570372217</v>
      </c>
      <c r="AS55">
        <f t="shared" si="26"/>
        <v>6.9900714872651953E-2</v>
      </c>
      <c r="AT55">
        <f t="shared" si="26"/>
        <v>0.11323429190004972</v>
      </c>
      <c r="AU55">
        <f t="shared" si="23"/>
        <v>-28.035900696949469</v>
      </c>
      <c r="AW55">
        <v>52</v>
      </c>
      <c r="AX55">
        <f>IF(Z55&gt;0, (R55*SUMPRODUCT(K55:$K$98, X55:$X$98)-K55*$AZ$3)/Z55, 0)</f>
        <v>761.14575239028602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1000000</v>
      </c>
      <c r="S56">
        <f t="shared" si="1"/>
        <v>744.51838231881527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357.56623868635558</v>
      </c>
      <c r="AC56">
        <f t="shared" si="2"/>
        <v>341.02841040714293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-7023.5688603142462</v>
      </c>
      <c r="AI56">
        <f t="shared" si="25"/>
        <v>-7046.4714788731735</v>
      </c>
      <c r="AJ56">
        <f t="shared" si="7"/>
        <v>16.537828279212647</v>
      </c>
      <c r="AK56">
        <f t="shared" si="22"/>
        <v>25.029636708044894</v>
      </c>
      <c r="AL56">
        <f t="shared" si="8"/>
        <v>-7004.9040138859164</v>
      </c>
      <c r="AN56">
        <f t="shared" si="26"/>
        <v>0</v>
      </c>
      <c r="AO56">
        <f t="shared" si="26"/>
        <v>0</v>
      </c>
      <c r="AP56">
        <f t="shared" si="26"/>
        <v>-8.8512861395897258E-2</v>
      </c>
      <c r="AQ56">
        <f t="shared" si="26"/>
        <v>-27.144327424307551</v>
      </c>
      <c r="AR56">
        <f t="shared" si="26"/>
        <v>-27.23284028570345</v>
      </c>
      <c r="AS56">
        <f t="shared" si="26"/>
        <v>6.3914547522188864E-2</v>
      </c>
      <c r="AT56">
        <f t="shared" si="26"/>
        <v>9.6733251659789368E-2</v>
      </c>
      <c r="AU56">
        <f t="shared" si="23"/>
        <v>-27.072192486521473</v>
      </c>
      <c r="AW56">
        <v>53</v>
      </c>
      <c r="AX56">
        <f>IF(Z56&gt;0, (R56*SUMPRODUCT(K56:$K$98, X56:$X$98)-K56*$AZ$3)/Z56, 0)</f>
        <v>744.51838231881527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1000000</v>
      </c>
      <c r="S57">
        <f t="shared" si="1"/>
        <v>727.144322833724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341.02841040714293</v>
      </c>
      <c r="AC57">
        <f t="shared" si="2"/>
        <v>324.2229546126743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-7586.5611055002191</v>
      </c>
      <c r="AI57">
        <f t="shared" si="25"/>
        <v>-7608.8553698182814</v>
      </c>
      <c r="AJ57">
        <f t="shared" si="7"/>
        <v>16.805455794468628</v>
      </c>
      <c r="AK57">
        <f t="shared" si="22"/>
        <v>23.871988728500007</v>
      </c>
      <c r="AL57">
        <f t="shared" si="8"/>
        <v>-7568.1779252953129</v>
      </c>
      <c r="AN57">
        <f t="shared" si="26"/>
        <v>0</v>
      </c>
      <c r="AO57">
        <f t="shared" si="26"/>
        <v>0</v>
      </c>
      <c r="AP57">
        <f t="shared" si="26"/>
        <v>-7.6930111819767444E-2</v>
      </c>
      <c r="AQ57">
        <f t="shared" si="26"/>
        <v>-26.178706139263532</v>
      </c>
      <c r="AR57">
        <f t="shared" si="26"/>
        <v>-26.255636251083299</v>
      </c>
      <c r="AS57">
        <f t="shared" si="26"/>
        <v>5.7990054078760372E-2</v>
      </c>
      <c r="AT57">
        <f t="shared" si="26"/>
        <v>8.2374315476103688E-2</v>
      </c>
      <c r="AU57">
        <f t="shared" si="23"/>
        <v>-26.115271881528436</v>
      </c>
      <c r="AW57">
        <v>54</v>
      </c>
      <c r="AX57">
        <f>IF(Z57&gt;0, (R57*SUMPRODUCT(K57:$K$98, X57:$X$98)-K57*$AZ$3)/Z57, 0)</f>
        <v>727.144322833724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1000000</v>
      </c>
      <c r="S58">
        <f t="shared" si="1"/>
        <v>709.22167920510799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324.2229546126743</v>
      </c>
      <c r="AC58">
        <f t="shared" si="2"/>
        <v>307.27538385719549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-8169.2547244417883</v>
      </c>
      <c r="AI58">
        <f t="shared" si="25"/>
        <v>-8190.9175833804484</v>
      </c>
      <c r="AJ58">
        <f t="shared" si="7"/>
        <v>16.947570755478807</v>
      </c>
      <c r="AK58">
        <f t="shared" si="22"/>
        <v>22.695606822887203</v>
      </c>
      <c r="AL58">
        <f t="shared" si="8"/>
        <v>-8151.2744058020826</v>
      </c>
      <c r="AN58">
        <f t="shared" si="26"/>
        <v>0</v>
      </c>
      <c r="AO58">
        <f t="shared" si="26"/>
        <v>0</v>
      </c>
      <c r="AP58">
        <f t="shared" si="26"/>
        <v>-6.6742268994430407E-2</v>
      </c>
      <c r="AQ58">
        <f t="shared" si="26"/>
        <v>-25.169096925137609</v>
      </c>
      <c r="AR58">
        <f t="shared" si="26"/>
        <v>-25.235839194132041</v>
      </c>
      <c r="AS58">
        <f t="shared" si="26"/>
        <v>5.2214683637425756E-2</v>
      </c>
      <c r="AT58">
        <f t="shared" si="26"/>
        <v>6.9924117580884335E-2</v>
      </c>
      <c r="AU58">
        <f t="shared" si="23"/>
        <v>-25.113700392913731</v>
      </c>
      <c r="AW58">
        <v>55</v>
      </c>
      <c r="AX58">
        <f>IF(Z58&gt;0, (R58*SUMPRODUCT(K58:$K$98, X58:$X$98)-K58*$AZ$3)/Z58, 0)</f>
        <v>709.22167920510799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1000000</v>
      </c>
      <c r="S59">
        <f t="shared" si="1"/>
        <v>691.06070656353097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307.27538385719549</v>
      </c>
      <c r="AC59">
        <f t="shared" si="2"/>
        <v>290.34837209615137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-8775.741135489403</v>
      </c>
      <c r="AI59">
        <f t="shared" si="25"/>
        <v>-8796.7485787819023</v>
      </c>
      <c r="AJ59">
        <f t="shared" si="7"/>
        <v>16.927011761044128</v>
      </c>
      <c r="AK59">
        <f t="shared" si="22"/>
        <v>21.509276870003685</v>
      </c>
      <c r="AL59">
        <f t="shared" si="8"/>
        <v>-8758.3122901508541</v>
      </c>
      <c r="AN59">
        <f t="shared" si="26"/>
        <v>0</v>
      </c>
      <c r="AO59">
        <f t="shared" si="26"/>
        <v>0</v>
      </c>
      <c r="AP59">
        <f t="shared" si="26"/>
        <v>-5.7788360379992208E-2</v>
      </c>
      <c r="AQ59">
        <f t="shared" si="26"/>
        <v>-24.140762123121714</v>
      </c>
      <c r="AR59">
        <f t="shared" si="26"/>
        <v>-24.198550483501709</v>
      </c>
      <c r="AS59">
        <f t="shared" si="26"/>
        <v>4.6563698503609231E-2</v>
      </c>
      <c r="AT59">
        <f t="shared" si="26"/>
        <v>5.916883011273618E-2</v>
      </c>
      <c r="AU59">
        <f t="shared" si="23"/>
        <v>-24.092817954885362</v>
      </c>
      <c r="AW59">
        <v>56</v>
      </c>
      <c r="AX59">
        <f>IF(Z59&gt;0, (R59*SUMPRODUCT(K59:$K$98, X59:$X$98)-K59*$AZ$3)/Z59, 0)</f>
        <v>691.06070656353097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1000000</v>
      </c>
      <c r="S60">
        <f t="shared" si="1"/>
        <v>672.94183850665047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290.34837209615137</v>
      </c>
      <c r="AC60">
        <f t="shared" si="2"/>
        <v>273.56661458382735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-9423.9617490537421</v>
      </c>
      <c r="AI60">
        <f t="shared" si="25"/>
        <v>-9444.2879198258634</v>
      </c>
      <c r="AJ60">
        <f t="shared" si="7"/>
        <v>16.78175751232402</v>
      </c>
      <c r="AK60">
        <f t="shared" si="22"/>
        <v>20.324386046730599</v>
      </c>
      <c r="AL60">
        <f t="shared" si="8"/>
        <v>-9407.1817762668088</v>
      </c>
      <c r="AN60">
        <f t="shared" si="26"/>
        <v>0</v>
      </c>
      <c r="AO60">
        <f t="shared" si="26"/>
        <v>0</v>
      </c>
      <c r="AP60">
        <f t="shared" si="26"/>
        <v>-4.9923464939551424E-2</v>
      </c>
      <c r="AQ60">
        <f t="shared" si="26"/>
        <v>-23.146357926690818</v>
      </c>
      <c r="AR60">
        <f t="shared" si="26"/>
        <v>-23.196281391630368</v>
      </c>
      <c r="AS60">
        <f t="shared" si="26"/>
        <v>4.1217969296000918E-2</v>
      </c>
      <c r="AT60">
        <f t="shared" si="26"/>
        <v>4.9919081444181723E-2</v>
      </c>
      <c r="AU60">
        <f t="shared" si="23"/>
        <v>-23.105144340890185</v>
      </c>
      <c r="AW60">
        <v>57</v>
      </c>
      <c r="AX60">
        <f>IF(Z60&gt;0, (R60*SUMPRODUCT(K60:$K$98, X60:$X$98)-K60*$AZ$3)/Z60, 0)</f>
        <v>672.94183850665047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1000000</v>
      </c>
      <c r="S61">
        <f t="shared" si="1"/>
        <v>655.01053399143029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273.56661458382735</v>
      </c>
      <c r="AC61">
        <f t="shared" si="2"/>
        <v>256.99079648820594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-10112.130115075373</v>
      </c>
      <c r="AI61">
        <f t="shared" si="25"/>
        <v>-10131.74741763402</v>
      </c>
      <c r="AJ61">
        <f t="shared" si="7"/>
        <v>16.575818095621401</v>
      </c>
      <c r="AK61">
        <f t="shared" si="22"/>
        <v>19.149663020867916</v>
      </c>
      <c r="AL61">
        <f t="shared" si="8"/>
        <v>-10096.021936517531</v>
      </c>
      <c r="AN61">
        <f t="shared" si="26"/>
        <v>0</v>
      </c>
      <c r="AO61">
        <f t="shared" si="26"/>
        <v>0</v>
      </c>
      <c r="AP61">
        <f t="shared" si="26"/>
        <v>-4.3020001137014735E-2</v>
      </c>
      <c r="AQ61">
        <f t="shared" si="26"/>
        <v>-22.175518155346474</v>
      </c>
      <c r="AR61">
        <f t="shared" si="26"/>
        <v>-22.21853815648349</v>
      </c>
      <c r="AS61">
        <f t="shared" si="26"/>
        <v>3.6350140962998587E-2</v>
      </c>
      <c r="AT61">
        <f t="shared" si="26"/>
        <v>4.1994485351305053E-2</v>
      </c>
      <c r="AU61">
        <f t="shared" si="23"/>
        <v>-22.140193530169185</v>
      </c>
      <c r="AW61">
        <v>58</v>
      </c>
      <c r="AX61">
        <f>IF(Z61&gt;0, (R61*SUMPRODUCT(K61:$K$98, X61:$X$98)-K61*$AZ$3)/Z61, 0)</f>
        <v>655.01053399143029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1000000</v>
      </c>
      <c r="S62">
        <f t="shared" si="1"/>
        <v>637.43077086220387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256.99079648820594</v>
      </c>
      <c r="AC62">
        <f t="shared" si="2"/>
        <v>240.68183175345712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-10841.459100970193</v>
      </c>
      <c r="AI62">
        <f t="shared" si="25"/>
        <v>-10860.338157548204</v>
      </c>
      <c r="AJ62">
        <f t="shared" si="7"/>
        <v>16.308964734748827</v>
      </c>
      <c r="AK62">
        <f t="shared" si="22"/>
        <v>17.989355754174419</v>
      </c>
      <c r="AL62">
        <f t="shared" si="8"/>
        <v>-10826.039837059279</v>
      </c>
      <c r="AN62">
        <f t="shared" si="26"/>
        <v>0</v>
      </c>
      <c r="AO62">
        <f t="shared" si="26"/>
        <v>0</v>
      </c>
      <c r="AP62">
        <f t="shared" si="26"/>
        <v>-3.6965228282523348E-2</v>
      </c>
      <c r="AQ62">
        <f t="shared" si="26"/>
        <v>-21.227597307472049</v>
      </c>
      <c r="AR62">
        <f t="shared" si="26"/>
        <v>-21.264562535754571</v>
      </c>
      <c r="AS62">
        <f t="shared" si="26"/>
        <v>3.1932983620261007E-2</v>
      </c>
      <c r="AT62">
        <f t="shared" si="26"/>
        <v>3.5223192396334958E-2</v>
      </c>
      <c r="AU62">
        <f t="shared" si="23"/>
        <v>-21.197406359737975</v>
      </c>
      <c r="AW62">
        <v>59</v>
      </c>
      <c r="AX62">
        <f>IF(Z62&gt;0, (R62*SUMPRODUCT(K62:$K$98, X62:$X$98)-K62*$AZ$3)/Z62, 0)</f>
        <v>637.43077086220387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1000000</v>
      </c>
      <c r="S63">
        <f t="shared" si="1"/>
        <v>620.27277713991577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240.68183175345712</v>
      </c>
      <c r="AC63">
        <f t="shared" si="2"/>
        <v>224.69222857151877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-11557.875487209256</v>
      </c>
      <c r="AI63">
        <f t="shared" si="25"/>
        <v>-11575.987859447127</v>
      </c>
      <c r="AJ63">
        <f t="shared" si="7"/>
        <v>15.98960318193835</v>
      </c>
      <c r="AK63">
        <f t="shared" si="22"/>
        <v>16.847728222741999</v>
      </c>
      <c r="AL63">
        <f t="shared" si="8"/>
        <v>-11543.150528042446</v>
      </c>
      <c r="AN63">
        <f t="shared" si="26"/>
        <v>0</v>
      </c>
      <c r="AO63">
        <f t="shared" si="26"/>
        <v>0</v>
      </c>
      <c r="AP63">
        <f t="shared" si="26"/>
        <v>-3.166433830602617E-2</v>
      </c>
      <c r="AQ63">
        <f t="shared" si="26"/>
        <v>-20.205662445514417</v>
      </c>
      <c r="AR63">
        <f t="shared" si="26"/>
        <v>-20.237326783820443</v>
      </c>
      <c r="AS63">
        <f t="shared" si="26"/>
        <v>2.7953279552934515E-2</v>
      </c>
      <c r="AT63">
        <f t="shared" si="26"/>
        <v>2.9453467449032752E-2</v>
      </c>
      <c r="AU63">
        <f t="shared" si="23"/>
        <v>-20.179920036818476</v>
      </c>
      <c r="AW63">
        <v>60</v>
      </c>
      <c r="AX63">
        <f>IF(Z63&gt;0, (R63*SUMPRODUCT(K63:$K$98, X63:$X$98)-K63*$AZ$3)/Z63, 0)</f>
        <v>620.27277713991577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1000000</v>
      </c>
      <c r="S64">
        <f t="shared" si="1"/>
        <v>603.80400510542893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224.69222857151877</v>
      </c>
      <c r="AC64">
        <f t="shared" si="2"/>
        <v>209.16334659523079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-12215.630811156301</v>
      </c>
      <c r="AI64">
        <f t="shared" si="25"/>
        <v>-12232.951278131235</v>
      </c>
      <c r="AJ64">
        <f t="shared" si="7"/>
        <v>15.528881976287977</v>
      </c>
      <c r="AK64">
        <f t="shared" si="22"/>
        <v>15.728456000006314</v>
      </c>
      <c r="AL64">
        <f t="shared" si="8"/>
        <v>-12201.693940154941</v>
      </c>
      <c r="AN64">
        <f t="shared" si="26"/>
        <v>0</v>
      </c>
      <c r="AO64">
        <f t="shared" si="26"/>
        <v>0</v>
      </c>
      <c r="AP64">
        <f t="shared" si="26"/>
        <v>-2.7035640073909364E-2</v>
      </c>
      <c r="AQ64">
        <f t="shared" si="26"/>
        <v>-19.067465003346729</v>
      </c>
      <c r="AR64">
        <f t="shared" si="26"/>
        <v>-19.094500643420638</v>
      </c>
      <c r="AS64">
        <f t="shared" si="26"/>
        <v>2.4239142308848563E-2</v>
      </c>
      <c r="AT64">
        <f t="shared" si="26"/>
        <v>2.4550658821720833E-2</v>
      </c>
      <c r="AU64">
        <f t="shared" si="23"/>
        <v>-19.04571084229007</v>
      </c>
      <c r="AW64">
        <v>61</v>
      </c>
      <c r="AX64">
        <f>IF(Z64&gt;0, (R64*SUMPRODUCT(K64:$K$98, X64:$X$98)-K64*$AZ$3)/Z64, 0)</f>
        <v>603.80400510542893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1000000</v>
      </c>
      <c r="S65">
        <f t="shared" si="1"/>
        <v>593.84138224215644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209.16334659523079</v>
      </c>
      <c r="AC65">
        <f t="shared" si="2"/>
        <v>194.27157843940773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-15801.358444839896</v>
      </c>
      <c r="AI65">
        <f t="shared" si="25"/>
        <v>-15817.715639222839</v>
      </c>
      <c r="AJ65">
        <f t="shared" si="7"/>
        <v>14.891768155823058</v>
      </c>
      <c r="AK65">
        <f t="shared" si="22"/>
        <v>14.641434261666157</v>
      </c>
      <c r="AL65">
        <f t="shared" si="8"/>
        <v>-15788.182436805349</v>
      </c>
      <c r="AN65">
        <f t="shared" si="26"/>
        <v>0</v>
      </c>
      <c r="AO65">
        <f t="shared" si="26"/>
        <v>0</v>
      </c>
      <c r="AP65">
        <f t="shared" si="26"/>
        <v>-2.2796483066835072E-2</v>
      </c>
      <c r="AQ65">
        <f t="shared" si="26"/>
        <v>-22.021832827053458</v>
      </c>
      <c r="AR65">
        <f t="shared" si="26"/>
        <v>-22.044629310120293</v>
      </c>
      <c r="AS65">
        <f t="shared" si="26"/>
        <v>2.0754166799745451E-2</v>
      </c>
      <c r="AT65">
        <f t="shared" si="26"/>
        <v>2.040528469651914E-2</v>
      </c>
      <c r="AU65">
        <f t="shared" si="23"/>
        <v>-22.00346985862403</v>
      </c>
      <c r="AW65">
        <v>62</v>
      </c>
      <c r="AX65">
        <f>IF(Z65&gt;0, (R65*SUMPRODUCT(K65:$K$98, X65:$X$98)-K65*$AZ$3)/Z65, 0)</f>
        <v>593.84138224215644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1000000</v>
      </c>
      <c r="S66">
        <f t="shared" si="1"/>
        <v>577.45580643322967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194.27157843940773</v>
      </c>
      <c r="AC66">
        <f t="shared" si="2"/>
        <v>175.97804636907188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-19125.237985245189</v>
      </c>
      <c r="AI66">
        <f t="shared" si="25"/>
        <v>-19140.475345785038</v>
      </c>
      <c r="AJ66">
        <f t="shared" si="7"/>
        <v>18.293532070335857</v>
      </c>
      <c r="AK66">
        <f t="shared" si="22"/>
        <v>13.599010490758543</v>
      </c>
      <c r="AL66">
        <f t="shared" si="8"/>
        <v>-19108.582803223944</v>
      </c>
      <c r="AN66">
        <f t="shared" si="26"/>
        <v>0</v>
      </c>
      <c r="AO66">
        <f t="shared" si="26"/>
        <v>0</v>
      </c>
      <c r="AP66">
        <f t="shared" si="26"/>
        <v>-1.8960542431113905E-2</v>
      </c>
      <c r="AQ66">
        <f t="shared" si="26"/>
        <v>-23.798405594984775</v>
      </c>
      <c r="AR66">
        <f t="shared" si="26"/>
        <v>-23.817366137415885</v>
      </c>
      <c r="AS66">
        <f t="shared" si="26"/>
        <v>2.2763476005401087E-2</v>
      </c>
      <c r="AT66">
        <f t="shared" si="26"/>
        <v>1.6921868768336568E-2</v>
      </c>
      <c r="AU66">
        <f t="shared" si="23"/>
        <v>-23.777680792642148</v>
      </c>
      <c r="AW66">
        <v>63</v>
      </c>
      <c r="AX66">
        <f>IF(Z66&gt;0, (R66*SUMPRODUCT(K66:$K$98, X66:$X$98)-K66*$AZ$3)/Z66, 0)</f>
        <v>577.45580643322967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1000000</v>
      </c>
      <c r="S67">
        <f t="shared" ref="S67:S98" si="28">AX67</f>
        <v>556.24172660819329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175.97804636907188</v>
      </c>
      <c r="AC67">
        <f t="shared" ref="AC67:AC98" si="29">S67*Z67</f>
        <v>155.50848073544196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-22129.772437707783</v>
      </c>
      <c r="AI67">
        <f t="shared" ref="AI67:AI98" si="33">SUM(AE67:AH67)</f>
        <v>-22143.750936020351</v>
      </c>
      <c r="AJ67">
        <f t="shared" ref="AJ67:AJ98" si="34">AB67-AC67</f>
        <v>20.469565633629912</v>
      </c>
      <c r="AK67">
        <f t="shared" si="22"/>
        <v>12.318463245835032</v>
      </c>
      <c r="AL67">
        <f t="shared" ref="AL67:AL98" si="35">SUM(AI67:AK67)</f>
        <v>-22110.962907140885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-24.5866828560881</v>
      </c>
      <c r="AR67">
        <f t="shared" si="36"/>
        <v>-24.602213287129942</v>
      </c>
      <c r="AS67">
        <f t="shared" si="36"/>
        <v>2.2742155160094753E-2</v>
      </c>
      <c r="AT67">
        <f t="shared" si="36"/>
        <v>1.3686094149962937E-2</v>
      </c>
      <c r="AU67">
        <f t="shared" si="23"/>
        <v>-24.565785037819882</v>
      </c>
      <c r="AW67">
        <v>64</v>
      </c>
      <c r="AX67">
        <f>IF(Z67&gt;0, (R67*SUMPRODUCT(K67:$K$98, X67:$X$98)-K67*$AZ$3)/Z67, 0)</f>
        <v>556.24172660819329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1000000</v>
      </c>
      <c r="S68">
        <f t="shared" si="28"/>
        <v>531.12245767585989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155.50848073544196</v>
      </c>
      <c r="AC68">
        <f t="shared" si="29"/>
        <v>133.89397641627792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-24678.023093150012</v>
      </c>
      <c r="AI68">
        <f t="shared" si="33"/>
        <v>-24690.627905324796</v>
      </c>
      <c r="AJ68">
        <f t="shared" si="34"/>
        <v>21.614504319164041</v>
      </c>
      <c r="AK68">
        <f t="shared" si="22"/>
        <v>10.885593651480939</v>
      </c>
      <c r="AL68">
        <f t="shared" si="35"/>
        <v>-24658.127807354151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-24.480221038616644</v>
      </c>
      <c r="AR68">
        <f t="shared" si="36"/>
        <v>-24.492724819289197</v>
      </c>
      <c r="AS68">
        <f t="shared" si="36"/>
        <v>2.1441257323409436E-2</v>
      </c>
      <c r="AT68">
        <f t="shared" si="36"/>
        <v>1.0798342222103843E-2</v>
      </c>
      <c r="AU68">
        <f t="shared" si="23"/>
        <v>-24.460485219743685</v>
      </c>
      <c r="AW68">
        <v>65</v>
      </c>
      <c r="AX68">
        <f>IF(Z68&gt;0, (R68*SUMPRODUCT(K68:$K$98, X68:$X$98)-K68*$AZ$3)/Z68, 0)</f>
        <v>531.12245767585989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1000000</v>
      </c>
      <c r="S69">
        <f t="shared" si="28"/>
        <v>501.63856667275843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133.89397641627792</v>
      </c>
      <c r="AC69">
        <f t="shared" si="29"/>
        <v>112.06748621420064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-26172.429566438041</v>
      </c>
      <c r="AI69">
        <f t="shared" si="33"/>
        <v>-26183.599709012757</v>
      </c>
      <c r="AJ69">
        <f t="shared" si="34"/>
        <v>21.826490202077281</v>
      </c>
      <c r="AK69">
        <f t="shared" si="22"/>
        <v>9.3725783491394559</v>
      </c>
      <c r="AL69">
        <f t="shared" si="35"/>
        <v>-26152.400640461539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-23.180936944439811</v>
      </c>
      <c r="AR69">
        <f t="shared" si="36"/>
        <v>-23.190830346579936</v>
      </c>
      <c r="AS69">
        <f t="shared" si="36"/>
        <v>1.9331735779761071E-2</v>
      </c>
      <c r="AT69">
        <f t="shared" si="36"/>
        <v>8.3012984013081971E-3</v>
      </c>
      <c r="AU69">
        <f t="shared" si="23"/>
        <v>-23.163197312398868</v>
      </c>
      <c r="AW69">
        <v>66</v>
      </c>
      <c r="AX69">
        <f>IF(Z69&gt;0, (R69*SUMPRODUCT(K69:$K$98, X69:$X$98)-K69*$AZ$3)/Z69, 0)</f>
        <v>501.63856667275843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1000000</v>
      </c>
      <c r="S70">
        <f t="shared" si="28"/>
        <v>469.84875115345829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112.06748621420064</v>
      </c>
      <c r="AC70">
        <f t="shared" si="29"/>
        <v>91.255951802385255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-26944.720907440351</v>
      </c>
      <c r="AI70">
        <f t="shared" si="33"/>
        <v>-26954.432112543946</v>
      </c>
      <c r="AJ70">
        <f t="shared" si="34"/>
        <v>20.811534411815387</v>
      </c>
      <c r="AK70">
        <f t="shared" si="22"/>
        <v>7.8447240349940452</v>
      </c>
      <c r="AL70">
        <f t="shared" si="35"/>
        <v>-26925.775854097137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-21.307996303192791</v>
      </c>
      <c r="AR70">
        <f t="shared" si="36"/>
        <v>-21.315675964197922</v>
      </c>
      <c r="AS70">
        <f t="shared" si="36"/>
        <v>1.6457847154329949E-2</v>
      </c>
      <c r="AT70">
        <f t="shared" si="36"/>
        <v>6.2036400863615367E-3</v>
      </c>
      <c r="AU70">
        <f t="shared" si="23"/>
        <v>-21.293014476957232</v>
      </c>
      <c r="AW70">
        <v>67</v>
      </c>
      <c r="AX70">
        <f>IF(Z70&gt;0, (R70*SUMPRODUCT(K70:$K$98, X70:$X$98)-K70*$AZ$3)/Z70, 0)</f>
        <v>469.84875115345829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1000000</v>
      </c>
      <c r="S71">
        <f t="shared" si="28"/>
        <v>435.58898197317484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91.255951802385255</v>
      </c>
      <c r="AC71">
        <f t="shared" si="29"/>
        <v>72.063493474749961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-26842.659287379814</v>
      </c>
      <c r="AI71">
        <f t="shared" si="33"/>
        <v>-26850.931247468005</v>
      </c>
      <c r="AJ71">
        <f t="shared" si="34"/>
        <v>19.192458327635293</v>
      </c>
      <c r="AK71">
        <f t="shared" si="22"/>
        <v>6.3879166261669686</v>
      </c>
      <c r="AL71">
        <f t="shared" si="35"/>
        <v>-26825.350872514202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-18.95293352996886</v>
      </c>
      <c r="AR71">
        <f t="shared" si="36"/>
        <v>-18.95877415507368</v>
      </c>
      <c r="AS71">
        <f t="shared" si="36"/>
        <v>1.3551317068327472E-2</v>
      </c>
      <c r="AT71">
        <f t="shared" si="36"/>
        <v>4.510348915677179E-3</v>
      </c>
      <c r="AU71">
        <f t="shared" si="23"/>
        <v>-18.940712489089677</v>
      </c>
      <c r="AW71">
        <v>68</v>
      </c>
      <c r="AX71">
        <f>IF(Z71&gt;0, (R71*SUMPRODUCT(K71:$K$98, X71:$X$98)-K71*$AZ$3)/Z71, 0)</f>
        <v>435.58898197317484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1000000</v>
      </c>
      <c r="S72">
        <f t="shared" si="28"/>
        <v>398.79832764931319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72.063493474749961</v>
      </c>
      <c r="AC72">
        <f t="shared" si="29"/>
        <v>54.999433137243145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-25871.911611830077</v>
      </c>
      <c r="AI72">
        <f t="shared" si="33"/>
        <v>-25878.807256736793</v>
      </c>
      <c r="AJ72">
        <f t="shared" si="34"/>
        <v>17.064060337506817</v>
      </c>
      <c r="AK72">
        <f t="shared" si="22"/>
        <v>5.0444445432324976</v>
      </c>
      <c r="AL72">
        <f t="shared" si="35"/>
        <v>-25856.698751856053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-16.310279250921432</v>
      </c>
      <c r="AR72">
        <f t="shared" si="36"/>
        <v>-16.31462643236404</v>
      </c>
      <c r="AS72">
        <f t="shared" si="36"/>
        <v>1.075759663356478E-2</v>
      </c>
      <c r="AT72">
        <f t="shared" si="36"/>
        <v>3.1801399293698708E-3</v>
      </c>
      <c r="AU72">
        <f t="shared" si="23"/>
        <v>-16.300688695801103</v>
      </c>
      <c r="AW72">
        <v>69</v>
      </c>
      <c r="AX72">
        <f>IF(Z72&gt;0, (R72*SUMPRODUCT(K72:$K$98, X72:$X$98)-K72*$AZ$3)/Z72, 0)</f>
        <v>398.79832764931319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1000000</v>
      </c>
      <c r="S73">
        <f t="shared" si="28"/>
        <v>359.60913738863377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54.999433137243145</v>
      </c>
      <c r="AC73">
        <f t="shared" si="29"/>
        <v>40.375647808162817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-24257.290025243139</v>
      </c>
      <c r="AI73">
        <f t="shared" si="33"/>
        <v>-24262.903849199527</v>
      </c>
      <c r="AJ73">
        <f t="shared" si="34"/>
        <v>14.623785329080327</v>
      </c>
      <c r="AK73">
        <f t="shared" ref="AK73:AK98" si="49">G73*SUM(AB73:AB73, AE73:AF73)</f>
        <v>3.8499603196070207</v>
      </c>
      <c r="AL73">
        <f t="shared" si="35"/>
        <v>-24244.43010355084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-13.653913146866902</v>
      </c>
      <c r="AR73">
        <f t="shared" si="36"/>
        <v>-13.657073049091863</v>
      </c>
      <c r="AS73">
        <f t="shared" si="36"/>
        <v>8.2314180419124465E-3</v>
      </c>
      <c r="AT73">
        <f t="shared" si="36"/>
        <v>2.1670608616253004E-3</v>
      </c>
      <c r="AU73">
        <f t="shared" si="23"/>
        <v>-13.646674570188326</v>
      </c>
      <c r="AW73">
        <v>70</v>
      </c>
      <c r="AX73">
        <f>IF(Z73&gt;0, (R73*SUMPRODUCT(K73:$K$98, X73:$X$98)-K73*$AZ$3)/Z73, 0)</f>
        <v>359.60913738863377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1000000</v>
      </c>
      <c r="S74">
        <f t="shared" si="28"/>
        <v>316.6176703277477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40.375647808162817</v>
      </c>
      <c r="AC74">
        <f t="shared" si="29"/>
        <v>28.227532805796923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-22000.34277455882</v>
      </c>
      <c r="AI74">
        <f t="shared" si="33"/>
        <v>-22004.800443136915</v>
      </c>
      <c r="AJ74">
        <f t="shared" si="34"/>
        <v>12.148115002365895</v>
      </c>
      <c r="AK74">
        <f t="shared" si="49"/>
        <v>2.8262953465713974</v>
      </c>
      <c r="AL74">
        <f t="shared" si="35"/>
        <v>-21989.82603278798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-11.056719191151544</v>
      </c>
      <c r="AR74">
        <f t="shared" si="36"/>
        <v>-11.058959483051551</v>
      </c>
      <c r="AS74">
        <f t="shared" si="36"/>
        <v>6.1052819794380911E-3</v>
      </c>
      <c r="AT74">
        <f t="shared" si="36"/>
        <v>1.4204121416887755E-3</v>
      </c>
      <c r="AU74">
        <f t="shared" si="23"/>
        <v>-11.051433788930424</v>
      </c>
      <c r="AW74">
        <v>71</v>
      </c>
      <c r="AX74">
        <f>IF(Z74&gt;0, (R74*SUMPRODUCT(K74:$K$98, X74:$X$98)-K74*$AZ$3)/Z74, 0)</f>
        <v>316.6176703277477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1000000</v>
      </c>
      <c r="S75">
        <f t="shared" si="28"/>
        <v>268.73358495074456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28.227532805796923</v>
      </c>
      <c r="AC75">
        <f t="shared" si="29"/>
        <v>18.515276243664143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-19363.578452858557</v>
      </c>
      <c r="AI75">
        <f t="shared" si="33"/>
        <v>-19367.02336582823</v>
      </c>
      <c r="AJ75">
        <f t="shared" si="34"/>
        <v>9.7122565621327794</v>
      </c>
      <c r="AK75">
        <f t="shared" si="49"/>
        <v>1.9759272964057848</v>
      </c>
      <c r="AL75">
        <f t="shared" si="35"/>
        <v>-19355.335181969691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-8.6888926038149901</v>
      </c>
      <c r="AR75">
        <f t="shared" si="36"/>
        <v>-8.6904384172035556</v>
      </c>
      <c r="AS75">
        <f t="shared" si="36"/>
        <v>4.3581177112751689E-3</v>
      </c>
      <c r="AT75">
        <f t="shared" si="36"/>
        <v>8.8664500279295459E-4</v>
      </c>
      <c r="AU75">
        <f t="shared" si="23"/>
        <v>-8.6851936544894865</v>
      </c>
      <c r="AW75">
        <v>72</v>
      </c>
      <c r="AX75">
        <f>IF(Z75&gt;0, (R75*SUMPRODUCT(K75:$K$98, X75:$X$98)-K75*$AZ$3)/Z75, 0)</f>
        <v>268.73358495074456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1000000</v>
      </c>
      <c r="S76">
        <f t="shared" si="28"/>
        <v>213.30339856258996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18.515276243664143</v>
      </c>
      <c r="AC76">
        <f t="shared" si="29"/>
        <v>11.026796701473033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-16513.913407353906</v>
      </c>
      <c r="AI76">
        <f t="shared" si="33"/>
        <v>-16516.498175523513</v>
      </c>
      <c r="AJ76">
        <f t="shared" si="34"/>
        <v>7.4884795421911097</v>
      </c>
      <c r="AK76">
        <f t="shared" si="49"/>
        <v>1.2960693370564902</v>
      </c>
      <c r="AL76">
        <f t="shared" si="35"/>
        <v>-16507.713626644269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-6.61623298599911</v>
      </c>
      <c r="AR76">
        <f t="shared" si="36"/>
        <v>-6.6172685629700601</v>
      </c>
      <c r="AS76">
        <f t="shared" si="36"/>
        <v>3.0002292091443894E-3</v>
      </c>
      <c r="AT76">
        <f t="shared" si="36"/>
        <v>5.1926496696758279E-4</v>
      </c>
      <c r="AU76">
        <f t="shared" si="23"/>
        <v>-6.6137490687939495</v>
      </c>
      <c r="AW76">
        <v>73</v>
      </c>
      <c r="AX76">
        <f>IF(Z76&gt;0, (R76*SUMPRODUCT(K76:$K$98, X76:$X$98)-K76*$AZ$3)/Z76, 0)</f>
        <v>213.30339856258996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1000000</v>
      </c>
      <c r="S77">
        <f t="shared" si="28"/>
        <v>145.7934577322325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11.026796701473033</v>
      </c>
      <c r="AC77">
        <f t="shared" si="29"/>
        <v>5.4823610919238206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-13574.794498665251</v>
      </c>
      <c r="AI77">
        <f t="shared" si="33"/>
        <v>-13576.67467942823</v>
      </c>
      <c r="AJ77">
        <f t="shared" si="34"/>
        <v>5.5444356095492129</v>
      </c>
      <c r="AK77">
        <f t="shared" si="49"/>
        <v>0.7718757691031124</v>
      </c>
      <c r="AL77">
        <f t="shared" si="35"/>
        <v>-13570.358368049578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-4.8559703720280094</v>
      </c>
      <c r="AR77">
        <f t="shared" si="36"/>
        <v>-4.8566429495819445</v>
      </c>
      <c r="AS77">
        <f t="shared" si="36"/>
        <v>1.9833534166749495E-3</v>
      </c>
      <c r="AT77">
        <f t="shared" si="36"/>
        <v>2.761151092209603E-4</v>
      </c>
      <c r="AU77">
        <f t="shared" si="23"/>
        <v>-4.8543834810560487</v>
      </c>
      <c r="AW77">
        <v>74</v>
      </c>
      <c r="AX77">
        <f>IF(Z77&gt;0, (R77*SUMPRODUCT(K77:$K$98, X77:$X$98)-K77*$AZ$3)/Z77, 0)</f>
        <v>145.7934577322325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1000000</v>
      </c>
      <c r="S78">
        <f t="shared" si="28"/>
        <v>59.855338649080565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5.4823610919238206</v>
      </c>
      <c r="AC78">
        <f t="shared" si="29"/>
        <v>1.5833526631546526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-10774.589300365695</v>
      </c>
      <c r="AI78">
        <f t="shared" si="33"/>
        <v>-10775.911949856025</v>
      </c>
      <c r="AJ78">
        <f t="shared" si="34"/>
        <v>3.899008428769168</v>
      </c>
      <c r="AK78">
        <f t="shared" si="49"/>
        <v>0.38376527643466746</v>
      </c>
      <c r="AL78">
        <f t="shared" si="35"/>
        <v>-10771.629176150822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-3.4413232355594716</v>
      </c>
      <c r="AR78">
        <f t="shared" si="36"/>
        <v>-3.4417456799141184</v>
      </c>
      <c r="AS78">
        <f t="shared" si="36"/>
        <v>1.2453141300810566E-3</v>
      </c>
      <c r="AT78">
        <f t="shared" si="36"/>
        <v>1.2257175897653017E-4</v>
      </c>
      <c r="AU78">
        <f t="shared" si="23"/>
        <v>-3.4403777940250611</v>
      </c>
      <c r="AW78">
        <v>75</v>
      </c>
      <c r="AX78">
        <f>IF(Z78&gt;0, (R78*SUMPRODUCT(K78:$K$98, X78:$X$98)-K78*$AZ$3)/Z78, 0)</f>
        <v>59.855338649080565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1000000</v>
      </c>
      <c r="S79">
        <f t="shared" si="28"/>
        <v>-55.841127588798926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1.5833526631546526</v>
      </c>
      <c r="AC79">
        <f t="shared" si="29"/>
        <v>-1.0035402659237214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-8217.1131743917394</v>
      </c>
      <c r="AI79">
        <f t="shared" si="33"/>
        <v>-8218.0117417284473</v>
      </c>
      <c r="AJ79">
        <f t="shared" si="34"/>
        <v>2.586892929078374</v>
      </c>
      <c r="AK79">
        <f t="shared" si="49"/>
        <v>0.1108346864208257</v>
      </c>
      <c r="AL79">
        <f t="shared" si="35"/>
        <v>-8215.3140141129479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-2.3432897224955331</v>
      </c>
      <c r="AR79">
        <f t="shared" si="36"/>
        <v>-2.3435459686443192</v>
      </c>
      <c r="AS79">
        <f t="shared" si="36"/>
        <v>7.3770915469403148E-4</v>
      </c>
      <c r="AT79">
        <f t="shared" si="36"/>
        <v>3.1606937384693056E-5</v>
      </c>
      <c r="AU79">
        <f t="shared" si="23"/>
        <v>-2.3427766525522404</v>
      </c>
      <c r="AW79">
        <v>76</v>
      </c>
      <c r="AX79">
        <f>IF(Z79&gt;0, (R79*SUMPRODUCT(K79:$K$98, X79:$X$98)-K79*$AZ$3)/Z79, 0)</f>
        <v>-55.841127588798926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1000000</v>
      </c>
      <c r="S80">
        <f t="shared" si="28"/>
        <v>-219.29142939506582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-1.0035402659237214</v>
      </c>
      <c r="AC80">
        <f t="shared" si="29"/>
        <v>-2.5839457862039805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-6008.4742380496682</v>
      </c>
      <c r="AI80">
        <f t="shared" si="33"/>
        <v>-6009.0633960011055</v>
      </c>
      <c r="AJ80">
        <f t="shared" si="34"/>
        <v>1.5804055202802592</v>
      </c>
      <c r="AK80">
        <f t="shared" si="49"/>
        <v>-7.0247818614660507E-2</v>
      </c>
      <c r="AL80">
        <f t="shared" si="35"/>
        <v>-6007.5532382994397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-1.529864263489956</v>
      </c>
      <c r="AR80">
        <f t="shared" si="36"/>
        <v>-1.5300142735690119</v>
      </c>
      <c r="AS80">
        <f t="shared" si="36"/>
        <v>4.0239931661649789E-4</v>
      </c>
      <c r="AT80">
        <f t="shared" si="36"/>
        <v>-1.7886342360615316E-5</v>
      </c>
      <c r="AU80">
        <f t="shared" si="23"/>
        <v>-1.529629760594756</v>
      </c>
      <c r="AW80">
        <v>77</v>
      </c>
      <c r="AX80">
        <f>IF(Z80&gt;0, (R80*SUMPRODUCT(K80:$K$98, X80:$X$98)-K80*$AZ$3)/Z80, 0)</f>
        <v>-219.29142939506582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1000000</v>
      </c>
      <c r="S81">
        <f t="shared" si="28"/>
        <v>-461.39293582947067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-2.5839457862039805</v>
      </c>
      <c r="AC81">
        <f t="shared" si="29"/>
        <v>-3.4326634405731578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-4225.5441777976203</v>
      </c>
      <c r="AI81">
        <f t="shared" si="33"/>
        <v>-4225.9161669606538</v>
      </c>
      <c r="AJ81">
        <f t="shared" si="34"/>
        <v>0.84871765436917723</v>
      </c>
      <c r="AK81">
        <f t="shared" si="49"/>
        <v>-0.18087620503427865</v>
      </c>
      <c r="AL81">
        <f t="shared" si="35"/>
        <v>-4225.2483255113184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-0.96062375156875501</v>
      </c>
      <c r="AR81">
        <f t="shared" si="36"/>
        <v>-0.96070831857605643</v>
      </c>
      <c r="AS81">
        <f t="shared" si="36"/>
        <v>1.9294516939299673E-4</v>
      </c>
      <c r="AT81">
        <f t="shared" si="36"/>
        <v>-4.1119905824794795E-5</v>
      </c>
      <c r="AU81">
        <f t="shared" si="23"/>
        <v>-0.96055649331248805</v>
      </c>
      <c r="AW81">
        <v>78</v>
      </c>
      <c r="AX81">
        <f>IF(Z81&gt;0, (R81*SUMPRODUCT(K81:$K$98, X81:$X$98)-K81*$AZ$3)/Z81, 0)</f>
        <v>-461.39293582947067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1000000</v>
      </c>
      <c r="S82">
        <f t="shared" si="28"/>
        <v>-838.59028346577611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-3.4326634405731578</v>
      </c>
      <c r="AC82">
        <f t="shared" si="29"/>
        <v>-3.785120576855503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-2851.7145073649172</v>
      </c>
      <c r="AI82">
        <f t="shared" si="33"/>
        <v>-2851.940190910952</v>
      </c>
      <c r="AJ82">
        <f t="shared" si="34"/>
        <v>0.35245713628234521</v>
      </c>
      <c r="AK82">
        <f t="shared" si="49"/>
        <v>-0.24028644084012107</v>
      </c>
      <c r="AL82">
        <f t="shared" si="35"/>
        <v>-2851.8280202155097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-0.57884021501169614</v>
      </c>
      <c r="AR82">
        <f t="shared" si="36"/>
        <v>-0.57888602419489943</v>
      </c>
      <c r="AS82">
        <f t="shared" si="36"/>
        <v>7.1541651179029682E-5</v>
      </c>
      <c r="AT82">
        <f t="shared" si="36"/>
        <v>-4.8773274716343365E-5</v>
      </c>
      <c r="AU82">
        <f t="shared" si="23"/>
        <v>-0.57886325581843667</v>
      </c>
      <c r="AW82">
        <v>79</v>
      </c>
      <c r="AX82">
        <f>IF(Z82&gt;0, (R82*SUMPRODUCT(K82:$K$98, X82:$X$98)-K82*$AZ$3)/Z82, 0)</f>
        <v>-838.59028346577611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1000000</v>
      </c>
      <c r="S83">
        <f t="shared" si="28"/>
        <v>-1455.1898966038032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-3.785120576855503</v>
      </c>
      <c r="AC83">
        <f t="shared" si="29"/>
        <v>-3.820954885361477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-1842.7910735777796</v>
      </c>
      <c r="AI83">
        <f t="shared" si="33"/>
        <v>-1842.9223607346751</v>
      </c>
      <c r="AJ83">
        <f t="shared" si="34"/>
        <v>3.5834308505974022E-2</v>
      </c>
      <c r="AK83">
        <f t="shared" si="49"/>
        <v>-0.26495844037988525</v>
      </c>
      <c r="AL83">
        <f t="shared" si="35"/>
        <v>-1843.1514848665488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-0.3339725160126587</v>
      </c>
      <c r="AR83">
        <f t="shared" si="36"/>
        <v>-0.33399630943272524</v>
      </c>
      <c r="AS83">
        <f t="shared" si="36"/>
        <v>6.4943195910313998E-6</v>
      </c>
      <c r="AT83">
        <f t="shared" si="36"/>
        <v>-4.8018919909710215E-5</v>
      </c>
      <c r="AU83">
        <f t="shared" si="23"/>
        <v>-0.33403783403304388</v>
      </c>
      <c r="AW83">
        <v>80</v>
      </c>
      <c r="AX83">
        <f>IF(Z83&gt;0, (R83*SUMPRODUCT(K83:$K$98, X83:$X$98)-K83*$AZ$3)/Z83, 0)</f>
        <v>-1455.1898966038032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1000000</v>
      </c>
      <c r="S84">
        <f t="shared" si="28"/>
        <v>-2510.9328739603498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-3.820954885361477</v>
      </c>
      <c r="AC84">
        <f t="shared" si="29"/>
        <v>-3.6701006991368832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-1137.8374334125799</v>
      </c>
      <c r="AI84">
        <f t="shared" si="33"/>
        <v>-1137.9105158262357</v>
      </c>
      <c r="AJ84">
        <f t="shared" si="34"/>
        <v>-0.15085418622459379</v>
      </c>
      <c r="AK84">
        <f t="shared" si="49"/>
        <v>-0.2674668419753034</v>
      </c>
      <c r="AL84">
        <f t="shared" si="35"/>
        <v>-1138.3288368544356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-0.18411824358382609</v>
      </c>
      <c r="AR84">
        <f t="shared" si="36"/>
        <v>-0.1841300693554557</v>
      </c>
      <c r="AS84">
        <f t="shared" si="36"/>
        <v>-2.4410348077262107E-5</v>
      </c>
      <c r="AT84">
        <f t="shared" si="36"/>
        <v>-4.3279930608109287E-5</v>
      </c>
      <c r="AU84">
        <f t="shared" si="23"/>
        <v>-0.18419775963414109</v>
      </c>
      <c r="AW84">
        <v>81</v>
      </c>
      <c r="AX84">
        <f>IF(Z84&gt;0, (R84*SUMPRODUCT(K84:$K$98, X84:$X$98)-K84*$AZ$3)/Z84, 0)</f>
        <v>-2510.9328739603498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1000000</v>
      </c>
      <c r="S85">
        <f t="shared" si="28"/>
        <v>-4404.3797321893908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-3.6701006991368832</v>
      </c>
      <c r="AC85">
        <f t="shared" si="29"/>
        <v>-3.4213379585803048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-670.22820699463989</v>
      </c>
      <c r="AI85">
        <f t="shared" si="33"/>
        <v>-670.26704717380949</v>
      </c>
      <c r="AJ85">
        <f t="shared" si="34"/>
        <v>-0.24876274055657843</v>
      </c>
      <c r="AK85">
        <f t="shared" si="49"/>
        <v>-0.25690704893958183</v>
      </c>
      <c r="AL85">
        <f t="shared" si="35"/>
        <v>-670.7727169633057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-9.6832531237794409E-2</v>
      </c>
      <c r="AR85">
        <f t="shared" si="36"/>
        <v>-9.683814274865514E-2</v>
      </c>
      <c r="AS85">
        <f t="shared" si="36"/>
        <v>-3.5940483546280936E-5</v>
      </c>
      <c r="AT85">
        <f t="shared" si="36"/>
        <v>-3.7117148430982983E-5</v>
      </c>
      <c r="AU85">
        <f t="shared" si="23"/>
        <v>-9.6911200380632417E-2</v>
      </c>
      <c r="AW85">
        <v>82</v>
      </c>
      <c r="AX85">
        <f>IF(Z85&gt;0, (R85*SUMPRODUCT(K85:$K$98, X85:$X$98)-K85*$AZ$3)/Z85, 0)</f>
        <v>-4404.3797321893908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1000000</v>
      </c>
      <c r="S86">
        <f t="shared" si="28"/>
        <v>-7966.1820175592302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-3.4213379585803048</v>
      </c>
      <c r="AC86">
        <f t="shared" si="29"/>
        <v>-3.1316696111213105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-375.9150283150218</v>
      </c>
      <c r="AI86">
        <f t="shared" si="33"/>
        <v>-375.93468434098389</v>
      </c>
      <c r="AJ86">
        <f t="shared" si="34"/>
        <v>-0.28966834745899428</v>
      </c>
      <c r="AK86">
        <f t="shared" si="49"/>
        <v>-0.23949365710062134</v>
      </c>
      <c r="AL86">
        <f t="shared" si="35"/>
        <v>-376.46384634554352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-4.8492017002279994E-2</v>
      </c>
      <c r="AR86">
        <f t="shared" si="36"/>
        <v>-4.8494552576208563E-2</v>
      </c>
      <c r="AS86">
        <f t="shared" si="36"/>
        <v>-3.7366429570441807E-5</v>
      </c>
      <c r="AT86">
        <f t="shared" si="36"/>
        <v>-3.0894030877449394E-5</v>
      </c>
      <c r="AU86">
        <f t="shared" si="23"/>
        <v>-4.8562813036656452E-2</v>
      </c>
      <c r="AW86">
        <v>83</v>
      </c>
      <c r="AX86">
        <f>IF(Z86&gt;0, (R86*SUMPRODUCT(K86:$K$98, X86:$X$98)-K86*$AZ$3)/Z86, 0)</f>
        <v>-7966.1820175592302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1000000</v>
      </c>
      <c r="S87">
        <f t="shared" si="28"/>
        <v>-15003.874318358223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-3.1316696111213105</v>
      </c>
      <c r="AC87">
        <f t="shared" si="29"/>
        <v>-2.8350715578586003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-200.23334856367151</v>
      </c>
      <c r="AI87">
        <f t="shared" si="33"/>
        <v>-200.24279636194584</v>
      </c>
      <c r="AJ87">
        <f t="shared" si="34"/>
        <v>-0.29659805326271016</v>
      </c>
      <c r="AK87">
        <f t="shared" si="49"/>
        <v>-0.21921687277849175</v>
      </c>
      <c r="AL87">
        <f t="shared" si="35"/>
        <v>-200.75861128798704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-2.3062105157721169E-2</v>
      </c>
      <c r="AR87">
        <f t="shared" si="36"/>
        <v>-2.3063193318703712E-2</v>
      </c>
      <c r="AS87">
        <f t="shared" si="36"/>
        <v>-3.4161020344445381E-5</v>
      </c>
      <c r="AT87">
        <f t="shared" si="36"/>
        <v>-2.5248554292427197E-5</v>
      </c>
      <c r="AU87">
        <f t="shared" si="23"/>
        <v>-2.3122602893340585E-2</v>
      </c>
      <c r="AW87">
        <v>84</v>
      </c>
      <c r="AX87">
        <f>IF(Z87&gt;0, (R87*SUMPRODUCT(K87:$K$98, X87:$X$98)-K87*$AZ$3)/Z87, 0)</f>
        <v>-15003.874318358223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1000000</v>
      </c>
      <c r="S88">
        <f t="shared" si="28"/>
        <v>-29637.123962696867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-2.8350715578586003</v>
      </c>
      <c r="AC88">
        <f t="shared" si="29"/>
        <v>-2.5500175288511513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-101.02507698777333</v>
      </c>
      <c r="AI88">
        <f t="shared" si="33"/>
        <v>-101.02937905421551</v>
      </c>
      <c r="AJ88">
        <f t="shared" si="34"/>
        <v>-0.28505402900744903</v>
      </c>
      <c r="AK88">
        <f t="shared" si="49"/>
        <v>-0.19845500905010205</v>
      </c>
      <c r="AL88">
        <f t="shared" si="35"/>
        <v>-101.51288809227307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-1.0388999018304155E-2</v>
      </c>
      <c r="AR88">
        <f t="shared" si="36"/>
        <v>-1.0389441424936023E-2</v>
      </c>
      <c r="AS88">
        <f t="shared" si="36"/>
        <v>-2.9313771548824869E-5</v>
      </c>
      <c r="AT88">
        <f t="shared" si="36"/>
        <v>-2.0408288275282163E-5</v>
      </c>
      <c r="AU88">
        <f t="shared" si="23"/>
        <v>-1.0439163484760133E-2</v>
      </c>
      <c r="AW88">
        <v>85</v>
      </c>
      <c r="AX88">
        <f>IF(Z88&gt;0, (R88*SUMPRODUCT(K88:$K$98, X88:$X$98)-K88*$AZ$3)/Z88, 0)</f>
        <v>-29637.123962696867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1000000</v>
      </c>
      <c r="S89">
        <f t="shared" si="28"/>
        <v>-62352.763990546584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-2.5500175288511513</v>
      </c>
      <c r="AC89">
        <f t="shared" si="29"/>
        <v>-2.2853028366505543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-48.529728175551512</v>
      </c>
      <c r="AI89">
        <f t="shared" si="33"/>
        <v>-48.53156073492049</v>
      </c>
      <c r="AJ89">
        <f t="shared" si="34"/>
        <v>-0.26471469220059696</v>
      </c>
      <c r="AK89">
        <f t="shared" si="49"/>
        <v>-0.1785012270195806</v>
      </c>
      <c r="AL89">
        <f t="shared" si="35"/>
        <v>-48.974776654140669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-4.4558888726228844E-3</v>
      </c>
      <c r="AR89">
        <f t="shared" si="36"/>
        <v>-4.4560571340413512E-3</v>
      </c>
      <c r="AS89">
        <f t="shared" si="36"/>
        <v>-2.4305498830110168E-5</v>
      </c>
      <c r="AT89">
        <f t="shared" si="36"/>
        <v>-1.6389575238271803E-5</v>
      </c>
      <c r="AU89">
        <f t="shared" si="23"/>
        <v>-4.496752208109734E-3</v>
      </c>
      <c r="AW89">
        <v>86</v>
      </c>
      <c r="AX89">
        <f>IF(Z89&gt;0, (R89*SUMPRODUCT(K89:$K$98, X89:$X$98)-K89*$AZ$3)/Z89, 0)</f>
        <v>-62352.763990546584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1000000</v>
      </c>
      <c r="S90">
        <f t="shared" si="28"/>
        <v>-140572.78998012032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-2.2853028366505543</v>
      </c>
      <c r="AC90">
        <f t="shared" si="29"/>
        <v>-2.0441304297920144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-21.743238076215636</v>
      </c>
      <c r="AI90">
        <f t="shared" si="33"/>
        <v>-21.743965148087113</v>
      </c>
      <c r="AJ90">
        <f t="shared" si="34"/>
        <v>-0.24117240685853991</v>
      </c>
      <c r="AK90">
        <f t="shared" si="49"/>
        <v>-0.15997119856553882</v>
      </c>
      <c r="AL90">
        <f t="shared" si="35"/>
        <v>-22.145108753511192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-1.7825129388461401E-3</v>
      </c>
      <c r="AR90">
        <f t="shared" si="36"/>
        <v>-1.78257254427445E-3</v>
      </c>
      <c r="AS90">
        <f t="shared" si="36"/>
        <v>-1.9771339218709181E-5</v>
      </c>
      <c r="AT90">
        <f t="shared" si="36"/>
        <v>-1.3114455643003652E-5</v>
      </c>
      <c r="AU90">
        <f t="shared" si="23"/>
        <v>-1.8154583391361628E-3</v>
      </c>
      <c r="AW90">
        <v>87</v>
      </c>
      <c r="AX90">
        <f>IF(Z90&gt;0, (R90*SUMPRODUCT(K90:$K$98, X90:$X$98)-K90*$AZ$3)/Z90, 0)</f>
        <v>-140572.78998012032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1000000</v>
      </c>
      <c r="S91">
        <f t="shared" si="28"/>
        <v>-341593.51034731604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-2.0441304297920144</v>
      </c>
      <c r="AC91">
        <f t="shared" si="29"/>
        <v>-1.8266019643994662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-9.0487260221665498</v>
      </c>
      <c r="AI91">
        <f t="shared" si="33"/>
        <v>-9.0489933870182035</v>
      </c>
      <c r="AJ91">
        <f t="shared" si="34"/>
        <v>-0.21752846539254822</v>
      </c>
      <c r="AK91">
        <f t="shared" si="49"/>
        <v>-0.14308913008544102</v>
      </c>
      <c r="AL91">
        <f t="shared" si="35"/>
        <v>-9.4096109824961918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-6.6233527563701225E-4</v>
      </c>
      <c r="AR91">
        <f t="shared" si="36"/>
        <v>-6.6235484581432579E-4</v>
      </c>
      <c r="AS91">
        <f t="shared" si="36"/>
        <v>-1.5922327157627121E-5</v>
      </c>
      <c r="AT91">
        <f t="shared" si="36"/>
        <v>-1.0473626694369652E-5</v>
      </c>
      <c r="AU91">
        <f t="shared" si="23"/>
        <v>-6.8875079966632254E-4</v>
      </c>
      <c r="AW91">
        <v>88</v>
      </c>
      <c r="AX91">
        <f>IF(Z91&gt;0, (R91*SUMPRODUCT(K91:$K$98, X91:$X$98)-K91*$AZ$3)/Z91, 0)</f>
        <v>-341593.51034731604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1000000</v>
      </c>
      <c r="S92">
        <f t="shared" si="28"/>
        <v>-900163.82562387222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-1.8266019643994662</v>
      </c>
      <c r="AC92">
        <f t="shared" si="29"/>
        <v>-1.6314509261649288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-3.4814307186437112</v>
      </c>
      <c r="AI92">
        <f t="shared" si="33"/>
        <v>-3.4815213383109165</v>
      </c>
      <c r="AJ92">
        <f t="shared" si="34"/>
        <v>-0.19515103823453739</v>
      </c>
      <c r="AK92">
        <f t="shared" si="49"/>
        <v>-0.12786213750796266</v>
      </c>
      <c r="AL92">
        <f t="shared" si="35"/>
        <v>-3.8045345140534166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-2.275255545243303E-4</v>
      </c>
      <c r="AR92">
        <f t="shared" si="36"/>
        <v>-2.2753147688547951E-4</v>
      </c>
      <c r="AS92">
        <f t="shared" si="36"/>
        <v>-1.2753908314915395E-5</v>
      </c>
      <c r="AT92">
        <f t="shared" si="36"/>
        <v>-8.3563069583354919E-6</v>
      </c>
      <c r="AU92">
        <f t="shared" si="23"/>
        <v>-2.4864169215873036E-4</v>
      </c>
      <c r="AW92">
        <v>89</v>
      </c>
      <c r="AX92">
        <f>IF(Z92&gt;0, (R92*SUMPRODUCT(K92:$K$98, X92:$X$98)-K92*$AZ$3)/Z92, 0)</f>
        <v>-900163.82562387222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1000000</v>
      </c>
      <c r="S93">
        <f t="shared" si="28"/>
        <v>-2589540.7293226058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-1.6314509261649288</v>
      </c>
      <c r="AC93">
        <f t="shared" si="29"/>
        <v>-1.4568450825139407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-1.2316812010957354</v>
      </c>
      <c r="AI93">
        <f t="shared" si="33"/>
        <v>-1.2317093305062139</v>
      </c>
      <c r="AJ93">
        <f t="shared" si="34"/>
        <v>-0.17460584365098808</v>
      </c>
      <c r="AK93">
        <f t="shared" si="49"/>
        <v>-0.11420156483154503</v>
      </c>
      <c r="AL93">
        <f t="shared" si="35"/>
        <v>-1.5205167389887471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-7.1870839001766595E-5</v>
      </c>
      <c r="AR93">
        <f t="shared" si="36"/>
        <v>-7.18724804040466E-5</v>
      </c>
      <c r="AS93">
        <f t="shared" si="36"/>
        <v>-1.0188568654489343E-5</v>
      </c>
      <c r="AT93">
        <f t="shared" si="36"/>
        <v>-6.6638690859744761E-6</v>
      </c>
      <c r="AU93">
        <f t="shared" si="23"/>
        <v>-8.8724918144510425E-5</v>
      </c>
      <c r="AW93">
        <v>90</v>
      </c>
      <c r="AX93">
        <f>IF(Z93&gt;0, (R93*SUMPRODUCT(K93:$K$98, X93:$X$98)-K93*$AZ$3)/Z93, 0)</f>
        <v>-2589540.7293226058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1000000</v>
      </c>
      <c r="S94">
        <f t="shared" si="28"/>
        <v>-8198353.6766102808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-1.4568450825139407</v>
      </c>
      <c r="AC94">
        <f t="shared" si="29"/>
        <v>-1.3008157308480208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-0.39829440679498629</v>
      </c>
      <c r="AI94">
        <f t="shared" si="33"/>
        <v>-0.39830234019102018</v>
      </c>
      <c r="AJ94">
        <f t="shared" si="34"/>
        <v>-0.15602935166591991</v>
      </c>
      <c r="AK94">
        <f t="shared" si="49"/>
        <v>-0.10197915577597585</v>
      </c>
      <c r="AL94">
        <f t="shared" si="35"/>
        <v>-0.65631084763291592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-2.0751074368194859E-5</v>
      </c>
      <c r="AR94">
        <f t="shared" si="36"/>
        <v>-2.0751487696848944E-5</v>
      </c>
      <c r="AS94">
        <f t="shared" si="36"/>
        <v>-8.1291040617281638E-6</v>
      </c>
      <c r="AT94">
        <f t="shared" si="36"/>
        <v>-5.3130975715716259E-6</v>
      </c>
      <c r="AU94">
        <f t="shared" si="23"/>
        <v>-3.4193689330148731E-5</v>
      </c>
      <c r="AW94">
        <v>91</v>
      </c>
      <c r="AX94">
        <f>IF(Z94&gt;0, (R94*SUMPRODUCT(K94:$K$98, X94:$X$98)-K94*$AZ$3)/Z94, 0)</f>
        <v>-8198353.6766102808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7"/>
        <v>1000000</v>
      </c>
      <c r="S95">
        <f t="shared" si="28"/>
        <v>-28858558.659218121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-1.3008157308480208</v>
      </c>
      <c r="AC95">
        <f t="shared" si="29"/>
        <v>-1.1614603904001373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-0.11683458868012189</v>
      </c>
      <c r="AI95">
        <f t="shared" si="33"/>
        <v>-0.11683660101276143</v>
      </c>
      <c r="AJ95">
        <f t="shared" si="34"/>
        <v>-0.13935534044788356</v>
      </c>
      <c r="AK95">
        <f t="shared" si="49"/>
        <v>-9.105710115936147E-2</v>
      </c>
      <c r="AL95">
        <f t="shared" si="35"/>
        <v>-0.34724904262000644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-5.4348778842922722E-6</v>
      </c>
      <c r="AR95">
        <f t="shared" si="36"/>
        <v>-5.4349714934047957E-6</v>
      </c>
      <c r="AS95">
        <f t="shared" si="36"/>
        <v>-6.4824917553467821E-6</v>
      </c>
      <c r="AT95">
        <f t="shared" si="36"/>
        <v>-4.2357681136166561E-6</v>
      </c>
      <c r="AU95">
        <f t="shared" si="23"/>
        <v>-1.6153231362368235E-5</v>
      </c>
      <c r="AW95">
        <v>92</v>
      </c>
      <c r="AX95">
        <f>IF(Z95&gt;0, (R95*SUMPRODUCT(K95:$K$98, X95:$X$98)-K95*$AZ$3)/Z95, 0)</f>
        <v>-28858558.659218121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1000000</v>
      </c>
      <c r="S96">
        <f t="shared" si="28"/>
        <v>-114379478.15303145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-1.1614603904001373</v>
      </c>
      <c r="AC96">
        <f t="shared" si="29"/>
        <v>-1.0370228864188684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-3.0777674479783697E-2</v>
      </c>
      <c r="AI96">
        <f t="shared" si="33"/>
        <v>-3.0778127805372851E-2</v>
      </c>
      <c r="AJ96">
        <f t="shared" si="34"/>
        <v>-0.12443750398126885</v>
      </c>
      <c r="AK96">
        <f t="shared" si="49"/>
        <v>-8.130222732800961E-2</v>
      </c>
      <c r="AL96">
        <f t="shared" si="35"/>
        <v>-0.23651785911465129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-1.2783098512683144E-6</v>
      </c>
      <c r="AR96">
        <f t="shared" si="36"/>
        <v>-1.278328679544857E-6</v>
      </c>
      <c r="AS96">
        <f t="shared" si="36"/>
        <v>-5.1683465334907263E-6</v>
      </c>
      <c r="AT96">
        <f t="shared" si="36"/>
        <v>-3.3767800810199828E-6</v>
      </c>
      <c r="AU96">
        <f t="shared" si="23"/>
        <v>-9.8234552940555652E-6</v>
      </c>
      <c r="AW96">
        <v>93</v>
      </c>
      <c r="AX96">
        <f>IF(Z96&gt;0, (R96*SUMPRODUCT(K96:$K$98, X96:$X$98)-K96*$AZ$3)/Z96, 0)</f>
        <v>-114379478.15303145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1000000</v>
      </c>
      <c r="S97">
        <f t="shared" si="28"/>
        <v>-518678355.36705631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-1.0370228864188684</v>
      </c>
      <c r="AC97">
        <f t="shared" si="29"/>
        <v>-0.92591439789019003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-7.1907048942443938E-3</v>
      </c>
      <c r="AI97">
        <f t="shared" si="33"/>
        <v>-7.1907941513329448E-3</v>
      </c>
      <c r="AJ97">
        <f t="shared" si="34"/>
        <v>-0.11110848852867838</v>
      </c>
      <c r="AK97">
        <f t="shared" si="49"/>
        <v>-7.2591602049320803E-2</v>
      </c>
      <c r="AL97">
        <f t="shared" si="35"/>
        <v>-0.19089088472933213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-2.6665748385227424E-7</v>
      </c>
      <c r="AR97">
        <f t="shared" si="36"/>
        <v>-2.6666079382966851E-7</v>
      </c>
      <c r="AS97">
        <f t="shared" si="36"/>
        <v>-4.1203067601065806E-6</v>
      </c>
      <c r="AT97">
        <f t="shared" si="36"/>
        <v>-2.6919605568532428E-6</v>
      </c>
      <c r="AU97">
        <f t="shared" si="23"/>
        <v>-7.0789281107894921E-6</v>
      </c>
      <c r="AW97">
        <v>94</v>
      </c>
      <c r="AX97">
        <f>IF(Z97&gt;0, (R97*SUMPRODUCT(K97:$K$98, X97:$X$98)-K97*$AZ$3)/Z97, 0)</f>
        <v>-518678355.36705631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-0.92591439789019003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-1.7851417710209683E-3</v>
      </c>
      <c r="AI98">
        <f t="shared" si="33"/>
        <v>-1.7851417710209683E-3</v>
      </c>
      <c r="AJ98">
        <f t="shared" si="34"/>
        <v>-0.92591439789019003</v>
      </c>
      <c r="AK98">
        <f t="shared" si="49"/>
        <v>-6.481400785231331E-2</v>
      </c>
      <c r="AL98">
        <f t="shared" si="35"/>
        <v>-0.99251354751352427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-5.9106739183856271E-8</v>
      </c>
      <c r="AR98">
        <f t="shared" si="36"/>
        <v>-5.9106739183856271E-8</v>
      </c>
      <c r="AS98">
        <f t="shared" si="36"/>
        <v>-3.0657386270992115E-5</v>
      </c>
      <c r="AT98">
        <f t="shared" si="36"/>
        <v>-2.1460170389694483E-6</v>
      </c>
      <c r="AU98">
        <f t="shared" si="36"/>
        <v>-3.2862510049145414E-5</v>
      </c>
      <c r="AW98">
        <v>95</v>
      </c>
    </row>
    <row r="100" spans="5:50" x14ac:dyDescent="0.25">
      <c r="AN100" s="8">
        <f t="shared" ref="AN100:AU100" si="50">SUM(AN3:AN98)</f>
        <v>31673.716250546255</v>
      </c>
      <c r="AO100" s="8">
        <f t="shared" si="50"/>
        <v>-3167.3716250546258</v>
      </c>
      <c r="AP100" s="8">
        <f t="shared" si="50"/>
        <v>-956.30947320997393</v>
      </c>
      <c r="AQ100" s="8">
        <f t="shared" si="50"/>
        <v>-24968.283053038896</v>
      </c>
      <c r="AR100" s="8">
        <f t="shared" si="50"/>
        <v>2581.7520992427512</v>
      </c>
      <c r="AS100" s="8">
        <f t="shared" si="50"/>
        <v>-159.23892646958353</v>
      </c>
      <c r="AT100" s="8">
        <f t="shared" si="50"/>
        <v>43.894236782366548</v>
      </c>
      <c r="AU100" s="8">
        <f t="shared" si="50"/>
        <v>2466.4074095555329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6EB60-92ED-48AF-B008-73CCD0F06FC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36767.406253139539</v>
      </c>
      <c r="K3">
        <v>1</v>
      </c>
      <c r="L3" s="2">
        <v>0</v>
      </c>
      <c r="O3">
        <f>$C$3</f>
        <v>36767.406253139539</v>
      </c>
      <c r="P3">
        <f>O3*C5</f>
        <v>3676.7406253139543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36767.406253139539</v>
      </c>
      <c r="AF3">
        <f t="shared" ref="AF3:AG34" si="4">-$Z3*P3</f>
        <v>-3676.7406253139543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32570.183700125584</v>
      </c>
      <c r="AJ3">
        <f t="shared" ref="AJ3:AJ66" si="7">AB3-AC3</f>
        <v>0</v>
      </c>
      <c r="AL3">
        <f t="shared" ref="AL3:AL66" si="8">SUM(AI3:AK3)</f>
        <v>32570.183700125584</v>
      </c>
      <c r="AN3">
        <f t="shared" ref="AN3:AU34" si="9">AE3*$K3</f>
        <v>36767.406253139539</v>
      </c>
      <c r="AO3">
        <f t="shared" si="9"/>
        <v>-3676.7406253139543</v>
      </c>
      <c r="AP3">
        <f t="shared" si="9"/>
        <v>-520.48192770000003</v>
      </c>
      <c r="AQ3">
        <f t="shared" si="9"/>
        <v>0</v>
      </c>
      <c r="AR3">
        <f t="shared" si="9"/>
        <v>32570.183700125584</v>
      </c>
      <c r="AS3">
        <f t="shared" si="9"/>
        <v>0</v>
      </c>
      <c r="AT3">
        <f t="shared" si="9"/>
        <v>0</v>
      </c>
      <c r="AU3">
        <f t="shared" si="9"/>
        <v>32570.183700125584</v>
      </c>
      <c r="AW3">
        <v>0</v>
      </c>
      <c r="AX3">
        <f>IF(Z3&gt;0, (R3*SUMPRODUCT(K3:$K$98, X3:$X$98)-K3*$AZ$3)/Z3, 0)</f>
        <v>0</v>
      </c>
      <c r="AZ3">
        <f>C6*SUMPRODUCT(X4:X89, K4:K89)/1</f>
        <v>28718.483011398297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1950.5700508063621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1926.3540708270702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-1926.3540708270702</v>
      </c>
      <c r="AK4">
        <f>G4*SUM(AB4, AE4:AF4)</f>
        <v>0</v>
      </c>
      <c r="AL4">
        <f t="shared" si="8"/>
        <v>-4341.1760708270704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-2252.8426159156638</v>
      </c>
      <c r="AR4">
        <f t="shared" si="9"/>
        <v>-2252.8426159156638</v>
      </c>
      <c r="AS4">
        <f t="shared" si="9"/>
        <v>-1797.1397246264298</v>
      </c>
      <c r="AT4">
        <f t="shared" si="9"/>
        <v>0</v>
      </c>
      <c r="AU4">
        <f t="shared" si="9"/>
        <v>-4049.9823405420939</v>
      </c>
      <c r="AW4">
        <v>1</v>
      </c>
      <c r="AX4">
        <f>IF(Z4&gt;0, (R4*SUMPRODUCT(K4:$K$98, X4:$X$98)-K4*$AZ$3)/Z4, 0)</f>
        <v>1950.5700508063621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1000000</v>
      </c>
      <c r="S5">
        <f t="shared" si="1"/>
        <v>1956.543685138794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1926.3540708270702</v>
      </c>
      <c r="AC5">
        <f t="shared" si="2"/>
        <v>1908.2353170488859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-2399.9929589240141</v>
      </c>
      <c r="AI5">
        <f t="shared" si="6"/>
        <v>-2448.7584255870679</v>
      </c>
      <c r="AJ5">
        <f t="shared" si="7"/>
        <v>18.118753778184328</v>
      </c>
      <c r="AK5">
        <f>G5*SUM(AB5, AE5:AF5)</f>
        <v>78.980516903909887</v>
      </c>
      <c r="AL5">
        <f t="shared" si="8"/>
        <v>-2351.6591549049735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-2052.253221533103</v>
      </c>
      <c r="AR5">
        <f t="shared" si="9"/>
        <v>-2093.9529630622137</v>
      </c>
      <c r="AS5">
        <f t="shared" si="9"/>
        <v>15.493491625956539</v>
      </c>
      <c r="AT5">
        <f t="shared" si="9"/>
        <v>67.536873244439633</v>
      </c>
      <c r="AU5">
        <f t="shared" si="9"/>
        <v>-2010.9225981918175</v>
      </c>
      <c r="AW5">
        <v>2</v>
      </c>
      <c r="AX5">
        <f>IF(Z5&gt;0, (R5*SUMPRODUCT(K5:$K$98, X5:$X$98)-K5*$AZ$3)/Z5, 0)</f>
        <v>1956.543685138794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1000000</v>
      </c>
      <c r="S6">
        <f t="shared" si="1"/>
        <v>2346.0792811608944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1908.2353170488859</v>
      </c>
      <c r="AC6">
        <f t="shared" si="2"/>
        <v>2259.6613476673992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-2391.2839047855045</v>
      </c>
      <c r="AI6">
        <f t="shared" si="6"/>
        <v>-2439.4421525866887</v>
      </c>
      <c r="AJ6">
        <f t="shared" si="7"/>
        <v>-351.42603061851332</v>
      </c>
      <c r="AK6">
        <f>G6*SUM(AB6, AE6:AF6)</f>
        <v>111.63176604735983</v>
      </c>
      <c r="AL6">
        <f t="shared" si="8"/>
        <v>-2679.2364171578424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-1844.6603874721882</v>
      </c>
      <c r="AR6">
        <f t="shared" si="9"/>
        <v>-1881.810142827934</v>
      </c>
      <c r="AS6">
        <f t="shared" si="9"/>
        <v>-271.09356463749049</v>
      </c>
      <c r="AT6">
        <f t="shared" si="9"/>
        <v>86.113863936870558</v>
      </c>
      <c r="AU6">
        <f t="shared" si="9"/>
        <v>-2066.7898435285542</v>
      </c>
      <c r="AW6">
        <v>3</v>
      </c>
      <c r="AX6">
        <f>IF(Z6&gt;0, (R6*SUMPRODUCT(K6:$K$98, X6:$X$98)-K6*$AZ$3)/Z6, 0)</f>
        <v>2346.0792811608944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1000000</v>
      </c>
      <c r="S7">
        <f t="shared" si="1"/>
        <v>2536.3938406079596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2259.6613476673992</v>
      </c>
      <c r="AC7">
        <f t="shared" si="2"/>
        <v>2412.4845644027955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-2385.8443545867849</v>
      </c>
      <c r="AI7">
        <f t="shared" si="6"/>
        <v>-2433.4017276922277</v>
      </c>
      <c r="AJ7">
        <f t="shared" si="7"/>
        <v>-152.82321673539627</v>
      </c>
      <c r="AK7">
        <f>G7*SUM(AB7, AE7:AF7)</f>
        <v>110.9493721704693</v>
      </c>
      <c r="AL7">
        <f t="shared" si="8"/>
        <v>-2475.2755722571546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-1674.5193921327148</v>
      </c>
      <c r="AR7">
        <f t="shared" si="9"/>
        <v>-1707.8978241125105</v>
      </c>
      <c r="AS7">
        <f t="shared" si="9"/>
        <v>-107.25990549196715</v>
      </c>
      <c r="AT7">
        <f t="shared" si="9"/>
        <v>77.870492635961526</v>
      </c>
      <c r="AU7">
        <f t="shared" si="9"/>
        <v>-1737.2872369685163</v>
      </c>
      <c r="AW7">
        <v>4</v>
      </c>
      <c r="AX7">
        <f>IF(Z7&gt;0, (R7*SUMPRODUCT(K7:$K$98, X7:$X$98)-K7*$AZ$3)/Z7, 0)</f>
        <v>2536.3938406079596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1000000</v>
      </c>
      <c r="S8">
        <f t="shared" si="1"/>
        <v>2213.9407699630874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2412.4845644027955</v>
      </c>
      <c r="AC8">
        <f t="shared" si="2"/>
        <v>2079.4568836804356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-2380.1086075454068</v>
      </c>
      <c r="AI8">
        <f t="shared" si="6"/>
        <v>-2427.0714014894179</v>
      </c>
      <c r="AJ8">
        <f t="shared" si="7"/>
        <v>333.02768072235995</v>
      </c>
      <c r="AK8">
        <f t="shared" ref="AK8:AK71" si="22">G8*SUM(AB8:AB8, AE8:AF8)</f>
        <v>51.38592122177954</v>
      </c>
      <c r="AL8">
        <f t="shared" si="8"/>
        <v>-2042.6577995452785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-1559.3145926780905</v>
      </c>
      <c r="AR8">
        <f t="shared" si="9"/>
        <v>-1590.0819995424993</v>
      </c>
      <c r="AS8">
        <f t="shared" si="9"/>
        <v>218.18118747600428</v>
      </c>
      <c r="AT8">
        <f t="shared" si="9"/>
        <v>33.665193498023591</v>
      </c>
      <c r="AU8">
        <f t="shared" si="9"/>
        <v>-1338.2356185684714</v>
      </c>
      <c r="AW8">
        <v>5</v>
      </c>
      <c r="AX8">
        <f>IF(Z8&gt;0, (R8*SUMPRODUCT(K8:$K$98, X8:$X$98)-K8*$AZ$3)/Z8, 0)</f>
        <v>2213.9407699630874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1000000</v>
      </c>
      <c r="S9">
        <f t="shared" si="1"/>
        <v>1634.7448182401502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2079.4568836804356</v>
      </c>
      <c r="AC9">
        <f t="shared" si="2"/>
        <v>1516.206836457528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-2374.9319711456142</v>
      </c>
      <c r="AI9">
        <f t="shared" si="6"/>
        <v>-2421.3063905516278</v>
      </c>
      <c r="AJ9">
        <f t="shared" si="7"/>
        <v>563.2500472229076</v>
      </c>
      <c r="AK9">
        <f t="shared" si="22"/>
        <v>12.26879561371457</v>
      </c>
      <c r="AL9">
        <f t="shared" si="8"/>
        <v>-1845.7875477150058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-1473.5516136344163</v>
      </c>
      <c r="AR9">
        <f t="shared" si="9"/>
        <v>-1502.3251117292386</v>
      </c>
      <c r="AS9">
        <f t="shared" si="9"/>
        <v>349.47443802552959</v>
      </c>
      <c r="AT9">
        <f t="shared" si="9"/>
        <v>7.6123037601027335</v>
      </c>
      <c r="AU9">
        <f t="shared" si="9"/>
        <v>-1145.2383699436064</v>
      </c>
      <c r="AW9">
        <v>6</v>
      </c>
      <c r="AX9">
        <f>IF(Z9&gt;0, (R9*SUMPRODUCT(K9:$K$98, X9:$X$98)-K9*$AZ$3)/Z9, 0)</f>
        <v>1634.7448182401502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1000000</v>
      </c>
      <c r="S10">
        <f t="shared" si="1"/>
        <v>1045.129989406669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1516.206836457528</v>
      </c>
      <c r="AC10">
        <f t="shared" si="2"/>
        <v>957.17083872085266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-2374.4713698222081</v>
      </c>
      <c r="AI10">
        <f t="shared" si="6"/>
        <v>-2420.2633214656707</v>
      </c>
      <c r="AJ10">
        <f t="shared" si="7"/>
        <v>559.03599773667531</v>
      </c>
      <c r="AK10">
        <f t="shared" si="22"/>
        <v>6.2164480294758651</v>
      </c>
      <c r="AL10">
        <f t="shared" si="8"/>
        <v>-1855.0108756995196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-1397.6528115745609</v>
      </c>
      <c r="AR10">
        <f t="shared" si="9"/>
        <v>-1424.6067057235412</v>
      </c>
      <c r="AS10">
        <f t="shared" si="9"/>
        <v>329.05776162993197</v>
      </c>
      <c r="AT10">
        <f t="shared" si="9"/>
        <v>3.6591033174068723</v>
      </c>
      <c r="AU10">
        <f t="shared" si="9"/>
        <v>-1091.8898407762024</v>
      </c>
      <c r="AW10">
        <v>7</v>
      </c>
      <c r="AX10">
        <f>IF(Z10&gt;0, (R10*SUMPRODUCT(K10:$K$98, X10:$X$98)-K10*$AZ$3)/Z10, 0)</f>
        <v>1045.129989406669</v>
      </c>
    </row>
    <row r="11" spans="1:52" x14ac:dyDescent="0.25">
      <c r="A11" t="s">
        <v>33</v>
      </c>
      <c r="C11" s="12">
        <f>AU91</f>
        <v>2813.2302381501163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1000000</v>
      </c>
      <c r="S11">
        <f t="shared" si="1"/>
        <v>443.64623751329964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957.17083872085266</v>
      </c>
      <c r="AC11">
        <f t="shared" si="2"/>
        <v>401.19279558406197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-2372.7466079673231</v>
      </c>
      <c r="AI11">
        <f t="shared" si="6"/>
        <v>-2417.9620027639526</v>
      </c>
      <c r="AJ11">
        <f t="shared" si="7"/>
        <v>555.97804313679069</v>
      </c>
      <c r="AK11">
        <f t="shared" si="22"/>
        <v>2.2972100129300461</v>
      </c>
      <c r="AL11">
        <f t="shared" si="8"/>
        <v>-1859.6867496142318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-1327.0976705100011</v>
      </c>
      <c r="AR11">
        <f t="shared" si="9"/>
        <v>-1352.3870313310465</v>
      </c>
      <c r="AS11">
        <f t="shared" si="9"/>
        <v>310.96332133570377</v>
      </c>
      <c r="AT11">
        <f t="shared" si="9"/>
        <v>1.2848494005195934</v>
      </c>
      <c r="AU11">
        <f t="shared" si="9"/>
        <v>-1040.138860594823</v>
      </c>
      <c r="AW11">
        <v>8</v>
      </c>
      <c r="AX11">
        <f>IF(Z11&gt;0, (R11*SUMPRODUCT(K11:$K$98, X11:$X$98)-K11*$AZ$3)/Z11, 0)</f>
        <v>443.64623751329964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1000000</v>
      </c>
      <c r="S12">
        <f t="shared" si="1"/>
        <v>-142.89363223004429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401.19279558406197</v>
      </c>
      <c r="AC12">
        <f t="shared" si="2"/>
        <v>-127.58831227300472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-2374.6980657926456</v>
      </c>
      <c r="AI12">
        <f t="shared" si="6"/>
        <v>-2419.3425717380192</v>
      </c>
      <c r="AJ12">
        <f t="shared" si="7"/>
        <v>528.78110785706667</v>
      </c>
      <c r="AK12">
        <f t="shared" si="22"/>
        <v>0.92274342984334257</v>
      </c>
      <c r="AL12">
        <f t="shared" si="8"/>
        <v>-1889.6387204511091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-1262.1772666785496</v>
      </c>
      <c r="AR12">
        <f t="shared" si="9"/>
        <v>-1285.9062961909972</v>
      </c>
      <c r="AS12">
        <f t="shared" si="9"/>
        <v>281.05278014091971</v>
      </c>
      <c r="AT12">
        <f t="shared" si="9"/>
        <v>0.49044794237304806</v>
      </c>
      <c r="AU12">
        <f t="shared" si="9"/>
        <v>-1004.3630681077044</v>
      </c>
      <c r="AW12">
        <v>9</v>
      </c>
      <c r="AX12">
        <f>IF(Z12&gt;0, (R12*SUMPRODUCT(K12:$K$98, X12:$X$98)-K12*$AZ$3)/Z12, 0)</f>
        <v>-142.89363223004429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1000000</v>
      </c>
      <c r="S13">
        <f t="shared" si="1"/>
        <v>-720.5931577128357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-127.58831227300472</v>
      </c>
      <c r="AC13">
        <f t="shared" si="2"/>
        <v>-635.26243356422128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-2378.5565944058294</v>
      </c>
      <c r="AI13">
        <f t="shared" si="6"/>
        <v>-2422.6357274620291</v>
      </c>
      <c r="AJ13">
        <f t="shared" si="7"/>
        <v>507.67412129121658</v>
      </c>
      <c r="AK13">
        <f t="shared" si="22"/>
        <v>-0.25517662454600942</v>
      </c>
      <c r="AL13">
        <f t="shared" si="8"/>
        <v>-1915.2167827953585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-1201.7377525240763</v>
      </c>
      <c r="AR13">
        <f t="shared" si="9"/>
        <v>-1224.0082162232591</v>
      </c>
      <c r="AS13">
        <f t="shared" si="9"/>
        <v>256.49638060747696</v>
      </c>
      <c r="AT13">
        <f t="shared" si="9"/>
        <v>-0.1289249892139753</v>
      </c>
      <c r="AU13">
        <f t="shared" si="9"/>
        <v>-967.6407606049961</v>
      </c>
      <c r="AW13">
        <v>10</v>
      </c>
      <c r="AX13">
        <f>IF(Z13&gt;0, (R13*SUMPRODUCT(K13:$K$98, X13:$X$98)-K13*$AZ$3)/Z13, 0)</f>
        <v>-720.5931577128357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1000000</v>
      </c>
      <c r="S14">
        <f t="shared" si="1"/>
        <v>-324.44618576873842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-635.26243356422128</v>
      </c>
      <c r="AC14">
        <f t="shared" si="2"/>
        <v>-282.39205685616434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-2385.0293234915389</v>
      </c>
      <c r="AI14">
        <f t="shared" si="6"/>
        <v>-2428.548413751002</v>
      </c>
      <c r="AJ14">
        <f t="shared" si="7"/>
        <v>-352.87037670805694</v>
      </c>
      <c r="AK14">
        <f t="shared" si="22"/>
        <v>-44.468370349495494</v>
      </c>
      <c r="AL14">
        <f t="shared" si="8"/>
        <v>-2825.8871608085547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-1075.900020347334</v>
      </c>
      <c r="AR14">
        <f t="shared" si="9"/>
        <v>-1095.5317245089873</v>
      </c>
      <c r="AS14">
        <f t="shared" si="9"/>
        <v>-159.18179359085636</v>
      </c>
      <c r="AT14">
        <f t="shared" si="9"/>
        <v>-20.059929700904039</v>
      </c>
      <c r="AU14">
        <f t="shared" si="9"/>
        <v>-1274.7734478007478</v>
      </c>
      <c r="AW14">
        <v>11</v>
      </c>
      <c r="AX14">
        <f>IF(Z14&gt;0, (R14*SUMPRODUCT(K14:$K$98, X14:$X$98)-K14*$AZ$3)/Z14, 0)</f>
        <v>-324.44618576873842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1000000</v>
      </c>
      <c r="S15">
        <f t="shared" si="1"/>
        <v>34.622858713441161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-282.39205685616434</v>
      </c>
      <c r="AC15">
        <f t="shared" si="2"/>
        <v>29.750895325189045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-2393.2131265118551</v>
      </c>
      <c r="AI15">
        <f t="shared" si="6"/>
        <v>-2436.1773652123979</v>
      </c>
      <c r="AJ15">
        <f t="shared" si="7"/>
        <v>-312.14295218135339</v>
      </c>
      <c r="AK15">
        <f t="shared" si="22"/>
        <v>-19.767443979931507</v>
      </c>
      <c r="AL15">
        <f t="shared" si="8"/>
        <v>-2768.087761373683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-963.92123169706508</v>
      </c>
      <c r="AR15">
        <f t="shared" si="9"/>
        <v>-981.22605984979873</v>
      </c>
      <c r="AS15">
        <f t="shared" si="9"/>
        <v>-125.72270125007515</v>
      </c>
      <c r="AT15">
        <f t="shared" si="9"/>
        <v>-7.9617894192357985</v>
      </c>
      <c r="AU15">
        <f t="shared" si="9"/>
        <v>-1114.9105505191096</v>
      </c>
      <c r="AW15">
        <v>12</v>
      </c>
      <c r="AX15">
        <f>IF(Z15&gt;0, (R15*SUMPRODUCT(K15:$K$98, X15:$X$98)-K15*$AZ$3)/Z15, 0)</f>
        <v>34.622858713441161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1000000</v>
      </c>
      <c r="S16">
        <f t="shared" si="1"/>
        <v>359.73020465362652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29.750895325189045</v>
      </c>
      <c r="AC16">
        <f t="shared" si="2"/>
        <v>305.15374624303149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-2406.8996162431049</v>
      </c>
      <c r="AI16">
        <f t="shared" si="6"/>
        <v>-2449.31386757583</v>
      </c>
      <c r="AJ16">
        <f t="shared" si="7"/>
        <v>-275.40285091784244</v>
      </c>
      <c r="AK16">
        <f t="shared" si="22"/>
        <v>2.0825626727632334</v>
      </c>
      <c r="AL16">
        <f t="shared" si="8"/>
        <v>-2722.6341558209092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-865.56587316454204</v>
      </c>
      <c r="AR16">
        <f t="shared" si="9"/>
        <v>-880.81882689874647</v>
      </c>
      <c r="AS16">
        <f t="shared" si="9"/>
        <v>-99.039988006973616</v>
      </c>
      <c r="AT16">
        <f t="shared" si="9"/>
        <v>0.74892827524059169</v>
      </c>
      <c r="AU16">
        <f t="shared" si="9"/>
        <v>-979.10988663047954</v>
      </c>
      <c r="AW16">
        <v>13</v>
      </c>
      <c r="AX16">
        <f>IF(Z16&gt;0, (R16*SUMPRODUCT(K16:$K$98, X16:$X$98)-K16*$AZ$3)/Z16, 0)</f>
        <v>359.73020465362652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1000000</v>
      </c>
      <c r="S17">
        <f t="shared" si="1"/>
        <v>652.18911929882506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305.15374624303149</v>
      </c>
      <c r="AC17">
        <f t="shared" si="2"/>
        <v>546.12723255608034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-2426.6109335280853</v>
      </c>
      <c r="AI17">
        <f t="shared" si="6"/>
        <v>-2468.4797118008069</v>
      </c>
      <c r="AJ17">
        <f t="shared" si="7"/>
        <v>-240.97348631304885</v>
      </c>
      <c r="AK17">
        <f t="shared" si="22"/>
        <v>21.360762237012207</v>
      </c>
      <c r="AL17">
        <f t="shared" si="8"/>
        <v>-2688.0924358768434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-779.15574063741451</v>
      </c>
      <c r="AR17">
        <f t="shared" si="9"/>
        <v>-792.59930445472401</v>
      </c>
      <c r="AS17">
        <f t="shared" si="9"/>
        <v>-77.37370363251533</v>
      </c>
      <c r="AT17">
        <f t="shared" si="9"/>
        <v>6.8586852104720935</v>
      </c>
      <c r="AU17">
        <f t="shared" si="9"/>
        <v>-863.11432287676723</v>
      </c>
      <c r="AW17">
        <v>14</v>
      </c>
      <c r="AX17">
        <f>IF(Z17&gt;0, (R17*SUMPRODUCT(K17:$K$98, X17:$X$98)-K17*$AZ$3)/Z17, 0)</f>
        <v>652.18911929882506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1000000</v>
      </c>
      <c r="S18">
        <f t="shared" si="1"/>
        <v>913.37386237076237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546.12723255608034</v>
      </c>
      <c r="AC18">
        <f t="shared" si="2"/>
        <v>754.95306288080246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-2447.5432685020519</v>
      </c>
      <c r="AI18">
        <f t="shared" si="6"/>
        <v>-2488.8709818286211</v>
      </c>
      <c r="AJ18">
        <f t="shared" si="7"/>
        <v>-208.82583032472212</v>
      </c>
      <c r="AK18">
        <f t="shared" si="22"/>
        <v>38.228906278925628</v>
      </c>
      <c r="AL18">
        <f t="shared" si="8"/>
        <v>-2659.4679058744177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-701.67577051705246</v>
      </c>
      <c r="AR18">
        <f t="shared" si="9"/>
        <v>-713.52383688846999</v>
      </c>
      <c r="AS18">
        <f t="shared" si="9"/>
        <v>-59.867389182721539</v>
      </c>
      <c r="AT18">
        <f t="shared" si="9"/>
        <v>10.959682557810861</v>
      </c>
      <c r="AU18">
        <f t="shared" si="9"/>
        <v>-762.43154351338069</v>
      </c>
      <c r="AW18">
        <v>15</v>
      </c>
      <c r="AX18">
        <f>IF(Z18&gt;0, (R18*SUMPRODUCT(K18:$K$98, X18:$X$98)-K18*$AZ$3)/Z18, 0)</f>
        <v>913.37386237076237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1000000</v>
      </c>
      <c r="S19">
        <f t="shared" si="1"/>
        <v>1146.586428570695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754.95306288080246</v>
      </c>
      <c r="AC19">
        <f t="shared" si="2"/>
        <v>935.40369500851023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-2472.6007199409069</v>
      </c>
      <c r="AI19">
        <f t="shared" si="6"/>
        <v>-2513.3915260982135</v>
      </c>
      <c r="AJ19">
        <f t="shared" si="7"/>
        <v>-180.45063212770776</v>
      </c>
      <c r="AK19">
        <f t="shared" si="22"/>
        <v>52.846714401656179</v>
      </c>
      <c r="AL19">
        <f t="shared" si="8"/>
        <v>-2640.9954438242648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-632.910164913838</v>
      </c>
      <c r="AR19">
        <f t="shared" si="9"/>
        <v>-643.35136378747029</v>
      </c>
      <c r="AS19">
        <f t="shared" si="9"/>
        <v>-46.189843114452927</v>
      </c>
      <c r="AT19">
        <f t="shared" si="9"/>
        <v>13.527142679108366</v>
      </c>
      <c r="AU19">
        <f t="shared" si="9"/>
        <v>-676.0140642228148</v>
      </c>
      <c r="AW19">
        <v>16</v>
      </c>
      <c r="AX19">
        <f>IF(Z19&gt;0, (R19*SUMPRODUCT(K19:$K$98, X19:$X$98)-K19*$AZ$3)/Z19, 0)</f>
        <v>1146.586428570695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1000000</v>
      </c>
      <c r="S20">
        <f t="shared" si="1"/>
        <v>1353.9051795330367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935.40369500851023</v>
      </c>
      <c r="AC20">
        <f t="shared" si="2"/>
        <v>1090.1063895989219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-2500.8459821466704</v>
      </c>
      <c r="AI20">
        <f t="shared" si="6"/>
        <v>-2541.1038379432966</v>
      </c>
      <c r="AJ20">
        <f t="shared" si="7"/>
        <v>-154.70269459041162</v>
      </c>
      <c r="AK20">
        <f t="shared" si="22"/>
        <v>65.47825865059572</v>
      </c>
      <c r="AL20">
        <f t="shared" si="8"/>
        <v>-2630.3282738831126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-571.55365019236649</v>
      </c>
      <c r="AR20">
        <f t="shared" si="9"/>
        <v>-580.75434651422825</v>
      </c>
      <c r="AS20">
        <f t="shared" si="9"/>
        <v>-35.356391564684088</v>
      </c>
      <c r="AT20">
        <f t="shared" si="9"/>
        <v>14.964671158142918</v>
      </c>
      <c r="AU20">
        <f t="shared" si="9"/>
        <v>-601.14606692076939</v>
      </c>
      <c r="AW20">
        <v>17</v>
      </c>
      <c r="AX20">
        <f>IF(Z20&gt;0, (R20*SUMPRODUCT(K20:$K$98, X20:$X$98)-K20*$AZ$3)/Z20, 0)</f>
        <v>1353.9051795330367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1000000</v>
      </c>
      <c r="S21">
        <f t="shared" si="1"/>
        <v>1537.6617888708968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1090.1063895989219</v>
      </c>
      <c r="AC21">
        <f t="shared" si="2"/>
        <v>1221.7785068210669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-2536.46874886567</v>
      </c>
      <c r="AI21">
        <f t="shared" si="6"/>
        <v>-2576.1972026668864</v>
      </c>
      <c r="AJ21">
        <f t="shared" si="7"/>
        <v>-131.67211722214506</v>
      </c>
      <c r="AK21">
        <f t="shared" si="22"/>
        <v>76.307447271924531</v>
      </c>
      <c r="AL21">
        <f t="shared" si="8"/>
        <v>-2631.5618726171069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-517.58484299003385</v>
      </c>
      <c r="AR21">
        <f t="shared" si="9"/>
        <v>-525.69172210381566</v>
      </c>
      <c r="AS21">
        <f t="shared" si="9"/>
        <v>-26.868650421601764</v>
      </c>
      <c r="AT21">
        <f t="shared" si="9"/>
        <v>15.571088006848932</v>
      </c>
      <c r="AU21">
        <f t="shared" si="9"/>
        <v>-536.98928451856852</v>
      </c>
      <c r="AW21">
        <v>18</v>
      </c>
      <c r="AX21">
        <f>IF(Z21&gt;0, (R21*SUMPRODUCT(K21:$K$98, X21:$X$98)-K21*$AZ$3)/Z21, 0)</f>
        <v>1537.6617888708968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1000000</v>
      </c>
      <c r="S22">
        <f t="shared" si="1"/>
        <v>1698.980919284189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1221.7785068210669</v>
      </c>
      <c r="AC22">
        <f t="shared" si="2"/>
        <v>1332.0738133082741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-2580.5521818291054</v>
      </c>
      <c r="AI22">
        <f t="shared" si="6"/>
        <v>-2619.7543234832183</v>
      </c>
      <c r="AJ22">
        <f t="shared" si="7"/>
        <v>-110.2953064872072</v>
      </c>
      <c r="AK22">
        <f t="shared" si="22"/>
        <v>85.524495477474687</v>
      </c>
      <c r="AL22">
        <f t="shared" si="8"/>
        <v>-2644.5251344929507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-470.1610599863501</v>
      </c>
      <c r="AR22">
        <f t="shared" si="9"/>
        <v>-477.30345400714009</v>
      </c>
      <c r="AS22">
        <f t="shared" si="9"/>
        <v>-20.095140324885261</v>
      </c>
      <c r="AT22">
        <f t="shared" si="9"/>
        <v>15.582047800322369</v>
      </c>
      <c r="AU22">
        <f t="shared" si="9"/>
        <v>-481.81654653170295</v>
      </c>
      <c r="AW22">
        <v>19</v>
      </c>
      <c r="AX22">
        <f>IF(Z22&gt;0, (R22*SUMPRODUCT(K22:$K$98, X22:$X$98)-K22*$AZ$3)/Z22, 0)</f>
        <v>1698.980919284189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1000000</v>
      </c>
      <c r="S23">
        <f t="shared" si="1"/>
        <v>1838.8967218418002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1332.0738133082741</v>
      </c>
      <c r="AC23">
        <f t="shared" si="2"/>
        <v>1422.5200296408912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-2629.8529356240033</v>
      </c>
      <c r="AI23">
        <f t="shared" si="6"/>
        <v>-2668.531563214794</v>
      </c>
      <c r="AJ23">
        <f t="shared" si="7"/>
        <v>-90.446216332617041</v>
      </c>
      <c r="AK23">
        <f t="shared" si="22"/>
        <v>93.245166931579192</v>
      </c>
      <c r="AL23">
        <f t="shared" si="8"/>
        <v>-2665.7326126158318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-427.80657169300383</v>
      </c>
      <c r="AR23">
        <f t="shared" si="9"/>
        <v>-434.09854750779607</v>
      </c>
      <c r="AS23">
        <f t="shared" si="9"/>
        <v>-14.71317472080605</v>
      </c>
      <c r="AT23">
        <f t="shared" si="9"/>
        <v>15.168488949164587</v>
      </c>
      <c r="AU23">
        <f t="shared" si="9"/>
        <v>-433.64323327943754</v>
      </c>
      <c r="AW23">
        <v>20</v>
      </c>
      <c r="AX23">
        <f>IF(Z23&gt;0, (R23*SUMPRODUCT(K23:$K$98, X23:$X$98)-K23*$AZ$3)/Z23, 0)</f>
        <v>1838.8967218418002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1000000</v>
      </c>
      <c r="S24">
        <f t="shared" si="1"/>
        <v>1959.3263120475344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1422.5200296408912</v>
      </c>
      <c r="AC24">
        <f t="shared" si="2"/>
        <v>1495.2556689469657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-2688.9730008765914</v>
      </c>
      <c r="AI24">
        <f t="shared" si="6"/>
        <v>-2727.1303935414303</v>
      </c>
      <c r="AJ24">
        <f t="shared" si="7"/>
        <v>-72.735639306074518</v>
      </c>
      <c r="AK24">
        <f t="shared" si="22"/>
        <v>99.576402074862386</v>
      </c>
      <c r="AL24">
        <f t="shared" si="8"/>
        <v>-2700.2896307726423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-390.55698341302502</v>
      </c>
      <c r="AR24">
        <f t="shared" si="9"/>
        <v>-396.09911275728678</v>
      </c>
      <c r="AS24">
        <f t="shared" si="9"/>
        <v>-10.564409484490044</v>
      </c>
      <c r="AT24">
        <f t="shared" si="9"/>
        <v>14.462867124661614</v>
      </c>
      <c r="AU24">
        <f t="shared" si="9"/>
        <v>-392.20065511711522</v>
      </c>
      <c r="AW24">
        <v>21</v>
      </c>
      <c r="AX24">
        <f>IF(Z24&gt;0, (R24*SUMPRODUCT(K24:$K$98, X24:$X$98)-K24*$AZ$3)/Z24, 0)</f>
        <v>1959.3263120475344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1000000</v>
      </c>
      <c r="S25">
        <f t="shared" si="1"/>
        <v>2061.2345684976626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1495.2556689469657</v>
      </c>
      <c r="AC25">
        <f t="shared" si="2"/>
        <v>1551.6113739259733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-2758.1018143741189</v>
      </c>
      <c r="AI25">
        <f t="shared" si="6"/>
        <v>-2795.7397280215905</v>
      </c>
      <c r="AJ25">
        <f t="shared" si="7"/>
        <v>-56.355704979007669</v>
      </c>
      <c r="AK25">
        <f t="shared" si="22"/>
        <v>104.6678968262876</v>
      </c>
      <c r="AL25">
        <f t="shared" si="8"/>
        <v>-2747.4275361743103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-357.67636015443793</v>
      </c>
      <c r="AR25">
        <f t="shared" si="9"/>
        <v>-362.55732281037587</v>
      </c>
      <c r="AS25">
        <f t="shared" si="9"/>
        <v>-7.308324633187242</v>
      </c>
      <c r="AT25">
        <f t="shared" si="9"/>
        <v>13.573549811228498</v>
      </c>
      <c r="AU25">
        <f t="shared" si="9"/>
        <v>-356.29209763233456</v>
      </c>
      <c r="AW25">
        <v>22</v>
      </c>
      <c r="AX25">
        <f>IF(Z25&gt;0, (R25*SUMPRODUCT(K25:$K$98, X25:$X$98)-K25*$AZ$3)/Z25, 0)</f>
        <v>2061.2345684976626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1000000</v>
      </c>
      <c r="S26">
        <f t="shared" si="1"/>
        <v>2145.6891554167678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1551.6113739259733</v>
      </c>
      <c r="AC26">
        <f t="shared" si="2"/>
        <v>1592.9641998358497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-2828.5599698851574</v>
      </c>
      <c r="AI26">
        <f t="shared" si="6"/>
        <v>-2865.6800763976603</v>
      </c>
      <c r="AJ26">
        <f t="shared" si="7"/>
        <v>-41.352825909876401</v>
      </c>
      <c r="AK26">
        <f t="shared" si="22"/>
        <v>108.61279617481814</v>
      </c>
      <c r="AL26">
        <f t="shared" si="8"/>
        <v>-2798.4201061327185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-327.51207125315074</v>
      </c>
      <c r="AR26">
        <f t="shared" si="9"/>
        <v>-331.81011799724752</v>
      </c>
      <c r="AS26">
        <f t="shared" si="9"/>
        <v>-4.7881430162728567</v>
      </c>
      <c r="AT26">
        <f t="shared" si="9"/>
        <v>12.576011192456789</v>
      </c>
      <c r="AU26">
        <f t="shared" si="9"/>
        <v>-324.02224982106361</v>
      </c>
      <c r="AW26">
        <v>23</v>
      </c>
      <c r="AX26">
        <f>IF(Z26&gt;0, (R26*SUMPRODUCT(K26:$K$98, X26:$X$98)-K26*$AZ$3)/Z26, 0)</f>
        <v>2145.6891554167678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1000000</v>
      </c>
      <c r="S27">
        <f t="shared" si="1"/>
        <v>2215.2520131307533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1592.9641998358497</v>
      </c>
      <c r="AC27">
        <f t="shared" si="2"/>
        <v>1621.728187568694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-2904.2058629337112</v>
      </c>
      <c r="AI27">
        <f t="shared" si="6"/>
        <v>-2940.8095580879422</v>
      </c>
      <c r="AJ27">
        <f t="shared" si="7"/>
        <v>-28.763987732844271</v>
      </c>
      <c r="AK27">
        <f t="shared" si="22"/>
        <v>111.50749398850949</v>
      </c>
      <c r="AL27">
        <f t="shared" si="8"/>
        <v>-2858.066051832277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-300.24189732891273</v>
      </c>
      <c r="AR27">
        <f t="shared" si="9"/>
        <v>-304.02605155248892</v>
      </c>
      <c r="AS27">
        <f t="shared" si="9"/>
        <v>-2.9736715161544511</v>
      </c>
      <c r="AT27">
        <f t="shared" si="9"/>
        <v>11.527840360353473</v>
      </c>
      <c r="AU27">
        <f t="shared" si="9"/>
        <v>-295.47188270828991</v>
      </c>
      <c r="AW27">
        <v>24</v>
      </c>
      <c r="AX27">
        <f>IF(Z27&gt;0, (R27*SUMPRODUCT(K27:$K$98, X27:$X$98)-K27*$AZ$3)/Z27, 0)</f>
        <v>2215.2520131307533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1000000</v>
      </c>
      <c r="S28">
        <f t="shared" si="1"/>
        <v>2271.6369474884332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1621.728187568694</v>
      </c>
      <c r="AC28">
        <f t="shared" si="2"/>
        <v>1639.5899143344197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-2987.3395688439668</v>
      </c>
      <c r="AI28">
        <f t="shared" si="6"/>
        <v>-3023.4278600682132</v>
      </c>
      <c r="AJ28">
        <f t="shared" si="7"/>
        <v>-17.861726765725734</v>
      </c>
      <c r="AK28">
        <f t="shared" si="22"/>
        <v>113.5209731298086</v>
      </c>
      <c r="AL28">
        <f t="shared" si="8"/>
        <v>-2927.7686137041305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-275.7467908017681</v>
      </c>
      <c r="AR28">
        <f t="shared" si="9"/>
        <v>-279.07792549913916</v>
      </c>
      <c r="AS28">
        <f t="shared" si="9"/>
        <v>-1.648729151916567</v>
      </c>
      <c r="AT28">
        <f t="shared" si="9"/>
        <v>10.478569077218109</v>
      </c>
      <c r="AU28">
        <f t="shared" si="9"/>
        <v>-270.24808557383761</v>
      </c>
      <c r="AW28">
        <v>25</v>
      </c>
      <c r="AX28">
        <f>IF(Z28&gt;0, (R28*SUMPRODUCT(K28:$K$98, X28:$X$98)-K28*$AZ$3)/Z28, 0)</f>
        <v>2271.6369474884332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1000000</v>
      </c>
      <c r="S29">
        <f t="shared" si="1"/>
        <v>2316.1845875968065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1639.5899143344197</v>
      </c>
      <c r="AC29">
        <f t="shared" si="2"/>
        <v>1647.8642164742946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-3091.8232099853258</v>
      </c>
      <c r="AI29">
        <f t="shared" si="6"/>
        <v>-3127.3960271368305</v>
      </c>
      <c r="AJ29">
        <f t="shared" si="7"/>
        <v>-8.2743021398748624</v>
      </c>
      <c r="AK29">
        <f t="shared" si="22"/>
        <v>114.77129400340939</v>
      </c>
      <c r="AL29">
        <f t="shared" si="8"/>
        <v>-3020.8990352732958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-254.81354259259749</v>
      </c>
      <c r="AR29">
        <f t="shared" si="9"/>
        <v>-257.7452870497512</v>
      </c>
      <c r="AS29">
        <f t="shared" si="9"/>
        <v>-0.68192910705040943</v>
      </c>
      <c r="AT29">
        <f t="shared" si="9"/>
        <v>9.4589108195109546</v>
      </c>
      <c r="AU29">
        <f t="shared" si="9"/>
        <v>-248.96830533729062</v>
      </c>
      <c r="AW29">
        <v>26</v>
      </c>
      <c r="AX29">
        <f>IF(Z29&gt;0, (R29*SUMPRODUCT(K29:$K$98, X29:$X$98)-K29*$AZ$3)/Z29, 0)</f>
        <v>2316.1845875968065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1000000</v>
      </c>
      <c r="S30">
        <f t="shared" si="1"/>
        <v>2348.5193456417064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1647.8642164742946</v>
      </c>
      <c r="AC30">
        <f t="shared" si="2"/>
        <v>1646.6409354367329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-3201.7449253917066</v>
      </c>
      <c r="AI30">
        <f t="shared" si="6"/>
        <v>-3236.8019271254266</v>
      </c>
      <c r="AJ30">
        <f t="shared" si="7"/>
        <v>1.2232810375617191</v>
      </c>
      <c r="AK30">
        <f t="shared" si="22"/>
        <v>115.35049515320064</v>
      </c>
      <c r="AL30">
        <f t="shared" si="8"/>
        <v>-3120.2281509346644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-235.60069100804711</v>
      </c>
      <c r="AR30">
        <f t="shared" si="9"/>
        <v>-238.18036366330219</v>
      </c>
      <c r="AS30">
        <f t="shared" si="9"/>
        <v>9.0015246205574065E-2</v>
      </c>
      <c r="AT30">
        <f t="shared" si="9"/>
        <v>8.4880766580397164</v>
      </c>
      <c r="AU30">
        <f t="shared" si="9"/>
        <v>-229.60227175905692</v>
      </c>
      <c r="AW30">
        <v>27</v>
      </c>
      <c r="AX30">
        <f>IF(Z30&gt;0, (R30*SUMPRODUCT(K30:$K$98, X30:$X$98)-K30*$AZ$3)/Z30, 0)</f>
        <v>2348.5193456417064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1000000</v>
      </c>
      <c r="S31">
        <f t="shared" si="1"/>
        <v>2370.3043447959453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1646.6409354367329</v>
      </c>
      <c r="AC31">
        <f t="shared" si="2"/>
        <v>1637.4601208171123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-3305.903309091198</v>
      </c>
      <c r="AI31">
        <f t="shared" si="6"/>
        <v>-3340.4444456421265</v>
      </c>
      <c r="AJ31">
        <f t="shared" si="7"/>
        <v>9.1808146196206053</v>
      </c>
      <c r="AK31">
        <f t="shared" si="22"/>
        <v>115.26486548057132</v>
      </c>
      <c r="AL31">
        <f t="shared" si="8"/>
        <v>-3215.998765541935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-217.20106707917893</v>
      </c>
      <c r="AR31">
        <f t="shared" si="9"/>
        <v>-219.47045339073796</v>
      </c>
      <c r="AS31">
        <f t="shared" si="9"/>
        <v>0.60318846185065844</v>
      </c>
      <c r="AT31">
        <f t="shared" si="9"/>
        <v>7.5730139203618982</v>
      </c>
      <c r="AU31">
        <f t="shared" si="9"/>
        <v>-211.29425100852544</v>
      </c>
      <c r="AW31">
        <v>28</v>
      </c>
      <c r="AX31">
        <f>IF(Z31&gt;0, (R31*SUMPRODUCT(K31:$K$98, X31:$X$98)-K31*$AZ$3)/Z31, 0)</f>
        <v>2370.3043447959453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1000000</v>
      </c>
      <c r="S32">
        <f t="shared" si="1"/>
        <v>2384.181701350235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1637.4601208171123</v>
      </c>
      <c r="AC32">
        <f t="shared" si="2"/>
        <v>1622.4196576561712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-3421.2104592371561</v>
      </c>
      <c r="AI32">
        <f t="shared" si="6"/>
        <v>-3455.2351238996134</v>
      </c>
      <c r="AJ32">
        <f t="shared" si="7"/>
        <v>15.040463160941044</v>
      </c>
      <c r="AK32">
        <f t="shared" si="22"/>
        <v>114.62220845719787</v>
      </c>
      <c r="AL32">
        <f t="shared" si="8"/>
        <v>-3325.5724522814749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-200.69362423503432</v>
      </c>
      <c r="AR32">
        <f t="shared" si="9"/>
        <v>-202.6895649542185</v>
      </c>
      <c r="AS32">
        <f t="shared" si="9"/>
        <v>0.88229739091112025</v>
      </c>
      <c r="AT32">
        <f t="shared" si="9"/>
        <v>6.723920292886028</v>
      </c>
      <c r="AU32">
        <f t="shared" si="9"/>
        <v>-195.08334727042137</v>
      </c>
      <c r="AW32">
        <v>29</v>
      </c>
      <c r="AX32">
        <f>IF(Z32&gt;0, (R32*SUMPRODUCT(K32:$K$98, X32:$X$98)-K32*$AZ$3)/Z32, 0)</f>
        <v>2384.181701350235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1000000</v>
      </c>
      <c r="S33">
        <f t="shared" si="1"/>
        <v>2390.8584638599878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1622.4196576561712</v>
      </c>
      <c r="AC33">
        <f t="shared" si="2"/>
        <v>1602.2265726338492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-3541.3830476228991</v>
      </c>
      <c r="AI33">
        <f t="shared" si="6"/>
        <v>-3574.8903964863507</v>
      </c>
      <c r="AJ33">
        <f t="shared" si="7"/>
        <v>20.193085022322066</v>
      </c>
      <c r="AK33">
        <f t="shared" si="22"/>
        <v>113.569376035932</v>
      </c>
      <c r="AL33">
        <f t="shared" si="8"/>
        <v>-3441.1279354280969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-185.48494518349776</v>
      </c>
      <c r="AR33">
        <f t="shared" si="9"/>
        <v>-187.23993996480317</v>
      </c>
      <c r="AS33">
        <f t="shared" si="9"/>
        <v>1.0576413841945842</v>
      </c>
      <c r="AT33">
        <f t="shared" si="9"/>
        <v>5.9483566745734366</v>
      </c>
      <c r="AU33">
        <f t="shared" si="9"/>
        <v>-180.23394190603517</v>
      </c>
      <c r="AW33">
        <v>30</v>
      </c>
      <c r="AX33">
        <f>IF(Z33&gt;0, (R33*SUMPRODUCT(K33:$K$98, X33:$X$98)-K33*$AZ$3)/Z33, 0)</f>
        <v>2390.8584638599878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1000000</v>
      </c>
      <c r="S34">
        <f t="shared" si="1"/>
        <v>2391.5956720131439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1602.2265726338492</v>
      </c>
      <c r="AC34">
        <f t="shared" si="2"/>
        <v>1577.9028231759876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-3675.6134290144755</v>
      </c>
      <c r="AI34">
        <f t="shared" si="6"/>
        <v>-3708.6019237178416</v>
      </c>
      <c r="AJ34">
        <f t="shared" si="7"/>
        <v>24.323749457861595</v>
      </c>
      <c r="AK34">
        <f t="shared" si="22"/>
        <v>112.15586008436945</v>
      </c>
      <c r="AL34">
        <f t="shared" si="8"/>
        <v>-3572.1223141756104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-171.88879574235301</v>
      </c>
      <c r="AR34">
        <f t="shared" si="9"/>
        <v>-173.43149133246979</v>
      </c>
      <c r="AS34">
        <f t="shared" si="9"/>
        <v>1.1374917637548101</v>
      </c>
      <c r="AT34">
        <f t="shared" si="9"/>
        <v>5.2449301586426929</v>
      </c>
      <c r="AU34">
        <f t="shared" ref="AU34:AU89" si="23">AL34*$K34</f>
        <v>-167.04906941007226</v>
      </c>
      <c r="AW34">
        <v>31</v>
      </c>
      <c r="AX34">
        <f>IF(Z34&gt;0, (R34*SUMPRODUCT(K34:$K$98, X34:$X$98)-K34*$AZ$3)/Z34, 0)</f>
        <v>2391.5956720131439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1000000</v>
      </c>
      <c r="S35">
        <f t="shared" si="1"/>
        <v>2386.8960932165787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1577.9028231759876</v>
      </c>
      <c r="AC35">
        <f t="shared" si="2"/>
        <v>1549.9079521886667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-3831.841940179344</v>
      </c>
      <c r="AI35">
        <f t="shared" ref="AI35:AI66" si="25">SUM(AE35:AH35)</f>
        <v>-3864.3089578386675</v>
      </c>
      <c r="AJ35">
        <f t="shared" si="7"/>
        <v>27.994870987320837</v>
      </c>
      <c r="AK35">
        <f t="shared" si="22"/>
        <v>110.45319762231914</v>
      </c>
      <c r="AL35">
        <f t="shared" si="8"/>
        <v>-3725.8608892290272</v>
      </c>
      <c r="AN35">
        <f t="shared" ref="AN35:AT66" si="26">AE35*$K35</f>
        <v>0</v>
      </c>
      <c r="AO35">
        <f t="shared" si="26"/>
        <v>0</v>
      </c>
      <c r="AP35">
        <f t="shared" si="26"/>
        <v>-1.3556329426815434</v>
      </c>
      <c r="AQ35">
        <f t="shared" si="26"/>
        <v>-159.99532879066689</v>
      </c>
      <c r="AR35">
        <f t="shared" si="26"/>
        <v>-161.35096173334841</v>
      </c>
      <c r="AS35">
        <f t="shared" si="26"/>
        <v>1.1689022297874487</v>
      </c>
      <c r="AT35">
        <f t="shared" si="26"/>
        <v>4.6118801206962994</v>
      </c>
      <c r="AU35">
        <f t="shared" si="23"/>
        <v>-155.57017938286467</v>
      </c>
      <c r="AW35">
        <v>32</v>
      </c>
      <c r="AX35">
        <f>IF(Z35&gt;0, (R35*SUMPRODUCT(K35:$K$98, X35:$X$98)-K35*$AZ$3)/Z35, 0)</f>
        <v>2386.8960932165787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1000000</v>
      </c>
      <c r="S36">
        <f t="shared" si="1"/>
        <v>2376.7515834957949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1549.9079521886667</v>
      </c>
      <c r="AC36">
        <f t="shared" si="2"/>
        <v>1518.3893419292781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-3996.2794907595303</v>
      </c>
      <c r="AI36">
        <f t="shared" si="25"/>
        <v>-4028.2220242677226</v>
      </c>
      <c r="AJ36">
        <f t="shared" si="7"/>
        <v>31.518610259388652</v>
      </c>
      <c r="AK36">
        <f t="shared" si="22"/>
        <v>108.49355665320668</v>
      </c>
      <c r="AL36">
        <f t="shared" si="8"/>
        <v>-3888.2098573551275</v>
      </c>
      <c r="AN36">
        <f t="shared" si="26"/>
        <v>0</v>
      </c>
      <c r="AO36">
        <f t="shared" si="26"/>
        <v>0</v>
      </c>
      <c r="AP36">
        <f t="shared" si="26"/>
        <v>-1.1908335261183418</v>
      </c>
      <c r="AQ36">
        <f t="shared" si="26"/>
        <v>-148.98328575330581</v>
      </c>
      <c r="AR36">
        <f t="shared" si="26"/>
        <v>-150.17411927942416</v>
      </c>
      <c r="AS36">
        <f t="shared" si="26"/>
        <v>1.1750294566932569</v>
      </c>
      <c r="AT36">
        <f t="shared" si="26"/>
        <v>4.0446937184028382</v>
      </c>
      <c r="AU36">
        <f t="shared" si="23"/>
        <v>-144.95439610432805</v>
      </c>
      <c r="AW36">
        <v>33</v>
      </c>
      <c r="AX36">
        <f>IF(Z36&gt;0, (R36*SUMPRODUCT(K36:$K$98, X36:$X$98)-K36*$AZ$3)/Z36, 0)</f>
        <v>2376.7515834957949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1000000</v>
      </c>
      <c r="S37">
        <f t="shared" si="1"/>
        <v>2362.1316542327518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1518.3893419292781</v>
      </c>
      <c r="AC37">
        <f t="shared" si="2"/>
        <v>1484.1174120074711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-4166.3572788207166</v>
      </c>
      <c r="AI37">
        <f t="shared" si="25"/>
        <v>-4197.7720691298864</v>
      </c>
      <c r="AJ37">
        <f t="shared" si="7"/>
        <v>34.271929921806986</v>
      </c>
      <c r="AK37">
        <f t="shared" si="22"/>
        <v>106.28725393504948</v>
      </c>
      <c r="AL37">
        <f t="shared" si="8"/>
        <v>-4057.2128852730298</v>
      </c>
      <c r="AN37">
        <f t="shared" si="26"/>
        <v>0</v>
      </c>
      <c r="AO37">
        <f t="shared" si="26"/>
        <v>0</v>
      </c>
      <c r="AP37">
        <f t="shared" si="26"/>
        <v>-1.0456776762015323</v>
      </c>
      <c r="AQ37">
        <f t="shared" si="26"/>
        <v>-138.68202699003669</v>
      </c>
      <c r="AR37">
        <f t="shared" si="26"/>
        <v>-139.72770466623822</v>
      </c>
      <c r="AS37">
        <f t="shared" si="26"/>
        <v>1.1407808769971803</v>
      </c>
      <c r="AT37">
        <f t="shared" si="26"/>
        <v>3.5378943361020627</v>
      </c>
      <c r="AU37">
        <f t="shared" si="23"/>
        <v>-135.04902945313898</v>
      </c>
      <c r="AW37">
        <v>34</v>
      </c>
      <c r="AX37">
        <f>IF(Z37&gt;0, (R37*SUMPRODUCT(K37:$K$98, X37:$X$98)-K37*$AZ$3)/Z37, 0)</f>
        <v>2362.1316542327518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1000000</v>
      </c>
      <c r="S38">
        <f t="shared" si="1"/>
        <v>2344.1177336797255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1484.1174120074711</v>
      </c>
      <c r="AC38">
        <f t="shared" si="2"/>
        <v>1447.8562384384154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-4357.7629541338401</v>
      </c>
      <c r="AI38">
        <f t="shared" si="25"/>
        <v>-4388.6457083922114</v>
      </c>
      <c r="AJ38">
        <f t="shared" si="7"/>
        <v>36.2611735690557</v>
      </c>
      <c r="AK38">
        <f t="shared" si="22"/>
        <v>103.88821884052298</v>
      </c>
      <c r="AL38">
        <f t="shared" si="8"/>
        <v>-4248.496315982632</v>
      </c>
      <c r="AN38">
        <f t="shared" si="26"/>
        <v>0</v>
      </c>
      <c r="AO38">
        <f t="shared" si="26"/>
        <v>0</v>
      </c>
      <c r="AP38">
        <f t="shared" si="26"/>
        <v>-0.91782878581405836</v>
      </c>
      <c r="AQ38">
        <f t="shared" si="26"/>
        <v>-129.51177371020881</v>
      </c>
      <c r="AR38">
        <f t="shared" si="26"/>
        <v>-130.42960249602288</v>
      </c>
      <c r="AS38">
        <f t="shared" si="26"/>
        <v>1.0776742459768753</v>
      </c>
      <c r="AT38">
        <f t="shared" si="26"/>
        <v>3.0875354238502317</v>
      </c>
      <c r="AU38">
        <f t="shared" si="23"/>
        <v>-126.26439282619575</v>
      </c>
      <c r="AW38">
        <v>35</v>
      </c>
      <c r="AX38">
        <f>IF(Z38&gt;0, (R38*SUMPRODUCT(K38:$K$98, X38:$X$98)-K38*$AZ$3)/Z38, 0)</f>
        <v>2344.1177336797255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1000000</v>
      </c>
      <c r="S39">
        <f t="shared" si="1"/>
        <v>2322.9144174642702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1447.8562384384154</v>
      </c>
      <c r="AC39">
        <f t="shared" si="2"/>
        <v>1409.7916552826534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-4572.1219729272188</v>
      </c>
      <c r="AI39">
        <f t="shared" si="25"/>
        <v>-4602.4672935443596</v>
      </c>
      <c r="AJ39">
        <f t="shared" si="7"/>
        <v>38.064583155761966</v>
      </c>
      <c r="AK39">
        <f t="shared" si="22"/>
        <v>101.34993669068909</v>
      </c>
      <c r="AL39">
        <f t="shared" si="8"/>
        <v>-4463.0527736979084</v>
      </c>
      <c r="AN39">
        <f t="shared" si="26"/>
        <v>0</v>
      </c>
      <c r="AO39">
        <f t="shared" si="26"/>
        <v>0</v>
      </c>
      <c r="AP39">
        <f t="shared" si="26"/>
        <v>-0.8052289054317695</v>
      </c>
      <c r="AQ39">
        <f t="shared" si="26"/>
        <v>-121.32364057742446</v>
      </c>
      <c r="AR39">
        <f t="shared" si="26"/>
        <v>-122.12886948285622</v>
      </c>
      <c r="AS39">
        <f t="shared" si="26"/>
        <v>1.010063561922534</v>
      </c>
      <c r="AT39">
        <f t="shared" si="26"/>
        <v>2.6893734166355805</v>
      </c>
      <c r="AU39">
        <f t="shared" si="23"/>
        <v>-118.42943250429809</v>
      </c>
      <c r="AW39">
        <v>36</v>
      </c>
      <c r="AX39">
        <f>IF(Z39&gt;0, (R39*SUMPRODUCT(K39:$K$98, X39:$X$98)-K39*$AZ$3)/Z39, 0)</f>
        <v>2322.9144174642702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1000000</v>
      </c>
      <c r="S40">
        <f t="shared" si="1"/>
        <v>2298.7751784178158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1409.7916552826534</v>
      </c>
      <c r="AC40">
        <f t="shared" si="2"/>
        <v>1370.1172919859864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-4816.7782874513287</v>
      </c>
      <c r="AI40">
        <f t="shared" si="25"/>
        <v>-4846.5793159479254</v>
      </c>
      <c r="AJ40">
        <f t="shared" si="7"/>
        <v>39.674363296667025</v>
      </c>
      <c r="AK40">
        <f t="shared" si="22"/>
        <v>98.685415869785757</v>
      </c>
      <c r="AL40">
        <f t="shared" si="8"/>
        <v>-4708.219536781472</v>
      </c>
      <c r="AN40">
        <f t="shared" si="26"/>
        <v>0</v>
      </c>
      <c r="AO40">
        <f t="shared" si="26"/>
        <v>0</v>
      </c>
      <c r="AP40">
        <f t="shared" si="26"/>
        <v>-0.70605877696854524</v>
      </c>
      <c r="AQ40">
        <f t="shared" si="26"/>
        <v>-114.12118165501828</v>
      </c>
      <c r="AR40">
        <f t="shared" si="26"/>
        <v>-114.82724043198681</v>
      </c>
      <c r="AS40">
        <f t="shared" si="26"/>
        <v>0.93998206905674964</v>
      </c>
      <c r="AT40">
        <f t="shared" si="26"/>
        <v>2.3380972922330385</v>
      </c>
      <c r="AU40">
        <f t="shared" si="23"/>
        <v>-111.54916107069701</v>
      </c>
      <c r="AW40">
        <v>37</v>
      </c>
      <c r="AX40">
        <f>IF(Z40&gt;0, (R40*SUMPRODUCT(K40:$K$98, X40:$X$98)-K40*$AZ$3)/Z40, 0)</f>
        <v>2298.7751784178158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1000000</v>
      </c>
      <c r="S41">
        <f t="shared" si="1"/>
        <v>2271.7643458236039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1370.1172919859864</v>
      </c>
      <c r="AC41">
        <f t="shared" si="2"/>
        <v>1328.8972507602152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-5097.7323455376863</v>
      </c>
      <c r="AI41">
        <f t="shared" si="25"/>
        <v>-5126.9804771320405</v>
      </c>
      <c r="AJ41">
        <f t="shared" si="7"/>
        <v>41.220041225771183</v>
      </c>
      <c r="AK41">
        <f t="shared" si="22"/>
        <v>95.908210439019058</v>
      </c>
      <c r="AL41">
        <f t="shared" si="8"/>
        <v>-4989.8522254672507</v>
      </c>
      <c r="AN41">
        <f t="shared" si="26"/>
        <v>0</v>
      </c>
      <c r="AO41">
        <f t="shared" si="26"/>
        <v>0</v>
      </c>
      <c r="AP41">
        <f t="shared" si="26"/>
        <v>-0.61871366598264554</v>
      </c>
      <c r="AQ41">
        <f t="shared" si="26"/>
        <v>-107.83720175529979</v>
      </c>
      <c r="AR41">
        <f t="shared" si="26"/>
        <v>-108.45591542128243</v>
      </c>
      <c r="AS41">
        <f t="shared" si="26"/>
        <v>0.87196690621002326</v>
      </c>
      <c r="AT41">
        <f t="shared" si="26"/>
        <v>2.0288379887491659</v>
      </c>
      <c r="AU41">
        <f t="shared" si="23"/>
        <v>-105.55511052632325</v>
      </c>
      <c r="AW41">
        <v>38</v>
      </c>
      <c r="AX41">
        <f>IF(Z41&gt;0, (R41*SUMPRODUCT(K41:$K$98, X41:$X$98)-K41*$AZ$3)/Z41, 0)</f>
        <v>2271.7643458236039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1000000</v>
      </c>
      <c r="S42">
        <f t="shared" si="1"/>
        <v>2241.8735732860914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1328.8972507602152</v>
      </c>
      <c r="AC42">
        <f t="shared" si="2"/>
        <v>1286.1503529596002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-5418.5884140879971</v>
      </c>
      <c r="AI42">
        <f t="shared" si="25"/>
        <v>-5447.2731349457035</v>
      </c>
      <c r="AJ42">
        <f t="shared" si="7"/>
        <v>42.746897800614988</v>
      </c>
      <c r="AK42">
        <f t="shared" si="22"/>
        <v>93.022807553215074</v>
      </c>
      <c r="AL42">
        <f t="shared" si="8"/>
        <v>-5311.5034295918731</v>
      </c>
      <c r="AN42">
        <f t="shared" si="26"/>
        <v>0</v>
      </c>
      <c r="AO42">
        <f t="shared" si="26"/>
        <v>0</v>
      </c>
      <c r="AP42">
        <f t="shared" si="26"/>
        <v>-0.54178151829443144</v>
      </c>
      <c r="AQ42">
        <f t="shared" si="26"/>
        <v>-102.34337201885391</v>
      </c>
      <c r="AR42">
        <f t="shared" si="26"/>
        <v>-102.88515353714835</v>
      </c>
      <c r="AS42">
        <f t="shared" si="26"/>
        <v>0.8073803230534905</v>
      </c>
      <c r="AT42">
        <f t="shared" si="26"/>
        <v>1.7569645583164857</v>
      </c>
      <c r="AU42">
        <f t="shared" si="23"/>
        <v>-100.32080865577836</v>
      </c>
      <c r="AW42">
        <v>39</v>
      </c>
      <c r="AX42">
        <f>IF(Z42&gt;0, (R42*SUMPRODUCT(K42:$K$98, X42:$X$98)-K42*$AZ$3)/Z42, 0)</f>
        <v>2241.8735732860914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1000000</v>
      </c>
      <c r="S43">
        <f t="shared" si="1"/>
        <v>2209.2102589901428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1286.1503529596002</v>
      </c>
      <c r="AC43">
        <f t="shared" si="2"/>
        <v>1241.9233237574294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-5800.3316676926106</v>
      </c>
      <c r="AI43">
        <f t="shared" si="25"/>
        <v>-5828.4395247583552</v>
      </c>
      <c r="AJ43">
        <f t="shared" si="7"/>
        <v>44.227029202170797</v>
      </c>
      <c r="AK43">
        <f t="shared" si="22"/>
        <v>90.03052470717202</v>
      </c>
      <c r="AL43">
        <f t="shared" si="8"/>
        <v>-5694.1819708490129</v>
      </c>
      <c r="AN43">
        <f t="shared" si="26"/>
        <v>0</v>
      </c>
      <c r="AO43">
        <f t="shared" si="26"/>
        <v>0</v>
      </c>
      <c r="AP43">
        <f t="shared" si="26"/>
        <v>-0.47400538079338067</v>
      </c>
      <c r="AQ43">
        <f t="shared" si="26"/>
        <v>-97.815653980369007</v>
      </c>
      <c r="AR43">
        <f t="shared" si="26"/>
        <v>-98.289659361162393</v>
      </c>
      <c r="AS43">
        <f t="shared" si="26"/>
        <v>0.745835933678625</v>
      </c>
      <c r="AT43">
        <f t="shared" si="26"/>
        <v>1.5182570854488759</v>
      </c>
      <c r="AU43">
        <f t="shared" si="23"/>
        <v>-96.025566342034892</v>
      </c>
      <c r="AW43">
        <v>40</v>
      </c>
      <c r="AX43">
        <f>IF(Z43&gt;0, (R43*SUMPRODUCT(K43:$K$98, X43:$X$98)-K43*$AZ$3)/Z43, 0)</f>
        <v>2209.2102589901428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1000000</v>
      </c>
      <c r="S44">
        <f t="shared" si="1"/>
        <v>2173.3411673477658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1241.9233237574294</v>
      </c>
      <c r="AC44">
        <f t="shared" si="2"/>
        <v>1195.9972615776696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-6232.0650741026247</v>
      </c>
      <c r="AI44">
        <f t="shared" si="25"/>
        <v>-6259.5802493440069</v>
      </c>
      <c r="AJ44">
        <f t="shared" si="7"/>
        <v>45.926062179759811</v>
      </c>
      <c r="AK44">
        <f t="shared" si="22"/>
        <v>86.934632663020068</v>
      </c>
      <c r="AL44">
        <f t="shared" si="8"/>
        <v>-6126.7195545012273</v>
      </c>
      <c r="AN44">
        <f t="shared" si="26"/>
        <v>0</v>
      </c>
      <c r="AO44">
        <f t="shared" si="26"/>
        <v>0</v>
      </c>
      <c r="AP44">
        <f t="shared" si="26"/>
        <v>-0.41429509903397987</v>
      </c>
      <c r="AQ44">
        <f t="shared" si="26"/>
        <v>-93.836001203380803</v>
      </c>
      <c r="AR44">
        <f t="shared" si="26"/>
        <v>-94.250296302414796</v>
      </c>
      <c r="AS44">
        <f t="shared" si="26"/>
        <v>0.69150722508895257</v>
      </c>
      <c r="AT44">
        <f t="shared" si="26"/>
        <v>1.3089719375815823</v>
      </c>
      <c r="AU44">
        <f t="shared" si="23"/>
        <v>-92.249817139744266</v>
      </c>
      <c r="AW44">
        <v>41</v>
      </c>
      <c r="AX44">
        <f>IF(Z44&gt;0, (R44*SUMPRODUCT(K44:$K$98, X44:$X$98)-K44*$AZ$3)/Z44, 0)</f>
        <v>2173.3411673477658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1000000</v>
      </c>
      <c r="S45">
        <f t="shared" si="1"/>
        <v>2134.4146128810185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1195.9972615776696</v>
      </c>
      <c r="AC45">
        <f t="shared" si="2"/>
        <v>1148.4912530534048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-6717.9219358687196</v>
      </c>
      <c r="AI45">
        <f t="shared" si="25"/>
        <v>-6744.8260632608944</v>
      </c>
      <c r="AJ45">
        <f t="shared" si="7"/>
        <v>47.506008524264871</v>
      </c>
      <c r="AK45">
        <f t="shared" si="22"/>
        <v>83.719808310436889</v>
      </c>
      <c r="AL45">
        <f t="shared" si="8"/>
        <v>-6613.6002464261928</v>
      </c>
      <c r="AN45">
        <f t="shared" si="26"/>
        <v>0</v>
      </c>
      <c r="AO45">
        <f t="shared" si="26"/>
        <v>0</v>
      </c>
      <c r="AP45">
        <f t="shared" si="26"/>
        <v>-0.36169158163830462</v>
      </c>
      <c r="AQ45">
        <f t="shared" si="26"/>
        <v>-90.313868013193712</v>
      </c>
      <c r="AR45">
        <f t="shared" si="26"/>
        <v>-90.675559594832023</v>
      </c>
      <c r="AS45">
        <f t="shared" si="26"/>
        <v>0.63865752306323853</v>
      </c>
      <c r="AT45">
        <f t="shared" si="26"/>
        <v>1.1255057427012103</v>
      </c>
      <c r="AU45">
        <f t="shared" si="23"/>
        <v>-88.911396329067571</v>
      </c>
      <c r="AW45">
        <v>42</v>
      </c>
      <c r="AX45">
        <f>IF(Z45&gt;0, (R45*SUMPRODUCT(K45:$K$98, X45:$X$98)-K45*$AZ$3)/Z45, 0)</f>
        <v>2134.4146128810185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1000000</v>
      </c>
      <c r="S46">
        <f t="shared" si="1"/>
        <v>2092.6297875551927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1148.4912530534048</v>
      </c>
      <c r="AC46">
        <f t="shared" si="2"/>
        <v>1099.5434499322787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-7265.519329419596</v>
      </c>
      <c r="AI46">
        <f t="shared" si="25"/>
        <v>-7291.7911395713782</v>
      </c>
      <c r="AJ46">
        <f t="shared" si="7"/>
        <v>48.947803121126071</v>
      </c>
      <c r="AK46">
        <f t="shared" si="22"/>
        <v>80.39438771373834</v>
      </c>
      <c r="AL46">
        <f t="shared" si="8"/>
        <v>-7162.4489487365145</v>
      </c>
      <c r="AN46">
        <f t="shared" si="26"/>
        <v>0</v>
      </c>
      <c r="AO46">
        <f t="shared" si="26"/>
        <v>0</v>
      </c>
      <c r="AP46">
        <f t="shared" si="26"/>
        <v>-0.31534900454739712</v>
      </c>
      <c r="AQ46">
        <f t="shared" si="26"/>
        <v>-87.210370157799446</v>
      </c>
      <c r="AR46">
        <f t="shared" si="26"/>
        <v>-87.525719162346846</v>
      </c>
      <c r="AS46">
        <f t="shared" si="26"/>
        <v>0.58753625653701258</v>
      </c>
      <c r="AT46">
        <f t="shared" si="26"/>
        <v>0.96499974650605658</v>
      </c>
      <c r="AU46">
        <f t="shared" si="23"/>
        <v>-85.973183159303787</v>
      </c>
      <c r="AW46">
        <v>43</v>
      </c>
      <c r="AX46">
        <f>IF(Z46&gt;0, (R46*SUMPRODUCT(K46:$K$98, X46:$X$98)-K46*$AZ$3)/Z46, 0)</f>
        <v>2092.6297875551927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1000000</v>
      </c>
      <c r="S47">
        <f t="shared" si="1"/>
        <v>2048.0454547914578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1099.5434499322787</v>
      </c>
      <c r="AC47">
        <f t="shared" si="2"/>
        <v>1049.267066285254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-7855.7772304463424</v>
      </c>
      <c r="AI47">
        <f t="shared" si="25"/>
        <v>-7881.3935336350842</v>
      </c>
      <c r="AJ47">
        <f t="shared" si="7"/>
        <v>50.276383647024659</v>
      </c>
      <c r="AK47">
        <f t="shared" si="22"/>
        <v>76.968041495259513</v>
      </c>
      <c r="AL47">
        <f t="shared" si="8"/>
        <v>-7754.1491084928002</v>
      </c>
      <c r="AN47">
        <f t="shared" si="26"/>
        <v>0</v>
      </c>
      <c r="AO47">
        <f t="shared" si="26"/>
        <v>0</v>
      </c>
      <c r="AP47">
        <f t="shared" si="26"/>
        <v>-0.27453637785968582</v>
      </c>
      <c r="AQ47">
        <f t="shared" si="26"/>
        <v>-84.192344626338681</v>
      </c>
      <c r="AR47">
        <f t="shared" si="26"/>
        <v>-84.466881004198356</v>
      </c>
      <c r="AS47">
        <f t="shared" si="26"/>
        <v>0.53882467570122505</v>
      </c>
      <c r="AT47">
        <f t="shared" si="26"/>
        <v>0.82488590048970145</v>
      </c>
      <c r="AU47">
        <f t="shared" si="23"/>
        <v>-83.103170428007431</v>
      </c>
      <c r="AW47">
        <v>44</v>
      </c>
      <c r="AX47">
        <f>IF(Z47&gt;0, (R47*SUMPRODUCT(K47:$K$98, X47:$X$98)-K47*$AZ$3)/Z47, 0)</f>
        <v>2048.0454547914578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1000000</v>
      </c>
      <c r="S48">
        <f t="shared" si="1"/>
        <v>2001.2368602080803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1049.267066285254</v>
      </c>
      <c r="AC48">
        <f t="shared" si="2"/>
        <v>998.05149532924975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-8485.4772801803101</v>
      </c>
      <c r="AI48">
        <f t="shared" si="25"/>
        <v>-8510.4131464731563</v>
      </c>
      <c r="AJ48">
        <f t="shared" si="7"/>
        <v>51.215570956004285</v>
      </c>
      <c r="AK48">
        <f t="shared" si="22"/>
        <v>73.448694639967783</v>
      </c>
      <c r="AL48">
        <f t="shared" si="8"/>
        <v>-8385.7488808771832</v>
      </c>
      <c r="AN48">
        <f t="shared" si="26"/>
        <v>0</v>
      </c>
      <c r="AO48">
        <f t="shared" si="26"/>
        <v>0</v>
      </c>
      <c r="AP48">
        <f t="shared" si="26"/>
        <v>-0.23861068226993856</v>
      </c>
      <c r="AQ48">
        <f t="shared" si="26"/>
        <v>-81.1973203349594</v>
      </c>
      <c r="AR48">
        <f t="shared" si="26"/>
        <v>-81.435931017229336</v>
      </c>
      <c r="AS48">
        <f t="shared" si="26"/>
        <v>0.49008052036928629</v>
      </c>
      <c r="AT48">
        <f t="shared" si="26"/>
        <v>0.70282872606304969</v>
      </c>
      <c r="AU48">
        <f t="shared" si="23"/>
        <v>-80.243021770797</v>
      </c>
      <c r="AW48">
        <v>45</v>
      </c>
      <c r="AX48">
        <f>IF(Z48&gt;0, (R48*SUMPRODUCT(K48:$K$98, X48:$X$98)-K48*$AZ$3)/Z48, 0)</f>
        <v>2001.2368602080803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1000000</v>
      </c>
      <c r="S49">
        <f t="shared" si="1"/>
        <v>1952.7682839404974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998.05149532924975</v>
      </c>
      <c r="AC49">
        <f t="shared" si="2"/>
        <v>946.29772291423183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-9137.2130793225624</v>
      </c>
      <c r="AI49">
        <f t="shared" si="25"/>
        <v>-9161.4427262985137</v>
      </c>
      <c r="AJ49">
        <f t="shared" si="7"/>
        <v>51.75377241501792</v>
      </c>
      <c r="AK49">
        <f t="shared" si="22"/>
        <v>69.86360467304749</v>
      </c>
      <c r="AL49">
        <f t="shared" si="8"/>
        <v>-9039.8253492104468</v>
      </c>
      <c r="AN49">
        <f t="shared" si="26"/>
        <v>0</v>
      </c>
      <c r="AO49">
        <f t="shared" si="26"/>
        <v>0</v>
      </c>
      <c r="AP49">
        <f t="shared" si="26"/>
        <v>-0.20701150647375918</v>
      </c>
      <c r="AQ49">
        <f t="shared" si="26"/>
        <v>-78.065860654087032</v>
      </c>
      <c r="AR49">
        <f t="shared" si="26"/>
        <v>-78.272872160560794</v>
      </c>
      <c r="AS49">
        <f t="shared" si="26"/>
        <v>0.4421701399102827</v>
      </c>
      <c r="AT49">
        <f t="shared" si="26"/>
        <v>0.59689561574749972</v>
      </c>
      <c r="AU49">
        <f t="shared" si="23"/>
        <v>-77.233806404903007</v>
      </c>
      <c r="AW49">
        <v>46</v>
      </c>
      <c r="AX49">
        <f>IF(Z49&gt;0, (R49*SUMPRODUCT(K49:$K$98, X49:$X$98)-K49*$AZ$3)/Z49, 0)</f>
        <v>1952.7682839404974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1000000</v>
      </c>
      <c r="S50">
        <f t="shared" si="1"/>
        <v>1903.5132585312799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946.29772291423183</v>
      </c>
      <c r="AC50">
        <f t="shared" si="2"/>
        <v>894.5207443315212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-9815.5608300513559</v>
      </c>
      <c r="AI50">
        <f t="shared" si="25"/>
        <v>-9839.057402516044</v>
      </c>
      <c r="AJ50">
        <f t="shared" si="7"/>
        <v>51.776978582710626</v>
      </c>
      <c r="AK50">
        <f t="shared" si="22"/>
        <v>66.240840603996233</v>
      </c>
      <c r="AL50">
        <f t="shared" si="8"/>
        <v>-9721.0395833293369</v>
      </c>
      <c r="AN50">
        <f t="shared" si="26"/>
        <v>0</v>
      </c>
      <c r="AO50">
        <f t="shared" si="26"/>
        <v>0</v>
      </c>
      <c r="AP50">
        <f t="shared" si="26"/>
        <v>-0.17923956915382933</v>
      </c>
      <c r="AQ50">
        <f t="shared" si="26"/>
        <v>-74.876320655941782</v>
      </c>
      <c r="AR50">
        <f t="shared" si="26"/>
        <v>-75.055560225095604</v>
      </c>
      <c r="AS50">
        <f t="shared" si="26"/>
        <v>0.39497179204324556</v>
      </c>
      <c r="AT50">
        <f t="shared" si="26"/>
        <v>0.5053068803158749</v>
      </c>
      <c r="AU50">
        <f t="shared" si="23"/>
        <v>-74.155281552736483</v>
      </c>
      <c r="AW50">
        <v>47</v>
      </c>
      <c r="AX50">
        <f>IF(Z50&gt;0, (R50*SUMPRODUCT(K50:$K$98, X50:$X$98)-K50*$AZ$3)/Z50, 0)</f>
        <v>1903.5132585312799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1000000</v>
      </c>
      <c r="S51">
        <f t="shared" si="1"/>
        <v>1854.2606418399882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894.5207443315212</v>
      </c>
      <c r="AC51">
        <f t="shared" si="2"/>
        <v>843.11663981073696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-10540.587783957644</v>
      </c>
      <c r="AI51">
        <f t="shared" si="25"/>
        <v>-10563.322361308488</v>
      </c>
      <c r="AJ51">
        <f t="shared" si="7"/>
        <v>51.404104520784244</v>
      </c>
      <c r="AK51">
        <f t="shared" si="22"/>
        <v>62.616452103206491</v>
      </c>
      <c r="AL51">
        <f t="shared" si="8"/>
        <v>-10449.301804684497</v>
      </c>
      <c r="AN51">
        <f t="shared" si="26"/>
        <v>0</v>
      </c>
      <c r="AO51">
        <f t="shared" si="26"/>
        <v>0</v>
      </c>
      <c r="AP51">
        <f t="shared" si="26"/>
        <v>-0.15484537522074454</v>
      </c>
      <c r="AQ51">
        <f t="shared" si="26"/>
        <v>-71.792021697448689</v>
      </c>
      <c r="AR51">
        <f t="shared" si="26"/>
        <v>-71.946867072669434</v>
      </c>
      <c r="AS51">
        <f t="shared" si="26"/>
        <v>0.35011373774721666</v>
      </c>
      <c r="AT51">
        <f t="shared" si="26"/>
        <v>0.42648112042218544</v>
      </c>
      <c r="AU51">
        <f t="shared" si="23"/>
        <v>-71.170272214500017</v>
      </c>
      <c r="AW51">
        <v>48</v>
      </c>
      <c r="AX51">
        <f>IF(Z51&gt;0, (R51*SUMPRODUCT(K51:$K$98, X51:$X$98)-K51*$AZ$3)/Z51, 0)</f>
        <v>1854.2606418399882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1000000</v>
      </c>
      <c r="S52">
        <f t="shared" si="1"/>
        <v>1805.4237999241623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843.11663981073696</v>
      </c>
      <c r="AC52">
        <f t="shared" si="2"/>
        <v>792.28195394824945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-11310.295818152714</v>
      </c>
      <c r="AI52">
        <f t="shared" si="25"/>
        <v>-11332.237534939142</v>
      </c>
      <c r="AJ52">
        <f t="shared" si="7"/>
        <v>50.834685862487504</v>
      </c>
      <c r="AK52">
        <f t="shared" si="22"/>
        <v>59.018164786751591</v>
      </c>
      <c r="AL52">
        <f t="shared" si="8"/>
        <v>-11222.384684289902</v>
      </c>
      <c r="AN52">
        <f t="shared" si="26"/>
        <v>0</v>
      </c>
      <c r="AO52">
        <f t="shared" si="26"/>
        <v>0</v>
      </c>
      <c r="AP52">
        <f t="shared" si="26"/>
        <v>-0.13343321073815193</v>
      </c>
      <c r="AQ52">
        <f t="shared" si="26"/>
        <v>-68.780811460838279</v>
      </c>
      <c r="AR52">
        <f t="shared" si="26"/>
        <v>-68.914244671576441</v>
      </c>
      <c r="AS52">
        <f t="shared" si="26"/>
        <v>0.30913877056752015</v>
      </c>
      <c r="AT52">
        <f t="shared" si="26"/>
        <v>0.35890460605346447</v>
      </c>
      <c r="AU52">
        <f t="shared" si="23"/>
        <v>-68.246201294955455</v>
      </c>
      <c r="AW52">
        <v>49</v>
      </c>
      <c r="AX52">
        <f>IF(Z52&gt;0, (R52*SUMPRODUCT(K52:$K$98, X52:$X$98)-K52*$AZ$3)/Z52, 0)</f>
        <v>1805.4237999241623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1000000</v>
      </c>
      <c r="S53">
        <f t="shared" si="1"/>
        <v>1757.4662242919881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792.28195394824945</v>
      </c>
      <c r="AC53">
        <f t="shared" si="2"/>
        <v>742.21304948291299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-12126.041510242459</v>
      </c>
      <c r="AI53">
        <f t="shared" si="25"/>
        <v>-12147.15750778551</v>
      </c>
      <c r="AJ53">
        <f t="shared" si="7"/>
        <v>50.068904465336459</v>
      </c>
      <c r="AK53">
        <f t="shared" si="22"/>
        <v>55.459736776377468</v>
      </c>
      <c r="AL53">
        <f t="shared" si="8"/>
        <v>-12041.628866543795</v>
      </c>
      <c r="AN53">
        <f t="shared" si="26"/>
        <v>0</v>
      </c>
      <c r="AO53">
        <f t="shared" si="26"/>
        <v>0</v>
      </c>
      <c r="AP53">
        <f t="shared" si="26"/>
        <v>-0.11465339295776926</v>
      </c>
      <c r="AQ53">
        <f t="shared" si="26"/>
        <v>-65.840687822657159</v>
      </c>
      <c r="AR53">
        <f t="shared" si="26"/>
        <v>-65.955341215614936</v>
      </c>
      <c r="AS53">
        <f t="shared" si="26"/>
        <v>0.27185880122051043</v>
      </c>
      <c r="AT53">
        <f t="shared" si="26"/>
        <v>0.30112936795869472</v>
      </c>
      <c r="AU53">
        <f t="shared" si="23"/>
        <v>-65.382353046435711</v>
      </c>
      <c r="AW53">
        <v>50</v>
      </c>
      <c r="AX53">
        <f>IF(Z53&gt;0, (R53*SUMPRODUCT(K53:$K$98, X53:$X$98)-K53*$AZ$3)/Z53, 0)</f>
        <v>1757.4662242919881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1000000</v>
      </c>
      <c r="S54">
        <f t="shared" si="1"/>
        <v>1710.5916931356699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742.21304948291299</v>
      </c>
      <c r="AC54">
        <f t="shared" si="2"/>
        <v>693.07942147766823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-12927.344615040907</v>
      </c>
      <c r="AI54">
        <f t="shared" si="25"/>
        <v>-12947.603085377776</v>
      </c>
      <c r="AJ54">
        <f t="shared" si="7"/>
        <v>49.133628005244759</v>
      </c>
      <c r="AK54">
        <f t="shared" si="22"/>
        <v>51.954913463803912</v>
      </c>
      <c r="AL54">
        <f t="shared" si="8"/>
        <v>-12846.514543908726</v>
      </c>
      <c r="AN54">
        <f t="shared" si="26"/>
        <v>0</v>
      </c>
      <c r="AO54">
        <f t="shared" si="26"/>
        <v>0</v>
      </c>
      <c r="AP54">
        <f t="shared" si="26"/>
        <v>-9.8211859935002171E-2</v>
      </c>
      <c r="AQ54">
        <f t="shared" si="26"/>
        <v>-62.670998231948829</v>
      </c>
      <c r="AR54">
        <f t="shared" si="26"/>
        <v>-62.769210091883828</v>
      </c>
      <c r="AS54">
        <f t="shared" si="26"/>
        <v>0.23819690783699138</v>
      </c>
      <c r="AT54">
        <f t="shared" si="26"/>
        <v>0.2518743320296955</v>
      </c>
      <c r="AU54">
        <f t="shared" si="23"/>
        <v>-62.279138852017141</v>
      </c>
      <c r="AW54">
        <v>51</v>
      </c>
      <c r="AX54">
        <f>IF(Z54&gt;0, (R54*SUMPRODUCT(K54:$K$98, X54:$X$98)-K54*$AZ$3)/Z54, 0)</f>
        <v>1710.5916931356699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1000000</v>
      </c>
      <c r="S55">
        <f t="shared" si="1"/>
        <v>1665.5507852746114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693.07942147766823</v>
      </c>
      <c r="AC55">
        <f t="shared" si="2"/>
        <v>645.32544093983756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-13663.036027744854</v>
      </c>
      <c r="AI55">
        <f t="shared" si="25"/>
        <v>-13682.408761576968</v>
      </c>
      <c r="AJ55">
        <f t="shared" si="7"/>
        <v>47.753980537830671</v>
      </c>
      <c r="AK55">
        <f t="shared" si="22"/>
        <v>48.515559503436783</v>
      </c>
      <c r="AL55">
        <f t="shared" si="8"/>
        <v>-13586.139221535699</v>
      </c>
      <c r="AN55">
        <f t="shared" si="26"/>
        <v>0</v>
      </c>
      <c r="AO55">
        <f t="shared" si="26"/>
        <v>0</v>
      </c>
      <c r="AP55">
        <f t="shared" si="26"/>
        <v>-8.3855233939519658E-2</v>
      </c>
      <c r="AQ55">
        <f t="shared" si="26"/>
        <v>-59.14070220339493</v>
      </c>
      <c r="AR55">
        <f t="shared" si="26"/>
        <v>-59.224557437334454</v>
      </c>
      <c r="AS55">
        <f t="shared" si="26"/>
        <v>0.2067039811854107</v>
      </c>
      <c r="AT55">
        <f t="shared" si="26"/>
        <v>0.2100004897152733</v>
      </c>
      <c r="AU55">
        <f t="shared" si="23"/>
        <v>-58.807852966433764</v>
      </c>
      <c r="AW55">
        <v>52</v>
      </c>
      <c r="AX55">
        <f>IF(Z55&gt;0, (R55*SUMPRODUCT(K55:$K$98, X55:$X$98)-K55*$AZ$3)/Z55, 0)</f>
        <v>1665.5507852746114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1000000</v>
      </c>
      <c r="S56">
        <f t="shared" si="1"/>
        <v>1638.4062690064509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645.32544093983756</v>
      </c>
      <c r="AC56">
        <f t="shared" si="2"/>
        <v>599.50350453476244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-17673.629226088393</v>
      </c>
      <c r="AI56">
        <f t="shared" si="25"/>
        <v>-17691.924551120879</v>
      </c>
      <c r="AJ56">
        <f t="shared" si="7"/>
        <v>45.821936405075121</v>
      </c>
      <c r="AK56">
        <f t="shared" si="22"/>
        <v>45.172780865788631</v>
      </c>
      <c r="AL56">
        <f t="shared" si="8"/>
        <v>-17600.929833850016</v>
      </c>
      <c r="AN56">
        <f t="shared" si="26"/>
        <v>0</v>
      </c>
      <c r="AO56">
        <f t="shared" si="26"/>
        <v>0</v>
      </c>
      <c r="AP56">
        <f t="shared" si="26"/>
        <v>-7.070683051490019E-2</v>
      </c>
      <c r="AQ56">
        <f t="shared" si="26"/>
        <v>-68.304132561361442</v>
      </c>
      <c r="AR56">
        <f t="shared" si="26"/>
        <v>-68.374839391876336</v>
      </c>
      <c r="AS56">
        <f t="shared" si="26"/>
        <v>0.17709026133752565</v>
      </c>
      <c r="AT56">
        <f t="shared" si="26"/>
        <v>0.17458143842169152</v>
      </c>
      <c r="AU56">
        <f t="shared" si="23"/>
        <v>-68.023167692117127</v>
      </c>
      <c r="AW56">
        <v>53</v>
      </c>
      <c r="AX56">
        <f>IF(Z56&gt;0, (R56*SUMPRODUCT(K56:$K$98, X56:$X$98)-K56*$AZ$3)/Z56, 0)</f>
        <v>1638.4062690064509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1000000</v>
      </c>
      <c r="S57">
        <f t="shared" si="1"/>
        <v>1593.3150312099531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599.50350453476244</v>
      </c>
      <c r="AC57">
        <f t="shared" si="2"/>
        <v>543.09112715047206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-21391.348483858161</v>
      </c>
      <c r="AI57">
        <f t="shared" si="25"/>
        <v>-21408.391288216131</v>
      </c>
      <c r="AJ57">
        <f t="shared" si="7"/>
        <v>56.41237738429038</v>
      </c>
      <c r="AK57">
        <f t="shared" si="22"/>
        <v>41.965245317433371</v>
      </c>
      <c r="AL57">
        <f t="shared" si="8"/>
        <v>-21310.013665514405</v>
      </c>
      <c r="AN57">
        <f t="shared" si="26"/>
        <v>0</v>
      </c>
      <c r="AO57">
        <f t="shared" si="26"/>
        <v>0</v>
      </c>
      <c r="AP57">
        <f t="shared" si="26"/>
        <v>-5.8809065249970198E-2</v>
      </c>
      <c r="AQ57">
        <f t="shared" si="26"/>
        <v>-73.814448746152934</v>
      </c>
      <c r="AR57">
        <f t="shared" si="26"/>
        <v>-73.873257811402908</v>
      </c>
      <c r="AS57">
        <f t="shared" si="26"/>
        <v>0.19466040405183041</v>
      </c>
      <c r="AT57">
        <f t="shared" si="26"/>
        <v>0.14480814297148634</v>
      </c>
      <c r="AU57">
        <f t="shared" si="23"/>
        <v>-73.533789264379593</v>
      </c>
      <c r="AW57">
        <v>54</v>
      </c>
      <c r="AX57">
        <f>IF(Z57&gt;0, (R57*SUMPRODUCT(K57:$K$98, X57:$X$98)-K57*$AZ$3)/Z57, 0)</f>
        <v>1593.3150312099531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1000000</v>
      </c>
      <c r="S58">
        <f t="shared" si="1"/>
        <v>1534.7010070389881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543.09112715047206</v>
      </c>
      <c r="AC58">
        <f t="shared" si="2"/>
        <v>479.89431695527571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-24751.88410458975</v>
      </c>
      <c r="AI58">
        <f t="shared" si="25"/>
        <v>-24767.518886698912</v>
      </c>
      <c r="AJ58">
        <f t="shared" si="7"/>
        <v>63.196810195196349</v>
      </c>
      <c r="AK58">
        <f t="shared" si="22"/>
        <v>38.016378900533049</v>
      </c>
      <c r="AL58">
        <f t="shared" si="8"/>
        <v>-24666.30569760318</v>
      </c>
      <c r="AN58">
        <f t="shared" si="26"/>
        <v>0</v>
      </c>
      <c r="AO58">
        <f t="shared" si="26"/>
        <v>0</v>
      </c>
      <c r="AP58">
        <f t="shared" si="26"/>
        <v>-4.8170042382386029E-2</v>
      </c>
      <c r="AQ58">
        <f t="shared" si="26"/>
        <v>-76.259413021395446</v>
      </c>
      <c r="AR58">
        <f t="shared" si="26"/>
        <v>-76.307583063777827</v>
      </c>
      <c r="AS58">
        <f t="shared" si="26"/>
        <v>0.19470645668612188</v>
      </c>
      <c r="AT58">
        <f t="shared" si="26"/>
        <v>0.11712670954273055</v>
      </c>
      <c r="AU58">
        <f t="shared" si="23"/>
        <v>-75.995749897548976</v>
      </c>
      <c r="AW58">
        <v>55</v>
      </c>
      <c r="AX58">
        <f>IF(Z58&gt;0, (R58*SUMPRODUCT(K58:$K$98, X58:$X$98)-K58*$AZ$3)/Z58, 0)</f>
        <v>1534.7010070389881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1000000</v>
      </c>
      <c r="S59">
        <f t="shared" si="1"/>
        <v>1465.120045726329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479.89431695527571</v>
      </c>
      <c r="AC59">
        <f t="shared" si="2"/>
        <v>413.11493835437722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-27602.071790454826</v>
      </c>
      <c r="AI59">
        <f t="shared" si="25"/>
        <v>-27616.170121153373</v>
      </c>
      <c r="AJ59">
        <f t="shared" si="7"/>
        <v>66.779378600898497</v>
      </c>
      <c r="AK59">
        <f t="shared" si="22"/>
        <v>33.5926021868693</v>
      </c>
      <c r="AL59">
        <f t="shared" si="8"/>
        <v>-27515.798140365605</v>
      </c>
      <c r="AN59">
        <f t="shared" si="26"/>
        <v>0</v>
      </c>
      <c r="AO59">
        <f t="shared" si="26"/>
        <v>0</v>
      </c>
      <c r="AP59">
        <f t="shared" si="26"/>
        <v>-3.8782416490197341E-2</v>
      </c>
      <c r="AQ59">
        <f t="shared" si="26"/>
        <v>-75.929205170377699</v>
      </c>
      <c r="AR59">
        <f t="shared" si="26"/>
        <v>-75.967987586867906</v>
      </c>
      <c r="AS59">
        <f t="shared" si="26"/>
        <v>0.18370016488006535</v>
      </c>
      <c r="AT59">
        <f t="shared" si="26"/>
        <v>9.2408265691698216E-2</v>
      </c>
      <c r="AU59">
        <f t="shared" si="23"/>
        <v>-75.691879156296139</v>
      </c>
      <c r="AW59">
        <v>56</v>
      </c>
      <c r="AX59">
        <f>IF(Z59&gt;0, (R59*SUMPRODUCT(K59:$K$98, X59:$X$98)-K59*$AZ$3)/Z59, 0)</f>
        <v>1465.120045726329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1000000</v>
      </c>
      <c r="S60">
        <f t="shared" si="1"/>
        <v>1383.3006998513195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413.11493835437722</v>
      </c>
      <c r="AC60">
        <f t="shared" si="2"/>
        <v>345.65004963087165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-29273.547443270232</v>
      </c>
      <c r="AI60">
        <f t="shared" si="25"/>
        <v>-29286.04111328963</v>
      </c>
      <c r="AJ60">
        <f t="shared" si="7"/>
        <v>67.464888723505567</v>
      </c>
      <c r="AK60">
        <f t="shared" si="22"/>
        <v>28.918045684806408</v>
      </c>
      <c r="AL60">
        <f t="shared" si="8"/>
        <v>-29189.658178881316</v>
      </c>
      <c r="AN60">
        <f t="shared" si="26"/>
        <v>0</v>
      </c>
      <c r="AO60">
        <f t="shared" si="26"/>
        <v>0</v>
      </c>
      <c r="AP60">
        <f t="shared" si="26"/>
        <v>-3.0685922310324569E-2</v>
      </c>
      <c r="AQ60">
        <f t="shared" si="26"/>
        <v>-71.899273888068663</v>
      </c>
      <c r="AR60">
        <f t="shared" si="26"/>
        <v>-71.929959810378989</v>
      </c>
      <c r="AS60">
        <f t="shared" si="26"/>
        <v>0.16570169780617197</v>
      </c>
      <c r="AT60">
        <f t="shared" si="26"/>
        <v>7.1026119776869318E-2</v>
      </c>
      <c r="AU60">
        <f t="shared" si="23"/>
        <v>-71.693231992795944</v>
      </c>
      <c r="AW60">
        <v>57</v>
      </c>
      <c r="AX60">
        <f>IF(Z60&gt;0, (R60*SUMPRODUCT(K60:$K$98, X60:$X$98)-K60*$AZ$3)/Z60, 0)</f>
        <v>1383.3006998513195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1000000</v>
      </c>
      <c r="S61">
        <f t="shared" si="1"/>
        <v>1294.9349617301039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345.65004963087165</v>
      </c>
      <c r="AC61">
        <f t="shared" si="2"/>
        <v>281.30820114179596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-30137.346012427482</v>
      </c>
      <c r="AI61">
        <f t="shared" si="25"/>
        <v>-30148.207878446065</v>
      </c>
      <c r="AJ61">
        <f t="shared" si="7"/>
        <v>64.341848489075687</v>
      </c>
      <c r="AK61">
        <f t="shared" si="22"/>
        <v>24.195503474161018</v>
      </c>
      <c r="AL61">
        <f t="shared" si="8"/>
        <v>-30059.670526482827</v>
      </c>
      <c r="AN61">
        <f t="shared" si="26"/>
        <v>0</v>
      </c>
      <c r="AO61">
        <f t="shared" si="26"/>
        <v>0</v>
      </c>
      <c r="AP61">
        <f t="shared" si="26"/>
        <v>-2.3819660581395438E-2</v>
      </c>
      <c r="AQ61">
        <f t="shared" si="26"/>
        <v>-66.090057786757711</v>
      </c>
      <c r="AR61">
        <f t="shared" si="26"/>
        <v>-66.113877447339107</v>
      </c>
      <c r="AS61">
        <f t="shared" si="26"/>
        <v>0.14109923557954682</v>
      </c>
      <c r="AT61">
        <f t="shared" si="26"/>
        <v>5.3059822259319003E-2</v>
      </c>
      <c r="AU61">
        <f t="shared" si="23"/>
        <v>-65.919718389500233</v>
      </c>
      <c r="AW61">
        <v>58</v>
      </c>
      <c r="AX61">
        <f>IF(Z61&gt;0, (R61*SUMPRODUCT(K61:$K$98, X61:$X$98)-K61*$AZ$3)/Z61, 0)</f>
        <v>1294.9349617301039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1000000</v>
      </c>
      <c r="S62">
        <f t="shared" si="1"/>
        <v>1199.5446302682201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281.30820114179596</v>
      </c>
      <c r="AC62">
        <f t="shared" si="2"/>
        <v>221.96584460413922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-30023.191318863599</v>
      </c>
      <c r="AI62">
        <f t="shared" si="25"/>
        <v>-30032.443406656053</v>
      </c>
      <c r="AJ62">
        <f t="shared" si="7"/>
        <v>59.342356537656741</v>
      </c>
      <c r="AK62">
        <f t="shared" si="22"/>
        <v>19.691574079925719</v>
      </c>
      <c r="AL62">
        <f t="shared" si="8"/>
        <v>-29953.409476038469</v>
      </c>
      <c r="AN62">
        <f t="shared" si="26"/>
        <v>0</v>
      </c>
      <c r="AO62">
        <f t="shared" si="26"/>
        <v>0</v>
      </c>
      <c r="AP62">
        <f t="shared" si="26"/>
        <v>-1.8115605296522442E-2</v>
      </c>
      <c r="AQ62">
        <f t="shared" si="26"/>
        <v>-58.785465062077662</v>
      </c>
      <c r="AR62">
        <f t="shared" si="26"/>
        <v>-58.803580667374185</v>
      </c>
      <c r="AS62">
        <f t="shared" si="26"/>
        <v>0.11619244569626976</v>
      </c>
      <c r="AT62">
        <f t="shared" si="26"/>
        <v>3.8556139079241714E-2</v>
      </c>
      <c r="AU62">
        <f t="shared" si="23"/>
        <v>-58.648832082598673</v>
      </c>
      <c r="AW62">
        <v>59</v>
      </c>
      <c r="AX62">
        <f>IF(Z62&gt;0, (R62*SUMPRODUCT(K62:$K$98, X62:$X$98)-K62*$AZ$3)/Z62, 0)</f>
        <v>1199.5446302682201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1000000</v>
      </c>
      <c r="S63">
        <f t="shared" si="1"/>
        <v>1096.9258776118902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221.96584460413922</v>
      </c>
      <c r="AC63">
        <f t="shared" si="2"/>
        <v>169.20511280018741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-28937.421728252481</v>
      </c>
      <c r="AI63">
        <f t="shared" si="25"/>
        <v>-28945.134424080596</v>
      </c>
      <c r="AJ63">
        <f t="shared" si="7"/>
        <v>52.760731803951813</v>
      </c>
      <c r="AK63">
        <f t="shared" si="22"/>
        <v>15.537609122289746</v>
      </c>
      <c r="AL63">
        <f t="shared" si="8"/>
        <v>-28876.836083154354</v>
      </c>
      <c r="AN63">
        <f t="shared" si="26"/>
        <v>0</v>
      </c>
      <c r="AO63">
        <f t="shared" si="26"/>
        <v>0</v>
      </c>
      <c r="AP63">
        <f t="shared" si="26"/>
        <v>-1.3483457978094368E-2</v>
      </c>
      <c r="AQ63">
        <f t="shared" si="26"/>
        <v>-50.588862644491478</v>
      </c>
      <c r="AR63">
        <f t="shared" si="26"/>
        <v>-50.602346102469568</v>
      </c>
      <c r="AS63">
        <f t="shared" si="26"/>
        <v>9.2237153652394779E-2</v>
      </c>
      <c r="AT63">
        <f t="shared" si="26"/>
        <v>2.7163096321877526E-2</v>
      </c>
      <c r="AU63">
        <f t="shared" si="23"/>
        <v>-50.482945852495298</v>
      </c>
      <c r="AW63">
        <v>60</v>
      </c>
      <c r="AX63">
        <f>IF(Z63&gt;0, (R63*SUMPRODUCT(K63:$K$98, X63:$X$98)-K63*$AZ$3)/Z63, 0)</f>
        <v>1096.9258776118902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1000000</v>
      </c>
      <c r="S64">
        <f t="shared" si="1"/>
        <v>987.38321722181104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169.20511280018741</v>
      </c>
      <c r="AC64">
        <f t="shared" si="2"/>
        <v>123.99547627902254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-27131.486918192211</v>
      </c>
      <c r="AI64">
        <f t="shared" si="25"/>
        <v>-27137.765912716135</v>
      </c>
      <c r="AJ64">
        <f t="shared" si="7"/>
        <v>45.209636521164867</v>
      </c>
      <c r="AK64">
        <f t="shared" si="22"/>
        <v>11.84435789601312</v>
      </c>
      <c r="AL64">
        <f t="shared" si="8"/>
        <v>-27080.711918298955</v>
      </c>
      <c r="AN64">
        <f t="shared" si="26"/>
        <v>0</v>
      </c>
      <c r="AO64">
        <f t="shared" si="26"/>
        <v>0</v>
      </c>
      <c r="AP64">
        <f t="shared" si="26"/>
        <v>-9.8009272048236902E-3</v>
      </c>
      <c r="AQ64">
        <f t="shared" si="26"/>
        <v>-42.349730873408781</v>
      </c>
      <c r="AR64">
        <f t="shared" si="26"/>
        <v>-42.359531800613603</v>
      </c>
      <c r="AS64">
        <f t="shared" si="26"/>
        <v>7.0568043149606241E-2</v>
      </c>
      <c r="AT64">
        <f t="shared" si="26"/>
        <v>1.8487942469830262E-2</v>
      </c>
      <c r="AU64">
        <f t="shared" si="23"/>
        <v>-42.270475814994164</v>
      </c>
      <c r="AW64">
        <v>61</v>
      </c>
      <c r="AX64">
        <f>IF(Z64&gt;0, (R64*SUMPRODUCT(K64:$K$98, X64:$X$98)-K64*$AZ$3)/Z64, 0)</f>
        <v>987.38321722181104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1000000</v>
      </c>
      <c r="S65">
        <f t="shared" si="1"/>
        <v>866.93993290393564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123.99547627902254</v>
      </c>
      <c r="AC65">
        <f t="shared" si="2"/>
        <v>86.448625872869627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-24607.118584249369</v>
      </c>
      <c r="AI65">
        <f t="shared" si="25"/>
        <v>-24612.104432898843</v>
      </c>
      <c r="AJ65">
        <f t="shared" si="7"/>
        <v>37.546850406152913</v>
      </c>
      <c r="AK65">
        <f t="shared" si="22"/>
        <v>8.6796833395315787</v>
      </c>
      <c r="AL65">
        <f t="shared" si="8"/>
        <v>-24565.877899153158</v>
      </c>
      <c r="AN65">
        <f t="shared" si="26"/>
        <v>0</v>
      </c>
      <c r="AO65">
        <f t="shared" si="26"/>
        <v>0</v>
      </c>
      <c r="AP65">
        <f t="shared" si="26"/>
        <v>-6.9486130476044492E-3</v>
      </c>
      <c r="AQ65">
        <f t="shared" si="26"/>
        <v>-34.29413070461554</v>
      </c>
      <c r="AR65">
        <f t="shared" si="26"/>
        <v>-34.301079317663145</v>
      </c>
      <c r="AS65">
        <f t="shared" si="26"/>
        <v>5.2327808758537507E-2</v>
      </c>
      <c r="AT65">
        <f t="shared" si="26"/>
        <v>1.2096588794069486E-2</v>
      </c>
      <c r="AU65">
        <f t="shared" si="23"/>
        <v>-34.236654920110539</v>
      </c>
      <c r="AW65">
        <v>62</v>
      </c>
      <c r="AX65">
        <f>IF(Z65&gt;0, (R65*SUMPRODUCT(K65:$K$98, X65:$X$98)-K65*$AZ$3)/Z65, 0)</f>
        <v>866.93993290393564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1000000</v>
      </c>
      <c r="S66">
        <f t="shared" si="1"/>
        <v>732.43458137487698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86.448625872869627</v>
      </c>
      <c r="AC66">
        <f t="shared" si="2"/>
        <v>56.442781299732552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-21657.929428077354</v>
      </c>
      <c r="AI66">
        <f t="shared" si="25"/>
        <v>-21661.782521768928</v>
      </c>
      <c r="AJ66">
        <f t="shared" si="7"/>
        <v>30.005844573137075</v>
      </c>
      <c r="AK66">
        <f t="shared" si="22"/>
        <v>6.0514038111008741</v>
      </c>
      <c r="AL66">
        <f t="shared" si="8"/>
        <v>-21625.725273384691</v>
      </c>
      <c r="AN66">
        <f t="shared" si="26"/>
        <v>0</v>
      </c>
      <c r="AO66">
        <f t="shared" si="26"/>
        <v>0</v>
      </c>
      <c r="AP66">
        <f t="shared" si="26"/>
        <v>-4.794580153110399E-3</v>
      </c>
      <c r="AQ66">
        <f t="shared" si="26"/>
        <v>-26.949949029370661</v>
      </c>
      <c r="AR66">
        <f t="shared" si="26"/>
        <v>-26.954743609523771</v>
      </c>
      <c r="AS66">
        <f t="shared" si="26"/>
        <v>3.7337640447794619E-2</v>
      </c>
      <c r="AT66">
        <f t="shared" si="26"/>
        <v>7.5300376615820156E-3</v>
      </c>
      <c r="AU66">
        <f t="shared" si="23"/>
        <v>-26.909875931414394</v>
      </c>
      <c r="AW66">
        <v>63</v>
      </c>
      <c r="AX66">
        <f>IF(Z66&gt;0, (R66*SUMPRODUCT(K66:$K$98, X66:$X$98)-K66*$AZ$3)/Z66, 0)</f>
        <v>732.43458137487698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1000000</v>
      </c>
      <c r="S67">
        <f t="shared" ref="S67:S89" si="28">AX67</f>
        <v>576.29348591181736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56.442781299732552</v>
      </c>
      <c r="AC67">
        <f t="shared" ref="AC67:AC89" si="29">S67*Z67</f>
        <v>33.32165917346768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-18470.613374928747</v>
      </c>
      <c r="AI67">
        <f t="shared" ref="AI67:AI89" si="33">SUM(AE67:AH67)</f>
        <v>-18473.504407014661</v>
      </c>
      <c r="AJ67">
        <f t="shared" ref="AJ67:AJ89" si="34">AB67-AC67</f>
        <v>23.121122126264872</v>
      </c>
      <c r="AK67">
        <f t="shared" si="22"/>
        <v>3.950994690981279</v>
      </c>
      <c r="AL67">
        <f t="shared" ref="AL67:AL89" si="35">SUM(AI67:AK67)</f>
        <v>-18446.432290197416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-20.521273523490031</v>
      </c>
      <c r="AR67">
        <f t="shared" si="36"/>
        <v>-20.524485526199197</v>
      </c>
      <c r="AS67">
        <f t="shared" si="36"/>
        <v>2.5688095012975129E-2</v>
      </c>
      <c r="AT67">
        <f t="shared" si="36"/>
        <v>4.3896453841396361E-3</v>
      </c>
      <c r="AU67">
        <f t="shared" si="23"/>
        <v>-20.494407785802082</v>
      </c>
      <c r="AW67">
        <v>64</v>
      </c>
      <c r="AX67">
        <f>IF(Z67&gt;0, (R67*SUMPRODUCT(K67:$K$98, X67:$X$98)-K67*$AZ$3)/Z67, 0)</f>
        <v>576.29348591181736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1000000</v>
      </c>
      <c r="S68">
        <f t="shared" si="28"/>
        <v>385.62275438112863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33.32165917346768</v>
      </c>
      <c r="AC68">
        <f t="shared" si="29"/>
        <v>16.218981099179235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-15183.244252528257</v>
      </c>
      <c r="AI68">
        <f t="shared" si="33"/>
        <v>-15185.347212080684</v>
      </c>
      <c r="AJ68">
        <f t="shared" si="34"/>
        <v>17.102678074288445</v>
      </c>
      <c r="AK68">
        <f t="shared" si="22"/>
        <v>2.3325161421427376</v>
      </c>
      <c r="AL68">
        <f t="shared" si="35"/>
        <v>-15165.912017864252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-15.061545812734444</v>
      </c>
      <c r="AR68">
        <f t="shared" si="36"/>
        <v>-15.063631916409943</v>
      </c>
      <c r="AS68">
        <f t="shared" si="36"/>
        <v>1.696559477355776E-2</v>
      </c>
      <c r="AT68">
        <f t="shared" si="36"/>
        <v>2.3138202975280147E-3</v>
      </c>
      <c r="AU68">
        <f t="shared" si="23"/>
        <v>-15.044352501338857</v>
      </c>
      <c r="AW68">
        <v>65</v>
      </c>
      <c r="AX68">
        <f>IF(Z68&gt;0, (R68*SUMPRODUCT(K68:$K$98, X68:$X$98)-K68*$AZ$3)/Z68, 0)</f>
        <v>385.62275438112863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1000000</v>
      </c>
      <c r="S69">
        <f t="shared" si="28"/>
        <v>142.28217643456523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16.218981099179235</v>
      </c>
      <c r="AC69">
        <f t="shared" si="29"/>
        <v>4.2097526518033597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-12051.248443150667</v>
      </c>
      <c r="AI69">
        <f t="shared" si="33"/>
        <v>-12052.727810685412</v>
      </c>
      <c r="AJ69">
        <f t="shared" si="34"/>
        <v>12.009228447375875</v>
      </c>
      <c r="AK69">
        <f t="shared" si="22"/>
        <v>1.1353286769425466</v>
      </c>
      <c r="AL69">
        <f t="shared" si="35"/>
        <v>-12039.583253561093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-10.67379814905253</v>
      </c>
      <c r="AR69">
        <f t="shared" si="36"/>
        <v>-10.675108425786814</v>
      </c>
      <c r="AS69">
        <f t="shared" si="36"/>
        <v>1.0636581012982359E-2</v>
      </c>
      <c r="AT69">
        <f t="shared" si="36"/>
        <v>1.0055613065883672E-3</v>
      </c>
      <c r="AU69">
        <f t="shared" si="23"/>
        <v>-10.663466283467242</v>
      </c>
      <c r="AW69">
        <v>66</v>
      </c>
      <c r="AX69">
        <f>IF(Z69&gt;0, (R69*SUMPRODUCT(K69:$K$98, X69:$X$98)-K69*$AZ$3)/Z69, 0)</f>
        <v>142.28217643456523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1000000</v>
      </c>
      <c r="S70">
        <f t="shared" si="28"/>
        <v>-186.00126481727827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4.2097526518033597</v>
      </c>
      <c r="AC70">
        <f t="shared" si="29"/>
        <v>-3.7387621353218776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-9190.7421795390655</v>
      </c>
      <c r="AI70">
        <f t="shared" si="33"/>
        <v>-9191.7472162894865</v>
      </c>
      <c r="AJ70">
        <f t="shared" si="34"/>
        <v>7.9485147871252373</v>
      </c>
      <c r="AK70">
        <f t="shared" si="22"/>
        <v>0.29468268562623523</v>
      </c>
      <c r="AL70">
        <f t="shared" si="35"/>
        <v>-9183.504018816735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-7.2680767805295554</v>
      </c>
      <c r="AR70">
        <f t="shared" si="36"/>
        <v>-7.2688715677324405</v>
      </c>
      <c r="AS70">
        <f t="shared" si="36"/>
        <v>6.2857182407545318E-3</v>
      </c>
      <c r="AT70">
        <f t="shared" si="36"/>
        <v>2.3303628185678747E-4</v>
      </c>
      <c r="AU70">
        <f t="shared" si="23"/>
        <v>-7.2623528132098292</v>
      </c>
      <c r="AW70">
        <v>67</v>
      </c>
      <c r="AX70">
        <f>IF(Z70&gt;0, (R70*SUMPRODUCT(K70:$K$98, X70:$X$98)-K70*$AZ$3)/Z70, 0)</f>
        <v>-186.00126481727827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1000000</v>
      </c>
      <c r="S71">
        <f t="shared" si="28"/>
        <v>-650.5304670521565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-3.7387621353218776</v>
      </c>
      <c r="AC71">
        <f t="shared" si="29"/>
        <v>-8.5735501998449166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-6720.4061137206736</v>
      </c>
      <c r="AI71">
        <f t="shared" si="33"/>
        <v>-6721.0650797979042</v>
      </c>
      <c r="AJ71">
        <f t="shared" si="34"/>
        <v>4.834788064523039</v>
      </c>
      <c r="AK71">
        <f t="shared" si="22"/>
        <v>-0.26171334947253144</v>
      </c>
      <c r="AL71">
        <f t="shared" si="35"/>
        <v>-6716.4920050828532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-4.7451114661962155</v>
      </c>
      <c r="AR71">
        <f t="shared" si="36"/>
        <v>-4.7455767457397409</v>
      </c>
      <c r="AS71">
        <f t="shared" si="36"/>
        <v>3.4137235002447684E-3</v>
      </c>
      <c r="AT71">
        <f t="shared" si="36"/>
        <v>-1.8478928124645514E-4</v>
      </c>
      <c r="AU71">
        <f t="shared" si="23"/>
        <v>-4.7423478115207427</v>
      </c>
      <c r="AW71">
        <v>68</v>
      </c>
      <c r="AX71">
        <f>IF(Z71&gt;0, (R71*SUMPRODUCT(K71:$K$98, X71:$X$98)-K71*$AZ$3)/Z71, 0)</f>
        <v>-650.5304670521565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1000000</v>
      </c>
      <c r="S72">
        <f t="shared" si="28"/>
        <v>-1339.4627886109431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-8.5735501998449166</v>
      </c>
      <c r="AC72">
        <f t="shared" si="29"/>
        <v>-11.146082455321034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-4726.2203017259872</v>
      </c>
      <c r="AI72">
        <f t="shared" si="33"/>
        <v>-4726.6363671273593</v>
      </c>
      <c r="AJ72">
        <f t="shared" si="34"/>
        <v>2.5725322554761174</v>
      </c>
      <c r="AK72">
        <f t="shared" ref="AK72:AK89" si="49">G72*SUM(AB72:AB72, AE72:AF72)</f>
        <v>-0.60014851398914426</v>
      </c>
      <c r="AL72">
        <f t="shared" si="35"/>
        <v>-4724.6639833858726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-2.9795236656296011</v>
      </c>
      <c r="AR72">
        <f t="shared" si="36"/>
        <v>-2.9797859633285437</v>
      </c>
      <c r="AS72">
        <f t="shared" si="36"/>
        <v>1.6217865961490208E-3</v>
      </c>
      <c r="AT72">
        <f t="shared" si="36"/>
        <v>-3.7834814844963299E-4</v>
      </c>
      <c r="AU72">
        <f t="shared" si="23"/>
        <v>-2.9785425248808446</v>
      </c>
      <c r="AW72">
        <v>69</v>
      </c>
      <c r="AX72">
        <f>IF(Z72&gt;0, (R72*SUMPRODUCT(K72:$K$98, X72:$X$98)-K72*$AZ$3)/Z72, 0)</f>
        <v>-1339.4627886109431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1000000</v>
      </c>
      <c r="S73">
        <f t="shared" si="28"/>
        <v>-2413.7537108402144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-11.146082455321034</v>
      </c>
      <c r="AC73">
        <f t="shared" si="29"/>
        <v>-12.185803254236262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-3189.6083515707846</v>
      </c>
      <c r="AI73">
        <f t="shared" si="33"/>
        <v>-3189.860775900564</v>
      </c>
      <c r="AJ73">
        <f t="shared" si="34"/>
        <v>1.0397207989152282</v>
      </c>
      <c r="AK73">
        <f t="shared" si="49"/>
        <v>-0.78022577187247244</v>
      </c>
      <c r="AL73">
        <f t="shared" si="35"/>
        <v>-3189.6012808735213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-1.7953627696889558</v>
      </c>
      <c r="AR73">
        <f t="shared" si="36"/>
        <v>-1.7955048539807863</v>
      </c>
      <c r="AS73">
        <f t="shared" si="36"/>
        <v>5.8523674617429969E-4</v>
      </c>
      <c r="AT73">
        <f t="shared" si="36"/>
        <v>-4.3917250908934321E-4</v>
      </c>
      <c r="AU73">
        <f t="shared" si="23"/>
        <v>-1.7953587897437013</v>
      </c>
      <c r="AW73">
        <v>70</v>
      </c>
      <c r="AX73">
        <f>IF(Z73&gt;0, (R73*SUMPRODUCT(K73:$K$98, X73:$X$98)-K73*$AZ$3)/Z73, 0)</f>
        <v>-2413.7537108402144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1000000</v>
      </c>
      <c r="S74">
        <f t="shared" si="28"/>
        <v>-4170.845883606733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-12.185803254236262</v>
      </c>
      <c r="AC74">
        <f t="shared" si="29"/>
        <v>-12.249199178644528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-2061.1396348770727</v>
      </c>
      <c r="AI74">
        <f t="shared" si="33"/>
        <v>-2061.2864779818105</v>
      </c>
      <c r="AJ74">
        <f t="shared" si="34"/>
        <v>6.3395924408265358E-2</v>
      </c>
      <c r="AK74">
        <f t="shared" si="49"/>
        <v>-0.85300622779653845</v>
      </c>
      <c r="AL74">
        <f t="shared" si="35"/>
        <v>-2062.0760882851987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-1.0358675948877538</v>
      </c>
      <c r="AR74">
        <f t="shared" si="36"/>
        <v>-1.0359413938731097</v>
      </c>
      <c r="AS74">
        <f t="shared" si="36"/>
        <v>3.1860909678927336E-5</v>
      </c>
      <c r="AT74">
        <f t="shared" si="36"/>
        <v>-4.2869560832280732E-4</v>
      </c>
      <c r="AU74">
        <f t="shared" si="23"/>
        <v>-1.0363382285717535</v>
      </c>
      <c r="AW74">
        <v>71</v>
      </c>
      <c r="AX74">
        <f>IF(Z74&gt;0, (R74*SUMPRODUCT(K74:$K$98, X74:$X$98)-K74*$AZ$3)/Z74, 0)</f>
        <v>-4170.845883606733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1000000</v>
      </c>
      <c r="S75">
        <f t="shared" si="28"/>
        <v>-7180.3335643109522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-12.249199178644528</v>
      </c>
      <c r="AC75">
        <f t="shared" si="29"/>
        <v>-11.738667804531666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-1272.6574735898753</v>
      </c>
      <c r="AI75">
        <f t="shared" si="33"/>
        <v>-1272.7392153898863</v>
      </c>
      <c r="AJ75">
        <f t="shared" si="34"/>
        <v>-0.51053137411286187</v>
      </c>
      <c r="AK75">
        <f t="shared" si="49"/>
        <v>-0.85744394250511702</v>
      </c>
      <c r="AL75">
        <f t="shared" si="35"/>
        <v>-1274.1071907065043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-0.57107130979875764</v>
      </c>
      <c r="AR75">
        <f t="shared" si="36"/>
        <v>-0.5711079892649662</v>
      </c>
      <c r="AS75">
        <f t="shared" si="36"/>
        <v>-2.2908742262409091E-4</v>
      </c>
      <c r="AT75">
        <f t="shared" si="36"/>
        <v>-3.8475524285743948E-4</v>
      </c>
      <c r="AU75">
        <f t="shared" si="23"/>
        <v>-0.57172183193044779</v>
      </c>
      <c r="AW75">
        <v>72</v>
      </c>
      <c r="AX75">
        <f>IF(Z75&gt;0, (R75*SUMPRODUCT(K75:$K$98, X75:$X$98)-K75*$AZ$3)/Z75, 0)</f>
        <v>-7180.3335643109522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1000000</v>
      </c>
      <c r="S76">
        <f t="shared" si="28"/>
        <v>-12578.79137084646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-11.738667804531666</v>
      </c>
      <c r="AC76">
        <f t="shared" si="29"/>
        <v>-10.9290257491513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-749.64218226171079</v>
      </c>
      <c r="AI76">
        <f t="shared" si="33"/>
        <v>-749.68562453460868</v>
      </c>
      <c r="AJ76">
        <f t="shared" si="34"/>
        <v>-0.80964205538036538</v>
      </c>
      <c r="AK76">
        <f t="shared" si="49"/>
        <v>-0.82170674631721663</v>
      </c>
      <c r="AL76">
        <f t="shared" si="35"/>
        <v>-751.31697333630621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-0.3003411251852397</v>
      </c>
      <c r="AR76">
        <f t="shared" si="36"/>
        <v>-0.30035853015714697</v>
      </c>
      <c r="AS76">
        <f t="shared" si="36"/>
        <v>-3.2437983302457143E-4</v>
      </c>
      <c r="AT76">
        <f t="shared" si="36"/>
        <v>-3.292135029229938E-4</v>
      </c>
      <c r="AU76">
        <f t="shared" si="23"/>
        <v>-0.30101212349309453</v>
      </c>
      <c r="AW76">
        <v>73</v>
      </c>
      <c r="AX76">
        <f>IF(Z76&gt;0, (R76*SUMPRODUCT(K76:$K$98, X76:$X$98)-K76*$AZ$3)/Z76, 0)</f>
        <v>-12578.79137084646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1000000</v>
      </c>
      <c r="S77">
        <f t="shared" si="28"/>
        <v>-22734.987830577229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-10.9290257491513</v>
      </c>
      <c r="AC77">
        <f t="shared" si="29"/>
        <v>-9.9965870839980386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-420.45643443547192</v>
      </c>
      <c r="AI77">
        <f t="shared" si="33"/>
        <v>-420.47841946391901</v>
      </c>
      <c r="AJ77">
        <f t="shared" si="34"/>
        <v>-0.93243866515326168</v>
      </c>
      <c r="AK77">
        <f t="shared" si="49"/>
        <v>-0.7650318024405911</v>
      </c>
      <c r="AL77">
        <f t="shared" si="35"/>
        <v>-422.17588993151287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-0.15040551726568993</v>
      </c>
      <c r="AR77">
        <f t="shared" si="36"/>
        <v>-0.15041338174178034</v>
      </c>
      <c r="AS77">
        <f t="shared" si="36"/>
        <v>-3.3355160788347789E-4</v>
      </c>
      <c r="AT77">
        <f t="shared" si="36"/>
        <v>-2.7366688804578019E-4</v>
      </c>
      <c r="AU77">
        <f t="shared" si="23"/>
        <v>-0.15102060023770961</v>
      </c>
      <c r="AW77">
        <v>74</v>
      </c>
      <c r="AX77">
        <f>IF(Z77&gt;0, (R77*SUMPRODUCT(K77:$K$98, X77:$X$98)-K77*$AZ$3)/Z77, 0)</f>
        <v>-22734.987830577229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1000000</v>
      </c>
      <c r="S78">
        <f t="shared" si="28"/>
        <v>-42803.461236920972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-9.9965870839980386</v>
      </c>
      <c r="AC78">
        <f t="shared" si="29"/>
        <v>-9.0462963598900679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-223.95859024184713</v>
      </c>
      <c r="AI78">
        <f t="shared" si="33"/>
        <v>-223.96915749049768</v>
      </c>
      <c r="AJ78">
        <f t="shared" si="34"/>
        <v>-0.95029072410797077</v>
      </c>
      <c r="AK78">
        <f t="shared" si="49"/>
        <v>-0.69976109587986279</v>
      </c>
      <c r="AL78">
        <f t="shared" si="35"/>
        <v>-225.6192093104855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-7.1530698657465572E-2</v>
      </c>
      <c r="AR78">
        <f t="shared" si="36"/>
        <v>-7.153407375764835E-2</v>
      </c>
      <c r="AS78">
        <f t="shared" si="36"/>
        <v>-3.0351574971849749E-4</v>
      </c>
      <c r="AT78">
        <f t="shared" si="36"/>
        <v>-2.2349846026244351E-4</v>
      </c>
      <c r="AU78">
        <f t="shared" si="23"/>
        <v>-7.2061087967629292E-2</v>
      </c>
      <c r="AW78">
        <v>75</v>
      </c>
      <c r="AX78">
        <f>IF(Z78&gt;0, (R78*SUMPRODUCT(K78:$K$98, X78:$X$98)-K78*$AZ$3)/Z78, 0)</f>
        <v>-42803.461236920972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1000000</v>
      </c>
      <c r="S79">
        <f t="shared" si="28"/>
        <v>-84532.258611951678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-9.0462963598900679</v>
      </c>
      <c r="AC79">
        <f t="shared" si="29"/>
        <v>-8.1350625573210493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-112.99533261344429</v>
      </c>
      <c r="AI79">
        <f t="shared" si="33"/>
        <v>-113.00014442297766</v>
      </c>
      <c r="AJ79">
        <f t="shared" si="34"/>
        <v>-0.91123380256901854</v>
      </c>
      <c r="AK79">
        <f t="shared" si="49"/>
        <v>-0.63324074519230478</v>
      </c>
      <c r="AL79">
        <f t="shared" si="35"/>
        <v>-114.54461897073898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-3.2223092950481161E-2</v>
      </c>
      <c r="AR79">
        <f t="shared" si="36"/>
        <v>-3.222446514331663E-2</v>
      </c>
      <c r="AS79">
        <f t="shared" si="36"/>
        <v>-2.5985826883886948E-4</v>
      </c>
      <c r="AT79">
        <f t="shared" si="36"/>
        <v>-1.8058246230548988E-4</v>
      </c>
      <c r="AU79">
        <f t="shared" si="23"/>
        <v>-3.2664905874460991E-2</v>
      </c>
      <c r="AW79">
        <v>76</v>
      </c>
      <c r="AX79">
        <f>IF(Z79&gt;0, (R79*SUMPRODUCT(K79:$K$98, X79:$X$98)-K79*$AZ$3)/Z79, 0)</f>
        <v>-84532.258611951678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1000000</v>
      </c>
      <c r="S80">
        <f t="shared" si="28"/>
        <v>-177826.82848805047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-8.1350625573210493</v>
      </c>
      <c r="AC80">
        <f t="shared" si="29"/>
        <v>-7.2898173456050266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-54.279916831938117</v>
      </c>
      <c r="AI80">
        <f t="shared" si="33"/>
        <v>-54.28196652753455</v>
      </c>
      <c r="AJ80">
        <f t="shared" si="34"/>
        <v>-0.84524521171602274</v>
      </c>
      <c r="AK80">
        <f t="shared" si="49"/>
        <v>-0.56945437901247353</v>
      </c>
      <c r="AL80">
        <f t="shared" si="35"/>
        <v>-55.696666118263046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-1.3820630944960811E-2</v>
      </c>
      <c r="AR80">
        <f t="shared" si="36"/>
        <v>-1.3821152833866344E-2</v>
      </c>
      <c r="AS80">
        <f t="shared" si="36"/>
        <v>-2.1521444414315815E-4</v>
      </c>
      <c r="AT80">
        <f t="shared" si="36"/>
        <v>-1.4499319954175803E-4</v>
      </c>
      <c r="AU80">
        <f t="shared" si="23"/>
        <v>-1.4181360477551259E-2</v>
      </c>
      <c r="AW80">
        <v>77</v>
      </c>
      <c r="AX80">
        <f>IF(Z80&gt;0, (R80*SUMPRODUCT(K80:$K$98, X80:$X$98)-K80*$AZ$3)/Z80, 0)</f>
        <v>-177826.82848805047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1000000</v>
      </c>
      <c r="S81">
        <f t="shared" si="28"/>
        <v>-400886.29268190649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-7.2898173456050266</v>
      </c>
      <c r="AC81">
        <f t="shared" si="29"/>
        <v>-6.520184133097751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-24.319550073816217</v>
      </c>
      <c r="AI81">
        <f t="shared" si="33"/>
        <v>-24.320363294952998</v>
      </c>
      <c r="AJ81">
        <f t="shared" si="34"/>
        <v>-0.76963321250727557</v>
      </c>
      <c r="AK81">
        <f t="shared" si="49"/>
        <v>-0.5102872141923519</v>
      </c>
      <c r="AL81">
        <f t="shared" si="35"/>
        <v>-25.600283721652627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-5.5287405468684306E-3</v>
      </c>
      <c r="AR81">
        <f t="shared" si="36"/>
        <v>-5.5289254223557993E-3</v>
      </c>
      <c r="AS81">
        <f t="shared" si="36"/>
        <v>-1.7496632689709428E-4</v>
      </c>
      <c r="AT81">
        <f t="shared" si="36"/>
        <v>-1.1600731111762227E-4</v>
      </c>
      <c r="AU81">
        <f t="shared" si="23"/>
        <v>-5.8198990603705167E-3</v>
      </c>
      <c r="AW81">
        <v>78</v>
      </c>
      <c r="AX81">
        <f>IF(Z81&gt;0, (R81*SUMPRODUCT(K81:$K$98, X81:$X$98)-K81*$AZ$3)/Z81, 0)</f>
        <v>-400886.29268190649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1000000</v>
      </c>
      <c r="S82">
        <f t="shared" si="28"/>
        <v>-974136.47083854466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-6.520184133097751</v>
      </c>
      <c r="AC82">
        <f t="shared" si="29"/>
        <v>-5.8262005134194101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-10.120891139992723</v>
      </c>
      <c r="AI82">
        <f t="shared" si="33"/>
        <v>-10.121190184361138</v>
      </c>
      <c r="AJ82">
        <f t="shared" si="34"/>
        <v>-0.69398361967834088</v>
      </c>
      <c r="AK82">
        <f t="shared" si="49"/>
        <v>-0.4564128893168426</v>
      </c>
      <c r="AL82">
        <f t="shared" si="35"/>
        <v>-11.271586693356321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-2.0543356596368066E-3</v>
      </c>
      <c r="AR82">
        <f t="shared" si="36"/>
        <v>-2.0543963595792674E-3</v>
      </c>
      <c r="AS82">
        <f t="shared" si="36"/>
        <v>-1.4086460148508902E-4</v>
      </c>
      <c r="AT82">
        <f t="shared" si="36"/>
        <v>-9.2642560923951477E-5</v>
      </c>
      <c r="AU82">
        <f t="shared" si="23"/>
        <v>-2.2879035219883076E-3</v>
      </c>
      <c r="AW82">
        <v>79</v>
      </c>
      <c r="AX82">
        <f>IF(Z82&gt;0, (R82*SUMPRODUCT(K82:$K$98, X82:$X$98)-K82*$AZ$3)/Z82, 0)</f>
        <v>-974136.47083854466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1000000</v>
      </c>
      <c r="S83">
        <f t="shared" si="28"/>
        <v>-2567010.6067972984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-5.8262005134194101</v>
      </c>
      <c r="AC83">
        <f t="shared" si="29"/>
        <v>-5.2036902417351092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-3.8939383542505839</v>
      </c>
      <c r="AI83">
        <f t="shared" si="33"/>
        <v>-3.8940397112576011</v>
      </c>
      <c r="AJ83">
        <f t="shared" si="34"/>
        <v>-0.62251027168430095</v>
      </c>
      <c r="AK83">
        <f t="shared" si="49"/>
        <v>-0.40783403593935874</v>
      </c>
      <c r="AL83">
        <f t="shared" si="35"/>
        <v>-4.92438401888126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-7.0570582200748296E-4</v>
      </c>
      <c r="AR83">
        <f t="shared" si="36"/>
        <v>-7.0572419112980742E-4</v>
      </c>
      <c r="AS83">
        <f t="shared" si="36"/>
        <v>-1.1281871540352603E-4</v>
      </c>
      <c r="AT83">
        <f t="shared" si="36"/>
        <v>-7.391253466071004E-5</v>
      </c>
      <c r="AU83">
        <f t="shared" si="23"/>
        <v>-8.9245544119404333E-4</v>
      </c>
      <c r="AW83">
        <v>80</v>
      </c>
      <c r="AX83">
        <f>IF(Z83&gt;0, (R83*SUMPRODUCT(K83:$K$98, X83:$X$98)-K83*$AZ$3)/Z83, 0)</f>
        <v>-2567010.6067972984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1000000</v>
      </c>
      <c r="S84">
        <f t="shared" si="28"/>
        <v>-7384605.0162505442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-5.2036902417351092</v>
      </c>
      <c r="AC84">
        <f t="shared" si="29"/>
        <v>-4.6467489767143162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-1.3776205981845764</v>
      </c>
      <c r="AI84">
        <f t="shared" si="33"/>
        <v>-1.3776520605916143</v>
      </c>
      <c r="AJ84">
        <f t="shared" si="34"/>
        <v>-0.556941265020793</v>
      </c>
      <c r="AK84">
        <f t="shared" si="49"/>
        <v>-0.36425831692145766</v>
      </c>
      <c r="AL84">
        <f t="shared" si="35"/>
        <v>-2.2988516425338648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-2.2291856236608126E-4</v>
      </c>
      <c r="AR84">
        <f t="shared" si="36"/>
        <v>-2.2292365343001767E-4</v>
      </c>
      <c r="AS84">
        <f t="shared" si="36"/>
        <v>-9.0121000139218037E-5</v>
      </c>
      <c r="AT84">
        <f t="shared" si="36"/>
        <v>-5.8942164805770728E-5</v>
      </c>
      <c r="AU84">
        <f t="shared" si="23"/>
        <v>-3.7198681837500642E-4</v>
      </c>
      <c r="AW84">
        <v>81</v>
      </c>
      <c r="AX84">
        <f>IF(Z84&gt;0, (R84*SUMPRODUCT(K84:$K$98, X84:$X$98)-K84*$AZ$3)/Z84, 0)</f>
        <v>-7384605.0162505442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1000000</v>
      </c>
      <c r="S85">
        <f t="shared" si="28"/>
        <v>-23379251.956257515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-4.6467489767143162</v>
      </c>
      <c r="AC85">
        <f t="shared" si="29"/>
        <v>-4.1490728141670381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-0.44548749989392045</v>
      </c>
      <c r="AI85">
        <f t="shared" si="33"/>
        <v>-0.44549637330189329</v>
      </c>
      <c r="AJ85">
        <f t="shared" si="34"/>
        <v>-0.49767616254727809</v>
      </c>
      <c r="AK85">
        <f t="shared" si="49"/>
        <v>-0.32527242837000214</v>
      </c>
      <c r="AL85">
        <f t="shared" si="35"/>
        <v>-1.2684449642191735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-6.4362677964507062E-5</v>
      </c>
      <c r="AR85">
        <f t="shared" si="36"/>
        <v>-6.4363959967481192E-5</v>
      </c>
      <c r="AS85">
        <f t="shared" si="36"/>
        <v>-7.1902737087504222E-5</v>
      </c>
      <c r="AT85">
        <f t="shared" si="36"/>
        <v>-4.6994370353594165E-5</v>
      </c>
      <c r="AU85">
        <f t="shared" si="23"/>
        <v>-1.8326106740857958E-4</v>
      </c>
      <c r="AW85">
        <v>82</v>
      </c>
      <c r="AX85">
        <f>IF(Z85&gt;0, (R85*SUMPRODUCT(K85:$K$98, X85:$X$98)-K85*$AZ$3)/Z85, 0)</f>
        <v>-23379251.956257515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7"/>
        <v>1000000</v>
      </c>
      <c r="S86">
        <f t="shared" si="28"/>
        <v>-82295940.861881107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-4.1490728141670381</v>
      </c>
      <c r="AC86">
        <f t="shared" si="29"/>
        <v>-3.7045844258542493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-0.13067808114873389</v>
      </c>
      <c r="AI86">
        <f t="shared" si="33"/>
        <v>-0.13068033191856959</v>
      </c>
      <c r="AJ86">
        <f t="shared" si="34"/>
        <v>-0.44448838831278881</v>
      </c>
      <c r="AK86">
        <f t="shared" si="49"/>
        <v>-0.29043509699169268</v>
      </c>
      <c r="AL86">
        <f t="shared" si="35"/>
        <v>-0.86560381722305113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-1.6857117315297567E-5</v>
      </c>
      <c r="AR86">
        <f t="shared" si="36"/>
        <v>-1.68574076584893E-5</v>
      </c>
      <c r="AS86">
        <f t="shared" si="36"/>
        <v>-5.7337794075413053E-5</v>
      </c>
      <c r="AT86">
        <f t="shared" si="36"/>
        <v>-3.7465338176311493E-5</v>
      </c>
      <c r="AU86">
        <f t="shared" si="23"/>
        <v>-1.1166053991021385E-4</v>
      </c>
      <c r="AW86">
        <v>83</v>
      </c>
      <c r="AX86">
        <f>IF(Z86&gt;0, (R86*SUMPRODUCT(K86:$K$98, X86:$X$98)-K86*$AZ$3)/Z86, 0)</f>
        <v>-82295940.861881107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1000000</v>
      </c>
      <c r="S87">
        <f t="shared" si="28"/>
        <v>-326175874.1906774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-3.7045844258542493</v>
      </c>
      <c r="AC87">
        <f t="shared" si="29"/>
        <v>-3.3076791838726773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-3.442445844740482E-2</v>
      </c>
      <c r="AI87">
        <f t="shared" si="33"/>
        <v>-3.4424965486619795E-2</v>
      </c>
      <c r="AJ87">
        <f t="shared" si="34"/>
        <v>-0.39690524198157195</v>
      </c>
      <c r="AK87">
        <f t="shared" si="49"/>
        <v>-0.2593209098097975</v>
      </c>
      <c r="AL87">
        <f t="shared" si="35"/>
        <v>-0.69065111727798922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-3.9648764124783292E-6</v>
      </c>
      <c r="AR87">
        <f t="shared" si="36"/>
        <v>-3.964934811300397E-6</v>
      </c>
      <c r="AS87">
        <f t="shared" si="36"/>
        <v>-4.5714015641700652E-5</v>
      </c>
      <c r="AT87">
        <f t="shared" si="36"/>
        <v>-2.9867582670564803E-5</v>
      </c>
      <c r="AU87">
        <f t="shared" si="23"/>
        <v>-7.9546533123565856E-5</v>
      </c>
      <c r="AW87">
        <v>84</v>
      </c>
      <c r="AX87">
        <f>IF(Z87&gt;0, (R87*SUMPRODUCT(K87:$K$98, X87:$X$98)-K87*$AZ$3)/Z87, 0)</f>
        <v>-326175874.1906774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1000000</v>
      </c>
      <c r="S88">
        <f t="shared" si="28"/>
        <v>-1479114637.903966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-3.3076791838726773</v>
      </c>
      <c r="AC88">
        <f t="shared" si="29"/>
        <v>-2.9532884174107981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-8.0427168726493834E-3</v>
      </c>
      <c r="AI88">
        <f t="shared" si="33"/>
        <v>-8.0428167056285776E-3</v>
      </c>
      <c r="AJ88">
        <f t="shared" si="34"/>
        <v>-0.35439076646187928</v>
      </c>
      <c r="AK88">
        <f t="shared" si="49"/>
        <v>-0.23153754287108744</v>
      </c>
      <c r="AL88">
        <f t="shared" si="35"/>
        <v>-0.59397112603859525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-8.2707957455518828E-7</v>
      </c>
      <c r="AR88">
        <f t="shared" si="36"/>
        <v>-8.2708984096382426E-7</v>
      </c>
      <c r="AS88">
        <f t="shared" si="36"/>
        <v>-3.6444073438460335E-5</v>
      </c>
      <c r="AT88">
        <f t="shared" si="36"/>
        <v>-2.3810358549683708E-5</v>
      </c>
      <c r="AU88">
        <f t="shared" si="23"/>
        <v>-6.1081521829107858E-5</v>
      </c>
      <c r="AW88">
        <v>85</v>
      </c>
      <c r="AX88">
        <f>IF(Z88&gt;0, (R88*SUMPRODUCT(K88:$K$98, X88:$X$98)-K88*$AZ$3)/Z88, 0)</f>
        <v>-1479114637.903966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-2.9532884174107981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-1.9966595838682689E-3</v>
      </c>
      <c r="AI89">
        <f t="shared" si="33"/>
        <v>-1.9966595838682689E-3</v>
      </c>
      <c r="AJ89">
        <f t="shared" si="34"/>
        <v>-2.9532884174107981</v>
      </c>
      <c r="AK89">
        <f t="shared" si="49"/>
        <v>-0.20673018921875588</v>
      </c>
      <c r="AL89">
        <f t="shared" si="35"/>
        <v>-3.1620152662134222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-1.833287256419575E-7</v>
      </c>
      <c r="AR89">
        <f t="shared" si="36"/>
        <v>-1.833287256419575E-7</v>
      </c>
      <c r="AS89">
        <f t="shared" si="36"/>
        <v>-2.7116420164529948E-4</v>
      </c>
      <c r="AT89">
        <f t="shared" si="36"/>
        <v>-1.8981494115170966E-5</v>
      </c>
      <c r="AU89">
        <f t="shared" si="23"/>
        <v>-2.9032902448611244E-4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36767.406253139539</v>
      </c>
      <c r="AO91" s="8">
        <f t="shared" si="50"/>
        <v>-3676.7406253139543</v>
      </c>
      <c r="AP91" s="8">
        <f t="shared" si="50"/>
        <v>-954.63265758041121</v>
      </c>
      <c r="AQ91" s="8">
        <f t="shared" si="50"/>
        <v>-28718.483011398293</v>
      </c>
      <c r="AR91" s="8">
        <f t="shared" si="50"/>
        <v>3417.549958846871</v>
      </c>
      <c r="AS91" s="8">
        <f t="shared" si="50"/>
        <v>-1087.7916234833981</v>
      </c>
      <c r="AT91" s="8">
        <f t="shared" si="50"/>
        <v>483.47190278664857</v>
      </c>
      <c r="AU91" s="8">
        <f t="shared" si="50"/>
        <v>2813.2302381501163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941B-B62D-49E1-822B-43320C8FF9F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50140.638462972856</v>
      </c>
      <c r="K3">
        <v>1</v>
      </c>
      <c r="L3" s="2">
        <v>0</v>
      </c>
      <c r="O3">
        <f>$C$3</f>
        <v>50140.638462972856</v>
      </c>
      <c r="P3">
        <f>O3*C5</f>
        <v>5014.0638462972856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50140.638462972856</v>
      </c>
      <c r="AF3">
        <f t="shared" ref="AF3:AG34" si="4">-$Z3*P3</f>
        <v>-5014.0638462972856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44606.092688975572</v>
      </c>
      <c r="AJ3">
        <f t="shared" ref="AJ3:AJ66" si="7">AB3-AC3</f>
        <v>0</v>
      </c>
      <c r="AL3">
        <f t="shared" ref="AL3:AL66" si="8">SUM(AI3:AK3)</f>
        <v>44606.092688975572</v>
      </c>
      <c r="AN3">
        <f t="shared" ref="AN3:AU34" si="9">AE3*$K3</f>
        <v>50140.638462972856</v>
      </c>
      <c r="AO3">
        <f t="shared" si="9"/>
        <v>-5014.0638462972856</v>
      </c>
      <c r="AP3">
        <f t="shared" si="9"/>
        <v>-520.48192770000003</v>
      </c>
      <c r="AQ3">
        <f t="shared" si="9"/>
        <v>0</v>
      </c>
      <c r="AR3">
        <f t="shared" si="9"/>
        <v>44606.092688975572</v>
      </c>
      <c r="AS3">
        <f t="shared" si="9"/>
        <v>0</v>
      </c>
      <c r="AT3">
        <f t="shared" si="9"/>
        <v>0</v>
      </c>
      <c r="AU3">
        <f t="shared" si="9"/>
        <v>44606.092688975572</v>
      </c>
      <c r="AW3">
        <v>0</v>
      </c>
      <c r="AX3">
        <f>IF(Z3&gt;0, (R3*SUMPRODUCT(K3:$K$98, X3:$X$98)-K3*$AZ$3)/Z3, 0)</f>
        <v>0</v>
      </c>
      <c r="AZ3">
        <f>C6*ABS(SUMPRODUCT(X4:X79, K4:K79))/1</f>
        <v>38747.465140125983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2632.5168025166899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2599.0696366965785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-2599.0696366965785</v>
      </c>
      <c r="AK4">
        <f>G4*SUM(AB4, AE4:AF4)</f>
        <v>0</v>
      </c>
      <c r="AL4">
        <f t="shared" si="8"/>
        <v>-5304.464636696579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-2523.924806418509</v>
      </c>
      <c r="AR4">
        <f t="shared" si="9"/>
        <v>-2523.924806418509</v>
      </c>
      <c r="AS4">
        <f t="shared" si="9"/>
        <v>-2424.7314457473444</v>
      </c>
      <c r="AT4">
        <f t="shared" si="9"/>
        <v>0</v>
      </c>
      <c r="AU4">
        <f t="shared" si="9"/>
        <v>-4948.6562521658543</v>
      </c>
      <c r="AW4">
        <v>1</v>
      </c>
      <c r="AX4">
        <f>IF(Z4&gt;0, (R4*SUMPRODUCT(K4:$K$98, X4:$X$98)-K4*$AZ$3)/Z4, 0)</f>
        <v>2632.5168025166899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1000000</v>
      </c>
      <c r="S5">
        <f t="shared" si="1"/>
        <v>3170.4628042676304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2599.0696366965785</v>
      </c>
      <c r="AC5">
        <f t="shared" si="2"/>
        <v>3090.2722279059963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-2714.678080737865</v>
      </c>
      <c r="AI5">
        <f t="shared" si="6"/>
        <v>-2763.413429781328</v>
      </c>
      <c r="AJ5">
        <f t="shared" si="7"/>
        <v>-491.20259120941773</v>
      </c>
      <c r="AK5">
        <f>G5*SUM(AB5, AE5:AF5)</f>
        <v>106.56185510455973</v>
      </c>
      <c r="AL5">
        <f t="shared" si="8"/>
        <v>-3148.0541658861862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-2321.3429922383257</v>
      </c>
      <c r="AR5">
        <f t="shared" si="9"/>
        <v>-2363.0169799494515</v>
      </c>
      <c r="AS5">
        <f t="shared" si="9"/>
        <v>-420.03127404460514</v>
      </c>
      <c r="AT5">
        <f t="shared" si="9"/>
        <v>91.121896677947873</v>
      </c>
      <c r="AU5">
        <f t="shared" si="9"/>
        <v>-2691.9263573161088</v>
      </c>
      <c r="AW5">
        <v>2</v>
      </c>
      <c r="AX5">
        <f>IF(Z5&gt;0, (R5*SUMPRODUCT(K5:$K$98, X5:$X$98)-K5*$AZ$3)/Z5, 0)</f>
        <v>3170.4628042676304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1000000</v>
      </c>
      <c r="S6">
        <f t="shared" si="1"/>
        <v>4169.4972437577126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3090.2722279059963</v>
      </c>
      <c r="AC6">
        <f t="shared" si="2"/>
        <v>4012.0141156671821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-2730.2029887638464</v>
      </c>
      <c r="AI6">
        <f t="shared" si="6"/>
        <v>-2778.3144741674369</v>
      </c>
      <c r="AJ6">
        <f t="shared" si="7"/>
        <v>-921.74188776118581</v>
      </c>
      <c r="AK6">
        <f>G6*SUM(AB6, AE6:AF6)</f>
        <v>180.7809253325008</v>
      </c>
      <c r="AL6">
        <f t="shared" si="8"/>
        <v>-3519.2754365961218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-2106.1059680333497</v>
      </c>
      <c r="AR6">
        <f t="shared" si="9"/>
        <v>-2143.2196504065896</v>
      </c>
      <c r="AS6">
        <f t="shared" si="9"/>
        <v>-711.0409368056238</v>
      </c>
      <c r="AT6">
        <f t="shared" si="9"/>
        <v>139.45621893914949</v>
      </c>
      <c r="AU6">
        <f t="shared" si="9"/>
        <v>-2714.8043682730636</v>
      </c>
      <c r="AW6">
        <v>3</v>
      </c>
      <c r="AX6">
        <f>IF(Z6&gt;0, (R6*SUMPRODUCT(K6:$K$98, X6:$X$98)-K6*$AZ$3)/Z6, 0)</f>
        <v>4169.4972437577126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1000000</v>
      </c>
      <c r="S7">
        <f t="shared" si="1"/>
        <v>4843.8421554468359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4012.0141156671821</v>
      </c>
      <c r="AC7">
        <f t="shared" si="2"/>
        <v>4600.9469590949957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-2752.5620007478719</v>
      </c>
      <c r="AI7">
        <f t="shared" si="6"/>
        <v>-2800.0547431973891</v>
      </c>
      <c r="AJ7">
        <f t="shared" si="7"/>
        <v>-588.93284342781362</v>
      </c>
      <c r="AK7">
        <f>G7*SUM(AB7, AE7:AF7)</f>
        <v>196.98989307925862</v>
      </c>
      <c r="AL7">
        <f t="shared" si="8"/>
        <v>-3191.997693545944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-1931.9024057201027</v>
      </c>
      <c r="AR7">
        <f t="shared" si="9"/>
        <v>-1965.2354762803802</v>
      </c>
      <c r="AS7">
        <f t="shared" si="9"/>
        <v>-413.34610327274873</v>
      </c>
      <c r="AT7">
        <f t="shared" si="9"/>
        <v>138.2585562973571</v>
      </c>
      <c r="AU7">
        <f t="shared" si="9"/>
        <v>-2240.3230232557717</v>
      </c>
      <c r="AW7">
        <v>4</v>
      </c>
      <c r="AX7">
        <f>IF(Z7&gt;0, (R7*SUMPRODUCT(K7:$K$98, X7:$X$98)-K7*$AZ$3)/Z7, 0)</f>
        <v>4843.8421554468359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1000000</v>
      </c>
      <c r="S8">
        <f t="shared" si="1"/>
        <v>4777.2008636588234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4600.9469590949957</v>
      </c>
      <c r="AC8">
        <f t="shared" si="2"/>
        <v>4479.0079592766124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-2776.3060418877899</v>
      </c>
      <c r="AI8">
        <f t="shared" si="6"/>
        <v>-2823.1850416107172</v>
      </c>
      <c r="AJ8">
        <f t="shared" si="7"/>
        <v>121.93899981838331</v>
      </c>
      <c r="AK8">
        <f t="shared" ref="AK8:AK71" si="22">G8*SUM(AB8:AB8, AE8:AF8)</f>
        <v>98.000170228723405</v>
      </c>
      <c r="AL8">
        <f t="shared" si="8"/>
        <v>-2603.2458715636103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-1818.8810843050537</v>
      </c>
      <c r="AR8">
        <f t="shared" si="9"/>
        <v>-1849.5935938629682</v>
      </c>
      <c r="AS8">
        <f t="shared" si="9"/>
        <v>79.887640938145168</v>
      </c>
      <c r="AT8">
        <f t="shared" si="9"/>
        <v>64.204253132877284</v>
      </c>
      <c r="AU8">
        <f t="shared" si="9"/>
        <v>-1705.5016997919456</v>
      </c>
      <c r="AW8">
        <v>5</v>
      </c>
      <c r="AX8">
        <f>IF(Z8&gt;0, (R8*SUMPRODUCT(K8:$K$98, X8:$X$98)-K8*$AZ$3)/Z8, 0)</f>
        <v>4777.2008636588234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1000000</v>
      </c>
      <c r="S9">
        <f t="shared" si="1"/>
        <v>4326.8169380508516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4479.0079592766124</v>
      </c>
      <c r="AC9">
        <f t="shared" si="2"/>
        <v>4004.0340805513947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-2804.7292999029914</v>
      </c>
      <c r="AI9">
        <f t="shared" si="6"/>
        <v>-2850.9992731636944</v>
      </c>
      <c r="AJ9">
        <f t="shared" si="7"/>
        <v>474.97387872521767</v>
      </c>
      <c r="AK9">
        <f t="shared" si="22"/>
        <v>26.426146959732012</v>
      </c>
      <c r="AL9">
        <f t="shared" si="8"/>
        <v>-2349.5992474787449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-1740.2239036287658</v>
      </c>
      <c r="AR9">
        <f t="shared" si="9"/>
        <v>-1768.9325970100929</v>
      </c>
      <c r="AS9">
        <f t="shared" si="9"/>
        <v>294.70255735035926</v>
      </c>
      <c r="AT9">
        <f t="shared" si="9"/>
        <v>16.396381861779986</v>
      </c>
      <c r="AU9">
        <f t="shared" si="9"/>
        <v>-1457.8336577979537</v>
      </c>
      <c r="AW9">
        <v>6</v>
      </c>
      <c r="AX9">
        <f>IF(Z9&gt;0, (R9*SUMPRODUCT(K9:$K$98, X9:$X$98)-K9*$AZ$3)/Z9, 0)</f>
        <v>4326.8169380508516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1000000</v>
      </c>
      <c r="S10">
        <f t="shared" si="1"/>
        <v>3829.691071347253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4004.0340805513947</v>
      </c>
      <c r="AC10">
        <f t="shared" si="2"/>
        <v>3497.6901814143093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-2836.7685668388363</v>
      </c>
      <c r="AI10">
        <f t="shared" si="6"/>
        <v>-2882.4340019385904</v>
      </c>
      <c r="AJ10">
        <f t="shared" si="7"/>
        <v>506.34389913708537</v>
      </c>
      <c r="AK10">
        <f t="shared" si="22"/>
        <v>16.41653973026072</v>
      </c>
      <c r="AL10">
        <f t="shared" si="8"/>
        <v>-2359.6735630712442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-1669.7685276893899</v>
      </c>
      <c r="AR10">
        <f t="shared" si="9"/>
        <v>-1696.6479521247018</v>
      </c>
      <c r="AS10">
        <f t="shared" si="9"/>
        <v>298.04232775633039</v>
      </c>
      <c r="AT10">
        <f t="shared" si="9"/>
        <v>9.663044668355969</v>
      </c>
      <c r="AU10">
        <f t="shared" si="9"/>
        <v>-1388.9425797000151</v>
      </c>
      <c r="AW10">
        <v>7</v>
      </c>
      <c r="AX10">
        <f>IF(Z10&gt;0, (R10*SUMPRODUCT(K10:$K$98, X10:$X$98)-K10*$AZ$3)/Z10, 0)</f>
        <v>3829.691071347253</v>
      </c>
    </row>
    <row r="11" spans="1:52" x14ac:dyDescent="0.25">
      <c r="A11" t="s">
        <v>33</v>
      </c>
      <c r="C11" s="12">
        <f>AU81</f>
        <v>3664.8822187265037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1000000</v>
      </c>
      <c r="S11">
        <f t="shared" si="1"/>
        <v>3288.0602276616346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3497.6901814143093</v>
      </c>
      <c r="AC11">
        <f t="shared" si="2"/>
        <v>2963.5235494247136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-2877.1763111036585</v>
      </c>
      <c r="AI11">
        <f t="shared" si="6"/>
        <v>-2922.2412330368597</v>
      </c>
      <c r="AJ11">
        <f t="shared" si="7"/>
        <v>534.16663198959577</v>
      </c>
      <c r="AK11">
        <f t="shared" si="22"/>
        <v>8.3944564353943409</v>
      </c>
      <c r="AL11">
        <f t="shared" si="8"/>
        <v>-2379.6801446118698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-1609.2295600764833</v>
      </c>
      <c r="AR11">
        <f t="shared" si="9"/>
        <v>-1634.434760125426</v>
      </c>
      <c r="AS11">
        <f t="shared" si="9"/>
        <v>298.7640107027089</v>
      </c>
      <c r="AT11">
        <f t="shared" si="9"/>
        <v>4.695091984623307</v>
      </c>
      <c r="AU11">
        <f t="shared" si="9"/>
        <v>-1330.9756574380938</v>
      </c>
      <c r="AW11">
        <v>8</v>
      </c>
      <c r="AX11">
        <f>IF(Z11&gt;0, (R11*SUMPRODUCT(K11:$K$98, X11:$X$98)-K11*$AZ$3)/Z11, 0)</f>
        <v>3288.0602276616346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1000000</v>
      </c>
      <c r="S12">
        <f t="shared" si="1"/>
        <v>2733.8771458236743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2963.5235494247136</v>
      </c>
      <c r="AC12">
        <f t="shared" si="2"/>
        <v>2431.3962572466698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-2927.1811885898269</v>
      </c>
      <c r="AI12">
        <f t="shared" si="6"/>
        <v>-2971.6491022442665</v>
      </c>
      <c r="AJ12">
        <f t="shared" si="7"/>
        <v>532.12729217804372</v>
      </c>
      <c r="AK12">
        <f t="shared" si="22"/>
        <v>6.8161041636768411</v>
      </c>
      <c r="AL12">
        <f t="shared" si="8"/>
        <v>-2432.705705902546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-1555.8279197292206</v>
      </c>
      <c r="AR12">
        <f t="shared" si="9"/>
        <v>-1579.4630885617366</v>
      </c>
      <c r="AS12">
        <f t="shared" si="9"/>
        <v>282.83131267981059</v>
      </c>
      <c r="AT12">
        <f t="shared" si="9"/>
        <v>3.6228318229729535</v>
      </c>
      <c r="AU12">
        <f t="shared" si="9"/>
        <v>-1293.0089440589531</v>
      </c>
      <c r="AW12">
        <v>9</v>
      </c>
      <c r="AX12">
        <f>IF(Z12&gt;0, (R12*SUMPRODUCT(K12:$K$98, X12:$X$98)-K12*$AZ$3)/Z12, 0)</f>
        <v>2733.8771458236743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1000000</v>
      </c>
      <c r="S13">
        <f t="shared" si="1"/>
        <v>2157.9447687720954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2431.3962572466698</v>
      </c>
      <c r="AC13">
        <f t="shared" si="2"/>
        <v>1893.5567985516755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-2983.104196118175</v>
      </c>
      <c r="AI13">
        <f t="shared" si="6"/>
        <v>-3026.9782754262646</v>
      </c>
      <c r="AJ13">
        <f t="shared" si="7"/>
        <v>537.83945869499439</v>
      </c>
      <c r="AK13">
        <f t="shared" si="22"/>
        <v>4.8627925144933402</v>
      </c>
      <c r="AL13">
        <f t="shared" si="8"/>
        <v>-2484.2760242167769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-1507.1783200869004</v>
      </c>
      <c r="AR13">
        <f t="shared" si="9"/>
        <v>-1529.3451827908495</v>
      </c>
      <c r="AS13">
        <f t="shared" si="9"/>
        <v>271.73706265010964</v>
      </c>
      <c r="AT13">
        <f t="shared" si="9"/>
        <v>2.4568687417832611</v>
      </c>
      <c r="AU13">
        <f t="shared" si="9"/>
        <v>-1255.1512513989564</v>
      </c>
      <c r="AW13">
        <v>10</v>
      </c>
      <c r="AX13">
        <f>IF(Z13&gt;0, (R13*SUMPRODUCT(K13:$K$98, X13:$X$98)-K13*$AZ$3)/Z13, 0)</f>
        <v>2157.9447687720954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1000000</v>
      </c>
      <c r="S14">
        <f t="shared" si="1"/>
        <v>2869.3620100861617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1893.5567985516755</v>
      </c>
      <c r="AC14">
        <f t="shared" si="2"/>
        <v>2483.8821756506841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-3050.1654801697596</v>
      </c>
      <c r="AI14">
        <f t="shared" si="6"/>
        <v>-3093.4483104107599</v>
      </c>
      <c r="AJ14">
        <f t="shared" si="7"/>
        <v>-590.32537709900862</v>
      </c>
      <c r="AK14">
        <f t="shared" si="22"/>
        <v>132.5489758986173</v>
      </c>
      <c r="AL14">
        <f t="shared" si="8"/>
        <v>-3551.2247116111512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-1375.946647638365</v>
      </c>
      <c r="AR14">
        <f t="shared" si="9"/>
        <v>-1395.471773588938</v>
      </c>
      <c r="AS14">
        <f t="shared" si="9"/>
        <v>-266.29906767878958</v>
      </c>
      <c r="AT14">
        <f t="shared" si="9"/>
        <v>59.793581765095048</v>
      </c>
      <c r="AU14">
        <f t="shared" si="9"/>
        <v>-1601.9772595026327</v>
      </c>
      <c r="AW14">
        <v>11</v>
      </c>
      <c r="AX14">
        <f>IF(Z14&gt;0, (R14*SUMPRODUCT(K14:$K$98, X14:$X$98)-K14*$AZ$3)/Z14, 0)</f>
        <v>2869.3620100861617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1000000</v>
      </c>
      <c r="S15">
        <f t="shared" si="1"/>
        <v>3490.8142851312623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2483.8821756506841</v>
      </c>
      <c r="AC15">
        <f t="shared" si="2"/>
        <v>2980.7066862140164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-3128.5799233592288</v>
      </c>
      <c r="AI15">
        <f t="shared" si="6"/>
        <v>-3171.273496301651</v>
      </c>
      <c r="AJ15">
        <f t="shared" si="7"/>
        <v>-496.8245105633323</v>
      </c>
      <c r="AK15">
        <f t="shared" si="22"/>
        <v>173.87175229554791</v>
      </c>
      <c r="AL15">
        <f t="shared" si="8"/>
        <v>-3494.2262545694352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-1260.1069999906665</v>
      </c>
      <c r="AR15">
        <f t="shared" si="9"/>
        <v>-1277.30281132912</v>
      </c>
      <c r="AS15">
        <f t="shared" si="9"/>
        <v>-200.1074157810184</v>
      </c>
      <c r="AT15">
        <f t="shared" si="9"/>
        <v>70.030818305902073</v>
      </c>
      <c r="AU15">
        <f t="shared" si="9"/>
        <v>-1407.3794088042362</v>
      </c>
      <c r="AW15">
        <v>12</v>
      </c>
      <c r="AX15">
        <f>IF(Z15&gt;0, (R15*SUMPRODUCT(K15:$K$98, X15:$X$98)-K15*$AZ$3)/Z15, 0)</f>
        <v>3490.8142851312623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1000000</v>
      </c>
      <c r="S16">
        <f t="shared" si="1"/>
        <v>4028.7603925825656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2980.7066862140164</v>
      </c>
      <c r="AC16">
        <f t="shared" si="2"/>
        <v>3392.7167917605857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-3208.502270540157</v>
      </c>
      <c r="AI16">
        <f t="shared" si="6"/>
        <v>-3250.6084826396282</v>
      </c>
      <c r="AJ16">
        <f t="shared" si="7"/>
        <v>-412.01010554656932</v>
      </c>
      <c r="AK16">
        <f t="shared" si="22"/>
        <v>208.64946803498117</v>
      </c>
      <c r="AL16">
        <f t="shared" si="8"/>
        <v>-3453.9691201512164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-1153.837098401865</v>
      </c>
      <c r="AR16">
        <f t="shared" si="9"/>
        <v>-1168.9792754978994</v>
      </c>
      <c r="AS16">
        <f t="shared" si="9"/>
        <v>-148.16649782705827</v>
      </c>
      <c r="AT16">
        <f t="shared" si="9"/>
        <v>75.034229830869066</v>
      </c>
      <c r="AU16">
        <f t="shared" si="9"/>
        <v>-1242.1115434940887</v>
      </c>
      <c r="AW16">
        <v>13</v>
      </c>
      <c r="AX16">
        <f>IF(Z16&gt;0, (R16*SUMPRODUCT(K16:$K$98, X16:$X$98)-K16*$AZ$3)/Z16, 0)</f>
        <v>4028.7603925825656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1000000</v>
      </c>
      <c r="S17">
        <f t="shared" si="1"/>
        <v>4493.981623709863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3392.7167917605857</v>
      </c>
      <c r="AC17">
        <f t="shared" si="2"/>
        <v>3731.8413947312515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-3294.3091907353746</v>
      </c>
      <c r="AI17">
        <f t="shared" si="6"/>
        <v>-3335.8296252543141</v>
      </c>
      <c r="AJ17">
        <f t="shared" si="7"/>
        <v>-339.12460297066582</v>
      </c>
      <c r="AK17">
        <f t="shared" si="22"/>
        <v>237.49017542324103</v>
      </c>
      <c r="AL17">
        <f t="shared" si="8"/>
        <v>-3437.4640528017389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-1057.7632705479421</v>
      </c>
      <c r="AR17">
        <f t="shared" si="9"/>
        <v>-1071.0949853532306</v>
      </c>
      <c r="AS17">
        <f t="shared" si="9"/>
        <v>-108.88885298633724</v>
      </c>
      <c r="AT17">
        <f t="shared" si="9"/>
        <v>76.255254177467094</v>
      </c>
      <c r="AU17">
        <f t="shared" si="9"/>
        <v>-1103.7285841621008</v>
      </c>
      <c r="AW17">
        <v>14</v>
      </c>
      <c r="AX17">
        <f>IF(Z17&gt;0, (R17*SUMPRODUCT(K17:$K$98, X17:$X$98)-K17*$AZ$3)/Z17, 0)</f>
        <v>4493.981623709863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1000000</v>
      </c>
      <c r="S18">
        <f t="shared" si="1"/>
        <v>4894.3463591768996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3731.8413947312515</v>
      </c>
      <c r="AC18">
        <f t="shared" si="2"/>
        <v>4007.0796432659113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-3388.609713620277</v>
      </c>
      <c r="AI18">
        <f t="shared" si="6"/>
        <v>-3429.545513308346</v>
      </c>
      <c r="AJ18">
        <f t="shared" si="7"/>
        <v>-275.23824853465976</v>
      </c>
      <c r="AK18">
        <f t="shared" si="22"/>
        <v>261.22889763118764</v>
      </c>
      <c r="AL18">
        <f t="shared" si="8"/>
        <v>-3443.5548642118183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-971.46610741688028</v>
      </c>
      <c r="AR18">
        <f t="shared" si="9"/>
        <v>-983.20181773404124</v>
      </c>
      <c r="AS18">
        <f t="shared" si="9"/>
        <v>-78.906882914686861</v>
      </c>
      <c r="AT18">
        <f t="shared" si="9"/>
        <v>74.890601684384535</v>
      </c>
      <c r="AU18">
        <f t="shared" si="9"/>
        <v>-987.21809896434365</v>
      </c>
      <c r="AW18">
        <v>15</v>
      </c>
      <c r="AX18">
        <f>IF(Z18&gt;0, (R18*SUMPRODUCT(K18:$K$98, X18:$X$98)-K18*$AZ$3)/Z18, 0)</f>
        <v>4894.3463591768996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1000000</v>
      </c>
      <c r="S19">
        <f t="shared" si="1"/>
        <v>5236.2822870277914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4007.0796432659113</v>
      </c>
      <c r="AC19">
        <f t="shared" si="2"/>
        <v>4225.7934636013688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-3507.1279714636703</v>
      </c>
      <c r="AI19">
        <f t="shared" si="6"/>
        <v>-3547.4790567562854</v>
      </c>
      <c r="AJ19">
        <f t="shared" si="7"/>
        <v>-218.71382033545751</v>
      </c>
      <c r="AK19">
        <f t="shared" si="22"/>
        <v>280.49557502861381</v>
      </c>
      <c r="AL19">
        <f t="shared" si="8"/>
        <v>-3485.697302063129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-897.71750242232997</v>
      </c>
      <c r="AR19">
        <f t="shared" si="9"/>
        <v>-908.04614620255654</v>
      </c>
      <c r="AS19">
        <f t="shared" si="9"/>
        <v>-55.984049094978111</v>
      </c>
      <c r="AT19">
        <f t="shared" si="9"/>
        <v>71.798288828939832</v>
      </c>
      <c r="AU19">
        <f t="shared" si="9"/>
        <v>-892.23190646859473</v>
      </c>
      <c r="AW19">
        <v>16</v>
      </c>
      <c r="AX19">
        <f>IF(Z19&gt;0, (R19*SUMPRODUCT(K19:$K$98, X19:$X$98)-K19*$AZ$3)/Z19, 0)</f>
        <v>5236.2822870277914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1000000</v>
      </c>
      <c r="S20">
        <f t="shared" si="1"/>
        <v>5520.7192206337686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4225.7934636013688</v>
      </c>
      <c r="AC20">
        <f t="shared" si="2"/>
        <v>4390.7366109579089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-3631.8147651742397</v>
      </c>
      <c r="AI20">
        <f t="shared" si="6"/>
        <v>-3671.58074887567</v>
      </c>
      <c r="AJ20">
        <f t="shared" si="7"/>
        <v>-164.94314735654007</v>
      </c>
      <c r="AK20">
        <f t="shared" si="22"/>
        <v>295.80554245209584</v>
      </c>
      <c r="AL20">
        <f t="shared" si="8"/>
        <v>-3540.7183537801143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-830.02991814636596</v>
      </c>
      <c r="AR20">
        <f t="shared" si="9"/>
        <v>-839.11819999190891</v>
      </c>
      <c r="AS20">
        <f t="shared" si="9"/>
        <v>-37.69678685487272</v>
      </c>
      <c r="AT20">
        <f t="shared" si="9"/>
        <v>67.604618094275267</v>
      </c>
      <c r="AU20">
        <f t="shared" si="9"/>
        <v>-809.21036875250638</v>
      </c>
      <c r="AW20">
        <v>17</v>
      </c>
      <c r="AX20">
        <f>IF(Z20&gt;0, (R20*SUMPRODUCT(K20:$K$98, X20:$X$98)-K20*$AZ$3)/Z20, 0)</f>
        <v>5520.7192206337686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1000000</v>
      </c>
      <c r="S21">
        <f t="shared" si="1"/>
        <v>5754.7419794827683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4390.7366109579089</v>
      </c>
      <c r="AC21">
        <f t="shared" si="2"/>
        <v>4509.5108443998188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-3749.9640758318387</v>
      </c>
      <c r="AI21">
        <f t="shared" si="6"/>
        <v>-3789.1449014924633</v>
      </c>
      <c r="AJ21">
        <f t="shared" si="7"/>
        <v>-118.77423344190993</v>
      </c>
      <c r="AK21">
        <f t="shared" si="22"/>
        <v>307.35156276705362</v>
      </c>
      <c r="AL21">
        <f t="shared" si="8"/>
        <v>-3600.5675721673197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-765.20736487515853</v>
      </c>
      <c r="AR21">
        <f t="shared" si="9"/>
        <v>-773.20249649538584</v>
      </c>
      <c r="AS21">
        <f t="shared" si="9"/>
        <v>-24.236743699201909</v>
      </c>
      <c r="AT21">
        <f t="shared" si="9"/>
        <v>62.717315334032449</v>
      </c>
      <c r="AU21">
        <f t="shared" si="9"/>
        <v>-734.7219248605553</v>
      </c>
      <c r="AW21">
        <v>18</v>
      </c>
      <c r="AX21">
        <f>IF(Z21&gt;0, (R21*SUMPRODUCT(K21:$K$98, X21:$X$98)-K21*$AZ$3)/Z21, 0)</f>
        <v>5754.7419794827683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1000000</v>
      </c>
      <c r="S22">
        <f t="shared" si="1"/>
        <v>5948.2478194449441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4509.5108443998188</v>
      </c>
      <c r="AC22">
        <f t="shared" si="2"/>
        <v>4591.4500434427664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-3880.7596951546429</v>
      </c>
      <c r="AI22">
        <f t="shared" si="6"/>
        <v>-3919.3546745739031</v>
      </c>
      <c r="AJ22">
        <f t="shared" si="7"/>
        <v>-81.939199042947621</v>
      </c>
      <c r="AK22">
        <f t="shared" si="22"/>
        <v>315.66575910798736</v>
      </c>
      <c r="AL22">
        <f t="shared" si="8"/>
        <v>-3685.6281145088633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-707.05103530707947</v>
      </c>
      <c r="AR22">
        <f t="shared" si="9"/>
        <v>-714.08280802676495</v>
      </c>
      <c r="AS22">
        <f t="shared" si="9"/>
        <v>-14.928828390968004</v>
      </c>
      <c r="AT22">
        <f t="shared" si="9"/>
        <v>57.512399458014812</v>
      </c>
      <c r="AU22">
        <f t="shared" si="9"/>
        <v>-671.49923695971813</v>
      </c>
      <c r="AW22">
        <v>19</v>
      </c>
      <c r="AX22">
        <f>IF(Z22&gt;0, (R22*SUMPRODUCT(K22:$K$98, X22:$X$98)-K22*$AZ$3)/Z22, 0)</f>
        <v>5948.2478194449441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1000000</v>
      </c>
      <c r="S23">
        <f t="shared" si="1"/>
        <v>6104.9757817000718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4591.4500434427664</v>
      </c>
      <c r="AC23">
        <f t="shared" si="2"/>
        <v>4640.7798687768527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-4017.0742957985876</v>
      </c>
      <c r="AI23">
        <f t="shared" si="6"/>
        <v>-4055.0824717088653</v>
      </c>
      <c r="AJ23">
        <f t="shared" si="7"/>
        <v>-49.329825334086308</v>
      </c>
      <c r="AK23">
        <f t="shared" si="22"/>
        <v>321.4015030409937</v>
      </c>
      <c r="AL23">
        <f t="shared" si="8"/>
        <v>-3783.0107940019579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-653.47029844994495</v>
      </c>
      <c r="AR23">
        <f t="shared" si="9"/>
        <v>-659.65320974974441</v>
      </c>
      <c r="AS23">
        <f t="shared" si="9"/>
        <v>-8.0246401509834797</v>
      </c>
      <c r="AT23">
        <f t="shared" si="9"/>
        <v>52.283408433377296</v>
      </c>
      <c r="AU23">
        <f t="shared" si="9"/>
        <v>-615.39444146735059</v>
      </c>
      <c r="AW23">
        <v>20</v>
      </c>
      <c r="AX23">
        <f>IF(Z23&gt;0, (R23*SUMPRODUCT(K23:$K$98, X23:$X$98)-K23*$AZ$3)/Z23, 0)</f>
        <v>6104.9757817000718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1000000</v>
      </c>
      <c r="S24">
        <f t="shared" si="1"/>
        <v>6230.2192033792471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4640.7798687768527</v>
      </c>
      <c r="AC24">
        <f t="shared" si="2"/>
        <v>4662.6496244708032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-4169.3349825281066</v>
      </c>
      <c r="AI24">
        <f t="shared" si="6"/>
        <v>-4206.7546099301553</v>
      </c>
      <c r="AJ24">
        <f t="shared" si="7"/>
        <v>-21.869755693950538</v>
      </c>
      <c r="AK24">
        <f t="shared" si="22"/>
        <v>324.85459081437972</v>
      </c>
      <c r="AL24">
        <f t="shared" si="8"/>
        <v>-3903.7697748097262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-605.57056284452722</v>
      </c>
      <c r="AR24">
        <f t="shared" si="9"/>
        <v>-611.00553626888632</v>
      </c>
      <c r="AS24">
        <f t="shared" si="9"/>
        <v>-3.1764490788954376</v>
      </c>
      <c r="AT24">
        <f t="shared" si="9"/>
        <v>47.183154682094759</v>
      </c>
      <c r="AU24">
        <f t="shared" si="9"/>
        <v>-566.99883066568702</v>
      </c>
      <c r="AW24">
        <v>21</v>
      </c>
      <c r="AX24">
        <f>IF(Z24&gt;0, (R24*SUMPRODUCT(K24:$K$98, X24:$X$98)-K24*$AZ$3)/Z24, 0)</f>
        <v>6230.2192033792471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1000000</v>
      </c>
      <c r="S25">
        <f t="shared" si="1"/>
        <v>6326.7732863162009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4662.6496244708032</v>
      </c>
      <c r="AC25">
        <f t="shared" si="2"/>
        <v>4660.0612528261863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-4346.5486665695807</v>
      </c>
      <c r="AI25">
        <f t="shared" si="6"/>
        <v>-4383.3767702642808</v>
      </c>
      <c r="AJ25">
        <f t="shared" si="7"/>
        <v>2.5883716446169274</v>
      </c>
      <c r="AK25">
        <f t="shared" si="22"/>
        <v>326.38547371295624</v>
      </c>
      <c r="AL25">
        <f t="shared" si="8"/>
        <v>-4054.4029249067075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-563.66944040661656</v>
      </c>
      <c r="AR25">
        <f t="shared" si="9"/>
        <v>-568.44538522934226</v>
      </c>
      <c r="AS25">
        <f t="shared" si="9"/>
        <v>0.33566539993144728</v>
      </c>
      <c r="AT25">
        <f t="shared" si="9"/>
        <v>42.32634474787271</v>
      </c>
      <c r="AU25">
        <f t="shared" si="9"/>
        <v>-525.78337508153811</v>
      </c>
      <c r="AW25">
        <v>22</v>
      </c>
      <c r="AX25">
        <f>IF(Z25&gt;0, (R25*SUMPRODUCT(K25:$K$98, X25:$X$98)-K25*$AZ$3)/Z25, 0)</f>
        <v>6326.7732863162009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1000000</v>
      </c>
      <c r="S26">
        <f t="shared" si="1"/>
        <v>6395.7540873949411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4660.0612528261863</v>
      </c>
      <c r="AC26">
        <f t="shared" si="2"/>
        <v>4634.768768848061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-4533.0740575868376</v>
      </c>
      <c r="AI26">
        <f t="shared" si="6"/>
        <v>-4569.3072265417113</v>
      </c>
      <c r="AJ26">
        <f t="shared" si="7"/>
        <v>25.292483978125347</v>
      </c>
      <c r="AK26">
        <f t="shared" si="22"/>
        <v>326.20428769783308</v>
      </c>
      <c r="AL26">
        <f t="shared" si="8"/>
        <v>-4217.8104548657529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-524.87360690622631</v>
      </c>
      <c r="AR26">
        <f t="shared" si="9"/>
        <v>-529.06895731025463</v>
      </c>
      <c r="AS26">
        <f t="shared" si="9"/>
        <v>2.9285551315884901</v>
      </c>
      <c r="AT26">
        <f t="shared" si="9"/>
        <v>37.770400151676348</v>
      </c>
      <c r="AU26">
        <f t="shared" si="9"/>
        <v>-488.37000202698982</v>
      </c>
      <c r="AW26">
        <v>23</v>
      </c>
      <c r="AX26">
        <f>IF(Z26&gt;0, (R26*SUMPRODUCT(K26:$K$98, X26:$X$98)-K26*$AZ$3)/Z26, 0)</f>
        <v>6395.7540873949411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1000000</v>
      </c>
      <c r="S27">
        <f t="shared" si="1"/>
        <v>6441.2073341746691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4634.768768848061</v>
      </c>
      <c r="AC27">
        <f t="shared" si="2"/>
        <v>4590.5888730386996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-4725.9973029741068</v>
      </c>
      <c r="AI27">
        <f t="shared" si="6"/>
        <v>-4761.6318403742825</v>
      </c>
      <c r="AJ27">
        <f t="shared" si="7"/>
        <v>44.179895809361369</v>
      </c>
      <c r="AK27">
        <f t="shared" si="22"/>
        <v>324.43381381936427</v>
      </c>
      <c r="AL27">
        <f t="shared" si="8"/>
        <v>-4393.0181307455568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-488.58189260141222</v>
      </c>
      <c r="AR27">
        <f t="shared" si="9"/>
        <v>-492.26585359605713</v>
      </c>
      <c r="AS27">
        <f t="shared" si="9"/>
        <v>4.5673951391988856</v>
      </c>
      <c r="AT27">
        <f t="shared" si="9"/>
        <v>33.540536868272454</v>
      </c>
      <c r="AU27">
        <f t="shared" si="9"/>
        <v>-454.15792158858579</v>
      </c>
      <c r="AW27">
        <v>24</v>
      </c>
      <c r="AX27">
        <f>IF(Z27&gt;0, (R27*SUMPRODUCT(K27:$K$98, X27:$X$98)-K27*$AZ$3)/Z27, 0)</f>
        <v>6441.2073341746691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1000000</v>
      </c>
      <c r="S28">
        <f t="shared" si="1"/>
        <v>6467.4047136799536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4590.5888730386996</v>
      </c>
      <c r="AC28">
        <f t="shared" si="2"/>
        <v>4531.1977939166318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-4943.1132737772168</v>
      </c>
      <c r="AI28">
        <f t="shared" si="6"/>
        <v>-4978.1443101397026</v>
      </c>
      <c r="AJ28">
        <f t="shared" si="7"/>
        <v>59.391079122067822</v>
      </c>
      <c r="AK28">
        <f t="shared" si="22"/>
        <v>321.34122111270898</v>
      </c>
      <c r="AL28">
        <f t="shared" si="8"/>
        <v>-4597.412009904926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-456.2747523011447</v>
      </c>
      <c r="AR28">
        <f t="shared" si="9"/>
        <v>-459.50829694272477</v>
      </c>
      <c r="AS28">
        <f t="shared" si="9"/>
        <v>5.4821017473087554</v>
      </c>
      <c r="AT28">
        <f t="shared" si="9"/>
        <v>29.661445721900471</v>
      </c>
      <c r="AU28">
        <f t="shared" si="9"/>
        <v>-424.36474947351553</v>
      </c>
      <c r="AW28">
        <v>25</v>
      </c>
      <c r="AX28">
        <f>IF(Z28&gt;0, (R28*SUMPRODUCT(K28:$K$98, X28:$X$98)-K28*$AZ$3)/Z28, 0)</f>
        <v>6467.4047136799536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1000000</v>
      </c>
      <c r="S29">
        <f t="shared" si="1"/>
        <v>6475.8078968881209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4531.1977939166318</v>
      </c>
      <c r="AC29">
        <f t="shared" si="2"/>
        <v>4458.1291250791855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-5186.2657633237768</v>
      </c>
      <c r="AI29">
        <f t="shared" si="6"/>
        <v>-5220.6871760344711</v>
      </c>
      <c r="AJ29">
        <f t="shared" si="7"/>
        <v>73.068668837446239</v>
      </c>
      <c r="AK29">
        <f t="shared" si="22"/>
        <v>317.18384557416425</v>
      </c>
      <c r="AL29">
        <f t="shared" si="8"/>
        <v>-4830.4346616228604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-427.42765747770727</v>
      </c>
      <c r="AR29">
        <f t="shared" si="9"/>
        <v>-430.26450859051573</v>
      </c>
      <c r="AS29">
        <f t="shared" si="9"/>
        <v>6.0219763856043294</v>
      </c>
      <c r="AT29">
        <f t="shared" si="9"/>
        <v>26.140802321061482</v>
      </c>
      <c r="AU29">
        <f t="shared" si="9"/>
        <v>-398.10172988384994</v>
      </c>
      <c r="AW29">
        <v>26</v>
      </c>
      <c r="AX29">
        <f>IF(Z29&gt;0, (R29*SUMPRODUCT(K29:$K$98, X29:$X$98)-K29*$AZ$3)/Z29, 0)</f>
        <v>6475.8078968881209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1000000</v>
      </c>
      <c r="S30">
        <f t="shared" si="1"/>
        <v>6467.9454358262683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4458.1291250791855</v>
      </c>
      <c r="AC30">
        <f t="shared" si="2"/>
        <v>4372.8497564083527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-5463.7851898199606</v>
      </c>
      <c r="AI30">
        <f t="shared" si="6"/>
        <v>-5497.5891991440567</v>
      </c>
      <c r="AJ30">
        <f t="shared" si="7"/>
        <v>85.27936867083281</v>
      </c>
      <c r="AK30">
        <f t="shared" si="22"/>
        <v>312.06903875554303</v>
      </c>
      <c r="AL30">
        <f t="shared" si="8"/>
        <v>-5100.2407917176806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-402.05312922722277</v>
      </c>
      <c r="AR30">
        <f t="shared" si="9"/>
        <v>-404.5406003222617</v>
      </c>
      <c r="AS30">
        <f t="shared" si="9"/>
        <v>6.2752900858022409</v>
      </c>
      <c r="AT30">
        <f t="shared" si="9"/>
        <v>22.963628548276052</v>
      </c>
      <c r="AU30">
        <f t="shared" si="9"/>
        <v>-375.30168168818341</v>
      </c>
      <c r="AW30">
        <v>27</v>
      </c>
      <c r="AX30">
        <f>IF(Z30&gt;0, (R30*SUMPRODUCT(K30:$K$98, X30:$X$98)-K30*$AZ$3)/Z30, 0)</f>
        <v>6467.9454358262683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1000000</v>
      </c>
      <c r="S31">
        <f t="shared" si="1"/>
        <v>6444.6847313708058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4372.8497564083527</v>
      </c>
      <c r="AC31">
        <f t="shared" si="2"/>
        <v>4276.2861707586972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-5782.4780027300394</v>
      </c>
      <c r="AI31">
        <f t="shared" si="6"/>
        <v>-5815.654848060758</v>
      </c>
      <c r="AJ31">
        <f t="shared" si="7"/>
        <v>96.563585649655579</v>
      </c>
      <c r="AK31">
        <f t="shared" si="22"/>
        <v>306.09948294858469</v>
      </c>
      <c r="AL31">
        <f t="shared" si="8"/>
        <v>-5412.991779462518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-379.91443642679036</v>
      </c>
      <c r="AR31">
        <f t="shared" si="9"/>
        <v>-382.09418747647669</v>
      </c>
      <c r="AS31">
        <f t="shared" si="9"/>
        <v>6.3443216219964436</v>
      </c>
      <c r="AT31">
        <f t="shared" si="9"/>
        <v>20.111034144883831</v>
      </c>
      <c r="AU31">
        <f t="shared" si="9"/>
        <v>-355.63883170959639</v>
      </c>
      <c r="AW31">
        <v>28</v>
      </c>
      <c r="AX31">
        <f>IF(Z31&gt;0, (R31*SUMPRODUCT(K31:$K$98, X31:$X$98)-K31*$AZ$3)/Z31, 0)</f>
        <v>6444.6847313708058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1000000</v>
      </c>
      <c r="S32">
        <f t="shared" si="1"/>
        <v>6406.6039954611242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4276.2861707586972</v>
      </c>
      <c r="AC32">
        <f t="shared" si="2"/>
        <v>4169.1302553833075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-6146.4326069882809</v>
      </c>
      <c r="AI32">
        <f t="shared" si="6"/>
        <v>-6178.9703622353436</v>
      </c>
      <c r="AJ32">
        <f t="shared" si="7"/>
        <v>107.15591537538967</v>
      </c>
      <c r="AK32">
        <f t="shared" si="22"/>
        <v>299.34003195310885</v>
      </c>
      <c r="AL32">
        <f t="shared" si="8"/>
        <v>-5772.4744149068447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-360.55947177477032</v>
      </c>
      <c r="AR32">
        <f t="shared" si="9"/>
        <v>-362.46818803260078</v>
      </c>
      <c r="AS32">
        <f t="shared" si="9"/>
        <v>6.2859357151926796</v>
      </c>
      <c r="AT32">
        <f t="shared" si="9"/>
        <v>17.559760385128644</v>
      </c>
      <c r="AU32">
        <f t="shared" si="9"/>
        <v>-338.62249193227939</v>
      </c>
      <c r="AW32">
        <v>29</v>
      </c>
      <c r="AX32">
        <f>IF(Z32&gt;0, (R32*SUMPRODUCT(K32:$K$98, X32:$X$98)-K32*$AZ$3)/Z32, 0)</f>
        <v>6406.6039954611242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1000000</v>
      </c>
      <c r="S33">
        <f t="shared" si="1"/>
        <v>6354.5677941490376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4169.1302553833075</v>
      </c>
      <c r="AC33">
        <f t="shared" si="2"/>
        <v>4052.1051774044299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-6579.4529809574151</v>
      </c>
      <c r="AI33">
        <f t="shared" si="6"/>
        <v>-6611.3363860029585</v>
      </c>
      <c r="AJ33">
        <f t="shared" si="7"/>
        <v>117.02507797887756</v>
      </c>
      <c r="AK33">
        <f t="shared" si="22"/>
        <v>291.83911787683155</v>
      </c>
      <c r="AL33">
        <f t="shared" si="8"/>
        <v>-6202.4721901472494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-344.60815424342627</v>
      </c>
      <c r="AR33">
        <f t="shared" si="9"/>
        <v>-346.27809267076066</v>
      </c>
      <c r="AS33">
        <f t="shared" si="9"/>
        <v>6.1293539507331039</v>
      </c>
      <c r="AT33">
        <f t="shared" si="9"/>
        <v>15.28548650452246</v>
      </c>
      <c r="AU33">
        <f t="shared" si="9"/>
        <v>-324.86325221550504</v>
      </c>
      <c r="AW33">
        <v>30</v>
      </c>
      <c r="AX33">
        <f>IF(Z33&gt;0, (R33*SUMPRODUCT(K33:$K$98, X33:$X$98)-K33*$AZ$3)/Z33, 0)</f>
        <v>6354.5677941490376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1000000</v>
      </c>
      <c r="S34">
        <f t="shared" si="1"/>
        <v>6287.7260453328972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4052.1051774044299</v>
      </c>
      <c r="AC34">
        <f t="shared" si="2"/>
        <v>3924.9384461930481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-7069.178364008354</v>
      </c>
      <c r="AI34">
        <f t="shared" si="6"/>
        <v>-7100.3894760852418</v>
      </c>
      <c r="AJ34">
        <f t="shared" si="7"/>
        <v>127.16673121138183</v>
      </c>
      <c r="AK34">
        <f t="shared" si="22"/>
        <v>283.64736241831014</v>
      </c>
      <c r="AL34">
        <f t="shared" si="8"/>
        <v>-6689.5753824555495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-330.58769082881912</v>
      </c>
      <c r="AR34">
        <f t="shared" si="9"/>
        <v>-332.047267732725</v>
      </c>
      <c r="AS34">
        <f t="shared" si="9"/>
        <v>5.9469083755841927</v>
      </c>
      <c r="AT34">
        <f t="shared" si="9"/>
        <v>13.26467118568852</v>
      </c>
      <c r="AU34">
        <f t="shared" ref="AU34:AU79" si="23">AL34*$K34</f>
        <v>-312.83568817145232</v>
      </c>
      <c r="AW34">
        <v>31</v>
      </c>
      <c r="AX34">
        <f>IF(Z34&gt;0, (R34*SUMPRODUCT(K34:$K$98, X34:$X$98)-K34*$AZ$3)/Z34, 0)</f>
        <v>6287.7260453328972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1000000</v>
      </c>
      <c r="S35">
        <f t="shared" si="1"/>
        <v>6206.9870395501948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3924.9384461930481</v>
      </c>
      <c r="AC35">
        <f t="shared" si="2"/>
        <v>3788.4948830714138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-7620.2972586865271</v>
      </c>
      <c r="AI35">
        <f t="shared" ref="AI35:AI66" si="25">SUM(AE35:AH35)</f>
        <v>-7650.815244779712</v>
      </c>
      <c r="AJ35">
        <f t="shared" si="7"/>
        <v>136.44356312163427</v>
      </c>
      <c r="AK35">
        <f t="shared" si="22"/>
        <v>274.74569123351341</v>
      </c>
      <c r="AL35">
        <f t="shared" si="8"/>
        <v>-7239.6259904245644</v>
      </c>
      <c r="AN35">
        <f t="shared" ref="AN35:AT66" si="26">AE35*$K35</f>
        <v>0</v>
      </c>
      <c r="AO35">
        <f t="shared" si="26"/>
        <v>0</v>
      </c>
      <c r="AP35">
        <f t="shared" si="26"/>
        <v>-1.2742527732705908</v>
      </c>
      <c r="AQ35">
        <f t="shared" si="26"/>
        <v>-318.17908578168152</v>
      </c>
      <c r="AR35">
        <f t="shared" si="26"/>
        <v>-319.4533385549521</v>
      </c>
      <c r="AS35">
        <f t="shared" si="26"/>
        <v>5.6970859142468306</v>
      </c>
      <c r="AT35">
        <f t="shared" si="26"/>
        <v>11.471774642319311</v>
      </c>
      <c r="AU35">
        <f t="shared" si="23"/>
        <v>-302.28447799838597</v>
      </c>
      <c r="AW35">
        <v>32</v>
      </c>
      <c r="AX35">
        <f>IF(Z35&gt;0, (R35*SUMPRODUCT(K35:$K$98, X35:$X$98)-K35*$AZ$3)/Z35, 0)</f>
        <v>6206.9870395501948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1000000</v>
      </c>
      <c r="S36">
        <f t="shared" si="1"/>
        <v>6113.3708997704543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3788.4948830714138</v>
      </c>
      <c r="AC36">
        <f t="shared" si="2"/>
        <v>3643.6587684568613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-8241.4498943936633</v>
      </c>
      <c r="AI36">
        <f t="shared" si="25"/>
        <v>-8271.2506281311962</v>
      </c>
      <c r="AJ36">
        <f t="shared" si="7"/>
        <v>144.83611461455257</v>
      </c>
      <c r="AK36">
        <f t="shared" si="22"/>
        <v>265.19464181499899</v>
      </c>
      <c r="AL36">
        <f t="shared" si="8"/>
        <v>-7861.2198717016445</v>
      </c>
      <c r="AN36">
        <f t="shared" si="26"/>
        <v>0</v>
      </c>
      <c r="AO36">
        <f t="shared" si="26"/>
        <v>0</v>
      </c>
      <c r="AP36">
        <f t="shared" si="26"/>
        <v>-1.1109861660935185</v>
      </c>
      <c r="AQ36">
        <f t="shared" si="26"/>
        <v>-307.24534844899972</v>
      </c>
      <c r="AR36">
        <f t="shared" si="26"/>
        <v>-308.35633461509326</v>
      </c>
      <c r="AS36">
        <f t="shared" si="26"/>
        <v>5.3995623431526569</v>
      </c>
      <c r="AT36">
        <f t="shared" si="26"/>
        <v>9.8865880610018131</v>
      </c>
      <c r="AU36">
        <f t="shared" si="23"/>
        <v>-293.07018421093881</v>
      </c>
      <c r="AW36">
        <v>33</v>
      </c>
      <c r="AX36">
        <f>IF(Z36&gt;0, (R36*SUMPRODUCT(K36:$K$98, X36:$X$98)-K36*$AZ$3)/Z36, 0)</f>
        <v>6113.3708997704543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1000000</v>
      </c>
      <c r="S37">
        <f t="shared" si="1"/>
        <v>6007.4383036199006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3643.6587684568613</v>
      </c>
      <c r="AC37">
        <f t="shared" si="2"/>
        <v>3491.1839299785138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-8910.9933496542108</v>
      </c>
      <c r="AI37">
        <f t="shared" si="25"/>
        <v>-8940.0505263868854</v>
      </c>
      <c r="AJ37">
        <f t="shared" si="7"/>
        <v>152.47483847834746</v>
      </c>
      <c r="AK37">
        <f t="shared" si="22"/>
        <v>255.05611379198032</v>
      </c>
      <c r="AL37">
        <f t="shared" si="8"/>
        <v>-8532.5195741165589</v>
      </c>
      <c r="AN37">
        <f t="shared" si="26"/>
        <v>0</v>
      </c>
      <c r="AO37">
        <f t="shared" si="26"/>
        <v>0</v>
      </c>
      <c r="AP37">
        <f t="shared" si="26"/>
        <v>-0.96720177800875662</v>
      </c>
      <c r="AQ37">
        <f t="shared" si="26"/>
        <v>-296.61273326385805</v>
      </c>
      <c r="AR37">
        <f t="shared" si="26"/>
        <v>-297.5799350418668</v>
      </c>
      <c r="AS37">
        <f t="shared" si="26"/>
        <v>5.0753015764267069</v>
      </c>
      <c r="AT37">
        <f t="shared" si="26"/>
        <v>8.4898381223045778</v>
      </c>
      <c r="AU37">
        <f t="shared" si="23"/>
        <v>-284.01479534313557</v>
      </c>
      <c r="AW37">
        <v>34</v>
      </c>
      <c r="AX37">
        <f>IF(Z37&gt;0, (R37*SUMPRODUCT(K37:$K$98, X37:$X$98)-K37*$AZ$3)/Z37, 0)</f>
        <v>6007.4383036199006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1000000</v>
      </c>
      <c r="S38">
        <f t="shared" si="1"/>
        <v>5891.3186484896378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3491.1839299785138</v>
      </c>
      <c r="AC38">
        <f t="shared" si="2"/>
        <v>3332.759152045594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-9625.276964228844</v>
      </c>
      <c r="AI38">
        <f t="shared" si="25"/>
        <v>-9653.5623053459803</v>
      </c>
      <c r="AJ38">
        <f t="shared" si="7"/>
        <v>158.42477793291982</v>
      </c>
      <c r="AK38">
        <f t="shared" si="22"/>
        <v>244.38287509849599</v>
      </c>
      <c r="AL38">
        <f t="shared" si="8"/>
        <v>-9250.7546523145647</v>
      </c>
      <c r="AN38">
        <f t="shared" si="26"/>
        <v>0</v>
      </c>
      <c r="AO38">
        <f t="shared" si="26"/>
        <v>0</v>
      </c>
      <c r="AP38">
        <f t="shared" si="26"/>
        <v>-0.8406342283036895</v>
      </c>
      <c r="AQ38">
        <f t="shared" si="26"/>
        <v>-286.06115229529883</v>
      </c>
      <c r="AR38">
        <f t="shared" si="26"/>
        <v>-286.90178652360248</v>
      </c>
      <c r="AS38">
        <f t="shared" si="26"/>
        <v>4.7083501800562209</v>
      </c>
      <c r="AT38">
        <f t="shared" si="26"/>
        <v>7.2630062606738468</v>
      </c>
      <c r="AU38">
        <f t="shared" si="23"/>
        <v>-274.93043008287242</v>
      </c>
      <c r="AW38">
        <v>35</v>
      </c>
      <c r="AX38">
        <f>IF(Z38&gt;0, (R38*SUMPRODUCT(K38:$K$98, X38:$X$98)-K38*$AZ$3)/Z38, 0)</f>
        <v>5891.3186484896378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1000000</v>
      </c>
      <c r="S39">
        <f t="shared" si="1"/>
        <v>5767.0828958214133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3332.759152045594</v>
      </c>
      <c r="AC39">
        <f t="shared" si="2"/>
        <v>3170.0801027243469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-10364.556248954465</v>
      </c>
      <c r="AI39">
        <f t="shared" si="25"/>
        <v>-10392.040508847982</v>
      </c>
      <c r="AJ39">
        <f t="shared" si="7"/>
        <v>162.67904932124702</v>
      </c>
      <c r="AK39">
        <f t="shared" si="22"/>
        <v>233.29314064319161</v>
      </c>
      <c r="AL39">
        <f t="shared" si="8"/>
        <v>-9996.0683188835446</v>
      </c>
      <c r="AN39">
        <f t="shared" si="26"/>
        <v>0</v>
      </c>
      <c r="AO39">
        <f t="shared" si="26"/>
        <v>0</v>
      </c>
      <c r="AP39">
        <f t="shared" si="26"/>
        <v>-0.72930916729739736</v>
      </c>
      <c r="AQ39">
        <f t="shared" si="26"/>
        <v>-275.02890442084606</v>
      </c>
      <c r="AR39">
        <f t="shared" si="26"/>
        <v>-275.75821358814341</v>
      </c>
      <c r="AS39">
        <f t="shared" si="26"/>
        <v>4.316773398915239</v>
      </c>
      <c r="AT39">
        <f t="shared" si="26"/>
        <v>6.1905551322052768</v>
      </c>
      <c r="AU39">
        <f t="shared" si="23"/>
        <v>-265.25088505702291</v>
      </c>
      <c r="AW39">
        <v>36</v>
      </c>
      <c r="AX39">
        <f>IF(Z39&gt;0, (R39*SUMPRODUCT(K39:$K$98, X39:$X$98)-K39*$AZ$3)/Z39, 0)</f>
        <v>5767.0828958214133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1000000</v>
      </c>
      <c r="S40">
        <f t="shared" si="1"/>
        <v>5637.7251925400269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3170.0801027243469</v>
      </c>
      <c r="AC40">
        <f t="shared" si="2"/>
        <v>3005.2137902446175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-11134.022097867512</v>
      </c>
      <c r="AI40">
        <f t="shared" si="25"/>
        <v>-11160.674814057202</v>
      </c>
      <c r="AJ40">
        <f t="shared" si="7"/>
        <v>164.86631247972946</v>
      </c>
      <c r="AK40">
        <f t="shared" si="22"/>
        <v>221.9056071907043</v>
      </c>
      <c r="AL40">
        <f t="shared" si="8"/>
        <v>-10773.902894386769</v>
      </c>
      <c r="AN40">
        <f t="shared" si="26"/>
        <v>0</v>
      </c>
      <c r="AO40">
        <f t="shared" si="26"/>
        <v>0</v>
      </c>
      <c r="AP40">
        <f t="shared" si="26"/>
        <v>-0.63146760850655304</v>
      </c>
      <c r="AQ40">
        <f t="shared" si="26"/>
        <v>-263.79203744792773</v>
      </c>
      <c r="AR40">
        <f t="shared" si="26"/>
        <v>-264.42350505643429</v>
      </c>
      <c r="AS40">
        <f t="shared" si="26"/>
        <v>3.9060835422523743</v>
      </c>
      <c r="AT40">
        <f t="shared" si="26"/>
        <v>5.2574830306082223</v>
      </c>
      <c r="AU40">
        <f t="shared" si="23"/>
        <v>-255.25993848357371</v>
      </c>
      <c r="AW40">
        <v>37</v>
      </c>
      <c r="AX40">
        <f>IF(Z40&gt;0, (R40*SUMPRODUCT(K40:$K$98, X40:$X$98)-K40*$AZ$3)/Z40, 0)</f>
        <v>5637.7251925400269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1000000</v>
      </c>
      <c r="S41">
        <f t="shared" si="1"/>
        <v>5505.9345009752851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3005.2137902446175</v>
      </c>
      <c r="AC41">
        <f t="shared" si="2"/>
        <v>2839.7812098869758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-11956.437267628111</v>
      </c>
      <c r="AI41">
        <f t="shared" si="25"/>
        <v>-11982.225634792521</v>
      </c>
      <c r="AJ41">
        <f t="shared" si="7"/>
        <v>165.43258035764165</v>
      </c>
      <c r="AK41">
        <f t="shared" si="22"/>
        <v>210.36496531712325</v>
      </c>
      <c r="AL41">
        <f t="shared" si="8"/>
        <v>-11606.428089117757</v>
      </c>
      <c r="AN41">
        <f t="shared" si="26"/>
        <v>0</v>
      </c>
      <c r="AO41">
        <f t="shared" si="26"/>
        <v>0</v>
      </c>
      <c r="AP41">
        <f t="shared" si="26"/>
        <v>-0.54552596416378096</v>
      </c>
      <c r="AQ41">
        <f t="shared" si="26"/>
        <v>-252.92593853665792</v>
      </c>
      <c r="AR41">
        <f t="shared" si="26"/>
        <v>-253.4714645008217</v>
      </c>
      <c r="AS41">
        <f t="shared" si="26"/>
        <v>3.499553396628003</v>
      </c>
      <c r="AT41">
        <f t="shared" si="26"/>
        <v>4.4500510559379967</v>
      </c>
      <c r="AU41">
        <f t="shared" si="23"/>
        <v>-245.52186004825569</v>
      </c>
      <c r="AW41">
        <v>38</v>
      </c>
      <c r="AX41">
        <f>IF(Z41&gt;0, (R41*SUMPRODUCT(K41:$K$98, X41:$X$98)-K41*$AZ$3)/Z41, 0)</f>
        <v>5505.9345009752851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1000000</v>
      </c>
      <c r="S42">
        <f t="shared" si="1"/>
        <v>5373.2080273744969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2839.7812098869758</v>
      </c>
      <c r="AC42">
        <f t="shared" si="2"/>
        <v>2674.6762151809276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-12829.535240328387</v>
      </c>
      <c r="AI42">
        <f t="shared" si="25"/>
        <v>-12854.424247059138</v>
      </c>
      <c r="AJ42">
        <f t="shared" si="7"/>
        <v>165.10499470604827</v>
      </c>
      <c r="AK42">
        <f t="shared" si="22"/>
        <v>198.78468469208832</v>
      </c>
      <c r="AL42">
        <f t="shared" si="8"/>
        <v>-12490.534567661001</v>
      </c>
      <c r="AN42">
        <f t="shared" si="26"/>
        <v>0</v>
      </c>
      <c r="AO42">
        <f t="shared" si="26"/>
        <v>0</v>
      </c>
      <c r="AP42">
        <f t="shared" si="26"/>
        <v>-0.47009011948616131</v>
      </c>
      <c r="AQ42">
        <f t="shared" si="26"/>
        <v>-242.31733388647098</v>
      </c>
      <c r="AR42">
        <f t="shared" si="26"/>
        <v>-242.78742400595715</v>
      </c>
      <c r="AS42">
        <f t="shared" si="26"/>
        <v>3.1184139860927242</v>
      </c>
      <c r="AT42">
        <f t="shared" si="26"/>
        <v>3.7545377840839604</v>
      </c>
      <c r="AU42">
        <f t="shared" si="23"/>
        <v>-235.91447223578047</v>
      </c>
      <c r="AW42">
        <v>39</v>
      </c>
      <c r="AX42">
        <f>IF(Z42&gt;0, (R42*SUMPRODUCT(K42:$K$98, X42:$X$98)-K42*$AZ$3)/Z42, 0)</f>
        <v>5373.2080273744969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1000000</v>
      </c>
      <c r="S43">
        <f t="shared" si="1"/>
        <v>5241.1724332295353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2674.6762151809276</v>
      </c>
      <c r="AC43">
        <f t="shared" si="2"/>
        <v>2510.7704382860734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-13754.854813934448</v>
      </c>
      <c r="AI43">
        <f t="shared" si="25"/>
        <v>-13778.807187857194</v>
      </c>
      <c r="AJ43">
        <f t="shared" si="7"/>
        <v>163.90577689485417</v>
      </c>
      <c r="AK43">
        <f t="shared" si="22"/>
        <v>187.22733506266493</v>
      </c>
      <c r="AL43">
        <f t="shared" si="8"/>
        <v>-13427.674075899673</v>
      </c>
      <c r="AN43">
        <f t="shared" si="26"/>
        <v>0</v>
      </c>
      <c r="AO43">
        <f t="shared" si="26"/>
        <v>0</v>
      </c>
      <c r="AP43">
        <f t="shared" si="26"/>
        <v>-0.40392812926295668</v>
      </c>
      <c r="AQ43">
        <f t="shared" si="26"/>
        <v>-231.95916994264655</v>
      </c>
      <c r="AR43">
        <f t="shared" si="26"/>
        <v>-232.36309807190952</v>
      </c>
      <c r="AS43">
        <f t="shared" si="26"/>
        <v>2.764074828243126</v>
      </c>
      <c r="AT43">
        <f t="shared" si="26"/>
        <v>3.1573650045155977</v>
      </c>
      <c r="AU43">
        <f t="shared" si="23"/>
        <v>-226.44165823915077</v>
      </c>
      <c r="AW43">
        <v>40</v>
      </c>
      <c r="AX43">
        <f>IF(Z43&gt;0, (R43*SUMPRODUCT(K43:$K$98, X43:$X$98)-K43*$AZ$3)/Z43, 0)</f>
        <v>5241.1724332295353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1000000</v>
      </c>
      <c r="S44">
        <f t="shared" si="1"/>
        <v>5110.6533484914935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2510.7704382860734</v>
      </c>
      <c r="AC44">
        <f t="shared" si="2"/>
        <v>2348.8215870859412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-14663.791820223581</v>
      </c>
      <c r="AI44">
        <f t="shared" si="25"/>
        <v>-14686.771480816089</v>
      </c>
      <c r="AJ44">
        <f t="shared" si="7"/>
        <v>161.94885120013214</v>
      </c>
      <c r="AK44">
        <f t="shared" si="22"/>
        <v>175.75393068002515</v>
      </c>
      <c r="AL44">
        <f t="shared" si="8"/>
        <v>-14349.068698935933</v>
      </c>
      <c r="AN44">
        <f t="shared" si="26"/>
        <v>0</v>
      </c>
      <c r="AO44">
        <f t="shared" si="26"/>
        <v>0</v>
      </c>
      <c r="AP44">
        <f t="shared" si="26"/>
        <v>-0.346004002424882</v>
      </c>
      <c r="AQ44">
        <f t="shared" si="26"/>
        <v>-220.79223668677099</v>
      </c>
      <c r="AR44">
        <f t="shared" si="26"/>
        <v>-221.13824068919587</v>
      </c>
      <c r="AS44">
        <f t="shared" si="26"/>
        <v>2.438458587226795</v>
      </c>
      <c r="AT44">
        <f t="shared" si="26"/>
        <v>2.6463212201237307</v>
      </c>
      <c r="AU44">
        <f t="shared" si="23"/>
        <v>-216.05346088184535</v>
      </c>
      <c r="AW44">
        <v>41</v>
      </c>
      <c r="AX44">
        <f>IF(Z44&gt;0, (R44*SUMPRODUCT(K44:$K$98, X44:$X$98)-K44*$AZ$3)/Z44, 0)</f>
        <v>5110.6533484914935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1000000</v>
      </c>
      <c r="S45">
        <f t="shared" si="1"/>
        <v>4984.1721692337751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2348.8215870859412</v>
      </c>
      <c r="AC45">
        <f t="shared" si="2"/>
        <v>2190.5385635621305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-15498.303937063498</v>
      </c>
      <c r="AI45">
        <f t="shared" si="25"/>
        <v>-15520.278885853228</v>
      </c>
      <c r="AJ45">
        <f t="shared" si="7"/>
        <v>158.2830235238107</v>
      </c>
      <c r="AK45">
        <f t="shared" si="22"/>
        <v>164.41751109601591</v>
      </c>
      <c r="AL45">
        <f t="shared" si="8"/>
        <v>-15197.578351233402</v>
      </c>
      <c r="AN45">
        <f t="shared" si="26"/>
        <v>0</v>
      </c>
      <c r="AO45">
        <f t="shared" si="26"/>
        <v>0</v>
      </c>
      <c r="AP45">
        <f t="shared" si="26"/>
        <v>-0.29542507988903377</v>
      </c>
      <c r="AQ45">
        <f t="shared" si="26"/>
        <v>-208.35487365920267</v>
      </c>
      <c r="AR45">
        <f t="shared" si="26"/>
        <v>-208.65029873909171</v>
      </c>
      <c r="AS45">
        <f t="shared" si="26"/>
        <v>2.1279128027572289</v>
      </c>
      <c r="AT45">
        <f t="shared" si="26"/>
        <v>2.2103831419802278</v>
      </c>
      <c r="AU45">
        <f t="shared" si="23"/>
        <v>-204.31200279435427</v>
      </c>
      <c r="AW45">
        <v>42</v>
      </c>
      <c r="AX45">
        <f>IF(Z45&gt;0, (R45*SUMPRODUCT(K45:$K$98, X45:$X$98)-K45*$AZ$3)/Z45, 0)</f>
        <v>4984.1721692337751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1000000</v>
      </c>
      <c r="S46">
        <f t="shared" si="1"/>
        <v>4910.1655256843569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2190.5385635621305</v>
      </c>
      <c r="AC46">
        <f t="shared" si="2"/>
        <v>2037.9954873698553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-20047.61437067634</v>
      </c>
      <c r="AI46">
        <f t="shared" si="25"/>
        <v>-20068.367189259639</v>
      </c>
      <c r="AJ46">
        <f t="shared" si="7"/>
        <v>152.54307619227529</v>
      </c>
      <c r="AK46">
        <f t="shared" si="22"/>
        <v>153.33769944934915</v>
      </c>
      <c r="AL46">
        <f t="shared" si="8"/>
        <v>-19762.486413618015</v>
      </c>
      <c r="AN46">
        <f t="shared" si="26"/>
        <v>0</v>
      </c>
      <c r="AO46">
        <f t="shared" si="26"/>
        <v>0</v>
      </c>
      <c r="AP46">
        <f t="shared" si="26"/>
        <v>-0.24910277000277142</v>
      </c>
      <c r="AQ46">
        <f t="shared" si="26"/>
        <v>-240.63797655427479</v>
      </c>
      <c r="AR46">
        <f t="shared" si="26"/>
        <v>-240.88707932427758</v>
      </c>
      <c r="AS46">
        <f t="shared" si="26"/>
        <v>1.8310237075372926</v>
      </c>
      <c r="AT46">
        <f t="shared" si="26"/>
        <v>1.8405618265957333</v>
      </c>
      <c r="AU46">
        <f t="shared" si="23"/>
        <v>-237.21549379014456</v>
      </c>
      <c r="AW46">
        <v>43</v>
      </c>
      <c r="AX46">
        <f>IF(Z46&gt;0, (R46*SUMPRODUCT(K46:$K$98, X46:$X$98)-K46*$AZ$3)/Z46, 0)</f>
        <v>4910.1655256843569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1000000</v>
      </c>
      <c r="S47">
        <f t="shared" si="1"/>
        <v>4777.5300850199201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2037.9954873698553</v>
      </c>
      <c r="AC47">
        <f t="shared" si="2"/>
        <v>1847.1894728396235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-24264.710987605926</v>
      </c>
      <c r="AI47">
        <f t="shared" si="25"/>
        <v>-24284.04304245401</v>
      </c>
      <c r="AJ47">
        <f t="shared" si="7"/>
        <v>190.80601453023178</v>
      </c>
      <c r="AK47">
        <f t="shared" si="22"/>
        <v>142.65968411588989</v>
      </c>
      <c r="AL47">
        <f t="shared" si="8"/>
        <v>-23950.577343807887</v>
      </c>
      <c r="AN47">
        <f t="shared" si="26"/>
        <v>0</v>
      </c>
      <c r="AO47">
        <f t="shared" si="26"/>
        <v>0</v>
      </c>
      <c r="AP47">
        <f t="shared" si="26"/>
        <v>-0.20718650444887621</v>
      </c>
      <c r="AQ47">
        <f t="shared" si="26"/>
        <v>-260.05102357147069</v>
      </c>
      <c r="AR47">
        <f t="shared" si="26"/>
        <v>-260.25821007591958</v>
      </c>
      <c r="AS47">
        <f t="shared" si="26"/>
        <v>2.0449161503520288</v>
      </c>
      <c r="AT47">
        <f t="shared" si="26"/>
        <v>1.5289197920251099</v>
      </c>
      <c r="AU47">
        <f t="shared" si="23"/>
        <v>-256.68437413354241</v>
      </c>
      <c r="AW47">
        <v>44</v>
      </c>
      <c r="AX47">
        <f>IF(Z47&gt;0, (R47*SUMPRODUCT(K47:$K$98, X47:$X$98)-K47*$AZ$3)/Z47, 0)</f>
        <v>4777.5300850199201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1000000</v>
      </c>
      <c r="S48">
        <f t="shared" si="1"/>
        <v>4600.0571966536681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1847.1894728396235</v>
      </c>
      <c r="AC48">
        <f t="shared" si="2"/>
        <v>1631.6312725039061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-28076.645782746989</v>
      </c>
      <c r="AI48">
        <f t="shared" si="25"/>
        <v>-28094.380684757456</v>
      </c>
      <c r="AJ48">
        <f t="shared" si="7"/>
        <v>215.5582003357174</v>
      </c>
      <c r="AK48">
        <f t="shared" si="22"/>
        <v>129.30326309877367</v>
      </c>
      <c r="AL48">
        <f t="shared" si="8"/>
        <v>-27749.519221322967</v>
      </c>
      <c r="AN48">
        <f t="shared" si="26"/>
        <v>0</v>
      </c>
      <c r="AO48">
        <f t="shared" si="26"/>
        <v>0</v>
      </c>
      <c r="AP48">
        <f t="shared" si="26"/>
        <v>-0.16970483475531581</v>
      </c>
      <c r="AQ48">
        <f t="shared" si="26"/>
        <v>-268.66472282917374</v>
      </c>
      <c r="AR48">
        <f t="shared" si="26"/>
        <v>-268.83442766392903</v>
      </c>
      <c r="AS48">
        <f t="shared" si="26"/>
        <v>2.062671039655966</v>
      </c>
      <c r="AT48">
        <f t="shared" si="26"/>
        <v>1.2372996977682749</v>
      </c>
      <c r="AU48">
        <f t="shared" si="23"/>
        <v>-265.53445692650484</v>
      </c>
      <c r="AW48">
        <v>45</v>
      </c>
      <c r="AX48">
        <f>IF(Z48&gt;0, (R48*SUMPRODUCT(K48:$K$98, X48:$X$98)-K48*$AZ$3)/Z48, 0)</f>
        <v>4600.0571966536681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1000000</v>
      </c>
      <c r="S49">
        <f t="shared" si="1"/>
        <v>4385.5872852283837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1631.6312725039061</v>
      </c>
      <c r="AC49">
        <f t="shared" si="2"/>
        <v>1402.692284706653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-31309.680881499011</v>
      </c>
      <c r="AI49">
        <f t="shared" si="25"/>
        <v>-31325.6729504453</v>
      </c>
      <c r="AJ49">
        <f t="shared" si="7"/>
        <v>228.93898779725305</v>
      </c>
      <c r="AK49">
        <f t="shared" si="22"/>
        <v>114.21418907527344</v>
      </c>
      <c r="AL49">
        <f t="shared" si="8"/>
        <v>-30982.519773572774</v>
      </c>
      <c r="AN49">
        <f t="shared" si="26"/>
        <v>0</v>
      </c>
      <c r="AO49">
        <f t="shared" si="26"/>
        <v>0</v>
      </c>
      <c r="AP49">
        <f t="shared" si="26"/>
        <v>-0.13663188272982307</v>
      </c>
      <c r="AQ49">
        <f t="shared" si="26"/>
        <v>-267.50138839930065</v>
      </c>
      <c r="AR49">
        <f t="shared" si="26"/>
        <v>-267.63802028203048</v>
      </c>
      <c r="AS49">
        <f t="shared" si="26"/>
        <v>1.9559923758495901</v>
      </c>
      <c r="AT49">
        <f t="shared" si="26"/>
        <v>0.97581493302889022</v>
      </c>
      <c r="AU49">
        <f t="shared" si="23"/>
        <v>-264.70621297315205</v>
      </c>
      <c r="AW49">
        <v>46</v>
      </c>
      <c r="AX49">
        <f>IF(Z49&gt;0, (R49*SUMPRODUCT(K49:$K$98, X49:$X$98)-K49*$AZ$3)/Z49, 0)</f>
        <v>4385.5872852283837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1000000</v>
      </c>
      <c r="S50">
        <f t="shared" si="1"/>
        <v>4130.2268397658872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1402.692284706653</v>
      </c>
      <c r="AC50">
        <f t="shared" si="2"/>
        <v>1170.6603025858544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-33205.675127443385</v>
      </c>
      <c r="AI50">
        <f t="shared" si="25"/>
        <v>-33219.846991943836</v>
      </c>
      <c r="AJ50">
        <f t="shared" si="7"/>
        <v>232.0319821207986</v>
      </c>
      <c r="AK50">
        <f t="shared" si="22"/>
        <v>98.188459929465722</v>
      </c>
      <c r="AL50">
        <f t="shared" si="8"/>
        <v>-32889.626549893575</v>
      </c>
      <c r="AN50">
        <f t="shared" si="26"/>
        <v>0</v>
      </c>
      <c r="AO50">
        <f t="shared" si="26"/>
        <v>0</v>
      </c>
      <c r="AP50">
        <f t="shared" si="26"/>
        <v>-0.10810763531510396</v>
      </c>
      <c r="AQ50">
        <f t="shared" si="26"/>
        <v>-253.30379195729284</v>
      </c>
      <c r="AR50">
        <f t="shared" si="26"/>
        <v>-253.41189959260794</v>
      </c>
      <c r="AS50">
        <f t="shared" si="26"/>
        <v>1.7700161403431256</v>
      </c>
      <c r="AT50">
        <f t="shared" si="26"/>
        <v>0.74901380957090968</v>
      </c>
      <c r="AU50">
        <f t="shared" si="23"/>
        <v>-250.89286964269394</v>
      </c>
      <c r="AW50">
        <v>47</v>
      </c>
      <c r="AX50">
        <f>IF(Z50&gt;0, (R50*SUMPRODUCT(K50:$K$98, X50:$X$98)-K50*$AZ$3)/Z50, 0)</f>
        <v>4130.2268397658872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1000000</v>
      </c>
      <c r="S51">
        <f t="shared" si="1"/>
        <v>3851.2928308103974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1170.6603025858544</v>
      </c>
      <c r="AC51">
        <f t="shared" si="2"/>
        <v>949.02562337722361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-34185.502212581297</v>
      </c>
      <c r="AI51">
        <f t="shared" si="25"/>
        <v>-34197.823083326119</v>
      </c>
      <c r="AJ51">
        <f t="shared" si="7"/>
        <v>221.63467920863081</v>
      </c>
      <c r="AK51">
        <f t="shared" si="22"/>
        <v>81.946221181009818</v>
      </c>
      <c r="AL51">
        <f t="shared" si="8"/>
        <v>-33894.242182936476</v>
      </c>
      <c r="AN51">
        <f t="shared" si="26"/>
        <v>0</v>
      </c>
      <c r="AO51">
        <f t="shared" si="26"/>
        <v>0</v>
      </c>
      <c r="AP51">
        <f t="shared" si="26"/>
        <v>-8.3917542168730652E-2</v>
      </c>
      <c r="AQ51">
        <f t="shared" si="26"/>
        <v>-232.837709517403</v>
      </c>
      <c r="AR51">
        <f t="shared" si="26"/>
        <v>-232.92162705957173</v>
      </c>
      <c r="AS51">
        <f t="shared" si="26"/>
        <v>1.5095554465064962</v>
      </c>
      <c r="AT51">
        <f t="shared" si="26"/>
        <v>0.55813632120258105</v>
      </c>
      <c r="AU51">
        <f t="shared" si="23"/>
        <v>-230.85393529186265</v>
      </c>
      <c r="AW51">
        <v>48</v>
      </c>
      <c r="AX51">
        <f>IF(Z51&gt;0, (R51*SUMPRODUCT(K51:$K$98, X51:$X$98)-K51*$AZ$3)/Z51, 0)</f>
        <v>3851.2928308103974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1000000</v>
      </c>
      <c r="S52">
        <f t="shared" si="1"/>
        <v>3546.8020154270507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949.02562337722361</v>
      </c>
      <c r="AC52">
        <f t="shared" si="2"/>
        <v>744.46390738541186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-34056.013851934164</v>
      </c>
      <c r="AI52">
        <f t="shared" si="25"/>
        <v>-34066.508713278934</v>
      </c>
      <c r="AJ52">
        <f t="shared" si="7"/>
        <v>204.56171599181175</v>
      </c>
      <c r="AK52">
        <f t="shared" si="22"/>
        <v>66.431793636405658</v>
      </c>
      <c r="AL52">
        <f t="shared" si="8"/>
        <v>-33795.515203650721</v>
      </c>
      <c r="AN52">
        <f t="shared" si="26"/>
        <v>0</v>
      </c>
      <c r="AO52">
        <f t="shared" si="26"/>
        <v>0</v>
      </c>
      <c r="AP52">
        <f t="shared" si="26"/>
        <v>-6.3821945161149002E-2</v>
      </c>
      <c r="AQ52">
        <f t="shared" si="26"/>
        <v>-207.10336011707957</v>
      </c>
      <c r="AR52">
        <f t="shared" si="26"/>
        <v>-207.1671820622407</v>
      </c>
      <c r="AS52">
        <f t="shared" si="26"/>
        <v>1.2439922921517681</v>
      </c>
      <c r="AT52">
        <f t="shared" si="26"/>
        <v>0.40398878566707702</v>
      </c>
      <c r="AU52">
        <f t="shared" si="23"/>
        <v>-205.5192009844219</v>
      </c>
      <c r="AW52">
        <v>49</v>
      </c>
      <c r="AX52">
        <f>IF(Z52&gt;0, (R52*SUMPRODUCT(K52:$K$98, X52:$X$98)-K52*$AZ$3)/Z52, 0)</f>
        <v>3546.8020154270507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1000000</v>
      </c>
      <c r="S53">
        <f t="shared" si="1"/>
        <v>3215.3773523876175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744.46390738541186</v>
      </c>
      <c r="AC53">
        <f t="shared" si="2"/>
        <v>562.60697005903944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-32824.399803142878</v>
      </c>
      <c r="AI53">
        <f t="shared" si="25"/>
        <v>-32833.148495884045</v>
      </c>
      <c r="AJ53">
        <f t="shared" si="7"/>
        <v>181.85693732637242</v>
      </c>
      <c r="AK53">
        <f t="shared" si="22"/>
        <v>52.112473516978838</v>
      </c>
      <c r="AL53">
        <f t="shared" si="8"/>
        <v>-32599.179085040694</v>
      </c>
      <c r="AN53">
        <f t="shared" si="26"/>
        <v>0</v>
      </c>
      <c r="AO53">
        <f t="shared" si="26"/>
        <v>0</v>
      </c>
      <c r="AP53">
        <f t="shared" si="26"/>
        <v>-4.7502719427530767E-2</v>
      </c>
      <c r="AQ53">
        <f t="shared" si="26"/>
        <v>-178.22642769112596</v>
      </c>
      <c r="AR53">
        <f t="shared" si="26"/>
        <v>-178.27393041055348</v>
      </c>
      <c r="AS53">
        <f t="shared" si="26"/>
        <v>0.98742741633999276</v>
      </c>
      <c r="AT53">
        <f t="shared" si="26"/>
        <v>0.28295475465754755</v>
      </c>
      <c r="AU53">
        <f t="shared" si="23"/>
        <v>-177.00354823955595</v>
      </c>
      <c r="AW53">
        <v>50</v>
      </c>
      <c r="AX53">
        <f>IF(Z53&gt;0, (R53*SUMPRODUCT(K53:$K$98, X53:$X$98)-K53*$AZ$3)/Z53, 0)</f>
        <v>3215.3773523876175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1000000</v>
      </c>
      <c r="S54">
        <f t="shared" si="1"/>
        <v>2856.6307119939324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562.60697005903944</v>
      </c>
      <c r="AC54">
        <f t="shared" si="2"/>
        <v>406.92199128818709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-30775.885364624133</v>
      </c>
      <c r="AI54">
        <f t="shared" si="25"/>
        <v>-30783.007776169659</v>
      </c>
      <c r="AJ54">
        <f t="shared" si="7"/>
        <v>155.68497877085235</v>
      </c>
      <c r="AK54">
        <f t="shared" si="22"/>
        <v>39.382487904132766</v>
      </c>
      <c r="AL54">
        <f t="shared" si="8"/>
        <v>-30587.940309494676</v>
      </c>
      <c r="AN54">
        <f t="shared" si="26"/>
        <v>0</v>
      </c>
      <c r="AO54">
        <f t="shared" si="26"/>
        <v>0</v>
      </c>
      <c r="AP54">
        <f t="shared" si="26"/>
        <v>-3.4529027783286252E-2</v>
      </c>
      <c r="AQ54">
        <f t="shared" si="26"/>
        <v>-149.19966278526533</v>
      </c>
      <c r="AR54">
        <f t="shared" si="26"/>
        <v>-149.23419181304862</v>
      </c>
      <c r="AS54">
        <f t="shared" si="26"/>
        <v>0.75475152243848531</v>
      </c>
      <c r="AT54">
        <f t="shared" si="26"/>
        <v>0.19092396028013217</v>
      </c>
      <c r="AU54">
        <f t="shared" si="23"/>
        <v>-148.28851633033</v>
      </c>
      <c r="AW54">
        <v>51</v>
      </c>
      <c r="AX54">
        <f>IF(Z54&gt;0, (R54*SUMPRODUCT(K54:$K$98, X54:$X$98)-K54*$AZ$3)/Z54, 0)</f>
        <v>2856.6307119939324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1000000</v>
      </c>
      <c r="S55">
        <f t="shared" si="1"/>
        <v>2456.4176026331143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406.92199128818709</v>
      </c>
      <c r="AC55">
        <f t="shared" si="2"/>
        <v>277.84862218173771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-27912.434839492027</v>
      </c>
      <c r="AI55">
        <f t="shared" si="25"/>
        <v>-27918.090405180123</v>
      </c>
      <c r="AJ55">
        <f t="shared" si="7"/>
        <v>129.07336910644938</v>
      </c>
      <c r="AK55">
        <f t="shared" si="22"/>
        <v>28.484539390173097</v>
      </c>
      <c r="AL55">
        <f t="shared" si="8"/>
        <v>-27760.5324966835</v>
      </c>
      <c r="AN55">
        <f t="shared" si="26"/>
        <v>0</v>
      </c>
      <c r="AO55">
        <f t="shared" si="26"/>
        <v>0</v>
      </c>
      <c r="AP55">
        <f t="shared" si="26"/>
        <v>-2.4480219877355512E-2</v>
      </c>
      <c r="AQ55">
        <f t="shared" si="26"/>
        <v>-120.81948647884295</v>
      </c>
      <c r="AR55">
        <f t="shared" si="26"/>
        <v>-120.84396669872031</v>
      </c>
      <c r="AS55">
        <f t="shared" si="26"/>
        <v>0.55869644705704113</v>
      </c>
      <c r="AT55">
        <f t="shared" si="26"/>
        <v>0.12329585152628408</v>
      </c>
      <c r="AU55">
        <f t="shared" si="23"/>
        <v>-120.16197440013698</v>
      </c>
      <c r="AW55">
        <v>52</v>
      </c>
      <c r="AX55">
        <f>IF(Z55&gt;0, (R55*SUMPRODUCT(K55:$K$98, X55:$X$98)-K55*$AZ$3)/Z55, 0)</f>
        <v>2456.4176026331143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1000000</v>
      </c>
      <c r="S56">
        <f t="shared" si="1"/>
        <v>2001.9772734360245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277.84862218173771</v>
      </c>
      <c r="AC56">
        <f t="shared" si="2"/>
        <v>174.99904077326605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-24567.100038542234</v>
      </c>
      <c r="AI56">
        <f t="shared" si="25"/>
        <v>-24571.470693571522</v>
      </c>
      <c r="AJ56">
        <f t="shared" si="7"/>
        <v>102.84958140847166</v>
      </c>
      <c r="AK56">
        <f t="shared" si="22"/>
        <v>19.449403552721641</v>
      </c>
      <c r="AL56">
        <f t="shared" si="8"/>
        <v>-24449.171708610331</v>
      </c>
      <c r="AN56">
        <f t="shared" si="26"/>
        <v>0</v>
      </c>
      <c r="AO56">
        <f t="shared" si="26"/>
        <v>0</v>
      </c>
      <c r="AP56">
        <f t="shared" si="26"/>
        <v>-1.6891482597122292E-2</v>
      </c>
      <c r="AQ56">
        <f t="shared" si="26"/>
        <v>-94.94566374651771</v>
      </c>
      <c r="AR56">
        <f t="shared" si="26"/>
        <v>-94.962555229114827</v>
      </c>
      <c r="AS56">
        <f t="shared" si="26"/>
        <v>0.39748776850172723</v>
      </c>
      <c r="AT56">
        <f t="shared" si="26"/>
        <v>7.5167053778831427E-2</v>
      </c>
      <c r="AU56">
        <f t="shared" si="23"/>
        <v>-94.48990040683428</v>
      </c>
      <c r="AW56">
        <v>53</v>
      </c>
      <c r="AX56">
        <f>IF(Z56&gt;0, (R56*SUMPRODUCT(K56:$K$98, X56:$X$98)-K56*$AZ$3)/Z56, 0)</f>
        <v>2001.9772734360245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1000000</v>
      </c>
      <c r="S57">
        <f t="shared" si="1"/>
        <v>1465.1908186888884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174.99904077326605</v>
      </c>
      <c r="AC57">
        <f t="shared" si="2"/>
        <v>96.097935125294129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-20951.652283382351</v>
      </c>
      <c r="AI57">
        <f t="shared" si="25"/>
        <v>-20954.931649247177</v>
      </c>
      <c r="AJ57">
        <f t="shared" si="7"/>
        <v>78.901105647971917</v>
      </c>
      <c r="AK57">
        <f t="shared" si="22"/>
        <v>12.249932854128625</v>
      </c>
      <c r="AL57">
        <f t="shared" si="8"/>
        <v>-20863.780610745078</v>
      </c>
      <c r="AN57">
        <f t="shared" si="26"/>
        <v>0</v>
      </c>
      <c r="AO57">
        <f t="shared" si="26"/>
        <v>0</v>
      </c>
      <c r="AP57">
        <f t="shared" si="26"/>
        <v>-1.1316003931764218E-2</v>
      </c>
      <c r="AQ57">
        <f t="shared" si="26"/>
        <v>-72.297202992413247</v>
      </c>
      <c r="AR57">
        <f t="shared" si="26"/>
        <v>-72.308518996345015</v>
      </c>
      <c r="AS57">
        <f t="shared" si="26"/>
        <v>0.27226154645004375</v>
      </c>
      <c r="AT57">
        <f t="shared" si="26"/>
        <v>4.2270455342598677E-2</v>
      </c>
      <c r="AU57">
        <f t="shared" si="23"/>
        <v>-71.993986994552372</v>
      </c>
      <c r="AW57">
        <v>54</v>
      </c>
      <c r="AX57">
        <f>IF(Z57&gt;0, (R57*SUMPRODUCT(K57:$K$98, X57:$X$98)-K57*$AZ$3)/Z57, 0)</f>
        <v>1465.1908186888884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1000000</v>
      </c>
      <c r="S58">
        <f t="shared" si="1"/>
        <v>799.1457478785253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96.097935125294129</v>
      </c>
      <c r="AC58">
        <f t="shared" si="2"/>
        <v>38.126230435153929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-17222.711972545025</v>
      </c>
      <c r="AI58">
        <f t="shared" si="25"/>
        <v>-17225.097409152575</v>
      </c>
      <c r="AJ58">
        <f t="shared" si="7"/>
        <v>57.9717046901402</v>
      </c>
      <c r="AK58">
        <f t="shared" si="22"/>
        <v>6.72685545877059</v>
      </c>
      <c r="AL58">
        <f t="shared" si="8"/>
        <v>-17160.398849003665</v>
      </c>
      <c r="AN58">
        <f t="shared" si="26"/>
        <v>0</v>
      </c>
      <c r="AO58">
        <f t="shared" si="26"/>
        <v>0</v>
      </c>
      <c r="AP58">
        <f t="shared" si="26"/>
        <v>-7.3494201379931401E-3</v>
      </c>
      <c r="AQ58">
        <f t="shared" si="26"/>
        <v>-53.062381033826036</v>
      </c>
      <c r="AR58">
        <f t="shared" si="26"/>
        <v>-53.069730453964027</v>
      </c>
      <c r="AS58">
        <f t="shared" si="26"/>
        <v>0.17860814768036193</v>
      </c>
      <c r="AT58">
        <f t="shared" si="26"/>
        <v>2.072513133133537E-2</v>
      </c>
      <c r="AU58">
        <f t="shared" si="23"/>
        <v>-52.87039717495233</v>
      </c>
      <c r="AW58">
        <v>55</v>
      </c>
      <c r="AX58">
        <f>IF(Z58&gt;0, (R58*SUMPRODUCT(K58:$K$98, X58:$X$98)-K58*$AZ$3)/Z58, 0)</f>
        <v>799.1457478785253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1000000</v>
      </c>
      <c r="S59">
        <f t="shared" si="1"/>
        <v>-63.927977959862879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38.126230435153929</v>
      </c>
      <c r="AC59">
        <f t="shared" si="2"/>
        <v>-2.1455271144997994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-13670.015274331397</v>
      </c>
      <c r="AI59">
        <f t="shared" si="25"/>
        <v>-13671.693355809155</v>
      </c>
      <c r="AJ59">
        <f t="shared" si="7"/>
        <v>40.271757549653728</v>
      </c>
      <c r="AK59">
        <f t="shared" si="22"/>
        <v>2.6688361304607753</v>
      </c>
      <c r="AL59">
        <f t="shared" si="8"/>
        <v>-13628.752762129041</v>
      </c>
      <c r="AN59">
        <f t="shared" si="26"/>
        <v>0</v>
      </c>
      <c r="AO59">
        <f t="shared" si="26"/>
        <v>0</v>
      </c>
      <c r="AP59">
        <f t="shared" si="26"/>
        <v>-4.6161532288089471E-3</v>
      </c>
      <c r="AQ59">
        <f t="shared" si="26"/>
        <v>-37.604184291914066</v>
      </c>
      <c r="AR59">
        <f t="shared" si="26"/>
        <v>-37.608800445142869</v>
      </c>
      <c r="AS59">
        <f t="shared" si="26"/>
        <v>0.11078163134902051</v>
      </c>
      <c r="AT59">
        <f t="shared" si="26"/>
        <v>7.3415723158125291E-3</v>
      </c>
      <c r="AU59">
        <f t="shared" si="23"/>
        <v>-37.490677241478039</v>
      </c>
      <c r="AW59">
        <v>56</v>
      </c>
      <c r="AX59">
        <f>IF(Z59&gt;0, (R59*SUMPRODUCT(K59:$K$98, X59:$X$98)-K59*$AZ$3)/Z59, 0)</f>
        <v>-63.927977959862879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1000000</v>
      </c>
      <c r="S60">
        <f t="shared" si="1"/>
        <v>-1242.4822500061357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-2.1455271144997994</v>
      </c>
      <c r="AC60">
        <f t="shared" si="2"/>
        <v>-28.329511866974286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-10425.275569532136</v>
      </c>
      <c r="AI60">
        <f t="shared" si="25"/>
        <v>-10426.41560641664</v>
      </c>
      <c r="AJ60">
        <f t="shared" si="7"/>
        <v>26.183984752474487</v>
      </c>
      <c r="AK60">
        <f t="shared" si="22"/>
        <v>-0.15018689801498597</v>
      </c>
      <c r="AL60">
        <f t="shared" si="8"/>
        <v>-10400.381808562181</v>
      </c>
      <c r="AN60">
        <f t="shared" si="26"/>
        <v>0</v>
      </c>
      <c r="AO60">
        <f t="shared" si="26"/>
        <v>0</v>
      </c>
      <c r="AP60">
        <f t="shared" si="26"/>
        <v>-2.8000646098773011E-3</v>
      </c>
      <c r="AQ60">
        <f t="shared" si="26"/>
        <v>-25.605702383183576</v>
      </c>
      <c r="AR60">
        <f t="shared" si="26"/>
        <v>-25.608502447793455</v>
      </c>
      <c r="AS60">
        <f t="shared" si="26"/>
        <v>6.4310944713739326E-2</v>
      </c>
      <c r="AT60">
        <f t="shared" si="26"/>
        <v>-3.688766773383103E-4</v>
      </c>
      <c r="AU60">
        <f t="shared" si="23"/>
        <v>-25.544560379757055</v>
      </c>
      <c r="AW60">
        <v>57</v>
      </c>
      <c r="AX60">
        <f>IF(Z60&gt;0, (R60*SUMPRODUCT(K60:$K$98, X60:$X$98)-K60*$AZ$3)/Z60, 0)</f>
        <v>-1242.4822500061357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1000000</v>
      </c>
      <c r="S61">
        <f t="shared" si="1"/>
        <v>-2925.7346730267586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-28.329511866974286</v>
      </c>
      <c r="AC61">
        <f t="shared" si="2"/>
        <v>-43.738607518515394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-7623.1151202002602</v>
      </c>
      <c r="AI61">
        <f t="shared" si="25"/>
        <v>-7623.8626009599093</v>
      </c>
      <c r="AJ61">
        <f t="shared" si="7"/>
        <v>15.409095651541108</v>
      </c>
      <c r="AK61">
        <f t="shared" si="22"/>
        <v>-1.9830658306882003</v>
      </c>
      <c r="AL61">
        <f t="shared" si="8"/>
        <v>-7610.4365711390565</v>
      </c>
      <c r="AN61">
        <f t="shared" si="26"/>
        <v>0</v>
      </c>
      <c r="AO61">
        <f t="shared" si="26"/>
        <v>0</v>
      </c>
      <c r="AP61">
        <f t="shared" si="26"/>
        <v>-1.6391969810257299E-3</v>
      </c>
      <c r="AQ61">
        <f t="shared" si="26"/>
        <v>-16.717202589816264</v>
      </c>
      <c r="AR61">
        <f t="shared" si="26"/>
        <v>-16.718841786797292</v>
      </c>
      <c r="AS61">
        <f t="shared" si="26"/>
        <v>3.3791562854674884E-2</v>
      </c>
      <c r="AT61">
        <f t="shared" si="26"/>
        <v>-4.3487882208036281E-3</v>
      </c>
      <c r="AU61">
        <f t="shared" si="23"/>
        <v>-16.68939901216342</v>
      </c>
      <c r="AW61">
        <v>58</v>
      </c>
      <c r="AX61">
        <f>IF(Z61&gt;0, (R61*SUMPRODUCT(K61:$K$98, X61:$X$98)-K61*$AZ$3)/Z61, 0)</f>
        <v>-2925.7346730267586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1000000</v>
      </c>
      <c r="S62">
        <f t="shared" si="1"/>
        <v>-5440.3424925055542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-43.738607518515394</v>
      </c>
      <c r="AC62">
        <f t="shared" si="2"/>
        <v>-51.351696955079433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-5361.0631312782443</v>
      </c>
      <c r="AI62">
        <f t="shared" si="25"/>
        <v>-5361.5350840737328</v>
      </c>
      <c r="AJ62">
        <f t="shared" si="7"/>
        <v>7.6130894365640387</v>
      </c>
      <c r="AK62">
        <f t="shared" si="22"/>
        <v>-3.0617025262960778</v>
      </c>
      <c r="AL62">
        <f t="shared" si="8"/>
        <v>-5356.983697163465</v>
      </c>
      <c r="AN62">
        <f t="shared" si="26"/>
        <v>0</v>
      </c>
      <c r="AO62">
        <f t="shared" si="26"/>
        <v>0</v>
      </c>
      <c r="AP62">
        <f t="shared" si="26"/>
        <v>-9.2408446109189756E-4</v>
      </c>
      <c r="AQ62">
        <f t="shared" si="26"/>
        <v>-10.496971692724058</v>
      </c>
      <c r="AR62">
        <f t="shared" si="26"/>
        <v>-10.49789577718515</v>
      </c>
      <c r="AS62">
        <f t="shared" si="26"/>
        <v>1.4906443433493982E-2</v>
      </c>
      <c r="AT62">
        <f t="shared" si="26"/>
        <v>-5.9948193041347046E-3</v>
      </c>
      <c r="AU62">
        <f t="shared" si="23"/>
        <v>-10.488984153055791</v>
      </c>
      <c r="AW62">
        <v>59</v>
      </c>
      <c r="AX62">
        <f>IF(Z62&gt;0, (R62*SUMPRODUCT(K62:$K$98, X62:$X$98)-K62*$AZ$3)/Z62, 0)</f>
        <v>-5440.3424925055542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1000000</v>
      </c>
      <c r="S63">
        <f t="shared" si="1"/>
        <v>-9380.7552619238104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-51.351696955079433</v>
      </c>
      <c r="AC63">
        <f t="shared" si="2"/>
        <v>-53.719996189542577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-3618.0479633119526</v>
      </c>
      <c r="AI63">
        <f t="shared" si="25"/>
        <v>-3618.3342941813207</v>
      </c>
      <c r="AJ63">
        <f t="shared" si="7"/>
        <v>2.3682992344631444</v>
      </c>
      <c r="AK63">
        <f t="shared" si="22"/>
        <v>-3.5946187868555608</v>
      </c>
      <c r="AL63">
        <f t="shared" si="8"/>
        <v>-3619.5606137337131</v>
      </c>
      <c r="AN63">
        <f t="shared" si="26"/>
        <v>0</v>
      </c>
      <c r="AO63">
        <f t="shared" si="26"/>
        <v>0</v>
      </c>
      <c r="AP63">
        <f t="shared" si="26"/>
        <v>-5.0056819703478677E-4</v>
      </c>
      <c r="AQ63">
        <f t="shared" si="26"/>
        <v>-6.325129210750311</v>
      </c>
      <c r="AR63">
        <f t="shared" si="26"/>
        <v>-6.3256297789473459</v>
      </c>
      <c r="AS63">
        <f t="shared" si="26"/>
        <v>4.1402985310310704E-3</v>
      </c>
      <c r="AT63">
        <f t="shared" si="26"/>
        <v>-6.2841699504279317E-3</v>
      </c>
      <c r="AU63">
        <f t="shared" si="23"/>
        <v>-6.3277736503667423</v>
      </c>
      <c r="AW63">
        <v>60</v>
      </c>
      <c r="AX63">
        <f>IF(Z63&gt;0, (R63*SUMPRODUCT(K63:$K$98, X63:$X$98)-K63*$AZ$3)/Z63, 0)</f>
        <v>-9380.7552619238104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1000000</v>
      </c>
      <c r="S64">
        <f t="shared" si="1"/>
        <v>-15845.633643644342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-53.719996189542577</v>
      </c>
      <c r="AC64">
        <f t="shared" si="2"/>
        <v>-52.787382133988515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-2337.9992889710247</v>
      </c>
      <c r="AI64">
        <f t="shared" si="25"/>
        <v>-2338.1658565672506</v>
      </c>
      <c r="AJ64">
        <f t="shared" si="7"/>
        <v>-0.93261405555406185</v>
      </c>
      <c r="AK64">
        <f t="shared" si="22"/>
        <v>-3.7603997332679806</v>
      </c>
      <c r="AL64">
        <f t="shared" si="8"/>
        <v>-2342.8588703560727</v>
      </c>
      <c r="AN64">
        <f t="shared" si="26"/>
        <v>0</v>
      </c>
      <c r="AO64">
        <f t="shared" si="26"/>
        <v>0</v>
      </c>
      <c r="AP64">
        <f t="shared" si="26"/>
        <v>-2.5999654547761443E-4</v>
      </c>
      <c r="AQ64">
        <f t="shared" si="26"/>
        <v>-3.6493997165984049</v>
      </c>
      <c r="AR64">
        <f t="shared" si="26"/>
        <v>-3.6496597131438824</v>
      </c>
      <c r="AS64">
        <f t="shared" si="26"/>
        <v>-1.4557239115040904E-3</v>
      </c>
      <c r="AT64">
        <f t="shared" si="26"/>
        <v>-5.8696346853572374E-3</v>
      </c>
      <c r="AU64">
        <f t="shared" si="23"/>
        <v>-3.6569850717407437</v>
      </c>
      <c r="AW64">
        <v>61</v>
      </c>
      <c r="AX64">
        <f>IF(Z64&gt;0, (R64*SUMPRODUCT(K64:$K$98, X64:$X$98)-K64*$AZ$3)/Z64, 0)</f>
        <v>-15845.633643644342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1000000</v>
      </c>
      <c r="S65">
        <f t="shared" si="1"/>
        <v>-26939.044595447944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-52.787382133988515</v>
      </c>
      <c r="AC65">
        <f t="shared" si="2"/>
        <v>-49.956653934243718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-1443.6053812211746</v>
      </c>
      <c r="AI65">
        <f t="shared" si="25"/>
        <v>-1443.6981028723774</v>
      </c>
      <c r="AJ65">
        <f t="shared" si="7"/>
        <v>-2.8307281997447973</v>
      </c>
      <c r="AK65">
        <f t="shared" si="22"/>
        <v>-3.6951167493791965</v>
      </c>
      <c r="AL65">
        <f t="shared" si="8"/>
        <v>-1450.2239478215013</v>
      </c>
      <c r="AN65">
        <f t="shared" si="26"/>
        <v>0</v>
      </c>
      <c r="AO65">
        <f t="shared" si="26"/>
        <v>0</v>
      </c>
      <c r="AP65">
        <f t="shared" si="26"/>
        <v>-1.2922311137750775E-4</v>
      </c>
      <c r="AQ65">
        <f t="shared" si="26"/>
        <v>-2.0119052728576716</v>
      </c>
      <c r="AR65">
        <f t="shared" si="26"/>
        <v>-2.0120344959690493</v>
      </c>
      <c r="AS65">
        <f t="shared" si="26"/>
        <v>-3.9450926584076703E-3</v>
      </c>
      <c r="AT65">
        <f t="shared" si="26"/>
        <v>-5.1497625103142427E-3</v>
      </c>
      <c r="AU65">
        <f t="shared" si="23"/>
        <v>-2.021129351137771</v>
      </c>
      <c r="AW65">
        <v>62</v>
      </c>
      <c r="AX65">
        <f>IF(Z65&gt;0, (R65*SUMPRODUCT(K65:$K$98, X65:$X$98)-K65*$AZ$3)/Z65, 0)</f>
        <v>-26939.044595447944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1000000</v>
      </c>
      <c r="S66">
        <f t="shared" si="1"/>
        <v>-46859.765755514301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-49.956653934243718</v>
      </c>
      <c r="AC66">
        <f t="shared" si="2"/>
        <v>-46.182730710366393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-850.33680370476031</v>
      </c>
      <c r="AI66">
        <f t="shared" si="25"/>
        <v>-850.3860812992657</v>
      </c>
      <c r="AJ66">
        <f t="shared" si="7"/>
        <v>-3.7739232238773255</v>
      </c>
      <c r="AK66">
        <f t="shared" si="22"/>
        <v>-3.4969657753970607</v>
      </c>
      <c r="AL66">
        <f t="shared" si="8"/>
        <v>-857.65697029854005</v>
      </c>
      <c r="AN66">
        <f t="shared" si="26"/>
        <v>0</v>
      </c>
      <c r="AO66">
        <f t="shared" si="26"/>
        <v>0</v>
      </c>
      <c r="AP66">
        <f t="shared" si="26"/>
        <v>-6.1318357538320414E-5</v>
      </c>
      <c r="AQ66">
        <f t="shared" si="26"/>
        <v>-1.0581128539431035</v>
      </c>
      <c r="AR66">
        <f t="shared" si="26"/>
        <v>-1.0581741723006417</v>
      </c>
      <c r="AS66">
        <f t="shared" si="26"/>
        <v>-4.6960647305646424E-3</v>
      </c>
      <c r="AT66">
        <f t="shared" si="26"/>
        <v>-4.3514339502015225E-3</v>
      </c>
      <c r="AU66">
        <f t="shared" si="23"/>
        <v>-1.067221670981408</v>
      </c>
      <c r="AW66">
        <v>63</v>
      </c>
      <c r="AX66">
        <f>IF(Z66&gt;0, (R66*SUMPRODUCT(K66:$K$98, X66:$X$98)-K66*$AZ$3)/Z66, 0)</f>
        <v>-46859.765755514301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1000000</v>
      </c>
      <c r="S67">
        <f t="shared" ref="S67:S79" si="28">AX67</f>
        <v>-84358.600376073649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-46.182730710366393</v>
      </c>
      <c r="AC67">
        <f t="shared" ref="AC67:AC79" si="29">S67*Z67</f>
        <v>-42.074925263653249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-476.93364783218749</v>
      </c>
      <c r="AI67">
        <f t="shared" ref="AI67:AI79" si="33">SUM(AE67:AH67)</f>
        <v>-476.9585859683562</v>
      </c>
      <c r="AJ67">
        <f t="shared" ref="AJ67:AJ79" si="34">AB67-AC67</f>
        <v>-4.1078054467131437</v>
      </c>
      <c r="AK67">
        <f t="shared" si="22"/>
        <v>-3.2327911497256476</v>
      </c>
      <c r="AL67">
        <f t="shared" ref="AL67:AL79" si="35">SUM(AI67:AK67)</f>
        <v>-484.29918256479499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-0.52988418094469181</v>
      </c>
      <c r="AR67">
        <f t="shared" si="36"/>
        <v>-0.5299118877838257</v>
      </c>
      <c r="AS67">
        <f t="shared" si="36"/>
        <v>-4.5638657169720419E-3</v>
      </c>
      <c r="AT67">
        <f t="shared" si="36"/>
        <v>-3.5917048384482117E-3</v>
      </c>
      <c r="AU67">
        <f t="shared" si="23"/>
        <v>-0.53806745833924596</v>
      </c>
      <c r="AW67">
        <v>64</v>
      </c>
      <c r="AX67">
        <f>IF(Z67&gt;0, (R67*SUMPRODUCT(K67:$K$98, X67:$X$98)-K67*$AZ$3)/Z67, 0)</f>
        <v>-84358.600376073649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1000000</v>
      </c>
      <c r="S68">
        <f t="shared" si="28"/>
        <v>-158477.51234886379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-42.074925263653249</v>
      </c>
      <c r="AC68">
        <f t="shared" si="29"/>
        <v>-37.992382390440568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-254.04150979592421</v>
      </c>
      <c r="AI68">
        <f t="shared" si="33"/>
        <v>-254.05349647524147</v>
      </c>
      <c r="AJ68">
        <f t="shared" si="34"/>
        <v>-4.0825428732126809</v>
      </c>
      <c r="AK68">
        <f t="shared" si="22"/>
        <v>-2.9452447684557277</v>
      </c>
      <c r="AL68">
        <f t="shared" si="35"/>
        <v>-261.0812841169099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-0.25200528783500303</v>
      </c>
      <c r="AR68">
        <f t="shared" si="36"/>
        <v>-0.25201717843734572</v>
      </c>
      <c r="AS68">
        <f t="shared" si="36"/>
        <v>-4.0498200183472855E-3</v>
      </c>
      <c r="AT68">
        <f t="shared" si="36"/>
        <v>-2.9216377127322933E-3</v>
      </c>
      <c r="AU68">
        <f t="shared" si="23"/>
        <v>-0.25898863616842532</v>
      </c>
      <c r="AW68">
        <v>65</v>
      </c>
      <c r="AX68">
        <f>IF(Z68&gt;0, (R68*SUMPRODUCT(K68:$K$98, X68:$X$98)-K68*$AZ$3)/Z68, 0)</f>
        <v>-158477.51234886379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1000000</v>
      </c>
      <c r="S69">
        <f t="shared" si="28"/>
        <v>-312616.50372590718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-37.992382390440568</v>
      </c>
      <c r="AC69">
        <f t="shared" si="29"/>
        <v>-34.126149237063643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-128.17327018362494</v>
      </c>
      <c r="AI69">
        <f t="shared" si="33"/>
        <v>-128.17872833263985</v>
      </c>
      <c r="AJ69">
        <f t="shared" si="34"/>
        <v>-3.8662331533769247</v>
      </c>
      <c r="AK69">
        <f t="shared" si="22"/>
        <v>-2.6594667673308399</v>
      </c>
      <c r="AL69">
        <f t="shared" si="35"/>
        <v>-134.7044282533476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-0.11352314413711581</v>
      </c>
      <c r="AR69">
        <f t="shared" si="36"/>
        <v>-0.11352797842305121</v>
      </c>
      <c r="AS69">
        <f t="shared" si="36"/>
        <v>-3.424325078931925E-3</v>
      </c>
      <c r="AT69">
        <f t="shared" si="36"/>
        <v>-2.3554913495071276E-3</v>
      </c>
      <c r="AU69">
        <f t="shared" si="23"/>
        <v>-0.11930779485149023</v>
      </c>
      <c r="AW69">
        <v>66</v>
      </c>
      <c r="AX69">
        <f>IF(Z69&gt;0, (R69*SUMPRODUCT(K69:$K$98, X69:$X$98)-K69*$AZ$3)/Z69, 0)</f>
        <v>-312616.50372590718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1000000</v>
      </c>
      <c r="S70">
        <f t="shared" si="28"/>
        <v>-657256.70003597613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-34.126149237063643</v>
      </c>
      <c r="AC70">
        <f t="shared" si="29"/>
        <v>-30.562673772975817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-61.570989568616199</v>
      </c>
      <c r="AI70">
        <f t="shared" si="33"/>
        <v>-61.573314586662519</v>
      </c>
      <c r="AJ70">
        <f t="shared" si="34"/>
        <v>-3.5634754640878263</v>
      </c>
      <c r="AK70">
        <f t="shared" si="22"/>
        <v>-2.3888304465944552</v>
      </c>
      <c r="AL70">
        <f t="shared" si="35"/>
        <v>-67.525620497344804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-4.8690592217257696E-2</v>
      </c>
      <c r="AR70">
        <f t="shared" si="36"/>
        <v>-4.8692430851107575E-2</v>
      </c>
      <c r="AS70">
        <f t="shared" si="36"/>
        <v>-2.8180110781676213E-3</v>
      </c>
      <c r="AT70">
        <f t="shared" si="36"/>
        <v>-1.889096958912404E-3</v>
      </c>
      <c r="AU70">
        <f t="shared" si="23"/>
        <v>-5.3399538888187603E-2</v>
      </c>
      <c r="AW70">
        <v>67</v>
      </c>
      <c r="AX70">
        <f>IF(Z70&gt;0, (R70*SUMPRODUCT(K70:$K$98, X70:$X$98)-K70*$AZ$3)/Z70, 0)</f>
        <v>-657256.70003597613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1000000</v>
      </c>
      <c r="S71">
        <f t="shared" si="28"/>
        <v>-1481281.0871464321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-30.562673772975817</v>
      </c>
      <c r="AC71">
        <f t="shared" si="29"/>
        <v>-27.328329893563666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-27.586239097317947</v>
      </c>
      <c r="AI71">
        <f t="shared" si="33"/>
        <v>-27.587161553228938</v>
      </c>
      <c r="AJ71">
        <f t="shared" si="34"/>
        <v>-3.2343438794121511</v>
      </c>
      <c r="AK71">
        <f t="shared" si="22"/>
        <v>-2.1393871641083075</v>
      </c>
      <c r="AL71">
        <f t="shared" si="35"/>
        <v>-32.960892596749396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-1.9477956723874621E-2</v>
      </c>
      <c r="AR71">
        <f t="shared" si="36"/>
        <v>-1.9478608047030728E-2</v>
      </c>
      <c r="AS71">
        <f t="shared" si="36"/>
        <v>-2.2836897009075666E-3</v>
      </c>
      <c r="AT71">
        <f t="shared" si="36"/>
        <v>-1.5105680209291702E-3</v>
      </c>
      <c r="AU71">
        <f t="shared" si="23"/>
        <v>-2.3272865768867466E-2</v>
      </c>
      <c r="AW71">
        <v>68</v>
      </c>
      <c r="AX71">
        <f>IF(Z71&gt;0, (R71*SUMPRODUCT(K71:$K$98, X71:$X$98)-K71*$AZ$3)/Z71, 0)</f>
        <v>-1481281.0871464321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1000000</v>
      </c>
      <c r="S72">
        <f t="shared" si="28"/>
        <v>-3598995.531288581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-27.328329893563666</v>
      </c>
      <c r="AC72">
        <f t="shared" si="29"/>
        <v>-24.416527072046996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-11.480365468042333</v>
      </c>
      <c r="AI72">
        <f t="shared" si="33"/>
        <v>-11.480704681120812</v>
      </c>
      <c r="AJ72">
        <f t="shared" si="34"/>
        <v>-2.9118028215166696</v>
      </c>
      <c r="AK72">
        <f t="shared" ref="AK72:AK79" si="49">G72*SUM(AB72:AB72, AE72:AF72)</f>
        <v>-1.9129830925494569</v>
      </c>
      <c r="AL72">
        <f t="shared" si="35"/>
        <v>-16.305490595186939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-7.237500247209626E-3</v>
      </c>
      <c r="AR72">
        <f t="shared" si="36"/>
        <v>-7.2377140953441806E-3</v>
      </c>
      <c r="AS72">
        <f t="shared" si="36"/>
        <v>-1.8356709722540056E-3</v>
      </c>
      <c r="AT72">
        <f t="shared" si="36"/>
        <v>-1.2059908409514646E-3</v>
      </c>
      <c r="AU72">
        <f t="shared" si="23"/>
        <v>-1.0279375908549651E-2</v>
      </c>
      <c r="AW72">
        <v>69</v>
      </c>
      <c r="AX72">
        <f>IF(Z72&gt;0, (R72*SUMPRODUCT(K72:$K$98, X72:$X$98)-K72*$AZ$3)/Z72, 0)</f>
        <v>-3598995.531288581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1000000</v>
      </c>
      <c r="S73">
        <f t="shared" si="28"/>
        <v>-9483446.9686505273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-24.416527072046996</v>
      </c>
      <c r="AC73">
        <f t="shared" si="29"/>
        <v>-21.806549591722291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-4.4169860932676848</v>
      </c>
      <c r="AI73">
        <f t="shared" si="33"/>
        <v>-4.4171010649107165</v>
      </c>
      <c r="AJ73">
        <f t="shared" si="34"/>
        <v>-2.6099774803247051</v>
      </c>
      <c r="AK73">
        <f t="shared" si="49"/>
        <v>-1.7091568950432898</v>
      </c>
      <c r="AL73">
        <f t="shared" si="35"/>
        <v>-8.7362354402787119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-2.4862276217020008E-3</v>
      </c>
      <c r="AR73">
        <f t="shared" si="36"/>
        <v>-2.4862923367969959E-3</v>
      </c>
      <c r="AS73">
        <f t="shared" si="36"/>
        <v>-1.4691008680090532E-3</v>
      </c>
      <c r="AT73">
        <f t="shared" si="36"/>
        <v>-9.6204810079793225E-4</v>
      </c>
      <c r="AU73">
        <f t="shared" si="23"/>
        <v>-4.9174413056039812E-3</v>
      </c>
      <c r="AW73">
        <v>70</v>
      </c>
      <c r="AX73">
        <f>IF(Z73&gt;0, (R73*SUMPRODUCT(K73:$K$98, X73:$X$98)-K73*$AZ$3)/Z73, 0)</f>
        <v>-9483446.9686505273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1000000</v>
      </c>
      <c r="S74">
        <f t="shared" si="28"/>
        <v>-27280789.82222851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-21.806549591722291</v>
      </c>
      <c r="AC74">
        <f t="shared" si="29"/>
        <v>-19.472236729547642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-1.5626675284517879</v>
      </c>
      <c r="AI74">
        <f t="shared" si="33"/>
        <v>-1.5627032170019663</v>
      </c>
      <c r="AJ74">
        <f t="shared" si="34"/>
        <v>-2.3343128621746487</v>
      </c>
      <c r="AK74">
        <f t="shared" si="49"/>
        <v>-1.5264584714205605</v>
      </c>
      <c r="AL74">
        <f t="shared" si="35"/>
        <v>-5.4234745505971755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-7.8535031150525863E-4</v>
      </c>
      <c r="AR74">
        <f t="shared" si="36"/>
        <v>-7.8536824751115203E-4</v>
      </c>
      <c r="AS74">
        <f t="shared" si="36"/>
        <v>-1.1731563496912788E-3</v>
      </c>
      <c r="AT74">
        <f t="shared" si="36"/>
        <v>-7.6715271431901648E-4</v>
      </c>
      <c r="AU74">
        <f t="shared" si="23"/>
        <v>-2.7256773115214472E-3</v>
      </c>
      <c r="AW74">
        <v>71</v>
      </c>
      <c r="AX74">
        <f>IF(Z74&gt;0, (R74*SUMPRODUCT(K74:$K$98, X74:$X$98)-K74*$AZ$3)/Z74, 0)</f>
        <v>-27280789.82222851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1000000</v>
      </c>
      <c r="S75">
        <f t="shared" si="28"/>
        <v>-86368845.748759881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-19.472236729547642</v>
      </c>
      <c r="AC75">
        <f t="shared" si="29"/>
        <v>-17.386594321112405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-0.50532697560763906</v>
      </c>
      <c r="AI75">
        <f t="shared" si="33"/>
        <v>-0.50533704092353526</v>
      </c>
      <c r="AJ75">
        <f t="shared" si="34"/>
        <v>-2.0856424084352376</v>
      </c>
      <c r="AK75">
        <f t="shared" si="49"/>
        <v>-1.3630565710683351</v>
      </c>
      <c r="AL75">
        <f t="shared" si="35"/>
        <v>-3.9540360204271079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-2.2675208673618016E-4</v>
      </c>
      <c r="AR75">
        <f t="shared" si="36"/>
        <v>-2.2675660327990983E-4</v>
      </c>
      <c r="AS75">
        <f t="shared" si="36"/>
        <v>-9.3587675134399341E-4</v>
      </c>
      <c r="AT75">
        <f t="shared" si="36"/>
        <v>-6.1163550878627409E-4</v>
      </c>
      <c r="AU75">
        <f t="shared" si="23"/>
        <v>-1.7742688634101772E-3</v>
      </c>
      <c r="AW75">
        <v>72</v>
      </c>
      <c r="AX75">
        <f>IF(Z75&gt;0, (R75*SUMPRODUCT(K75:$K$98, X75:$X$98)-K75*$AZ$3)/Z75, 0)</f>
        <v>-86368845.748759881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7"/>
        <v>1000000</v>
      </c>
      <c r="S76">
        <f t="shared" si="28"/>
        <v>-304021214.56724334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-17.386594321112405</v>
      </c>
      <c r="AC76">
        <f t="shared" si="29"/>
        <v>-15.523939145746693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-0.14823122880175901</v>
      </c>
      <c r="AI76">
        <f t="shared" si="33"/>
        <v>-0.14823378190305622</v>
      </c>
      <c r="AJ76">
        <f t="shared" si="34"/>
        <v>-1.8626551753657115</v>
      </c>
      <c r="AK76">
        <f t="shared" si="49"/>
        <v>-1.2170616024778684</v>
      </c>
      <c r="AL76">
        <f t="shared" si="35"/>
        <v>-3.2279505597466365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-5.9388245618185439E-5</v>
      </c>
      <c r="AR76">
        <f t="shared" si="36"/>
        <v>-5.938926850795133E-5</v>
      </c>
      <c r="AS76">
        <f t="shared" si="36"/>
        <v>-7.4626530421968988E-4</v>
      </c>
      <c r="AT76">
        <f t="shared" si="36"/>
        <v>-4.8761083588588793E-4</v>
      </c>
      <c r="AU76">
        <f t="shared" si="23"/>
        <v>-1.2932654086135293E-3</v>
      </c>
      <c r="AW76">
        <v>73</v>
      </c>
      <c r="AX76">
        <f>IF(Z76&gt;0, (R76*SUMPRODUCT(K76:$K$98, X76:$X$98)-K76*$AZ$3)/Z76, 0)</f>
        <v>-304021214.56724334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1000000</v>
      </c>
      <c r="S77">
        <f t="shared" si="28"/>
        <v>-1204972141.6625395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-15.523939145746693</v>
      </c>
      <c r="AC77">
        <f t="shared" si="29"/>
        <v>-13.860711098766906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-3.9048474936558636E-2</v>
      </c>
      <c r="AI77">
        <f t="shared" si="33"/>
        <v>-3.9049050083096032E-2</v>
      </c>
      <c r="AJ77">
        <f t="shared" si="34"/>
        <v>-1.6632280469797873</v>
      </c>
      <c r="AK77">
        <f t="shared" si="49"/>
        <v>-1.0866757402022686</v>
      </c>
      <c r="AL77">
        <f t="shared" si="35"/>
        <v>-2.788952837265152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-1.39684057378144E-5</v>
      </c>
      <c r="AR77">
        <f t="shared" si="36"/>
        <v>-1.3968611479016998E-5</v>
      </c>
      <c r="AS77">
        <f t="shared" si="36"/>
        <v>-5.9496931013239219E-4</v>
      </c>
      <c r="AT77">
        <f t="shared" si="36"/>
        <v>-3.8872523624152643E-4</v>
      </c>
      <c r="AU77">
        <f t="shared" si="23"/>
        <v>-9.9766315785293556E-4</v>
      </c>
      <c r="AW77">
        <v>74</v>
      </c>
      <c r="AX77">
        <f>IF(Z77&gt;0, (R77*SUMPRODUCT(K77:$K$98, X77:$X$98)-K77*$AZ$3)/Z77, 0)</f>
        <v>-1204972141.6625395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1000000</v>
      </c>
      <c r="S78">
        <f t="shared" si="28"/>
        <v>-5464204265.7368746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-13.860711098766906</v>
      </c>
      <c r="AC78">
        <f t="shared" si="29"/>
        <v>-12.375647000007111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-9.1230433937926625E-3</v>
      </c>
      <c r="AI78">
        <f t="shared" si="33"/>
        <v>-9.1231566366949974E-3</v>
      </c>
      <c r="AJ78">
        <f t="shared" si="34"/>
        <v>-1.4850640987597945</v>
      </c>
      <c r="AK78">
        <f t="shared" si="49"/>
        <v>-0.97024977691368353</v>
      </c>
      <c r="AL78">
        <f t="shared" si="35"/>
        <v>-2.464437032310173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-2.913831825498022E-6</v>
      </c>
      <c r="AR78">
        <f t="shared" si="36"/>
        <v>-2.9138679944340441E-6</v>
      </c>
      <c r="AS78">
        <f t="shared" si="36"/>
        <v>-4.743183658224273E-4</v>
      </c>
      <c r="AT78">
        <f t="shared" si="36"/>
        <v>-3.0989052190380268E-4</v>
      </c>
      <c r="AU78">
        <f t="shared" si="23"/>
        <v>-7.8712275572066402E-4</v>
      </c>
      <c r="AW78">
        <v>75</v>
      </c>
      <c r="AX78">
        <f>IF(Z78&gt;0, (R78*SUMPRODUCT(K78:$K$98, X78:$X$98)-K78*$AZ$3)/Z78, 0)</f>
        <v>-5464204265.7368746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-12.375647000007111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-2.2648580466891085E-3</v>
      </c>
      <c r="AI79">
        <f t="shared" si="33"/>
        <v>-2.2648580466891085E-3</v>
      </c>
      <c r="AJ79">
        <f t="shared" si="34"/>
        <v>-12.375647000007111</v>
      </c>
      <c r="AK79">
        <f t="shared" si="49"/>
        <v>-0.86629529000049788</v>
      </c>
      <c r="AL79">
        <f t="shared" si="35"/>
        <v>-13.244207148054299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-6.4587385753157232E-7</v>
      </c>
      <c r="AR79">
        <f t="shared" si="36"/>
        <v>-6.4587385753157232E-7</v>
      </c>
      <c r="AS79">
        <f t="shared" si="36"/>
        <v>-3.5291866874519479E-3</v>
      </c>
      <c r="AT79">
        <f t="shared" si="36"/>
        <v>-2.4704306812163638E-4</v>
      </c>
      <c r="AU79">
        <f t="shared" si="23"/>
        <v>-3.776875629431116E-3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50140.638462972856</v>
      </c>
      <c r="AO81" s="8">
        <f t="shared" si="50"/>
        <v>-5014.0638462972856</v>
      </c>
      <c r="AP81" s="8">
        <f t="shared" si="50"/>
        <v>-950.12023204603918</v>
      </c>
      <c r="AQ81" s="8">
        <f t="shared" si="50"/>
        <v>-38747.465140125954</v>
      </c>
      <c r="AR81" s="8">
        <f t="shared" si="50"/>
        <v>5428.9892445035512</v>
      </c>
      <c r="AS81" s="8">
        <f t="shared" si="50"/>
        <v>-3280.474652397465</v>
      </c>
      <c r="AT81" s="8">
        <f t="shared" si="50"/>
        <v>1516.3676266204218</v>
      </c>
      <c r="AU81" s="8">
        <f t="shared" si="50"/>
        <v>3664.8822187265037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5A0D-5A7D-47DE-AEB7-B419B17AF7B0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81364.796045255658</v>
      </c>
      <c r="K3">
        <v>1</v>
      </c>
      <c r="L3" s="2">
        <v>0</v>
      </c>
      <c r="O3">
        <f>$C$3</f>
        <v>81364.796045255658</v>
      </c>
      <c r="P3" s="2">
        <f>O3*C5</f>
        <v>8136.4796045255662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81364.796045255658</v>
      </c>
      <c r="AF3">
        <f t="shared" ref="AF3:AG34" si="4">-$Z3*P3</f>
        <v>-8136.4796045255662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72707.834513030088</v>
      </c>
      <c r="AJ3">
        <f t="shared" ref="AJ3:AJ66" si="7">AB3-AC3</f>
        <v>0</v>
      </c>
      <c r="AL3">
        <f t="shared" ref="AL3:AL66" si="8">SUM(AI3:AK3)</f>
        <v>72707.834513030088</v>
      </c>
      <c r="AN3">
        <f t="shared" ref="AN3:AU34" si="9">AE3*$K3</f>
        <v>81364.796045255658</v>
      </c>
      <c r="AO3">
        <f t="shared" si="9"/>
        <v>-8136.4796045255662</v>
      </c>
      <c r="AP3">
        <f t="shared" si="9"/>
        <v>-520.48192770000003</v>
      </c>
      <c r="AQ3">
        <f t="shared" si="9"/>
        <v>0</v>
      </c>
      <c r="AR3">
        <f t="shared" si="9"/>
        <v>72707.834513030088</v>
      </c>
      <c r="AS3">
        <f t="shared" si="9"/>
        <v>0</v>
      </c>
      <c r="AT3">
        <f t="shared" si="9"/>
        <v>0</v>
      </c>
      <c r="AU3">
        <f t="shared" si="9"/>
        <v>72707.834513030088</v>
      </c>
      <c r="AW3">
        <v>0</v>
      </c>
      <c r="AX3">
        <f>IF(Z3&gt;0, (R3*SUMPRODUCT(K3:$K$98, X3:$X$98)-K3*$AZ$3)/Z3, 0)</f>
        <v>0</v>
      </c>
      <c r="AZ3">
        <f>C6*ABS(SUMPRODUCT(X4:X69, K4:K69))/1</f>
        <v>62670.448633015549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4261.1790951943913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4203.7552539544922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-4203.7552539544922</v>
      </c>
      <c r="AK4">
        <f>G4*SUM(AB4, AE4:AF4)</f>
        <v>0</v>
      </c>
      <c r="AL4">
        <f t="shared" si="8"/>
        <v>-7679.8002539544923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-3242.8817986752497</v>
      </c>
      <c r="AR4">
        <f t="shared" si="9"/>
        <v>-3242.8817986752497</v>
      </c>
      <c r="AS4">
        <f t="shared" si="9"/>
        <v>-3921.7793207897116</v>
      </c>
      <c r="AT4">
        <f t="shared" si="9"/>
        <v>0</v>
      </c>
      <c r="AU4">
        <f t="shared" si="9"/>
        <v>-7164.6611194649613</v>
      </c>
      <c r="AW4">
        <v>1</v>
      </c>
      <c r="AX4">
        <f>IF(Z4&gt;0, (R4*SUMPRODUCT(K4:$K$98, X4:$X$98)-K4*$AZ$3)/Z4, 0)</f>
        <v>4261.1790951943913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1000000</v>
      </c>
      <c r="S5">
        <f t="shared" si="1"/>
        <v>5998.9763497679405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4203.7552539544922</v>
      </c>
      <c r="AC5">
        <f t="shared" si="2"/>
        <v>5837.5637371257617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-3565.4080640529601</v>
      </c>
      <c r="AI5">
        <f t="shared" si="6"/>
        <v>-3614.0627294222572</v>
      </c>
      <c r="AJ5">
        <f t="shared" si="7"/>
        <v>-1633.8084831712695</v>
      </c>
      <c r="AK5">
        <f>G5*SUM(AB5, AE5:AF5)</f>
        <v>172.35396541213419</v>
      </c>
      <c r="AL5">
        <f t="shared" si="8"/>
        <v>-5075.517247181393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-3048.8090218453253</v>
      </c>
      <c r="AR5">
        <f t="shared" si="9"/>
        <v>-3090.414016299776</v>
      </c>
      <c r="AS5">
        <f t="shared" si="9"/>
        <v>-1397.0827333008474</v>
      </c>
      <c r="AT5">
        <f t="shared" si="9"/>
        <v>147.38125770153823</v>
      </c>
      <c r="AU5">
        <f t="shared" si="9"/>
        <v>-4340.115491899086</v>
      </c>
      <c r="AW5">
        <v>2</v>
      </c>
      <c r="AX5">
        <f>IF(Z5&gt;0, (R5*SUMPRODUCT(K5:$K$98, X5:$X$98)-K5*$AZ$3)/Z5, 0)</f>
        <v>5998.9763497679405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1000000</v>
      </c>
      <c r="S6">
        <f t="shared" si="1"/>
        <v>8371.4660012890945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5837.5637371257617</v>
      </c>
      <c r="AC6">
        <f t="shared" si="2"/>
        <v>8034.1451853280523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-3656.4895732735908</v>
      </c>
      <c r="AI6">
        <f t="shared" si="6"/>
        <v>-3704.4748675105316</v>
      </c>
      <c r="AJ6">
        <f t="shared" si="7"/>
        <v>-2196.5814482022906</v>
      </c>
      <c r="AK6">
        <f>G6*SUM(AB6, AE6:AF6)</f>
        <v>341.49747862185706</v>
      </c>
      <c r="AL6">
        <f t="shared" si="8"/>
        <v>-5559.5588370909645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-2820.6527294917314</v>
      </c>
      <c r="AR6">
        <f t="shared" si="9"/>
        <v>-2857.6690667333864</v>
      </c>
      <c r="AS6">
        <f t="shared" si="9"/>
        <v>-1694.4649597005978</v>
      </c>
      <c r="AT6">
        <f t="shared" si="9"/>
        <v>263.43458004911201</v>
      </c>
      <c r="AU6">
        <f t="shared" si="9"/>
        <v>-4288.6994463848714</v>
      </c>
      <c r="AW6">
        <v>3</v>
      </c>
      <c r="AX6">
        <f>IF(Z6&gt;0, (R6*SUMPRODUCT(K6:$K$98, X6:$X$98)-K6*$AZ$3)/Z6, 0)</f>
        <v>8371.4660012890945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1000000</v>
      </c>
      <c r="S7">
        <f t="shared" si="1"/>
        <v>10115.097990022576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8034.1451853280523</v>
      </c>
      <c r="AC7">
        <f t="shared" si="2"/>
        <v>9572.4689924137492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-3754.2772893333054</v>
      </c>
      <c r="AI7">
        <f t="shared" si="6"/>
        <v>-3801.5950167634101</v>
      </c>
      <c r="AJ7">
        <f t="shared" si="7"/>
        <v>-1538.3238070856969</v>
      </c>
      <c r="AK7">
        <f>G7*SUM(AB7, AE7:AF7)</f>
        <v>394.47652859960738</v>
      </c>
      <c r="AL7">
        <f t="shared" si="8"/>
        <v>-4945.4422952494997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-2634.9623823306233</v>
      </c>
      <c r="AR7">
        <f t="shared" si="9"/>
        <v>-2668.1726175335325</v>
      </c>
      <c r="AS7">
        <f t="shared" si="9"/>
        <v>-1079.681933732247</v>
      </c>
      <c r="AT7">
        <f t="shared" si="9"/>
        <v>276.86575430258659</v>
      </c>
      <c r="AU7">
        <f t="shared" si="9"/>
        <v>-3470.9887969631927</v>
      </c>
      <c r="AW7">
        <v>4</v>
      </c>
      <c r="AX7">
        <f>IF(Z7&gt;0, (R7*SUMPRODUCT(K7:$K$98, X7:$X$98)-K7*$AZ$3)/Z7, 0)</f>
        <v>10115.097990022576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1000000</v>
      </c>
      <c r="S8">
        <f t="shared" si="1"/>
        <v>10573.039672841713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9572.4689924137492</v>
      </c>
      <c r="AC8">
        <f t="shared" si="2"/>
        <v>9864.9553669757079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-3861.7445278167747</v>
      </c>
      <c r="AI8">
        <f t="shared" si="6"/>
        <v>-3908.3959907461876</v>
      </c>
      <c r="AJ8">
        <f t="shared" si="7"/>
        <v>-292.48637456195866</v>
      </c>
      <c r="AK8">
        <f t="shared" ref="AK8:AK69" si="22">G8*SUM(AB8:AB8, AE8:AF8)</f>
        <v>203.89358953841284</v>
      </c>
      <c r="AL8">
        <f t="shared" si="8"/>
        <v>-3996.9887757697334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-2529.9999236713738</v>
      </c>
      <c r="AR8">
        <f t="shared" si="9"/>
        <v>-2560.5633637954929</v>
      </c>
      <c r="AS8">
        <f t="shared" si="9"/>
        <v>-191.62078174420918</v>
      </c>
      <c r="AT8">
        <f t="shared" si="9"/>
        <v>133.57972342642293</v>
      </c>
      <c r="AU8">
        <f t="shared" si="9"/>
        <v>-2618.6044221132793</v>
      </c>
      <c r="AW8">
        <v>5</v>
      </c>
      <c r="AX8">
        <f>IF(Z8&gt;0, (R8*SUMPRODUCT(K8:$K$98, X8:$X$98)-K8*$AZ$3)/Z8, 0)</f>
        <v>10573.039672841713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1000000</v>
      </c>
      <c r="S9">
        <f t="shared" si="1"/>
        <v>10338.783331676934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9864.9553669757079</v>
      </c>
      <c r="AC9">
        <f t="shared" si="2"/>
        <v>9508.6013112403743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-3996.8109038096973</v>
      </c>
      <c r="AI9">
        <f t="shared" si="6"/>
        <v>-4042.7960115646256</v>
      </c>
      <c r="AJ9">
        <f t="shared" si="7"/>
        <v>356.35405573533353</v>
      </c>
      <c r="AK9">
        <f t="shared" si="22"/>
        <v>58.203236665156673</v>
      </c>
      <c r="AL9">
        <f t="shared" si="8"/>
        <v>-3628.2387191641355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-2479.8635195682859</v>
      </c>
      <c r="AR9">
        <f t="shared" si="9"/>
        <v>-2508.3954651392323</v>
      </c>
      <c r="AS9">
        <f t="shared" si="9"/>
        <v>221.10363590779824</v>
      </c>
      <c r="AT9">
        <f t="shared" si="9"/>
        <v>36.112812639983154</v>
      </c>
      <c r="AU9">
        <f t="shared" si="9"/>
        <v>-2251.1790165914513</v>
      </c>
      <c r="AW9">
        <v>6</v>
      </c>
      <c r="AX9">
        <f>IF(Z9&gt;0, (R9*SUMPRODUCT(K9:$K$98, X9:$X$98)-K9*$AZ$3)/Z9, 0)</f>
        <v>10338.783331676934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1000000</v>
      </c>
      <c r="S10">
        <f t="shared" si="1"/>
        <v>9956.709058162327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9508.6013112403743</v>
      </c>
      <c r="AC10">
        <f t="shared" si="2"/>
        <v>9024.4248169046696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-4138.9070978232539</v>
      </c>
      <c r="AI10">
        <f t="shared" si="6"/>
        <v>-4184.2254091457417</v>
      </c>
      <c r="AJ10">
        <f t="shared" si="7"/>
        <v>484.17649433570477</v>
      </c>
      <c r="AK10">
        <f t="shared" si="22"/>
        <v>38.985265376085536</v>
      </c>
      <c r="AL10">
        <f t="shared" si="8"/>
        <v>-3661.0636494339515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-2436.2286341450895</v>
      </c>
      <c r="AR10">
        <f t="shared" si="9"/>
        <v>-2462.9037358290607</v>
      </c>
      <c r="AS10">
        <f t="shared" si="9"/>
        <v>284.99422953972362</v>
      </c>
      <c r="AT10">
        <f t="shared" si="9"/>
        <v>22.947366919377171</v>
      </c>
      <c r="AU10">
        <f t="shared" si="9"/>
        <v>-2154.9621393699599</v>
      </c>
      <c r="AW10">
        <v>7</v>
      </c>
      <c r="AX10">
        <f>IF(Z10&gt;0, (R10*SUMPRODUCT(K10:$K$98, X10:$X$98)-K10*$AZ$3)/Z10, 0)</f>
        <v>9956.709058162327</v>
      </c>
    </row>
    <row r="11" spans="1:52" x14ac:dyDescent="0.25">
      <c r="A11" t="s">
        <v>33</v>
      </c>
      <c r="C11" s="12">
        <f>AU71</f>
        <v>5427.1689766105237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1000000</v>
      </c>
      <c r="S11">
        <f t="shared" si="1"/>
        <v>9434.1027360577318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9024.4248169046696</v>
      </c>
      <c r="AC11">
        <f t="shared" si="2"/>
        <v>8424.9274376851536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-4273.5530123596473</v>
      </c>
      <c r="AI11">
        <f t="shared" si="6"/>
        <v>-4318.2044629182919</v>
      </c>
      <c r="AJ11">
        <f t="shared" si="7"/>
        <v>599.49737921951601</v>
      </c>
      <c r="AK11">
        <f t="shared" si="22"/>
        <v>21.658619560571204</v>
      </c>
      <c r="AL11">
        <f t="shared" si="8"/>
        <v>-3697.0484641382045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-2390.2351091598703</v>
      </c>
      <c r="AR11">
        <f t="shared" si="9"/>
        <v>-2415.2090510979997</v>
      </c>
      <c r="AS11">
        <f t="shared" si="9"/>
        <v>335.30406186973136</v>
      </c>
      <c r="AT11">
        <f t="shared" si="9"/>
        <v>12.113852978982841</v>
      </c>
      <c r="AU11">
        <f t="shared" si="9"/>
        <v>-2067.7911362492855</v>
      </c>
      <c r="AW11">
        <v>8</v>
      </c>
      <c r="AX11">
        <f>IF(Z11&gt;0, (R11*SUMPRODUCT(K11:$K$98, X11:$X$98)-K11*$AZ$3)/Z11, 0)</f>
        <v>9434.1027360577318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1000000</v>
      </c>
      <c r="S12">
        <f t="shared" si="1"/>
        <v>8840.5331753446644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8424.9274376851536</v>
      </c>
      <c r="AC12">
        <f t="shared" si="2"/>
        <v>7776.805834756422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-4422.6109770913281</v>
      </c>
      <c r="AI12">
        <f t="shared" si="6"/>
        <v>-4466.5947825955318</v>
      </c>
      <c r="AJ12">
        <f t="shared" si="7"/>
        <v>648.12160292873159</v>
      </c>
      <c r="AK12">
        <f t="shared" si="22"/>
        <v>19.377333106675852</v>
      </c>
      <c r="AL12">
        <f t="shared" si="8"/>
        <v>-3799.0958465601243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-2350.6647497876484</v>
      </c>
      <c r="AR12">
        <f t="shared" si="9"/>
        <v>-2374.0426099919041</v>
      </c>
      <c r="AS12">
        <f t="shared" si="9"/>
        <v>344.48352194486392</v>
      </c>
      <c r="AT12">
        <f t="shared" si="9"/>
        <v>10.299258540870641</v>
      </c>
      <c r="AU12">
        <f t="shared" si="9"/>
        <v>-2019.2598295061696</v>
      </c>
      <c r="AW12">
        <v>9</v>
      </c>
      <c r="AX12">
        <f>IF(Z12&gt;0, (R12*SUMPRODUCT(K12:$K$98, X12:$X$98)-K12*$AZ$3)/Z12, 0)</f>
        <v>8840.5331753446644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1000000</v>
      </c>
      <c r="S13">
        <f t="shared" si="1"/>
        <v>8164.1834381724548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7776.805834756422</v>
      </c>
      <c r="AC13">
        <f t="shared" si="2"/>
        <v>7072.6434645574882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-4577.9585112090554</v>
      </c>
      <c r="AI13">
        <f t="shared" si="6"/>
        <v>-4621.2735807326571</v>
      </c>
      <c r="AJ13">
        <f t="shared" si="7"/>
        <v>704.16237019893379</v>
      </c>
      <c r="AK13">
        <f t="shared" si="22"/>
        <v>15.553611669512843</v>
      </c>
      <c r="AL13">
        <f t="shared" si="8"/>
        <v>-3901.5575988642104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-2312.9597106698775</v>
      </c>
      <c r="AR13">
        <f t="shared" si="9"/>
        <v>-2334.8441402529879</v>
      </c>
      <c r="AS13">
        <f t="shared" si="9"/>
        <v>355.76975808148939</v>
      </c>
      <c r="AT13">
        <f t="shared" si="9"/>
        <v>7.8582794184141616</v>
      </c>
      <c r="AU13">
        <f t="shared" si="9"/>
        <v>-1971.2161027530842</v>
      </c>
      <c r="AW13">
        <v>10</v>
      </c>
      <c r="AX13">
        <f>IF(Z13&gt;0, (R13*SUMPRODUCT(K13:$K$98, X13:$X$98)-K13*$AZ$3)/Z13, 0)</f>
        <v>8164.1834381724548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1000000</v>
      </c>
      <c r="S14">
        <f t="shared" si="1"/>
        <v>9558.3627942025014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7072.6434645574882</v>
      </c>
      <c r="AC14">
        <f t="shared" si="2"/>
        <v>8152.2023931500626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-4751.4786045428946</v>
      </c>
      <c r="AI14">
        <f t="shared" si="6"/>
        <v>-4794.1229494410327</v>
      </c>
      <c r="AJ14">
        <f t="shared" si="7"/>
        <v>-1079.5589285925744</v>
      </c>
      <c r="AK14">
        <f t="shared" si="22"/>
        <v>495.08504251902423</v>
      </c>
      <c r="AL14">
        <f t="shared" si="8"/>
        <v>-5378.5968355145833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-2143.4184799974678</v>
      </c>
      <c r="AR14">
        <f t="shared" si="9"/>
        <v>-2162.6555816513956</v>
      </c>
      <c r="AS14">
        <f t="shared" si="9"/>
        <v>-486.99504941035059</v>
      </c>
      <c r="AT14">
        <f t="shared" si="9"/>
        <v>223.33562194534946</v>
      </c>
      <c r="AU14">
        <f t="shared" si="9"/>
        <v>-2426.3150091163971</v>
      </c>
      <c r="AW14">
        <v>11</v>
      </c>
      <c r="AX14">
        <f>IF(Z14&gt;0, (R14*SUMPRODUCT(K14:$K$98, X14:$X$98)-K14*$AZ$3)/Z14, 0)</f>
        <v>9558.3627942025014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1000000</v>
      </c>
      <c r="S15">
        <f t="shared" si="1"/>
        <v>10766.939429980572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8152.2023931500626</v>
      </c>
      <c r="AC15">
        <f t="shared" si="2"/>
        <v>9037.8184124940599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-4953.4357587854438</v>
      </c>
      <c r="AI15">
        <f t="shared" si="6"/>
        <v>-4995.4059884466615</v>
      </c>
      <c r="AJ15">
        <f t="shared" si="7"/>
        <v>-885.61601934399732</v>
      </c>
      <c r="AK15">
        <f t="shared" si="22"/>
        <v>570.65416752050442</v>
      </c>
      <c r="AL15">
        <f t="shared" si="8"/>
        <v>-5310.3678402701544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-1995.1093552206869</v>
      </c>
      <c r="AR15">
        <f t="shared" si="9"/>
        <v>-2012.0138235363086</v>
      </c>
      <c r="AS15">
        <f t="shared" si="9"/>
        <v>-356.70207334227115</v>
      </c>
      <c r="AT15">
        <f t="shared" si="9"/>
        <v>229.84399589649465</v>
      </c>
      <c r="AU15">
        <f t="shared" si="9"/>
        <v>-2138.8719009820852</v>
      </c>
      <c r="AW15">
        <v>12</v>
      </c>
      <c r="AX15">
        <f>IF(Z15&gt;0, (R15*SUMPRODUCT(K15:$K$98, X15:$X$98)-K15*$AZ$3)/Z15, 0)</f>
        <v>10766.939429980572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1000000</v>
      </c>
      <c r="S16">
        <f t="shared" si="1"/>
        <v>11802.710612066314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9037.8184124940599</v>
      </c>
      <c r="AC16">
        <f t="shared" si="2"/>
        <v>9747.204145971129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-5166.0047675929582</v>
      </c>
      <c r="AI16">
        <f t="shared" si="6"/>
        <v>-5207.2969947191841</v>
      </c>
      <c r="AJ16">
        <f t="shared" si="7"/>
        <v>-709.38573347706915</v>
      </c>
      <c r="AK16">
        <f t="shared" si="22"/>
        <v>632.64728887458421</v>
      </c>
      <c r="AL16">
        <f t="shared" si="8"/>
        <v>-5284.0354393216694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-1857.7914081906388</v>
      </c>
      <c r="AR16">
        <f t="shared" si="9"/>
        <v>-1872.6408611492163</v>
      </c>
      <c r="AS16">
        <f t="shared" si="9"/>
        <v>-255.10830516727722</v>
      </c>
      <c r="AT16">
        <f t="shared" si="9"/>
        <v>227.51173306290499</v>
      </c>
      <c r="AU16">
        <f t="shared" si="9"/>
        <v>-1900.2374332535887</v>
      </c>
      <c r="AW16">
        <v>13</v>
      </c>
      <c r="AX16">
        <f>IF(Z16&gt;0, (R16*SUMPRODUCT(K16:$K$98, X16:$X$98)-K16*$AZ$3)/Z16, 0)</f>
        <v>11802.710612066314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1000000</v>
      </c>
      <c r="S17">
        <f t="shared" si="1"/>
        <v>12686.699766195454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9747.204145971129</v>
      </c>
      <c r="AC17">
        <f t="shared" si="2"/>
        <v>10304.140495546315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-5385.8649315322837</v>
      </c>
      <c r="AI17">
        <f t="shared" si="6"/>
        <v>-5426.4749431406708</v>
      </c>
      <c r="AJ17">
        <f t="shared" si="7"/>
        <v>-556.93634957518589</v>
      </c>
      <c r="AK17">
        <f t="shared" si="22"/>
        <v>682.30429021797909</v>
      </c>
      <c r="AL17">
        <f t="shared" si="8"/>
        <v>-5301.1070024978781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-1729.3367971436057</v>
      </c>
      <c r="AR17">
        <f t="shared" si="9"/>
        <v>-1742.3761860439197</v>
      </c>
      <c r="AS17">
        <f t="shared" si="9"/>
        <v>-178.82559908779442</v>
      </c>
      <c r="AT17">
        <f t="shared" si="9"/>
        <v>219.07974502197715</v>
      </c>
      <c r="AU17">
        <f t="shared" si="9"/>
        <v>-1702.1220401097371</v>
      </c>
      <c r="AW17">
        <v>14</v>
      </c>
      <c r="AX17">
        <f>IF(Z17&gt;0, (R17*SUMPRODUCT(K17:$K$98, X17:$X$98)-K17*$AZ$3)/Z17, 0)</f>
        <v>12686.699766195454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1000000</v>
      </c>
      <c r="S18">
        <f t="shared" si="1"/>
        <v>13439.637683817347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10304.140495546315</v>
      </c>
      <c r="AC18">
        <f t="shared" si="2"/>
        <v>10730.81062497936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-5633.2957314796658</v>
      </c>
      <c r="AI18">
        <f t="shared" si="6"/>
        <v>-5673.2179781853947</v>
      </c>
      <c r="AJ18">
        <f t="shared" si="7"/>
        <v>-426.67012943304508</v>
      </c>
      <c r="AK18">
        <f t="shared" si="22"/>
        <v>721.28983468824208</v>
      </c>
      <c r="AL18">
        <f t="shared" si="8"/>
        <v>-5378.5982729301977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-1614.985595476554</v>
      </c>
      <c r="AR18">
        <f t="shared" si="9"/>
        <v>-1626.4307345997361</v>
      </c>
      <c r="AS18">
        <f t="shared" si="9"/>
        <v>-122.32024482646707</v>
      </c>
      <c r="AT18">
        <f t="shared" si="9"/>
        <v>206.783515141181</v>
      </c>
      <c r="AU18">
        <f t="shared" si="9"/>
        <v>-1541.9674642850223</v>
      </c>
      <c r="AW18">
        <v>15</v>
      </c>
      <c r="AX18">
        <f>IF(Z18&gt;0, (R18*SUMPRODUCT(K18:$K$98, X18:$X$98)-K18*$AZ$3)/Z18, 0)</f>
        <v>13439.637683817347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1000000</v>
      </c>
      <c r="S19">
        <f t="shared" si="1"/>
        <v>14072.818811338568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10730.81062497936</v>
      </c>
      <c r="AC19">
        <f t="shared" si="2"/>
        <v>11040.831213946238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-5910.3984005056191</v>
      </c>
      <c r="AI19">
        <f t="shared" si="6"/>
        <v>-5949.6259048242655</v>
      </c>
      <c r="AJ19">
        <f t="shared" si="7"/>
        <v>-310.02058896687777</v>
      </c>
      <c r="AK19">
        <f t="shared" si="22"/>
        <v>751.1567437485553</v>
      </c>
      <c r="AL19">
        <f t="shared" si="8"/>
        <v>-5508.4897500425877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-1512.8812331899251</v>
      </c>
      <c r="AR19">
        <f t="shared" si="9"/>
        <v>-1522.9222746032215</v>
      </c>
      <c r="AS19">
        <f t="shared" si="9"/>
        <v>-79.355789435506267</v>
      </c>
      <c r="AT19">
        <f t="shared" si="9"/>
        <v>192.2731538205658</v>
      </c>
      <c r="AU19">
        <f t="shared" si="9"/>
        <v>-1410.004910218162</v>
      </c>
      <c r="AW19">
        <v>16</v>
      </c>
      <c r="AX19">
        <f>IF(Z19&gt;0, (R19*SUMPRODUCT(K19:$K$98, X19:$X$98)-K19*$AZ$3)/Z19, 0)</f>
        <v>14072.818811338568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1000000</v>
      </c>
      <c r="S20">
        <f t="shared" si="1"/>
        <v>14597.051031553854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11040.831213946238</v>
      </c>
      <c r="AC20">
        <f t="shared" si="2"/>
        <v>11246.705502580808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-6226.6664919080704</v>
      </c>
      <c r="AI20">
        <f t="shared" si="6"/>
        <v>-6265.1903878589346</v>
      </c>
      <c r="AJ20">
        <f t="shared" si="7"/>
        <v>-205.87428863456989</v>
      </c>
      <c r="AK20">
        <f t="shared" si="22"/>
        <v>772.85818497623677</v>
      </c>
      <c r="AL20">
        <f t="shared" si="8"/>
        <v>-5698.2064915172678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-1423.0680287338994</v>
      </c>
      <c r="AR20">
        <f t="shared" si="9"/>
        <v>-1431.8724387245727</v>
      </c>
      <c r="AS20">
        <f t="shared" si="9"/>
        <v>-47.051358616191749</v>
      </c>
      <c r="AT20">
        <f t="shared" si="9"/>
        <v>176.63219560808147</v>
      </c>
      <c r="AU20">
        <f t="shared" si="9"/>
        <v>-1302.2916017326831</v>
      </c>
      <c r="AW20">
        <v>17</v>
      </c>
      <c r="AX20">
        <f>IF(Z20&gt;0, (R20*SUMPRODUCT(K20:$K$98, X20:$X$98)-K20*$AZ$3)/Z20, 0)</f>
        <v>14597.051031553854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1000000</v>
      </c>
      <c r="S21">
        <f t="shared" si="1"/>
        <v>15020.486267502221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11246.705502580808</v>
      </c>
      <c r="AC21">
        <f t="shared" si="2"/>
        <v>11358.240618333066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-6589.8568060251791</v>
      </c>
      <c r="AI21">
        <f t="shared" si="6"/>
        <v>-6627.6659701762337</v>
      </c>
      <c r="AJ21">
        <f t="shared" si="7"/>
        <v>-111.53511575225821</v>
      </c>
      <c r="AK21">
        <f t="shared" si="22"/>
        <v>787.26938518065663</v>
      </c>
      <c r="AL21">
        <f t="shared" si="8"/>
        <v>-5951.9317007478348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-1344.7080717232141</v>
      </c>
      <c r="AR21">
        <f t="shared" si="9"/>
        <v>-1352.4233058649552</v>
      </c>
      <c r="AS21">
        <f t="shared" si="9"/>
        <v>-22.759549235654749</v>
      </c>
      <c r="AT21">
        <f t="shared" si="9"/>
        <v>160.64802742072754</v>
      </c>
      <c r="AU21">
        <f t="shared" si="9"/>
        <v>-1214.5348276798825</v>
      </c>
      <c r="AW21">
        <v>18</v>
      </c>
      <c r="AX21">
        <f>IF(Z21&gt;0, (R21*SUMPRODUCT(K21:$K$98, X21:$X$98)-K21*$AZ$3)/Z21, 0)</f>
        <v>15020.486267502221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1000000</v>
      </c>
      <c r="S22">
        <f t="shared" si="1"/>
        <v>15349.859380300795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11358.240618333066</v>
      </c>
      <c r="AC22">
        <f t="shared" si="2"/>
        <v>11383.713925615348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-7004.6285915508706</v>
      </c>
      <c r="AI22">
        <f t="shared" si="6"/>
        <v>-7041.709432630837</v>
      </c>
      <c r="AJ22">
        <f t="shared" si="7"/>
        <v>-25.473307282281894</v>
      </c>
      <c r="AK22">
        <f t="shared" si="22"/>
        <v>795.0768432833147</v>
      </c>
      <c r="AL22">
        <f t="shared" si="8"/>
        <v>-6272.1058966298042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-1276.2011272641446</v>
      </c>
      <c r="AR22">
        <f t="shared" si="9"/>
        <v>-1282.9570331009274</v>
      </c>
      <c r="AS22">
        <f t="shared" si="9"/>
        <v>-4.6410831129586523</v>
      </c>
      <c r="AT22">
        <f t="shared" si="9"/>
        <v>144.85821059573516</v>
      </c>
      <c r="AU22">
        <f t="shared" si="9"/>
        <v>-1142.7399056181509</v>
      </c>
      <c r="AW22">
        <v>19</v>
      </c>
      <c r="AX22">
        <f>IF(Z22&gt;0, (R22*SUMPRODUCT(K22:$K$98, X22:$X$98)-K22*$AZ$3)/Z22, 0)</f>
        <v>15349.859380300795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1000000</v>
      </c>
      <c r="S23">
        <f t="shared" si="1"/>
        <v>15592.19673074353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11383.713925615348</v>
      </c>
      <c r="AC23">
        <f t="shared" si="2"/>
        <v>11330.889029606113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-7498.109458611817</v>
      </c>
      <c r="AI23">
        <f t="shared" si="6"/>
        <v>-7534.4445858080535</v>
      </c>
      <c r="AJ23">
        <f t="shared" si="7"/>
        <v>52.82489600923509</v>
      </c>
      <c r="AK23">
        <f t="shared" si="22"/>
        <v>796.85997479307446</v>
      </c>
      <c r="AL23">
        <f t="shared" si="8"/>
        <v>-6684.7597150057436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-1219.7414000667241</v>
      </c>
      <c r="AR23">
        <f t="shared" si="9"/>
        <v>-1225.6521511917344</v>
      </c>
      <c r="AS23">
        <f t="shared" si="9"/>
        <v>8.5931944541941174</v>
      </c>
      <c r="AT23">
        <f t="shared" si="9"/>
        <v>129.62775572646632</v>
      </c>
      <c r="AU23">
        <f t="shared" si="9"/>
        <v>-1087.4312010110739</v>
      </c>
      <c r="AW23">
        <v>20</v>
      </c>
      <c r="AX23">
        <f>IF(Z23&gt;0, (R23*SUMPRODUCT(K23:$K$98, X23:$X$98)-K23*$AZ$3)/Z23, 0)</f>
        <v>15592.19673074353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1000000</v>
      </c>
      <c r="S24">
        <f t="shared" si="1"/>
        <v>15748.90883960019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11330.889029606113</v>
      </c>
      <c r="AC24">
        <f t="shared" si="2"/>
        <v>11203.447836016983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-8056.2127747088043</v>
      </c>
      <c r="AI24">
        <f t="shared" si="6"/>
        <v>-8091.7817399943424</v>
      </c>
      <c r="AJ24">
        <f t="shared" si="7"/>
        <v>127.4411935891294</v>
      </c>
      <c r="AK24">
        <f t="shared" si="22"/>
        <v>793.16223207242797</v>
      </c>
      <c r="AL24">
        <f t="shared" si="8"/>
        <v>-7171.1783143327848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-1170.1159357115275</v>
      </c>
      <c r="AR24">
        <f t="shared" si="9"/>
        <v>-1175.2821117127419</v>
      </c>
      <c r="AS24">
        <f t="shared" si="9"/>
        <v>18.510058715539341</v>
      </c>
      <c r="AT24">
        <f t="shared" si="9"/>
        <v>115.20199295952919</v>
      </c>
      <c r="AU24">
        <f t="shared" si="9"/>
        <v>-1041.5700600376733</v>
      </c>
      <c r="AW24">
        <v>21</v>
      </c>
      <c r="AX24">
        <f>IF(Z24&gt;0, (R24*SUMPRODUCT(K24:$K$98, X24:$X$98)-K24*$AZ$3)/Z24, 0)</f>
        <v>15748.90883960019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1000000</v>
      </c>
      <c r="S25">
        <f t="shared" si="1"/>
        <v>15826.476407811504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11203.447836016983</v>
      </c>
      <c r="AC25">
        <f t="shared" si="2"/>
        <v>11008.59994180331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-8684.2816748082714</v>
      </c>
      <c r="AI25">
        <f t="shared" si="6"/>
        <v>-8719.0607363572144</v>
      </c>
      <c r="AJ25">
        <f t="shared" si="7"/>
        <v>194.8478942136735</v>
      </c>
      <c r="AK25">
        <f t="shared" si="22"/>
        <v>784.24134852118891</v>
      </c>
      <c r="AL25">
        <f t="shared" si="8"/>
        <v>-7739.9714936223518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-1126.1956479681928</v>
      </c>
      <c r="AR25">
        <f t="shared" si="9"/>
        <v>-1130.7058687582964</v>
      </c>
      <c r="AS25">
        <f t="shared" si="9"/>
        <v>25.268278793369578</v>
      </c>
      <c r="AT25">
        <f t="shared" si="9"/>
        <v>101.70204361557271</v>
      </c>
      <c r="AU25">
        <f t="shared" si="9"/>
        <v>-1003.7355463493542</v>
      </c>
      <c r="AW25">
        <v>22</v>
      </c>
      <c r="AX25">
        <f>IF(Z25&gt;0, (R25*SUMPRODUCT(K25:$K$98, X25:$X$98)-K25*$AZ$3)/Z25, 0)</f>
        <v>15826.476407811504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1000000</v>
      </c>
      <c r="S26">
        <f t="shared" si="1"/>
        <v>15831.349889993937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11008.59994180331</v>
      </c>
      <c r="AC26">
        <f t="shared" si="2"/>
        <v>10753.179330886771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-9392.1627808086087</v>
      </c>
      <c r="AI26">
        <f t="shared" si="6"/>
        <v>-9426.1244436030211</v>
      </c>
      <c r="AJ26">
        <f t="shared" si="7"/>
        <v>255.42061091653886</v>
      </c>
      <c r="AK26">
        <f t="shared" si="22"/>
        <v>770.60199592623178</v>
      </c>
      <c r="AL26">
        <f t="shared" si="8"/>
        <v>-8400.1018367602501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-1087.4956580872035</v>
      </c>
      <c r="AR26">
        <f t="shared" si="9"/>
        <v>-1091.4279963241229</v>
      </c>
      <c r="AS26">
        <f t="shared" si="9"/>
        <v>29.574530578334244</v>
      </c>
      <c r="AT26">
        <f t="shared" si="9"/>
        <v>89.226128660747179</v>
      </c>
      <c r="AU26">
        <f t="shared" si="9"/>
        <v>-972.6273370850414</v>
      </c>
      <c r="AW26">
        <v>23</v>
      </c>
      <c r="AX26">
        <f>IF(Z26&gt;0, (R26*SUMPRODUCT(K26:$K$98, X26:$X$98)-K26*$AZ$3)/Z26, 0)</f>
        <v>15831.349889993937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1000000</v>
      </c>
      <c r="S27">
        <f t="shared" si="1"/>
        <v>15768.362323151214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10753.179330886771</v>
      </c>
      <c r="AC27">
        <f t="shared" si="2"/>
        <v>10443.161384452829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-10155.191277154852</v>
      </c>
      <c r="AI27">
        <f t="shared" si="6"/>
        <v>-10188.305563757463</v>
      </c>
      <c r="AJ27">
        <f t="shared" si="7"/>
        <v>310.01794643394169</v>
      </c>
      <c r="AK27">
        <f t="shared" si="22"/>
        <v>752.72255316207406</v>
      </c>
      <c r="AL27">
        <f t="shared" si="8"/>
        <v>-9125.5650641614484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-1049.8614907797917</v>
      </c>
      <c r="AR27">
        <f t="shared" si="9"/>
        <v>-1053.2849038253869</v>
      </c>
      <c r="AS27">
        <f t="shared" si="9"/>
        <v>32.050199206372326</v>
      </c>
      <c r="AT27">
        <f t="shared" si="9"/>
        <v>77.817778143092653</v>
      </c>
      <c r="AU27">
        <f t="shared" si="9"/>
        <v>-943.41692647592197</v>
      </c>
      <c r="AW27">
        <v>24</v>
      </c>
      <c r="AX27">
        <f>IF(Z27&gt;0, (R27*SUMPRODUCT(K27:$K$98, X27:$X$98)-K27*$AZ$3)/Z27, 0)</f>
        <v>15768.362323151214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1000000</v>
      </c>
      <c r="S28">
        <f t="shared" si="1"/>
        <v>15646.929578173362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10443.161384452829</v>
      </c>
      <c r="AC28">
        <f t="shared" si="2"/>
        <v>10087.476421934876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-10969.206779974686</v>
      </c>
      <c r="AI28">
        <f t="shared" si="6"/>
        <v>-11001.441463372272</v>
      </c>
      <c r="AJ28">
        <f t="shared" si="7"/>
        <v>355.68496251795295</v>
      </c>
      <c r="AK28">
        <f t="shared" si="22"/>
        <v>731.02129691169807</v>
      </c>
      <c r="AL28">
        <f t="shared" si="8"/>
        <v>-9914.7352039426205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-1012.5141442790569</v>
      </c>
      <c r="AR28">
        <f t="shared" si="9"/>
        <v>-1015.4895711746459</v>
      </c>
      <c r="AS28">
        <f t="shared" si="9"/>
        <v>32.831549507686894</v>
      </c>
      <c r="AT28">
        <f t="shared" si="9"/>
        <v>67.477021605934439</v>
      </c>
      <c r="AU28">
        <f t="shared" si="9"/>
        <v>-915.18100006102452</v>
      </c>
      <c r="AW28">
        <v>25</v>
      </c>
      <c r="AX28">
        <f>IF(Z28&gt;0, (R28*SUMPRODUCT(K28:$K$98, X28:$X$98)-K28*$AZ$3)/Z28, 0)</f>
        <v>15646.929578173362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1000000</v>
      </c>
      <c r="S29">
        <f t="shared" si="1"/>
        <v>15476.086726898382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10087.476421934876</v>
      </c>
      <c r="AC29">
        <f t="shared" si="2"/>
        <v>9694.762749318179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-11811.707974739717</v>
      </c>
      <c r="AI29">
        <f t="shared" si="6"/>
        <v>-11843.029725904589</v>
      </c>
      <c r="AJ29">
        <f t="shared" si="7"/>
        <v>392.71367261669729</v>
      </c>
      <c r="AK29">
        <f t="shared" si="22"/>
        <v>706.12334953544143</v>
      </c>
      <c r="AL29">
        <f t="shared" si="8"/>
        <v>-10744.192703752451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-973.46547609588163</v>
      </c>
      <c r="AR29">
        <f t="shared" si="9"/>
        <v>-976.0468676672848</v>
      </c>
      <c r="AS29">
        <f t="shared" si="9"/>
        <v>32.365615802620589</v>
      </c>
      <c r="AT29">
        <f t="shared" si="9"/>
        <v>58.1953688753539</v>
      </c>
      <c r="AU29">
        <f t="shared" si="9"/>
        <v>-885.48588298931043</v>
      </c>
      <c r="AW29">
        <v>26</v>
      </c>
      <c r="AX29">
        <f>IF(Z29&gt;0, (R29*SUMPRODUCT(K29:$K$98, X29:$X$98)-K29*$AZ$3)/Z29, 0)</f>
        <v>15476.086726898382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1000000</v>
      </c>
      <c r="S30">
        <f t="shared" si="1"/>
        <v>15267.431128523302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9694.762749318179</v>
      </c>
      <c r="AC30">
        <f t="shared" si="2"/>
        <v>9274.6905514922601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-12688.610534346446</v>
      </c>
      <c r="AI30">
        <f t="shared" si="6"/>
        <v>-12718.984637472953</v>
      </c>
      <c r="AJ30">
        <f t="shared" si="7"/>
        <v>420.07219782591892</v>
      </c>
      <c r="AK30">
        <f t="shared" si="22"/>
        <v>678.63339245227257</v>
      </c>
      <c r="AL30">
        <f t="shared" si="8"/>
        <v>-11620.279047194761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-933.69255811603261</v>
      </c>
      <c r="AR30">
        <f t="shared" si="9"/>
        <v>-935.92763925213501</v>
      </c>
      <c r="AS30">
        <f t="shared" si="9"/>
        <v>30.911050813627039</v>
      </c>
      <c r="AT30">
        <f t="shared" si="9"/>
        <v>49.937299793902184</v>
      </c>
      <c r="AU30">
        <f t="shared" si="9"/>
        <v>-855.07928864460575</v>
      </c>
      <c r="AW30">
        <v>27</v>
      </c>
      <c r="AX30">
        <f>IF(Z30&gt;0, (R30*SUMPRODUCT(K30:$K$98, X30:$X$98)-K30*$AZ$3)/Z30, 0)</f>
        <v>15267.431128523302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1000000</v>
      </c>
      <c r="S31">
        <f t="shared" si="1"/>
        <v>15031.267301991576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9274.6905514922601</v>
      </c>
      <c r="AC31">
        <f t="shared" si="2"/>
        <v>8835.0991346886949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-13625.855466582509</v>
      </c>
      <c r="AI31">
        <f t="shared" si="6"/>
        <v>-13655.244535904421</v>
      </c>
      <c r="AJ31">
        <f t="shared" si="7"/>
        <v>439.59141680356515</v>
      </c>
      <c r="AK31">
        <f t="shared" si="22"/>
        <v>649.22833860445826</v>
      </c>
      <c r="AL31">
        <f t="shared" si="8"/>
        <v>-12566.424780496398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-895.23197459213429</v>
      </c>
      <c r="AR31">
        <f t="shared" si="9"/>
        <v>-897.1628650690667</v>
      </c>
      <c r="AS31">
        <f t="shared" si="9"/>
        <v>28.88158420907661</v>
      </c>
      <c r="AT31">
        <f t="shared" si="9"/>
        <v>42.654934140132404</v>
      </c>
      <c r="AU31">
        <f t="shared" si="9"/>
        <v>-825.62634671985768</v>
      </c>
      <c r="AW31">
        <v>28</v>
      </c>
      <c r="AX31">
        <f>IF(Z31&gt;0, (R31*SUMPRODUCT(K31:$K$98, X31:$X$98)-K31*$AZ$3)/Z31, 0)</f>
        <v>15031.267301991576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1000000</v>
      </c>
      <c r="S32">
        <f t="shared" si="1"/>
        <v>14773.98959029602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8835.0991346886949</v>
      </c>
      <c r="AC32">
        <f t="shared" si="2"/>
        <v>8381.028893411265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-14620.859790854785</v>
      </c>
      <c r="AI32">
        <f t="shared" si="6"/>
        <v>-14649.223926493936</v>
      </c>
      <c r="AJ32">
        <f t="shared" si="7"/>
        <v>454.07024127742989</v>
      </c>
      <c r="AK32">
        <f t="shared" si="22"/>
        <v>618.45693942820867</v>
      </c>
      <c r="AL32">
        <f t="shared" si="8"/>
        <v>-13576.696745788298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-857.68279263159116</v>
      </c>
      <c r="AR32">
        <f t="shared" si="9"/>
        <v>-859.34667775281946</v>
      </c>
      <c r="AS32">
        <f t="shared" si="9"/>
        <v>26.636479534077935</v>
      </c>
      <c r="AT32">
        <f t="shared" si="9"/>
        <v>36.279663612050925</v>
      </c>
      <c r="AU32">
        <f t="shared" si="9"/>
        <v>-796.43053460669068</v>
      </c>
      <c r="AW32">
        <v>29</v>
      </c>
      <c r="AX32">
        <f>IF(Z32&gt;0, (R32*SUMPRODUCT(K32:$K$98, X32:$X$98)-K32*$AZ$3)/Z32, 0)</f>
        <v>14773.98959029602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1000000</v>
      </c>
      <c r="S33">
        <f t="shared" si="1"/>
        <v>14502.179991050887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8381.028893411265</v>
      </c>
      <c r="AC33">
        <f t="shared" si="2"/>
        <v>7917.2405055249446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-15675.377159878472</v>
      </c>
      <c r="AI33">
        <f t="shared" si="6"/>
        <v>-15702.673885303237</v>
      </c>
      <c r="AJ33">
        <f t="shared" si="7"/>
        <v>463.78838788632038</v>
      </c>
      <c r="AK33">
        <f t="shared" si="22"/>
        <v>586.67202253878861</v>
      </c>
      <c r="AL33">
        <f t="shared" si="8"/>
        <v>-14652.213474878126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-821.02004616031547</v>
      </c>
      <c r="AR33">
        <f t="shared" si="9"/>
        <v>-822.44975075623597</v>
      </c>
      <c r="AS33">
        <f t="shared" si="9"/>
        <v>24.29157268417503</v>
      </c>
      <c r="AT33">
        <f t="shared" si="9"/>
        <v>30.727776825594169</v>
      </c>
      <c r="AU33">
        <f t="shared" si="9"/>
        <v>-767.43040124646666</v>
      </c>
      <c r="AW33">
        <v>30</v>
      </c>
      <c r="AX33">
        <f>IF(Z33&gt;0, (R33*SUMPRODUCT(K33:$K$98, X33:$X$98)-K33*$AZ$3)/Z33, 0)</f>
        <v>14502.179991050887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1000000</v>
      </c>
      <c r="S34">
        <f t="shared" si="1"/>
        <v>14219.978390081113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7917.2405055249446</v>
      </c>
      <c r="AC34">
        <f t="shared" si="2"/>
        <v>7447.9118921729068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-16711.224544739198</v>
      </c>
      <c r="AI34">
        <f t="shared" si="6"/>
        <v>-16737.412741682478</v>
      </c>
      <c r="AJ34">
        <f t="shared" si="7"/>
        <v>469.32861335203779</v>
      </c>
      <c r="AK34">
        <f t="shared" si="22"/>
        <v>554.20683538674621</v>
      </c>
      <c r="AL34">
        <f t="shared" si="8"/>
        <v>-15713.877292943693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-781.49465874202508</v>
      </c>
      <c r="AR34">
        <f t="shared" si="9"/>
        <v>-782.71934075012484</v>
      </c>
      <c r="AS34">
        <f t="shared" si="9"/>
        <v>21.947990917570589</v>
      </c>
      <c r="AT34">
        <f t="shared" si="9"/>
        <v>25.917291730090998</v>
      </c>
      <c r="AU34">
        <f t="shared" ref="AU34:AU69" si="23">AL34*$K34</f>
        <v>-734.85405810246323</v>
      </c>
      <c r="AW34">
        <v>31</v>
      </c>
      <c r="AX34">
        <f>IF(Z34&gt;0, (R34*SUMPRODUCT(K34:$K$98, X34:$X$98)-K34*$AZ$3)/Z34, 0)</f>
        <v>14219.978390081113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1000000</v>
      </c>
      <c r="S35">
        <f t="shared" si="1"/>
        <v>13936.7709155663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7447.9118921729068</v>
      </c>
      <c r="AC35">
        <f t="shared" si="2"/>
        <v>6980.4274412954146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-17662.255460943579</v>
      </c>
      <c r="AI35">
        <f t="shared" ref="AI35:AI66" si="25">SUM(AE35:AH35)</f>
        <v>-17687.298663144382</v>
      </c>
      <c r="AJ35">
        <f t="shared" si="7"/>
        <v>467.48445087749224</v>
      </c>
      <c r="AK35">
        <f t="shared" si="22"/>
        <v>521.35383245210357</v>
      </c>
      <c r="AL35">
        <f t="shared" si="8"/>
        <v>-16698.460379814787</v>
      </c>
      <c r="AN35">
        <f t="shared" ref="AN35:AT69" si="26">AE35*$K35</f>
        <v>0</v>
      </c>
      <c r="AO35">
        <f t="shared" si="26"/>
        <v>0</v>
      </c>
      <c r="AP35">
        <f t="shared" si="26"/>
        <v>-1.0456577887711078</v>
      </c>
      <c r="AQ35">
        <f t="shared" si="26"/>
        <v>-737.47258205701417</v>
      </c>
      <c r="AR35">
        <f t="shared" si="26"/>
        <v>-738.51823984578539</v>
      </c>
      <c r="AS35">
        <f t="shared" si="26"/>
        <v>19.519419013188223</v>
      </c>
      <c r="AT35">
        <f t="shared" si="26"/>
        <v>21.768689612375944</v>
      </c>
      <c r="AU35">
        <f t="shared" si="23"/>
        <v>-697.23013122022121</v>
      </c>
      <c r="AW35">
        <v>32</v>
      </c>
      <c r="AX35">
        <f>IF(Z35&gt;0, (R35*SUMPRODUCT(K35:$K$98, X35:$X$98)-K35*$AZ$3)/Z35, 0)</f>
        <v>13936.7709155663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1000000</v>
      </c>
      <c r="S36">
        <f t="shared" si="1"/>
        <v>13791.124654136145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6980.4274412954146</v>
      </c>
      <c r="AC36">
        <f t="shared" si="2"/>
        <v>6523.3211162603038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-22846.763609441685</v>
      </c>
      <c r="AI36">
        <f t="shared" si="25"/>
        <v>-22870.414041440006</v>
      </c>
      <c r="AJ36">
        <f t="shared" si="7"/>
        <v>457.10632503511079</v>
      </c>
      <c r="AK36">
        <f t="shared" si="22"/>
        <v>488.62992089067905</v>
      </c>
      <c r="AL36">
        <f t="shared" si="8"/>
        <v>-21924.677795514217</v>
      </c>
      <c r="AN36">
        <f t="shared" si="26"/>
        <v>0</v>
      </c>
      <c r="AO36">
        <f t="shared" si="26"/>
        <v>0</v>
      </c>
      <c r="AP36">
        <f t="shared" si="26"/>
        <v>-0.88169986026810865</v>
      </c>
      <c r="AQ36">
        <f t="shared" si="26"/>
        <v>-851.73870326991516</v>
      </c>
      <c r="AR36">
        <f t="shared" si="26"/>
        <v>-852.62040313018326</v>
      </c>
      <c r="AS36">
        <f t="shared" si="26"/>
        <v>17.041151000528775</v>
      </c>
      <c r="AT36">
        <f t="shared" si="26"/>
        <v>18.216366322725683</v>
      </c>
      <c r="AU36">
        <f t="shared" si="23"/>
        <v>-817.36288580692883</v>
      </c>
      <c r="AW36">
        <v>33</v>
      </c>
      <c r="AX36">
        <f>IF(Z36&gt;0, (R36*SUMPRODUCT(K36:$K$98, X36:$X$98)-K36*$AZ$3)/Z36, 0)</f>
        <v>13791.124654136145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1000000</v>
      </c>
      <c r="S37">
        <f t="shared" si="1"/>
        <v>13439.767575116482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6523.3211162603038</v>
      </c>
      <c r="AC37">
        <f t="shared" si="2"/>
        <v>5921.9094281885191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-27652.672569167757</v>
      </c>
      <c r="AI37">
        <f t="shared" si="25"/>
        <v>-27674.703863217637</v>
      </c>
      <c r="AJ37">
        <f t="shared" si="7"/>
        <v>601.41168807178474</v>
      </c>
      <c r="AK37">
        <f t="shared" si="22"/>
        <v>456.6324781382213</v>
      </c>
      <c r="AL37">
        <f t="shared" si="8"/>
        <v>-26616.659697007632</v>
      </c>
      <c r="AN37">
        <f t="shared" si="26"/>
        <v>0</v>
      </c>
      <c r="AO37">
        <f t="shared" si="26"/>
        <v>0</v>
      </c>
      <c r="AP37">
        <f t="shared" si="26"/>
        <v>-0.73333713639547082</v>
      </c>
      <c r="AQ37">
        <f t="shared" si="26"/>
        <v>-920.45123040178703</v>
      </c>
      <c r="AR37">
        <f t="shared" si="26"/>
        <v>-921.18456753818259</v>
      </c>
      <c r="AS37">
        <f t="shared" si="26"/>
        <v>20.018684518794434</v>
      </c>
      <c r="AT37">
        <f t="shared" si="26"/>
        <v>15.199540850614884</v>
      </c>
      <c r="AU37">
        <f t="shared" si="23"/>
        <v>-885.96634216877328</v>
      </c>
      <c r="AW37">
        <v>34</v>
      </c>
      <c r="AX37">
        <f>IF(Z37&gt;0, (R37*SUMPRODUCT(K37:$K$98, X37:$X$98)-K37*$AZ$3)/Z37, 0)</f>
        <v>13439.767575116482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1000000</v>
      </c>
      <c r="S38">
        <f t="shared" si="1"/>
        <v>12925.952735696568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5921.9094281885191</v>
      </c>
      <c r="AC38">
        <f t="shared" si="2"/>
        <v>5224.9644613564897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-31996.84896586564</v>
      </c>
      <c r="AI38">
        <f t="shared" si="25"/>
        <v>-32017.060104526729</v>
      </c>
      <c r="AJ38">
        <f t="shared" si="7"/>
        <v>696.94496683202942</v>
      </c>
      <c r="AK38">
        <f t="shared" si="22"/>
        <v>414.53365997319639</v>
      </c>
      <c r="AL38">
        <f t="shared" si="8"/>
        <v>-30905.581477721502</v>
      </c>
      <c r="AN38">
        <f t="shared" si="26"/>
        <v>0</v>
      </c>
      <c r="AO38">
        <f t="shared" si="26"/>
        <v>0</v>
      </c>
      <c r="AP38">
        <f t="shared" si="26"/>
        <v>-0.60067067535587704</v>
      </c>
      <c r="AQ38">
        <f t="shared" si="26"/>
        <v>-950.93943987382056</v>
      </c>
      <c r="AR38">
        <f t="shared" si="26"/>
        <v>-951.54011054917646</v>
      </c>
      <c r="AS38">
        <f t="shared" si="26"/>
        <v>20.71305387255962</v>
      </c>
      <c r="AT38">
        <f t="shared" si="26"/>
        <v>12.31985083419578</v>
      </c>
      <c r="AU38">
        <f t="shared" si="23"/>
        <v>-918.50720584242106</v>
      </c>
      <c r="AW38">
        <v>35</v>
      </c>
      <c r="AX38">
        <f>IF(Z38&gt;0, (R38*SUMPRODUCT(K38:$K$98, X38:$X$98)-K38*$AZ$3)/Z38, 0)</f>
        <v>12925.952735696568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1000000</v>
      </c>
      <c r="S39">
        <f t="shared" si="1"/>
        <v>12273.232938164107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5224.9644613564897</v>
      </c>
      <c r="AC39">
        <f t="shared" si="2"/>
        <v>4473.5841853842385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-35681.296764814571</v>
      </c>
      <c r="AI39">
        <f t="shared" si="25"/>
        <v>-35699.521727250809</v>
      </c>
      <c r="AJ39">
        <f t="shared" si="7"/>
        <v>751.38027597225118</v>
      </c>
      <c r="AK39">
        <f t="shared" si="22"/>
        <v>365.74751229495433</v>
      </c>
      <c r="AL39">
        <f t="shared" si="8"/>
        <v>-34582.393938983601</v>
      </c>
      <c r="AN39">
        <f t="shared" si="26"/>
        <v>0</v>
      </c>
      <c r="AO39">
        <f t="shared" si="26"/>
        <v>0</v>
      </c>
      <c r="AP39">
        <f t="shared" si="26"/>
        <v>-0.48360888122485868</v>
      </c>
      <c r="AQ39">
        <f t="shared" si="26"/>
        <v>-946.8218148299369</v>
      </c>
      <c r="AR39">
        <f t="shared" si="26"/>
        <v>-947.30542371116178</v>
      </c>
      <c r="AS39">
        <f t="shared" si="26"/>
        <v>19.938267412551053</v>
      </c>
      <c r="AT39">
        <f t="shared" si="26"/>
        <v>9.7053009492112547</v>
      </c>
      <c r="AU39">
        <f t="shared" si="23"/>
        <v>-917.6618553493995</v>
      </c>
      <c r="AW39">
        <v>36</v>
      </c>
      <c r="AX39">
        <f>IF(Z39&gt;0, (R39*SUMPRODUCT(K39:$K$98, X39:$X$98)-K39*$AZ$3)/Z39, 0)</f>
        <v>12273.232938164107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1000000</v>
      </c>
      <c r="S40">
        <f t="shared" si="1"/>
        <v>11469.968539597337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4473.5841853842385</v>
      </c>
      <c r="AC40">
        <f t="shared" si="2"/>
        <v>3704.9401954664181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-37842.019309703152</v>
      </c>
      <c r="AI40">
        <f t="shared" si="25"/>
        <v>-37858.169921549539</v>
      </c>
      <c r="AJ40">
        <f t="shared" si="7"/>
        <v>768.64398991782036</v>
      </c>
      <c r="AK40">
        <f t="shared" si="22"/>
        <v>313.15089297689673</v>
      </c>
      <c r="AL40">
        <f t="shared" si="8"/>
        <v>-36776.37503865482</v>
      </c>
      <c r="AN40">
        <f t="shared" si="26"/>
        <v>0</v>
      </c>
      <c r="AO40">
        <f t="shared" si="26"/>
        <v>0</v>
      </c>
      <c r="AP40">
        <f t="shared" si="26"/>
        <v>-0.38264723812658641</v>
      </c>
      <c r="AQ40">
        <f t="shared" si="26"/>
        <v>-896.56938769345004</v>
      </c>
      <c r="AR40">
        <f t="shared" si="26"/>
        <v>-896.95203493157658</v>
      </c>
      <c r="AS40">
        <f t="shared" si="26"/>
        <v>18.211043807013915</v>
      </c>
      <c r="AT40">
        <f t="shared" si="26"/>
        <v>7.4193055627970352</v>
      </c>
      <c r="AU40">
        <f t="shared" si="23"/>
        <v>-871.32168556176555</v>
      </c>
      <c r="AW40">
        <v>37</v>
      </c>
      <c r="AX40">
        <f>IF(Z40&gt;0, (R40*SUMPRODUCT(K40:$K$98, X40:$X$98)-K40*$AZ$3)/Z40, 0)</f>
        <v>11469.968539597337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1000000</v>
      </c>
      <c r="S41">
        <f t="shared" si="1"/>
        <v>10566.988078717175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3704.9401954664181</v>
      </c>
      <c r="AC41">
        <f t="shared" si="2"/>
        <v>2967.4581514445013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-38958.654804498881</v>
      </c>
      <c r="AI41">
        <f t="shared" si="25"/>
        <v>-38972.695977486583</v>
      </c>
      <c r="AJ41">
        <f t="shared" si="7"/>
        <v>737.48204402191686</v>
      </c>
      <c r="AK41">
        <f t="shared" si="22"/>
        <v>259.34581368264929</v>
      </c>
      <c r="AL41">
        <f t="shared" si="8"/>
        <v>-37975.868119782011</v>
      </c>
      <c r="AN41">
        <f t="shared" si="26"/>
        <v>0</v>
      </c>
      <c r="AO41">
        <f t="shared" si="26"/>
        <v>0</v>
      </c>
      <c r="AP41">
        <f t="shared" si="26"/>
        <v>-0.29702634460222871</v>
      </c>
      <c r="AQ41">
        <f t="shared" si="26"/>
        <v>-824.12963912186365</v>
      </c>
      <c r="AR41">
        <f t="shared" si="26"/>
        <v>-824.42666546646592</v>
      </c>
      <c r="AS41">
        <f t="shared" si="26"/>
        <v>15.600662133961853</v>
      </c>
      <c r="AT41">
        <f t="shared" si="26"/>
        <v>5.486189728844697</v>
      </c>
      <c r="AU41">
        <f t="shared" si="23"/>
        <v>-803.33981360365931</v>
      </c>
      <c r="AW41">
        <v>38</v>
      </c>
      <c r="AX41">
        <f>IF(Z41&gt;0, (R41*SUMPRODUCT(K41:$K$98, X41:$X$98)-K41*$AZ$3)/Z41, 0)</f>
        <v>10566.988078717175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1000000</v>
      </c>
      <c r="S42">
        <f t="shared" si="1"/>
        <v>9554.0603832519282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2967.4581514445013</v>
      </c>
      <c r="AC42">
        <f t="shared" si="2"/>
        <v>2285.3707834579318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-38811.086624506024</v>
      </c>
      <c r="AI42">
        <f t="shared" si="25"/>
        <v>-38823.046831432621</v>
      </c>
      <c r="AJ42">
        <f t="shared" si="7"/>
        <v>682.08736798656946</v>
      </c>
      <c r="AK42">
        <f t="shared" si="22"/>
        <v>207.72207060111512</v>
      </c>
      <c r="AL42">
        <f t="shared" si="8"/>
        <v>-37933.237392844938</v>
      </c>
      <c r="AN42">
        <f t="shared" si="26"/>
        <v>0</v>
      </c>
      <c r="AO42">
        <f t="shared" si="26"/>
        <v>0</v>
      </c>
      <c r="AP42">
        <f t="shared" si="26"/>
        <v>-0.22589793011935552</v>
      </c>
      <c r="AQ42">
        <f t="shared" si="26"/>
        <v>-733.04284683086098</v>
      </c>
      <c r="AR42">
        <f t="shared" si="26"/>
        <v>-733.26874476098033</v>
      </c>
      <c r="AS42">
        <f t="shared" si="26"/>
        <v>12.882897890844811</v>
      </c>
      <c r="AT42">
        <f t="shared" si="26"/>
        <v>3.923342303095863</v>
      </c>
      <c r="AU42">
        <f t="shared" si="23"/>
        <v>-716.46250456703967</v>
      </c>
      <c r="AW42">
        <v>39</v>
      </c>
      <c r="AX42">
        <f>IF(Z42&gt;0, (R42*SUMPRODUCT(K42:$K$98, X42:$X$98)-K42*$AZ$3)/Z42, 0)</f>
        <v>9554.0603832519282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1000000</v>
      </c>
      <c r="S43">
        <f t="shared" si="1"/>
        <v>8420.8262384164627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2285.3707834579318</v>
      </c>
      <c r="AC43">
        <f t="shared" si="2"/>
        <v>1679.1513929978714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-37407.508397664235</v>
      </c>
      <c r="AI43">
        <f t="shared" si="25"/>
        <v>-37417.478627101686</v>
      </c>
      <c r="AJ43">
        <f t="shared" si="7"/>
        <v>606.21939046006037</v>
      </c>
      <c r="AK43">
        <f t="shared" si="22"/>
        <v>159.97595484205524</v>
      </c>
      <c r="AL43">
        <f t="shared" si="8"/>
        <v>-36651.283281799573</v>
      </c>
      <c r="AN43">
        <f t="shared" si="26"/>
        <v>0</v>
      </c>
      <c r="AO43">
        <f t="shared" si="26"/>
        <v>0</v>
      </c>
      <c r="AP43">
        <f t="shared" si="26"/>
        <v>-0.16813599094519524</v>
      </c>
      <c r="AQ43">
        <f t="shared" si="26"/>
        <v>-630.83287427755829</v>
      </c>
      <c r="AR43">
        <f t="shared" si="26"/>
        <v>-631.00101026850348</v>
      </c>
      <c r="AS43">
        <f t="shared" si="26"/>
        <v>10.223164731029993</v>
      </c>
      <c r="AT43">
        <f t="shared" si="26"/>
        <v>2.6978030810149338</v>
      </c>
      <c r="AU43">
        <f t="shared" si="23"/>
        <v>-618.08004245645861</v>
      </c>
      <c r="AW43">
        <v>40</v>
      </c>
      <c r="AX43">
        <f>IF(Z43&gt;0, (R43*SUMPRODUCT(K43:$K$98, X43:$X$98)-K43*$AZ$3)/Z43, 0)</f>
        <v>8420.8262384164627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1000000</v>
      </c>
      <c r="S44">
        <f t="shared" si="1"/>
        <v>7155.1750299833629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1679.1513929978714</v>
      </c>
      <c r="AC44">
        <f t="shared" si="2"/>
        <v>1161.5537476228137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-35072.970020079367</v>
      </c>
      <c r="AI44">
        <f t="shared" si="25"/>
        <v>-35081.086898721434</v>
      </c>
      <c r="AJ44">
        <f t="shared" si="7"/>
        <v>517.59764537505771</v>
      </c>
      <c r="AK44">
        <f t="shared" si="22"/>
        <v>117.54059750985101</v>
      </c>
      <c r="AL44">
        <f t="shared" si="8"/>
        <v>-34445.948655836532</v>
      </c>
      <c r="AN44">
        <f t="shared" si="26"/>
        <v>0</v>
      </c>
      <c r="AO44">
        <f t="shared" si="26"/>
        <v>0</v>
      </c>
      <c r="AP44">
        <f t="shared" si="26"/>
        <v>-0.12221557781705276</v>
      </c>
      <c r="AQ44">
        <f t="shared" si="26"/>
        <v>-528.0925692972171</v>
      </c>
      <c r="AR44">
        <f t="shared" si="26"/>
        <v>-528.21478487503407</v>
      </c>
      <c r="AS44">
        <f t="shared" si="26"/>
        <v>7.7934509182375056</v>
      </c>
      <c r="AT44">
        <f t="shared" si="26"/>
        <v>1.769804955216816</v>
      </c>
      <c r="AU44">
        <f t="shared" si="23"/>
        <v>-518.65152900157989</v>
      </c>
      <c r="AW44">
        <v>41</v>
      </c>
      <c r="AX44">
        <f>IF(Z44&gt;0, (R44*SUMPRODUCT(K44:$K$98, X44:$X$98)-K44*$AZ$3)/Z44, 0)</f>
        <v>7155.1750299833629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1000000</v>
      </c>
      <c r="S45">
        <f t="shared" si="1"/>
        <v>5698.5142881558568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1161.5537476228137</v>
      </c>
      <c r="AC45">
        <f t="shared" si="2"/>
        <v>734.56406127425782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-31809.710060793863</v>
      </c>
      <c r="AI45">
        <f t="shared" si="25"/>
        <v>-31816.155285146473</v>
      </c>
      <c r="AJ45">
        <f t="shared" si="7"/>
        <v>426.98968634855589</v>
      </c>
      <c r="AK45">
        <f t="shared" si="22"/>
        <v>81.308762333596974</v>
      </c>
      <c r="AL45">
        <f t="shared" si="8"/>
        <v>-31307.856836464322</v>
      </c>
      <c r="AN45">
        <f t="shared" si="26"/>
        <v>0</v>
      </c>
      <c r="AO45">
        <f t="shared" si="26"/>
        <v>0</v>
      </c>
      <c r="AP45">
        <f t="shared" si="26"/>
        <v>-8.6647797794286996E-2</v>
      </c>
      <c r="AQ45">
        <f t="shared" si="26"/>
        <v>-427.6408662371569</v>
      </c>
      <c r="AR45">
        <f t="shared" si="26"/>
        <v>-427.72751403495118</v>
      </c>
      <c r="AS45">
        <f t="shared" si="26"/>
        <v>5.7403302009182582</v>
      </c>
      <c r="AT45">
        <f t="shared" si="26"/>
        <v>1.0930923133394557</v>
      </c>
      <c r="AU45">
        <f t="shared" si="23"/>
        <v>-420.89409152069351</v>
      </c>
      <c r="AW45">
        <v>42</v>
      </c>
      <c r="AX45">
        <f>IF(Z45&gt;0, (R45*SUMPRODUCT(K45:$K$98, X45:$X$98)-K45*$AZ$3)/Z45, 0)</f>
        <v>5698.5142881558568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1000000</v>
      </c>
      <c r="S46">
        <f t="shared" si="1"/>
        <v>3987.1608584070605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734.56406127425782</v>
      </c>
      <c r="AC46">
        <f t="shared" si="2"/>
        <v>397.19362624126268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-27997.282707665352</v>
      </c>
      <c r="AI46">
        <f t="shared" si="25"/>
        <v>-28002.263615639051</v>
      </c>
      <c r="AJ46">
        <f t="shared" si="7"/>
        <v>337.37043503299515</v>
      </c>
      <c r="AK46">
        <f t="shared" si="22"/>
        <v>51.419484289198053</v>
      </c>
      <c r="AL46">
        <f t="shared" si="8"/>
        <v>-27613.473696316858</v>
      </c>
      <c r="AN46">
        <f t="shared" si="26"/>
        <v>0</v>
      </c>
      <c r="AO46">
        <f t="shared" si="26"/>
        <v>0</v>
      </c>
      <c r="AP46">
        <f t="shared" si="26"/>
        <v>-5.9787443734319802E-2</v>
      </c>
      <c r="AQ46">
        <f t="shared" si="26"/>
        <v>-336.06040774832042</v>
      </c>
      <c r="AR46">
        <f t="shared" si="26"/>
        <v>-336.12019519205472</v>
      </c>
      <c r="AS46">
        <f t="shared" si="26"/>
        <v>4.0495660647943961</v>
      </c>
      <c r="AT46">
        <f t="shared" si="26"/>
        <v>0.61720464220997995</v>
      </c>
      <c r="AU46">
        <f t="shared" si="23"/>
        <v>-331.45342448505033</v>
      </c>
      <c r="AW46">
        <v>43</v>
      </c>
      <c r="AX46">
        <f>IF(Z46&gt;0, (R46*SUMPRODUCT(K46:$K$98, X46:$X$98)-K46*$AZ$3)/Z46, 0)</f>
        <v>3987.1608584070605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1000000</v>
      </c>
      <c r="S47">
        <f t="shared" si="1"/>
        <v>1896.2059343730853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397.19362624126268</v>
      </c>
      <c r="AC47">
        <f t="shared" si="2"/>
        <v>141.73181778237176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-23877.027864513268</v>
      </c>
      <c r="AI47">
        <f t="shared" si="25"/>
        <v>-23880.765112014004</v>
      </c>
      <c r="AJ47">
        <f t="shared" si="7"/>
        <v>255.46180845889091</v>
      </c>
      <c r="AK47">
        <f t="shared" si="22"/>
        <v>27.803553836888391</v>
      </c>
      <c r="AL47">
        <f t="shared" si="8"/>
        <v>-23597.499749718223</v>
      </c>
      <c r="AN47">
        <f t="shared" si="26"/>
        <v>0</v>
      </c>
      <c r="AO47">
        <f t="shared" si="26"/>
        <v>0</v>
      </c>
      <c r="AP47">
        <f t="shared" si="26"/>
        <v>-4.0053023438153146E-2</v>
      </c>
      <c r="AQ47">
        <f t="shared" si="26"/>
        <v>-255.89612582580514</v>
      </c>
      <c r="AR47">
        <f t="shared" si="26"/>
        <v>-255.9361788492433</v>
      </c>
      <c r="AS47">
        <f t="shared" si="26"/>
        <v>2.7378485903700511</v>
      </c>
      <c r="AT47">
        <f t="shared" si="26"/>
        <v>0.29797769435211802</v>
      </c>
      <c r="AU47">
        <f t="shared" si="23"/>
        <v>-252.90035256452111</v>
      </c>
      <c r="AW47">
        <v>44</v>
      </c>
      <c r="AX47">
        <f>IF(Z47&gt;0, (R47*SUMPRODUCT(K47:$K$98, X47:$X$98)-K47*$AZ$3)/Z47, 0)</f>
        <v>1896.2059343730853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1000000</v>
      </c>
      <c r="S48">
        <f t="shared" si="1"/>
        <v>-776.18578965634094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141.73181778237176</v>
      </c>
      <c r="AC48">
        <f t="shared" si="2"/>
        <v>-42.201272963585211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-19627.434061470456</v>
      </c>
      <c r="AI48">
        <f t="shared" si="25"/>
        <v>-19630.152564793112</v>
      </c>
      <c r="AJ48">
        <f t="shared" si="7"/>
        <v>183.93309074595697</v>
      </c>
      <c r="AK48">
        <f t="shared" si="22"/>
        <v>9.9212272447660244</v>
      </c>
      <c r="AL48">
        <f t="shared" si="8"/>
        <v>-19436.298246802391</v>
      </c>
      <c r="AN48">
        <f t="shared" si="26"/>
        <v>0</v>
      </c>
      <c r="AO48">
        <f t="shared" si="26"/>
        <v>0</v>
      </c>
      <c r="AP48">
        <f t="shared" si="26"/>
        <v>-2.6013290452964775E-2</v>
      </c>
      <c r="AQ48">
        <f t="shared" si="26"/>
        <v>-187.81442672234047</v>
      </c>
      <c r="AR48">
        <f t="shared" si="26"/>
        <v>-187.84044001279344</v>
      </c>
      <c r="AS48">
        <f t="shared" si="26"/>
        <v>1.7600511552110678</v>
      </c>
      <c r="AT48">
        <f t="shared" si="26"/>
        <v>9.4935975916262849E-2</v>
      </c>
      <c r="AU48">
        <f t="shared" si="23"/>
        <v>-185.98545288166611</v>
      </c>
      <c r="AW48">
        <v>45</v>
      </c>
      <c r="AX48">
        <f>IF(Z48&gt;0, (R48*SUMPRODUCT(K48:$K$98, X48:$X$98)-K48*$AZ$3)/Z48, 0)</f>
        <v>-776.18578965634094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1000000</v>
      </c>
      <c r="S49">
        <f t="shared" si="1"/>
        <v>-4333.9364964853949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-42.201272963585211</v>
      </c>
      <c r="AC49">
        <f t="shared" si="2"/>
        <v>-165.7629897932041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-15578.69189497833</v>
      </c>
      <c r="AI49">
        <f t="shared" si="25"/>
        <v>-15580.60427867301</v>
      </c>
      <c r="AJ49">
        <f t="shared" si="7"/>
        <v>123.56171682961889</v>
      </c>
      <c r="AK49">
        <f t="shared" si="22"/>
        <v>-2.9540891074509652</v>
      </c>
      <c r="AL49">
        <f t="shared" si="8"/>
        <v>-15459.996650950841</v>
      </c>
      <c r="AN49">
        <f t="shared" si="26"/>
        <v>0</v>
      </c>
      <c r="AO49">
        <f t="shared" si="26"/>
        <v>0</v>
      </c>
      <c r="AP49">
        <f t="shared" si="26"/>
        <v>-1.6338885580323918E-2</v>
      </c>
      <c r="AQ49">
        <f t="shared" si="26"/>
        <v>-133.1001017584347</v>
      </c>
      <c r="AR49">
        <f t="shared" si="26"/>
        <v>-133.116440644015</v>
      </c>
      <c r="AS49">
        <f t="shared" si="26"/>
        <v>1.0556776650015416</v>
      </c>
      <c r="AT49">
        <f t="shared" si="26"/>
        <v>-2.5238932989742776E-2</v>
      </c>
      <c r="AU49">
        <f t="shared" si="23"/>
        <v>-132.08600191200321</v>
      </c>
      <c r="AW49">
        <v>46</v>
      </c>
      <c r="AX49">
        <f>IF(Z49&gt;0, (R49*SUMPRODUCT(K49:$K$98, X49:$X$98)-K49*$AZ$3)/Z49, 0)</f>
        <v>-4333.9364964853949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1000000</v>
      </c>
      <c r="S50">
        <f t="shared" si="1"/>
        <v>-9293.868823160783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-165.7629897932041</v>
      </c>
      <c r="AC50">
        <f t="shared" si="2"/>
        <v>-241.49460057599441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-11880.905233730948</v>
      </c>
      <c r="AI50">
        <f t="shared" si="25"/>
        <v>-11882.204448326995</v>
      </c>
      <c r="AJ50">
        <f t="shared" si="7"/>
        <v>75.731610782790312</v>
      </c>
      <c r="AK50">
        <f t="shared" si="22"/>
        <v>-11.603409285524288</v>
      </c>
      <c r="AL50">
        <f t="shared" si="8"/>
        <v>-11818.076246829729</v>
      </c>
      <c r="AN50">
        <f t="shared" si="26"/>
        <v>0</v>
      </c>
      <c r="AO50">
        <f t="shared" si="26"/>
        <v>0</v>
      </c>
      <c r="AP50">
        <f t="shared" si="26"/>
        <v>-9.9108354967029286E-3</v>
      </c>
      <c r="AQ50">
        <f t="shared" si="26"/>
        <v>-90.631445860953505</v>
      </c>
      <c r="AR50">
        <f t="shared" si="26"/>
        <v>-90.641356696450217</v>
      </c>
      <c r="AS50">
        <f t="shared" si="26"/>
        <v>0.57770559124878007</v>
      </c>
      <c r="AT50">
        <f t="shared" si="26"/>
        <v>-8.851461566058097E-2</v>
      </c>
      <c r="AU50">
        <f t="shared" si="23"/>
        <v>-90.152165720862016</v>
      </c>
      <c r="AW50">
        <v>47</v>
      </c>
      <c r="AX50">
        <f>IF(Z50&gt;0, (R50*SUMPRODUCT(K50:$K$98, X50:$X$98)-K50*$AZ$3)/Z50, 0)</f>
        <v>-9293.868823160783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1000000</v>
      </c>
      <c r="S51">
        <f t="shared" si="1"/>
        <v>-16487.932418350127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-241.49460057599441</v>
      </c>
      <c r="AC51">
        <f t="shared" si="2"/>
        <v>-280.90417949440831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-8687.4929803879859</v>
      </c>
      <c r="AI51">
        <f t="shared" si="25"/>
        <v>-8688.3448281890542</v>
      </c>
      <c r="AJ51">
        <f t="shared" si="7"/>
        <v>39.409578918413899</v>
      </c>
      <c r="AK51">
        <f t="shared" si="22"/>
        <v>-16.904622040319609</v>
      </c>
      <c r="AL51">
        <f t="shared" si="8"/>
        <v>-8665.83987131096</v>
      </c>
      <c r="AN51">
        <f t="shared" si="26"/>
        <v>0</v>
      </c>
      <c r="AO51">
        <f t="shared" si="26"/>
        <v>0</v>
      </c>
      <c r="AP51">
        <f t="shared" si="26"/>
        <v>-5.8019417010345227E-3</v>
      </c>
      <c r="AQ51">
        <f t="shared" si="26"/>
        <v>-59.170579224593425</v>
      </c>
      <c r="AR51">
        <f t="shared" si="26"/>
        <v>-59.176381166294462</v>
      </c>
      <c r="AS51">
        <f t="shared" si="26"/>
        <v>0.26841893476796036</v>
      </c>
      <c r="AT51">
        <f t="shared" si="26"/>
        <v>-0.11513750629285317</v>
      </c>
      <c r="AU51">
        <f t="shared" si="23"/>
        <v>-59.023099737819358</v>
      </c>
      <c r="AW51">
        <v>48</v>
      </c>
      <c r="AX51">
        <f>IF(Z51&gt;0, (R51*SUMPRODUCT(K51:$K$98, X51:$X$98)-K51*$AZ$3)/Z51, 0)</f>
        <v>-16487.932418350127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1000000</v>
      </c>
      <c r="S52">
        <f t="shared" si="1"/>
        <v>-27362.77496657076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-280.90417949440831</v>
      </c>
      <c r="AC52">
        <f t="shared" si="2"/>
        <v>-294.34094894887733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-6109.6018603970751</v>
      </c>
      <c r="AI52">
        <f t="shared" si="25"/>
        <v>-6110.1397096271121</v>
      </c>
      <c r="AJ52">
        <f t="shared" si="7"/>
        <v>13.436769454469015</v>
      </c>
      <c r="AK52">
        <f t="shared" si="22"/>
        <v>-19.663292564608582</v>
      </c>
      <c r="AL52">
        <f t="shared" si="8"/>
        <v>-6116.3662327372513</v>
      </c>
      <c r="AN52">
        <f t="shared" si="26"/>
        <v>0</v>
      </c>
      <c r="AO52">
        <f t="shared" si="26"/>
        <v>0</v>
      </c>
      <c r="AP52">
        <f t="shared" si="26"/>
        <v>-3.270799197502265E-3</v>
      </c>
      <c r="AQ52">
        <f t="shared" si="26"/>
        <v>-37.154056836100708</v>
      </c>
      <c r="AR52">
        <f t="shared" si="26"/>
        <v>-37.157327635298209</v>
      </c>
      <c r="AS52">
        <f t="shared" si="26"/>
        <v>8.1712443365741294E-2</v>
      </c>
      <c r="AT52">
        <f t="shared" si="26"/>
        <v>-0.11957752832733071</v>
      </c>
      <c r="AU52">
        <f t="shared" si="23"/>
        <v>-37.195192720259797</v>
      </c>
      <c r="AW52">
        <v>49</v>
      </c>
      <c r="AX52">
        <f>IF(Z52&gt;0, (R52*SUMPRODUCT(K52:$K$98, X52:$X$98)-K52*$AZ$3)/Z52, 0)</f>
        <v>-27362.77496657076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1000000</v>
      </c>
      <c r="S53">
        <f t="shared" si="1"/>
        <v>-44537.617035526768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-294.34094894887733</v>
      </c>
      <c r="AC53">
        <f t="shared" si="2"/>
        <v>-290.66124706165249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-4123.2181055077544</v>
      </c>
      <c r="AI53">
        <f t="shared" si="25"/>
        <v>-4123.5444153402159</v>
      </c>
      <c r="AJ53">
        <f t="shared" si="7"/>
        <v>-3.6797018872248373</v>
      </c>
      <c r="AK53">
        <f t="shared" si="22"/>
        <v>-20.603866426421416</v>
      </c>
      <c r="AL53">
        <f t="shared" si="8"/>
        <v>-4147.8279836538622</v>
      </c>
      <c r="AN53">
        <f t="shared" si="26"/>
        <v>0</v>
      </c>
      <c r="AO53">
        <f t="shared" si="26"/>
        <v>0</v>
      </c>
      <c r="AP53">
        <f t="shared" si="26"/>
        <v>-1.7717623508374475E-3</v>
      </c>
      <c r="AQ53">
        <f t="shared" si="26"/>
        <v>-22.387810224808955</v>
      </c>
      <c r="AR53">
        <f t="shared" si="26"/>
        <v>-22.389581987159794</v>
      </c>
      <c r="AS53">
        <f t="shared" si="26"/>
        <v>-1.9979653131862705E-2</v>
      </c>
      <c r="AT53">
        <f t="shared" si="26"/>
        <v>-0.11187267800261841</v>
      </c>
      <c r="AU53">
        <f t="shared" si="23"/>
        <v>-22.521434318294276</v>
      </c>
      <c r="AW53">
        <v>50</v>
      </c>
      <c r="AX53">
        <f>IF(Z53&gt;0, (R53*SUMPRODUCT(K53:$K$98, X53:$X$98)-K53*$AZ$3)/Z53, 0)</f>
        <v>-44537.617035526768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1000000</v>
      </c>
      <c r="S54">
        <f t="shared" si="1"/>
        <v>-72854.186346149057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-290.66124706165249</v>
      </c>
      <c r="AC54">
        <f t="shared" si="2"/>
        <v>-276.59034414063512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-2664.4425659092362</v>
      </c>
      <c r="AI54">
        <f t="shared" si="25"/>
        <v>-2664.6323905150775</v>
      </c>
      <c r="AJ54">
        <f t="shared" si="7"/>
        <v>-14.070902921017364</v>
      </c>
      <c r="AK54">
        <f t="shared" si="22"/>
        <v>-20.346287294315676</v>
      </c>
      <c r="AL54">
        <f t="shared" si="8"/>
        <v>-2699.0495807304105</v>
      </c>
      <c r="AN54">
        <f t="shared" si="26"/>
        <v>0</v>
      </c>
      <c r="AO54">
        <f t="shared" si="26"/>
        <v>0</v>
      </c>
      <c r="AP54">
        <f t="shared" si="26"/>
        <v>-9.202584050560863E-4</v>
      </c>
      <c r="AQ54">
        <f t="shared" si="26"/>
        <v>-12.917059172611726</v>
      </c>
      <c r="AR54">
        <f t="shared" si="26"/>
        <v>-12.917979431016782</v>
      </c>
      <c r="AS54">
        <f t="shared" si="26"/>
        <v>-6.8214900920873484E-2</v>
      </c>
      <c r="AT54">
        <f t="shared" si="26"/>
        <v>-9.8637591324453586E-2</v>
      </c>
      <c r="AU54">
        <f t="shared" si="23"/>
        <v>-13.08483192326211</v>
      </c>
      <c r="AW54">
        <v>51</v>
      </c>
      <c r="AX54">
        <f>IF(Z54&gt;0, (R54*SUMPRODUCT(K54:$K$98, X54:$X$98)-K54*$AZ$3)/Z54, 0)</f>
        <v>-72854.186346149057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1000000</v>
      </c>
      <c r="S55">
        <f t="shared" si="1"/>
        <v>-121586.09195051767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-276.59034414063512</v>
      </c>
      <c r="AC55">
        <f t="shared" si="2"/>
        <v>-256.95498086161621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-1645.1688605064398</v>
      </c>
      <c r="AI55">
        <f t="shared" si="25"/>
        <v>-1645.2745284231971</v>
      </c>
      <c r="AJ55">
        <f t="shared" si="7"/>
        <v>-19.635363279018918</v>
      </c>
      <c r="AK55">
        <f t="shared" si="22"/>
        <v>-19.361324089844462</v>
      </c>
      <c r="AL55">
        <f t="shared" si="8"/>
        <v>-1684.2712157920605</v>
      </c>
      <c r="AN55">
        <f t="shared" si="26"/>
        <v>0</v>
      </c>
      <c r="AO55">
        <f t="shared" si="26"/>
        <v>0</v>
      </c>
      <c r="AP55">
        <f t="shared" si="26"/>
        <v>-4.573855170044522E-4</v>
      </c>
      <c r="AQ55">
        <f t="shared" si="26"/>
        <v>-7.1211436064381912</v>
      </c>
      <c r="AR55">
        <f t="shared" si="26"/>
        <v>-7.1216009919551952</v>
      </c>
      <c r="AS55">
        <f t="shared" si="26"/>
        <v>-8.4992030320482401E-2</v>
      </c>
      <c r="AT55">
        <f t="shared" si="26"/>
        <v>-8.3805846660707534E-2</v>
      </c>
      <c r="AU55">
        <f t="shared" si="23"/>
        <v>-7.2903988689363857</v>
      </c>
      <c r="AW55">
        <v>52</v>
      </c>
      <c r="AX55">
        <f>IF(Z55&gt;0, (R55*SUMPRODUCT(K55:$K$98, X55:$X$98)-K55*$AZ$3)/Z55, 0)</f>
        <v>-121586.09195051767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1000000</v>
      </c>
      <c r="S56">
        <f t="shared" si="1"/>
        <v>-209241.37240251162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-256.95498086161621</v>
      </c>
      <c r="AC56">
        <f t="shared" si="2"/>
        <v>-235.01146156481275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-969.0651258270118</v>
      </c>
      <c r="AI56">
        <f t="shared" si="25"/>
        <v>-969.1212838083103</v>
      </c>
      <c r="AJ56">
        <f t="shared" si="7"/>
        <v>-21.943519296803458</v>
      </c>
      <c r="AK56">
        <f t="shared" si="22"/>
        <v>-17.986848660313136</v>
      </c>
      <c r="AL56">
        <f t="shared" si="8"/>
        <v>-1009.0516517654269</v>
      </c>
      <c r="AN56">
        <f t="shared" si="26"/>
        <v>0</v>
      </c>
      <c r="AO56">
        <f t="shared" si="26"/>
        <v>0</v>
      </c>
      <c r="AP56">
        <f t="shared" si="26"/>
        <v>-2.1703647563937369E-4</v>
      </c>
      <c r="AQ56">
        <f t="shared" si="26"/>
        <v>-3.7451930199698062</v>
      </c>
      <c r="AR56">
        <f t="shared" si="26"/>
        <v>-3.7454100564454458</v>
      </c>
      <c r="AS56">
        <f t="shared" si="26"/>
        <v>-8.4806183933020349E-2</v>
      </c>
      <c r="AT56">
        <f t="shared" si="26"/>
        <v>-6.9514646909172986E-2</v>
      </c>
      <c r="AU56">
        <f t="shared" si="23"/>
        <v>-3.8997308872876393</v>
      </c>
      <c r="AW56">
        <v>53</v>
      </c>
      <c r="AX56">
        <f>IF(Z56&gt;0, (R56*SUMPRODUCT(K56:$K$98, X56:$X$98)-K56*$AZ$3)/Z56, 0)</f>
        <v>-209241.37240251162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1000000</v>
      </c>
      <c r="S57">
        <f t="shared" si="1"/>
        <v>-374393.25895367522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-235.01146156481275</v>
      </c>
      <c r="AC57">
        <f t="shared" si="2"/>
        <v>-212.80606270688821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-543.52553415776276</v>
      </c>
      <c r="AI57">
        <f t="shared" si="25"/>
        <v>-543.5539542825403</v>
      </c>
      <c r="AJ57">
        <f t="shared" si="7"/>
        <v>-22.205398857924536</v>
      </c>
      <c r="AK57">
        <f t="shared" si="22"/>
        <v>-16.450802309536893</v>
      </c>
      <c r="AL57">
        <f t="shared" si="8"/>
        <v>-582.21015545000171</v>
      </c>
      <c r="AN57">
        <f t="shared" si="26"/>
        <v>0</v>
      </c>
      <c r="AO57">
        <f t="shared" si="26"/>
        <v>0</v>
      </c>
      <c r="AP57">
        <f t="shared" si="26"/>
        <v>-9.8068424500502807E-5</v>
      </c>
      <c r="AQ57">
        <f t="shared" si="26"/>
        <v>-1.8755263471860142</v>
      </c>
      <c r="AR57">
        <f t="shared" si="26"/>
        <v>-1.8756244156105146</v>
      </c>
      <c r="AS57">
        <f t="shared" si="26"/>
        <v>-7.6623466590850842E-2</v>
      </c>
      <c r="AT57">
        <f t="shared" si="26"/>
        <v>-5.6766262530233536E-2</v>
      </c>
      <c r="AU57">
        <f t="shared" si="23"/>
        <v>-2.0090141447315988</v>
      </c>
      <c r="AW57">
        <v>54</v>
      </c>
      <c r="AX57">
        <f>IF(Z57&gt;0, (R57*SUMPRODUCT(K57:$K$98, X57:$X$98)-K57*$AZ$3)/Z57, 0)</f>
        <v>-374393.25895367522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1000000</v>
      </c>
      <c r="S58">
        <f t="shared" si="1"/>
        <v>-700977.05191749078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-212.80606270688821</v>
      </c>
      <c r="AC58">
        <f t="shared" si="2"/>
        <v>-191.51141773452574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-289.51206931547421</v>
      </c>
      <c r="AI58">
        <f t="shared" si="25"/>
        <v>-289.52572963553826</v>
      </c>
      <c r="AJ58">
        <f t="shared" si="7"/>
        <v>-21.294644972362477</v>
      </c>
      <c r="AK58">
        <f t="shared" si="22"/>
        <v>-14.896424389482176</v>
      </c>
      <c r="AL58">
        <f t="shared" si="8"/>
        <v>-325.71679899738285</v>
      </c>
      <c r="AN58">
        <f t="shared" si="26"/>
        <v>0</v>
      </c>
      <c r="AO58">
        <f t="shared" si="26"/>
        <v>0</v>
      </c>
      <c r="AP58">
        <f t="shared" si="26"/>
        <v>-4.2086815911254605E-5</v>
      </c>
      <c r="AQ58">
        <f t="shared" si="26"/>
        <v>-0.89197332919451089</v>
      </c>
      <c r="AR58">
        <f t="shared" si="26"/>
        <v>-0.89201541601042222</v>
      </c>
      <c r="AS58">
        <f t="shared" si="26"/>
        <v>-6.5607818751472285E-2</v>
      </c>
      <c r="AT58">
        <f t="shared" si="26"/>
        <v>-4.5895196311494614E-2</v>
      </c>
      <c r="AU58">
        <f t="shared" si="23"/>
        <v>-1.0035184310733889</v>
      </c>
      <c r="AW58">
        <v>55</v>
      </c>
      <c r="AX58">
        <f>IF(Z58&gt;0, (R58*SUMPRODUCT(K58:$K$98, X58:$X$98)-K58*$AZ$3)/Z58, 0)</f>
        <v>-700977.05191749078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1000000</v>
      </c>
      <c r="S59">
        <f t="shared" si="1"/>
        <v>-1380297.5864660984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-191.51141773452574</v>
      </c>
      <c r="AC59">
        <f t="shared" si="2"/>
        <v>-171.71573809983764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-146.06946995237854</v>
      </c>
      <c r="AI59">
        <f t="shared" si="25"/>
        <v>-146.0756901957443</v>
      </c>
      <c r="AJ59">
        <f t="shared" si="7"/>
        <v>-19.795679634688099</v>
      </c>
      <c r="AK59">
        <f t="shared" si="22"/>
        <v>-13.405799241416803</v>
      </c>
      <c r="AL59">
        <f t="shared" si="8"/>
        <v>-179.27716907184922</v>
      </c>
      <c r="AN59">
        <f t="shared" si="26"/>
        <v>0</v>
      </c>
      <c r="AO59">
        <f t="shared" si="26"/>
        <v>0</v>
      </c>
      <c r="AP59">
        <f t="shared" si="26"/>
        <v>-1.7110966825754239E-5</v>
      </c>
      <c r="AQ59">
        <f t="shared" si="26"/>
        <v>-0.40181544477316622</v>
      </c>
      <c r="AR59">
        <f t="shared" si="26"/>
        <v>-0.40183255573999199</v>
      </c>
      <c r="AS59">
        <f t="shared" si="26"/>
        <v>-5.4454978303080943E-2</v>
      </c>
      <c r="AT59">
        <f t="shared" si="26"/>
        <v>-3.6877365177581743E-2</v>
      </c>
      <c r="AU59">
        <f t="shared" si="23"/>
        <v>-0.49316489922065471</v>
      </c>
      <c r="AW59">
        <v>56</v>
      </c>
      <c r="AX59">
        <f>IF(Z59&gt;0, (R59*SUMPRODUCT(K59:$K$98, X59:$X$98)-K59*$AZ$3)/Z59, 0)</f>
        <v>-1380297.5864660984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1000000</v>
      </c>
      <c r="S60">
        <f t="shared" si="1"/>
        <v>-2899373.5673005432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-171.71573809983764</v>
      </c>
      <c r="AC60">
        <f t="shared" si="2"/>
        <v>-153.6464348268585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-70.167842311010915</v>
      </c>
      <c r="AI60">
        <f t="shared" si="25"/>
        <v>-70.170491959827473</v>
      </c>
      <c r="AJ60">
        <f t="shared" si="7"/>
        <v>-18.069303272979141</v>
      </c>
      <c r="AK60">
        <f t="shared" si="22"/>
        <v>-12.020101666988635</v>
      </c>
      <c r="AL60">
        <f t="shared" si="8"/>
        <v>-100.25989689979525</v>
      </c>
      <c r="AN60">
        <f t="shared" si="26"/>
        <v>0</v>
      </c>
      <c r="AO60">
        <f t="shared" si="26"/>
        <v>0</v>
      </c>
      <c r="AP60">
        <f t="shared" si="26"/>
        <v>-6.5078489833775591E-6</v>
      </c>
      <c r="AQ60">
        <f t="shared" si="26"/>
        <v>-0.17234046957346122</v>
      </c>
      <c r="AR60">
        <f t="shared" si="26"/>
        <v>-0.17234697742244459</v>
      </c>
      <c r="AS60">
        <f t="shared" si="26"/>
        <v>-4.4380333046693053E-2</v>
      </c>
      <c r="AT60">
        <f t="shared" si="26"/>
        <v>-2.9522782764612565E-2</v>
      </c>
      <c r="AU60">
        <f t="shared" si="23"/>
        <v>-0.24625009323375022</v>
      </c>
      <c r="AW60">
        <v>57</v>
      </c>
      <c r="AX60">
        <f>IF(Z60&gt;0, (R60*SUMPRODUCT(K60:$K$98, X60:$X$98)-K60*$AZ$3)/Z60, 0)</f>
        <v>-2899373.5673005432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1000000</v>
      </c>
      <c r="S61">
        <f t="shared" si="1"/>
        <v>-6531567.1730810981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-153.6464348268585</v>
      </c>
      <c r="AC61">
        <f t="shared" si="2"/>
        <v>-137.32670501272455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-31.43796922050922</v>
      </c>
      <c r="AI61">
        <f t="shared" si="25"/>
        <v>-31.439020474376584</v>
      </c>
      <c r="AJ61">
        <f t="shared" si="7"/>
        <v>-16.31972981413395</v>
      </c>
      <c r="AK61">
        <f t="shared" si="22"/>
        <v>-10.755250437880095</v>
      </c>
      <c r="AL61">
        <f t="shared" si="8"/>
        <v>-58.514000726390627</v>
      </c>
      <c r="AN61">
        <f t="shared" si="26"/>
        <v>0</v>
      </c>
      <c r="AO61">
        <f t="shared" si="26"/>
        <v>0</v>
      </c>
      <c r="AP61">
        <f t="shared" si="26"/>
        <v>-2.3053598951234011E-6</v>
      </c>
      <c r="AQ61">
        <f t="shared" si="26"/>
        <v>-6.8942275196528111E-2</v>
      </c>
      <c r="AR61">
        <f t="shared" si="26"/>
        <v>-6.8944580556423232E-2</v>
      </c>
      <c r="AS61">
        <f t="shared" si="26"/>
        <v>-3.5788549065854165E-2</v>
      </c>
      <c r="AT61">
        <f t="shared" si="26"/>
        <v>-2.3585856652985758E-2</v>
      </c>
      <c r="AU61">
        <f t="shared" si="23"/>
        <v>-0.12831898627526314</v>
      </c>
      <c r="AW61">
        <v>58</v>
      </c>
      <c r="AX61">
        <f>IF(Z61&gt;0, (R61*SUMPRODUCT(K61:$K$98, X61:$X$98)-K61*$AZ$3)/Z61, 0)</f>
        <v>-6531567.1730810981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1000000</v>
      </c>
      <c r="S62">
        <f t="shared" si="1"/>
        <v>-15866307.333331579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-137.32670501272455</v>
      </c>
      <c r="AC62">
        <f t="shared" si="2"/>
        <v>-122.67058453461088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-13.083312116279087</v>
      </c>
      <c r="AI62">
        <f t="shared" si="25"/>
        <v>-13.083698692001962</v>
      </c>
      <c r="AJ62">
        <f t="shared" si="7"/>
        <v>-14.656120478113664</v>
      </c>
      <c r="AK62">
        <f t="shared" si="22"/>
        <v>-9.612869350890719</v>
      </c>
      <c r="AL62">
        <f t="shared" si="8"/>
        <v>-37.352688521006343</v>
      </c>
      <c r="AN62">
        <f t="shared" si="26"/>
        <v>0</v>
      </c>
      <c r="AO62">
        <f t="shared" si="26"/>
        <v>0</v>
      </c>
      <c r="AP62">
        <f t="shared" si="26"/>
        <v>-7.5691599235835179E-7</v>
      </c>
      <c r="AQ62">
        <f t="shared" si="26"/>
        <v>-2.5617149727335947E-2</v>
      </c>
      <c r="AR62">
        <f t="shared" si="26"/>
        <v>-2.5617906643328307E-2</v>
      </c>
      <c r="AS62">
        <f t="shared" si="26"/>
        <v>-2.8696711457533445E-2</v>
      </c>
      <c r="AT62">
        <f t="shared" si="26"/>
        <v>-1.8822016266407116E-2</v>
      </c>
      <c r="AU62">
        <f t="shared" si="23"/>
        <v>-7.313663436726886E-2</v>
      </c>
      <c r="AW62">
        <v>59</v>
      </c>
      <c r="AX62">
        <f>IF(Z62&gt;0, (R62*SUMPRODUCT(K62:$K$98, X62:$X$98)-K62*$AZ$3)/Z62, 0)</f>
        <v>-15866307.333331579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1000000</v>
      </c>
      <c r="S63">
        <f t="shared" si="1"/>
        <v>-41804689.186631851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-122.67058453461088</v>
      </c>
      <c r="AC63">
        <f t="shared" si="2"/>
        <v>-109.54882422602554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-5.0337080149887994</v>
      </c>
      <c r="AI63">
        <f t="shared" si="25"/>
        <v>-5.0338390395536958</v>
      </c>
      <c r="AJ63">
        <f t="shared" si="7"/>
        <v>-13.121760308585337</v>
      </c>
      <c r="AK63">
        <f t="shared" si="22"/>
        <v>-8.586940917422762</v>
      </c>
      <c r="AL63">
        <f t="shared" si="8"/>
        <v>-26.742540265561797</v>
      </c>
      <c r="AN63">
        <f t="shared" si="26"/>
        <v>0</v>
      </c>
      <c r="AO63">
        <f t="shared" si="26"/>
        <v>0</v>
      </c>
      <c r="AP63">
        <f t="shared" si="26"/>
        <v>-2.2905923612811031E-7</v>
      </c>
      <c r="AQ63">
        <f t="shared" si="26"/>
        <v>-8.8000087137729398E-3</v>
      </c>
      <c r="AR63">
        <f t="shared" si="26"/>
        <v>-8.8002377730090672E-3</v>
      </c>
      <c r="AS63">
        <f t="shared" si="26"/>
        <v>-2.2939670857298981E-2</v>
      </c>
      <c r="AT63">
        <f t="shared" si="26"/>
        <v>-1.5011827200339082E-2</v>
      </c>
      <c r="AU63">
        <f t="shared" si="23"/>
        <v>-4.675173583064713E-2</v>
      </c>
      <c r="AW63">
        <v>60</v>
      </c>
      <c r="AX63">
        <f>IF(Z63&gt;0, (R63*SUMPRODUCT(K63:$K$98, X63:$X$98)-K63*$AZ$3)/Z63, 0)</f>
        <v>-41804689.186631851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1000000</v>
      </c>
      <c r="S64">
        <f t="shared" si="1"/>
        <v>-120254644.90935476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-109.54882422602554</v>
      </c>
      <c r="AC64">
        <f t="shared" si="2"/>
        <v>-97.818894361245867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-1.7808550664716332</v>
      </c>
      <c r="AI64">
        <f t="shared" si="25"/>
        <v>-1.780895738037557</v>
      </c>
      <c r="AJ64">
        <f t="shared" si="7"/>
        <v>-11.729929864779677</v>
      </c>
      <c r="AK64">
        <f t="shared" si="22"/>
        <v>-7.6684176958217884</v>
      </c>
      <c r="AL64">
        <f t="shared" si="8"/>
        <v>-21.179243298639022</v>
      </c>
      <c r="AN64">
        <f t="shared" si="26"/>
        <v>0</v>
      </c>
      <c r="AO64">
        <f t="shared" si="26"/>
        <v>0</v>
      </c>
      <c r="AP64">
        <f t="shared" si="26"/>
        <v>-6.3484536482001399E-8</v>
      </c>
      <c r="AQ64">
        <f t="shared" si="26"/>
        <v>-2.7797493376247799E-3</v>
      </c>
      <c r="AR64">
        <f t="shared" si="26"/>
        <v>-2.7798128221612618E-3</v>
      </c>
      <c r="AS64">
        <f t="shared" si="26"/>
        <v>-1.8309330942134706E-2</v>
      </c>
      <c r="AT64">
        <f t="shared" si="26"/>
        <v>-1.1969687714578708E-2</v>
      </c>
      <c r="AU64">
        <f t="shared" si="23"/>
        <v>-3.3058831478874673E-2</v>
      </c>
      <c r="AW64">
        <v>61</v>
      </c>
      <c r="AX64">
        <f>IF(Z64&gt;0, (R64*SUMPRODUCT(K64:$K$98, X64:$X$98)-K64*$AZ$3)/Z64, 0)</f>
        <v>-120254644.90935476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1000000</v>
      </c>
      <c r="S65">
        <f t="shared" si="1"/>
        <v>-380712469.97829807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-97.818894361245867</v>
      </c>
      <c r="AC65">
        <f t="shared" si="2"/>
        <v>-87.340665294964325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-0.57588328185666016</v>
      </c>
      <c r="AI65">
        <f t="shared" si="25"/>
        <v>-0.57589475254283173</v>
      </c>
      <c r="AJ65">
        <f t="shared" si="7"/>
        <v>-10.478229066281543</v>
      </c>
      <c r="AK65">
        <f t="shared" si="22"/>
        <v>-6.8473226052872116</v>
      </c>
      <c r="AL65">
        <f t="shared" si="8"/>
        <v>-17.901446424111587</v>
      </c>
      <c r="AN65">
        <f t="shared" si="26"/>
        <v>0</v>
      </c>
      <c r="AO65">
        <f t="shared" si="26"/>
        <v>0</v>
      </c>
      <c r="AP65">
        <f t="shared" si="26"/>
        <v>-1.5986317515996957E-8</v>
      </c>
      <c r="AQ65">
        <f t="shared" si="26"/>
        <v>-8.0258956248687114E-4</v>
      </c>
      <c r="AR65">
        <f t="shared" si="26"/>
        <v>-8.0260554880438699E-4</v>
      </c>
      <c r="AS65">
        <f t="shared" si="26"/>
        <v>-1.4603162736086049E-2</v>
      </c>
      <c r="AT65">
        <f t="shared" si="26"/>
        <v>-9.5428879898475701E-3</v>
      </c>
      <c r="AU65">
        <f t="shared" si="23"/>
        <v>-2.494865627473801E-2</v>
      </c>
      <c r="AW65">
        <v>62</v>
      </c>
      <c r="AX65">
        <f>IF(Z65&gt;0, (R65*SUMPRODUCT(K65:$K$98, X65:$X$98)-K65*$AZ$3)/Z65, 0)</f>
        <v>-380712469.97829807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1000000</v>
      </c>
      <c r="S66">
        <f t="shared" si="1"/>
        <v>-1340115625.7185879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-87.340665294964325</v>
      </c>
      <c r="AC66">
        <f t="shared" si="2"/>
        <v>-77.98342429915256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-0.16892802212538771</v>
      </c>
      <c r="AI66">
        <f t="shared" si="25"/>
        <v>-0.16893093170359136</v>
      </c>
      <c r="AJ66">
        <f t="shared" si="7"/>
        <v>-9.3572409958117646</v>
      </c>
      <c r="AK66">
        <f t="shared" si="22"/>
        <v>-6.1138465706475031</v>
      </c>
      <c r="AL66">
        <f t="shared" si="8"/>
        <v>-15.64001849816286</v>
      </c>
      <c r="AN66">
        <f t="shared" si="26"/>
        <v>0</v>
      </c>
      <c r="AO66">
        <f t="shared" si="26"/>
        <v>0</v>
      </c>
      <c r="AP66">
        <f t="shared" si="26"/>
        <v>-3.6205208141273723E-9</v>
      </c>
      <c r="AQ66">
        <f t="shared" si="26"/>
        <v>-2.1020483980382736E-4</v>
      </c>
      <c r="AR66">
        <f t="shared" si="26"/>
        <v>-2.1020846032464147E-4</v>
      </c>
      <c r="AS66">
        <f t="shared" si="26"/>
        <v>-1.1643641592337169E-2</v>
      </c>
      <c r="AT66">
        <f t="shared" si="26"/>
        <v>-7.6077380342156661E-3</v>
      </c>
      <c r="AU66">
        <f t="shared" si="23"/>
        <v>-1.9461588086877476E-2</v>
      </c>
      <c r="AW66">
        <v>63</v>
      </c>
      <c r="AX66">
        <f>IF(Z66&gt;0, (R66*SUMPRODUCT(K66:$K$98, X66:$X$98)-K66*$AZ$3)/Z66, 0)</f>
        <v>-1340115625.7185879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1000000</v>
      </c>
      <c r="S67">
        <f t="shared" ref="S67:S69" si="28">AX67</f>
        <v>-5311472219.6988068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-77.98342429915256</v>
      </c>
      <c r="AC67">
        <f t="shared" ref="AC67:AC69" si="29">S67*Z67</f>
        <v>-69.628238445622515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-4.4500620357586528E-2</v>
      </c>
      <c r="AI67">
        <f t="shared" ref="AI67:AI69" si="32">SUM(AE67:AH67)</f>
        <v>-4.4501275808990257E-2</v>
      </c>
      <c r="AJ67">
        <f t="shared" ref="AJ67:AJ69" si="33">AB67-AC67</f>
        <v>-8.3551858535300454</v>
      </c>
      <c r="AK67">
        <f t="shared" si="22"/>
        <v>-5.4588397009406799</v>
      </c>
      <c r="AL67">
        <f t="shared" ref="AL67:AL69" si="34">SUM(AI67:AK67)</f>
        <v>-13.858526830279715</v>
      </c>
      <c r="AN67">
        <f t="shared" si="26"/>
        <v>0</v>
      </c>
      <c r="AO67">
        <f t="shared" si="26"/>
        <v>0</v>
      </c>
      <c r="AP67">
        <f t="shared" si="26"/>
        <v>-7.2822148698006524E-10</v>
      </c>
      <c r="AQ67">
        <f t="shared" si="26"/>
        <v>-4.9441206081579017E-5</v>
      </c>
      <c r="AR67">
        <f t="shared" si="26"/>
        <v>-4.9441934303065995E-5</v>
      </c>
      <c r="AS67">
        <f t="shared" si="26"/>
        <v>-9.2828024039860024E-3</v>
      </c>
      <c r="AT67">
        <f t="shared" si="26"/>
        <v>-6.0648956453143426E-3</v>
      </c>
      <c r="AU67">
        <f t="shared" si="23"/>
        <v>-1.5397139983603411E-2</v>
      </c>
      <c r="AW67">
        <v>64</v>
      </c>
      <c r="AX67">
        <f>IF(Z67&gt;0, (R67*SUMPRODUCT(K67:$K$98, X67:$X$98)-K67*$AZ$3)/Z67, 0)</f>
        <v>-5311472219.6988068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1000000</v>
      </c>
      <c r="S68">
        <f t="shared" si="28"/>
        <v>-24086001477.50312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-69.628238445622515</v>
      </c>
      <c r="AC68">
        <f t="shared" si="29"/>
        <v>-62.168112834712616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-1.0396848820153549E-2</v>
      </c>
      <c r="AI68">
        <f t="shared" si="32"/>
        <v>-1.0396977874602236E-2</v>
      </c>
      <c r="AJ68">
        <f t="shared" si="33"/>
        <v>-7.4601256109098983</v>
      </c>
      <c r="AK68">
        <f t="shared" si="22"/>
        <v>-4.8739766911935769</v>
      </c>
      <c r="AL68">
        <f t="shared" si="34"/>
        <v>-12.344499279978077</v>
      </c>
      <c r="AN68">
        <f t="shared" si="26"/>
        <v>0</v>
      </c>
      <c r="AO68">
        <f t="shared" si="26"/>
        <v>0</v>
      </c>
      <c r="AP68">
        <f t="shared" si="26"/>
        <v>-1.2802003701558297E-10</v>
      </c>
      <c r="AQ68">
        <f t="shared" si="26"/>
        <v>-1.0313514833085922E-5</v>
      </c>
      <c r="AR68">
        <f t="shared" si="26"/>
        <v>-1.0313642853122937E-5</v>
      </c>
      <c r="AS68">
        <f t="shared" si="26"/>
        <v>-7.4003303766099282E-3</v>
      </c>
      <c r="AT68">
        <f t="shared" si="26"/>
        <v>-4.8349102473529658E-3</v>
      </c>
      <c r="AU68">
        <f t="shared" si="23"/>
        <v>-1.2245554266816018E-2</v>
      </c>
      <c r="AW68">
        <v>65</v>
      </c>
      <c r="AX68">
        <f>IF(Z68&gt;0, (R68*SUMPRODUCT(K68:$K$98, X68:$X$98)-K68*$AZ$3)/Z68, 0)</f>
        <v>-24086001477.50312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-62.168112834712616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-2.5810889737252181E-3</v>
      </c>
      <c r="AI69">
        <f t="shared" si="32"/>
        <v>-2.5810889737252181E-3</v>
      </c>
      <c r="AJ69">
        <f t="shared" si="33"/>
        <v>-62.168112834712616</v>
      </c>
      <c r="AK69">
        <f t="shared" si="22"/>
        <v>-4.351767898429884</v>
      </c>
      <c r="AL69">
        <f t="shared" si="34"/>
        <v>-66.522461822116227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-2.2860720895639815E-6</v>
      </c>
      <c r="AR69">
        <f t="shared" si="26"/>
        <v>-2.2860720895639815E-6</v>
      </c>
      <c r="AS69">
        <f t="shared" si="26"/>
        <v>-5.5062335726916711E-2</v>
      </c>
      <c r="AT69">
        <f t="shared" si="26"/>
        <v>-3.8543635008841705E-3</v>
      </c>
      <c r="AU69">
        <f t="shared" si="23"/>
        <v>-5.8918985299890446E-2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81364.796045255658</v>
      </c>
      <c r="AO71" s="8">
        <f t="shared" si="47"/>
        <v>-8136.4796045255662</v>
      </c>
      <c r="AP71" s="8">
        <f t="shared" si="47"/>
        <v>-939.28857207489273</v>
      </c>
      <c r="AQ71" s="8">
        <f t="shared" si="47"/>
        <v>-62670.448633015527</v>
      </c>
      <c r="AR71" s="8">
        <f t="shared" si="47"/>
        <v>9618.5792356396323</v>
      </c>
      <c r="AS71" s="8">
        <f t="shared" si="47"/>
        <v>-7807.3611488976021</v>
      </c>
      <c r="AT71" s="8">
        <f t="shared" si="47"/>
        <v>3615.950889868479</v>
      </c>
      <c r="AU71" s="8">
        <f t="shared" si="47"/>
        <v>5427.1689766105237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15224-B0F2-4283-961B-99E13181C035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62420.114755964081</v>
      </c>
      <c r="K3">
        <v>1</v>
      </c>
      <c r="L3" s="2">
        <v>0</v>
      </c>
      <c r="O3">
        <f>$C$3</f>
        <v>62420.114755964081</v>
      </c>
      <c r="P3">
        <f>O3*C5</f>
        <v>6242.0114755964087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62420.114755964081</v>
      </c>
      <c r="AF3">
        <f t="shared" ref="AF3:AG34" si="4">-$Z3*P3</f>
        <v>-6242.0114755964087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55657.621352667673</v>
      </c>
      <c r="AJ3">
        <f t="shared" ref="AJ3:AJ66" si="7">AB3-AC3</f>
        <v>0</v>
      </c>
      <c r="AL3">
        <f t="shared" ref="AL3:AL66" si="8">SUM(AI3:AK3)</f>
        <v>55657.621352667673</v>
      </c>
      <c r="AN3">
        <f t="shared" ref="AN3:AU34" si="9">AE3*$K3</f>
        <v>62420.114755964081</v>
      </c>
      <c r="AO3">
        <f t="shared" si="9"/>
        <v>-6242.0114755964087</v>
      </c>
      <c r="AP3">
        <f t="shared" si="9"/>
        <v>-520.48192770000003</v>
      </c>
      <c r="AQ3">
        <f t="shared" si="9"/>
        <v>0</v>
      </c>
      <c r="AR3">
        <f t="shared" si="9"/>
        <v>55657.621352667673</v>
      </c>
      <c r="AS3">
        <f t="shared" si="9"/>
        <v>0</v>
      </c>
      <c r="AT3">
        <f t="shared" si="9"/>
        <v>0</v>
      </c>
      <c r="AU3">
        <f t="shared" si="9"/>
        <v>55657.621352667673</v>
      </c>
      <c r="AW3">
        <v>0</v>
      </c>
      <c r="AX3">
        <f>IF(Z3&gt;0, (R3*SUMPRODUCT(K3:$K$98, X3:$X$98)-K3*$AZ$3)/Z3, 0)</f>
        <v>0</v>
      </c>
      <c r="AZ3">
        <f>C6*SUMPRODUCT(X4:X98, K4:K98)/1</f>
        <v>49936.566106077807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3391.4591371774536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3349.602670983295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-3349.602670983295</v>
      </c>
      <c r="AK4">
        <f>G4*SUM(AB4, AE4:AF4)</f>
        <v>0</v>
      </c>
      <c r="AL4">
        <f t="shared" si="8"/>
        <v>-8033.0586709832951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-4369.3031066330814</v>
      </c>
      <c r="AR4">
        <f t="shared" si="9"/>
        <v>-4369.3031066330814</v>
      </c>
      <c r="AS4">
        <f t="shared" si="9"/>
        <v>-3124.9208610722035</v>
      </c>
      <c r="AT4">
        <f t="shared" si="9"/>
        <v>0</v>
      </c>
      <c r="AU4">
        <f t="shared" si="9"/>
        <v>-7494.2239677052848</v>
      </c>
      <c r="AW4">
        <v>1</v>
      </c>
      <c r="AX4">
        <f>IF(Z4&gt;0, (R4*SUMPRODUCT(K4:$K$98, X4:$X$98)-K4*$AZ$3)/Z4, 0)</f>
        <v>3391.4591371774536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2000000</v>
      </c>
      <c r="S5">
        <f t="shared" si="1"/>
        <v>2938.1926312539263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3349.602670983295</v>
      </c>
      <c r="AC5">
        <f t="shared" si="2"/>
        <v>2866.1049471124497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-4632.7849526718719</v>
      </c>
      <c r="AI5">
        <f t="shared" si="6"/>
        <v>-4681.5582175120553</v>
      </c>
      <c r="AJ5">
        <f t="shared" si="7"/>
        <v>483.49772387084522</v>
      </c>
      <c r="AK5">
        <f>G5*SUM(AB5, AE5:AF5)</f>
        <v>137.33370951031509</v>
      </c>
      <c r="AL5">
        <f t="shared" si="8"/>
        <v>-4060.7267841308949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-3961.5315571815199</v>
      </c>
      <c r="AR5">
        <f t="shared" si="9"/>
        <v>-4003.2379669944175</v>
      </c>
      <c r="AS5">
        <f t="shared" si="9"/>
        <v>413.44278020829</v>
      </c>
      <c r="AT5">
        <f t="shared" si="9"/>
        <v>117.4351560989554</v>
      </c>
      <c r="AU5">
        <f t="shared" si="9"/>
        <v>-3472.3600306871717</v>
      </c>
      <c r="AW5">
        <v>2</v>
      </c>
      <c r="AX5">
        <f>IF(Z5&gt;0, (R5*SUMPRODUCT(K5:$K$98, X5:$X$98)-K5*$AZ$3)/Z5, 0)</f>
        <v>2938.1926312539263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2000000</v>
      </c>
      <c r="S6">
        <f t="shared" si="1"/>
        <v>3201.2680484185171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2866.1049471124497</v>
      </c>
      <c r="AC6">
        <f t="shared" si="2"/>
        <v>3084.1635105245805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-4582.632565062152</v>
      </c>
      <c r="AI6">
        <f t="shared" si="6"/>
        <v>-4630.8035314398066</v>
      </c>
      <c r="AJ6">
        <f t="shared" si="7"/>
        <v>-218.05856341213075</v>
      </c>
      <c r="AK6">
        <f>G6*SUM(AB6, AE6:AF6)</f>
        <v>167.66713940607832</v>
      </c>
      <c r="AL6">
        <f t="shared" si="8"/>
        <v>-4681.1949554458588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-3535.0887220848326</v>
      </c>
      <c r="AR6">
        <f t="shared" si="9"/>
        <v>-3572.2482886780281</v>
      </c>
      <c r="AS6">
        <f t="shared" si="9"/>
        <v>-168.21256282889198</v>
      </c>
      <c r="AT6">
        <f t="shared" si="9"/>
        <v>129.34011295112728</v>
      </c>
      <c r="AU6">
        <f t="shared" si="9"/>
        <v>-3611.1207385557927</v>
      </c>
      <c r="AW6">
        <v>3</v>
      </c>
      <c r="AX6">
        <f>IF(Z6&gt;0, (R6*SUMPRODUCT(K6:$K$98, X6:$X$98)-K6*$AZ$3)/Z6, 0)</f>
        <v>3201.2680484185171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2000000</v>
      </c>
      <c r="S7">
        <f t="shared" si="1"/>
        <v>3176.356499363068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3084.1635105245805</v>
      </c>
      <c r="AC7">
        <f t="shared" si="2"/>
        <v>3022.3596415334541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-4534.7357744075643</v>
      </c>
      <c r="AI7">
        <f t="shared" si="6"/>
        <v>-4582.3116627270829</v>
      </c>
      <c r="AJ7">
        <f t="shared" si="7"/>
        <v>61.803868991126365</v>
      </c>
      <c r="AK7">
        <f>G7*SUM(AB7, AE7:AF7)</f>
        <v>151.43242836675691</v>
      </c>
      <c r="AL7">
        <f t="shared" si="8"/>
        <v>-4369.0753653692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-3182.7319237505681</v>
      </c>
      <c r="AR7">
        <f t="shared" si="9"/>
        <v>-3216.1233507461366</v>
      </c>
      <c r="AS7">
        <f t="shared" si="9"/>
        <v>43.377421890706309</v>
      </c>
      <c r="AT7">
        <f t="shared" si="9"/>
        <v>106.28377220432752</v>
      </c>
      <c r="AU7">
        <f t="shared" si="9"/>
        <v>-3066.4621566511032</v>
      </c>
      <c r="AW7">
        <v>4</v>
      </c>
      <c r="AX7">
        <f>IF(Z7&gt;0, (R7*SUMPRODUCT(K7:$K$98, X7:$X$98)-K7*$AZ$3)/Z7, 0)</f>
        <v>3176.356499363068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2000000</v>
      </c>
      <c r="S8">
        <f t="shared" si="1"/>
        <v>2311.5034545493477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3022.3596415334541</v>
      </c>
      <c r="AC8">
        <f t="shared" si="2"/>
        <v>2172.2540442156314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-4489.0210393525949</v>
      </c>
      <c r="AI8">
        <f t="shared" si="6"/>
        <v>-4536.0089432629338</v>
      </c>
      <c r="AJ8">
        <f t="shared" si="7"/>
        <v>850.10559731782268</v>
      </c>
      <c r="AK8">
        <f>G8*SUM(AB8, AE8:AF8)</f>
        <v>64.376260364662571</v>
      </c>
      <c r="AL8">
        <f t="shared" si="8"/>
        <v>-3621.5270855804488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-2940.9565560625078</v>
      </c>
      <c r="AR8">
        <f t="shared" si="9"/>
        <v>-2971.7404135782826</v>
      </c>
      <c r="AS8">
        <f t="shared" si="9"/>
        <v>556.9418382895019</v>
      </c>
      <c r="AT8">
        <f t="shared" si="9"/>
        <v>42.175740170187787</v>
      </c>
      <c r="AU8">
        <f t="shared" si="9"/>
        <v>-2372.6228351185932</v>
      </c>
      <c r="AW8">
        <v>5</v>
      </c>
      <c r="AX8">
        <f>IF(Z8&gt;0, (R8*SUMPRODUCT(K8:$K$98, X8:$X$98)-K8*$AZ$3)/Z8, 0)</f>
        <v>2311.5034545493477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2000000</v>
      </c>
      <c r="S9">
        <f t="shared" si="1"/>
        <v>1037.8709610803878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2172.2540442156314</v>
      </c>
      <c r="AC9">
        <f t="shared" si="2"/>
        <v>963.28461993515884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-4450.5025477393629</v>
      </c>
      <c r="AI9">
        <f t="shared" si="6"/>
        <v>-4496.9093100469054</v>
      </c>
      <c r="AJ9">
        <f t="shared" si="7"/>
        <v>1208.9694242804726</v>
      </c>
      <c r="AK9">
        <f t="shared" ref="AK9:AK72" si="22">G9*SUM(AB9:AB9, AE9:AF9)</f>
        <v>12.816298860872225</v>
      </c>
      <c r="AL9">
        <f t="shared" si="8"/>
        <v>-3275.1235869055604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-2761.3612896633686</v>
      </c>
      <c r="AR9">
        <f t="shared" si="9"/>
        <v>-2790.1548552528884</v>
      </c>
      <c r="AS9">
        <f t="shared" si="9"/>
        <v>750.11784237500331</v>
      </c>
      <c r="AT9">
        <f t="shared" si="9"/>
        <v>7.9520079297889392</v>
      </c>
      <c r="AU9">
        <f t="shared" si="9"/>
        <v>-2032.0850049480957</v>
      </c>
      <c r="AW9">
        <v>6</v>
      </c>
      <c r="AX9">
        <f>IF(Z9&gt;0, (R9*SUMPRODUCT(K9:$K$98, X9:$X$98)-K9*$AZ$3)/Z9, 0)</f>
        <v>1037.8709610803878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2000000</v>
      </c>
      <c r="S10">
        <f t="shared" si="1"/>
        <v>-226.79318430082057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963.28461993515884</v>
      </c>
      <c r="AC10">
        <f t="shared" si="2"/>
        <v>-207.88928099349505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-4413.8845270867696</v>
      </c>
      <c r="AI10">
        <f t="shared" si="6"/>
        <v>-4459.7168746580592</v>
      </c>
      <c r="AJ10">
        <f t="shared" si="7"/>
        <v>1171.1739009286539</v>
      </c>
      <c r="AK10">
        <f t="shared" si="22"/>
        <v>3.9494669417341517</v>
      </c>
      <c r="AL10">
        <f t="shared" si="8"/>
        <v>-3284.5935067876712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-2598.0848611833098</v>
      </c>
      <c r="AR10">
        <f t="shared" si="9"/>
        <v>-2625.0625330382759</v>
      </c>
      <c r="AS10">
        <f t="shared" si="9"/>
        <v>689.37217617336205</v>
      </c>
      <c r="AT10">
        <f t="shared" si="9"/>
        <v>2.3247210496999324</v>
      </c>
      <c r="AU10">
        <f t="shared" si="9"/>
        <v>-1933.3656358152141</v>
      </c>
      <c r="AW10">
        <v>7</v>
      </c>
      <c r="AX10">
        <f>IF(Z10&gt;0, (R10*SUMPRODUCT(K10:$K$98, X10:$X$98)-K10*$AZ$3)/Z10, 0)</f>
        <v>-226.79318430082057</v>
      </c>
    </row>
    <row r="11" spans="1:52" x14ac:dyDescent="0.25">
      <c r="A11" t="s">
        <v>33</v>
      </c>
      <c r="C11" s="12">
        <f>AU100</f>
        <v>5054.5383217054496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2000000</v>
      </c>
      <c r="S11">
        <f t="shared" si="1"/>
        <v>-1482.8875172357828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-207.88928099349505</v>
      </c>
      <c r="AC11">
        <f t="shared" si="2"/>
        <v>-1342.4446201881728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-4379.1029809281463</v>
      </c>
      <c r="AI11">
        <f t="shared" si="6"/>
        <v>-4424.3675274491998</v>
      </c>
      <c r="AJ11">
        <f t="shared" si="7"/>
        <v>1134.5553391946778</v>
      </c>
      <c r="AK11">
        <f t="shared" si="22"/>
        <v>-0.49893427438438809</v>
      </c>
      <c r="AL11">
        <f t="shared" si="8"/>
        <v>-3290.3111225289063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-2449.270118182455</v>
      </c>
      <c r="AR11">
        <f t="shared" si="9"/>
        <v>-2474.5869699874788</v>
      </c>
      <c r="AS11">
        <f t="shared" si="9"/>
        <v>634.56660001288969</v>
      </c>
      <c r="AT11">
        <f t="shared" si="9"/>
        <v>-0.27905824880321056</v>
      </c>
      <c r="AU11">
        <f t="shared" si="9"/>
        <v>-1840.2994282233924</v>
      </c>
      <c r="AW11">
        <v>8</v>
      </c>
      <c r="AX11">
        <f>IF(Z11&gt;0, (R11*SUMPRODUCT(K11:$K$98, X11:$X$98)-K11*$AZ$3)/Z11, 0)</f>
        <v>-1482.8875172357828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2000000</v>
      </c>
      <c r="S12">
        <f t="shared" si="1"/>
        <v>-2688.3728102855184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-1342.4446201881728</v>
      </c>
      <c r="AC12">
        <f t="shared" si="2"/>
        <v>-2403.5777748453365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-4347.7248742941802</v>
      </c>
      <c r="AI12">
        <f t="shared" si="6"/>
        <v>-4392.4280822281662</v>
      </c>
      <c r="AJ12">
        <f t="shared" si="7"/>
        <v>1061.1331546571637</v>
      </c>
      <c r="AK12">
        <f t="shared" si="22"/>
        <v>-3.0876226264327973</v>
      </c>
      <c r="AL12">
        <f t="shared" si="8"/>
        <v>-3334.3825501974352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-2310.8619900590497</v>
      </c>
      <c r="AR12">
        <f t="shared" si="9"/>
        <v>-2334.6222203024881</v>
      </c>
      <c r="AS12">
        <f t="shared" si="9"/>
        <v>564.00355229165132</v>
      </c>
      <c r="AT12">
        <f t="shared" si="9"/>
        <v>-1.6411042495480277</v>
      </c>
      <c r="AU12">
        <f t="shared" si="9"/>
        <v>-1772.2597722603848</v>
      </c>
      <c r="AW12">
        <v>9</v>
      </c>
      <c r="AX12">
        <f>IF(Z12&gt;0, (R12*SUMPRODUCT(K12:$K$98, X12:$X$98)-K12*$AZ$3)/Z12, 0)</f>
        <v>-2688.3728102855184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2000000</v>
      </c>
      <c r="S13">
        <f t="shared" si="1"/>
        <v>-3853.4809177531251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-2403.5777748453365</v>
      </c>
      <c r="AC13">
        <f t="shared" si="2"/>
        <v>-3402.4868953212681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-4318.0115995825217</v>
      </c>
      <c r="AI13">
        <f t="shared" si="6"/>
        <v>-4362.1598251471778</v>
      </c>
      <c r="AJ13">
        <f t="shared" si="7"/>
        <v>998.90912047593156</v>
      </c>
      <c r="AK13">
        <f t="shared" si="22"/>
        <v>-4.8071555496906733</v>
      </c>
      <c r="AL13">
        <f t="shared" si="8"/>
        <v>-3368.0578602209371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-2181.6245899969636</v>
      </c>
      <c r="AR13">
        <f t="shared" si="9"/>
        <v>-2203.9299618736618</v>
      </c>
      <c r="AS13">
        <f t="shared" si="9"/>
        <v>504.68708805998284</v>
      </c>
      <c r="AT13">
        <f t="shared" si="9"/>
        <v>-2.4287588194898539</v>
      </c>
      <c r="AU13">
        <f t="shared" si="9"/>
        <v>-1701.6716326331691</v>
      </c>
      <c r="AW13">
        <v>10</v>
      </c>
      <c r="AX13">
        <f>IF(Z13&gt;0, (R13*SUMPRODUCT(K13:$K$98, X13:$X$98)-K13*$AZ$3)/Z13, 0)</f>
        <v>-3853.4809177531251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2000000</v>
      </c>
      <c r="S14">
        <f t="shared" si="1"/>
        <v>-3303.8392685114991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-3402.4868953212681</v>
      </c>
      <c r="AC14">
        <f t="shared" si="2"/>
        <v>-2880.9118913969724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-4291.4953713152654</v>
      </c>
      <c r="AI14">
        <f t="shared" si="6"/>
        <v>-4335.0948272399919</v>
      </c>
      <c r="AJ14">
        <f t="shared" si="7"/>
        <v>-521.57500392429574</v>
      </c>
      <c r="AK14">
        <f t="shared" si="22"/>
        <v>-238.17408267248879</v>
      </c>
      <c r="AL14">
        <f t="shared" si="8"/>
        <v>-5094.8439138367767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-1935.9174798569156</v>
      </c>
      <c r="AR14">
        <f t="shared" si="9"/>
        <v>-1955.5854374180724</v>
      </c>
      <c r="AS14">
        <f t="shared" si="9"/>
        <v>-235.28539117217332</v>
      </c>
      <c r="AT14">
        <f t="shared" si="9"/>
        <v>-107.44165611280687</v>
      </c>
      <c r="AU14">
        <f t="shared" si="9"/>
        <v>-2298.3124847030526</v>
      </c>
      <c r="AW14">
        <v>11</v>
      </c>
      <c r="AX14">
        <f>IF(Z14&gt;0, (R14*SUMPRODUCT(K14:$K$98, X14:$X$98)-K14*$AZ$3)/Z14, 0)</f>
        <v>-3303.8392685114991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2000000</v>
      </c>
      <c r="S15">
        <f t="shared" si="1"/>
        <v>-2790.8152913793047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-2880.9118913969724</v>
      </c>
      <c r="AC15">
        <f t="shared" si="2"/>
        <v>-2403.2583052527734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-4275.9224649927801</v>
      </c>
      <c r="AI15">
        <f t="shared" si="6"/>
        <v>-4318.9790282966351</v>
      </c>
      <c r="AJ15">
        <f t="shared" si="7"/>
        <v>-477.65358614419893</v>
      </c>
      <c r="AK15">
        <f t="shared" si="22"/>
        <v>-201.66383239778807</v>
      </c>
      <c r="AL15">
        <f t="shared" si="8"/>
        <v>-4998.2964468386217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-1722.2254062697555</v>
      </c>
      <c r="AR15">
        <f t="shared" si="9"/>
        <v>-1739.56742026455</v>
      </c>
      <c r="AS15">
        <f t="shared" si="9"/>
        <v>-192.3858882354144</v>
      </c>
      <c r="AT15">
        <f t="shared" si="9"/>
        <v>-81.224713152459572</v>
      </c>
      <c r="AU15">
        <f t="shared" si="9"/>
        <v>-2013.1780216524237</v>
      </c>
      <c r="AW15">
        <v>12</v>
      </c>
      <c r="AX15">
        <f>IF(Z15&gt;0, (R15*SUMPRODUCT(K15:$K$98, X15:$X$98)-K15*$AZ$3)/Z15, 0)</f>
        <v>-2790.8152913793047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2000000</v>
      </c>
      <c r="S16">
        <f t="shared" si="1"/>
        <v>-2317.1919141589274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-2403.2583052527734</v>
      </c>
      <c r="AC16">
        <f t="shared" si="2"/>
        <v>-1970.5095454500822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-4266.1958512487518</v>
      </c>
      <c r="AI16">
        <f t="shared" si="6"/>
        <v>-4308.715194023287</v>
      </c>
      <c r="AJ16">
        <f t="shared" si="7"/>
        <v>-432.74875980269121</v>
      </c>
      <c r="AK16">
        <f t="shared" si="22"/>
        <v>-168.22808136769416</v>
      </c>
      <c r="AL16">
        <f t="shared" si="8"/>
        <v>-4909.6920351936724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-1534.2033843691884</v>
      </c>
      <c r="AR16">
        <f t="shared" si="9"/>
        <v>-1549.4941309406922</v>
      </c>
      <c r="AS16">
        <f t="shared" si="9"/>
        <v>-155.62450366091878</v>
      </c>
      <c r="AT16">
        <f t="shared" si="9"/>
        <v>-60.497947299982648</v>
      </c>
      <c r="AU16">
        <f t="shared" si="9"/>
        <v>-1765.6165819015937</v>
      </c>
      <c r="AW16">
        <v>13</v>
      </c>
      <c r="AX16">
        <f>IF(Z16&gt;0, (R16*SUMPRODUCT(K16:$K$98, X16:$X$98)-K16*$AZ$3)/Z16, 0)</f>
        <v>-2317.1919141589274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2000000</v>
      </c>
      <c r="S17">
        <f t="shared" si="1"/>
        <v>-1882.2499666148094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-1970.5095454500822</v>
      </c>
      <c r="AC17">
        <f t="shared" si="2"/>
        <v>-1580.6288529688918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-4255.9395995428522</v>
      </c>
      <c r="AI17">
        <f t="shared" si="6"/>
        <v>-4297.9273503996528</v>
      </c>
      <c r="AJ17">
        <f t="shared" si="7"/>
        <v>-389.88069248119041</v>
      </c>
      <c r="AK17">
        <f t="shared" si="22"/>
        <v>-137.93566818150578</v>
      </c>
      <c r="AL17">
        <f t="shared" si="8"/>
        <v>-4825.7437110623496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-1366.5312906048243</v>
      </c>
      <c r="AR17">
        <f t="shared" si="9"/>
        <v>-1380.0130550955846</v>
      </c>
      <c r="AS17">
        <f t="shared" si="9"/>
        <v>-125.18602612110668</v>
      </c>
      <c r="AT17">
        <f t="shared" si="9"/>
        <v>-44.289492896177087</v>
      </c>
      <c r="AU17">
        <f t="shared" si="9"/>
        <v>-1549.4885741128687</v>
      </c>
      <c r="AW17">
        <v>14</v>
      </c>
      <c r="AX17">
        <f>IF(Z17&gt;0, (R17*SUMPRODUCT(K17:$K$98, X17:$X$98)-K17*$AZ$3)/Z17, 0)</f>
        <v>-1882.2499666148094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2000000</v>
      </c>
      <c r="S18">
        <f t="shared" si="1"/>
        <v>-1482.3653470513586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-1580.6288529688918</v>
      </c>
      <c r="AC18">
        <f t="shared" si="2"/>
        <v>-1229.2279321001588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-4246.6831094077088</v>
      </c>
      <c r="AI18">
        <f t="shared" si="6"/>
        <v>-4288.1448156782062</v>
      </c>
      <c r="AJ18">
        <f t="shared" si="7"/>
        <v>-351.40092086873301</v>
      </c>
      <c r="AK18">
        <f t="shared" si="22"/>
        <v>-110.64401970782244</v>
      </c>
      <c r="AL18">
        <f t="shared" si="8"/>
        <v>-4750.189756254762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-1217.463519964288</v>
      </c>
      <c r="AR18">
        <f t="shared" si="9"/>
        <v>-1229.350000202943</v>
      </c>
      <c r="AS18">
        <f t="shared" si="9"/>
        <v>-100.74163553475228</v>
      </c>
      <c r="AT18">
        <f t="shared" si="9"/>
        <v>-31.720063453303222</v>
      </c>
      <c r="AU18">
        <f t="shared" si="9"/>
        <v>-1361.8116991909985</v>
      </c>
      <c r="AW18">
        <v>15</v>
      </c>
      <c r="AX18">
        <f>IF(Z18&gt;0, (R18*SUMPRODUCT(K18:$K$98, X18:$X$98)-K18*$AZ$3)/Z18, 0)</f>
        <v>-1482.3653470513586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2000000</v>
      </c>
      <c r="S19">
        <f t="shared" si="1"/>
        <v>-1114.805064870616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-1229.2279321001588</v>
      </c>
      <c r="AC19">
        <f t="shared" si="2"/>
        <v>-912.82340610591382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-4245.8594951383129</v>
      </c>
      <c r="AI19">
        <f t="shared" si="6"/>
        <v>-4286.8004378587275</v>
      </c>
      <c r="AJ19">
        <f t="shared" si="7"/>
        <v>-316.40452599424498</v>
      </c>
      <c r="AK19">
        <f t="shared" si="22"/>
        <v>-86.045955247011122</v>
      </c>
      <c r="AL19">
        <f t="shared" si="8"/>
        <v>-4689.2509190999835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-1086.8101799036917</v>
      </c>
      <c r="AR19">
        <f t="shared" si="9"/>
        <v>-1097.2898091458626</v>
      </c>
      <c r="AS19">
        <f t="shared" si="9"/>
        <v>-80.989882074970964</v>
      </c>
      <c r="AT19">
        <f t="shared" si="9"/>
        <v>-22.025133005241571</v>
      </c>
      <c r="AU19">
        <f t="shared" si="9"/>
        <v>-1200.3048242260752</v>
      </c>
      <c r="AW19">
        <v>16</v>
      </c>
      <c r="AX19">
        <f>IF(Z19&gt;0, (R19*SUMPRODUCT(K19:$K$98, X19:$X$98)-K19*$AZ$3)/Z19, 0)</f>
        <v>-1114.805064870616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2000000</v>
      </c>
      <c r="S20">
        <f t="shared" si="1"/>
        <v>-779.34609038225881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-912.82340610591382</v>
      </c>
      <c r="AC20">
        <f t="shared" si="2"/>
        <v>-630.10854497520086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-4242.7753996248912</v>
      </c>
      <c r="AI20">
        <f t="shared" si="6"/>
        <v>-4283.2008635331104</v>
      </c>
      <c r="AJ20">
        <f t="shared" si="7"/>
        <v>-282.71486113071296</v>
      </c>
      <c r="AK20">
        <f t="shared" si="22"/>
        <v>-63.897638427413973</v>
      </c>
      <c r="AL20">
        <f t="shared" si="8"/>
        <v>-4629.8133630912371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-969.66138015442266</v>
      </c>
      <c r="AR20">
        <f t="shared" si="9"/>
        <v>-978.90038232505185</v>
      </c>
      <c r="AS20">
        <f t="shared" si="9"/>
        <v>-64.612819820349173</v>
      </c>
      <c r="AT20">
        <f t="shared" si="9"/>
        <v>-14.603429696422859</v>
      </c>
      <c r="AU20">
        <f t="shared" si="9"/>
        <v>-1058.1166318418238</v>
      </c>
      <c r="AW20">
        <v>17</v>
      </c>
      <c r="AX20">
        <f>IF(Z20&gt;0, (R20*SUMPRODUCT(K20:$K$98, X20:$X$98)-K20*$AZ$3)/Z20, 0)</f>
        <v>-779.34609038225881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2000000</v>
      </c>
      <c r="S21">
        <f t="shared" si="1"/>
        <v>-472.22749929386561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-630.10854497520086</v>
      </c>
      <c r="AC21">
        <f t="shared" si="2"/>
        <v>-376.97970992033333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-4246.2648566224834</v>
      </c>
      <c r="AI21">
        <f t="shared" si="6"/>
        <v>-4286.1799092702049</v>
      </c>
      <c r="AJ21">
        <f t="shared" si="7"/>
        <v>-253.12883505486752</v>
      </c>
      <c r="AK21">
        <f t="shared" si="22"/>
        <v>-44.107598148264067</v>
      </c>
      <c r="AL21">
        <f t="shared" si="8"/>
        <v>-4583.416342473337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-866.48113842992245</v>
      </c>
      <c r="AR21">
        <f t="shared" si="9"/>
        <v>-874.62609439157143</v>
      </c>
      <c r="AS21">
        <f t="shared" si="9"/>
        <v>-51.652774514456397</v>
      </c>
      <c r="AT21">
        <f t="shared" si="9"/>
        <v>-9.0004752758914428</v>
      </c>
      <c r="AU21">
        <f t="shared" si="9"/>
        <v>-935.27934418191944</v>
      </c>
      <c r="AW21">
        <v>18</v>
      </c>
      <c r="AX21">
        <f>IF(Z21&gt;0, (R21*SUMPRODUCT(K21:$K$98, X21:$X$98)-K21*$AZ$3)/Z21, 0)</f>
        <v>-472.22749929386561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2000000</v>
      </c>
      <c r="S22">
        <f t="shared" si="1"/>
        <v>-192.44546298640012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-376.97970992033333</v>
      </c>
      <c r="AC22">
        <f t="shared" si="2"/>
        <v>-151.68387048481964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-4253.1644008990579</v>
      </c>
      <c r="AI22">
        <f t="shared" si="6"/>
        <v>-4292.5739739102801</v>
      </c>
      <c r="AJ22">
        <f t="shared" si="7"/>
        <v>-225.2958394355137</v>
      </c>
      <c r="AK22">
        <f t="shared" si="22"/>
        <v>-26.388579694423335</v>
      </c>
      <c r="AL22">
        <f t="shared" si="8"/>
        <v>-4544.258393040217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-774.90092899634192</v>
      </c>
      <c r="AR22">
        <f t="shared" si="9"/>
        <v>-782.08111576064607</v>
      </c>
      <c r="AS22">
        <f t="shared" si="9"/>
        <v>-41.047544562511177</v>
      </c>
      <c r="AT22">
        <f t="shared" si="9"/>
        <v>-4.8078402320352627</v>
      </c>
      <c r="AU22">
        <f t="shared" si="9"/>
        <v>-827.93650055519254</v>
      </c>
      <c r="AW22">
        <v>19</v>
      </c>
      <c r="AX22">
        <f>IF(Z22&gt;0, (R22*SUMPRODUCT(K22:$K$98, X22:$X$98)-K22*$AZ$3)/Z22, 0)</f>
        <v>-192.44546298640012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2000000</v>
      </c>
      <c r="S23">
        <f t="shared" si="1"/>
        <v>61.960277268550414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-151.68387048481964</v>
      </c>
      <c r="AC23">
        <f t="shared" si="2"/>
        <v>48.216073612975379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-4264.7384710678125</v>
      </c>
      <c r="AI23">
        <f t="shared" si="6"/>
        <v>-4303.647329887146</v>
      </c>
      <c r="AJ23">
        <f t="shared" si="7"/>
        <v>-199.89994409779501</v>
      </c>
      <c r="AK23">
        <f t="shared" si="22"/>
        <v>-10.617870933937375</v>
      </c>
      <c r="AL23">
        <f t="shared" si="8"/>
        <v>-4514.1651449188785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-693.75862040052664</v>
      </c>
      <c r="AR23">
        <f t="shared" si="9"/>
        <v>-700.08804866417847</v>
      </c>
      <c r="AS23">
        <f t="shared" si="9"/>
        <v>-32.518361999512052</v>
      </c>
      <c r="AT23">
        <f t="shared" si="9"/>
        <v>-1.7272429577316786</v>
      </c>
      <c r="AU23">
        <f t="shared" si="9"/>
        <v>-734.33365362142217</v>
      </c>
      <c r="AW23">
        <v>20</v>
      </c>
      <c r="AX23">
        <f>IF(Z23&gt;0, (R23*SUMPRODUCT(K23:$K$98, X23:$X$98)-K23*$AZ$3)/Z23, 0)</f>
        <v>61.960277268550414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2000000</v>
      </c>
      <c r="S24">
        <f t="shared" si="1"/>
        <v>292.63091727386541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48.216073612975379</v>
      </c>
      <c r="AC24">
        <f t="shared" si="2"/>
        <v>224.81537561792626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-4279.3721609921304</v>
      </c>
      <c r="AI24">
        <f t="shared" si="6"/>
        <v>-4317.7849469192452</v>
      </c>
      <c r="AJ24">
        <f t="shared" si="7"/>
        <v>-176.59930200495089</v>
      </c>
      <c r="AK24">
        <f t="shared" si="22"/>
        <v>3.3751251529082769</v>
      </c>
      <c r="AL24">
        <f t="shared" si="8"/>
        <v>-4491.0091237712877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-621.55279415372217</v>
      </c>
      <c r="AR24">
        <f t="shared" si="9"/>
        <v>-627.1320178169176</v>
      </c>
      <c r="AS24">
        <f t="shared" si="9"/>
        <v>-25.649975154609159</v>
      </c>
      <c r="AT24">
        <f t="shared" si="9"/>
        <v>0.4902164127090759</v>
      </c>
      <c r="AU24">
        <f t="shared" si="9"/>
        <v>-652.29177655881767</v>
      </c>
      <c r="AW24">
        <v>21</v>
      </c>
      <c r="AX24">
        <f>IF(Z24&gt;0, (R24*SUMPRODUCT(K24:$K$98, X24:$X$98)-K24*$AZ$3)/Z24, 0)</f>
        <v>292.63091727386541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2000000</v>
      </c>
      <c r="S25">
        <f t="shared" si="1"/>
        <v>501.52586706304885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224.81537561792626</v>
      </c>
      <c r="AC25">
        <f t="shared" si="2"/>
        <v>380.36786932624091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-4303.8453608458267</v>
      </c>
      <c r="AI25">
        <f t="shared" si="6"/>
        <v>-4341.7664227796495</v>
      </c>
      <c r="AJ25">
        <f t="shared" si="7"/>
        <v>-155.55249370831464</v>
      </c>
      <c r="AK25">
        <f t="shared" si="22"/>
        <v>15.737076293254839</v>
      </c>
      <c r="AL25">
        <f t="shared" si="8"/>
        <v>-4481.581840194709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-558.1315872069149</v>
      </c>
      <c r="AR25">
        <f t="shared" si="9"/>
        <v>-563.04926911952361</v>
      </c>
      <c r="AS25">
        <f t="shared" si="9"/>
        <v>-20.172369806138427</v>
      </c>
      <c r="AT25">
        <f t="shared" si="9"/>
        <v>2.0408166727961761</v>
      </c>
      <c r="AU25">
        <f t="shared" si="9"/>
        <v>-581.18082225286582</v>
      </c>
      <c r="AW25">
        <v>22</v>
      </c>
      <c r="AX25">
        <f>IF(Z25&gt;0, (R25*SUMPRODUCT(K25:$K$98, X25:$X$98)-K25*$AZ$3)/Z25, 0)</f>
        <v>501.52586706304885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2000000</v>
      </c>
      <c r="S26">
        <f t="shared" si="1"/>
        <v>689.33178297617894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380.36786932624091</v>
      </c>
      <c r="AC26">
        <f t="shared" si="2"/>
        <v>516.08028913900216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-4339.0917254555561</v>
      </c>
      <c r="AI26">
        <f t="shared" si="6"/>
        <v>-4376.525099476904</v>
      </c>
      <c r="AJ26">
        <f t="shared" si="7"/>
        <v>-135.71241981276125</v>
      </c>
      <c r="AK26">
        <f t="shared" si="22"/>
        <v>26.625750852836866</v>
      </c>
      <c r="AL26">
        <f t="shared" si="8"/>
        <v>-4485.6117684368282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-502.41286502370156</v>
      </c>
      <c r="AR26">
        <f t="shared" si="9"/>
        <v>-506.74718424982825</v>
      </c>
      <c r="AS26">
        <f t="shared" si="9"/>
        <v>-15.713810624796189</v>
      </c>
      <c r="AT26">
        <f t="shared" si="9"/>
        <v>3.0829308564516662</v>
      </c>
      <c r="AU26">
        <f t="shared" si="9"/>
        <v>-519.37806401817272</v>
      </c>
      <c r="AW26">
        <v>23</v>
      </c>
      <c r="AX26">
        <f>IF(Z26&gt;0, (R26*SUMPRODUCT(K26:$K$98, X26:$X$98)-K26*$AZ$3)/Z26, 0)</f>
        <v>689.33178297617894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2000000</v>
      </c>
      <c r="S27">
        <f t="shared" si="1"/>
        <v>856.80296259142051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516.08028913900216</v>
      </c>
      <c r="AC27">
        <f t="shared" si="2"/>
        <v>633.17100181143996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-4376.5214263709595</v>
      </c>
      <c r="AI27">
        <f t="shared" si="6"/>
        <v>-4413.4710536164348</v>
      </c>
      <c r="AJ27">
        <f t="shared" si="7"/>
        <v>-117.0907126724378</v>
      </c>
      <c r="AK27">
        <f t="shared" si="22"/>
        <v>36.125620239730154</v>
      </c>
      <c r="AL27">
        <f t="shared" si="8"/>
        <v>-4494.4361460491427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-452.452463348067</v>
      </c>
      <c r="AR27">
        <f t="shared" si="9"/>
        <v>-456.27238063814889</v>
      </c>
      <c r="AS27">
        <f t="shared" si="9"/>
        <v>-12.105043303250751</v>
      </c>
      <c r="AT27">
        <f t="shared" si="9"/>
        <v>3.7347300001673203</v>
      </c>
      <c r="AU27">
        <f t="shared" si="9"/>
        <v>-464.64269394123232</v>
      </c>
      <c r="AW27">
        <v>24</v>
      </c>
      <c r="AX27">
        <f>IF(Z27&gt;0, (R27*SUMPRODUCT(K27:$K$98, X27:$X$98)-K27*$AZ$3)/Z27, 0)</f>
        <v>856.80296259142051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2000000</v>
      </c>
      <c r="S28">
        <f t="shared" si="1"/>
        <v>1006.1075215069902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633.17100181143996</v>
      </c>
      <c r="AC28">
        <f t="shared" si="2"/>
        <v>733.84673283492793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-4421.3273648496352</v>
      </c>
      <c r="AI28">
        <f t="shared" si="6"/>
        <v>-4457.7969626385348</v>
      </c>
      <c r="AJ28">
        <f t="shared" si="7"/>
        <v>-100.67573102348797</v>
      </c>
      <c r="AK28">
        <f t="shared" si="22"/>
        <v>44.3219701268008</v>
      </c>
      <c r="AL28">
        <f t="shared" si="8"/>
        <v>-4514.1507235352219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-408.11123203282682</v>
      </c>
      <c r="AR28">
        <f t="shared" si="9"/>
        <v>-411.47756328522343</v>
      </c>
      <c r="AS28">
        <f t="shared" si="9"/>
        <v>-9.2928872334696457</v>
      </c>
      <c r="AT28">
        <f t="shared" si="9"/>
        <v>4.0911455637454219</v>
      </c>
      <c r="AU28">
        <f t="shared" si="9"/>
        <v>-416.67930495494761</v>
      </c>
      <c r="AW28">
        <v>25</v>
      </c>
      <c r="AX28">
        <f>IF(Z28&gt;0, (R28*SUMPRODUCT(K28:$K$98, X28:$X$98)-K28*$AZ$3)/Z28, 0)</f>
        <v>1006.1075215069902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2000000</v>
      </c>
      <c r="S29">
        <f t="shared" si="1"/>
        <v>1138.5513112926044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733.84673283492793</v>
      </c>
      <c r="AC29">
        <f t="shared" si="2"/>
        <v>819.59996006241454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-4471.8335180310023</v>
      </c>
      <c r="AI29">
        <f t="shared" si="6"/>
        <v>-4507.8266240040621</v>
      </c>
      <c r="AJ29">
        <f t="shared" si="7"/>
        <v>-85.753227227486605</v>
      </c>
      <c r="AK29">
        <f t="shared" si="22"/>
        <v>51.369271298444957</v>
      </c>
      <c r="AL29">
        <f t="shared" si="8"/>
        <v>-4542.2105799331039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-368.54750845188397</v>
      </c>
      <c r="AR29">
        <f t="shared" si="9"/>
        <v>-371.5138911390589</v>
      </c>
      <c r="AS29">
        <f t="shared" si="9"/>
        <v>-7.0673780919988491</v>
      </c>
      <c r="AT29">
        <f t="shared" si="9"/>
        <v>4.233613991150265</v>
      </c>
      <c r="AU29">
        <f t="shared" si="9"/>
        <v>-374.34765523990751</v>
      </c>
      <c r="AW29">
        <v>26</v>
      </c>
      <c r="AX29">
        <f>IF(Z29&gt;0, (R29*SUMPRODUCT(K29:$K$98, X29:$X$98)-K29*$AZ$3)/Z29, 0)</f>
        <v>1138.5513112926044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2000000</v>
      </c>
      <c r="S30">
        <f t="shared" si="1"/>
        <v>1255.6422017974326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819.59996006241454</v>
      </c>
      <c r="AC30">
        <f t="shared" si="2"/>
        <v>892.002861664384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-4535.5315959439349</v>
      </c>
      <c r="AI30">
        <f t="shared" si="6"/>
        <v>-4571.0513825673652</v>
      </c>
      <c r="AJ30">
        <f t="shared" si="7"/>
        <v>-72.402901601969461</v>
      </c>
      <c r="AK30">
        <f t="shared" si="22"/>
        <v>57.371997204369023</v>
      </c>
      <c r="AL30">
        <f t="shared" si="8"/>
        <v>-4586.0822869649655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-333.74750424957438</v>
      </c>
      <c r="AR30">
        <f t="shared" si="9"/>
        <v>-336.36123097295308</v>
      </c>
      <c r="AS30">
        <f t="shared" si="9"/>
        <v>-5.3277740875390691</v>
      </c>
      <c r="AT30">
        <f t="shared" si="9"/>
        <v>4.221723622848379</v>
      </c>
      <c r="AU30">
        <f t="shared" si="9"/>
        <v>-337.46728143764381</v>
      </c>
      <c r="AW30">
        <v>27</v>
      </c>
      <c r="AX30">
        <f>IF(Z30&gt;0, (R30*SUMPRODUCT(K30:$K$98, X30:$X$98)-K30*$AZ$3)/Z30, 0)</f>
        <v>1255.6422017974326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2000000</v>
      </c>
      <c r="S31">
        <f t="shared" si="1"/>
        <v>1358.0342367098363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892.002861664384</v>
      </c>
      <c r="AC31">
        <f t="shared" si="2"/>
        <v>951.96108067717705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-4614.3584307522706</v>
      </c>
      <c r="AI31">
        <f t="shared" si="6"/>
        <v>-4649.407660548698</v>
      </c>
      <c r="AJ31">
        <f t="shared" si="7"/>
        <v>-59.958219012793052</v>
      </c>
      <c r="AK31">
        <f t="shared" si="22"/>
        <v>62.440200316506889</v>
      </c>
      <c r="AL31">
        <f t="shared" si="8"/>
        <v>-4646.9256792449842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-303.16784289759465</v>
      </c>
      <c r="AR31">
        <f t="shared" si="9"/>
        <v>-305.47061143022313</v>
      </c>
      <c r="AS31">
        <f t="shared" si="9"/>
        <v>-3.9393133834049792</v>
      </c>
      <c r="AT31">
        <f t="shared" si="9"/>
        <v>4.102381972300102</v>
      </c>
      <c r="AU31">
        <f t="shared" si="9"/>
        <v>-305.30754284132797</v>
      </c>
      <c r="AW31">
        <v>28</v>
      </c>
      <c r="AX31">
        <f>IF(Z31&gt;0, (R31*SUMPRODUCT(K31:$K$98, X31:$X$98)-K31*$AZ$3)/Z31, 0)</f>
        <v>1358.0342367098363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2000000</v>
      </c>
      <c r="S32">
        <f t="shared" si="1"/>
        <v>1446.3305765519342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951.96108067717705</v>
      </c>
      <c r="AC32">
        <f t="shared" si="2"/>
        <v>1000.3162049781272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-4702.5145046800926</v>
      </c>
      <c r="AI32">
        <f t="shared" si="6"/>
        <v>-4737.0956793159385</v>
      </c>
      <c r="AJ32">
        <f t="shared" si="7"/>
        <v>-48.355124300950138</v>
      </c>
      <c r="AK32">
        <f t="shared" si="22"/>
        <v>66.637275647402404</v>
      </c>
      <c r="AL32">
        <f t="shared" si="8"/>
        <v>-4718.8135279694861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-275.85694893862239</v>
      </c>
      <c r="AR32">
        <f t="shared" si="9"/>
        <v>-277.88553541427581</v>
      </c>
      <c r="AS32">
        <f t="shared" si="9"/>
        <v>-2.8365881789269221</v>
      </c>
      <c r="AT32">
        <f t="shared" si="9"/>
        <v>3.9090481331593305</v>
      </c>
      <c r="AU32">
        <f t="shared" si="9"/>
        <v>-276.81307546004342</v>
      </c>
      <c r="AW32">
        <v>29</v>
      </c>
      <c r="AX32">
        <f>IF(Z32&gt;0, (R32*SUMPRODUCT(K32:$K$98, X32:$X$98)-K32*$AZ$3)/Z32, 0)</f>
        <v>1446.3305765519342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2000000</v>
      </c>
      <c r="S33">
        <f t="shared" si="1"/>
        <v>1521.7855262953142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1000.3162049781272</v>
      </c>
      <c r="AC33">
        <f t="shared" si="2"/>
        <v>1038.3190481810634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-4808.228767482381</v>
      </c>
      <c r="AI33">
        <f t="shared" si="6"/>
        <v>-4842.3439246526814</v>
      </c>
      <c r="AJ33">
        <f t="shared" si="7"/>
        <v>-38.002843202936219</v>
      </c>
      <c r="AK33">
        <f t="shared" si="22"/>
        <v>70.02213434846891</v>
      </c>
      <c r="AL33">
        <f t="shared" si="8"/>
        <v>-4810.3246335071481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-251.83778127724148</v>
      </c>
      <c r="AR33">
        <f t="shared" si="9"/>
        <v>-253.62461087815319</v>
      </c>
      <c r="AS33">
        <f t="shared" si="9"/>
        <v>-1.9904526546613455</v>
      </c>
      <c r="AT33">
        <f t="shared" si="9"/>
        <v>3.66750830864662</v>
      </c>
      <c r="AU33">
        <f t="shared" si="9"/>
        <v>-251.94755522416787</v>
      </c>
      <c r="AW33">
        <v>30</v>
      </c>
      <c r="AX33">
        <f>IF(Z33&gt;0, (R33*SUMPRODUCT(K33:$K$98, X33:$X$98)-K33*$AZ$3)/Z33, 0)</f>
        <v>1521.7855262953142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2000000</v>
      </c>
      <c r="S34">
        <f t="shared" si="1"/>
        <v>1584.9787966774516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1038.3190481810634</v>
      </c>
      <c r="AC34">
        <f t="shared" si="2"/>
        <v>1066.7132241730683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-4931.8399564427691</v>
      </c>
      <c r="AI34">
        <f t="shared" si="6"/>
        <v>-4965.4906660424558</v>
      </c>
      <c r="AJ34">
        <f t="shared" si="7"/>
        <v>-28.394175992004875</v>
      </c>
      <c r="AK34">
        <f t="shared" si="22"/>
        <v>72.682333372674449</v>
      </c>
      <c r="AL34">
        <f t="shared" si="8"/>
        <v>-4921.2025086617859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-230.63579652179678</v>
      </c>
      <c r="AR34">
        <f t="shared" si="9"/>
        <v>-232.20946036340393</v>
      </c>
      <c r="AS34">
        <f t="shared" si="9"/>
        <v>-1.3278438583436052</v>
      </c>
      <c r="AT34">
        <f t="shared" si="9"/>
        <v>3.3989642807793881</v>
      </c>
      <c r="AU34">
        <f t="shared" ref="AU34:AU97" si="23">AL34*$K34</f>
        <v>-230.13833994096814</v>
      </c>
      <c r="AW34">
        <v>31</v>
      </c>
      <c r="AX34">
        <f>IF(Z34&gt;0, (R34*SUMPRODUCT(K34:$K$98, X34:$X$98)-K34*$AZ$3)/Z34, 0)</f>
        <v>1584.9787966774516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2000000</v>
      </c>
      <c r="S35">
        <f t="shared" si="1"/>
        <v>1636.574202541573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1066.7132241730683</v>
      </c>
      <c r="AC35">
        <f t="shared" si="2"/>
        <v>1086.2845323559559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-5057.8281795009698</v>
      </c>
      <c r="AI35">
        <f t="shared" ref="AI35:AI66" si="25">SUM(AE35:AH35)</f>
        <v>-5091.0159363001721</v>
      </c>
      <c r="AJ35">
        <f t="shared" si="7"/>
        <v>-19.571308182887606</v>
      </c>
      <c r="AK35">
        <f t="shared" si="22"/>
        <v>74.669925692114788</v>
      </c>
      <c r="AL35">
        <f t="shared" si="8"/>
        <v>-5035.9173187909455</v>
      </c>
      <c r="AN35">
        <f t="shared" ref="AN35:AT66" si="26">AE35*$K35</f>
        <v>0</v>
      </c>
      <c r="AO35">
        <f t="shared" si="26"/>
        <v>0</v>
      </c>
      <c r="AP35">
        <f t="shared" si="26"/>
        <v>-1.3857267976623544</v>
      </c>
      <c r="AQ35">
        <f t="shared" si="26"/>
        <v>-211.18535032999898</v>
      </c>
      <c r="AR35">
        <f t="shared" si="26"/>
        <v>-212.57107712766137</v>
      </c>
      <c r="AS35">
        <f t="shared" si="26"/>
        <v>-0.81718346854307222</v>
      </c>
      <c r="AT35">
        <f t="shared" si="26"/>
        <v>3.1177797775566432</v>
      </c>
      <c r="AU35">
        <f t="shared" si="23"/>
        <v>-210.2704808186478</v>
      </c>
      <c r="AW35">
        <v>32</v>
      </c>
      <c r="AX35">
        <f>IF(Z35&gt;0, (R35*SUMPRODUCT(K35:$K$98, X35:$X$98)-K35*$AZ$3)/Z35, 0)</f>
        <v>1636.574202541573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2000000</v>
      </c>
      <c r="S36">
        <f t="shared" si="1"/>
        <v>1678.3240239116442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1086.2845323559559</v>
      </c>
      <c r="AC36">
        <f t="shared" si="2"/>
        <v>1098.4983826551397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-5193.0927429530311</v>
      </c>
      <c r="AI36">
        <f t="shared" si="25"/>
        <v>-5225.8187948656678</v>
      </c>
      <c r="AJ36">
        <f t="shared" si="7"/>
        <v>-12.213850299183832</v>
      </c>
      <c r="AK36">
        <f t="shared" si="22"/>
        <v>76.039917264916923</v>
      </c>
      <c r="AL36">
        <f t="shared" si="8"/>
        <v>-5161.9927278999348</v>
      </c>
      <c r="AN36">
        <f t="shared" si="26"/>
        <v>0</v>
      </c>
      <c r="AO36">
        <f t="shared" si="26"/>
        <v>0</v>
      </c>
      <c r="AP36">
        <f t="shared" si="26"/>
        <v>-1.2200434816812931</v>
      </c>
      <c r="AQ36">
        <f t="shared" si="26"/>
        <v>-193.60107866723411</v>
      </c>
      <c r="AR36">
        <f t="shared" si="26"/>
        <v>-194.82112214891544</v>
      </c>
      <c r="AS36">
        <f t="shared" si="26"/>
        <v>-0.45533841000834535</v>
      </c>
      <c r="AT36">
        <f t="shared" si="26"/>
        <v>2.8348059110309447</v>
      </c>
      <c r="AU36">
        <f t="shared" si="23"/>
        <v>-192.44165464789285</v>
      </c>
      <c r="AW36">
        <v>33</v>
      </c>
      <c r="AX36">
        <f>IF(Z36&gt;0, (R36*SUMPRODUCT(K36:$K$98, X36:$X$98)-K36*$AZ$3)/Z36, 0)</f>
        <v>1678.3240239116442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2000000</v>
      </c>
      <c r="S37">
        <f t="shared" si="1"/>
        <v>1711.378268602054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1098.4983826551397</v>
      </c>
      <c r="AC37">
        <f t="shared" si="2"/>
        <v>1104.3608759782478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-5341.7464766181902</v>
      </c>
      <c r="AI37">
        <f t="shared" si="25"/>
        <v>-5374.0117243497843</v>
      </c>
      <c r="AJ37">
        <f t="shared" si="7"/>
        <v>-5.8624933231080831</v>
      </c>
      <c r="AK37">
        <f t="shared" si="22"/>
        <v>76.894886785859782</v>
      </c>
      <c r="AL37">
        <f t="shared" si="8"/>
        <v>-5302.9793308870321</v>
      </c>
      <c r="AN37">
        <f t="shared" si="26"/>
        <v>0</v>
      </c>
      <c r="AO37">
        <f t="shared" si="26"/>
        <v>0</v>
      </c>
      <c r="AP37">
        <f t="shared" si="26"/>
        <v>-1.0739861364025243</v>
      </c>
      <c r="AQ37">
        <f t="shared" si="26"/>
        <v>-177.80621763047196</v>
      </c>
      <c r="AR37">
        <f t="shared" si="26"/>
        <v>-178.88020376687447</v>
      </c>
      <c r="AS37">
        <f t="shared" si="26"/>
        <v>-0.19513987948107761</v>
      </c>
      <c r="AT37">
        <f t="shared" si="26"/>
        <v>2.5595353569031505</v>
      </c>
      <c r="AU37">
        <f t="shared" si="23"/>
        <v>-176.51580828945237</v>
      </c>
      <c r="AW37">
        <v>34</v>
      </c>
      <c r="AX37">
        <f>IF(Z37&gt;0, (R37*SUMPRODUCT(K37:$K$98, X37:$X$98)-K37*$AZ$3)/Z37, 0)</f>
        <v>1711.378268602054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2000000</v>
      </c>
      <c r="S38">
        <f t="shared" si="1"/>
        <v>1736.6273202282741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1104.3608759782478</v>
      </c>
      <c r="AC38">
        <f t="shared" si="2"/>
        <v>1104.6471333391519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-5528.576634043874</v>
      </c>
      <c r="AI38">
        <f t="shared" si="25"/>
        <v>-5560.3810148823013</v>
      </c>
      <c r="AJ38">
        <f t="shared" si="7"/>
        <v>-0.28625736090407372</v>
      </c>
      <c r="AK38">
        <f t="shared" si="22"/>
        <v>77.305261318477349</v>
      </c>
      <c r="AL38">
        <f t="shared" si="8"/>
        <v>-5483.3620109247277</v>
      </c>
      <c r="AN38">
        <f t="shared" si="26"/>
        <v>0</v>
      </c>
      <c r="AO38">
        <f t="shared" si="26"/>
        <v>0</v>
      </c>
      <c r="AP38">
        <f t="shared" si="26"/>
        <v>-0.94521932869990577</v>
      </c>
      <c r="AQ38">
        <f t="shared" si="26"/>
        <v>-164.30810337873351</v>
      </c>
      <c r="AR38">
        <f t="shared" si="26"/>
        <v>-165.25332270743343</v>
      </c>
      <c r="AS38">
        <f t="shared" si="26"/>
        <v>-8.5075069338320253E-3</v>
      </c>
      <c r="AT38">
        <f t="shared" si="26"/>
        <v>2.2974956682739518</v>
      </c>
      <c r="AU38">
        <f t="shared" si="23"/>
        <v>-162.96433454609328</v>
      </c>
      <c r="AW38">
        <v>35</v>
      </c>
      <c r="AX38">
        <f>IF(Z38&gt;0, (R38*SUMPRODUCT(K38:$K$98, X38:$X$98)-K38*$AZ$3)/Z38, 0)</f>
        <v>1736.6273202282741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2000000</v>
      </c>
      <c r="S39">
        <f t="shared" si="1"/>
        <v>1753.7294549709325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1104.6471333391519</v>
      </c>
      <c r="AC39">
        <f t="shared" si="2"/>
        <v>1099.3501683455761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-5725.1307660547482</v>
      </c>
      <c r="AI39">
        <f t="shared" si="25"/>
        <v>-5756.4739748156398</v>
      </c>
      <c r="AJ39">
        <f t="shared" si="7"/>
        <v>5.2969649935757843</v>
      </c>
      <c r="AK39">
        <f t="shared" si="22"/>
        <v>77.325299333740645</v>
      </c>
      <c r="AL39">
        <f t="shared" si="8"/>
        <v>-5673.8517104883231</v>
      </c>
      <c r="AN39">
        <f t="shared" si="26"/>
        <v>0</v>
      </c>
      <c r="AO39">
        <f t="shared" si="26"/>
        <v>0</v>
      </c>
      <c r="AP39">
        <f t="shared" si="26"/>
        <v>-0.83170838765156929</v>
      </c>
      <c r="AQ39">
        <f t="shared" si="26"/>
        <v>-151.91933011246414</v>
      </c>
      <c r="AR39">
        <f t="shared" si="26"/>
        <v>-152.7510385001157</v>
      </c>
      <c r="AS39">
        <f t="shared" si="26"/>
        <v>0.14055772808273193</v>
      </c>
      <c r="AT39">
        <f t="shared" si="26"/>
        <v>2.0518671372851069</v>
      </c>
      <c r="AU39">
        <f t="shared" si="23"/>
        <v>-150.55861363474787</v>
      </c>
      <c r="AW39">
        <v>36</v>
      </c>
      <c r="AX39">
        <f>IF(Z39&gt;0, (R39*SUMPRODUCT(K39:$K$98, X39:$X$98)-K39*$AZ$3)/Z39, 0)</f>
        <v>1753.7294549709325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2000000</v>
      </c>
      <c r="S40">
        <f t="shared" si="1"/>
        <v>1763.8192870183436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1099.3501683455761</v>
      </c>
      <c r="AC40">
        <f t="shared" si="2"/>
        <v>1089.4050689341452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-5911.3793214381976</v>
      </c>
      <c r="AI40">
        <f t="shared" si="25"/>
        <v>-5942.2613136284444</v>
      </c>
      <c r="AJ40">
        <f t="shared" si="7"/>
        <v>9.9450994114308742</v>
      </c>
      <c r="AK40">
        <f t="shared" si="22"/>
        <v>76.954511784190331</v>
      </c>
      <c r="AL40">
        <f t="shared" si="8"/>
        <v>-5855.3617024328232</v>
      </c>
      <c r="AN40">
        <f t="shared" si="26"/>
        <v>0</v>
      </c>
      <c r="AO40">
        <f t="shared" si="26"/>
        <v>0</v>
      </c>
      <c r="AP40">
        <f t="shared" si="26"/>
        <v>-0.73166943344548285</v>
      </c>
      <c r="AQ40">
        <f t="shared" si="26"/>
        <v>-140.05493986116625</v>
      </c>
      <c r="AR40">
        <f t="shared" si="26"/>
        <v>-140.78660929461174</v>
      </c>
      <c r="AS40">
        <f t="shared" si="26"/>
        <v>0.2356235701082362</v>
      </c>
      <c r="AT40">
        <f t="shared" si="26"/>
        <v>1.8232393717136743</v>
      </c>
      <c r="AU40">
        <f t="shared" si="23"/>
        <v>-138.72774635278984</v>
      </c>
      <c r="AW40">
        <v>37</v>
      </c>
      <c r="AX40">
        <f>IF(Z40&gt;0, (R40*SUMPRODUCT(K40:$K$98, X40:$X$98)-K40*$AZ$3)/Z40, 0)</f>
        <v>1763.8192870183436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2000000</v>
      </c>
      <c r="S41">
        <f t="shared" si="1"/>
        <v>1768.7452106027863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1089.4050689341452</v>
      </c>
      <c r="AC41">
        <f t="shared" si="2"/>
        <v>1076.1128350560448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-6117.5633018081999</v>
      </c>
      <c r="AI41">
        <f t="shared" si="25"/>
        <v>-6147.9835349939995</v>
      </c>
      <c r="AJ41">
        <f t="shared" si="7"/>
        <v>13.292233878100433</v>
      </c>
      <c r="AK41">
        <f t="shared" si="22"/>
        <v>76.258354825390171</v>
      </c>
      <c r="AL41">
        <f t="shared" si="8"/>
        <v>-6058.4329462905089</v>
      </c>
      <c r="AN41">
        <f t="shared" si="26"/>
        <v>0</v>
      </c>
      <c r="AO41">
        <f t="shared" si="26"/>
        <v>0</v>
      </c>
      <c r="AP41">
        <f t="shared" si="26"/>
        <v>-0.64350825056004113</v>
      </c>
      <c r="AQ41">
        <f t="shared" si="26"/>
        <v>-129.41066013506568</v>
      </c>
      <c r="AR41">
        <f t="shared" si="26"/>
        <v>-130.05416838562573</v>
      </c>
      <c r="AS41">
        <f t="shared" si="26"/>
        <v>0.28118332021611048</v>
      </c>
      <c r="AT41">
        <f t="shared" si="26"/>
        <v>1.6131658230411587</v>
      </c>
      <c r="AU41">
        <f t="shared" si="23"/>
        <v>-128.15981924236846</v>
      </c>
      <c r="AW41">
        <v>38</v>
      </c>
      <c r="AX41">
        <f>IF(Z41&gt;0, (R41*SUMPRODUCT(K41:$K$98, X41:$X$98)-K41*$AZ$3)/Z41, 0)</f>
        <v>1768.7452106027863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2000000</v>
      </c>
      <c r="S42">
        <f t="shared" si="1"/>
        <v>1768.9650180970852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1076.1128350560448</v>
      </c>
      <c r="AC42">
        <f t="shared" si="2"/>
        <v>1059.8831624058594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-6332.4473100711248</v>
      </c>
      <c r="AI42">
        <f t="shared" si="25"/>
        <v>-6362.4050297423146</v>
      </c>
      <c r="AJ42">
        <f t="shared" si="7"/>
        <v>16.229672650185421</v>
      </c>
      <c r="AK42">
        <f t="shared" si="22"/>
        <v>75.32789845392314</v>
      </c>
      <c r="AL42">
        <f t="shared" si="8"/>
        <v>-6270.8474586382063</v>
      </c>
      <c r="AN42">
        <f t="shared" si="26"/>
        <v>0</v>
      </c>
      <c r="AO42">
        <f t="shared" si="26"/>
        <v>0</v>
      </c>
      <c r="AP42">
        <f t="shared" si="26"/>
        <v>-0.5658252324855918</v>
      </c>
      <c r="AQ42">
        <f t="shared" si="26"/>
        <v>-119.60384537777796</v>
      </c>
      <c r="AR42">
        <f t="shared" si="26"/>
        <v>-120.16967061026357</v>
      </c>
      <c r="AS42">
        <f t="shared" si="26"/>
        <v>0.30653729326694179</v>
      </c>
      <c r="AT42">
        <f t="shared" si="26"/>
        <v>1.4227526702018134</v>
      </c>
      <c r="AU42">
        <f t="shared" si="23"/>
        <v>-118.44038064679481</v>
      </c>
      <c r="AW42">
        <v>39</v>
      </c>
      <c r="AX42">
        <f>IF(Z42&gt;0, (R42*SUMPRODUCT(K42:$K$98, X42:$X$98)-K42*$AZ$3)/Z42, 0)</f>
        <v>1768.9650180970852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2000000</v>
      </c>
      <c r="S43">
        <f t="shared" si="1"/>
        <v>1765.3416717967914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1059.8831624058594</v>
      </c>
      <c r="AC43">
        <f t="shared" si="2"/>
        <v>1041.3337701395808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-6572.4684560873557</v>
      </c>
      <c r="AI43">
        <f t="shared" si="25"/>
        <v>-6601.9622868504312</v>
      </c>
      <c r="AJ43">
        <f t="shared" si="7"/>
        <v>18.549392266278574</v>
      </c>
      <c r="AK43">
        <f t="shared" si="22"/>
        <v>74.19182136841016</v>
      </c>
      <c r="AL43">
        <f t="shared" si="8"/>
        <v>-6509.2210732157428</v>
      </c>
      <c r="AN43">
        <f t="shared" si="26"/>
        <v>0</v>
      </c>
      <c r="AO43">
        <f t="shared" si="26"/>
        <v>0</v>
      </c>
      <c r="AP43">
        <f t="shared" si="26"/>
        <v>-0.49737816900118476</v>
      </c>
      <c r="AQ43">
        <f t="shared" si="26"/>
        <v>-110.83681712174824</v>
      </c>
      <c r="AR43">
        <f t="shared" si="26"/>
        <v>-111.33419529074943</v>
      </c>
      <c r="AS43">
        <f t="shared" si="26"/>
        <v>0.31281330782696776</v>
      </c>
      <c r="AT43">
        <f t="shared" si="26"/>
        <v>1.2511563032795778</v>
      </c>
      <c r="AU43">
        <f t="shared" si="23"/>
        <v>-109.77022567964289</v>
      </c>
      <c r="AW43">
        <v>40</v>
      </c>
      <c r="AX43">
        <f>IF(Z43&gt;0, (R43*SUMPRODUCT(K43:$K$98, X43:$X$98)-K43*$AZ$3)/Z43, 0)</f>
        <v>1765.3416717967914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2000000</v>
      </c>
      <c r="S44">
        <f t="shared" si="1"/>
        <v>1758.1960872084815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1041.3337701395808</v>
      </c>
      <c r="AC44">
        <f t="shared" si="2"/>
        <v>1020.7241432959578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-6851.8250808801604</v>
      </c>
      <c r="AI44">
        <f t="shared" si="25"/>
        <v>-6880.8526777085826</v>
      </c>
      <c r="AJ44">
        <f t="shared" si="7"/>
        <v>20.609626843623005</v>
      </c>
      <c r="AK44">
        <f t="shared" si="22"/>
        <v>72.893363909770656</v>
      </c>
      <c r="AL44">
        <f t="shared" si="8"/>
        <v>-6787.3496869551891</v>
      </c>
      <c r="AN44">
        <f t="shared" si="26"/>
        <v>0</v>
      </c>
      <c r="AO44">
        <f t="shared" si="26"/>
        <v>0</v>
      </c>
      <c r="AP44">
        <f t="shared" si="26"/>
        <v>-0.43706758169808213</v>
      </c>
      <c r="AQ44">
        <f t="shared" si="26"/>
        <v>-103.16770747574482</v>
      </c>
      <c r="AR44">
        <f t="shared" si="26"/>
        <v>-103.60477505744289</v>
      </c>
      <c r="AS44">
        <f t="shared" si="26"/>
        <v>0.31031848132264728</v>
      </c>
      <c r="AT44">
        <f t="shared" si="26"/>
        <v>1.0975530104747231</v>
      </c>
      <c r="AU44">
        <f t="shared" si="23"/>
        <v>-102.19690356564553</v>
      </c>
      <c r="AW44">
        <v>41</v>
      </c>
      <c r="AX44">
        <f>IF(Z44&gt;0, (R44*SUMPRODUCT(K44:$K$98, X44:$X$98)-K44*$AZ$3)/Z44, 0)</f>
        <v>1758.1960872084815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2000000</v>
      </c>
      <c r="S45">
        <f t="shared" si="1"/>
        <v>1747.4838205179165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1020.7241432959578</v>
      </c>
      <c r="AC45">
        <f t="shared" si="2"/>
        <v>998.1164271399673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-7145.8605215098141</v>
      </c>
      <c r="AI45">
        <f t="shared" si="25"/>
        <v>-7174.4191958569145</v>
      </c>
      <c r="AJ45">
        <f t="shared" si="7"/>
        <v>22.607716155990488</v>
      </c>
      <c r="AK45">
        <f t="shared" si="22"/>
        <v>71.450690030717055</v>
      </c>
      <c r="AL45">
        <f t="shared" si="8"/>
        <v>-7080.3607896702069</v>
      </c>
      <c r="AN45">
        <f t="shared" si="26"/>
        <v>0</v>
      </c>
      <c r="AO45">
        <f t="shared" si="26"/>
        <v>0</v>
      </c>
      <c r="AP45">
        <f t="shared" si="26"/>
        <v>-0.38393484923434035</v>
      </c>
      <c r="AQ45">
        <f t="shared" si="26"/>
        <v>-96.066954951430787</v>
      </c>
      <c r="AR45">
        <f t="shared" si="26"/>
        <v>-96.450889800665124</v>
      </c>
      <c r="AS45">
        <f t="shared" si="26"/>
        <v>0.30393182780083028</v>
      </c>
      <c r="AT45">
        <f t="shared" si="26"/>
        <v>0.96056313998405163</v>
      </c>
      <c r="AU45">
        <f t="shared" si="23"/>
        <v>-95.186394832880239</v>
      </c>
      <c r="AW45">
        <v>42</v>
      </c>
      <c r="AX45">
        <f>IF(Z45&gt;0, (R45*SUMPRODUCT(K45:$K$98, X45:$X$98)-K45*$AZ$3)/Z45, 0)</f>
        <v>1747.4838205179165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2000000</v>
      </c>
      <c r="S46">
        <f t="shared" si="1"/>
        <v>1733.8691409717105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998.1164271399673</v>
      </c>
      <c r="AC46">
        <f t="shared" si="2"/>
        <v>973.97803586688872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-7449.9814304958754</v>
      </c>
      <c r="AI46">
        <f t="shared" si="25"/>
        <v>-7478.068268563743</v>
      </c>
      <c r="AJ46">
        <f t="shared" si="7"/>
        <v>24.138391273078582</v>
      </c>
      <c r="AK46">
        <f t="shared" si="22"/>
        <v>69.868149899797714</v>
      </c>
      <c r="AL46">
        <f t="shared" si="8"/>
        <v>-7384.0617273908665</v>
      </c>
      <c r="AN46">
        <f t="shared" si="26"/>
        <v>0</v>
      </c>
      <c r="AO46">
        <f t="shared" si="26"/>
        <v>0</v>
      </c>
      <c r="AP46">
        <f t="shared" si="26"/>
        <v>-0.33713536960014467</v>
      </c>
      <c r="AQ46">
        <f t="shared" si="26"/>
        <v>-89.424528208388907</v>
      </c>
      <c r="AR46">
        <f t="shared" si="26"/>
        <v>-89.761663577989054</v>
      </c>
      <c r="AS46">
        <f t="shared" si="26"/>
        <v>0.28974089015425492</v>
      </c>
      <c r="AT46">
        <f t="shared" si="26"/>
        <v>0.83864992146249406</v>
      </c>
      <c r="AU46">
        <f t="shared" si="23"/>
        <v>-88.633272766372301</v>
      </c>
      <c r="AW46">
        <v>43</v>
      </c>
      <c r="AX46">
        <f>IF(Z46&gt;0, (R46*SUMPRODUCT(K46:$K$98, X46:$X$98)-K46*$AZ$3)/Z46, 0)</f>
        <v>1733.8691409717105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2000000</v>
      </c>
      <c r="S47">
        <f t="shared" si="1"/>
        <v>1718.1011450564947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973.97803586688872</v>
      </c>
      <c r="AC47">
        <f t="shared" si="2"/>
        <v>948.77543951417158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-7792.2393386265776</v>
      </c>
      <c r="AI47">
        <f t="shared" si="25"/>
        <v>-7819.8505023303005</v>
      </c>
      <c r="AJ47">
        <f t="shared" si="7"/>
        <v>25.202596352717137</v>
      </c>
      <c r="AK47">
        <f t="shared" si="22"/>
        <v>68.178462510682223</v>
      </c>
      <c r="AL47">
        <f t="shared" si="8"/>
        <v>-7726.4694434669009</v>
      </c>
      <c r="AN47">
        <f t="shared" si="26"/>
        <v>0</v>
      </c>
      <c r="AO47">
        <f t="shared" si="26"/>
        <v>0</v>
      </c>
      <c r="AP47">
        <f t="shared" si="26"/>
        <v>-0.29591580080307461</v>
      </c>
      <c r="AQ47">
        <f t="shared" si="26"/>
        <v>-83.511393024988749</v>
      </c>
      <c r="AR47">
        <f t="shared" si="26"/>
        <v>-83.807308825791836</v>
      </c>
      <c r="AS47">
        <f t="shared" si="26"/>
        <v>0.27010257742325378</v>
      </c>
      <c r="AT47">
        <f t="shared" si="26"/>
        <v>0.73068576709972888</v>
      </c>
      <c r="AU47">
        <f t="shared" si="23"/>
        <v>-82.806520481268848</v>
      </c>
      <c r="AW47">
        <v>44</v>
      </c>
      <c r="AX47">
        <f>IF(Z47&gt;0, (R47*SUMPRODUCT(K47:$K$98, X47:$X$98)-K47*$AZ$3)/Z47, 0)</f>
        <v>1718.1011450564947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2000000</v>
      </c>
      <c r="S48">
        <f t="shared" si="1"/>
        <v>1700.2994701211217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948.77543951417158</v>
      </c>
      <c r="AC48">
        <f t="shared" si="2"/>
        <v>922.60505707460413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-8175.5407702123994</v>
      </c>
      <c r="AI48">
        <f t="shared" si="25"/>
        <v>-8202.6714337598296</v>
      </c>
      <c r="AJ48">
        <f t="shared" si="7"/>
        <v>26.170382439567447</v>
      </c>
      <c r="AK48">
        <f t="shared" si="22"/>
        <v>66.414280765992018</v>
      </c>
      <c r="AL48">
        <f t="shared" si="8"/>
        <v>-8110.0867705542705</v>
      </c>
      <c r="AN48">
        <f t="shared" si="26"/>
        <v>0</v>
      </c>
      <c r="AO48">
        <f t="shared" si="26"/>
        <v>0</v>
      </c>
      <c r="AP48">
        <f t="shared" si="26"/>
        <v>-0.25961264242686122</v>
      </c>
      <c r="AQ48">
        <f t="shared" si="26"/>
        <v>-78.231545605688183</v>
      </c>
      <c r="AR48">
        <f t="shared" si="26"/>
        <v>-78.491158248115042</v>
      </c>
      <c r="AS48">
        <f t="shared" si="26"/>
        <v>0.25042373646998911</v>
      </c>
      <c r="AT48">
        <f t="shared" si="26"/>
        <v>0.63551659525009019</v>
      </c>
      <c r="AU48">
        <f t="shared" si="23"/>
        <v>-77.605217916394963</v>
      </c>
      <c r="AW48">
        <v>45</v>
      </c>
      <c r="AX48">
        <f>IF(Z48&gt;0, (R48*SUMPRODUCT(K48:$K$98, X48:$X$98)-K48*$AZ$3)/Z48, 0)</f>
        <v>1700.2994701211217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2000000</v>
      </c>
      <c r="S49">
        <f t="shared" si="1"/>
        <v>1680.6218746156267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922.60505707460413</v>
      </c>
      <c r="AC49">
        <f t="shared" si="2"/>
        <v>895.57084234875629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-8613.017654233754</v>
      </c>
      <c r="AI49">
        <f t="shared" si="25"/>
        <v>-8639.6616857043537</v>
      </c>
      <c r="AJ49">
        <f t="shared" si="7"/>
        <v>27.034214725847846</v>
      </c>
      <c r="AK49">
        <f t="shared" si="22"/>
        <v>64.582353995222292</v>
      </c>
      <c r="AL49">
        <f t="shared" si="8"/>
        <v>-8548.045116983285</v>
      </c>
      <c r="AN49">
        <f t="shared" si="26"/>
        <v>0</v>
      </c>
      <c r="AO49">
        <f t="shared" si="26"/>
        <v>0</v>
      </c>
      <c r="AP49">
        <f t="shared" si="26"/>
        <v>-0.22763935020339859</v>
      </c>
      <c r="AQ49">
        <f t="shared" si="26"/>
        <v>-73.587277670934498</v>
      </c>
      <c r="AR49">
        <f t="shared" si="26"/>
        <v>-73.814917021137887</v>
      </c>
      <c r="AS49">
        <f t="shared" si="26"/>
        <v>0.23097296969648601</v>
      </c>
      <c r="AT49">
        <f t="shared" si="26"/>
        <v>0.55177404794392049</v>
      </c>
      <c r="AU49">
        <f t="shared" si="23"/>
        <v>-73.032170003497498</v>
      </c>
      <c r="AW49">
        <v>46</v>
      </c>
      <c r="AX49">
        <f>IF(Z49&gt;0, (R49*SUMPRODUCT(K49:$K$98, X49:$X$98)-K49*$AZ$3)/Z49, 0)</f>
        <v>1680.6218746156267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2000000</v>
      </c>
      <c r="S50">
        <f t="shared" si="1"/>
        <v>1659.0921934502664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895.57084234875629</v>
      </c>
      <c r="AC50">
        <f t="shared" si="2"/>
        <v>867.69546724910742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-9115.3995613750121</v>
      </c>
      <c r="AI50">
        <f t="shared" si="25"/>
        <v>-9141.5492675418718</v>
      </c>
      <c r="AJ50">
        <f t="shared" si="7"/>
        <v>27.875375099648863</v>
      </c>
      <c r="AK50">
        <f t="shared" si="22"/>
        <v>62.689958964412945</v>
      </c>
      <c r="AL50">
        <f t="shared" si="8"/>
        <v>-9050.9839334778098</v>
      </c>
      <c r="AN50">
        <f t="shared" si="26"/>
        <v>0</v>
      </c>
      <c r="AO50">
        <f t="shared" si="26"/>
        <v>0</v>
      </c>
      <c r="AP50">
        <f t="shared" si="26"/>
        <v>-0.19947854411067897</v>
      </c>
      <c r="AQ50">
        <f t="shared" si="26"/>
        <v>-69.535260621575247</v>
      </c>
      <c r="AR50">
        <f t="shared" si="26"/>
        <v>-69.734739165685923</v>
      </c>
      <c r="AS50">
        <f t="shared" si="26"/>
        <v>0.21264251330150871</v>
      </c>
      <c r="AT50">
        <f t="shared" si="26"/>
        <v>0.47821958934389858</v>
      </c>
      <c r="AU50">
        <f t="shared" si="23"/>
        <v>-69.043877063040512</v>
      </c>
      <c r="AW50">
        <v>47</v>
      </c>
      <c r="AX50">
        <f>IF(Z50&gt;0, (R50*SUMPRODUCT(K50:$K$98, X50:$X$98)-K50*$AZ$3)/Z50, 0)</f>
        <v>1659.0921934502664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2000000</v>
      </c>
      <c r="S51">
        <f t="shared" si="1"/>
        <v>1635.6839912274802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867.69546724910742</v>
      </c>
      <c r="AC51">
        <f t="shared" si="2"/>
        <v>838.9744053518948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-9689.1313833464374</v>
      </c>
      <c r="AI51">
        <f t="shared" si="25"/>
        <v>-9714.7773641670447</v>
      </c>
      <c r="AJ51">
        <f t="shared" si="7"/>
        <v>28.721061897212621</v>
      </c>
      <c r="AK51">
        <f t="shared" si="22"/>
        <v>60.738682707437526</v>
      </c>
      <c r="AL51">
        <f t="shared" si="8"/>
        <v>-9625.3176195623946</v>
      </c>
      <c r="AN51">
        <f t="shared" si="26"/>
        <v>0</v>
      </c>
      <c r="AO51">
        <f t="shared" si="26"/>
        <v>0</v>
      </c>
      <c r="AP51">
        <f t="shared" si="26"/>
        <v>-0.17467496588070797</v>
      </c>
      <c r="AQ51">
        <f t="shared" si="26"/>
        <v>-65.992745827829211</v>
      </c>
      <c r="AR51">
        <f t="shared" si="26"/>
        <v>-66.167420793709923</v>
      </c>
      <c r="AS51">
        <f t="shared" si="26"/>
        <v>0.19561936593675075</v>
      </c>
      <c r="AT51">
        <f t="shared" si="26"/>
        <v>0.41369161911856511</v>
      </c>
      <c r="AU51">
        <f t="shared" si="23"/>
        <v>-65.558109808654606</v>
      </c>
      <c r="AW51">
        <v>48</v>
      </c>
      <c r="AX51">
        <f>IF(Z51&gt;0, (R51*SUMPRODUCT(K51:$K$98, X51:$X$98)-K51*$AZ$3)/Z51, 0)</f>
        <v>1635.6839912274802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2000000</v>
      </c>
      <c r="S52">
        <f t="shared" si="1"/>
        <v>1610.4567812122582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838.9744053518948</v>
      </c>
      <c r="AC52">
        <f t="shared" si="2"/>
        <v>809.42290838510348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-10371.737305077771</v>
      </c>
      <c r="AI52">
        <f t="shared" si="25"/>
        <v>-10396.867532657547</v>
      </c>
      <c r="AJ52">
        <f t="shared" si="7"/>
        <v>29.551496966791319</v>
      </c>
      <c r="AK52">
        <f t="shared" si="22"/>
        <v>58.728208374632644</v>
      </c>
      <c r="AL52">
        <f t="shared" si="8"/>
        <v>-10308.587827316123</v>
      </c>
      <c r="AN52">
        <f t="shared" si="26"/>
        <v>0</v>
      </c>
      <c r="AO52">
        <f t="shared" si="26"/>
        <v>0</v>
      </c>
      <c r="AP52">
        <f t="shared" si="26"/>
        <v>-0.15282336314831574</v>
      </c>
      <c r="AQ52">
        <f t="shared" si="26"/>
        <v>-63.073196278115688</v>
      </c>
      <c r="AR52">
        <f t="shared" si="26"/>
        <v>-63.22601964126401</v>
      </c>
      <c r="AS52">
        <f t="shared" si="26"/>
        <v>0.17971023693263441</v>
      </c>
      <c r="AT52">
        <f t="shared" si="26"/>
        <v>0.35714130669910049</v>
      </c>
      <c r="AU52">
        <f t="shared" si="23"/>
        <v>-62.689168097632276</v>
      </c>
      <c r="AW52">
        <v>49</v>
      </c>
      <c r="AX52">
        <f>IF(Z52&gt;0, (R52*SUMPRODUCT(K52:$K$98, X52:$X$98)-K52*$AZ$3)/Z52, 0)</f>
        <v>1610.4567812122582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2000000</v>
      </c>
      <c r="S53">
        <f t="shared" si="1"/>
        <v>1583.0813611554108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809.42290838510348</v>
      </c>
      <c r="AC53">
        <f t="shared" si="2"/>
        <v>778.88654144720033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-11143.732034629558</v>
      </c>
      <c r="AI53">
        <f t="shared" si="25"/>
        <v>-11168.332366632669</v>
      </c>
      <c r="AJ53">
        <f t="shared" si="7"/>
        <v>30.536366937903153</v>
      </c>
      <c r="AK53">
        <f t="shared" si="22"/>
        <v>56.659603586957246</v>
      </c>
      <c r="AL53">
        <f t="shared" si="8"/>
        <v>-11081.136396107808</v>
      </c>
      <c r="AN53">
        <f t="shared" si="26"/>
        <v>0</v>
      </c>
      <c r="AO53">
        <f t="shared" si="26"/>
        <v>0</v>
      </c>
      <c r="AP53">
        <f t="shared" si="26"/>
        <v>-0.13357226085548585</v>
      </c>
      <c r="AQ53">
        <f t="shared" si="26"/>
        <v>-60.507048524586352</v>
      </c>
      <c r="AR53">
        <f t="shared" si="26"/>
        <v>-60.64062078544184</v>
      </c>
      <c r="AS53">
        <f t="shared" si="26"/>
        <v>0.16580311069349049</v>
      </c>
      <c r="AT53">
        <f t="shared" si="26"/>
        <v>0.30764427688733575</v>
      </c>
      <c r="AU53">
        <f t="shared" si="23"/>
        <v>-60.167173397861006</v>
      </c>
      <c r="AW53">
        <v>50</v>
      </c>
      <c r="AX53">
        <f>IF(Z53&gt;0, (R53*SUMPRODUCT(K53:$K$98, X53:$X$98)-K53*$AZ$3)/Z53, 0)</f>
        <v>1583.0813611554108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2000000</v>
      </c>
      <c r="S54">
        <f t="shared" si="1"/>
        <v>1553.64957087531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778.88654144720033</v>
      </c>
      <c r="AC54">
        <f t="shared" si="2"/>
        <v>747.43023340494642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-12012.506447336895</v>
      </c>
      <c r="AI54">
        <f t="shared" si="25"/>
        <v>-12036.560463358792</v>
      </c>
      <c r="AJ54">
        <f t="shared" si="7"/>
        <v>31.456308042253909</v>
      </c>
      <c r="AK54">
        <f t="shared" si="22"/>
        <v>54.522057901304031</v>
      </c>
      <c r="AL54">
        <f t="shared" si="8"/>
        <v>-11950.582097415234</v>
      </c>
      <c r="AN54">
        <f t="shared" si="26"/>
        <v>0</v>
      </c>
      <c r="AO54">
        <f t="shared" si="26"/>
        <v>0</v>
      </c>
      <c r="AP54">
        <f t="shared" si="26"/>
        <v>-0.11661243979104473</v>
      </c>
      <c r="AQ54">
        <f t="shared" si="26"/>
        <v>-58.235917177175232</v>
      </c>
      <c r="AR54">
        <f t="shared" si="26"/>
        <v>-58.352529616966279</v>
      </c>
      <c r="AS54">
        <f t="shared" si="26"/>
        <v>0.1524983114789111</v>
      </c>
      <c r="AT54">
        <f t="shared" si="26"/>
        <v>0.2643196956596352</v>
      </c>
      <c r="AU54">
        <f t="shared" si="23"/>
        <v>-57.935711609827727</v>
      </c>
      <c r="AW54">
        <v>51</v>
      </c>
      <c r="AX54">
        <f>IF(Z54&gt;0, (R54*SUMPRODUCT(K54:$K$98, X54:$X$98)-K54*$AZ$3)/Z54, 0)</f>
        <v>1553.64957087531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2000000</v>
      </c>
      <c r="S55">
        <f t="shared" si="1"/>
        <v>1522.291504780572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747.43023340494642</v>
      </c>
      <c r="AC55">
        <f t="shared" si="2"/>
        <v>715.13247737271115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-12991.680853257432</v>
      </c>
      <c r="AI55">
        <f t="shared" si="25"/>
        <v>-13015.169537097778</v>
      </c>
      <c r="AJ55">
        <f t="shared" si="7"/>
        <v>32.29775603223527</v>
      </c>
      <c r="AK55">
        <f t="shared" si="22"/>
        <v>52.320116338346253</v>
      </c>
      <c r="AL55">
        <f t="shared" si="8"/>
        <v>-12930.551664727196</v>
      </c>
      <c r="AN55">
        <f t="shared" si="26"/>
        <v>0</v>
      </c>
      <c r="AO55">
        <f t="shared" si="26"/>
        <v>0</v>
      </c>
      <c r="AP55">
        <f t="shared" si="26"/>
        <v>-0.10167119909006683</v>
      </c>
      <c r="AQ55">
        <f t="shared" si="26"/>
        <v>-56.234729009264207</v>
      </c>
      <c r="AR55">
        <f t="shared" si="26"/>
        <v>-56.33640020835427</v>
      </c>
      <c r="AS55">
        <f t="shared" si="26"/>
        <v>0.13980142974530391</v>
      </c>
      <c r="AT55">
        <f t="shared" si="26"/>
        <v>0.22646858380009943</v>
      </c>
      <c r="AU55">
        <f t="shared" si="23"/>
        <v>-55.970130194808867</v>
      </c>
      <c r="AW55">
        <v>52</v>
      </c>
      <c r="AX55">
        <f>IF(Z55&gt;0, (R55*SUMPRODUCT(K55:$K$98, X55:$X$98)-K55*$AZ$3)/Z55, 0)</f>
        <v>1522.291504780572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2000000</v>
      </c>
      <c r="S56">
        <f t="shared" si="1"/>
        <v>1489.0367646376305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715.13247737271115</v>
      </c>
      <c r="AC56">
        <f t="shared" si="2"/>
        <v>682.05682081428586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-14047.137720628492</v>
      </c>
      <c r="AI56">
        <f t="shared" si="25"/>
        <v>-14070.040339187419</v>
      </c>
      <c r="AJ56">
        <f t="shared" si="7"/>
        <v>33.075656558425294</v>
      </c>
      <c r="AK56">
        <f t="shared" si="22"/>
        <v>50.059273416089788</v>
      </c>
      <c r="AL56">
        <f t="shared" si="8"/>
        <v>-13986.905409212904</v>
      </c>
      <c r="AN56">
        <f t="shared" si="26"/>
        <v>0</v>
      </c>
      <c r="AO56">
        <f t="shared" si="26"/>
        <v>0</v>
      </c>
      <c r="AP56">
        <f t="shared" si="26"/>
        <v>-8.8512861395897258E-2</v>
      </c>
      <c r="AQ56">
        <f t="shared" si="26"/>
        <v>-54.288654848615103</v>
      </c>
      <c r="AR56">
        <f t="shared" si="26"/>
        <v>-54.377167710010994</v>
      </c>
      <c r="AS56">
        <f t="shared" si="26"/>
        <v>0.12782909504437773</v>
      </c>
      <c r="AT56">
        <f t="shared" si="26"/>
        <v>0.19346650331957874</v>
      </c>
      <c r="AU56">
        <f t="shared" si="23"/>
        <v>-54.055872111647041</v>
      </c>
      <c r="AW56">
        <v>53</v>
      </c>
      <c r="AX56">
        <f>IF(Z56&gt;0, (R56*SUMPRODUCT(K56:$K$98, X56:$X$98)-K56*$AZ$3)/Z56, 0)</f>
        <v>1489.0367646376305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2000000</v>
      </c>
      <c r="S57">
        <f t="shared" si="1"/>
        <v>1454.288645667448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682.05682081428586</v>
      </c>
      <c r="AC57">
        <f t="shared" si="2"/>
        <v>648.4459092253486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-15173.122211000438</v>
      </c>
      <c r="AI57">
        <f t="shared" si="25"/>
        <v>-15195.416475318501</v>
      </c>
      <c r="AJ57">
        <f t="shared" si="7"/>
        <v>33.610911588937256</v>
      </c>
      <c r="AK57">
        <f t="shared" si="22"/>
        <v>47.743977457000014</v>
      </c>
      <c r="AL57">
        <f t="shared" si="8"/>
        <v>-15114.061586272564</v>
      </c>
      <c r="AN57">
        <f t="shared" si="26"/>
        <v>0</v>
      </c>
      <c r="AO57">
        <f t="shared" si="26"/>
        <v>0</v>
      </c>
      <c r="AP57">
        <f t="shared" si="26"/>
        <v>-7.6930111819767444E-2</v>
      </c>
      <c r="AQ57">
        <f t="shared" si="26"/>
        <v>-52.357412278527065</v>
      </c>
      <c r="AR57">
        <f t="shared" si="26"/>
        <v>-52.434342390346835</v>
      </c>
      <c r="AS57">
        <f t="shared" si="26"/>
        <v>0.11598010815752074</v>
      </c>
      <c r="AT57">
        <f t="shared" si="26"/>
        <v>0.16474863095220738</v>
      </c>
      <c r="AU57">
        <f t="shared" si="23"/>
        <v>-52.153613651237109</v>
      </c>
      <c r="AW57">
        <v>54</v>
      </c>
      <c r="AX57">
        <f>IF(Z57&gt;0, (R57*SUMPRODUCT(K57:$K$98, X57:$X$98)-K57*$AZ$3)/Z57, 0)</f>
        <v>1454.288645667448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2000000</v>
      </c>
      <c r="S58">
        <f t="shared" si="1"/>
        <v>1418.443358410216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648.4459092253486</v>
      </c>
      <c r="AC58">
        <f t="shared" si="2"/>
        <v>614.55076771439099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-16338.509448883577</v>
      </c>
      <c r="AI58">
        <f t="shared" si="25"/>
        <v>-16360.172307822237</v>
      </c>
      <c r="AJ58">
        <f t="shared" si="7"/>
        <v>33.895141510957615</v>
      </c>
      <c r="AK58">
        <f t="shared" si="22"/>
        <v>45.391213645774407</v>
      </c>
      <c r="AL58">
        <f t="shared" si="8"/>
        <v>-16280.885952665505</v>
      </c>
      <c r="AN58">
        <f t="shared" si="26"/>
        <v>0</v>
      </c>
      <c r="AO58">
        <f t="shared" si="26"/>
        <v>0</v>
      </c>
      <c r="AP58">
        <f t="shared" si="26"/>
        <v>-6.6742268994430407E-2</v>
      </c>
      <c r="AQ58">
        <f t="shared" si="26"/>
        <v>-50.338193850275218</v>
      </c>
      <c r="AR58">
        <f t="shared" si="26"/>
        <v>-50.404936119269649</v>
      </c>
      <c r="AS58">
        <f t="shared" si="26"/>
        <v>0.10442936727485151</v>
      </c>
      <c r="AT58">
        <f t="shared" si="26"/>
        <v>0.13984823516176867</v>
      </c>
      <c r="AU58">
        <f t="shared" si="23"/>
        <v>-50.160658516833031</v>
      </c>
      <c r="AW58">
        <v>55</v>
      </c>
      <c r="AX58">
        <f>IF(Z58&gt;0, (R58*SUMPRODUCT(K58:$K$98, X58:$X$98)-K58*$AZ$3)/Z58, 0)</f>
        <v>1418.443358410216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2000000</v>
      </c>
      <c r="S59">
        <f t="shared" si="1"/>
        <v>1382.1214131270619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614.55076771439099</v>
      </c>
      <c r="AC59">
        <f t="shared" si="2"/>
        <v>580.69674419230273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-17551.482270978806</v>
      </c>
      <c r="AI59">
        <f t="shared" si="25"/>
        <v>-17572.489714271305</v>
      </c>
      <c r="AJ59">
        <f t="shared" si="7"/>
        <v>33.854023522088255</v>
      </c>
      <c r="AK59">
        <f t="shared" si="22"/>
        <v>43.01855374000737</v>
      </c>
      <c r="AL59">
        <f t="shared" si="8"/>
        <v>-17495.617137009209</v>
      </c>
      <c r="AN59">
        <f t="shared" si="26"/>
        <v>0</v>
      </c>
      <c r="AO59">
        <f t="shared" si="26"/>
        <v>0</v>
      </c>
      <c r="AP59">
        <f t="shared" si="26"/>
        <v>-5.7788360379992208E-2</v>
      </c>
      <c r="AQ59">
        <f t="shared" si="26"/>
        <v>-48.281524246243428</v>
      </c>
      <c r="AR59">
        <f t="shared" si="26"/>
        <v>-48.339312606623423</v>
      </c>
      <c r="AS59">
        <f t="shared" si="26"/>
        <v>9.3127397007218463E-2</v>
      </c>
      <c r="AT59">
        <f t="shared" si="26"/>
        <v>0.11833766022547236</v>
      </c>
      <c r="AU59">
        <f t="shared" si="23"/>
        <v>-48.127847549390729</v>
      </c>
      <c r="AW59">
        <v>56</v>
      </c>
      <c r="AX59">
        <f>IF(Z59&gt;0, (R59*SUMPRODUCT(K59:$K$98, X59:$X$98)-K59*$AZ$3)/Z59, 0)</f>
        <v>1382.1214131270619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2000000</v>
      </c>
      <c r="S60">
        <f t="shared" si="1"/>
        <v>1345.8836770133009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580.69674419230273</v>
      </c>
      <c r="AC60">
        <f t="shared" si="2"/>
        <v>547.13322916765469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-18847.923498107484</v>
      </c>
      <c r="AI60">
        <f t="shared" si="25"/>
        <v>-18868.249668879605</v>
      </c>
      <c r="AJ60">
        <f t="shared" si="7"/>
        <v>33.563515024648041</v>
      </c>
      <c r="AK60">
        <f t="shared" si="22"/>
        <v>40.648772093461197</v>
      </c>
      <c r="AL60">
        <f t="shared" si="8"/>
        <v>-18794.037381761496</v>
      </c>
      <c r="AN60">
        <f t="shared" si="26"/>
        <v>0</v>
      </c>
      <c r="AO60">
        <f t="shared" si="26"/>
        <v>0</v>
      </c>
      <c r="AP60">
        <f t="shared" si="26"/>
        <v>-4.9923464939551424E-2</v>
      </c>
      <c r="AQ60">
        <f t="shared" si="26"/>
        <v>-46.292715853381637</v>
      </c>
      <c r="AR60">
        <f t="shared" si="26"/>
        <v>-46.342639318321183</v>
      </c>
      <c r="AS60">
        <f t="shared" si="26"/>
        <v>8.2435938592001837E-2</v>
      </c>
      <c r="AT60">
        <f t="shared" si="26"/>
        <v>9.9838162888363446E-2</v>
      </c>
      <c r="AU60">
        <f t="shared" si="23"/>
        <v>-46.160365216840823</v>
      </c>
      <c r="AW60">
        <v>57</v>
      </c>
      <c r="AX60">
        <f>IF(Z60&gt;0, (R60*SUMPRODUCT(K60:$K$98, X60:$X$98)-K60*$AZ$3)/Z60, 0)</f>
        <v>1345.8836770133009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2000000</v>
      </c>
      <c r="S61">
        <f t="shared" si="1"/>
        <v>1310.0210679828606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547.13322916765469</v>
      </c>
      <c r="AC61">
        <f t="shared" si="2"/>
        <v>513.98159297641189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-20224.260230150747</v>
      </c>
      <c r="AI61">
        <f t="shared" si="25"/>
        <v>-20243.877532709394</v>
      </c>
      <c r="AJ61">
        <f t="shared" si="7"/>
        <v>33.151636191242801</v>
      </c>
      <c r="AK61">
        <f t="shared" si="22"/>
        <v>38.299326041735831</v>
      </c>
      <c r="AL61">
        <f t="shared" si="8"/>
        <v>-20172.426570476415</v>
      </c>
      <c r="AN61">
        <f t="shared" si="26"/>
        <v>0</v>
      </c>
      <c r="AO61">
        <f t="shared" si="26"/>
        <v>0</v>
      </c>
      <c r="AP61">
        <f t="shared" si="26"/>
        <v>-4.3020001137014735E-2</v>
      </c>
      <c r="AQ61">
        <f t="shared" si="26"/>
        <v>-44.351036310692947</v>
      </c>
      <c r="AR61">
        <f t="shared" si="26"/>
        <v>-44.394056311829964</v>
      </c>
      <c r="AS61">
        <f t="shared" si="26"/>
        <v>7.2700281925997173E-2</v>
      </c>
      <c r="AT61">
        <f t="shared" si="26"/>
        <v>8.3988970702610105E-2</v>
      </c>
      <c r="AU61">
        <f t="shared" si="23"/>
        <v>-44.237367059201354</v>
      </c>
      <c r="AW61">
        <v>58</v>
      </c>
      <c r="AX61">
        <f>IF(Z61&gt;0, (R61*SUMPRODUCT(K61:$K$98, X61:$X$98)-K61*$AZ$3)/Z61, 0)</f>
        <v>1310.0210679828606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2000000</v>
      </c>
      <c r="S62">
        <f t="shared" si="1"/>
        <v>1274.8615417244077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513.98159297641189</v>
      </c>
      <c r="AC62">
        <f t="shared" si="2"/>
        <v>481.36366350691424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-21682.918201940385</v>
      </c>
      <c r="AI62">
        <f t="shared" si="25"/>
        <v>-21701.797258518396</v>
      </c>
      <c r="AJ62">
        <f t="shared" si="7"/>
        <v>32.617929469497653</v>
      </c>
      <c r="AK62">
        <f t="shared" si="22"/>
        <v>35.978711508348837</v>
      </c>
      <c r="AL62">
        <f t="shared" si="8"/>
        <v>-21633.200617540548</v>
      </c>
      <c r="AN62">
        <f t="shared" si="26"/>
        <v>0</v>
      </c>
      <c r="AO62">
        <f t="shared" si="26"/>
        <v>0</v>
      </c>
      <c r="AP62">
        <f t="shared" si="26"/>
        <v>-3.6965228282523348E-2</v>
      </c>
      <c r="AQ62">
        <f t="shared" si="26"/>
        <v>-42.455194614944098</v>
      </c>
      <c r="AR62">
        <f t="shared" si="26"/>
        <v>-42.492159843226624</v>
      </c>
      <c r="AS62">
        <f t="shared" si="26"/>
        <v>6.3865967240522015E-2</v>
      </c>
      <c r="AT62">
        <f t="shared" si="26"/>
        <v>7.0446384792669917E-2</v>
      </c>
      <c r="AU62">
        <f t="shared" si="23"/>
        <v>-42.357847491193425</v>
      </c>
      <c r="AW62">
        <v>59</v>
      </c>
      <c r="AX62">
        <f>IF(Z62&gt;0, (R62*SUMPRODUCT(K62:$K$98, X62:$X$98)-K62*$AZ$3)/Z62, 0)</f>
        <v>1274.8615417244077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2000000</v>
      </c>
      <c r="S63">
        <f t="shared" si="1"/>
        <v>1240.5455542798315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481.36366350691424</v>
      </c>
      <c r="AC63">
        <f t="shared" si="2"/>
        <v>449.38445714303754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-23115.750974418512</v>
      </c>
      <c r="AI63">
        <f t="shared" si="25"/>
        <v>-23133.863346656381</v>
      </c>
      <c r="AJ63">
        <f t="shared" si="7"/>
        <v>31.979206363876699</v>
      </c>
      <c r="AK63">
        <f t="shared" si="22"/>
        <v>33.695456445483998</v>
      </c>
      <c r="AL63">
        <f t="shared" si="8"/>
        <v>-23068.18868384702</v>
      </c>
      <c r="AN63">
        <f t="shared" si="26"/>
        <v>0</v>
      </c>
      <c r="AO63">
        <f t="shared" si="26"/>
        <v>0</v>
      </c>
      <c r="AP63">
        <f t="shared" si="26"/>
        <v>-3.166433830602617E-2</v>
      </c>
      <c r="AQ63">
        <f t="shared" si="26"/>
        <v>-40.411324891028833</v>
      </c>
      <c r="AR63">
        <f t="shared" si="26"/>
        <v>-40.442989229334856</v>
      </c>
      <c r="AS63">
        <f t="shared" si="26"/>
        <v>5.590655910586903E-2</v>
      </c>
      <c r="AT63">
        <f t="shared" si="26"/>
        <v>5.8906934898065505E-2</v>
      </c>
      <c r="AU63">
        <f t="shared" si="23"/>
        <v>-40.328175735330923</v>
      </c>
      <c r="AW63">
        <v>60</v>
      </c>
      <c r="AX63">
        <f>IF(Z63&gt;0, (R63*SUMPRODUCT(K63:$K$98, X63:$X$98)-K63*$AZ$3)/Z63, 0)</f>
        <v>1240.5455542798315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2000000</v>
      </c>
      <c r="S64">
        <f t="shared" si="1"/>
        <v>1207.6080102108579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449.38445714303754</v>
      </c>
      <c r="AC64">
        <f t="shared" si="2"/>
        <v>418.32669319046158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-24431.261622312602</v>
      </c>
      <c r="AI64">
        <f t="shared" si="25"/>
        <v>-24448.582089287538</v>
      </c>
      <c r="AJ64">
        <f t="shared" si="7"/>
        <v>31.057763952575954</v>
      </c>
      <c r="AK64">
        <f t="shared" si="22"/>
        <v>31.456912000012629</v>
      </c>
      <c r="AL64">
        <f t="shared" si="8"/>
        <v>-24386.067413334949</v>
      </c>
      <c r="AN64">
        <f t="shared" si="26"/>
        <v>0</v>
      </c>
      <c r="AO64">
        <f t="shared" si="26"/>
        <v>0</v>
      </c>
      <c r="AP64">
        <f t="shared" si="26"/>
        <v>-2.7035640073909364E-2</v>
      </c>
      <c r="AQ64">
        <f t="shared" si="26"/>
        <v>-38.134930006693459</v>
      </c>
      <c r="AR64">
        <f t="shared" si="26"/>
        <v>-38.161965646767371</v>
      </c>
      <c r="AS64">
        <f t="shared" si="26"/>
        <v>4.8478284617697126E-2</v>
      </c>
      <c r="AT64">
        <f t="shared" si="26"/>
        <v>4.9101317643441666E-2</v>
      </c>
      <c r="AU64">
        <f t="shared" si="23"/>
        <v>-38.064386044506229</v>
      </c>
      <c r="AW64">
        <v>61</v>
      </c>
      <c r="AX64">
        <f>IF(Z64&gt;0, (R64*SUMPRODUCT(K64:$K$98, X64:$X$98)-K64*$AZ$3)/Z64, 0)</f>
        <v>1207.6080102108579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2000000</v>
      </c>
      <c r="S65">
        <f t="shared" si="1"/>
        <v>1187.6827644843129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418.32669319046158</v>
      </c>
      <c r="AC65">
        <f t="shared" si="2"/>
        <v>388.54315687881547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-31602.716889679792</v>
      </c>
      <c r="AI65">
        <f t="shared" si="25"/>
        <v>-31619.074084062733</v>
      </c>
      <c r="AJ65">
        <f t="shared" si="7"/>
        <v>29.783536311646117</v>
      </c>
      <c r="AK65">
        <f t="shared" si="22"/>
        <v>29.282868523332315</v>
      </c>
      <c r="AL65">
        <f t="shared" si="8"/>
        <v>-31560.007679227754</v>
      </c>
      <c r="AN65">
        <f t="shared" si="26"/>
        <v>0</v>
      </c>
      <c r="AO65">
        <f t="shared" si="26"/>
        <v>0</v>
      </c>
      <c r="AP65">
        <f t="shared" si="26"/>
        <v>-2.2796483066835072E-2</v>
      </c>
      <c r="AQ65">
        <f t="shared" si="26"/>
        <v>-44.043665654106917</v>
      </c>
      <c r="AR65">
        <f t="shared" si="26"/>
        <v>-44.066462137173751</v>
      </c>
      <c r="AS65">
        <f t="shared" si="26"/>
        <v>4.1508333599490903E-2</v>
      </c>
      <c r="AT65">
        <f t="shared" si="26"/>
        <v>4.081056939303828E-2</v>
      </c>
      <c r="AU65">
        <f t="shared" si="23"/>
        <v>-43.984143234181218</v>
      </c>
      <c r="AW65">
        <v>62</v>
      </c>
      <c r="AX65">
        <f>IF(Z65&gt;0, (R65*SUMPRODUCT(K65:$K$98, X65:$X$98)-K65*$AZ$3)/Z65, 0)</f>
        <v>1187.6827644843129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2000000</v>
      </c>
      <c r="S66">
        <f t="shared" si="1"/>
        <v>1154.9116128664593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388.54315687881547</v>
      </c>
      <c r="AC66">
        <f t="shared" si="2"/>
        <v>351.95609273814375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-38250.475970490377</v>
      </c>
      <c r="AI66">
        <f t="shared" si="25"/>
        <v>-38265.713331030231</v>
      </c>
      <c r="AJ66">
        <f t="shared" si="7"/>
        <v>36.587064140671714</v>
      </c>
      <c r="AK66">
        <f t="shared" si="22"/>
        <v>27.198020981517086</v>
      </c>
      <c r="AL66">
        <f t="shared" si="8"/>
        <v>-38201.928245908042</v>
      </c>
      <c r="AN66">
        <f t="shared" si="26"/>
        <v>0</v>
      </c>
      <c r="AO66">
        <f t="shared" si="26"/>
        <v>0</v>
      </c>
      <c r="AP66">
        <f t="shared" si="26"/>
        <v>-1.8960542431113905E-2</v>
      </c>
      <c r="AQ66">
        <f t="shared" si="26"/>
        <v>-47.59681118996955</v>
      </c>
      <c r="AR66">
        <f t="shared" si="26"/>
        <v>-47.615771732400667</v>
      </c>
      <c r="AS66">
        <f t="shared" si="26"/>
        <v>4.5526952010802174E-2</v>
      </c>
      <c r="AT66">
        <f t="shared" si="26"/>
        <v>3.3843737536673135E-2</v>
      </c>
      <c r="AU66">
        <f t="shared" si="23"/>
        <v>-47.536401042853193</v>
      </c>
      <c r="AW66">
        <v>63</v>
      </c>
      <c r="AX66">
        <f>IF(Z66&gt;0, (R66*SUMPRODUCT(K66:$K$98, X66:$X$98)-K66*$AZ$3)/Z66, 0)</f>
        <v>1154.9116128664593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2000000</v>
      </c>
      <c r="S67">
        <f t="shared" ref="S67:S98" si="28">AX67</f>
        <v>1112.4834532163866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351.95609273814375</v>
      </c>
      <c r="AC67">
        <f t="shared" ref="AC67:AC98" si="29">S67*Z67</f>
        <v>311.01696147088393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-44259.544875415566</v>
      </c>
      <c r="AI67">
        <f t="shared" ref="AI67:AI98" si="33">SUM(AE67:AH67)</f>
        <v>-44273.523373728131</v>
      </c>
      <c r="AJ67">
        <f t="shared" ref="AJ67:AJ98" si="34">AB67-AC67</f>
        <v>40.939131267259825</v>
      </c>
      <c r="AK67">
        <f t="shared" si="22"/>
        <v>24.636926491670064</v>
      </c>
      <c r="AL67">
        <f t="shared" ref="AL67:AL98" si="35">SUM(AI67:AK67)</f>
        <v>-44207.947315969199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-49.173365712176199</v>
      </c>
      <c r="AR67">
        <f t="shared" si="36"/>
        <v>-49.188896143218038</v>
      </c>
      <c r="AS67">
        <f t="shared" si="36"/>
        <v>4.5484310320189507E-2</v>
      </c>
      <c r="AT67">
        <f t="shared" si="36"/>
        <v>2.7372188299925874E-2</v>
      </c>
      <c r="AU67">
        <f t="shared" si="23"/>
        <v>-49.116039644597919</v>
      </c>
      <c r="AW67">
        <v>64</v>
      </c>
      <c r="AX67">
        <f>IF(Z67&gt;0, (R67*SUMPRODUCT(K67:$K$98, X67:$X$98)-K67*$AZ$3)/Z67, 0)</f>
        <v>1112.4834532163866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2000000</v>
      </c>
      <c r="S68">
        <f t="shared" si="28"/>
        <v>1062.2449153517198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311.01696147088393</v>
      </c>
      <c r="AC68">
        <f t="shared" si="29"/>
        <v>267.78795283255585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-49356.046186300024</v>
      </c>
      <c r="AI68">
        <f t="shared" si="33"/>
        <v>-49368.650998474805</v>
      </c>
      <c r="AJ68">
        <f t="shared" si="34"/>
        <v>43.229008638328082</v>
      </c>
      <c r="AK68">
        <f t="shared" si="22"/>
        <v>21.771187302961877</v>
      </c>
      <c r="AL68">
        <f t="shared" si="35"/>
        <v>-49303.650802533513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-48.960442077233289</v>
      </c>
      <c r="AR68">
        <f t="shared" si="36"/>
        <v>-48.972945857905835</v>
      </c>
      <c r="AS68">
        <f t="shared" si="36"/>
        <v>4.2882514646818873E-2</v>
      </c>
      <c r="AT68">
        <f t="shared" si="36"/>
        <v>2.1596684444207686E-2</v>
      </c>
      <c r="AU68">
        <f t="shared" si="23"/>
        <v>-48.90846665881481</v>
      </c>
      <c r="AW68">
        <v>65</v>
      </c>
      <c r="AX68">
        <f>IF(Z68&gt;0, (R68*SUMPRODUCT(K68:$K$98, X68:$X$98)-K68*$AZ$3)/Z68, 0)</f>
        <v>1062.2449153517198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2000000</v>
      </c>
      <c r="S69">
        <f t="shared" si="28"/>
        <v>1003.2771333455169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267.78795283255585</v>
      </c>
      <c r="AC69">
        <f t="shared" si="29"/>
        <v>224.13497242840128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-52344.859132876081</v>
      </c>
      <c r="AI69">
        <f t="shared" si="33"/>
        <v>-52356.029275450797</v>
      </c>
      <c r="AJ69">
        <f t="shared" si="34"/>
        <v>43.652980404154562</v>
      </c>
      <c r="AK69">
        <f t="shared" si="22"/>
        <v>18.745156698278912</v>
      </c>
      <c r="AL69">
        <f t="shared" si="35"/>
        <v>-52293.631138348363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-46.361873888879622</v>
      </c>
      <c r="AR69">
        <f t="shared" si="36"/>
        <v>-46.371767291019751</v>
      </c>
      <c r="AS69">
        <f t="shared" si="36"/>
        <v>3.8663471559522142E-2</v>
      </c>
      <c r="AT69">
        <f t="shared" si="36"/>
        <v>1.6602596802616394E-2</v>
      </c>
      <c r="AU69">
        <f t="shared" si="23"/>
        <v>-46.316501222657614</v>
      </c>
      <c r="AW69">
        <v>66</v>
      </c>
      <c r="AX69">
        <f>IF(Z69&gt;0, (R69*SUMPRODUCT(K69:$K$98, X69:$X$98)-K69*$AZ$3)/Z69, 0)</f>
        <v>1003.2771333455169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2000000</v>
      </c>
      <c r="S70">
        <f t="shared" si="28"/>
        <v>939.69750230691659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224.13497242840128</v>
      </c>
      <c r="AC70">
        <f t="shared" si="29"/>
        <v>182.51190360477051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-53889.441814880702</v>
      </c>
      <c r="AI70">
        <f t="shared" si="33"/>
        <v>-53899.153019984296</v>
      </c>
      <c r="AJ70">
        <f t="shared" si="34"/>
        <v>41.623068823630774</v>
      </c>
      <c r="AK70">
        <f t="shared" si="22"/>
        <v>15.68944806998809</v>
      </c>
      <c r="AL70">
        <f t="shared" si="35"/>
        <v>-53841.84050309068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-42.615992606385582</v>
      </c>
      <c r="AR70">
        <f t="shared" si="36"/>
        <v>-42.623672267390717</v>
      </c>
      <c r="AS70">
        <f t="shared" si="36"/>
        <v>3.2915694308659899E-2</v>
      </c>
      <c r="AT70">
        <f t="shared" si="36"/>
        <v>1.2407280172723073E-2</v>
      </c>
      <c r="AU70">
        <f t="shared" si="23"/>
        <v>-42.57834929290933</v>
      </c>
      <c r="AW70">
        <v>67</v>
      </c>
      <c r="AX70">
        <f>IF(Z70&gt;0, (R70*SUMPRODUCT(K70:$K$98, X70:$X$98)-K70*$AZ$3)/Z70, 0)</f>
        <v>939.69750230691659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2000000</v>
      </c>
      <c r="S71">
        <f t="shared" si="28"/>
        <v>871.17796394634968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182.51190360477051</v>
      </c>
      <c r="AC71">
        <f t="shared" si="29"/>
        <v>144.12698694949992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-53685.318574759629</v>
      </c>
      <c r="AI71">
        <f t="shared" si="33"/>
        <v>-53693.590534847819</v>
      </c>
      <c r="AJ71">
        <f t="shared" si="34"/>
        <v>38.384916655270587</v>
      </c>
      <c r="AK71">
        <f t="shared" si="22"/>
        <v>12.775833252333937</v>
      </c>
      <c r="AL71">
        <f t="shared" si="35"/>
        <v>-53642.429784940214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-37.905867059937719</v>
      </c>
      <c r="AR71">
        <f t="shared" si="36"/>
        <v>-37.911707685042543</v>
      </c>
      <c r="AS71">
        <f t="shared" si="36"/>
        <v>2.7102634136654945E-2</v>
      </c>
      <c r="AT71">
        <f t="shared" si="36"/>
        <v>9.020697831354358E-3</v>
      </c>
      <c r="AU71">
        <f t="shared" si="23"/>
        <v>-37.87558435307453</v>
      </c>
      <c r="AW71">
        <v>68</v>
      </c>
      <c r="AX71">
        <f>IF(Z71&gt;0, (R71*SUMPRODUCT(K71:$K$98, X71:$X$98)-K71*$AZ$3)/Z71, 0)</f>
        <v>871.17796394634968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2000000</v>
      </c>
      <c r="S72">
        <f t="shared" si="28"/>
        <v>797.59665529862639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144.12698694949992</v>
      </c>
      <c r="AC72">
        <f t="shared" si="29"/>
        <v>109.99886627448629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-51743.823223660154</v>
      </c>
      <c r="AI72">
        <f t="shared" si="33"/>
        <v>-51750.718868566873</v>
      </c>
      <c r="AJ72">
        <f t="shared" si="34"/>
        <v>34.128120675013633</v>
      </c>
      <c r="AK72">
        <f t="shared" si="22"/>
        <v>10.088889086464995</v>
      </c>
      <c r="AL72">
        <f t="shared" si="35"/>
        <v>-51706.501858805394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-32.620558501842865</v>
      </c>
      <c r="AR72">
        <f t="shared" si="36"/>
        <v>-32.624905683285476</v>
      </c>
      <c r="AS72">
        <f t="shared" si="36"/>
        <v>2.151519326712956E-2</v>
      </c>
      <c r="AT72">
        <f t="shared" si="36"/>
        <v>6.3602798587397416E-3</v>
      </c>
      <c r="AU72">
        <f t="shared" si="23"/>
        <v>-32.597030210159602</v>
      </c>
      <c r="AW72">
        <v>69</v>
      </c>
      <c r="AX72">
        <f>IF(Z72&gt;0, (R72*SUMPRODUCT(K72:$K$98, X72:$X$98)-K72*$AZ$3)/Z72, 0)</f>
        <v>797.59665529862639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2000000</v>
      </c>
      <c r="S73">
        <f t="shared" si="28"/>
        <v>719.21827477726754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109.99886627448629</v>
      </c>
      <c r="AC73">
        <f t="shared" si="29"/>
        <v>80.751295616325635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-48514.580050486278</v>
      </c>
      <c r="AI73">
        <f t="shared" si="33"/>
        <v>-48520.193874442666</v>
      </c>
      <c r="AJ73">
        <f t="shared" si="34"/>
        <v>29.247570658160654</v>
      </c>
      <c r="AK73">
        <f t="shared" ref="AK73:AK98" si="49">G73*SUM(AB73:AB73, AE73:AF73)</f>
        <v>7.6999206392140414</v>
      </c>
      <c r="AL73">
        <f t="shared" si="35"/>
        <v>-48483.246383145291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-27.307826293733804</v>
      </c>
      <c r="AR73">
        <f t="shared" si="36"/>
        <v>-27.310986195958765</v>
      </c>
      <c r="AS73">
        <f t="shared" si="36"/>
        <v>1.6462836083824893E-2</v>
      </c>
      <c r="AT73">
        <f t="shared" si="36"/>
        <v>4.3341217232506007E-3</v>
      </c>
      <c r="AU73">
        <f t="shared" si="23"/>
        <v>-27.29018923815169</v>
      </c>
      <c r="AW73">
        <v>70</v>
      </c>
      <c r="AX73">
        <f>IF(Z73&gt;0, (R73*SUMPRODUCT(K73:$K$98, X73:$X$98)-K73*$AZ$3)/Z73, 0)</f>
        <v>719.21827477726754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2000000</v>
      </c>
      <c r="S74">
        <f t="shared" si="28"/>
        <v>633.23534065549541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80.751295616325635</v>
      </c>
      <c r="AC74">
        <f t="shared" si="29"/>
        <v>56.455065611593845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-44000.685549117639</v>
      </c>
      <c r="AI74">
        <f t="shared" si="33"/>
        <v>-44005.143217695731</v>
      </c>
      <c r="AJ74">
        <f t="shared" si="34"/>
        <v>24.29623000473179</v>
      </c>
      <c r="AK74">
        <f t="shared" si="49"/>
        <v>5.6525906931427947</v>
      </c>
      <c r="AL74">
        <f t="shared" si="35"/>
        <v>-43975.19439699786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-22.113438382303087</v>
      </c>
      <c r="AR74">
        <f t="shared" si="36"/>
        <v>-22.115678674203092</v>
      </c>
      <c r="AS74">
        <f t="shared" si="36"/>
        <v>1.2210563958876182E-2</v>
      </c>
      <c r="AT74">
        <f t="shared" si="36"/>
        <v>2.8408242833775511E-3</v>
      </c>
      <c r="AU74">
        <f t="shared" si="23"/>
        <v>-22.10062728596084</v>
      </c>
      <c r="AW74">
        <v>71</v>
      </c>
      <c r="AX74">
        <f>IF(Z74&gt;0, (R74*SUMPRODUCT(K74:$K$98, X74:$X$98)-K74*$AZ$3)/Z74, 0)</f>
        <v>633.23534065549541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2000000</v>
      </c>
      <c r="S75">
        <f t="shared" si="28"/>
        <v>537.46716990148911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56.455065611593845</v>
      </c>
      <c r="AC75">
        <f t="shared" si="29"/>
        <v>37.030552487328286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-38727.156905717115</v>
      </c>
      <c r="AI75">
        <f t="shared" si="33"/>
        <v>-38730.601818686788</v>
      </c>
      <c r="AJ75">
        <f t="shared" si="34"/>
        <v>19.424513124265559</v>
      </c>
      <c r="AK75">
        <f t="shared" si="49"/>
        <v>3.9518545928115696</v>
      </c>
      <c r="AL75">
        <f t="shared" si="35"/>
        <v>-38707.225450969709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-17.37778520762998</v>
      </c>
      <c r="AR75">
        <f t="shared" si="36"/>
        <v>-17.379331021018544</v>
      </c>
      <c r="AS75">
        <f t="shared" si="36"/>
        <v>8.7162354225503377E-3</v>
      </c>
      <c r="AT75">
        <f t="shared" si="36"/>
        <v>1.7732900055859092E-3</v>
      </c>
      <c r="AU75">
        <f t="shared" si="23"/>
        <v>-17.368841495590409</v>
      </c>
      <c r="AW75">
        <v>72</v>
      </c>
      <c r="AX75">
        <f>IF(Z75&gt;0, (R75*SUMPRODUCT(K75:$K$98, X75:$X$98)-K75*$AZ$3)/Z75, 0)</f>
        <v>537.46716990148911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2000000</v>
      </c>
      <c r="S76">
        <f t="shared" si="28"/>
        <v>426.60679712517992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37.030552487328286</v>
      </c>
      <c r="AC76">
        <f t="shared" si="29"/>
        <v>22.053593402946067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-33027.826814707812</v>
      </c>
      <c r="AI76">
        <f t="shared" si="33"/>
        <v>-33030.411582877423</v>
      </c>
      <c r="AJ76">
        <f t="shared" si="34"/>
        <v>14.976959084382219</v>
      </c>
      <c r="AK76">
        <f t="shared" si="49"/>
        <v>2.5921386741129804</v>
      </c>
      <c r="AL76">
        <f t="shared" si="35"/>
        <v>-33012.842485118934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-13.23246597199822</v>
      </c>
      <c r="AR76">
        <f t="shared" si="36"/>
        <v>-13.233501548969173</v>
      </c>
      <c r="AS76">
        <f t="shared" si="36"/>
        <v>6.0004584182887788E-3</v>
      </c>
      <c r="AT76">
        <f t="shared" si="36"/>
        <v>1.0385299339351656E-3</v>
      </c>
      <c r="AU76">
        <f t="shared" si="23"/>
        <v>-13.22646256061695</v>
      </c>
      <c r="AW76">
        <v>73</v>
      </c>
      <c r="AX76">
        <f>IF(Z76&gt;0, (R76*SUMPRODUCT(K76:$K$98, X76:$X$98)-K76*$AZ$3)/Z76, 0)</f>
        <v>426.60679712517992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2000000</v>
      </c>
      <c r="S77">
        <f t="shared" si="28"/>
        <v>291.58691546446499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22.053593402946067</v>
      </c>
      <c r="AC77">
        <f t="shared" si="29"/>
        <v>10.964722183847641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-27149.588997330502</v>
      </c>
      <c r="AI77">
        <f t="shared" si="33"/>
        <v>-27151.469178093481</v>
      </c>
      <c r="AJ77">
        <f t="shared" si="34"/>
        <v>11.088871219098426</v>
      </c>
      <c r="AK77">
        <f t="shared" si="49"/>
        <v>1.5437515382062248</v>
      </c>
      <c r="AL77">
        <f t="shared" si="35"/>
        <v>-27138.836555336176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-9.7119407440560188</v>
      </c>
      <c r="AR77">
        <f t="shared" si="36"/>
        <v>-9.7126133216099539</v>
      </c>
      <c r="AS77">
        <f t="shared" si="36"/>
        <v>3.966706833349899E-3</v>
      </c>
      <c r="AT77">
        <f t="shared" si="36"/>
        <v>5.522302184419206E-4</v>
      </c>
      <c r="AU77">
        <f t="shared" si="23"/>
        <v>-9.7080943845581622</v>
      </c>
      <c r="AW77">
        <v>74</v>
      </c>
      <c r="AX77">
        <f>IF(Z77&gt;0, (R77*SUMPRODUCT(K77:$K$98, X77:$X$98)-K77*$AZ$3)/Z77, 0)</f>
        <v>291.58691546446499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2000000</v>
      </c>
      <c r="S78">
        <f t="shared" si="28"/>
        <v>119.71067729816113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10.964722183847641</v>
      </c>
      <c r="AC78">
        <f t="shared" si="29"/>
        <v>3.1667053263093052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-21549.178600731389</v>
      </c>
      <c r="AI78">
        <f t="shared" si="33"/>
        <v>-21550.501250221718</v>
      </c>
      <c r="AJ78">
        <f t="shared" si="34"/>
        <v>7.798016857538336</v>
      </c>
      <c r="AK78">
        <f t="shared" si="49"/>
        <v>0.76753055286933491</v>
      </c>
      <c r="AL78">
        <f t="shared" si="35"/>
        <v>-21541.935702811312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-6.8826464711189432</v>
      </c>
      <c r="AR78">
        <f t="shared" si="36"/>
        <v>-6.8830689154735891</v>
      </c>
      <c r="AS78">
        <f t="shared" si="36"/>
        <v>2.4906282601621131E-3</v>
      </c>
      <c r="AT78">
        <f t="shared" si="36"/>
        <v>2.4514351795306035E-4</v>
      </c>
      <c r="AU78">
        <f t="shared" si="23"/>
        <v>-6.8803331436954744</v>
      </c>
      <c r="AW78">
        <v>75</v>
      </c>
      <c r="AX78">
        <f>IF(Z78&gt;0, (R78*SUMPRODUCT(K78:$K$98, X78:$X$98)-K78*$AZ$3)/Z78, 0)</f>
        <v>119.71067729816113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2000000</v>
      </c>
      <c r="S79">
        <f t="shared" si="28"/>
        <v>-111.68225517759785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3.1667053263093052</v>
      </c>
      <c r="AC79">
        <f t="shared" si="29"/>
        <v>-2.0070805318474427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-16434.226348783479</v>
      </c>
      <c r="AI79">
        <f t="shared" si="33"/>
        <v>-16435.124916120185</v>
      </c>
      <c r="AJ79">
        <f t="shared" si="34"/>
        <v>5.173785858156748</v>
      </c>
      <c r="AK79">
        <f t="shared" si="49"/>
        <v>0.22166937284165139</v>
      </c>
      <c r="AL79">
        <f t="shared" si="35"/>
        <v>-16429.729460889186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-4.6865794449910663</v>
      </c>
      <c r="AR79">
        <f t="shared" si="36"/>
        <v>-4.6868356911398523</v>
      </c>
      <c r="AS79">
        <f t="shared" si="36"/>
        <v>1.475418309388063E-3</v>
      </c>
      <c r="AT79">
        <f t="shared" si="36"/>
        <v>6.3213874769386111E-5</v>
      </c>
      <c r="AU79">
        <f t="shared" si="23"/>
        <v>-4.6852970589556948</v>
      </c>
      <c r="AW79">
        <v>76</v>
      </c>
      <c r="AX79">
        <f>IF(Z79&gt;0, (R79*SUMPRODUCT(K79:$K$98, X79:$X$98)-K79*$AZ$3)/Z79, 0)</f>
        <v>-111.68225517759785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2000000</v>
      </c>
      <c r="S80">
        <f t="shared" si="28"/>
        <v>-438.58285879013164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-2.0070805318474427</v>
      </c>
      <c r="AC80">
        <f t="shared" si="29"/>
        <v>-5.167891572407961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-12016.948476099336</v>
      </c>
      <c r="AI80">
        <f t="shared" si="33"/>
        <v>-12017.537634050774</v>
      </c>
      <c r="AJ80">
        <f t="shared" si="34"/>
        <v>3.1608110405605183</v>
      </c>
      <c r="AK80">
        <f t="shared" si="49"/>
        <v>-0.14049563722932101</v>
      </c>
      <c r="AL80">
        <f t="shared" si="35"/>
        <v>-12014.517318647442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-3.0597285269799119</v>
      </c>
      <c r="AR80">
        <f t="shared" si="36"/>
        <v>-3.0598785370589678</v>
      </c>
      <c r="AS80">
        <f t="shared" si="36"/>
        <v>8.0479863323299579E-4</v>
      </c>
      <c r="AT80">
        <f t="shared" si="36"/>
        <v>-3.5772684721230631E-5</v>
      </c>
      <c r="AU80">
        <f t="shared" si="23"/>
        <v>-3.059109511110456</v>
      </c>
      <c r="AW80">
        <v>77</v>
      </c>
      <c r="AX80">
        <f>IF(Z80&gt;0, (R80*SUMPRODUCT(K80:$K$98, X80:$X$98)-K80*$AZ$3)/Z80, 0)</f>
        <v>-438.58285879013164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2000000</v>
      </c>
      <c r="S81">
        <f t="shared" si="28"/>
        <v>-922.78587165894135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-5.167891572407961</v>
      </c>
      <c r="AC81">
        <f t="shared" si="29"/>
        <v>-6.8653268811463155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-8451.0883555952405</v>
      </c>
      <c r="AI81">
        <f t="shared" si="33"/>
        <v>-8451.460344758274</v>
      </c>
      <c r="AJ81">
        <f t="shared" si="34"/>
        <v>1.6974353087383545</v>
      </c>
      <c r="AK81">
        <f t="shared" si="49"/>
        <v>-0.3617524100685573</v>
      </c>
      <c r="AL81">
        <f t="shared" si="35"/>
        <v>-8450.1246618596033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-1.92124750313751</v>
      </c>
      <c r="AR81">
        <f t="shared" si="36"/>
        <v>-1.9213320701448113</v>
      </c>
      <c r="AS81">
        <f t="shared" si="36"/>
        <v>3.8589033878599346E-4</v>
      </c>
      <c r="AT81">
        <f t="shared" si="36"/>
        <v>-8.2239811649589589E-5</v>
      </c>
      <c r="AU81">
        <f t="shared" si="23"/>
        <v>-1.9210284196176748</v>
      </c>
      <c r="AW81">
        <v>78</v>
      </c>
      <c r="AX81">
        <f>IF(Z81&gt;0, (R81*SUMPRODUCT(K81:$K$98, X81:$X$98)-K81*$AZ$3)/Z81, 0)</f>
        <v>-922.78587165894135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2000000</v>
      </c>
      <c r="S82">
        <f t="shared" si="28"/>
        <v>-1677.1805669315522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-6.8653268811463155</v>
      </c>
      <c r="AC82">
        <f t="shared" si="29"/>
        <v>-7.5702411537110059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-5703.4290147298343</v>
      </c>
      <c r="AI82">
        <f t="shared" si="33"/>
        <v>-5703.6546982758691</v>
      </c>
      <c r="AJ82">
        <f t="shared" si="34"/>
        <v>0.70491427256469041</v>
      </c>
      <c r="AK82">
        <f t="shared" si="49"/>
        <v>-0.48057288168024215</v>
      </c>
      <c r="AL82">
        <f t="shared" si="35"/>
        <v>-5703.4303568849846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-1.1576804300233923</v>
      </c>
      <c r="AR82">
        <f t="shared" si="36"/>
        <v>-1.1577262392065955</v>
      </c>
      <c r="AS82">
        <f t="shared" si="36"/>
        <v>1.4308330235805936E-4</v>
      </c>
      <c r="AT82">
        <f t="shared" si="36"/>
        <v>-9.7546549432686729E-5</v>
      </c>
      <c r="AU82">
        <f t="shared" si="23"/>
        <v>-1.1576807024536702</v>
      </c>
      <c r="AW82">
        <v>79</v>
      </c>
      <c r="AX82">
        <f>IF(Z82&gt;0, (R82*SUMPRODUCT(K82:$K$98, X82:$X$98)-K82*$AZ$3)/Z82, 0)</f>
        <v>-1677.1805669315522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2000000</v>
      </c>
      <c r="S83">
        <f t="shared" si="28"/>
        <v>-2910.3797932076063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-7.5702411537110059</v>
      </c>
      <c r="AC83">
        <f t="shared" si="29"/>
        <v>-7.641909770722954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-3685.5821471555591</v>
      </c>
      <c r="AI83">
        <f t="shared" si="33"/>
        <v>-3685.7134343124544</v>
      </c>
      <c r="AJ83">
        <f t="shared" si="34"/>
        <v>7.1668617011948044E-2</v>
      </c>
      <c r="AK83">
        <f t="shared" si="49"/>
        <v>-0.5299168807597705</v>
      </c>
      <c r="AL83">
        <f t="shared" si="35"/>
        <v>-3686.1716825762019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-0.66794503202531741</v>
      </c>
      <c r="AR83">
        <f t="shared" si="36"/>
        <v>-0.66796882544538383</v>
      </c>
      <c r="AS83">
        <f t="shared" si="36"/>
        <v>1.29886391820628E-5</v>
      </c>
      <c r="AT83">
        <f t="shared" si="36"/>
        <v>-9.6037839819420429E-5</v>
      </c>
      <c r="AU83">
        <f t="shared" si="23"/>
        <v>-0.66805187464602112</v>
      </c>
      <c r="AW83">
        <v>80</v>
      </c>
      <c r="AX83">
        <f>IF(Z83&gt;0, (R83*SUMPRODUCT(K83:$K$98, X83:$X$98)-K83*$AZ$3)/Z83, 0)</f>
        <v>-2910.3797932076063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2000000</v>
      </c>
      <c r="S84">
        <f t="shared" si="28"/>
        <v>-5021.8657479206995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-7.641909770722954</v>
      </c>
      <c r="AC84">
        <f t="shared" si="29"/>
        <v>-7.3402013982737664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-2275.6748668251598</v>
      </c>
      <c r="AI84">
        <f t="shared" si="33"/>
        <v>-2275.7479492388156</v>
      </c>
      <c r="AJ84">
        <f t="shared" si="34"/>
        <v>-0.30170837244918758</v>
      </c>
      <c r="AK84">
        <f t="shared" si="49"/>
        <v>-0.53493368395060681</v>
      </c>
      <c r="AL84">
        <f t="shared" si="35"/>
        <v>-2276.5845912952154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-0.36823648716765217</v>
      </c>
      <c r="AR84">
        <f t="shared" si="36"/>
        <v>-0.36824831293928179</v>
      </c>
      <c r="AS84">
        <f t="shared" si="36"/>
        <v>-4.8820696154524215E-5</v>
      </c>
      <c r="AT84">
        <f t="shared" si="36"/>
        <v>-8.6559861216218574E-5</v>
      </c>
      <c r="AU84">
        <f t="shared" si="23"/>
        <v>-0.36838369349665256</v>
      </c>
      <c r="AW84">
        <v>81</v>
      </c>
      <c r="AX84">
        <f>IF(Z84&gt;0, (R84*SUMPRODUCT(K84:$K$98, X84:$X$98)-K84*$AZ$3)/Z84, 0)</f>
        <v>-5021.8657479206995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7"/>
        <v>2000000</v>
      </c>
      <c r="S85">
        <f t="shared" si="28"/>
        <v>-8808.7594643787816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-7.3402013982737664</v>
      </c>
      <c r="AC85">
        <f t="shared" si="29"/>
        <v>-6.8426759171606095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-1340.4564139892798</v>
      </c>
      <c r="AI85">
        <f t="shared" si="33"/>
        <v>-1340.4952541684493</v>
      </c>
      <c r="AJ85">
        <f t="shared" si="34"/>
        <v>-0.49752548111315686</v>
      </c>
      <c r="AK85">
        <f t="shared" si="49"/>
        <v>-0.51381409787916366</v>
      </c>
      <c r="AL85">
        <f t="shared" si="35"/>
        <v>-1341.5065937474417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-0.19366506247558882</v>
      </c>
      <c r="AR85">
        <f t="shared" si="36"/>
        <v>-0.19367067398644955</v>
      </c>
      <c r="AS85">
        <f t="shared" si="36"/>
        <v>-7.1880967092561871E-5</v>
      </c>
      <c r="AT85">
        <f t="shared" si="36"/>
        <v>-7.4234296861965966E-5</v>
      </c>
      <c r="AU85">
        <f t="shared" si="23"/>
        <v>-0.19381678925040408</v>
      </c>
      <c r="AW85">
        <v>82</v>
      </c>
      <c r="AX85">
        <f>IF(Z85&gt;0, (R85*SUMPRODUCT(K85:$K$98, X85:$X$98)-K85*$AZ$3)/Z85, 0)</f>
        <v>-8808.7594643787816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2000000</v>
      </c>
      <c r="S86">
        <f t="shared" si="28"/>
        <v>-15932.36403511846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-6.8426759171606095</v>
      </c>
      <c r="AC86">
        <f t="shared" si="29"/>
        <v>-6.263339222242621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-751.8300566300436</v>
      </c>
      <c r="AI86">
        <f t="shared" si="33"/>
        <v>-751.84971265600575</v>
      </c>
      <c r="AJ86">
        <f t="shared" si="34"/>
        <v>-0.57933669491798856</v>
      </c>
      <c r="AK86">
        <f t="shared" si="49"/>
        <v>-0.47898731420124269</v>
      </c>
      <c r="AL86">
        <f t="shared" si="35"/>
        <v>-752.908036665125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-9.6984034004559988E-2</v>
      </c>
      <c r="AR86">
        <f t="shared" si="36"/>
        <v>-9.6986569578488557E-2</v>
      </c>
      <c r="AS86">
        <f t="shared" si="36"/>
        <v>-7.4732859140883614E-5</v>
      </c>
      <c r="AT86">
        <f t="shared" si="36"/>
        <v>-6.1788061754898787E-5</v>
      </c>
      <c r="AU86">
        <f t="shared" si="23"/>
        <v>-9.7123090499384349E-2</v>
      </c>
      <c r="AW86">
        <v>83</v>
      </c>
      <c r="AX86">
        <f>IF(Z86&gt;0, (R86*SUMPRODUCT(K86:$K$98, X86:$X$98)-K86*$AZ$3)/Z86, 0)</f>
        <v>-15932.36403511846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2000000</v>
      </c>
      <c r="S87">
        <f t="shared" si="28"/>
        <v>-30007.748636716446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-6.263339222242621</v>
      </c>
      <c r="AC87">
        <f t="shared" si="29"/>
        <v>-5.6701431157172006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-400.46669712734302</v>
      </c>
      <c r="AI87">
        <f t="shared" si="33"/>
        <v>-400.47614492561735</v>
      </c>
      <c r="AJ87">
        <f t="shared" si="34"/>
        <v>-0.59319610652542032</v>
      </c>
      <c r="AK87">
        <f t="shared" si="49"/>
        <v>-0.4384337455569835</v>
      </c>
      <c r="AL87">
        <f t="shared" si="35"/>
        <v>-401.50777477769975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-4.6124210315442338E-2</v>
      </c>
      <c r="AR87">
        <f t="shared" si="36"/>
        <v>-4.6125298476424881E-2</v>
      </c>
      <c r="AS87">
        <f t="shared" si="36"/>
        <v>-6.8322040688890761E-5</v>
      </c>
      <c r="AT87">
        <f t="shared" si="36"/>
        <v>-5.0497108584854393E-5</v>
      </c>
      <c r="AU87">
        <f t="shared" si="23"/>
        <v>-4.6244117625698626E-2</v>
      </c>
      <c r="AW87">
        <v>84</v>
      </c>
      <c r="AX87">
        <f>IF(Z87&gt;0, (R87*SUMPRODUCT(K87:$K$98, X87:$X$98)-K87*$AZ$3)/Z87, 0)</f>
        <v>-30007.748636716446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2000000</v>
      </c>
      <c r="S88">
        <f t="shared" si="28"/>
        <v>-59274.247925393734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-5.6701431157172006</v>
      </c>
      <c r="AC88">
        <f t="shared" si="29"/>
        <v>-5.1000350577023026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-202.05015397554666</v>
      </c>
      <c r="AI88">
        <f t="shared" si="33"/>
        <v>-202.05445604198883</v>
      </c>
      <c r="AJ88">
        <f t="shared" si="34"/>
        <v>-0.57010805801489806</v>
      </c>
      <c r="AK88">
        <f t="shared" si="49"/>
        <v>-0.3969100181002041</v>
      </c>
      <c r="AL88">
        <f t="shared" si="35"/>
        <v>-203.02147411810395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-2.0777998036608309E-2</v>
      </c>
      <c r="AR88">
        <f t="shared" si="36"/>
        <v>-2.0778440443240176E-2</v>
      </c>
      <c r="AS88">
        <f t="shared" si="36"/>
        <v>-5.8627543097649738E-5</v>
      </c>
      <c r="AT88">
        <f t="shared" si="36"/>
        <v>-4.0816576550564327E-5</v>
      </c>
      <c r="AU88">
        <f t="shared" si="23"/>
        <v>-2.0877884562888395E-2</v>
      </c>
      <c r="AW88">
        <v>85</v>
      </c>
      <c r="AX88">
        <f>IF(Z88&gt;0, (R88*SUMPRODUCT(K88:$K$98, X88:$X$98)-K88*$AZ$3)/Z88, 0)</f>
        <v>-59274.247925393734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2000000</v>
      </c>
      <c r="S89">
        <f t="shared" si="28"/>
        <v>-124705.52798109317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-5.1000350577023026</v>
      </c>
      <c r="AC89">
        <f t="shared" si="29"/>
        <v>-4.5706056733011087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-97.059456351103023</v>
      </c>
      <c r="AI89">
        <f t="shared" si="33"/>
        <v>-97.061288910472001</v>
      </c>
      <c r="AJ89">
        <f t="shared" si="34"/>
        <v>-0.52942938440119391</v>
      </c>
      <c r="AK89">
        <f t="shared" si="49"/>
        <v>-0.3570024540391612</v>
      </c>
      <c r="AL89">
        <f t="shared" si="35"/>
        <v>-97.94772074891236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-8.9117777452457688E-3</v>
      </c>
      <c r="AR89">
        <f t="shared" si="36"/>
        <v>-8.9119460066642356E-3</v>
      </c>
      <c r="AS89">
        <f t="shared" si="36"/>
        <v>-4.8610997660220337E-5</v>
      </c>
      <c r="AT89">
        <f t="shared" si="36"/>
        <v>-3.2779150476543605E-5</v>
      </c>
      <c r="AU89">
        <f t="shared" si="23"/>
        <v>-8.9933361548009995E-3</v>
      </c>
      <c r="AW89">
        <v>86</v>
      </c>
      <c r="AX89">
        <f>IF(Z89&gt;0, (R89*SUMPRODUCT(K89:$K$98, X89:$X$98)-K89*$AZ$3)/Z89, 0)</f>
        <v>-124705.52798109317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2000000</v>
      </c>
      <c r="S90">
        <f t="shared" si="28"/>
        <v>-281145.57996024063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-4.5706056733011087</v>
      </c>
      <c r="AC90">
        <f t="shared" si="29"/>
        <v>-4.0882608595840289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-43.486476152431273</v>
      </c>
      <c r="AI90">
        <f t="shared" si="33"/>
        <v>-43.487203224302746</v>
      </c>
      <c r="AJ90">
        <f t="shared" si="34"/>
        <v>-0.48234481371707982</v>
      </c>
      <c r="AK90">
        <f t="shared" si="49"/>
        <v>-0.31994239713107764</v>
      </c>
      <c r="AL90">
        <f t="shared" si="35"/>
        <v>-44.289490435150903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-3.5650258776922803E-3</v>
      </c>
      <c r="AR90">
        <f t="shared" si="36"/>
        <v>-3.5650854831205899E-3</v>
      </c>
      <c r="AS90">
        <f t="shared" si="36"/>
        <v>-3.9542678437418361E-5</v>
      </c>
      <c r="AT90">
        <f t="shared" si="36"/>
        <v>-2.6228911286007304E-5</v>
      </c>
      <c r="AU90">
        <f t="shared" si="23"/>
        <v>-3.6308570728440155E-3</v>
      </c>
      <c r="AW90">
        <v>87</v>
      </c>
      <c r="AX90">
        <f>IF(Z90&gt;0, (R90*SUMPRODUCT(K90:$K$98, X90:$X$98)-K90*$AZ$3)/Z90, 0)</f>
        <v>-281145.57996024063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2000000</v>
      </c>
      <c r="S91">
        <f t="shared" si="28"/>
        <v>-683187.02069463208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-4.0882608595840289</v>
      </c>
      <c r="AC91">
        <f t="shared" si="29"/>
        <v>-3.6532039287989324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-18.0974520443331</v>
      </c>
      <c r="AI91">
        <f t="shared" si="33"/>
        <v>-18.097719409184755</v>
      </c>
      <c r="AJ91">
        <f t="shared" si="34"/>
        <v>-0.43505693078509644</v>
      </c>
      <c r="AK91">
        <f t="shared" si="49"/>
        <v>-0.28617826017088205</v>
      </c>
      <c r="AL91">
        <f t="shared" si="35"/>
        <v>-18.818954600140732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-1.3246705512740245E-3</v>
      </c>
      <c r="AR91">
        <f t="shared" si="36"/>
        <v>-1.3246901214513382E-3</v>
      </c>
      <c r="AS91">
        <f t="shared" si="36"/>
        <v>-3.1844654315254243E-5</v>
      </c>
      <c r="AT91">
        <f t="shared" si="36"/>
        <v>-2.0947253388739303E-5</v>
      </c>
      <c r="AU91">
        <f t="shared" si="23"/>
        <v>-1.3774820291553315E-3</v>
      </c>
      <c r="AW91">
        <v>88</v>
      </c>
      <c r="AX91">
        <f>IF(Z91&gt;0, (R91*SUMPRODUCT(K91:$K$98, X91:$X$98)-K91*$AZ$3)/Z91, 0)</f>
        <v>-683187.02069463208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2000000</v>
      </c>
      <c r="S92">
        <f t="shared" si="28"/>
        <v>-1800327.6512477444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-3.6532039287989324</v>
      </c>
      <c r="AC92">
        <f t="shared" si="29"/>
        <v>-3.2629018523298576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-6.9628614372874225</v>
      </c>
      <c r="AI92">
        <f t="shared" si="33"/>
        <v>-6.9629520569546282</v>
      </c>
      <c r="AJ92">
        <f t="shared" si="34"/>
        <v>-0.39030207646907478</v>
      </c>
      <c r="AK92">
        <f t="shared" si="49"/>
        <v>-0.25572427501592532</v>
      </c>
      <c r="AL92">
        <f t="shared" si="35"/>
        <v>-7.6089784084396284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-4.5505110904866061E-4</v>
      </c>
      <c r="AR92">
        <f t="shared" si="36"/>
        <v>-4.5505703140980984E-4</v>
      </c>
      <c r="AS92">
        <f t="shared" si="36"/>
        <v>-2.5507816629830789E-5</v>
      </c>
      <c r="AT92">
        <f t="shared" si="36"/>
        <v>-1.6712613916670984E-5</v>
      </c>
      <c r="AU92">
        <f t="shared" si="23"/>
        <v>-4.972774619563116E-4</v>
      </c>
      <c r="AW92">
        <v>89</v>
      </c>
      <c r="AX92">
        <f>IF(Z92&gt;0, (R92*SUMPRODUCT(K92:$K$98, X92:$X$98)-K92*$AZ$3)/Z92, 0)</f>
        <v>-1800327.6512477444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2000000</v>
      </c>
      <c r="S93">
        <f t="shared" si="28"/>
        <v>-5179081.4586452115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-3.2629018523298576</v>
      </c>
      <c r="AC93">
        <f t="shared" si="29"/>
        <v>-2.9136901650278815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-2.4633624021914708</v>
      </c>
      <c r="AI93">
        <f t="shared" si="33"/>
        <v>-2.4633905316019491</v>
      </c>
      <c r="AJ93">
        <f t="shared" si="34"/>
        <v>-0.34921168730197616</v>
      </c>
      <c r="AK93">
        <f t="shared" si="49"/>
        <v>-0.22840312966309007</v>
      </c>
      <c r="AL93">
        <f t="shared" si="35"/>
        <v>-3.0410053485670154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-1.4374167800353319E-4</v>
      </c>
      <c r="AR93">
        <f t="shared" si="36"/>
        <v>-1.4374331940581318E-4</v>
      </c>
      <c r="AS93">
        <f t="shared" si="36"/>
        <v>-2.0377137308978686E-5</v>
      </c>
      <c r="AT93">
        <f t="shared" si="36"/>
        <v>-1.3327738171948952E-5</v>
      </c>
      <c r="AU93">
        <f t="shared" si="23"/>
        <v>-1.7744819488674083E-4</v>
      </c>
      <c r="AW93">
        <v>90</v>
      </c>
      <c r="AX93">
        <f>IF(Z93&gt;0, (R93*SUMPRODUCT(K93:$K$98, X93:$X$98)-K93*$AZ$3)/Z93, 0)</f>
        <v>-5179081.4586452115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2000000</v>
      </c>
      <c r="S94">
        <f t="shared" si="28"/>
        <v>-16396707.353220562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-2.9136901650278815</v>
      </c>
      <c r="AC94">
        <f t="shared" si="29"/>
        <v>-2.6016314616960416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-0.79658881358997258</v>
      </c>
      <c r="AI94">
        <f t="shared" si="33"/>
        <v>-0.79659674698600647</v>
      </c>
      <c r="AJ94">
        <f t="shared" si="34"/>
        <v>-0.31205870333183983</v>
      </c>
      <c r="AK94">
        <f t="shared" si="49"/>
        <v>-0.20395831155195171</v>
      </c>
      <c r="AL94">
        <f t="shared" si="35"/>
        <v>-1.3126137618697979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-4.1502148736389717E-5</v>
      </c>
      <c r="AR94">
        <f t="shared" si="36"/>
        <v>-4.1502562065043803E-5</v>
      </c>
      <c r="AS94">
        <f t="shared" si="36"/>
        <v>-1.6258208123456328E-5</v>
      </c>
      <c r="AT94">
        <f t="shared" si="36"/>
        <v>-1.0626195143143252E-5</v>
      </c>
      <c r="AU94">
        <f t="shared" si="23"/>
        <v>-6.8386965331643376E-5</v>
      </c>
      <c r="AW94">
        <v>91</v>
      </c>
      <c r="AX94">
        <f>IF(Z94&gt;0, (R94*SUMPRODUCT(K94:$K$98, X94:$X$98)-K94*$AZ$3)/Z94, 0)</f>
        <v>-16396707.353220562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7"/>
        <v>2000000</v>
      </c>
      <c r="S95">
        <f t="shared" si="28"/>
        <v>-57717117.318436243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-2.6016314616960416</v>
      </c>
      <c r="AC95">
        <f t="shared" si="29"/>
        <v>-2.3229207808002745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-0.23366917736024378</v>
      </c>
      <c r="AI95">
        <f t="shared" si="33"/>
        <v>-0.23367118969288334</v>
      </c>
      <c r="AJ95">
        <f t="shared" si="34"/>
        <v>-0.27871068089576712</v>
      </c>
      <c r="AK95">
        <f t="shared" si="49"/>
        <v>-0.18211420231872294</v>
      </c>
      <c r="AL95">
        <f t="shared" si="35"/>
        <v>-0.69449607290737347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-1.0869755768584544E-5</v>
      </c>
      <c r="AR95">
        <f t="shared" si="36"/>
        <v>-1.086984937769707E-5</v>
      </c>
      <c r="AS95">
        <f t="shared" si="36"/>
        <v>-1.2964983510693564E-5</v>
      </c>
      <c r="AT95">
        <f t="shared" si="36"/>
        <v>-8.4715362272333122E-6</v>
      </c>
      <c r="AU95">
        <f t="shared" si="23"/>
        <v>-3.2306369115623949E-5</v>
      </c>
      <c r="AW95">
        <v>92</v>
      </c>
      <c r="AX95">
        <f>IF(Z95&gt;0, (R95*SUMPRODUCT(K95:$K$98, X95:$X$98)-K95*$AZ$3)/Z95, 0)</f>
        <v>-57717117.318436243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2000000</v>
      </c>
      <c r="S96">
        <f t="shared" si="28"/>
        <v>-228758956.30606291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-2.3229207808002745</v>
      </c>
      <c r="AC96">
        <f t="shared" si="29"/>
        <v>-2.0740457728377368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-6.1555348959567394E-2</v>
      </c>
      <c r="AI96">
        <f t="shared" si="33"/>
        <v>-6.1555802285156551E-2</v>
      </c>
      <c r="AJ96">
        <f t="shared" si="34"/>
        <v>-0.2488750079625377</v>
      </c>
      <c r="AK96">
        <f t="shared" si="49"/>
        <v>-0.16260445465601922</v>
      </c>
      <c r="AL96">
        <f t="shared" si="35"/>
        <v>-0.4730352649037135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-2.5566197025366287E-6</v>
      </c>
      <c r="AR96">
        <f t="shared" si="36"/>
        <v>-2.5566385308131716E-6</v>
      </c>
      <c r="AS96">
        <f t="shared" si="36"/>
        <v>-1.0336693066981453E-5</v>
      </c>
      <c r="AT96">
        <f t="shared" si="36"/>
        <v>-6.7535601620399657E-6</v>
      </c>
      <c r="AU96">
        <f t="shared" si="23"/>
        <v>-1.964689175983459E-5</v>
      </c>
      <c r="AW96">
        <v>93</v>
      </c>
      <c r="AX96">
        <f>IF(Z96&gt;0, (R96*SUMPRODUCT(K96:$K$98, X96:$X$98)-K96*$AZ$3)/Z96, 0)</f>
        <v>-228758956.30606291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2000000</v>
      </c>
      <c r="S97">
        <f t="shared" si="28"/>
        <v>-1037356710.7341126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-2.0740457728377368</v>
      </c>
      <c r="AC97">
        <f t="shared" si="29"/>
        <v>-1.8518287957803801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-1.4381409788488788E-2</v>
      </c>
      <c r="AI97">
        <f t="shared" si="33"/>
        <v>-1.4381499045577339E-2</v>
      </c>
      <c r="AJ97">
        <f t="shared" si="34"/>
        <v>-0.22221697705735677</v>
      </c>
      <c r="AK97">
        <f t="shared" si="49"/>
        <v>-0.14518320409864161</v>
      </c>
      <c r="AL97">
        <f t="shared" si="35"/>
        <v>-0.38178168020157571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-5.3331496770454847E-7</v>
      </c>
      <c r="AR97">
        <f t="shared" si="36"/>
        <v>-5.333182776819428E-7</v>
      </c>
      <c r="AS97">
        <f t="shared" si="36"/>
        <v>-8.2406135202131612E-6</v>
      </c>
      <c r="AT97">
        <f t="shared" si="36"/>
        <v>-5.3839211137064857E-6</v>
      </c>
      <c r="AU97">
        <f t="shared" si="23"/>
        <v>-1.415785291160159E-5</v>
      </c>
      <c r="AW97">
        <v>94</v>
      </c>
      <c r="AX97">
        <f>IF(Z97&gt;0, (R97*SUMPRODUCT(K97:$K$98, X97:$X$98)-K97*$AZ$3)/Z97, 0)</f>
        <v>-1037356710.7341126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-1.8518287957803801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-3.5702835420419366E-3</v>
      </c>
      <c r="AI98">
        <f t="shared" si="33"/>
        <v>-3.5702835420419366E-3</v>
      </c>
      <c r="AJ98">
        <f t="shared" si="34"/>
        <v>-1.8518287957803801</v>
      </c>
      <c r="AK98">
        <f t="shared" si="49"/>
        <v>-0.12962801570462662</v>
      </c>
      <c r="AL98">
        <f t="shared" si="35"/>
        <v>-1.9850270950270485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-1.1821347836771254E-7</v>
      </c>
      <c r="AR98">
        <f t="shared" si="36"/>
        <v>-1.1821347836771254E-7</v>
      </c>
      <c r="AS98">
        <f t="shared" si="36"/>
        <v>-6.1314772541984231E-5</v>
      </c>
      <c r="AT98">
        <f t="shared" si="36"/>
        <v>-4.2920340779388966E-6</v>
      </c>
      <c r="AU98">
        <f t="shared" si="36"/>
        <v>-6.5725020098290828E-5</v>
      </c>
      <c r="AW98">
        <v>95</v>
      </c>
    </row>
    <row r="100" spans="5:50" x14ac:dyDescent="0.25">
      <c r="AN100" s="8">
        <f t="shared" ref="AN100:AU100" si="50">SUM(AN3:AN98)</f>
        <v>62420.114755964081</v>
      </c>
      <c r="AO100" s="8">
        <f t="shared" si="50"/>
        <v>-6242.0114755964087</v>
      </c>
      <c r="AP100" s="8">
        <f t="shared" si="50"/>
        <v>-956.30947320997393</v>
      </c>
      <c r="AQ100" s="8">
        <f t="shared" si="50"/>
        <v>-49936.566106077793</v>
      </c>
      <c r="AR100" s="8">
        <f t="shared" si="50"/>
        <v>5285.2277010798925</v>
      </c>
      <c r="AS100" s="8">
        <f t="shared" si="50"/>
        <v>-318.47785293916706</v>
      </c>
      <c r="AT100" s="8">
        <f t="shared" si="50"/>
        <v>87.788473564733096</v>
      </c>
      <c r="AU100" s="8">
        <f t="shared" si="50"/>
        <v>5054.5383217054496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D971-6281-4D28-9CD9-516AB0E54553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72609.515491106911</v>
      </c>
      <c r="K3">
        <v>1</v>
      </c>
      <c r="L3" s="2">
        <v>0</v>
      </c>
      <c r="O3">
        <f>$C$3</f>
        <v>72609.515491106911</v>
      </c>
      <c r="P3">
        <f>O3*C5</f>
        <v>7260.9515491106913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72609.515491106911</v>
      </c>
      <c r="AF3">
        <f t="shared" ref="AF3:AG34" si="4">-$Z3*P3</f>
        <v>-7260.9515491106913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64828.082014296218</v>
      </c>
      <c r="AJ3">
        <f t="shared" ref="AJ3:AJ66" si="7">AB3-AC3</f>
        <v>0</v>
      </c>
      <c r="AL3">
        <f t="shared" ref="AL3:AL66" si="8">SUM(AI3:AK3)</f>
        <v>64828.082014296218</v>
      </c>
      <c r="AN3">
        <f t="shared" ref="AN3:AU34" si="9">AE3*$K3</f>
        <v>72609.515491106911</v>
      </c>
      <c r="AO3">
        <f t="shared" si="9"/>
        <v>-7260.9515491106913</v>
      </c>
      <c r="AP3">
        <f t="shared" si="9"/>
        <v>-520.48192770000003</v>
      </c>
      <c r="AQ3">
        <f t="shared" si="9"/>
        <v>0</v>
      </c>
      <c r="AR3">
        <f t="shared" si="9"/>
        <v>64828.082014296218</v>
      </c>
      <c r="AS3">
        <f t="shared" si="9"/>
        <v>0</v>
      </c>
      <c r="AT3">
        <f t="shared" si="9"/>
        <v>0</v>
      </c>
      <c r="AU3">
        <f t="shared" si="9"/>
        <v>64828.082014296218</v>
      </c>
      <c r="AW3">
        <v>0</v>
      </c>
      <c r="AX3">
        <f>IF(Z3&gt;0, (R3*SUMPRODUCT(K3:$K$98, X3:$X$98)-K3*$AZ$3)/Z3, 0)</f>
        <v>0</v>
      </c>
      <c r="AZ3">
        <f>C6*SUMPRODUCT(X4:X89, K4:K89)/1</f>
        <v>57436.966022796594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3901.1401016127243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3852.7081416541405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-3852.7081416541405</v>
      </c>
      <c r="AK4">
        <f>G4*SUM(AB4, AE4:AF4)</f>
        <v>0</v>
      </c>
      <c r="AL4">
        <f t="shared" si="8"/>
        <v>-8682.3521416541407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-4505.6852318313277</v>
      </c>
      <c r="AR4">
        <f t="shared" si="9"/>
        <v>-4505.6852318313277</v>
      </c>
      <c r="AS4">
        <f t="shared" si="9"/>
        <v>-3594.2794492528596</v>
      </c>
      <c r="AT4">
        <f t="shared" si="9"/>
        <v>0</v>
      </c>
      <c r="AU4">
        <f t="shared" si="9"/>
        <v>-8099.9646810841878</v>
      </c>
      <c r="AW4">
        <v>1</v>
      </c>
      <c r="AX4">
        <f>IF(Z4&gt;0, (R4*SUMPRODUCT(K4:$K$98, X4:$X$98)-K4*$AZ$3)/Z4, 0)</f>
        <v>3901.1401016127243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2000000</v>
      </c>
      <c r="S5">
        <f t="shared" si="1"/>
        <v>3913.087370277588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3852.7081416541405</v>
      </c>
      <c r="AC5">
        <f t="shared" si="2"/>
        <v>3816.4706340977718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-4799.9859178480283</v>
      </c>
      <c r="AI5">
        <f t="shared" si="6"/>
        <v>-4848.7513845110825</v>
      </c>
      <c r="AJ5">
        <f t="shared" si="7"/>
        <v>36.237507556368655</v>
      </c>
      <c r="AK5">
        <f>G5*SUM(AB5, AE5:AF5)</f>
        <v>157.96103380781977</v>
      </c>
      <c r="AL5">
        <f t="shared" si="8"/>
        <v>-4654.5528431468938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-4104.506443066206</v>
      </c>
      <c r="AR5">
        <f t="shared" si="9"/>
        <v>-4146.2061845953167</v>
      </c>
      <c r="AS5">
        <f t="shared" si="9"/>
        <v>30.986983251913077</v>
      </c>
      <c r="AT5">
        <f t="shared" si="9"/>
        <v>135.07374648887927</v>
      </c>
      <c r="AU5">
        <f t="shared" si="9"/>
        <v>-3980.1454548545244</v>
      </c>
      <c r="AW5">
        <v>2</v>
      </c>
      <c r="AX5">
        <f>IF(Z5&gt;0, (R5*SUMPRODUCT(K5:$K$98, X5:$X$98)-K5*$AZ$3)/Z5, 0)</f>
        <v>3913.087370277588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2000000</v>
      </c>
      <c r="S6">
        <f t="shared" si="1"/>
        <v>4692.1585623217888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3816.4706340977718</v>
      </c>
      <c r="AC6">
        <f t="shared" si="2"/>
        <v>4519.3226953347985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-4782.5678095710091</v>
      </c>
      <c r="AI6">
        <f t="shared" si="6"/>
        <v>-4830.7260573721933</v>
      </c>
      <c r="AJ6">
        <f t="shared" si="7"/>
        <v>-702.85206123702665</v>
      </c>
      <c r="AK6">
        <f>G6*SUM(AB6, AE6:AF6)</f>
        <v>223.26353209471966</v>
      </c>
      <c r="AL6">
        <f t="shared" si="8"/>
        <v>-5310.3145865145007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-3689.3207749443764</v>
      </c>
      <c r="AR6">
        <f t="shared" si="9"/>
        <v>-3726.4705303001224</v>
      </c>
      <c r="AS6">
        <f t="shared" si="9"/>
        <v>-542.18712927498098</v>
      </c>
      <c r="AT6">
        <f t="shared" si="9"/>
        <v>172.22772787374112</v>
      </c>
      <c r="AU6">
        <f t="shared" si="9"/>
        <v>-4096.4299317013629</v>
      </c>
      <c r="AW6">
        <v>3</v>
      </c>
      <c r="AX6">
        <f>IF(Z6&gt;0, (R6*SUMPRODUCT(K6:$K$98, X6:$X$98)-K6*$AZ$3)/Z6, 0)</f>
        <v>4692.1585623217888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2000000</v>
      </c>
      <c r="S7">
        <f t="shared" si="1"/>
        <v>5072.7876812159193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4519.3226953347985</v>
      </c>
      <c r="AC7">
        <f t="shared" si="2"/>
        <v>4824.969128805591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-4771.6887091735698</v>
      </c>
      <c r="AI7">
        <f t="shared" si="6"/>
        <v>-4819.2460822790126</v>
      </c>
      <c r="AJ7">
        <f t="shared" si="7"/>
        <v>-305.64643347079254</v>
      </c>
      <c r="AK7">
        <f>G7*SUM(AB7, AE7:AF7)</f>
        <v>221.89874434093861</v>
      </c>
      <c r="AL7">
        <f t="shared" si="8"/>
        <v>-4902.9937714088665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-3349.0387842654295</v>
      </c>
      <c r="AR7">
        <f t="shared" si="9"/>
        <v>-3382.4172162452255</v>
      </c>
      <c r="AS7">
        <f t="shared" si="9"/>
        <v>-214.51981098393429</v>
      </c>
      <c r="AT7">
        <f t="shared" si="9"/>
        <v>155.74098527192305</v>
      </c>
      <c r="AU7">
        <f t="shared" si="9"/>
        <v>-3441.1960419572365</v>
      </c>
      <c r="AW7">
        <v>4</v>
      </c>
      <c r="AX7">
        <f>IF(Z7&gt;0, (R7*SUMPRODUCT(K7:$K$98, X7:$X$98)-K7*$AZ$3)/Z7, 0)</f>
        <v>5072.7876812159193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2000000</v>
      </c>
      <c r="S8">
        <f t="shared" si="1"/>
        <v>4427.8815399261748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4824.969128805591</v>
      </c>
      <c r="AC8">
        <f t="shared" si="2"/>
        <v>4158.9137673608711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-4760.2172150908136</v>
      </c>
      <c r="AI8">
        <f t="shared" si="6"/>
        <v>-4807.1800090348252</v>
      </c>
      <c r="AJ8">
        <f t="shared" si="7"/>
        <v>666.05536144471989</v>
      </c>
      <c r="AK8">
        <f t="shared" ref="AK8:AK71" si="22">G8*SUM(AB8:AB8, AE8:AF8)</f>
        <v>102.77184244355908</v>
      </c>
      <c r="AL8">
        <f t="shared" si="8"/>
        <v>-4038.3528051465464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-3118.6291853561811</v>
      </c>
      <c r="AR8">
        <f t="shared" si="9"/>
        <v>-3149.3965922205903</v>
      </c>
      <c r="AS8">
        <f t="shared" si="9"/>
        <v>436.36237495200857</v>
      </c>
      <c r="AT8">
        <f t="shared" si="9"/>
        <v>67.330386996047181</v>
      </c>
      <c r="AU8">
        <f t="shared" si="9"/>
        <v>-2645.7038302725346</v>
      </c>
      <c r="AW8">
        <v>5</v>
      </c>
      <c r="AX8">
        <f>IF(Z8&gt;0, (R8*SUMPRODUCT(K8:$K$98, X8:$X$98)-K8*$AZ$3)/Z8, 0)</f>
        <v>4427.8815399261748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2000000</v>
      </c>
      <c r="S9">
        <f t="shared" si="1"/>
        <v>3269.4896364803003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4158.9137673608711</v>
      </c>
      <c r="AC9">
        <f t="shared" si="2"/>
        <v>3032.4136729150559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-4749.8639422912283</v>
      </c>
      <c r="AI9">
        <f t="shared" si="6"/>
        <v>-4796.238361697242</v>
      </c>
      <c r="AJ9">
        <f t="shared" si="7"/>
        <v>1126.5000944458152</v>
      </c>
      <c r="AK9">
        <f t="shared" si="22"/>
        <v>24.537591227429139</v>
      </c>
      <c r="AL9">
        <f t="shared" si="8"/>
        <v>-3645.2006760239979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-2947.1032272688326</v>
      </c>
      <c r="AR9">
        <f t="shared" si="9"/>
        <v>-2975.8767253636552</v>
      </c>
      <c r="AS9">
        <f t="shared" si="9"/>
        <v>698.94887605105919</v>
      </c>
      <c r="AT9">
        <f t="shared" si="9"/>
        <v>15.224607520205467</v>
      </c>
      <c r="AU9">
        <f t="shared" si="9"/>
        <v>-2261.7032417923906</v>
      </c>
      <c r="AW9">
        <v>6</v>
      </c>
      <c r="AX9">
        <f>IF(Z9&gt;0, (R9*SUMPRODUCT(K9:$K$98, X9:$X$98)-K9*$AZ$3)/Z9, 0)</f>
        <v>3269.4896364803003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2000000</v>
      </c>
      <c r="S10">
        <f t="shared" si="1"/>
        <v>2090.259978813338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3032.4136729150559</v>
      </c>
      <c r="AC10">
        <f t="shared" si="2"/>
        <v>1914.3416774417053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-4748.9427396444162</v>
      </c>
      <c r="AI10">
        <f t="shared" si="6"/>
        <v>-4794.7346912878784</v>
      </c>
      <c r="AJ10">
        <f t="shared" si="7"/>
        <v>1118.0719954733506</v>
      </c>
      <c r="AK10">
        <f t="shared" si="22"/>
        <v>12.43289605895173</v>
      </c>
      <c r="AL10">
        <f t="shared" si="8"/>
        <v>-3664.2297997555761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-2795.3056231491219</v>
      </c>
      <c r="AR10">
        <f t="shared" si="9"/>
        <v>-2822.2595172981019</v>
      </c>
      <c r="AS10">
        <f t="shared" si="9"/>
        <v>658.11552325986395</v>
      </c>
      <c r="AT10">
        <f t="shared" si="9"/>
        <v>7.3182066348137447</v>
      </c>
      <c r="AU10">
        <f t="shared" si="9"/>
        <v>-2156.8257874034243</v>
      </c>
      <c r="AW10">
        <v>7</v>
      </c>
      <c r="AX10">
        <f>IF(Z10&gt;0, (R10*SUMPRODUCT(K10:$K$98, X10:$X$98)-K10*$AZ$3)/Z10, 0)</f>
        <v>2090.259978813338</v>
      </c>
    </row>
    <row r="11" spans="1:52" x14ac:dyDescent="0.25">
      <c r="A11" t="s">
        <v>33</v>
      </c>
      <c r="C11" s="12">
        <f>AU91</f>
        <v>5748.3258202256993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2000000</v>
      </c>
      <c r="S11">
        <f t="shared" si="1"/>
        <v>887.29247502659928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1914.3416774417053</v>
      </c>
      <c r="AC11">
        <f t="shared" si="2"/>
        <v>802.38559116812394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-4745.4932159346463</v>
      </c>
      <c r="AI11">
        <f t="shared" si="6"/>
        <v>-4790.7086107312762</v>
      </c>
      <c r="AJ11">
        <f t="shared" si="7"/>
        <v>1111.9560862735814</v>
      </c>
      <c r="AK11">
        <f t="shared" si="22"/>
        <v>4.5944200258600922</v>
      </c>
      <c r="AL11">
        <f t="shared" si="8"/>
        <v>-3674.1581044318345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-2654.1953410200022</v>
      </c>
      <c r="AR11">
        <f t="shared" si="9"/>
        <v>-2679.4847018410478</v>
      </c>
      <c r="AS11">
        <f t="shared" si="9"/>
        <v>621.92664267140754</v>
      </c>
      <c r="AT11">
        <f t="shared" si="9"/>
        <v>2.5696988010391868</v>
      </c>
      <c r="AU11">
        <f t="shared" si="9"/>
        <v>-2054.9883603686012</v>
      </c>
      <c r="AW11">
        <v>8</v>
      </c>
      <c r="AX11">
        <f>IF(Z11&gt;0, (R11*SUMPRODUCT(K11:$K$98, X11:$X$98)-K11*$AZ$3)/Z11, 0)</f>
        <v>887.29247502659928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2000000</v>
      </c>
      <c r="S12">
        <f t="shared" si="1"/>
        <v>-285.78726446008858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802.38559116812394</v>
      </c>
      <c r="AC12">
        <f t="shared" si="2"/>
        <v>-255.17662454600944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-4749.3961315852912</v>
      </c>
      <c r="AI12">
        <f t="shared" si="6"/>
        <v>-4794.0406375306648</v>
      </c>
      <c r="AJ12">
        <f t="shared" si="7"/>
        <v>1057.5622157141333</v>
      </c>
      <c r="AK12">
        <f t="shared" si="22"/>
        <v>1.8454868596866851</v>
      </c>
      <c r="AL12">
        <f t="shared" si="8"/>
        <v>-3734.6329349568446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-2524.3545333570992</v>
      </c>
      <c r="AR12">
        <f t="shared" si="9"/>
        <v>-2548.0835628695468</v>
      </c>
      <c r="AS12">
        <f t="shared" si="9"/>
        <v>562.10556028183942</v>
      </c>
      <c r="AT12">
        <f t="shared" si="9"/>
        <v>0.98089588474609613</v>
      </c>
      <c r="AU12">
        <f t="shared" si="9"/>
        <v>-1984.9971067029612</v>
      </c>
      <c r="AW12">
        <v>9</v>
      </c>
      <c r="AX12">
        <f>IF(Z12&gt;0, (R12*SUMPRODUCT(K12:$K$98, X12:$X$98)-K12*$AZ$3)/Z12, 0)</f>
        <v>-285.78726446008858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2000000</v>
      </c>
      <c r="S13">
        <f t="shared" si="1"/>
        <v>-1441.1863154256714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-255.17662454600944</v>
      </c>
      <c r="AC13">
        <f t="shared" si="2"/>
        <v>-1270.5248671284426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-4757.1131888116588</v>
      </c>
      <c r="AI13">
        <f t="shared" si="6"/>
        <v>-4801.1923218678585</v>
      </c>
      <c r="AJ13">
        <f t="shared" si="7"/>
        <v>1015.3482425824332</v>
      </c>
      <c r="AK13">
        <f t="shared" si="22"/>
        <v>-0.51035324909201885</v>
      </c>
      <c r="AL13">
        <f t="shared" si="8"/>
        <v>-3786.3544325345174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-2403.4755050481526</v>
      </c>
      <c r="AR13">
        <f t="shared" si="9"/>
        <v>-2425.7459687473352</v>
      </c>
      <c r="AS13">
        <f t="shared" si="9"/>
        <v>512.99276121495393</v>
      </c>
      <c r="AT13">
        <f t="shared" si="9"/>
        <v>-0.2578499784279506</v>
      </c>
      <c r="AU13">
        <f t="shared" si="9"/>
        <v>-1913.0110575108095</v>
      </c>
      <c r="AW13">
        <v>10</v>
      </c>
      <c r="AX13">
        <f>IF(Z13&gt;0, (R13*SUMPRODUCT(K13:$K$98, X13:$X$98)-K13*$AZ$3)/Z13, 0)</f>
        <v>-1441.1863154256714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2000000</v>
      </c>
      <c r="S14">
        <f t="shared" si="1"/>
        <v>-648.89237153747683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-1270.5248671284426</v>
      </c>
      <c r="AC14">
        <f t="shared" si="2"/>
        <v>-564.78411371232869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-4770.0586469830778</v>
      </c>
      <c r="AI14">
        <f t="shared" si="6"/>
        <v>-4813.5777372425409</v>
      </c>
      <c r="AJ14">
        <f t="shared" si="7"/>
        <v>-705.74075341611388</v>
      </c>
      <c r="AK14">
        <f t="shared" si="22"/>
        <v>-88.936740698990988</v>
      </c>
      <c r="AL14">
        <f t="shared" si="8"/>
        <v>-5608.2552313576462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-2151.800040694668</v>
      </c>
      <c r="AR14">
        <f t="shared" si="9"/>
        <v>-2171.4317448563215</v>
      </c>
      <c r="AS14">
        <f t="shared" si="9"/>
        <v>-318.36358718171272</v>
      </c>
      <c r="AT14">
        <f t="shared" si="9"/>
        <v>-40.119859401808078</v>
      </c>
      <c r="AU14">
        <f t="shared" si="9"/>
        <v>-2529.9151914398426</v>
      </c>
      <c r="AW14">
        <v>11</v>
      </c>
      <c r="AX14">
        <f>IF(Z14&gt;0, (R14*SUMPRODUCT(K14:$K$98, X14:$X$98)-K14*$AZ$3)/Z14, 0)</f>
        <v>-648.89237153747683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2000000</v>
      </c>
      <c r="S15">
        <f t="shared" si="1"/>
        <v>69.245717426882322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-564.78411371232869</v>
      </c>
      <c r="AC15">
        <f t="shared" si="2"/>
        <v>59.501790650378091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-4786.4262530237102</v>
      </c>
      <c r="AI15">
        <f t="shared" si="6"/>
        <v>-4829.3904917242526</v>
      </c>
      <c r="AJ15">
        <f t="shared" si="7"/>
        <v>-624.28590436270679</v>
      </c>
      <c r="AK15">
        <f t="shared" si="22"/>
        <v>-39.534887959863013</v>
      </c>
      <c r="AL15">
        <f t="shared" si="8"/>
        <v>-5493.2112840468226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-1927.8424633941302</v>
      </c>
      <c r="AR15">
        <f t="shared" si="9"/>
        <v>-1945.1472915468637</v>
      </c>
      <c r="AS15">
        <f t="shared" si="9"/>
        <v>-251.44540250015029</v>
      </c>
      <c r="AT15">
        <f t="shared" si="9"/>
        <v>-15.923578838471597</v>
      </c>
      <c r="AU15">
        <f t="shared" si="9"/>
        <v>-2212.5162728854857</v>
      </c>
      <c r="AW15">
        <v>12</v>
      </c>
      <c r="AX15">
        <f>IF(Z15&gt;0, (R15*SUMPRODUCT(K15:$K$98, X15:$X$98)-K15*$AZ$3)/Z15, 0)</f>
        <v>69.245717426882322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2000000</v>
      </c>
      <c r="S16">
        <f t="shared" si="1"/>
        <v>719.46040930725303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59.501790650378091</v>
      </c>
      <c r="AC16">
        <f t="shared" si="2"/>
        <v>610.30749248606298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-4813.7992324862098</v>
      </c>
      <c r="AI16">
        <f t="shared" si="6"/>
        <v>-4856.2134838189349</v>
      </c>
      <c r="AJ16">
        <f t="shared" si="7"/>
        <v>-550.80570183568489</v>
      </c>
      <c r="AK16">
        <f t="shared" si="22"/>
        <v>4.1651253455264667</v>
      </c>
      <c r="AL16">
        <f t="shared" si="8"/>
        <v>-5402.8540603090933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-1731.1317463290841</v>
      </c>
      <c r="AR16">
        <f t="shared" si="9"/>
        <v>-1746.3847000632886</v>
      </c>
      <c r="AS16">
        <f t="shared" si="9"/>
        <v>-198.07997601394723</v>
      </c>
      <c r="AT16">
        <f t="shared" si="9"/>
        <v>1.4978565504811834</v>
      </c>
      <c r="AU16">
        <f t="shared" si="9"/>
        <v>-1942.9668195267545</v>
      </c>
      <c r="AW16">
        <v>13</v>
      </c>
      <c r="AX16">
        <f>IF(Z16&gt;0, (R16*SUMPRODUCT(K16:$K$98, X16:$X$98)-K16*$AZ$3)/Z16, 0)</f>
        <v>719.46040930725303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2000000</v>
      </c>
      <c r="S17">
        <f t="shared" si="1"/>
        <v>1304.3782385976501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610.30749248606298</v>
      </c>
      <c r="AC17">
        <f t="shared" si="2"/>
        <v>1092.2544651121607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-4853.2218670561706</v>
      </c>
      <c r="AI17">
        <f t="shared" si="6"/>
        <v>-4895.0906453288917</v>
      </c>
      <c r="AJ17">
        <f t="shared" si="7"/>
        <v>-481.9469726260977</v>
      </c>
      <c r="AK17">
        <f t="shared" si="22"/>
        <v>42.721524474024413</v>
      </c>
      <c r="AL17">
        <f t="shared" si="8"/>
        <v>-5334.3160934809648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-1558.311481274829</v>
      </c>
      <c r="AR17">
        <f t="shared" si="9"/>
        <v>-1571.7550450921383</v>
      </c>
      <c r="AS17">
        <f t="shared" si="9"/>
        <v>-154.74740726503066</v>
      </c>
      <c r="AT17">
        <f t="shared" si="9"/>
        <v>13.717370420944187</v>
      </c>
      <c r="AU17">
        <f t="shared" si="9"/>
        <v>-1712.7850819362247</v>
      </c>
      <c r="AW17">
        <v>14</v>
      </c>
      <c r="AX17">
        <f>IF(Z17&gt;0, (R17*SUMPRODUCT(K17:$K$98, X17:$X$98)-K17*$AZ$3)/Z17, 0)</f>
        <v>1304.3782385976501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2000000</v>
      </c>
      <c r="S18">
        <f t="shared" si="1"/>
        <v>1826.7477247415247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1092.2544651121607</v>
      </c>
      <c r="AC18">
        <f t="shared" si="2"/>
        <v>1509.9061257616049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-4895.0865370041038</v>
      </c>
      <c r="AI18">
        <f t="shared" si="6"/>
        <v>-4936.414250330673</v>
      </c>
      <c r="AJ18">
        <f t="shared" si="7"/>
        <v>-417.65166064944424</v>
      </c>
      <c r="AK18">
        <f t="shared" si="22"/>
        <v>76.457812557851256</v>
      </c>
      <c r="AL18">
        <f t="shared" si="8"/>
        <v>-5277.6080984222663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-1403.3515410341049</v>
      </c>
      <c r="AR18">
        <f t="shared" si="9"/>
        <v>-1415.1996074055226</v>
      </c>
      <c r="AS18">
        <f t="shared" si="9"/>
        <v>-119.73477836544308</v>
      </c>
      <c r="AT18">
        <f t="shared" si="9"/>
        <v>21.919365115621723</v>
      </c>
      <c r="AU18">
        <f t="shared" si="9"/>
        <v>-1513.015020655344</v>
      </c>
      <c r="AW18">
        <v>15</v>
      </c>
      <c r="AX18">
        <f>IF(Z18&gt;0, (R18*SUMPRODUCT(K18:$K$98, X18:$X$98)-K18*$AZ$3)/Z18, 0)</f>
        <v>1826.7477247415247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2000000</v>
      </c>
      <c r="S19">
        <f t="shared" si="1"/>
        <v>2293.1728571413901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1509.9061257616049</v>
      </c>
      <c r="AC19">
        <f t="shared" si="2"/>
        <v>1870.8073900170205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-4945.2014398818137</v>
      </c>
      <c r="AI19">
        <f t="shared" si="6"/>
        <v>-4985.9922460391199</v>
      </c>
      <c r="AJ19">
        <f t="shared" si="7"/>
        <v>-360.90126425541553</v>
      </c>
      <c r="AK19">
        <f t="shared" si="22"/>
        <v>105.69342880331236</v>
      </c>
      <c r="AL19">
        <f t="shared" si="8"/>
        <v>-5241.2000814912226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-1265.820329827676</v>
      </c>
      <c r="AR19">
        <f t="shared" si="9"/>
        <v>-1276.2615287013082</v>
      </c>
      <c r="AS19">
        <f t="shared" si="9"/>
        <v>-92.379686228905854</v>
      </c>
      <c r="AT19">
        <f t="shared" si="9"/>
        <v>27.054285358216731</v>
      </c>
      <c r="AU19">
        <f t="shared" si="9"/>
        <v>-1341.5869295719972</v>
      </c>
      <c r="AW19">
        <v>16</v>
      </c>
      <c r="AX19">
        <f>IF(Z19&gt;0, (R19*SUMPRODUCT(K19:$K$98, X19:$X$98)-K19*$AZ$3)/Z19, 0)</f>
        <v>2293.1728571413901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2000000</v>
      </c>
      <c r="S20">
        <f t="shared" si="1"/>
        <v>2707.8103590660735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1870.8073900170205</v>
      </c>
      <c r="AC20">
        <f t="shared" si="2"/>
        <v>2180.2127791978437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-5001.6919642933408</v>
      </c>
      <c r="AI20">
        <f t="shared" si="6"/>
        <v>-5041.949820089967</v>
      </c>
      <c r="AJ20">
        <f t="shared" si="7"/>
        <v>-309.40538918082325</v>
      </c>
      <c r="AK20">
        <f t="shared" si="22"/>
        <v>130.95651730119144</v>
      </c>
      <c r="AL20">
        <f t="shared" si="8"/>
        <v>-5220.398691969599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-1143.107300384733</v>
      </c>
      <c r="AR20">
        <f t="shared" si="9"/>
        <v>-1152.3079967065946</v>
      </c>
      <c r="AS20">
        <f t="shared" si="9"/>
        <v>-70.712783129368177</v>
      </c>
      <c r="AT20">
        <f t="shared" si="9"/>
        <v>29.929342316285837</v>
      </c>
      <c r="AU20">
        <f t="shared" si="9"/>
        <v>-1193.0914375196771</v>
      </c>
      <c r="AW20">
        <v>17</v>
      </c>
      <c r="AX20">
        <f>IF(Z20&gt;0, (R20*SUMPRODUCT(K20:$K$98, X20:$X$98)-K20*$AZ$3)/Z20, 0)</f>
        <v>2707.8103590660735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2000000</v>
      </c>
      <c r="S21">
        <f t="shared" si="1"/>
        <v>3075.3235777417935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2180.2127791978437</v>
      </c>
      <c r="AC21">
        <f t="shared" si="2"/>
        <v>2443.5570136421338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-5072.93749773134</v>
      </c>
      <c r="AI21">
        <f t="shared" si="6"/>
        <v>-5112.6659515325564</v>
      </c>
      <c r="AJ21">
        <f t="shared" si="7"/>
        <v>-263.34423444429012</v>
      </c>
      <c r="AK21">
        <f t="shared" si="22"/>
        <v>152.61489454384906</v>
      </c>
      <c r="AL21">
        <f t="shared" si="8"/>
        <v>-5223.3952914329975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-1035.1696859800677</v>
      </c>
      <c r="AR21">
        <f t="shared" si="9"/>
        <v>-1043.2765650938495</v>
      </c>
      <c r="AS21">
        <f t="shared" si="9"/>
        <v>-53.737300843203528</v>
      </c>
      <c r="AT21">
        <f t="shared" si="9"/>
        <v>31.142176013697863</v>
      </c>
      <c r="AU21">
        <f t="shared" si="9"/>
        <v>-1065.8716899233552</v>
      </c>
      <c r="AW21">
        <v>18</v>
      </c>
      <c r="AX21">
        <f>IF(Z21&gt;0, (R21*SUMPRODUCT(K21:$K$98, X21:$X$98)-K21*$AZ$3)/Z21, 0)</f>
        <v>3075.3235777417935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2000000</v>
      </c>
      <c r="S22">
        <f t="shared" si="1"/>
        <v>3397.961838568378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2443.5570136421338</v>
      </c>
      <c r="AC22">
        <f t="shared" si="2"/>
        <v>2664.1476266165482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-5161.1043636582108</v>
      </c>
      <c r="AI22">
        <f t="shared" si="6"/>
        <v>-5200.3065053123237</v>
      </c>
      <c r="AJ22">
        <f t="shared" si="7"/>
        <v>-220.5906129744144</v>
      </c>
      <c r="AK22">
        <f t="shared" si="22"/>
        <v>171.04899095494937</v>
      </c>
      <c r="AL22">
        <f t="shared" si="8"/>
        <v>-5249.8481273317884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-940.32211997270019</v>
      </c>
      <c r="AR22">
        <f t="shared" si="9"/>
        <v>-947.46451399349019</v>
      </c>
      <c r="AS22">
        <f t="shared" si="9"/>
        <v>-40.190280649770521</v>
      </c>
      <c r="AT22">
        <f t="shared" si="9"/>
        <v>31.164095600644739</v>
      </c>
      <c r="AU22">
        <f t="shared" si="9"/>
        <v>-956.49069904261592</v>
      </c>
      <c r="AW22">
        <v>19</v>
      </c>
      <c r="AX22">
        <f>IF(Z22&gt;0, (R22*SUMPRODUCT(K22:$K$98, X22:$X$98)-K22*$AZ$3)/Z22, 0)</f>
        <v>3397.961838568378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2000000</v>
      </c>
      <c r="S23">
        <f t="shared" si="1"/>
        <v>3677.7934436836003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2664.1476266165482</v>
      </c>
      <c r="AC23">
        <f t="shared" si="2"/>
        <v>2845.0400592817823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-5259.7058712480066</v>
      </c>
      <c r="AI23">
        <f t="shared" si="6"/>
        <v>-5298.3844988387973</v>
      </c>
      <c r="AJ23">
        <f t="shared" si="7"/>
        <v>-180.89243266523408</v>
      </c>
      <c r="AK23">
        <f t="shared" si="22"/>
        <v>186.49033386315838</v>
      </c>
      <c r="AL23">
        <f t="shared" si="8"/>
        <v>-5292.786597640873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-855.61314338600766</v>
      </c>
      <c r="AR23">
        <f t="shared" si="9"/>
        <v>-861.90511920079985</v>
      </c>
      <c r="AS23">
        <f t="shared" si="9"/>
        <v>-29.4263494416121</v>
      </c>
      <c r="AT23">
        <f t="shared" si="9"/>
        <v>30.336977898329174</v>
      </c>
      <c r="AU23">
        <f t="shared" si="9"/>
        <v>-860.99449074408278</v>
      </c>
      <c r="AW23">
        <v>20</v>
      </c>
      <c r="AX23">
        <f>IF(Z23&gt;0, (R23*SUMPRODUCT(K23:$K$98, X23:$X$98)-K23*$AZ$3)/Z23, 0)</f>
        <v>3677.7934436836003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2000000</v>
      </c>
      <c r="S24">
        <f t="shared" si="1"/>
        <v>3918.6526240950689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2845.0400592817823</v>
      </c>
      <c r="AC24">
        <f t="shared" si="2"/>
        <v>2990.5113378939313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-5377.9460017531828</v>
      </c>
      <c r="AI24">
        <f t="shared" si="6"/>
        <v>-5416.1033944180217</v>
      </c>
      <c r="AJ24">
        <f t="shared" si="7"/>
        <v>-145.47127861214904</v>
      </c>
      <c r="AK24">
        <f t="shared" si="22"/>
        <v>199.15280414972477</v>
      </c>
      <c r="AL24">
        <f t="shared" si="8"/>
        <v>-5362.4218688804458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-781.11396682605005</v>
      </c>
      <c r="AR24">
        <f t="shared" si="9"/>
        <v>-786.6560961703118</v>
      </c>
      <c r="AS24">
        <f t="shared" si="9"/>
        <v>-21.128818968980088</v>
      </c>
      <c r="AT24">
        <f t="shared" si="9"/>
        <v>28.925734249323227</v>
      </c>
      <c r="AU24">
        <f t="shared" si="9"/>
        <v>-778.85918088996868</v>
      </c>
      <c r="AW24">
        <v>21</v>
      </c>
      <c r="AX24">
        <f>IF(Z24&gt;0, (R24*SUMPRODUCT(K24:$K$98, X24:$X$98)-K24*$AZ$3)/Z24, 0)</f>
        <v>3918.6526240950689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2000000</v>
      </c>
      <c r="S25">
        <f t="shared" si="1"/>
        <v>4122.4691369953252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2990.5113378939313</v>
      </c>
      <c r="AC25">
        <f t="shared" si="2"/>
        <v>3103.2227478519467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-5516.2036287482379</v>
      </c>
      <c r="AI25">
        <f t="shared" si="6"/>
        <v>-5553.8415423957094</v>
      </c>
      <c r="AJ25">
        <f t="shared" si="7"/>
        <v>-112.71140995801534</v>
      </c>
      <c r="AK25">
        <f t="shared" si="22"/>
        <v>209.33579365257521</v>
      </c>
      <c r="AL25">
        <f t="shared" si="8"/>
        <v>-5457.2171587011489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-715.35272030887586</v>
      </c>
      <c r="AR25">
        <f t="shared" si="9"/>
        <v>-720.23368296481385</v>
      </c>
      <c r="AS25">
        <f t="shared" si="9"/>
        <v>-14.616649266374484</v>
      </c>
      <c r="AT25">
        <f t="shared" si="9"/>
        <v>27.147099622456995</v>
      </c>
      <c r="AU25">
        <f t="shared" si="9"/>
        <v>-707.70323260873124</v>
      </c>
      <c r="AW25">
        <v>22</v>
      </c>
      <c r="AX25">
        <f>IF(Z25&gt;0, (R25*SUMPRODUCT(K25:$K$98, X25:$X$98)-K25*$AZ$3)/Z25, 0)</f>
        <v>4122.4691369953252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2000000</v>
      </c>
      <c r="S26">
        <f t="shared" si="1"/>
        <v>4291.3783108335356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3103.2227478519467</v>
      </c>
      <c r="AC26">
        <f t="shared" si="2"/>
        <v>3185.9283996716995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-5657.1199397703149</v>
      </c>
      <c r="AI26">
        <f t="shared" si="6"/>
        <v>-5694.2400462828173</v>
      </c>
      <c r="AJ26">
        <f t="shared" si="7"/>
        <v>-82.705651819752802</v>
      </c>
      <c r="AK26">
        <f t="shared" si="22"/>
        <v>217.22559234963629</v>
      </c>
      <c r="AL26">
        <f t="shared" si="8"/>
        <v>-5559.7201057529346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-655.02414250630147</v>
      </c>
      <c r="AR26">
        <f t="shared" si="9"/>
        <v>-659.3221892503982</v>
      </c>
      <c r="AS26">
        <f t="shared" si="9"/>
        <v>-9.5762860325457133</v>
      </c>
      <c r="AT26">
        <f t="shared" si="9"/>
        <v>25.152022384913579</v>
      </c>
      <c r="AU26">
        <f t="shared" si="9"/>
        <v>-643.7464528980305</v>
      </c>
      <c r="AW26">
        <v>23</v>
      </c>
      <c r="AX26">
        <f>IF(Z26&gt;0, (R26*SUMPRODUCT(K26:$K$98, X26:$X$98)-K26*$AZ$3)/Z26, 0)</f>
        <v>4291.3783108335356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2000000</v>
      </c>
      <c r="S27">
        <f t="shared" si="1"/>
        <v>4430.5040262615066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3185.9283996716995</v>
      </c>
      <c r="AC27">
        <f t="shared" si="2"/>
        <v>3243.456375137388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-5808.4117258674223</v>
      </c>
      <c r="AI27">
        <f t="shared" si="6"/>
        <v>-5845.0154210216533</v>
      </c>
      <c r="AJ27">
        <f t="shared" si="7"/>
        <v>-57.527975465688542</v>
      </c>
      <c r="AK27">
        <f t="shared" si="22"/>
        <v>223.01498797701899</v>
      </c>
      <c r="AL27">
        <f t="shared" si="8"/>
        <v>-5679.5284085103231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-600.48379465782546</v>
      </c>
      <c r="AR27">
        <f t="shared" si="9"/>
        <v>-604.26794888140171</v>
      </c>
      <c r="AS27">
        <f t="shared" si="9"/>
        <v>-5.9473430323089023</v>
      </c>
      <c r="AT27">
        <f t="shared" si="9"/>
        <v>23.055680720706945</v>
      </c>
      <c r="AU27">
        <f t="shared" si="9"/>
        <v>-587.15961119300368</v>
      </c>
      <c r="AW27">
        <v>24</v>
      </c>
      <c r="AX27">
        <f>IF(Z27&gt;0, (R27*SUMPRODUCT(K27:$K$98, X27:$X$98)-K27*$AZ$3)/Z27, 0)</f>
        <v>4430.5040262615066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2000000</v>
      </c>
      <c r="S28">
        <f t="shared" si="1"/>
        <v>4543.2738949768664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3243.456375137388</v>
      </c>
      <c r="AC28">
        <f t="shared" si="2"/>
        <v>3279.1798286688395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-5974.6791376879337</v>
      </c>
      <c r="AI28">
        <f t="shared" si="6"/>
        <v>-6010.7674289121805</v>
      </c>
      <c r="AJ28">
        <f t="shared" si="7"/>
        <v>-35.723453531451469</v>
      </c>
      <c r="AK28">
        <f t="shared" si="22"/>
        <v>227.04194625961719</v>
      </c>
      <c r="AL28">
        <f t="shared" si="8"/>
        <v>-5819.4489361840142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-551.4935816035362</v>
      </c>
      <c r="AR28">
        <f t="shared" si="9"/>
        <v>-554.82471630090731</v>
      </c>
      <c r="AS28">
        <f t="shared" si="9"/>
        <v>-3.297458303833134</v>
      </c>
      <c r="AT28">
        <f t="shared" si="9"/>
        <v>20.957138154436219</v>
      </c>
      <c r="AU28">
        <f t="shared" si="9"/>
        <v>-537.16503645030411</v>
      </c>
      <c r="AW28">
        <v>25</v>
      </c>
      <c r="AX28">
        <f>IF(Z28&gt;0, (R28*SUMPRODUCT(K28:$K$98, X28:$X$98)-K28*$AZ$3)/Z28, 0)</f>
        <v>4543.2738949768664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2000000</v>
      </c>
      <c r="S29">
        <f t="shared" si="1"/>
        <v>4632.369175193613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3279.1798286688395</v>
      </c>
      <c r="AC29">
        <f t="shared" si="2"/>
        <v>3295.7284329485892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-6183.6464199706516</v>
      </c>
      <c r="AI29">
        <f t="shared" si="6"/>
        <v>-6219.2192371221563</v>
      </c>
      <c r="AJ29">
        <f t="shared" si="7"/>
        <v>-16.548604279749725</v>
      </c>
      <c r="AK29">
        <f t="shared" si="22"/>
        <v>229.54258800681879</v>
      </c>
      <c r="AL29">
        <f t="shared" si="8"/>
        <v>-6006.2252533950877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-509.62708518519497</v>
      </c>
      <c r="AR29">
        <f t="shared" si="9"/>
        <v>-512.55882964234866</v>
      </c>
      <c r="AS29">
        <f t="shared" si="9"/>
        <v>-1.3638582141008189</v>
      </c>
      <c r="AT29">
        <f t="shared" si="9"/>
        <v>18.917821639021909</v>
      </c>
      <c r="AU29">
        <f t="shared" si="9"/>
        <v>-495.0048662174276</v>
      </c>
      <c r="AW29">
        <v>26</v>
      </c>
      <c r="AX29">
        <f>IF(Z29&gt;0, (R29*SUMPRODUCT(K29:$K$98, X29:$X$98)-K29*$AZ$3)/Z29, 0)</f>
        <v>4632.369175193613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2000000</v>
      </c>
      <c r="S30">
        <f t="shared" si="1"/>
        <v>4697.0386912834128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3295.7284329485892</v>
      </c>
      <c r="AC30">
        <f t="shared" si="2"/>
        <v>3293.2818708734658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-6403.4898507834132</v>
      </c>
      <c r="AI30">
        <f t="shared" si="6"/>
        <v>-6438.5468525171336</v>
      </c>
      <c r="AJ30">
        <f t="shared" si="7"/>
        <v>2.4465620751234383</v>
      </c>
      <c r="AK30">
        <f t="shared" si="22"/>
        <v>230.70099030640128</v>
      </c>
      <c r="AL30">
        <f t="shared" si="8"/>
        <v>-6205.3993001356093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-471.20138201609421</v>
      </c>
      <c r="AR30">
        <f t="shared" si="9"/>
        <v>-473.78105467134935</v>
      </c>
      <c r="AS30">
        <f t="shared" si="9"/>
        <v>0.18003049241114813</v>
      </c>
      <c r="AT30">
        <f t="shared" si="9"/>
        <v>16.976153316079433</v>
      </c>
      <c r="AU30">
        <f t="shared" si="9"/>
        <v>-456.62487086285876</v>
      </c>
      <c r="AW30">
        <v>27</v>
      </c>
      <c r="AX30">
        <f>IF(Z30&gt;0, (R30*SUMPRODUCT(K30:$K$98, X30:$X$98)-K30*$AZ$3)/Z30, 0)</f>
        <v>4697.0386912834128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2000000</v>
      </c>
      <c r="S31">
        <f t="shared" si="1"/>
        <v>4740.6086895918907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3293.2818708734658</v>
      </c>
      <c r="AC31">
        <f t="shared" si="2"/>
        <v>3274.9202416342246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-6611.8066181823961</v>
      </c>
      <c r="AI31">
        <f t="shared" si="6"/>
        <v>-6646.3477547333241</v>
      </c>
      <c r="AJ31">
        <f t="shared" si="7"/>
        <v>18.361629239241211</v>
      </c>
      <c r="AK31">
        <f t="shared" si="22"/>
        <v>230.52973096114263</v>
      </c>
      <c r="AL31">
        <f t="shared" si="8"/>
        <v>-6397.4563945329401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-434.40213415835785</v>
      </c>
      <c r="AR31">
        <f t="shared" si="9"/>
        <v>-436.67152046991686</v>
      </c>
      <c r="AS31">
        <f t="shared" si="9"/>
        <v>1.2063769237013169</v>
      </c>
      <c r="AT31">
        <f t="shared" si="9"/>
        <v>15.146027840723796</v>
      </c>
      <c r="AU31">
        <f t="shared" si="9"/>
        <v>-420.31911570549175</v>
      </c>
      <c r="AW31">
        <v>28</v>
      </c>
      <c r="AX31">
        <f>IF(Z31&gt;0, (R31*SUMPRODUCT(K31:$K$98, X31:$X$98)-K31*$AZ$3)/Z31, 0)</f>
        <v>4740.6086895918907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2000000</v>
      </c>
      <c r="S32">
        <f t="shared" si="1"/>
        <v>4768.36340270047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3274.9202416342246</v>
      </c>
      <c r="AC32">
        <f t="shared" si="2"/>
        <v>3244.8393153123425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-6842.4209184743122</v>
      </c>
      <c r="AI32">
        <f t="shared" si="6"/>
        <v>-6876.4455831367695</v>
      </c>
      <c r="AJ32">
        <f t="shared" si="7"/>
        <v>30.080926321882089</v>
      </c>
      <c r="AK32">
        <f t="shared" si="22"/>
        <v>229.24441691439574</v>
      </c>
      <c r="AL32">
        <f t="shared" si="8"/>
        <v>-6617.1202399004915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-401.38724847006864</v>
      </c>
      <c r="AR32">
        <f t="shared" si="9"/>
        <v>-403.38318918925279</v>
      </c>
      <c r="AS32">
        <f t="shared" si="9"/>
        <v>1.7645947818222405</v>
      </c>
      <c r="AT32">
        <f t="shared" si="9"/>
        <v>13.447840585772056</v>
      </c>
      <c r="AU32">
        <f t="shared" si="9"/>
        <v>-388.17075382165848</v>
      </c>
      <c r="AW32">
        <v>29</v>
      </c>
      <c r="AX32">
        <f>IF(Z32&gt;0, (R32*SUMPRODUCT(K32:$K$98, X32:$X$98)-K32*$AZ$3)/Z32, 0)</f>
        <v>4768.36340270047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2000000</v>
      </c>
      <c r="S33">
        <f t="shared" si="1"/>
        <v>4781.7169277199755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3244.8393153123425</v>
      </c>
      <c r="AC33">
        <f t="shared" si="2"/>
        <v>3204.4531452676983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-7082.7660952457982</v>
      </c>
      <c r="AI33">
        <f t="shared" si="6"/>
        <v>-7116.2734441092498</v>
      </c>
      <c r="AJ33">
        <f t="shared" si="7"/>
        <v>40.386170044644132</v>
      </c>
      <c r="AK33">
        <f t="shared" si="22"/>
        <v>227.13875207186399</v>
      </c>
      <c r="AL33">
        <f t="shared" si="8"/>
        <v>-6848.7485219927421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-370.96989036699551</v>
      </c>
      <c r="AR33">
        <f t="shared" si="9"/>
        <v>-372.72488514830093</v>
      </c>
      <c r="AS33">
        <f t="shared" si="9"/>
        <v>2.1152827683891684</v>
      </c>
      <c r="AT33">
        <f t="shared" si="9"/>
        <v>11.896713349146873</v>
      </c>
      <c r="AU33">
        <f t="shared" si="9"/>
        <v>-358.71288903076493</v>
      </c>
      <c r="AW33">
        <v>30</v>
      </c>
      <c r="AX33">
        <f>IF(Z33&gt;0, (R33*SUMPRODUCT(K33:$K$98, X33:$X$98)-K33*$AZ$3)/Z33, 0)</f>
        <v>4781.7169277199755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2000000</v>
      </c>
      <c r="S34">
        <f t="shared" si="1"/>
        <v>4783.1913440262879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3204.4531452676983</v>
      </c>
      <c r="AC34">
        <f t="shared" si="2"/>
        <v>3155.8056463519752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-7351.226858028951</v>
      </c>
      <c r="AI34">
        <f t="shared" si="6"/>
        <v>-7384.2153527323171</v>
      </c>
      <c r="AJ34">
        <f t="shared" si="7"/>
        <v>48.64749891572319</v>
      </c>
      <c r="AK34">
        <f t="shared" si="22"/>
        <v>224.3117201687389</v>
      </c>
      <c r="AL34">
        <f t="shared" si="8"/>
        <v>-7111.2561336478548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-343.77759148470602</v>
      </c>
      <c r="AR34">
        <f t="shared" si="9"/>
        <v>-345.32028707482277</v>
      </c>
      <c r="AS34">
        <f t="shared" si="9"/>
        <v>2.2749835275096202</v>
      </c>
      <c r="AT34">
        <f t="shared" si="9"/>
        <v>10.489860317285386</v>
      </c>
      <c r="AU34">
        <f t="shared" ref="AU34:AU89" si="23">AL34*$K34</f>
        <v>-332.55544323002778</v>
      </c>
      <c r="AW34">
        <v>31</v>
      </c>
      <c r="AX34">
        <f>IF(Z34&gt;0, (R34*SUMPRODUCT(K34:$K$98, X34:$X$98)-K34*$AZ$3)/Z34, 0)</f>
        <v>4783.1913440262879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2000000</v>
      </c>
      <c r="S35">
        <f t="shared" si="1"/>
        <v>4773.7921864331574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3155.8056463519752</v>
      </c>
      <c r="AC35">
        <f t="shared" si="2"/>
        <v>3099.8159043773335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-7663.6838803586879</v>
      </c>
      <c r="AI35">
        <f t="shared" ref="AI35:AI66" si="25">SUM(AE35:AH35)</f>
        <v>-7696.1508980180115</v>
      </c>
      <c r="AJ35">
        <f t="shared" si="7"/>
        <v>55.989741974641674</v>
      </c>
      <c r="AK35">
        <f t="shared" si="22"/>
        <v>220.90639524463828</v>
      </c>
      <c r="AL35">
        <f t="shared" si="8"/>
        <v>-7419.2547607987317</v>
      </c>
      <c r="AN35">
        <f t="shared" ref="AN35:AT66" si="26">AE35*$K35</f>
        <v>0</v>
      </c>
      <c r="AO35">
        <f t="shared" si="26"/>
        <v>0</v>
      </c>
      <c r="AP35">
        <f t="shared" si="26"/>
        <v>-1.3556329426815434</v>
      </c>
      <c r="AQ35">
        <f t="shared" si="26"/>
        <v>-319.99065758133378</v>
      </c>
      <c r="AR35">
        <f t="shared" si="26"/>
        <v>-321.34629052401533</v>
      </c>
      <c r="AS35">
        <f t="shared" si="26"/>
        <v>2.3378044595748975</v>
      </c>
      <c r="AT35">
        <f t="shared" si="26"/>
        <v>9.2237602413925988</v>
      </c>
      <c r="AU35">
        <f t="shared" si="23"/>
        <v>-309.78472582304784</v>
      </c>
      <c r="AW35">
        <v>32</v>
      </c>
      <c r="AX35">
        <f>IF(Z35&gt;0, (R35*SUMPRODUCT(K35:$K$98, X35:$X$98)-K35*$AZ$3)/Z35, 0)</f>
        <v>4773.7921864331574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2000000</v>
      </c>
      <c r="S36">
        <f t="shared" si="1"/>
        <v>4753.5031669915898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3099.8159043773335</v>
      </c>
      <c r="AC36">
        <f t="shared" si="2"/>
        <v>3036.7786838585562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-7992.5589815190606</v>
      </c>
      <c r="AI36">
        <f t="shared" si="25"/>
        <v>-8024.5015150272529</v>
      </c>
      <c r="AJ36">
        <f t="shared" si="7"/>
        <v>63.037220518777303</v>
      </c>
      <c r="AK36">
        <f t="shared" si="22"/>
        <v>216.98711330641336</v>
      </c>
      <c r="AL36">
        <f t="shared" si="8"/>
        <v>-7744.4771812020626</v>
      </c>
      <c r="AN36">
        <f t="shared" si="26"/>
        <v>0</v>
      </c>
      <c r="AO36">
        <f t="shared" si="26"/>
        <v>0</v>
      </c>
      <c r="AP36">
        <f t="shared" si="26"/>
        <v>-1.1908335261183418</v>
      </c>
      <c r="AQ36">
        <f t="shared" si="26"/>
        <v>-297.96657150661161</v>
      </c>
      <c r="AR36">
        <f t="shared" si="26"/>
        <v>-299.15740503272997</v>
      </c>
      <c r="AS36">
        <f t="shared" si="26"/>
        <v>2.3500589133865137</v>
      </c>
      <c r="AT36">
        <f t="shared" si="26"/>
        <v>8.0893874368056764</v>
      </c>
      <c r="AU36">
        <f t="shared" si="23"/>
        <v>-288.71795868253781</v>
      </c>
      <c r="AW36">
        <v>33</v>
      </c>
      <c r="AX36">
        <f>IF(Z36&gt;0, (R36*SUMPRODUCT(K36:$K$98, X36:$X$98)-K36*$AZ$3)/Z36, 0)</f>
        <v>4753.5031669915898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2000000</v>
      </c>
      <c r="S37">
        <f t="shared" si="1"/>
        <v>4724.2633084655035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3036.7786838585562</v>
      </c>
      <c r="AC37">
        <f t="shared" si="2"/>
        <v>2968.2348240149422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-8332.7145576414332</v>
      </c>
      <c r="AI37">
        <f t="shared" si="25"/>
        <v>-8364.1293479506021</v>
      </c>
      <c r="AJ37">
        <f t="shared" si="7"/>
        <v>68.543859843613973</v>
      </c>
      <c r="AK37">
        <f t="shared" si="22"/>
        <v>212.57450787009896</v>
      </c>
      <c r="AL37">
        <f t="shared" si="8"/>
        <v>-8083.0109802368888</v>
      </c>
      <c r="AN37">
        <f t="shared" si="26"/>
        <v>0</v>
      </c>
      <c r="AO37">
        <f t="shared" si="26"/>
        <v>0</v>
      </c>
      <c r="AP37">
        <f t="shared" si="26"/>
        <v>-1.0456776762015323</v>
      </c>
      <c r="AQ37">
        <f t="shared" si="26"/>
        <v>-277.36405398007338</v>
      </c>
      <c r="AR37">
        <f t="shared" si="26"/>
        <v>-278.40973165627491</v>
      </c>
      <c r="AS37">
        <f t="shared" si="26"/>
        <v>2.2815617539943607</v>
      </c>
      <c r="AT37">
        <f t="shared" si="26"/>
        <v>7.0757886722041254</v>
      </c>
      <c r="AU37">
        <f t="shared" si="23"/>
        <v>-269.05238123007638</v>
      </c>
      <c r="AW37">
        <v>34</v>
      </c>
      <c r="AX37">
        <f>IF(Z37&gt;0, (R37*SUMPRODUCT(K37:$K$98, X37:$X$98)-K37*$AZ$3)/Z37, 0)</f>
        <v>4724.2633084655035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2000000</v>
      </c>
      <c r="S38">
        <f t="shared" si="1"/>
        <v>4688.2354673594509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2968.2348240149422</v>
      </c>
      <c r="AC38">
        <f t="shared" si="2"/>
        <v>2895.7124768768308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-8715.5259082676803</v>
      </c>
      <c r="AI38">
        <f t="shared" si="25"/>
        <v>-8746.4086625260516</v>
      </c>
      <c r="AJ38">
        <f t="shared" si="7"/>
        <v>72.5223471381114</v>
      </c>
      <c r="AK38">
        <f t="shared" si="22"/>
        <v>207.77643768104596</v>
      </c>
      <c r="AL38">
        <f t="shared" si="8"/>
        <v>-8466.1098777068928</v>
      </c>
      <c r="AN38">
        <f t="shared" si="26"/>
        <v>0</v>
      </c>
      <c r="AO38">
        <f t="shared" si="26"/>
        <v>0</v>
      </c>
      <c r="AP38">
        <f t="shared" si="26"/>
        <v>-0.91782878581405836</v>
      </c>
      <c r="AQ38">
        <f t="shared" si="26"/>
        <v>-259.02354742041763</v>
      </c>
      <c r="AR38">
        <f t="shared" si="26"/>
        <v>-259.94137620623167</v>
      </c>
      <c r="AS38">
        <f t="shared" si="26"/>
        <v>2.1553484919537507</v>
      </c>
      <c r="AT38">
        <f t="shared" si="26"/>
        <v>6.1750708477004634</v>
      </c>
      <c r="AU38">
        <f t="shared" si="23"/>
        <v>-251.61095686657742</v>
      </c>
      <c r="AW38">
        <v>35</v>
      </c>
      <c r="AX38">
        <f>IF(Z38&gt;0, (R38*SUMPRODUCT(K38:$K$98, X38:$X$98)-K38*$AZ$3)/Z38, 0)</f>
        <v>4688.2354673594509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2000000</v>
      </c>
      <c r="S39">
        <f t="shared" si="1"/>
        <v>4645.8288349285403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2895.7124768768308</v>
      </c>
      <c r="AC39">
        <f t="shared" si="2"/>
        <v>2819.5833105653069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-9144.2439458544377</v>
      </c>
      <c r="AI39">
        <f t="shared" si="25"/>
        <v>-9174.5892664715793</v>
      </c>
      <c r="AJ39">
        <f t="shared" si="7"/>
        <v>76.129166311523932</v>
      </c>
      <c r="AK39">
        <f t="shared" si="22"/>
        <v>202.69987338137818</v>
      </c>
      <c r="AL39">
        <f t="shared" si="8"/>
        <v>-8895.760226778677</v>
      </c>
      <c r="AN39">
        <f t="shared" si="26"/>
        <v>0</v>
      </c>
      <c r="AO39">
        <f t="shared" si="26"/>
        <v>0</v>
      </c>
      <c r="AP39">
        <f t="shared" si="26"/>
        <v>-0.8052289054317695</v>
      </c>
      <c r="AQ39">
        <f t="shared" si="26"/>
        <v>-242.64728115484891</v>
      </c>
      <c r="AR39">
        <f t="shared" si="26"/>
        <v>-243.4525100602807</v>
      </c>
      <c r="AS39">
        <f t="shared" si="26"/>
        <v>2.020127123845068</v>
      </c>
      <c r="AT39">
        <f t="shared" si="26"/>
        <v>5.378746833271161</v>
      </c>
      <c r="AU39">
        <f t="shared" si="23"/>
        <v>-236.05363610316445</v>
      </c>
      <c r="AW39">
        <v>36</v>
      </c>
      <c r="AX39">
        <f>IF(Z39&gt;0, (R39*SUMPRODUCT(K39:$K$98, X39:$X$98)-K39*$AZ$3)/Z39, 0)</f>
        <v>4645.8288349285403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2000000</v>
      </c>
      <c r="S40">
        <f t="shared" si="1"/>
        <v>4597.5503568356316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2819.5833105653069</v>
      </c>
      <c r="AC40">
        <f t="shared" si="2"/>
        <v>2740.2345839719728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-9633.5565749026573</v>
      </c>
      <c r="AI40">
        <f t="shared" si="25"/>
        <v>-9663.357603399254</v>
      </c>
      <c r="AJ40">
        <f t="shared" si="7"/>
        <v>79.34872659333405</v>
      </c>
      <c r="AK40">
        <f t="shared" si="22"/>
        <v>197.37083173957151</v>
      </c>
      <c r="AL40">
        <f t="shared" si="8"/>
        <v>-9386.6380450663473</v>
      </c>
      <c r="AN40">
        <f t="shared" si="26"/>
        <v>0</v>
      </c>
      <c r="AO40">
        <f t="shared" si="26"/>
        <v>0</v>
      </c>
      <c r="AP40">
        <f t="shared" si="26"/>
        <v>-0.70605877696854524</v>
      </c>
      <c r="AQ40">
        <f t="shared" si="26"/>
        <v>-228.24236331003655</v>
      </c>
      <c r="AR40">
        <f t="shared" si="26"/>
        <v>-228.94842208700507</v>
      </c>
      <c r="AS40">
        <f t="shared" si="26"/>
        <v>1.8799641381134993</v>
      </c>
      <c r="AT40">
        <f t="shared" si="26"/>
        <v>4.6761945844660771</v>
      </c>
      <c r="AU40">
        <f t="shared" si="23"/>
        <v>-222.39226336442547</v>
      </c>
      <c r="AW40">
        <v>37</v>
      </c>
      <c r="AX40">
        <f>IF(Z40&gt;0, (R40*SUMPRODUCT(K40:$K$98, X40:$X$98)-K40*$AZ$3)/Z40, 0)</f>
        <v>4597.5503568356316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2000000</v>
      </c>
      <c r="S41">
        <f t="shared" si="1"/>
        <v>4543.5286916472078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2740.2345839719728</v>
      </c>
      <c r="AC41">
        <f t="shared" si="2"/>
        <v>2657.7945015204305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-10195.464691075373</v>
      </c>
      <c r="AI41">
        <f t="shared" si="25"/>
        <v>-10224.712822669728</v>
      </c>
      <c r="AJ41">
        <f t="shared" si="7"/>
        <v>82.440082451542366</v>
      </c>
      <c r="AK41">
        <f t="shared" si="22"/>
        <v>191.81642087803812</v>
      </c>
      <c r="AL41">
        <f t="shared" si="8"/>
        <v>-9950.4563193401464</v>
      </c>
      <c r="AN41">
        <f t="shared" si="26"/>
        <v>0</v>
      </c>
      <c r="AO41">
        <f t="shared" si="26"/>
        <v>0</v>
      </c>
      <c r="AP41">
        <f t="shared" si="26"/>
        <v>-0.61871366598264554</v>
      </c>
      <c r="AQ41">
        <f t="shared" si="26"/>
        <v>-215.67440351059957</v>
      </c>
      <c r="AR41">
        <f t="shared" si="26"/>
        <v>-216.29311717658223</v>
      </c>
      <c r="AS41">
        <f t="shared" si="26"/>
        <v>1.7439338124200465</v>
      </c>
      <c r="AT41">
        <f t="shared" si="26"/>
        <v>4.0576759774983318</v>
      </c>
      <c r="AU41">
        <f t="shared" si="23"/>
        <v>-210.49150738666384</v>
      </c>
      <c r="AW41">
        <v>38</v>
      </c>
      <c r="AX41">
        <f>IF(Z41&gt;0, (R41*SUMPRODUCT(K41:$K$98, X41:$X$98)-K41*$AZ$3)/Z41, 0)</f>
        <v>4543.5286916472078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2000000</v>
      </c>
      <c r="S42">
        <f t="shared" si="1"/>
        <v>4483.7471465721828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2657.7945015204305</v>
      </c>
      <c r="AC42">
        <f t="shared" si="2"/>
        <v>2572.3007059192005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-10837.176828175994</v>
      </c>
      <c r="AI42">
        <f t="shared" si="25"/>
        <v>-10865.8615490337</v>
      </c>
      <c r="AJ42">
        <f t="shared" si="7"/>
        <v>85.493795601229976</v>
      </c>
      <c r="AK42">
        <f t="shared" si="22"/>
        <v>186.04561510643015</v>
      </c>
      <c r="AL42">
        <f t="shared" si="8"/>
        <v>-10594.322138326041</v>
      </c>
      <c r="AN42">
        <f t="shared" si="26"/>
        <v>0</v>
      </c>
      <c r="AO42">
        <f t="shared" si="26"/>
        <v>0</v>
      </c>
      <c r="AP42">
        <f t="shared" si="26"/>
        <v>-0.54178151829443144</v>
      </c>
      <c r="AQ42">
        <f t="shared" si="26"/>
        <v>-204.68674403770783</v>
      </c>
      <c r="AR42">
        <f t="shared" si="26"/>
        <v>-205.22852555600224</v>
      </c>
      <c r="AS42">
        <f t="shared" si="26"/>
        <v>1.614760646106981</v>
      </c>
      <c r="AT42">
        <f t="shared" si="26"/>
        <v>3.5139291166329714</v>
      </c>
      <c r="AU42">
        <f t="shared" si="23"/>
        <v>-200.09983579326232</v>
      </c>
      <c r="AW42">
        <v>39</v>
      </c>
      <c r="AX42">
        <f>IF(Z42&gt;0, (R42*SUMPRODUCT(K42:$K$98, X42:$X$98)-K42*$AZ$3)/Z42, 0)</f>
        <v>4483.7471465721828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2000000</v>
      </c>
      <c r="S43">
        <f t="shared" si="1"/>
        <v>4418.4205179802857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2572.3007059192005</v>
      </c>
      <c r="AC43">
        <f t="shared" si="2"/>
        <v>2483.8466475148589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-11600.663335385221</v>
      </c>
      <c r="AI43">
        <f t="shared" si="25"/>
        <v>-11628.771192450966</v>
      </c>
      <c r="AJ43">
        <f t="shared" si="7"/>
        <v>88.454058404341595</v>
      </c>
      <c r="AK43">
        <f t="shared" si="22"/>
        <v>180.06104941434404</v>
      </c>
      <c r="AL43">
        <f t="shared" si="8"/>
        <v>-11360.256084632281</v>
      </c>
      <c r="AN43">
        <f t="shared" si="26"/>
        <v>0</v>
      </c>
      <c r="AO43">
        <f t="shared" si="26"/>
        <v>0</v>
      </c>
      <c r="AP43">
        <f t="shared" si="26"/>
        <v>-0.47400538079338067</v>
      </c>
      <c r="AQ43">
        <f t="shared" si="26"/>
        <v>-195.63130796073801</v>
      </c>
      <c r="AR43">
        <f t="shared" si="26"/>
        <v>-196.1053133415314</v>
      </c>
      <c r="AS43">
        <f t="shared" si="26"/>
        <v>1.49167186735725</v>
      </c>
      <c r="AT43">
        <f t="shared" si="26"/>
        <v>3.0365141708977519</v>
      </c>
      <c r="AU43">
        <f t="shared" si="23"/>
        <v>-191.5771273032764</v>
      </c>
      <c r="AW43">
        <v>40</v>
      </c>
      <c r="AX43">
        <f>IF(Z43&gt;0, (R43*SUMPRODUCT(K43:$K$98, X43:$X$98)-K43*$AZ$3)/Z43, 0)</f>
        <v>4418.4205179802857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2000000</v>
      </c>
      <c r="S44">
        <f t="shared" si="1"/>
        <v>4346.6823346955316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2483.8466475148589</v>
      </c>
      <c r="AC44">
        <f t="shared" si="2"/>
        <v>2391.9945231553393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-12464.130148205249</v>
      </c>
      <c r="AI44">
        <f t="shared" si="25"/>
        <v>-12491.645323446632</v>
      </c>
      <c r="AJ44">
        <f t="shared" si="7"/>
        <v>91.852124359519621</v>
      </c>
      <c r="AK44">
        <f t="shared" si="22"/>
        <v>173.86926532604014</v>
      </c>
      <c r="AL44">
        <f t="shared" si="8"/>
        <v>-12225.923933761071</v>
      </c>
      <c r="AN44">
        <f t="shared" si="26"/>
        <v>0</v>
      </c>
      <c r="AO44">
        <f t="shared" si="26"/>
        <v>0</v>
      </c>
      <c r="AP44">
        <f t="shared" si="26"/>
        <v>-0.41429509903397987</v>
      </c>
      <c r="AQ44">
        <f t="shared" si="26"/>
        <v>-187.67200240676161</v>
      </c>
      <c r="AR44">
        <f t="shared" si="26"/>
        <v>-188.08629750579559</v>
      </c>
      <c r="AS44">
        <f t="shared" si="26"/>
        <v>1.3830144501779051</v>
      </c>
      <c r="AT44">
        <f t="shared" si="26"/>
        <v>2.6179438751631645</v>
      </c>
      <c r="AU44">
        <f t="shared" si="23"/>
        <v>-184.0853391804545</v>
      </c>
      <c r="AW44">
        <v>41</v>
      </c>
      <c r="AX44">
        <f>IF(Z44&gt;0, (R44*SUMPRODUCT(K44:$K$98, X44:$X$98)-K44*$AZ$3)/Z44, 0)</f>
        <v>4346.6823346955316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2000000</v>
      </c>
      <c r="S45">
        <f t="shared" si="1"/>
        <v>4268.8292257620369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2391.9945231553393</v>
      </c>
      <c r="AC45">
        <f t="shared" si="2"/>
        <v>2296.9825061068095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-13435.843871737439</v>
      </c>
      <c r="AI45">
        <f t="shared" si="25"/>
        <v>-13462.747999129613</v>
      </c>
      <c r="AJ45">
        <f t="shared" si="7"/>
        <v>95.012017048529742</v>
      </c>
      <c r="AK45">
        <f t="shared" si="22"/>
        <v>167.43961662087378</v>
      </c>
      <c r="AL45">
        <f t="shared" si="8"/>
        <v>-13200.29636546021</v>
      </c>
      <c r="AN45">
        <f t="shared" si="26"/>
        <v>0</v>
      </c>
      <c r="AO45">
        <f t="shared" si="26"/>
        <v>0</v>
      </c>
      <c r="AP45">
        <f t="shared" si="26"/>
        <v>-0.36169158163830462</v>
      </c>
      <c r="AQ45">
        <f t="shared" si="26"/>
        <v>-180.62773602638742</v>
      </c>
      <c r="AR45">
        <f t="shared" si="26"/>
        <v>-180.98942760802572</v>
      </c>
      <c r="AS45">
        <f t="shared" si="26"/>
        <v>1.2773150461264771</v>
      </c>
      <c r="AT45">
        <f t="shared" si="26"/>
        <v>2.2510114854024206</v>
      </c>
      <c r="AU45">
        <f t="shared" si="23"/>
        <v>-177.46110107649682</v>
      </c>
      <c r="AW45">
        <v>42</v>
      </c>
      <c r="AX45">
        <f>IF(Z45&gt;0, (R45*SUMPRODUCT(K45:$K$98, X45:$X$98)-K45*$AZ$3)/Z45, 0)</f>
        <v>4268.8292257620369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2000000</v>
      </c>
      <c r="S46">
        <f t="shared" si="1"/>
        <v>4185.2595751103854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2296.9825061068095</v>
      </c>
      <c r="AC46">
        <f t="shared" si="2"/>
        <v>2199.0868998645574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-14531.038658839192</v>
      </c>
      <c r="AI46">
        <f t="shared" si="25"/>
        <v>-14557.310468990974</v>
      </c>
      <c r="AJ46">
        <f t="shared" si="7"/>
        <v>97.895606242252143</v>
      </c>
      <c r="AK46">
        <f t="shared" si="22"/>
        <v>160.78877542747668</v>
      </c>
      <c r="AL46">
        <f t="shared" si="8"/>
        <v>-14298.626087321247</v>
      </c>
      <c r="AN46">
        <f t="shared" si="26"/>
        <v>0</v>
      </c>
      <c r="AO46">
        <f t="shared" si="26"/>
        <v>0</v>
      </c>
      <c r="AP46">
        <f t="shared" si="26"/>
        <v>-0.31534900454739712</v>
      </c>
      <c r="AQ46">
        <f t="shared" si="26"/>
        <v>-174.42074031559889</v>
      </c>
      <c r="AR46">
        <f t="shared" si="26"/>
        <v>-174.73608932014628</v>
      </c>
      <c r="AS46">
        <f t="shared" si="26"/>
        <v>1.1750725130740252</v>
      </c>
      <c r="AT46">
        <f t="shared" si="26"/>
        <v>1.9299994930121132</v>
      </c>
      <c r="AU46">
        <f t="shared" si="23"/>
        <v>-171.63101731406016</v>
      </c>
      <c r="AW46">
        <v>43</v>
      </c>
      <c r="AX46">
        <f>IF(Z46&gt;0, (R46*SUMPRODUCT(K46:$K$98, X46:$X$98)-K46*$AZ$3)/Z46, 0)</f>
        <v>4185.2595751103854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2000000</v>
      </c>
      <c r="S47">
        <f t="shared" si="1"/>
        <v>4096.0909095829156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2199.0868998645574</v>
      </c>
      <c r="AC47">
        <f t="shared" si="2"/>
        <v>2098.5341325705081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-15711.554460892685</v>
      </c>
      <c r="AI47">
        <f t="shared" si="25"/>
        <v>-15737.170764081427</v>
      </c>
      <c r="AJ47">
        <f t="shared" si="7"/>
        <v>100.55276729404932</v>
      </c>
      <c r="AK47">
        <f t="shared" si="22"/>
        <v>153.93608299051903</v>
      </c>
      <c r="AL47">
        <f t="shared" si="8"/>
        <v>-15482.68191379686</v>
      </c>
      <c r="AN47">
        <f t="shared" si="26"/>
        <v>0</v>
      </c>
      <c r="AO47">
        <f t="shared" si="26"/>
        <v>0</v>
      </c>
      <c r="AP47">
        <f t="shared" si="26"/>
        <v>-0.27453637785968582</v>
      </c>
      <c r="AQ47">
        <f t="shared" si="26"/>
        <v>-168.38468925267736</v>
      </c>
      <c r="AR47">
        <f t="shared" si="26"/>
        <v>-168.65922563053704</v>
      </c>
      <c r="AS47">
        <f t="shared" si="26"/>
        <v>1.0776493514024501</v>
      </c>
      <c r="AT47">
        <f t="shared" si="26"/>
        <v>1.6497718009794029</v>
      </c>
      <c r="AU47">
        <f t="shared" si="23"/>
        <v>-165.93180447815519</v>
      </c>
      <c r="AW47">
        <v>44</v>
      </c>
      <c r="AX47">
        <f>IF(Z47&gt;0, (R47*SUMPRODUCT(K47:$K$98, X47:$X$98)-K47*$AZ$3)/Z47, 0)</f>
        <v>4096.0909095829156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2000000</v>
      </c>
      <c r="S48">
        <f t="shared" si="1"/>
        <v>4002.4737204161606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2098.5341325705081</v>
      </c>
      <c r="AC48">
        <f t="shared" si="2"/>
        <v>1996.1029906584995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-16970.95456036062</v>
      </c>
      <c r="AI48">
        <f t="shared" si="25"/>
        <v>-16995.890426653466</v>
      </c>
      <c r="AJ48">
        <f t="shared" si="7"/>
        <v>102.43114191200857</v>
      </c>
      <c r="AK48">
        <f t="shared" si="22"/>
        <v>146.89738927993557</v>
      </c>
      <c r="AL48">
        <f t="shared" si="8"/>
        <v>-16746.56189546152</v>
      </c>
      <c r="AN48">
        <f t="shared" si="26"/>
        <v>0</v>
      </c>
      <c r="AO48">
        <f t="shared" si="26"/>
        <v>0</v>
      </c>
      <c r="AP48">
        <f t="shared" si="26"/>
        <v>-0.23861068226993856</v>
      </c>
      <c r="AQ48">
        <f t="shared" si="26"/>
        <v>-162.3946406699188</v>
      </c>
      <c r="AR48">
        <f t="shared" si="26"/>
        <v>-162.63325135218872</v>
      </c>
      <c r="AS48">
        <f t="shared" si="26"/>
        <v>0.98016104073857258</v>
      </c>
      <c r="AT48">
        <f t="shared" si="26"/>
        <v>1.4056574521260994</v>
      </c>
      <c r="AU48">
        <f t="shared" si="23"/>
        <v>-160.24743285932405</v>
      </c>
      <c r="AW48">
        <v>45</v>
      </c>
      <c r="AX48">
        <f>IF(Z48&gt;0, (R48*SUMPRODUCT(K48:$K$98, X48:$X$98)-K48*$AZ$3)/Z48, 0)</f>
        <v>4002.4737204161606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2000000</v>
      </c>
      <c r="S49">
        <f t="shared" si="1"/>
        <v>3905.5365678809949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1996.1029906584995</v>
      </c>
      <c r="AC49">
        <f t="shared" si="2"/>
        <v>1892.5954458284637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-18274.426158645125</v>
      </c>
      <c r="AI49">
        <f t="shared" si="25"/>
        <v>-18298.655805621074</v>
      </c>
      <c r="AJ49">
        <f t="shared" si="7"/>
        <v>103.50754483003584</v>
      </c>
      <c r="AK49">
        <f t="shared" si="22"/>
        <v>139.72720934609498</v>
      </c>
      <c r="AL49">
        <f t="shared" si="8"/>
        <v>-18055.421051444941</v>
      </c>
      <c r="AN49">
        <f t="shared" si="26"/>
        <v>0</v>
      </c>
      <c r="AO49">
        <f t="shared" si="26"/>
        <v>0</v>
      </c>
      <c r="AP49">
        <f t="shared" si="26"/>
        <v>-0.20701150647375918</v>
      </c>
      <c r="AQ49">
        <f t="shared" si="26"/>
        <v>-156.13172130817406</v>
      </c>
      <c r="AR49">
        <f t="shared" si="26"/>
        <v>-156.33873281464781</v>
      </c>
      <c r="AS49">
        <f t="shared" si="26"/>
        <v>0.8843402798205654</v>
      </c>
      <c r="AT49">
        <f t="shared" si="26"/>
        <v>1.1937912314949994</v>
      </c>
      <c r="AU49">
        <f t="shared" si="23"/>
        <v>-154.26060130333224</v>
      </c>
      <c r="AW49">
        <v>46</v>
      </c>
      <c r="AX49">
        <f>IF(Z49&gt;0, (R49*SUMPRODUCT(K49:$K$98, X49:$X$98)-K49*$AZ$3)/Z49, 0)</f>
        <v>3905.5365678809949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2000000</v>
      </c>
      <c r="S50">
        <f t="shared" si="1"/>
        <v>3807.0265170625598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1892.5954458284637</v>
      </c>
      <c r="AC50">
        <f t="shared" si="2"/>
        <v>1789.0414886630424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-19631.121660102712</v>
      </c>
      <c r="AI50">
        <f t="shared" si="25"/>
        <v>-19654.618232567402</v>
      </c>
      <c r="AJ50">
        <f t="shared" si="7"/>
        <v>103.55395716542125</v>
      </c>
      <c r="AK50">
        <f t="shared" si="22"/>
        <v>132.48168120799247</v>
      </c>
      <c r="AL50">
        <f t="shared" si="8"/>
        <v>-19418.582594193987</v>
      </c>
      <c r="AN50">
        <f t="shared" si="26"/>
        <v>0</v>
      </c>
      <c r="AO50">
        <f t="shared" si="26"/>
        <v>0</v>
      </c>
      <c r="AP50">
        <f t="shared" si="26"/>
        <v>-0.17923956915382933</v>
      </c>
      <c r="AQ50">
        <f t="shared" si="26"/>
        <v>-149.75264131188356</v>
      </c>
      <c r="AR50">
        <f t="shared" si="26"/>
        <v>-149.93188088103739</v>
      </c>
      <c r="AS50">
        <f t="shared" si="26"/>
        <v>0.78994358408649112</v>
      </c>
      <c r="AT50">
        <f t="shared" si="26"/>
        <v>1.0106137606317498</v>
      </c>
      <c r="AU50">
        <f t="shared" si="23"/>
        <v>-148.13132353631914</v>
      </c>
      <c r="AW50">
        <v>47</v>
      </c>
      <c r="AX50">
        <f>IF(Z50&gt;0, (R50*SUMPRODUCT(K50:$K$98, X50:$X$98)-K50*$AZ$3)/Z50, 0)</f>
        <v>3807.0265170625598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2000000</v>
      </c>
      <c r="S51">
        <f t="shared" si="1"/>
        <v>3708.5212836799765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1789.0414886630424</v>
      </c>
      <c r="AC51">
        <f t="shared" si="2"/>
        <v>1686.2332796214739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-21081.175567915288</v>
      </c>
      <c r="AI51">
        <f t="shared" si="25"/>
        <v>-21103.910145266131</v>
      </c>
      <c r="AJ51">
        <f t="shared" si="7"/>
        <v>102.80820904156849</v>
      </c>
      <c r="AK51">
        <f t="shared" si="22"/>
        <v>125.23290420641298</v>
      </c>
      <c r="AL51">
        <f t="shared" si="8"/>
        <v>-20875.869032018149</v>
      </c>
      <c r="AN51">
        <f t="shared" si="26"/>
        <v>0</v>
      </c>
      <c r="AO51">
        <f t="shared" si="26"/>
        <v>0</v>
      </c>
      <c r="AP51">
        <f t="shared" si="26"/>
        <v>-0.15484537522074454</v>
      </c>
      <c r="AQ51">
        <f t="shared" si="26"/>
        <v>-143.58404339489738</v>
      </c>
      <c r="AR51">
        <f t="shared" si="26"/>
        <v>-143.73888877011811</v>
      </c>
      <c r="AS51">
        <f t="shared" si="26"/>
        <v>0.70022747549443332</v>
      </c>
      <c r="AT51">
        <f t="shared" si="26"/>
        <v>0.85296224084437089</v>
      </c>
      <c r="AU51">
        <f t="shared" si="23"/>
        <v>-142.1856990537793</v>
      </c>
      <c r="AW51">
        <v>48</v>
      </c>
      <c r="AX51">
        <f>IF(Z51&gt;0, (R51*SUMPRODUCT(K51:$K$98, X51:$X$98)-K51*$AZ$3)/Z51, 0)</f>
        <v>3708.5212836799765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2000000</v>
      </c>
      <c r="S52">
        <f t="shared" si="1"/>
        <v>3610.8475998483245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1686.2332796214739</v>
      </c>
      <c r="AC52">
        <f t="shared" si="2"/>
        <v>1584.5639078964989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-22620.591636305428</v>
      </c>
      <c r="AI52">
        <f t="shared" si="25"/>
        <v>-22642.533353091854</v>
      </c>
      <c r="AJ52">
        <f t="shared" si="7"/>
        <v>101.66937172497501</v>
      </c>
      <c r="AK52">
        <f t="shared" si="22"/>
        <v>118.03632957350318</v>
      </c>
      <c r="AL52">
        <f t="shared" si="8"/>
        <v>-22422.827651793374</v>
      </c>
      <c r="AN52">
        <f t="shared" si="26"/>
        <v>0</v>
      </c>
      <c r="AO52">
        <f t="shared" si="26"/>
        <v>0</v>
      </c>
      <c r="AP52">
        <f t="shared" si="26"/>
        <v>-0.13343321073815193</v>
      </c>
      <c r="AQ52">
        <f t="shared" si="26"/>
        <v>-137.56162292167656</v>
      </c>
      <c r="AR52">
        <f t="shared" si="26"/>
        <v>-137.69505613241472</v>
      </c>
      <c r="AS52">
        <f t="shared" si="26"/>
        <v>0.6182775411350403</v>
      </c>
      <c r="AT52">
        <f t="shared" si="26"/>
        <v>0.71780921210692894</v>
      </c>
      <c r="AU52">
        <f t="shared" si="23"/>
        <v>-136.35896937917272</v>
      </c>
      <c r="AW52">
        <v>49</v>
      </c>
      <c r="AX52">
        <f>IF(Z52&gt;0, (R52*SUMPRODUCT(K52:$K$98, X52:$X$98)-K52*$AZ$3)/Z52, 0)</f>
        <v>3610.8475998483245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2000000</v>
      </c>
      <c r="S53">
        <f t="shared" si="1"/>
        <v>3514.9324485839761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1584.5639078964989</v>
      </c>
      <c r="AC53">
        <f t="shared" si="2"/>
        <v>1484.426098965826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-24252.083020484919</v>
      </c>
      <c r="AI53">
        <f t="shared" si="25"/>
        <v>-24273.199018027972</v>
      </c>
      <c r="AJ53">
        <f t="shared" si="7"/>
        <v>100.13780893067292</v>
      </c>
      <c r="AK53">
        <f t="shared" si="22"/>
        <v>110.91947355275494</v>
      </c>
      <c r="AL53">
        <f t="shared" si="8"/>
        <v>-24062.141735544541</v>
      </c>
      <c r="AN53">
        <f t="shared" si="26"/>
        <v>0</v>
      </c>
      <c r="AO53">
        <f t="shared" si="26"/>
        <v>0</v>
      </c>
      <c r="AP53">
        <f t="shared" si="26"/>
        <v>-0.11465339295776926</v>
      </c>
      <c r="AQ53">
        <f t="shared" si="26"/>
        <v>-131.68137564531432</v>
      </c>
      <c r="AR53">
        <f t="shared" si="26"/>
        <v>-131.79602903827211</v>
      </c>
      <c r="AS53">
        <f t="shared" si="26"/>
        <v>0.54371760244102085</v>
      </c>
      <c r="AT53">
        <f t="shared" si="26"/>
        <v>0.60225873591738943</v>
      </c>
      <c r="AU53">
        <f t="shared" si="23"/>
        <v>-130.65005269991369</v>
      </c>
      <c r="AW53">
        <v>50</v>
      </c>
      <c r="AX53">
        <f>IF(Z53&gt;0, (R53*SUMPRODUCT(K53:$K$98, X53:$X$98)-K53*$AZ$3)/Z53, 0)</f>
        <v>3514.9324485839761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2000000</v>
      </c>
      <c r="S54">
        <f t="shared" si="1"/>
        <v>3421.1833862713397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1484.426098965826</v>
      </c>
      <c r="AC54">
        <f t="shared" si="2"/>
        <v>1386.1588429553365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-25854.689230081814</v>
      </c>
      <c r="AI54">
        <f t="shared" si="25"/>
        <v>-25874.947700418685</v>
      </c>
      <c r="AJ54">
        <f t="shared" si="7"/>
        <v>98.267256010489518</v>
      </c>
      <c r="AK54">
        <f t="shared" si="22"/>
        <v>103.90982692760782</v>
      </c>
      <c r="AL54">
        <f t="shared" si="8"/>
        <v>-25672.770617480586</v>
      </c>
      <c r="AN54">
        <f t="shared" si="26"/>
        <v>0</v>
      </c>
      <c r="AO54">
        <f t="shared" si="26"/>
        <v>0</v>
      </c>
      <c r="AP54">
        <f t="shared" si="26"/>
        <v>-9.8211859935002171E-2</v>
      </c>
      <c r="AQ54">
        <f t="shared" si="26"/>
        <v>-125.34199646389766</v>
      </c>
      <c r="AR54">
        <f t="shared" si="26"/>
        <v>-125.44020832383266</v>
      </c>
      <c r="AS54">
        <f t="shared" si="26"/>
        <v>0.47639381567398276</v>
      </c>
      <c r="AT54">
        <f t="shared" si="26"/>
        <v>0.503748664059391</v>
      </c>
      <c r="AU54">
        <f t="shared" si="23"/>
        <v>-124.46006584409929</v>
      </c>
      <c r="AW54">
        <v>51</v>
      </c>
      <c r="AX54">
        <f>IF(Z54&gt;0, (R54*SUMPRODUCT(K54:$K$98, X54:$X$98)-K54*$AZ$3)/Z54, 0)</f>
        <v>3421.1833862713397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2000000</v>
      </c>
      <c r="S55">
        <f t="shared" si="1"/>
        <v>3331.1015705492227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1386.1588429553365</v>
      </c>
      <c r="AC55">
        <f t="shared" si="2"/>
        <v>1290.6508818796751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-27326.072055489709</v>
      </c>
      <c r="AI55">
        <f t="shared" si="25"/>
        <v>-27345.44478932182</v>
      </c>
      <c r="AJ55">
        <f t="shared" si="7"/>
        <v>95.507961075661342</v>
      </c>
      <c r="AK55">
        <f t="shared" si="22"/>
        <v>97.031119006873567</v>
      </c>
      <c r="AL55">
        <f t="shared" si="8"/>
        <v>-27152.905709239283</v>
      </c>
      <c r="AN55">
        <f t="shared" si="26"/>
        <v>0</v>
      </c>
      <c r="AO55">
        <f t="shared" si="26"/>
        <v>0</v>
      </c>
      <c r="AP55">
        <f t="shared" si="26"/>
        <v>-8.3855233939519658E-2</v>
      </c>
      <c r="AQ55">
        <f t="shared" si="26"/>
        <v>-118.28140440678986</v>
      </c>
      <c r="AR55">
        <f t="shared" si="26"/>
        <v>-118.36525964072938</v>
      </c>
      <c r="AS55">
        <f t="shared" si="26"/>
        <v>0.41340796237082139</v>
      </c>
      <c r="AT55">
        <f t="shared" si="26"/>
        <v>0.42000097943054659</v>
      </c>
      <c r="AU55">
        <f t="shared" si="23"/>
        <v>-117.531850698928</v>
      </c>
      <c r="AW55">
        <v>52</v>
      </c>
      <c r="AX55">
        <f>IF(Z55&gt;0, (R55*SUMPRODUCT(K55:$K$98, X55:$X$98)-K55*$AZ$3)/Z55, 0)</f>
        <v>3331.1015705492227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2000000</v>
      </c>
      <c r="S56">
        <f t="shared" si="1"/>
        <v>3276.8125380129018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1290.6508818796751</v>
      </c>
      <c r="AC56">
        <f t="shared" si="2"/>
        <v>1199.0070090695249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-35347.258452176786</v>
      </c>
      <c r="AI56">
        <f t="shared" si="25"/>
        <v>-35365.553777209272</v>
      </c>
      <c r="AJ56">
        <f t="shared" si="7"/>
        <v>91.643872810150242</v>
      </c>
      <c r="AK56">
        <f t="shared" si="22"/>
        <v>90.345561731577263</v>
      </c>
      <c r="AL56">
        <f t="shared" si="8"/>
        <v>-35183.564342667545</v>
      </c>
      <c r="AN56">
        <f t="shared" si="26"/>
        <v>0</v>
      </c>
      <c r="AO56">
        <f t="shared" si="26"/>
        <v>0</v>
      </c>
      <c r="AP56">
        <f t="shared" si="26"/>
        <v>-7.070683051490019E-2</v>
      </c>
      <c r="AQ56">
        <f t="shared" si="26"/>
        <v>-136.60826512272288</v>
      </c>
      <c r="AR56">
        <f t="shared" si="26"/>
        <v>-136.67897195323778</v>
      </c>
      <c r="AS56">
        <f t="shared" si="26"/>
        <v>0.35418052267505129</v>
      </c>
      <c r="AT56">
        <f t="shared" si="26"/>
        <v>0.34916287684338304</v>
      </c>
      <c r="AU56">
        <f t="shared" si="23"/>
        <v>-135.97562855371936</v>
      </c>
      <c r="AW56">
        <v>53</v>
      </c>
      <c r="AX56">
        <f>IF(Z56&gt;0, (R56*SUMPRODUCT(K56:$K$98, X56:$X$98)-K56*$AZ$3)/Z56, 0)</f>
        <v>3276.8125380129018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2000000</v>
      </c>
      <c r="S57">
        <f t="shared" si="1"/>
        <v>3186.6300624199062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1199.0070090695249</v>
      </c>
      <c r="AC57">
        <f t="shared" si="2"/>
        <v>1086.1822543009441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-42782.696967716322</v>
      </c>
      <c r="AI57">
        <f t="shared" si="25"/>
        <v>-42799.739772074288</v>
      </c>
      <c r="AJ57">
        <f t="shared" si="7"/>
        <v>112.82475476858076</v>
      </c>
      <c r="AK57">
        <f t="shared" si="22"/>
        <v>83.930490634866743</v>
      </c>
      <c r="AL57">
        <f t="shared" si="8"/>
        <v>-42602.984526670836</v>
      </c>
      <c r="AN57">
        <f t="shared" si="26"/>
        <v>0</v>
      </c>
      <c r="AO57">
        <f t="shared" si="26"/>
        <v>0</v>
      </c>
      <c r="AP57">
        <f t="shared" si="26"/>
        <v>-5.8809065249970198E-2</v>
      </c>
      <c r="AQ57">
        <f t="shared" si="26"/>
        <v>-147.62889749230587</v>
      </c>
      <c r="AR57">
        <f t="shared" si="26"/>
        <v>-147.68770655755583</v>
      </c>
      <c r="AS57">
        <f t="shared" si="26"/>
        <v>0.38932080810366082</v>
      </c>
      <c r="AT57">
        <f t="shared" si="26"/>
        <v>0.28961628594297267</v>
      </c>
      <c r="AU57">
        <f t="shared" si="23"/>
        <v>-147.0087694635092</v>
      </c>
      <c r="AW57">
        <v>54</v>
      </c>
      <c r="AX57">
        <f>IF(Z57&gt;0, (R57*SUMPRODUCT(K57:$K$98, X57:$X$98)-K57*$AZ$3)/Z57, 0)</f>
        <v>3186.6300624199062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2000000</v>
      </c>
      <c r="S58">
        <f t="shared" si="1"/>
        <v>3069.4020140779762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1086.1822543009441</v>
      </c>
      <c r="AC58">
        <f t="shared" si="2"/>
        <v>959.78863391055143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-49503.7682091795</v>
      </c>
      <c r="AI58">
        <f t="shared" si="25"/>
        <v>-49519.402991288662</v>
      </c>
      <c r="AJ58">
        <f t="shared" si="7"/>
        <v>126.3936203903927</v>
      </c>
      <c r="AK58">
        <f t="shared" si="22"/>
        <v>76.032757801066097</v>
      </c>
      <c r="AL58">
        <f t="shared" si="8"/>
        <v>-49316.976613097198</v>
      </c>
      <c r="AN58">
        <f t="shared" si="26"/>
        <v>0</v>
      </c>
      <c r="AO58">
        <f t="shared" si="26"/>
        <v>0</v>
      </c>
      <c r="AP58">
        <f t="shared" si="26"/>
        <v>-4.8170042382386029E-2</v>
      </c>
      <c r="AQ58">
        <f t="shared" si="26"/>
        <v>-152.51882604279089</v>
      </c>
      <c r="AR58">
        <f t="shared" si="26"/>
        <v>-152.56699608517329</v>
      </c>
      <c r="AS58">
        <f t="shared" si="26"/>
        <v>0.38941291337224376</v>
      </c>
      <c r="AT58">
        <f t="shared" si="26"/>
        <v>0.2342534190854611</v>
      </c>
      <c r="AU58">
        <f t="shared" si="23"/>
        <v>-151.94332975271556</v>
      </c>
      <c r="AW58">
        <v>55</v>
      </c>
      <c r="AX58">
        <f>IF(Z58&gt;0, (R58*SUMPRODUCT(K58:$K$98, X58:$X$98)-K58*$AZ$3)/Z58, 0)</f>
        <v>3069.4020140779762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2000000</v>
      </c>
      <c r="S59">
        <f t="shared" si="1"/>
        <v>2930.2400914526579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959.78863391055143</v>
      </c>
      <c r="AC59">
        <f t="shared" si="2"/>
        <v>826.22987670875443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-55204.143580909651</v>
      </c>
      <c r="AI59">
        <f t="shared" si="25"/>
        <v>-55218.241911608195</v>
      </c>
      <c r="AJ59">
        <f t="shared" si="7"/>
        <v>133.55875720179699</v>
      </c>
      <c r="AK59">
        <f t="shared" si="22"/>
        <v>67.1852043737386</v>
      </c>
      <c r="AL59">
        <f t="shared" si="8"/>
        <v>-55017.497950032659</v>
      </c>
      <c r="AN59">
        <f t="shared" si="26"/>
        <v>0</v>
      </c>
      <c r="AO59">
        <f t="shared" si="26"/>
        <v>0</v>
      </c>
      <c r="AP59">
        <f t="shared" si="26"/>
        <v>-3.8782416490197341E-2</v>
      </c>
      <c r="AQ59">
        <f t="shared" si="26"/>
        <v>-151.8584103407554</v>
      </c>
      <c r="AR59">
        <f t="shared" si="26"/>
        <v>-151.89719275724559</v>
      </c>
      <c r="AS59">
        <f t="shared" si="26"/>
        <v>0.36740032976013071</v>
      </c>
      <c r="AT59">
        <f t="shared" si="26"/>
        <v>0.18481653138339643</v>
      </c>
      <c r="AU59">
        <f t="shared" si="23"/>
        <v>-151.34497589610206</v>
      </c>
      <c r="AW59">
        <v>56</v>
      </c>
      <c r="AX59">
        <f>IF(Z59&gt;0, (R59*SUMPRODUCT(K59:$K$98, X59:$X$98)-K59*$AZ$3)/Z59, 0)</f>
        <v>2930.2400914526579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2000000</v>
      </c>
      <c r="S60">
        <f t="shared" si="1"/>
        <v>2766.6013997026389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826.22987670875443</v>
      </c>
      <c r="AC60">
        <f t="shared" si="2"/>
        <v>691.3000992617433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-58547.094886540464</v>
      </c>
      <c r="AI60">
        <f t="shared" si="25"/>
        <v>-58559.588556559858</v>
      </c>
      <c r="AJ60">
        <f t="shared" si="7"/>
        <v>134.92977744701113</v>
      </c>
      <c r="AK60">
        <f t="shared" si="22"/>
        <v>57.836091369612816</v>
      </c>
      <c r="AL60">
        <f t="shared" si="8"/>
        <v>-58366.822687743232</v>
      </c>
      <c r="AN60">
        <f t="shared" si="26"/>
        <v>0</v>
      </c>
      <c r="AO60">
        <f t="shared" si="26"/>
        <v>0</v>
      </c>
      <c r="AP60">
        <f t="shared" si="26"/>
        <v>-3.0685922310324569E-2</v>
      </c>
      <c r="AQ60">
        <f t="shared" si="26"/>
        <v>-143.79854777613733</v>
      </c>
      <c r="AR60">
        <f t="shared" si="26"/>
        <v>-143.82923369844764</v>
      </c>
      <c r="AS60">
        <f t="shared" si="26"/>
        <v>0.33140339561234394</v>
      </c>
      <c r="AT60">
        <f t="shared" si="26"/>
        <v>0.14205223955373864</v>
      </c>
      <c r="AU60">
        <f t="shared" si="23"/>
        <v>-143.35577806328155</v>
      </c>
      <c r="AW60">
        <v>57</v>
      </c>
      <c r="AX60">
        <f>IF(Z60&gt;0, (R60*SUMPRODUCT(K60:$K$98, X60:$X$98)-K60*$AZ$3)/Z60, 0)</f>
        <v>2766.6013997026389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2000000</v>
      </c>
      <c r="S61">
        <f t="shared" si="1"/>
        <v>2589.8699234602077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691.3000992617433</v>
      </c>
      <c r="AC61">
        <f t="shared" si="2"/>
        <v>562.61640228359192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-60274.692024854965</v>
      </c>
      <c r="AI61">
        <f t="shared" si="25"/>
        <v>-60285.553890873547</v>
      </c>
      <c r="AJ61">
        <f t="shared" si="7"/>
        <v>128.68369697815137</v>
      </c>
      <c r="AK61">
        <f t="shared" si="22"/>
        <v>48.391006948322037</v>
      </c>
      <c r="AL61">
        <f t="shared" si="8"/>
        <v>-60108.479186947072</v>
      </c>
      <c r="AN61">
        <f t="shared" si="26"/>
        <v>0</v>
      </c>
      <c r="AO61">
        <f t="shared" si="26"/>
        <v>0</v>
      </c>
      <c r="AP61">
        <f t="shared" si="26"/>
        <v>-2.3819660581395438E-2</v>
      </c>
      <c r="AQ61">
        <f t="shared" si="26"/>
        <v>-132.18011557351542</v>
      </c>
      <c r="AR61">
        <f t="shared" si="26"/>
        <v>-132.2039352340968</v>
      </c>
      <c r="AS61">
        <f t="shared" si="26"/>
        <v>0.28219847115909363</v>
      </c>
      <c r="AT61">
        <f t="shared" si="26"/>
        <v>0.10611964451863801</v>
      </c>
      <c r="AU61">
        <f t="shared" si="23"/>
        <v>-131.81561711841908</v>
      </c>
      <c r="AW61">
        <v>58</v>
      </c>
      <c r="AX61">
        <f>IF(Z61&gt;0, (R61*SUMPRODUCT(K61:$K$98, X61:$X$98)-K61*$AZ$3)/Z61, 0)</f>
        <v>2589.8699234602077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2000000</v>
      </c>
      <c r="S62">
        <f t="shared" si="1"/>
        <v>2399.0892605364402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562.61640228359192</v>
      </c>
      <c r="AC62">
        <f t="shared" si="2"/>
        <v>443.93168920827844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-60046.382637727198</v>
      </c>
      <c r="AI62">
        <f t="shared" si="25"/>
        <v>-60055.634725519652</v>
      </c>
      <c r="AJ62">
        <f t="shared" si="7"/>
        <v>118.68471307531348</v>
      </c>
      <c r="AK62">
        <f t="shared" si="22"/>
        <v>39.383148159851437</v>
      </c>
      <c r="AL62">
        <f t="shared" si="8"/>
        <v>-59897.566864284483</v>
      </c>
      <c r="AN62">
        <f t="shared" si="26"/>
        <v>0</v>
      </c>
      <c r="AO62">
        <f t="shared" si="26"/>
        <v>0</v>
      </c>
      <c r="AP62">
        <f t="shared" si="26"/>
        <v>-1.8115605296522442E-2</v>
      </c>
      <c r="AQ62">
        <f t="shared" si="26"/>
        <v>-117.57093012415532</v>
      </c>
      <c r="AR62">
        <f t="shared" si="26"/>
        <v>-117.58904572945185</v>
      </c>
      <c r="AS62">
        <f t="shared" si="26"/>
        <v>0.23238489139253951</v>
      </c>
      <c r="AT62">
        <f t="shared" si="26"/>
        <v>7.7112278158483427E-2</v>
      </c>
      <c r="AU62">
        <f t="shared" si="23"/>
        <v>-117.27954855990082</v>
      </c>
      <c r="AW62">
        <v>59</v>
      </c>
      <c r="AX62">
        <f>IF(Z62&gt;0, (R62*SUMPRODUCT(K62:$K$98, X62:$X$98)-K62*$AZ$3)/Z62, 0)</f>
        <v>2399.0892605364402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2000000</v>
      </c>
      <c r="S63">
        <f t="shared" si="1"/>
        <v>2193.8517552237804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443.93168920827844</v>
      </c>
      <c r="AC63">
        <f t="shared" si="2"/>
        <v>338.41022560037482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-57874.843456504961</v>
      </c>
      <c r="AI63">
        <f t="shared" si="25"/>
        <v>-57882.556152333076</v>
      </c>
      <c r="AJ63">
        <f t="shared" si="7"/>
        <v>105.52146360790363</v>
      </c>
      <c r="AK63">
        <f t="shared" si="22"/>
        <v>31.075218244579492</v>
      </c>
      <c r="AL63">
        <f t="shared" si="8"/>
        <v>-57745.959470480593</v>
      </c>
      <c r="AN63">
        <f t="shared" si="26"/>
        <v>0</v>
      </c>
      <c r="AO63">
        <f t="shared" si="26"/>
        <v>0</v>
      </c>
      <c r="AP63">
        <f t="shared" si="26"/>
        <v>-1.3483457978094368E-2</v>
      </c>
      <c r="AQ63">
        <f t="shared" si="26"/>
        <v>-101.17772528898296</v>
      </c>
      <c r="AR63">
        <f t="shared" si="26"/>
        <v>-101.19120874696105</v>
      </c>
      <c r="AS63">
        <f t="shared" si="26"/>
        <v>0.18447430730478956</v>
      </c>
      <c r="AT63">
        <f t="shared" si="26"/>
        <v>5.4326192643755052E-2</v>
      </c>
      <c r="AU63">
        <f t="shared" si="23"/>
        <v>-100.9524082470125</v>
      </c>
      <c r="AW63">
        <v>60</v>
      </c>
      <c r="AX63">
        <f>IF(Z63&gt;0, (R63*SUMPRODUCT(K63:$K$98, X63:$X$98)-K63*$AZ$3)/Z63, 0)</f>
        <v>2193.8517552237804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2000000</v>
      </c>
      <c r="S64">
        <f t="shared" si="1"/>
        <v>1974.7664344436221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338.41022560037482</v>
      </c>
      <c r="AC64">
        <f t="shared" si="2"/>
        <v>247.99095255804508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-54262.973836384423</v>
      </c>
      <c r="AI64">
        <f t="shared" si="25"/>
        <v>-54269.25283090835</v>
      </c>
      <c r="AJ64">
        <f t="shared" si="7"/>
        <v>90.419273042329735</v>
      </c>
      <c r="AK64">
        <f t="shared" si="22"/>
        <v>23.68871579202624</v>
      </c>
      <c r="AL64">
        <f t="shared" si="8"/>
        <v>-54155.144842073991</v>
      </c>
      <c r="AN64">
        <f t="shared" si="26"/>
        <v>0</v>
      </c>
      <c r="AO64">
        <f t="shared" si="26"/>
        <v>0</v>
      </c>
      <c r="AP64">
        <f t="shared" si="26"/>
        <v>-9.8009272048236902E-3</v>
      </c>
      <c r="AQ64">
        <f t="shared" si="26"/>
        <v>-84.699461746817562</v>
      </c>
      <c r="AR64">
        <f t="shared" si="26"/>
        <v>-84.709262674022398</v>
      </c>
      <c r="AS64">
        <f t="shared" si="26"/>
        <v>0.14113608629921248</v>
      </c>
      <c r="AT64">
        <f t="shared" si="26"/>
        <v>3.6975884939660524E-2</v>
      </c>
      <c r="AU64">
        <f t="shared" si="23"/>
        <v>-84.531150702783521</v>
      </c>
      <c r="AW64">
        <v>61</v>
      </c>
      <c r="AX64">
        <f>IF(Z64&gt;0, (R64*SUMPRODUCT(K64:$K$98, X64:$X$98)-K64*$AZ$3)/Z64, 0)</f>
        <v>1974.7664344436221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2000000</v>
      </c>
      <c r="S65">
        <f t="shared" si="1"/>
        <v>1733.8798658078713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247.99095255804508</v>
      </c>
      <c r="AC65">
        <f t="shared" si="2"/>
        <v>172.89725174573925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-49214.237168498737</v>
      </c>
      <c r="AI65">
        <f t="shared" si="25"/>
        <v>-49219.223017148208</v>
      </c>
      <c r="AJ65">
        <f t="shared" si="7"/>
        <v>75.093700812305826</v>
      </c>
      <c r="AK65">
        <f t="shared" si="22"/>
        <v>17.359366679063157</v>
      </c>
      <c r="AL65">
        <f t="shared" si="8"/>
        <v>-49126.769949656838</v>
      </c>
      <c r="AN65">
        <f t="shared" si="26"/>
        <v>0</v>
      </c>
      <c r="AO65">
        <f t="shared" si="26"/>
        <v>0</v>
      </c>
      <c r="AP65">
        <f t="shared" si="26"/>
        <v>-6.9486130476044492E-3</v>
      </c>
      <c r="AQ65">
        <f t="shared" si="26"/>
        <v>-68.58826140923108</v>
      </c>
      <c r="AR65">
        <f t="shared" si="26"/>
        <v>-68.595210022278678</v>
      </c>
      <c r="AS65">
        <f t="shared" si="26"/>
        <v>0.10465561751707501</v>
      </c>
      <c r="AT65">
        <f t="shared" si="26"/>
        <v>2.4193177588138971E-2</v>
      </c>
      <c r="AU65">
        <f t="shared" si="23"/>
        <v>-68.466361227173465</v>
      </c>
      <c r="AW65">
        <v>62</v>
      </c>
      <c r="AX65">
        <f>IF(Z65&gt;0, (R65*SUMPRODUCT(K65:$K$98, X65:$X$98)-K65*$AZ$3)/Z65, 0)</f>
        <v>1733.8798658078713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2000000</v>
      </c>
      <c r="S66">
        <f t="shared" si="1"/>
        <v>1464.869162749754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172.89725174573925</v>
      </c>
      <c r="AC66">
        <f t="shared" si="2"/>
        <v>112.8855625994651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-43315.858856154708</v>
      </c>
      <c r="AI66">
        <f t="shared" si="25"/>
        <v>-43319.711949846285</v>
      </c>
      <c r="AJ66">
        <f t="shared" si="7"/>
        <v>60.011689146274151</v>
      </c>
      <c r="AK66">
        <f t="shared" si="22"/>
        <v>12.102807622201748</v>
      </c>
      <c r="AL66">
        <f t="shared" si="8"/>
        <v>-43247.597453077811</v>
      </c>
      <c r="AN66">
        <f t="shared" si="26"/>
        <v>0</v>
      </c>
      <c r="AO66">
        <f t="shared" si="26"/>
        <v>0</v>
      </c>
      <c r="AP66">
        <f t="shared" si="26"/>
        <v>-4.794580153110399E-3</v>
      </c>
      <c r="AQ66">
        <f t="shared" si="26"/>
        <v>-53.899898058741321</v>
      </c>
      <c r="AR66">
        <f t="shared" si="26"/>
        <v>-53.904692638894439</v>
      </c>
      <c r="AS66">
        <f t="shared" si="26"/>
        <v>7.4675280895589238E-2</v>
      </c>
      <c r="AT66">
        <f t="shared" si="26"/>
        <v>1.5060075323164031E-2</v>
      </c>
      <c r="AU66">
        <f t="shared" si="23"/>
        <v>-53.814957282675685</v>
      </c>
      <c r="AW66">
        <v>63</v>
      </c>
      <c r="AX66">
        <f>IF(Z66&gt;0, (R66*SUMPRODUCT(K66:$K$98, X66:$X$98)-K66*$AZ$3)/Z66, 0)</f>
        <v>1464.869162749754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2000000</v>
      </c>
      <c r="S67">
        <f t="shared" ref="S67:S89" si="28">AX67</f>
        <v>1152.5869718236347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112.8855625994651</v>
      </c>
      <c r="AC67">
        <f t="shared" ref="AC67:AC89" si="29">S67*Z67</f>
        <v>66.643318346935359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-36941.226749857495</v>
      </c>
      <c r="AI67">
        <f t="shared" ref="AI67:AI89" si="33">SUM(AE67:AH67)</f>
        <v>-36944.117781943409</v>
      </c>
      <c r="AJ67">
        <f t="shared" ref="AJ67:AJ89" si="34">AB67-AC67</f>
        <v>46.242244252529744</v>
      </c>
      <c r="AK67">
        <f t="shared" si="22"/>
        <v>7.901989381962558</v>
      </c>
      <c r="AL67">
        <f t="shared" ref="AL67:AL89" si="35">SUM(AI67:AK67)</f>
        <v>-36889.973548308917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-41.042547046980062</v>
      </c>
      <c r="AR67">
        <f t="shared" si="36"/>
        <v>-41.045759049689231</v>
      </c>
      <c r="AS67">
        <f t="shared" si="36"/>
        <v>5.1376190025950258E-2</v>
      </c>
      <c r="AT67">
        <f t="shared" si="36"/>
        <v>8.7792907682792722E-3</v>
      </c>
      <c r="AU67">
        <f t="shared" si="23"/>
        <v>-40.985603568895002</v>
      </c>
      <c r="AW67">
        <v>64</v>
      </c>
      <c r="AX67">
        <f>IF(Z67&gt;0, (R67*SUMPRODUCT(K67:$K$98, X67:$X$98)-K67*$AZ$3)/Z67, 0)</f>
        <v>1152.5869718236347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2000000</v>
      </c>
      <c r="S68">
        <f t="shared" si="28"/>
        <v>771.24550876225726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66.643318346935359</v>
      </c>
      <c r="AC68">
        <f t="shared" si="29"/>
        <v>32.43796219835847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-30366.488505056514</v>
      </c>
      <c r="AI68">
        <f t="shared" si="33"/>
        <v>-30368.59146460894</v>
      </c>
      <c r="AJ68">
        <f t="shared" si="34"/>
        <v>34.20535614857689</v>
      </c>
      <c r="AK68">
        <f t="shared" si="22"/>
        <v>4.6650322842854752</v>
      </c>
      <c r="AL68">
        <f t="shared" si="35"/>
        <v>-30329.721076176076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-30.123091625468888</v>
      </c>
      <c r="AR68">
        <f t="shared" si="36"/>
        <v>-30.125177729144387</v>
      </c>
      <c r="AS68">
        <f t="shared" si="36"/>
        <v>3.393118954711552E-2</v>
      </c>
      <c r="AT68">
        <f t="shared" si="36"/>
        <v>4.6276405950560293E-3</v>
      </c>
      <c r="AU68">
        <f t="shared" si="23"/>
        <v>-30.086618899002215</v>
      </c>
      <c r="AW68">
        <v>65</v>
      </c>
      <c r="AX68">
        <f>IF(Z68&gt;0, (R68*SUMPRODUCT(K68:$K$98, X68:$X$98)-K68*$AZ$3)/Z68, 0)</f>
        <v>771.24550876225726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2000000</v>
      </c>
      <c r="S69">
        <f t="shared" si="28"/>
        <v>284.56435286913046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32.43796219835847</v>
      </c>
      <c r="AC69">
        <f t="shared" si="29"/>
        <v>8.4195053036067193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-24102.496886301335</v>
      </c>
      <c r="AI69">
        <f t="shared" si="33"/>
        <v>-24103.976253836081</v>
      </c>
      <c r="AJ69">
        <f t="shared" si="34"/>
        <v>24.01845689475175</v>
      </c>
      <c r="AK69">
        <f t="shared" si="22"/>
        <v>2.2706573538850932</v>
      </c>
      <c r="AL69">
        <f t="shared" si="35"/>
        <v>-24077.687139587444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-21.34759629810506</v>
      </c>
      <c r="AR69">
        <f t="shared" si="36"/>
        <v>-21.348906574839344</v>
      </c>
      <c r="AS69">
        <f t="shared" si="36"/>
        <v>2.1273162025964718E-2</v>
      </c>
      <c r="AT69">
        <f t="shared" si="36"/>
        <v>2.0111226131767344E-3</v>
      </c>
      <c r="AU69">
        <f t="shared" si="23"/>
        <v>-21.325622290200204</v>
      </c>
      <c r="AW69">
        <v>66</v>
      </c>
      <c r="AX69">
        <f>IF(Z69&gt;0, (R69*SUMPRODUCT(K69:$K$98, X69:$X$98)-K69*$AZ$3)/Z69, 0)</f>
        <v>284.56435286913046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2000000</v>
      </c>
      <c r="S70">
        <f t="shared" si="28"/>
        <v>-372.00252963455654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8.4195053036067193</v>
      </c>
      <c r="AC70">
        <f t="shared" si="29"/>
        <v>-7.4775242706437552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-18381.484359078131</v>
      </c>
      <c r="AI70">
        <f t="shared" si="33"/>
        <v>-18382.48939582855</v>
      </c>
      <c r="AJ70">
        <f t="shared" si="34"/>
        <v>15.897029574250475</v>
      </c>
      <c r="AK70">
        <f t="shared" si="22"/>
        <v>0.58936537125247046</v>
      </c>
      <c r="AL70">
        <f t="shared" si="35"/>
        <v>-18366.003000883047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-14.536153561059111</v>
      </c>
      <c r="AR70">
        <f t="shared" si="36"/>
        <v>-14.536948348261996</v>
      </c>
      <c r="AS70">
        <f t="shared" si="36"/>
        <v>1.2571436481509064E-2</v>
      </c>
      <c r="AT70">
        <f t="shared" si="36"/>
        <v>4.6607256371357494E-4</v>
      </c>
      <c r="AU70">
        <f t="shared" si="23"/>
        <v>-14.523910839216773</v>
      </c>
      <c r="AW70">
        <v>67</v>
      </c>
      <c r="AX70">
        <f>IF(Z70&gt;0, (R70*SUMPRODUCT(K70:$K$98, X70:$X$98)-K70*$AZ$3)/Z70, 0)</f>
        <v>-372.00252963455654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2000000</v>
      </c>
      <c r="S71">
        <f t="shared" si="28"/>
        <v>-1301.060934104313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-7.4775242706437552</v>
      </c>
      <c r="AC71">
        <f t="shared" si="29"/>
        <v>-17.147100399689833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-13440.812227441347</v>
      </c>
      <c r="AI71">
        <f t="shared" si="33"/>
        <v>-13441.471193518577</v>
      </c>
      <c r="AJ71">
        <f t="shared" si="34"/>
        <v>9.669576129046078</v>
      </c>
      <c r="AK71">
        <f t="shared" si="22"/>
        <v>-0.52342669894506288</v>
      </c>
      <c r="AL71">
        <f t="shared" si="35"/>
        <v>-13432.325044088475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-9.490222932392431</v>
      </c>
      <c r="AR71">
        <f t="shared" si="36"/>
        <v>-9.4906882119359555</v>
      </c>
      <c r="AS71">
        <f t="shared" si="36"/>
        <v>6.8274470004895367E-3</v>
      </c>
      <c r="AT71">
        <f t="shared" si="36"/>
        <v>-3.6957856249291029E-4</v>
      </c>
      <c r="AU71">
        <f t="shared" si="23"/>
        <v>-9.4842303434979573</v>
      </c>
      <c r="AW71">
        <v>68</v>
      </c>
      <c r="AX71">
        <f>IF(Z71&gt;0, (R71*SUMPRODUCT(K71:$K$98, X71:$X$98)-K71*$AZ$3)/Z71, 0)</f>
        <v>-1301.060934104313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2000000</v>
      </c>
      <c r="S72">
        <f t="shared" si="28"/>
        <v>-2678.9255772218862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-17.147100399689833</v>
      </c>
      <c r="AC72">
        <f t="shared" si="29"/>
        <v>-22.292164910642068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-9452.4406034519743</v>
      </c>
      <c r="AI72">
        <f t="shared" si="33"/>
        <v>-9452.8566688533465</v>
      </c>
      <c r="AJ72">
        <f t="shared" si="34"/>
        <v>5.1450645109522348</v>
      </c>
      <c r="AK72">
        <f t="shared" ref="AK72:AK89" si="49">G72*SUM(AB72:AB72, AE72:AF72)</f>
        <v>-1.2002970279782885</v>
      </c>
      <c r="AL72">
        <f t="shared" si="35"/>
        <v>-9448.911901370373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-5.9590473312592023</v>
      </c>
      <c r="AR72">
        <f t="shared" si="36"/>
        <v>-5.9593096289581453</v>
      </c>
      <c r="AS72">
        <f t="shared" si="36"/>
        <v>3.2435731922980417E-3</v>
      </c>
      <c r="AT72">
        <f t="shared" si="36"/>
        <v>-7.5669629689926598E-4</v>
      </c>
      <c r="AU72">
        <f t="shared" si="23"/>
        <v>-5.9568227520627461</v>
      </c>
      <c r="AW72">
        <v>69</v>
      </c>
      <c r="AX72">
        <f>IF(Z72&gt;0, (R72*SUMPRODUCT(K72:$K$98, X72:$X$98)-K72*$AZ$3)/Z72, 0)</f>
        <v>-2678.9255772218862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2000000</v>
      </c>
      <c r="S73">
        <f t="shared" si="28"/>
        <v>-4827.5074216804287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-22.292164910642068</v>
      </c>
      <c r="AC73">
        <f t="shared" si="29"/>
        <v>-24.371606508472524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-6379.2167031415693</v>
      </c>
      <c r="AI73">
        <f t="shared" si="33"/>
        <v>-6379.4691274713487</v>
      </c>
      <c r="AJ73">
        <f t="shared" si="34"/>
        <v>2.0794415978304563</v>
      </c>
      <c r="AK73">
        <f t="shared" si="49"/>
        <v>-1.5604515437449449</v>
      </c>
      <c r="AL73">
        <f t="shared" si="35"/>
        <v>-6378.9501374172632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-3.5907255393779116</v>
      </c>
      <c r="AR73">
        <f t="shared" si="36"/>
        <v>-3.5908676236697419</v>
      </c>
      <c r="AS73">
        <f t="shared" si="36"/>
        <v>1.1704734923485994E-3</v>
      </c>
      <c r="AT73">
        <f t="shared" si="36"/>
        <v>-8.7834501817868641E-4</v>
      </c>
      <c r="AU73">
        <f t="shared" si="23"/>
        <v>-3.5905754951955724</v>
      </c>
      <c r="AW73">
        <v>70</v>
      </c>
      <c r="AX73">
        <f>IF(Z73&gt;0, (R73*SUMPRODUCT(K73:$K$98, X73:$X$98)-K73*$AZ$3)/Z73, 0)</f>
        <v>-4827.5074216804287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2000000</v>
      </c>
      <c r="S74">
        <f t="shared" si="28"/>
        <v>-8341.6917672134659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-24.371606508472524</v>
      </c>
      <c r="AC74">
        <f t="shared" si="29"/>
        <v>-24.498398357289055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-4122.2792697541454</v>
      </c>
      <c r="AI74">
        <f t="shared" si="33"/>
        <v>-4122.4261128588832</v>
      </c>
      <c r="AJ74">
        <f t="shared" si="34"/>
        <v>0.12679184881653072</v>
      </c>
      <c r="AK74">
        <f t="shared" si="49"/>
        <v>-1.7060124555930769</v>
      </c>
      <c r="AL74">
        <f t="shared" si="35"/>
        <v>-4124.0053334656595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-2.0717351897755076</v>
      </c>
      <c r="AR74">
        <f t="shared" si="36"/>
        <v>-2.0718089887608633</v>
      </c>
      <c r="AS74">
        <f t="shared" si="36"/>
        <v>6.3721819357854672E-5</v>
      </c>
      <c r="AT74">
        <f t="shared" si="36"/>
        <v>-8.5739121664561463E-4</v>
      </c>
      <c r="AU74">
        <f t="shared" si="23"/>
        <v>-2.0726026581581509</v>
      </c>
      <c r="AW74">
        <v>71</v>
      </c>
      <c r="AX74">
        <f>IF(Z74&gt;0, (R74*SUMPRODUCT(K74:$K$98, X74:$X$98)-K74*$AZ$3)/Z74, 0)</f>
        <v>-8341.6917672134659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2000000</v>
      </c>
      <c r="S75">
        <f t="shared" si="28"/>
        <v>-14360.667128621904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-24.498398357289055</v>
      </c>
      <c r="AC75">
        <f t="shared" si="29"/>
        <v>-23.477335609063331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-2545.3149471797506</v>
      </c>
      <c r="AI75">
        <f t="shared" si="33"/>
        <v>-2545.3966889797616</v>
      </c>
      <c r="AJ75">
        <f t="shared" si="34"/>
        <v>-1.0210627482257237</v>
      </c>
      <c r="AK75">
        <f t="shared" si="49"/>
        <v>-1.714887885010234</v>
      </c>
      <c r="AL75">
        <f t="shared" si="35"/>
        <v>-2548.1326396129975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-1.1421426195975153</v>
      </c>
      <c r="AR75">
        <f t="shared" si="36"/>
        <v>-1.1421792990637238</v>
      </c>
      <c r="AS75">
        <f t="shared" si="36"/>
        <v>-4.5817484524818183E-4</v>
      </c>
      <c r="AT75">
        <f t="shared" si="36"/>
        <v>-7.6951048571487896E-4</v>
      </c>
      <c r="AU75">
        <f t="shared" si="23"/>
        <v>-1.1434069843946868</v>
      </c>
      <c r="AW75">
        <v>72</v>
      </c>
      <c r="AX75">
        <f>IF(Z75&gt;0, (R75*SUMPRODUCT(K75:$K$98, X75:$X$98)-K75*$AZ$3)/Z75, 0)</f>
        <v>-14360.667128621904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2000000</v>
      </c>
      <c r="S76">
        <f t="shared" si="28"/>
        <v>-25157.582741692921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-23.477335609063331</v>
      </c>
      <c r="AC76">
        <f t="shared" si="29"/>
        <v>-21.858051498302601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-1499.2843645234216</v>
      </c>
      <c r="AI76">
        <f t="shared" si="33"/>
        <v>-1499.3278067963195</v>
      </c>
      <c r="AJ76">
        <f t="shared" si="34"/>
        <v>-1.6192841107607308</v>
      </c>
      <c r="AK76">
        <f t="shared" si="49"/>
        <v>-1.6434134926344333</v>
      </c>
      <c r="AL76">
        <f t="shared" si="35"/>
        <v>-1502.5905043997145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-0.6006822503704794</v>
      </c>
      <c r="AR76">
        <f t="shared" si="36"/>
        <v>-0.60069965534238667</v>
      </c>
      <c r="AS76">
        <f t="shared" si="36"/>
        <v>-6.4875966604914287E-4</v>
      </c>
      <c r="AT76">
        <f t="shared" si="36"/>
        <v>-6.584270058459876E-4</v>
      </c>
      <c r="AU76">
        <f t="shared" si="23"/>
        <v>-0.60200684201428178</v>
      </c>
      <c r="AW76">
        <v>73</v>
      </c>
      <c r="AX76">
        <f>IF(Z76&gt;0, (R76*SUMPRODUCT(K76:$K$98, X76:$X$98)-K76*$AZ$3)/Z76, 0)</f>
        <v>-25157.582741692921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2000000</v>
      </c>
      <c r="S77">
        <f t="shared" si="28"/>
        <v>-45469.975661154458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-21.858051498302601</v>
      </c>
      <c r="AC77">
        <f t="shared" si="29"/>
        <v>-19.993174167996077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-840.91286887094384</v>
      </c>
      <c r="AI77">
        <f t="shared" si="33"/>
        <v>-840.93485389939099</v>
      </c>
      <c r="AJ77">
        <f t="shared" si="34"/>
        <v>-1.8648773303065234</v>
      </c>
      <c r="AK77">
        <f t="shared" si="49"/>
        <v>-1.5300636048811822</v>
      </c>
      <c r="AL77">
        <f t="shared" si="35"/>
        <v>-844.32979483457871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-0.30081103453137986</v>
      </c>
      <c r="AR77">
        <f t="shared" si="36"/>
        <v>-0.30081889900747028</v>
      </c>
      <c r="AS77">
        <f t="shared" si="36"/>
        <v>-6.6710321576695579E-4</v>
      </c>
      <c r="AT77">
        <f t="shared" si="36"/>
        <v>-5.4733377609156037E-4</v>
      </c>
      <c r="AU77">
        <f t="shared" si="23"/>
        <v>-0.3020333359993288</v>
      </c>
      <c r="AW77">
        <v>74</v>
      </c>
      <c r="AX77">
        <f>IF(Z77&gt;0, (R77*SUMPRODUCT(K77:$K$98, X77:$X$98)-K77*$AZ$3)/Z77, 0)</f>
        <v>-45469.975661154458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2000000</v>
      </c>
      <c r="S78">
        <f t="shared" si="28"/>
        <v>-85606.922473841943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-19.993174167996077</v>
      </c>
      <c r="AC78">
        <f t="shared" si="29"/>
        <v>-18.092592719780136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-447.91718048369427</v>
      </c>
      <c r="AI78">
        <f t="shared" si="33"/>
        <v>-447.92774773234481</v>
      </c>
      <c r="AJ78">
        <f t="shared" si="34"/>
        <v>-1.9005814482159415</v>
      </c>
      <c r="AK78">
        <f t="shared" si="49"/>
        <v>-1.3995221917597256</v>
      </c>
      <c r="AL78">
        <f t="shared" si="35"/>
        <v>-451.22785137232046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-0.14306139731493114</v>
      </c>
      <c r="AR78">
        <f t="shared" si="36"/>
        <v>-0.14306477241511392</v>
      </c>
      <c r="AS78">
        <f t="shared" si="36"/>
        <v>-6.0703149943699497E-4</v>
      </c>
      <c r="AT78">
        <f t="shared" si="36"/>
        <v>-4.4699692052488702E-4</v>
      </c>
      <c r="AU78">
        <f t="shared" si="23"/>
        <v>-0.14411880083507581</v>
      </c>
      <c r="AW78">
        <v>75</v>
      </c>
      <c r="AX78">
        <f>IF(Z78&gt;0, (R78*SUMPRODUCT(K78:$K$98, X78:$X$98)-K78*$AZ$3)/Z78, 0)</f>
        <v>-85606.922473841943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2000000</v>
      </c>
      <c r="S79">
        <f t="shared" si="28"/>
        <v>-169064.51722390336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-18.092592719780136</v>
      </c>
      <c r="AC79">
        <f t="shared" si="29"/>
        <v>-16.270125114642099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-225.99066522688858</v>
      </c>
      <c r="AI79">
        <f t="shared" si="33"/>
        <v>-225.99547703642196</v>
      </c>
      <c r="AJ79">
        <f t="shared" si="34"/>
        <v>-1.8224676051380371</v>
      </c>
      <c r="AK79">
        <f t="shared" si="49"/>
        <v>-1.2664814903846096</v>
      </c>
      <c r="AL79">
        <f t="shared" si="35"/>
        <v>-229.08442613194461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-6.4446185900962322E-2</v>
      </c>
      <c r="AR79">
        <f t="shared" si="36"/>
        <v>-6.4447558093797805E-2</v>
      </c>
      <c r="AS79">
        <f t="shared" si="36"/>
        <v>-5.1971653767773896E-4</v>
      </c>
      <c r="AT79">
        <f t="shared" si="36"/>
        <v>-3.6116492461097977E-4</v>
      </c>
      <c r="AU79">
        <f t="shared" si="23"/>
        <v>-6.5328439556086512E-2</v>
      </c>
      <c r="AW79">
        <v>76</v>
      </c>
      <c r="AX79">
        <f>IF(Z79&gt;0, (R79*SUMPRODUCT(K79:$K$98, X79:$X$98)-K79*$AZ$3)/Z79, 0)</f>
        <v>-169064.51722390336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2000000</v>
      </c>
      <c r="S80">
        <f t="shared" si="28"/>
        <v>-355653.65697610093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-16.270125114642099</v>
      </c>
      <c r="AC80">
        <f t="shared" si="29"/>
        <v>-14.579634691210053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-108.55983366387623</v>
      </c>
      <c r="AI80">
        <f t="shared" si="33"/>
        <v>-108.56188335947267</v>
      </c>
      <c r="AJ80">
        <f t="shared" si="34"/>
        <v>-1.6904904234320455</v>
      </c>
      <c r="AK80">
        <f t="shared" si="49"/>
        <v>-1.1389087580249471</v>
      </c>
      <c r="AL80">
        <f t="shared" si="35"/>
        <v>-111.39128254092968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-2.7641261889921623E-2</v>
      </c>
      <c r="AR80">
        <f t="shared" si="36"/>
        <v>-2.7641783778827155E-2</v>
      </c>
      <c r="AS80">
        <f t="shared" si="36"/>
        <v>-4.3042888828631631E-4</v>
      </c>
      <c r="AT80">
        <f t="shared" si="36"/>
        <v>-2.8998639908351607E-4</v>
      </c>
      <c r="AU80">
        <f t="shared" si="23"/>
        <v>-2.8362199066196993E-2</v>
      </c>
      <c r="AW80">
        <v>77</v>
      </c>
      <c r="AX80">
        <f>IF(Z80&gt;0, (R80*SUMPRODUCT(K80:$K$98, X80:$X$98)-K80*$AZ$3)/Z80, 0)</f>
        <v>-355653.65697610093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2000000</v>
      </c>
      <c r="S81">
        <f t="shared" si="28"/>
        <v>-801772.58536381298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-14.579634691210053</v>
      </c>
      <c r="AC81">
        <f t="shared" si="29"/>
        <v>-13.040368266195502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-48.639100147632433</v>
      </c>
      <c r="AI81">
        <f t="shared" si="33"/>
        <v>-48.639913368769214</v>
      </c>
      <c r="AJ81">
        <f t="shared" si="34"/>
        <v>-1.5392664250145511</v>
      </c>
      <c r="AK81">
        <f t="shared" si="49"/>
        <v>-1.0205744283847038</v>
      </c>
      <c r="AL81">
        <f t="shared" si="35"/>
        <v>-51.199754222168472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-1.1057481093736861E-2</v>
      </c>
      <c r="AR81">
        <f t="shared" si="36"/>
        <v>-1.105766596922423E-2</v>
      </c>
      <c r="AS81">
        <f t="shared" si="36"/>
        <v>-3.4993265379418856E-4</v>
      </c>
      <c r="AT81">
        <f t="shared" si="36"/>
        <v>-2.3201462223524454E-4</v>
      </c>
      <c r="AU81">
        <f t="shared" si="23"/>
        <v>-1.1639613245253663E-2</v>
      </c>
      <c r="AW81">
        <v>78</v>
      </c>
      <c r="AX81">
        <f>IF(Z81&gt;0, (R81*SUMPRODUCT(K81:$K$98, X81:$X$98)-K81*$AZ$3)/Z81, 0)</f>
        <v>-801772.58536381298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2000000</v>
      </c>
      <c r="S82">
        <f t="shared" si="28"/>
        <v>-1948272.9416770893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-13.040368266195502</v>
      </c>
      <c r="AC82">
        <f t="shared" si="29"/>
        <v>-11.65240102683882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-20.241782279985447</v>
      </c>
      <c r="AI82">
        <f t="shared" si="33"/>
        <v>-20.242081324353862</v>
      </c>
      <c r="AJ82">
        <f t="shared" si="34"/>
        <v>-1.3879672393566818</v>
      </c>
      <c r="AK82">
        <f t="shared" si="49"/>
        <v>-0.91282577863368519</v>
      </c>
      <c r="AL82">
        <f t="shared" si="35"/>
        <v>-22.542874342344231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-4.1086713192736131E-3</v>
      </c>
      <c r="AR82">
        <f t="shared" si="36"/>
        <v>-4.1087320192160744E-3</v>
      </c>
      <c r="AS82">
        <f t="shared" si="36"/>
        <v>-2.8172920297017803E-4</v>
      </c>
      <c r="AT82">
        <f t="shared" si="36"/>
        <v>-1.8528512184790295E-4</v>
      </c>
      <c r="AU82">
        <f t="shared" si="23"/>
        <v>-4.5757463440341557E-3</v>
      </c>
      <c r="AW82">
        <v>79</v>
      </c>
      <c r="AX82">
        <f>IF(Z82&gt;0, (R82*SUMPRODUCT(K82:$K$98, X82:$X$98)-K82*$AZ$3)/Z82, 0)</f>
        <v>-1948272.9416770893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2000000</v>
      </c>
      <c r="S83">
        <f t="shared" si="28"/>
        <v>-5134021.2135945968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-11.65240102683882</v>
      </c>
      <c r="AC83">
        <f t="shared" si="29"/>
        <v>-10.407380483470218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-7.7878767085011678</v>
      </c>
      <c r="AI83">
        <f t="shared" si="33"/>
        <v>-7.7879780655081854</v>
      </c>
      <c r="AJ83">
        <f t="shared" si="34"/>
        <v>-1.2450205433686019</v>
      </c>
      <c r="AK83">
        <f t="shared" si="49"/>
        <v>-0.81566807187871748</v>
      </c>
      <c r="AL83">
        <f t="shared" si="35"/>
        <v>-9.848666680755505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-1.4114116440149659E-3</v>
      </c>
      <c r="AR83">
        <f t="shared" si="36"/>
        <v>-1.4114300131372905E-3</v>
      </c>
      <c r="AS83">
        <f t="shared" si="36"/>
        <v>-2.2563743080705205E-4</v>
      </c>
      <c r="AT83">
        <f t="shared" si="36"/>
        <v>-1.4782506932142008E-4</v>
      </c>
      <c r="AU83">
        <f t="shared" si="23"/>
        <v>-1.7848925132657627E-3</v>
      </c>
      <c r="AW83">
        <v>80</v>
      </c>
      <c r="AX83">
        <f>IF(Z83&gt;0, (R83*SUMPRODUCT(K83:$K$98, X83:$X$98)-K83*$AZ$3)/Z83, 0)</f>
        <v>-5134021.2135945968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2000000</v>
      </c>
      <c r="S84">
        <f t="shared" si="28"/>
        <v>-14769210.032501088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-10.407380483470218</v>
      </c>
      <c r="AC84">
        <f t="shared" si="29"/>
        <v>-9.2934979534286324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-2.7552411963691528</v>
      </c>
      <c r="AI84">
        <f t="shared" si="33"/>
        <v>-2.7552726587761907</v>
      </c>
      <c r="AJ84">
        <f t="shared" si="34"/>
        <v>-1.113882530041586</v>
      </c>
      <c r="AK84">
        <f t="shared" si="49"/>
        <v>-0.72851663384291532</v>
      </c>
      <c r="AL84">
        <f t="shared" si="35"/>
        <v>-4.5976718226606916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-4.4583712473216251E-4</v>
      </c>
      <c r="AR84">
        <f t="shared" si="36"/>
        <v>-4.4584221579609893E-4</v>
      </c>
      <c r="AS84">
        <f t="shared" si="36"/>
        <v>-1.8024200027843607E-4</v>
      </c>
      <c r="AT84">
        <f t="shared" si="36"/>
        <v>-1.1788432961154146E-4</v>
      </c>
      <c r="AU84">
        <f t="shared" si="23"/>
        <v>-7.4396854568607642E-4</v>
      </c>
      <c r="AW84">
        <v>81</v>
      </c>
      <c r="AX84">
        <f>IF(Z84&gt;0, (R84*SUMPRODUCT(K84:$K$98, X84:$X$98)-K84*$AZ$3)/Z84, 0)</f>
        <v>-14769210.032501088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2000000</v>
      </c>
      <c r="S85">
        <f t="shared" si="28"/>
        <v>-46758503.912515029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-9.2934979534286324</v>
      </c>
      <c r="AC85">
        <f t="shared" si="29"/>
        <v>-8.2981456283340762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-0.89097499978784089</v>
      </c>
      <c r="AI85">
        <f t="shared" si="33"/>
        <v>-0.89098387319581374</v>
      </c>
      <c r="AJ85">
        <f t="shared" si="34"/>
        <v>-0.99535232509455618</v>
      </c>
      <c r="AK85">
        <f t="shared" si="49"/>
        <v>-0.65054485674000428</v>
      </c>
      <c r="AL85">
        <f t="shared" si="35"/>
        <v>-2.5368810550303742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-1.2872535592901412E-4</v>
      </c>
      <c r="AR85">
        <f t="shared" si="36"/>
        <v>-1.2872663793198825E-4</v>
      </c>
      <c r="AS85">
        <f t="shared" si="36"/>
        <v>-1.4380547417500844E-4</v>
      </c>
      <c r="AT85">
        <f t="shared" si="36"/>
        <v>-9.3988740707188329E-5</v>
      </c>
      <c r="AU85">
        <f t="shared" si="23"/>
        <v>-3.6652085281418506E-4</v>
      </c>
      <c r="AW85">
        <v>82</v>
      </c>
      <c r="AX85">
        <f>IF(Z85&gt;0, (R85*SUMPRODUCT(K85:$K$98, X85:$X$98)-K85*$AZ$3)/Z85, 0)</f>
        <v>-46758503.912515029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7"/>
        <v>2000000</v>
      </c>
      <c r="S86">
        <f t="shared" si="28"/>
        <v>-164591881.72376221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-8.2981456283340762</v>
      </c>
      <c r="AC86">
        <f t="shared" si="29"/>
        <v>-7.4091688517084986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-0.26135616229746778</v>
      </c>
      <c r="AI86">
        <f t="shared" si="33"/>
        <v>-0.26135841306730345</v>
      </c>
      <c r="AJ86">
        <f t="shared" si="34"/>
        <v>-0.88897677662557761</v>
      </c>
      <c r="AK86">
        <f t="shared" si="49"/>
        <v>-0.58087019398338535</v>
      </c>
      <c r="AL86">
        <f t="shared" si="35"/>
        <v>-1.7312053836762664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-3.3714234630595134E-5</v>
      </c>
      <c r="AR86">
        <f t="shared" si="36"/>
        <v>-3.3714524973786863E-5</v>
      </c>
      <c r="AS86">
        <f t="shared" si="36"/>
        <v>-1.1467558815082611E-4</v>
      </c>
      <c r="AT86">
        <f t="shared" si="36"/>
        <v>-7.4930676352622986E-5</v>
      </c>
      <c r="AU86">
        <f t="shared" si="23"/>
        <v>-2.2332078947723594E-4</v>
      </c>
      <c r="AW86">
        <v>83</v>
      </c>
      <c r="AX86">
        <f>IF(Z86&gt;0, (R86*SUMPRODUCT(K86:$K$98, X86:$X$98)-K86*$AZ$3)/Z86, 0)</f>
        <v>-164591881.72376221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2000000</v>
      </c>
      <c r="S87">
        <f t="shared" si="28"/>
        <v>-652351748.38135481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-7.4091688517084986</v>
      </c>
      <c r="AC87">
        <f t="shared" si="29"/>
        <v>-6.6153583677453547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-6.8848916894809639E-2</v>
      </c>
      <c r="AI87">
        <f t="shared" si="33"/>
        <v>-6.8849423934024614E-2</v>
      </c>
      <c r="AJ87">
        <f t="shared" si="34"/>
        <v>-0.79381048396314391</v>
      </c>
      <c r="AK87">
        <f t="shared" si="49"/>
        <v>-0.51864181961959499</v>
      </c>
      <c r="AL87">
        <f t="shared" si="35"/>
        <v>-1.3813017275167634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-7.9297528249566583E-6</v>
      </c>
      <c r="AR87">
        <f t="shared" si="36"/>
        <v>-7.929811223778727E-6</v>
      </c>
      <c r="AS87">
        <f t="shared" si="36"/>
        <v>-9.1428031283401304E-5</v>
      </c>
      <c r="AT87">
        <f t="shared" si="36"/>
        <v>-5.9735165341129605E-5</v>
      </c>
      <c r="AU87">
        <f t="shared" si="23"/>
        <v>-1.5909300784830961E-4</v>
      </c>
      <c r="AW87">
        <v>84</v>
      </c>
      <c r="AX87">
        <f>IF(Z87&gt;0, (R87*SUMPRODUCT(K87:$K$98, X87:$X$98)-K87*$AZ$3)/Z87, 0)</f>
        <v>-652351748.38135481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2000000</v>
      </c>
      <c r="S88">
        <f t="shared" si="28"/>
        <v>-2958229275.8079319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-6.6153583677453547</v>
      </c>
      <c r="AC88">
        <f t="shared" si="29"/>
        <v>-5.9065768348215961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-1.6085433745298767E-2</v>
      </c>
      <c r="AI88">
        <f t="shared" si="33"/>
        <v>-1.6085533578277959E-2</v>
      </c>
      <c r="AJ88">
        <f t="shared" si="34"/>
        <v>-0.70878153292375856</v>
      </c>
      <c r="AK88">
        <f t="shared" si="49"/>
        <v>-0.46307508574217487</v>
      </c>
      <c r="AL88">
        <f t="shared" si="35"/>
        <v>-1.1879421522442113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-1.6541591491103766E-6</v>
      </c>
      <c r="AR88">
        <f t="shared" si="36"/>
        <v>-1.6541694155190123E-6</v>
      </c>
      <c r="AS88">
        <f t="shared" si="36"/>
        <v>-7.2888146876920671E-5</v>
      </c>
      <c r="AT88">
        <f t="shared" si="36"/>
        <v>-4.7620717099367417E-5</v>
      </c>
      <c r="AU88">
        <f t="shared" si="23"/>
        <v>-1.2216303339180709E-4</v>
      </c>
      <c r="AW88">
        <v>85</v>
      </c>
      <c r="AX88">
        <f>IF(Z88&gt;0, (R88*SUMPRODUCT(K88:$K$98, X88:$X$98)-K88*$AZ$3)/Z88, 0)</f>
        <v>-2958229275.8079319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-5.9065768348215961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-3.9933191677365377E-3</v>
      </c>
      <c r="AI89">
        <f t="shared" si="33"/>
        <v>-3.9933191677365377E-3</v>
      </c>
      <c r="AJ89">
        <f t="shared" si="34"/>
        <v>-5.9065768348215961</v>
      </c>
      <c r="AK89">
        <f t="shared" si="49"/>
        <v>-0.41346037843751177</v>
      </c>
      <c r="AL89">
        <f t="shared" si="35"/>
        <v>-6.3240305324268444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-3.6665745128391501E-7</v>
      </c>
      <c r="AR89">
        <f t="shared" si="36"/>
        <v>-3.6665745128391501E-7</v>
      </c>
      <c r="AS89">
        <f t="shared" si="36"/>
        <v>-5.4232840329059896E-4</v>
      </c>
      <c r="AT89">
        <f t="shared" si="36"/>
        <v>-3.7962988230341932E-5</v>
      </c>
      <c r="AU89">
        <f t="shared" si="23"/>
        <v>-5.8065804897222489E-4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72609.515491106911</v>
      </c>
      <c r="AO91" s="8">
        <f t="shared" si="50"/>
        <v>-7260.9515491106913</v>
      </c>
      <c r="AP91" s="8">
        <f t="shared" si="50"/>
        <v>-954.63265758041121</v>
      </c>
      <c r="AQ91" s="8">
        <f t="shared" si="50"/>
        <v>-57436.966022796587</v>
      </c>
      <c r="AR91" s="8">
        <f t="shared" si="50"/>
        <v>6956.9652616192061</v>
      </c>
      <c r="AS91" s="8">
        <f t="shared" si="50"/>
        <v>-2175.5832469667962</v>
      </c>
      <c r="AT91" s="8">
        <f t="shared" si="50"/>
        <v>966.94380557329714</v>
      </c>
      <c r="AU91" s="8">
        <f t="shared" si="50"/>
        <v>5748.3258202256993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C3522-E6C4-4953-BF6C-42C72E310A1C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99361.394653680181</v>
      </c>
      <c r="K3">
        <v>1</v>
      </c>
      <c r="L3" s="2">
        <v>0</v>
      </c>
      <c r="O3">
        <f>$C$3</f>
        <v>99361.394653680181</v>
      </c>
      <c r="P3">
        <f>O3*C5</f>
        <v>9936.1394653680181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99361.394653680181</v>
      </c>
      <c r="AF3">
        <f t="shared" ref="AF3:AG34" si="4">-$Z3*P3</f>
        <v>-9936.1394653680181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88904.773260612157</v>
      </c>
      <c r="AJ3">
        <f t="shared" ref="AJ3:AJ66" si="7">AB3-AC3</f>
        <v>0</v>
      </c>
      <c r="AL3">
        <f t="shared" ref="AL3:AL66" si="8">SUM(AI3:AK3)</f>
        <v>88904.773260612157</v>
      </c>
      <c r="AN3">
        <f t="shared" ref="AN3:AU34" si="9">AE3*$K3</f>
        <v>99361.394653680181</v>
      </c>
      <c r="AO3">
        <f t="shared" si="9"/>
        <v>-9936.1394653680181</v>
      </c>
      <c r="AP3">
        <f t="shared" si="9"/>
        <v>-520.48192770000003</v>
      </c>
      <c r="AQ3">
        <f t="shared" si="9"/>
        <v>0</v>
      </c>
      <c r="AR3">
        <f t="shared" si="9"/>
        <v>88904.773260612157</v>
      </c>
      <c r="AS3">
        <f t="shared" si="9"/>
        <v>0</v>
      </c>
      <c r="AT3">
        <f t="shared" si="9"/>
        <v>0</v>
      </c>
      <c r="AU3">
        <f t="shared" si="9"/>
        <v>88904.773260612157</v>
      </c>
      <c r="AW3">
        <v>0</v>
      </c>
      <c r="AX3">
        <f>IF(Z3&gt;0, (R3*SUMPRODUCT(K3:$K$98, X3:$X$98)-K3*$AZ$3)/Z3, 0)</f>
        <v>0</v>
      </c>
      <c r="AZ3">
        <f>C6*ABS(SUMPRODUCT(X4:X79, K4:K79))/1</f>
        <v>77494.930280251967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5265.0336050333799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5198.1392733931571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-5198.1392733931571</v>
      </c>
      <c r="AK4">
        <f>G4*SUM(AB4, AE4:AF4)</f>
        <v>0</v>
      </c>
      <c r="AL4">
        <f t="shared" si="8"/>
        <v>-10608.929273393158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-5047.849612837018</v>
      </c>
      <c r="AR4">
        <f t="shared" si="9"/>
        <v>-5047.849612837018</v>
      </c>
      <c r="AS4">
        <f t="shared" si="9"/>
        <v>-4849.4628914946888</v>
      </c>
      <c r="AT4">
        <f t="shared" si="9"/>
        <v>0</v>
      </c>
      <c r="AU4">
        <f t="shared" si="9"/>
        <v>-9897.3125043317086</v>
      </c>
      <c r="AW4">
        <v>1</v>
      </c>
      <c r="AX4">
        <f>IF(Z4&gt;0, (R4*SUMPRODUCT(K4:$K$98, X4:$X$98)-K4*$AZ$3)/Z4, 0)</f>
        <v>5265.0336050333799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2000000</v>
      </c>
      <c r="S5">
        <f t="shared" si="1"/>
        <v>6340.9256085352608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5198.1392733931571</v>
      </c>
      <c r="AC5">
        <f t="shared" si="2"/>
        <v>6180.5444558119925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-5429.35616147573</v>
      </c>
      <c r="AI5">
        <f t="shared" si="6"/>
        <v>-5478.0915105191934</v>
      </c>
      <c r="AJ5">
        <f t="shared" si="7"/>
        <v>-982.40518241883547</v>
      </c>
      <c r="AK5">
        <f>G5*SUM(AB5, AE5:AF5)</f>
        <v>213.12371020911945</v>
      </c>
      <c r="AL5">
        <f t="shared" si="8"/>
        <v>-6247.3729827289098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-4642.6859844766514</v>
      </c>
      <c r="AR5">
        <f t="shared" si="9"/>
        <v>-4684.3599721877772</v>
      </c>
      <c r="AS5">
        <f t="shared" si="9"/>
        <v>-840.06254808921028</v>
      </c>
      <c r="AT5">
        <f t="shared" si="9"/>
        <v>182.24379335589575</v>
      </c>
      <c r="AU5">
        <f t="shared" si="9"/>
        <v>-5342.1787269210927</v>
      </c>
      <c r="AW5">
        <v>2</v>
      </c>
      <c r="AX5">
        <f>IF(Z5&gt;0, (R5*SUMPRODUCT(K5:$K$98, X5:$X$98)-K5*$AZ$3)/Z5, 0)</f>
        <v>6340.9256085352608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2000000</v>
      </c>
      <c r="S6">
        <f t="shared" si="1"/>
        <v>8338.9944875154251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6180.5444558119925</v>
      </c>
      <c r="AC6">
        <f t="shared" si="2"/>
        <v>8024.0282313343641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-5460.4059775276928</v>
      </c>
      <c r="AI6">
        <f t="shared" si="6"/>
        <v>-5508.5174629312833</v>
      </c>
      <c r="AJ6">
        <f t="shared" si="7"/>
        <v>-1843.4837755223716</v>
      </c>
      <c r="AK6">
        <f>G6*SUM(AB6, AE6:AF6)</f>
        <v>361.5618506650016</v>
      </c>
      <c r="AL6">
        <f t="shared" si="8"/>
        <v>-6990.4393877886532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-4212.2119360666993</v>
      </c>
      <c r="AR6">
        <f t="shared" si="9"/>
        <v>-4249.3256184399388</v>
      </c>
      <c r="AS6">
        <f t="shared" si="9"/>
        <v>-1422.0818736112476</v>
      </c>
      <c r="AT6">
        <f t="shared" si="9"/>
        <v>278.91243787829899</v>
      </c>
      <c r="AU6">
        <f t="shared" si="9"/>
        <v>-5392.4950541728876</v>
      </c>
      <c r="AW6">
        <v>3</v>
      </c>
      <c r="AX6">
        <f>IF(Z6&gt;0, (R6*SUMPRODUCT(K6:$K$98, X6:$X$98)-K6*$AZ$3)/Z6, 0)</f>
        <v>8338.9944875154251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2000000</v>
      </c>
      <c r="S7">
        <f t="shared" si="1"/>
        <v>9687.6843108936719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8024.0282313343641</v>
      </c>
      <c r="AC7">
        <f t="shared" si="2"/>
        <v>9201.8939181899914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-5505.1240014957439</v>
      </c>
      <c r="AI7">
        <f t="shared" si="6"/>
        <v>-5552.6167439452611</v>
      </c>
      <c r="AJ7">
        <f t="shared" si="7"/>
        <v>-1177.8656868556272</v>
      </c>
      <c r="AK7">
        <f>G7*SUM(AB7, AE7:AF7)</f>
        <v>393.97978615851724</v>
      </c>
      <c r="AL7">
        <f t="shared" si="8"/>
        <v>-6336.5026446423708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-3863.8048114402054</v>
      </c>
      <c r="AR7">
        <f t="shared" si="9"/>
        <v>-3897.1378820004829</v>
      </c>
      <c r="AS7">
        <f t="shared" si="9"/>
        <v>-826.69220654549747</v>
      </c>
      <c r="AT7">
        <f t="shared" si="9"/>
        <v>276.51711259471421</v>
      </c>
      <c r="AU7">
        <f t="shared" si="9"/>
        <v>-4447.3129759512658</v>
      </c>
      <c r="AW7">
        <v>4</v>
      </c>
      <c r="AX7">
        <f>IF(Z7&gt;0, (R7*SUMPRODUCT(K7:$K$98, X7:$X$98)-K7*$AZ$3)/Z7, 0)</f>
        <v>9687.6843108936719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2000000</v>
      </c>
      <c r="S8">
        <f t="shared" si="1"/>
        <v>9554.4017273176469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9201.8939181899914</v>
      </c>
      <c r="AC8">
        <f t="shared" si="2"/>
        <v>8958.0159185532248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-5552.6120837755798</v>
      </c>
      <c r="AI8">
        <f t="shared" si="6"/>
        <v>-5599.4910834985076</v>
      </c>
      <c r="AJ8">
        <f t="shared" si="7"/>
        <v>243.87799963676662</v>
      </c>
      <c r="AK8">
        <f t="shared" ref="AK8:AK71" si="22">G8*SUM(AB8:AB8, AE8:AF8)</f>
        <v>196.00034045744681</v>
      </c>
      <c r="AL8">
        <f t="shared" si="8"/>
        <v>-5159.6127434042937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-3637.7621686101074</v>
      </c>
      <c r="AR8">
        <f t="shared" si="9"/>
        <v>-3668.4746781680224</v>
      </c>
      <c r="AS8">
        <f t="shared" si="9"/>
        <v>159.77528187629034</v>
      </c>
      <c r="AT8">
        <f t="shared" si="9"/>
        <v>128.40850626575457</v>
      </c>
      <c r="AU8">
        <f t="shared" si="9"/>
        <v>-3380.2908900259768</v>
      </c>
      <c r="AW8">
        <v>5</v>
      </c>
      <c r="AX8">
        <f>IF(Z8&gt;0, (R8*SUMPRODUCT(K8:$K$98, X8:$X$98)-K8*$AZ$3)/Z8, 0)</f>
        <v>9554.4017273176469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2000000</v>
      </c>
      <c r="S9">
        <f t="shared" si="1"/>
        <v>8653.6338761017032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8958.0159185532248</v>
      </c>
      <c r="AC9">
        <f t="shared" si="2"/>
        <v>8008.0681611027894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-5609.4585998059829</v>
      </c>
      <c r="AI9">
        <f t="shared" si="6"/>
        <v>-5655.7285730666863</v>
      </c>
      <c r="AJ9">
        <f t="shared" si="7"/>
        <v>949.94775745043535</v>
      </c>
      <c r="AK9">
        <f t="shared" si="22"/>
        <v>52.852293919464024</v>
      </c>
      <c r="AL9">
        <f t="shared" si="8"/>
        <v>-4652.9285216967874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-3480.4478072575316</v>
      </c>
      <c r="AR9">
        <f t="shared" si="9"/>
        <v>-3509.1565006388591</v>
      </c>
      <c r="AS9">
        <f t="shared" si="9"/>
        <v>589.40511470071851</v>
      </c>
      <c r="AT9">
        <f t="shared" si="9"/>
        <v>32.792763723559972</v>
      </c>
      <c r="AU9">
        <f t="shared" si="9"/>
        <v>-2886.9586222145808</v>
      </c>
      <c r="AW9">
        <v>6</v>
      </c>
      <c r="AX9">
        <f>IF(Z9&gt;0, (R9*SUMPRODUCT(K9:$K$98, X9:$X$98)-K9*$AZ$3)/Z9, 0)</f>
        <v>8653.6338761017032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2000000</v>
      </c>
      <c r="S10">
        <f t="shared" si="1"/>
        <v>7659.382142694506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8008.0681611027894</v>
      </c>
      <c r="AC10">
        <f t="shared" si="2"/>
        <v>6995.3803628286187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-5673.5371336776725</v>
      </c>
      <c r="AI10">
        <f t="shared" si="6"/>
        <v>-5719.2025687774267</v>
      </c>
      <c r="AJ10">
        <f t="shared" si="7"/>
        <v>1012.6877982741707</v>
      </c>
      <c r="AK10">
        <f t="shared" si="22"/>
        <v>32.833079460521439</v>
      </c>
      <c r="AL10">
        <f t="shared" si="8"/>
        <v>-4673.6816910427342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-3339.5370553787798</v>
      </c>
      <c r="AR10">
        <f t="shared" si="9"/>
        <v>-3366.4164798140919</v>
      </c>
      <c r="AS10">
        <f t="shared" si="9"/>
        <v>596.08465551266079</v>
      </c>
      <c r="AT10">
        <f t="shared" si="9"/>
        <v>19.326089336711938</v>
      </c>
      <c r="AU10">
        <f t="shared" si="9"/>
        <v>-2751.0057349647186</v>
      </c>
      <c r="AW10">
        <v>7</v>
      </c>
      <c r="AX10">
        <f>IF(Z10&gt;0, (R10*SUMPRODUCT(K10:$K$98, X10:$X$98)-K10*$AZ$3)/Z10, 0)</f>
        <v>7659.382142694506</v>
      </c>
    </row>
    <row r="11" spans="1:52" x14ac:dyDescent="0.25">
      <c r="A11" t="s">
        <v>33</v>
      </c>
      <c r="C11" s="12">
        <f>AU81</f>
        <v>7451.990624460047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2000000</v>
      </c>
      <c r="S11">
        <f t="shared" si="1"/>
        <v>6576.1204553232692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6995.3803628286187</v>
      </c>
      <c r="AC11">
        <f t="shared" si="2"/>
        <v>5927.0470988494271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-5754.3526222073169</v>
      </c>
      <c r="AI11">
        <f t="shared" si="6"/>
        <v>-5799.4175441405187</v>
      </c>
      <c r="AJ11">
        <f t="shared" si="7"/>
        <v>1068.3332639791915</v>
      </c>
      <c r="AK11">
        <f t="shared" si="22"/>
        <v>16.788912870788682</v>
      </c>
      <c r="AL11">
        <f t="shared" si="8"/>
        <v>-4714.2953672905387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-3218.4591201529665</v>
      </c>
      <c r="AR11">
        <f t="shared" si="9"/>
        <v>-3243.6643202019095</v>
      </c>
      <c r="AS11">
        <f t="shared" si="9"/>
        <v>597.5280214054178</v>
      </c>
      <c r="AT11">
        <f t="shared" si="9"/>
        <v>9.390183969246614</v>
      </c>
      <c r="AU11">
        <f t="shared" si="9"/>
        <v>-2636.7461148272455</v>
      </c>
      <c r="AW11">
        <v>8</v>
      </c>
      <c r="AX11">
        <f>IF(Z11&gt;0, (R11*SUMPRODUCT(K11:$K$98, X11:$X$98)-K11*$AZ$3)/Z11, 0)</f>
        <v>6576.1204553232692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2000000</v>
      </c>
      <c r="S12">
        <f t="shared" si="1"/>
        <v>5467.7542916473485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5927.0470988494271</v>
      </c>
      <c r="AC12">
        <f t="shared" si="2"/>
        <v>4862.7925144933397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-5854.3623771796538</v>
      </c>
      <c r="AI12">
        <f t="shared" si="6"/>
        <v>-5898.8302908340938</v>
      </c>
      <c r="AJ12">
        <f t="shared" si="7"/>
        <v>1064.2545843560874</v>
      </c>
      <c r="AK12">
        <f t="shared" si="22"/>
        <v>13.632208327353682</v>
      </c>
      <c r="AL12">
        <f t="shared" si="8"/>
        <v>-4820.9434981506529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-3111.6558394584413</v>
      </c>
      <c r="AR12">
        <f t="shared" si="9"/>
        <v>-3135.2910082909575</v>
      </c>
      <c r="AS12">
        <f t="shared" si="9"/>
        <v>565.66262535962119</v>
      </c>
      <c r="AT12">
        <f t="shared" si="9"/>
        <v>7.2456636459459069</v>
      </c>
      <c r="AU12">
        <f t="shared" si="9"/>
        <v>-2562.3827192853905</v>
      </c>
      <c r="AW12">
        <v>9</v>
      </c>
      <c r="AX12">
        <f>IF(Z12&gt;0, (R12*SUMPRODUCT(K12:$K$98, X12:$X$98)-K12*$AZ$3)/Z12, 0)</f>
        <v>5467.7542916473485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2000000</v>
      </c>
      <c r="S13">
        <f t="shared" si="1"/>
        <v>4315.8895375441907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4862.7925144933397</v>
      </c>
      <c r="AC13">
        <f t="shared" si="2"/>
        <v>3787.1135971033509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-5966.2083922363499</v>
      </c>
      <c r="AI13">
        <f t="shared" si="6"/>
        <v>-6010.0824715444396</v>
      </c>
      <c r="AJ13">
        <f t="shared" si="7"/>
        <v>1075.6789173899888</v>
      </c>
      <c r="AK13">
        <f t="shared" si="22"/>
        <v>9.7255850289866803</v>
      </c>
      <c r="AL13">
        <f t="shared" si="8"/>
        <v>-4924.6779691254642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-3014.3566401738008</v>
      </c>
      <c r="AR13">
        <f t="shared" si="9"/>
        <v>-3036.5235028777497</v>
      </c>
      <c r="AS13">
        <f t="shared" si="9"/>
        <v>543.47412530021927</v>
      </c>
      <c r="AT13">
        <f t="shared" si="9"/>
        <v>4.9137374835665222</v>
      </c>
      <c r="AU13">
        <f t="shared" si="9"/>
        <v>-2488.135640093964</v>
      </c>
      <c r="AW13">
        <v>10</v>
      </c>
      <c r="AX13">
        <f>IF(Z13&gt;0, (R13*SUMPRODUCT(K13:$K$98, X13:$X$98)-K13*$AZ$3)/Z13, 0)</f>
        <v>4315.8895375441907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2000000</v>
      </c>
      <c r="S14">
        <f t="shared" si="1"/>
        <v>5738.7240201723234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3787.1135971033509</v>
      </c>
      <c r="AC14">
        <f t="shared" si="2"/>
        <v>4967.7643513013682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-6100.3309603395192</v>
      </c>
      <c r="AI14">
        <f t="shared" si="6"/>
        <v>-6143.613790580519</v>
      </c>
      <c r="AJ14">
        <f t="shared" si="7"/>
        <v>-1180.6507541980172</v>
      </c>
      <c r="AK14">
        <f t="shared" si="22"/>
        <v>265.0979517972346</v>
      </c>
      <c r="AL14">
        <f t="shared" si="8"/>
        <v>-7059.1665929813016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-2751.89329527673</v>
      </c>
      <c r="AR14">
        <f t="shared" si="9"/>
        <v>-2771.4184212273026</v>
      </c>
      <c r="AS14">
        <f t="shared" si="9"/>
        <v>-532.59813535757917</v>
      </c>
      <c r="AT14">
        <f t="shared" si="9"/>
        <v>119.5871635301901</v>
      </c>
      <c r="AU14">
        <f t="shared" si="9"/>
        <v>-3184.4293930546919</v>
      </c>
      <c r="AW14">
        <v>11</v>
      </c>
      <c r="AX14">
        <f>IF(Z14&gt;0, (R14*SUMPRODUCT(K14:$K$98, X14:$X$98)-K14*$AZ$3)/Z14, 0)</f>
        <v>5738.7240201723234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2000000</v>
      </c>
      <c r="S15">
        <f t="shared" si="1"/>
        <v>6981.6285702625246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4967.7643513013682</v>
      </c>
      <c r="AC15">
        <f t="shared" si="2"/>
        <v>5961.4133724280327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-6257.1598467184576</v>
      </c>
      <c r="AI15">
        <f t="shared" si="6"/>
        <v>-6299.8534196608798</v>
      </c>
      <c r="AJ15">
        <f t="shared" si="7"/>
        <v>-993.64902112666459</v>
      </c>
      <c r="AK15">
        <f t="shared" si="22"/>
        <v>347.74350459109581</v>
      </c>
      <c r="AL15">
        <f t="shared" si="8"/>
        <v>-6945.7589361964483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-2520.213999981333</v>
      </c>
      <c r="AR15">
        <f t="shared" si="9"/>
        <v>-2537.4098113197865</v>
      </c>
      <c r="AS15">
        <f t="shared" si="9"/>
        <v>-400.21483156203681</v>
      </c>
      <c r="AT15">
        <f t="shared" si="9"/>
        <v>140.06163661180415</v>
      </c>
      <c r="AU15">
        <f t="shared" si="9"/>
        <v>-2797.5630062700193</v>
      </c>
      <c r="AW15">
        <v>12</v>
      </c>
      <c r="AX15">
        <f>IF(Z15&gt;0, (R15*SUMPRODUCT(K15:$K$98, X15:$X$98)-K15*$AZ$3)/Z15, 0)</f>
        <v>6981.6285702625246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2000000</v>
      </c>
      <c r="S16">
        <f t="shared" si="1"/>
        <v>8057.5207851651312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5961.4133724280327</v>
      </c>
      <c r="AC16">
        <f t="shared" si="2"/>
        <v>6785.4335835211714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-6417.0045410803141</v>
      </c>
      <c r="AI16">
        <f t="shared" si="6"/>
        <v>-6459.1107531797852</v>
      </c>
      <c r="AJ16">
        <f t="shared" si="7"/>
        <v>-824.02021109313864</v>
      </c>
      <c r="AK16">
        <f t="shared" si="22"/>
        <v>417.29893606996234</v>
      </c>
      <c r="AL16">
        <f t="shared" si="8"/>
        <v>-6865.8320282029617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-2307.67419680373</v>
      </c>
      <c r="AR16">
        <f t="shared" si="9"/>
        <v>-2322.8163738997646</v>
      </c>
      <c r="AS16">
        <f t="shared" si="9"/>
        <v>-296.33299565411653</v>
      </c>
      <c r="AT16">
        <f t="shared" si="9"/>
        <v>150.06845966173813</v>
      </c>
      <c r="AU16">
        <f t="shared" si="9"/>
        <v>-2469.0809098921432</v>
      </c>
      <c r="AW16">
        <v>13</v>
      </c>
      <c r="AX16">
        <f>IF(Z16&gt;0, (R16*SUMPRODUCT(K16:$K$98, X16:$X$98)-K16*$AZ$3)/Z16, 0)</f>
        <v>8057.5207851651312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2000000</v>
      </c>
      <c r="S17">
        <f t="shared" si="1"/>
        <v>8987.963247419726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6785.4335835211714</v>
      </c>
      <c r="AC17">
        <f t="shared" si="2"/>
        <v>7463.682789462503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-6588.6183814707492</v>
      </c>
      <c r="AI17">
        <f t="shared" si="6"/>
        <v>-6630.1388159896887</v>
      </c>
      <c r="AJ17">
        <f t="shared" si="7"/>
        <v>-678.24920594133164</v>
      </c>
      <c r="AK17">
        <f t="shared" si="22"/>
        <v>474.98035084648205</v>
      </c>
      <c r="AL17">
        <f t="shared" si="8"/>
        <v>-6833.4076710845384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-2115.5265410958841</v>
      </c>
      <c r="AR17">
        <f t="shared" si="9"/>
        <v>-2128.8582559011725</v>
      </c>
      <c r="AS17">
        <f t="shared" si="9"/>
        <v>-217.77770597267448</v>
      </c>
      <c r="AT17">
        <f t="shared" si="9"/>
        <v>152.51050835493419</v>
      </c>
      <c r="AU17">
        <f t="shared" si="9"/>
        <v>-2194.1254535189128</v>
      </c>
      <c r="AW17">
        <v>14</v>
      </c>
      <c r="AX17">
        <f>IF(Z17&gt;0, (R17*SUMPRODUCT(K17:$K$98, X17:$X$98)-K17*$AZ$3)/Z17, 0)</f>
        <v>8987.963247419726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2000000</v>
      </c>
      <c r="S18">
        <f t="shared" si="1"/>
        <v>9788.6927183537991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7463.682789462503</v>
      </c>
      <c r="AC18">
        <f t="shared" si="2"/>
        <v>8014.1592865318225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-6777.2194272405541</v>
      </c>
      <c r="AI18">
        <f t="shared" si="6"/>
        <v>-6818.1552269286231</v>
      </c>
      <c r="AJ18">
        <f t="shared" si="7"/>
        <v>-550.47649706931952</v>
      </c>
      <c r="AK18">
        <f t="shared" si="22"/>
        <v>522.45779526237527</v>
      </c>
      <c r="AL18">
        <f t="shared" si="8"/>
        <v>-6846.1739287355676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-1942.9322148337606</v>
      </c>
      <c r="AR18">
        <f t="shared" si="9"/>
        <v>-1954.6679251509215</v>
      </c>
      <c r="AS18">
        <f t="shared" si="9"/>
        <v>-157.81376582937372</v>
      </c>
      <c r="AT18">
        <f t="shared" si="9"/>
        <v>149.78120336876907</v>
      </c>
      <c r="AU18">
        <f t="shared" si="9"/>
        <v>-1962.7004876115261</v>
      </c>
      <c r="AW18">
        <v>15</v>
      </c>
      <c r="AX18">
        <f>IF(Z18&gt;0, (R18*SUMPRODUCT(K18:$K$98, X18:$X$98)-K18*$AZ$3)/Z18, 0)</f>
        <v>9788.6927183537991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2000000</v>
      </c>
      <c r="S19">
        <f t="shared" si="1"/>
        <v>10472.564574055583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8014.1592865318225</v>
      </c>
      <c r="AC19">
        <f t="shared" si="2"/>
        <v>8451.5869272027376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-7014.2559429273406</v>
      </c>
      <c r="AI19">
        <f t="shared" si="6"/>
        <v>-7054.6070282199562</v>
      </c>
      <c r="AJ19">
        <f t="shared" si="7"/>
        <v>-437.42764067091503</v>
      </c>
      <c r="AK19">
        <f t="shared" si="22"/>
        <v>560.99115005722763</v>
      </c>
      <c r="AL19">
        <f t="shared" si="8"/>
        <v>-6931.0435188336432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-1795.4350048446599</v>
      </c>
      <c r="AR19">
        <f t="shared" si="9"/>
        <v>-1805.7636486248866</v>
      </c>
      <c r="AS19">
        <f t="shared" si="9"/>
        <v>-111.96809818995622</v>
      </c>
      <c r="AT19">
        <f t="shared" si="9"/>
        <v>143.59657765787966</v>
      </c>
      <c r="AU19">
        <f t="shared" si="9"/>
        <v>-1774.135169156963</v>
      </c>
      <c r="AW19">
        <v>16</v>
      </c>
      <c r="AX19">
        <f>IF(Z19&gt;0, (R19*SUMPRODUCT(K19:$K$98, X19:$X$98)-K19*$AZ$3)/Z19, 0)</f>
        <v>10472.564574055583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2000000</v>
      </c>
      <c r="S20">
        <f t="shared" si="1"/>
        <v>11041.438441267537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8451.5869272027376</v>
      </c>
      <c r="AC20">
        <f t="shared" si="2"/>
        <v>8781.4732219158177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-7263.6295303484794</v>
      </c>
      <c r="AI20">
        <f t="shared" si="6"/>
        <v>-7303.3955140499102</v>
      </c>
      <c r="AJ20">
        <f t="shared" si="7"/>
        <v>-329.88629471308013</v>
      </c>
      <c r="AK20">
        <f t="shared" si="22"/>
        <v>591.61108490419167</v>
      </c>
      <c r="AL20">
        <f t="shared" si="8"/>
        <v>-7041.6707238587987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-1660.0598362927319</v>
      </c>
      <c r="AR20">
        <f t="shared" si="9"/>
        <v>-1669.1481181382749</v>
      </c>
      <c r="AS20">
        <f t="shared" si="9"/>
        <v>-75.393573709745439</v>
      </c>
      <c r="AT20">
        <f t="shared" si="9"/>
        <v>135.20923618855053</v>
      </c>
      <c r="AU20">
        <f t="shared" si="9"/>
        <v>-1609.3324556594698</v>
      </c>
      <c r="AW20">
        <v>17</v>
      </c>
      <c r="AX20">
        <f>IF(Z20&gt;0, (R20*SUMPRODUCT(K20:$K$98, X20:$X$98)-K20*$AZ$3)/Z20, 0)</f>
        <v>11041.438441267537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2000000</v>
      </c>
      <c r="S21">
        <f t="shared" si="1"/>
        <v>11509.483958965537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8781.4732219158177</v>
      </c>
      <c r="AC21">
        <f t="shared" si="2"/>
        <v>9019.0216887996376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-7499.9281516636775</v>
      </c>
      <c r="AI21">
        <f t="shared" si="6"/>
        <v>-7539.108977324302</v>
      </c>
      <c r="AJ21">
        <f t="shared" si="7"/>
        <v>-237.54846688381986</v>
      </c>
      <c r="AK21">
        <f t="shared" si="22"/>
        <v>614.70312553410724</v>
      </c>
      <c r="AL21">
        <f t="shared" si="8"/>
        <v>-7161.9543186740148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-1530.4147297503171</v>
      </c>
      <c r="AR21">
        <f t="shared" si="9"/>
        <v>-1538.4098613705444</v>
      </c>
      <c r="AS21">
        <f t="shared" si="9"/>
        <v>-48.473487398403819</v>
      </c>
      <c r="AT21">
        <f t="shared" si="9"/>
        <v>125.4346306680649</v>
      </c>
      <c r="AU21">
        <f t="shared" si="9"/>
        <v>-1461.4487181008833</v>
      </c>
      <c r="AW21">
        <v>18</v>
      </c>
      <c r="AX21">
        <f>IF(Z21&gt;0, (R21*SUMPRODUCT(K21:$K$98, X21:$X$98)-K21*$AZ$3)/Z21, 0)</f>
        <v>11509.483958965537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2000000</v>
      </c>
      <c r="S22">
        <f t="shared" si="1"/>
        <v>11896.495638889888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9019.0216887996376</v>
      </c>
      <c r="AC22">
        <f t="shared" si="2"/>
        <v>9182.9000868855328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-7761.5193903092859</v>
      </c>
      <c r="AI22">
        <f t="shared" si="6"/>
        <v>-7800.1143697285461</v>
      </c>
      <c r="AJ22">
        <f t="shared" si="7"/>
        <v>-163.87839808589524</v>
      </c>
      <c r="AK22">
        <f t="shared" si="22"/>
        <v>631.33151821597471</v>
      </c>
      <c r="AL22">
        <f t="shared" si="8"/>
        <v>-7332.6612495984664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-1414.1020706141589</v>
      </c>
      <c r="AR22">
        <f t="shared" si="9"/>
        <v>-1421.1338433338444</v>
      </c>
      <c r="AS22">
        <f t="shared" si="9"/>
        <v>-29.857656781936008</v>
      </c>
      <c r="AT22">
        <f t="shared" si="9"/>
        <v>115.02479891602962</v>
      </c>
      <c r="AU22">
        <f t="shared" si="9"/>
        <v>-1335.9667011997508</v>
      </c>
      <c r="AW22">
        <v>19</v>
      </c>
      <c r="AX22">
        <f>IF(Z22&gt;0, (R22*SUMPRODUCT(K22:$K$98, X22:$X$98)-K22*$AZ$3)/Z22, 0)</f>
        <v>11896.495638889888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2000000</v>
      </c>
      <c r="S23">
        <f t="shared" si="1"/>
        <v>12209.951563400144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9182.9000868855328</v>
      </c>
      <c r="AC23">
        <f t="shared" si="2"/>
        <v>9281.5597375537054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-8034.1485915971753</v>
      </c>
      <c r="AI23">
        <f t="shared" si="6"/>
        <v>-8072.156767507453</v>
      </c>
      <c r="AJ23">
        <f t="shared" si="7"/>
        <v>-98.659650668172617</v>
      </c>
      <c r="AK23">
        <f t="shared" si="22"/>
        <v>642.80300608198741</v>
      </c>
      <c r="AL23">
        <f t="shared" si="8"/>
        <v>-7528.0134120936382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-1306.9405968998899</v>
      </c>
      <c r="AR23">
        <f t="shared" si="9"/>
        <v>-1313.1235081996895</v>
      </c>
      <c r="AS23">
        <f t="shared" si="9"/>
        <v>-16.049280301966959</v>
      </c>
      <c r="AT23">
        <f t="shared" si="9"/>
        <v>104.56681686675459</v>
      </c>
      <c r="AU23">
        <f t="shared" si="9"/>
        <v>-1224.6059716349018</v>
      </c>
      <c r="AW23">
        <v>20</v>
      </c>
      <c r="AX23">
        <f>IF(Z23&gt;0, (R23*SUMPRODUCT(K23:$K$98, X23:$X$98)-K23*$AZ$3)/Z23, 0)</f>
        <v>12209.951563400144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2000000</v>
      </c>
      <c r="S24">
        <f t="shared" si="1"/>
        <v>12460.438406758494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9281.5597375537054</v>
      </c>
      <c r="AC24">
        <f t="shared" si="2"/>
        <v>9325.2992489416065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-8338.6699650562132</v>
      </c>
      <c r="AI24">
        <f t="shared" si="6"/>
        <v>-8376.0895924582619</v>
      </c>
      <c r="AJ24">
        <f t="shared" si="7"/>
        <v>-43.739511387901075</v>
      </c>
      <c r="AK24">
        <f t="shared" si="22"/>
        <v>649.70918162875944</v>
      </c>
      <c r="AL24">
        <f t="shared" si="8"/>
        <v>-7770.1199222174037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-1211.1411256890544</v>
      </c>
      <c r="AR24">
        <f t="shared" si="9"/>
        <v>-1216.5760991134134</v>
      </c>
      <c r="AS24">
        <f t="shared" si="9"/>
        <v>-6.3528981577908752</v>
      </c>
      <c r="AT24">
        <f t="shared" si="9"/>
        <v>94.366309364189519</v>
      </c>
      <c r="AU24">
        <f t="shared" si="9"/>
        <v>-1128.5626879070148</v>
      </c>
      <c r="AW24">
        <v>21</v>
      </c>
      <c r="AX24">
        <f>IF(Z24&gt;0, (R24*SUMPRODUCT(K24:$K$98, X24:$X$98)-K24*$AZ$3)/Z24, 0)</f>
        <v>12460.438406758494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2000000</v>
      </c>
      <c r="S25">
        <f t="shared" si="1"/>
        <v>12653.546572632402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9325.2992489416065</v>
      </c>
      <c r="AC25">
        <f t="shared" si="2"/>
        <v>9320.1225056523726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-8693.0973331391615</v>
      </c>
      <c r="AI25">
        <f t="shared" si="6"/>
        <v>-8729.9254368338607</v>
      </c>
      <c r="AJ25">
        <f t="shared" si="7"/>
        <v>5.1767432892338547</v>
      </c>
      <c r="AK25">
        <f t="shared" si="22"/>
        <v>652.77094742591248</v>
      </c>
      <c r="AL25">
        <f t="shared" si="8"/>
        <v>-8071.9777461187141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-1127.3388808132331</v>
      </c>
      <c r="AR25">
        <f t="shared" si="9"/>
        <v>-1132.1148256359588</v>
      </c>
      <c r="AS25">
        <f t="shared" si="9"/>
        <v>0.67133079986289457</v>
      </c>
      <c r="AT25">
        <f t="shared" si="9"/>
        <v>84.65268949574542</v>
      </c>
      <c r="AU25">
        <f t="shared" si="9"/>
        <v>-1046.7908053403503</v>
      </c>
      <c r="AW25">
        <v>22</v>
      </c>
      <c r="AX25">
        <f>IF(Z25&gt;0, (R25*SUMPRODUCT(K25:$K$98, X25:$X$98)-K25*$AZ$3)/Z25, 0)</f>
        <v>12653.546572632402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2000000</v>
      </c>
      <c r="S26">
        <f t="shared" si="1"/>
        <v>12791.508174789882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9320.1225056523726</v>
      </c>
      <c r="AC26">
        <f t="shared" si="2"/>
        <v>9269.5375376961219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-9066.1481151736753</v>
      </c>
      <c r="AI26">
        <f t="shared" si="6"/>
        <v>-9102.3812841285489</v>
      </c>
      <c r="AJ26">
        <f t="shared" si="7"/>
        <v>50.584967956250694</v>
      </c>
      <c r="AK26">
        <f t="shared" si="22"/>
        <v>652.40857539566616</v>
      </c>
      <c r="AL26">
        <f t="shared" si="8"/>
        <v>-8399.3877407766322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-1049.7472138124526</v>
      </c>
      <c r="AR26">
        <f t="shared" si="9"/>
        <v>-1053.9425642164811</v>
      </c>
      <c r="AS26">
        <f t="shared" si="9"/>
        <v>5.8571102631769802</v>
      </c>
      <c r="AT26">
        <f t="shared" si="9"/>
        <v>75.540800303352697</v>
      </c>
      <c r="AU26">
        <f t="shared" si="9"/>
        <v>-972.54465364995133</v>
      </c>
      <c r="AW26">
        <v>23</v>
      </c>
      <c r="AX26">
        <f>IF(Z26&gt;0, (R26*SUMPRODUCT(K26:$K$98, X26:$X$98)-K26*$AZ$3)/Z26, 0)</f>
        <v>12791.508174789882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2000000</v>
      </c>
      <c r="S27">
        <f t="shared" si="1"/>
        <v>12882.414668349338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9269.5375376961219</v>
      </c>
      <c r="AC27">
        <f t="shared" si="2"/>
        <v>9181.1777460773992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-9451.9946059482136</v>
      </c>
      <c r="AI27">
        <f t="shared" si="6"/>
        <v>-9487.6291433483893</v>
      </c>
      <c r="AJ27">
        <f t="shared" si="7"/>
        <v>88.359791618722738</v>
      </c>
      <c r="AK27">
        <f t="shared" si="22"/>
        <v>648.86762763872855</v>
      </c>
      <c r="AL27">
        <f t="shared" si="8"/>
        <v>-8750.4017240909379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-977.16378520282444</v>
      </c>
      <c r="AR27">
        <f t="shared" si="9"/>
        <v>-980.84774619746941</v>
      </c>
      <c r="AS27">
        <f t="shared" si="9"/>
        <v>9.1347902783977712</v>
      </c>
      <c r="AT27">
        <f t="shared" si="9"/>
        <v>67.081073736544909</v>
      </c>
      <c r="AU27">
        <f t="shared" si="9"/>
        <v>-904.63188218252662</v>
      </c>
      <c r="AW27">
        <v>24</v>
      </c>
      <c r="AX27">
        <f>IF(Z27&gt;0, (R27*SUMPRODUCT(K27:$K$98, X27:$X$98)-K27*$AZ$3)/Z27, 0)</f>
        <v>12882.414668349338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2000000</v>
      </c>
      <c r="S28">
        <f t="shared" si="1"/>
        <v>12934.809427359907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9181.1777460773992</v>
      </c>
      <c r="AC28">
        <f t="shared" si="2"/>
        <v>9062.3955878332636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-9886.2265475544336</v>
      </c>
      <c r="AI28">
        <f t="shared" si="6"/>
        <v>-9921.2575839169185</v>
      </c>
      <c r="AJ28">
        <f t="shared" si="7"/>
        <v>118.78215824413564</v>
      </c>
      <c r="AK28">
        <f t="shared" si="22"/>
        <v>642.68244222541796</v>
      </c>
      <c r="AL28">
        <f t="shared" si="8"/>
        <v>-9159.7929834473653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-912.5495046022894</v>
      </c>
      <c r="AR28">
        <f t="shared" si="9"/>
        <v>-915.78304924386941</v>
      </c>
      <c r="AS28">
        <f t="shared" si="9"/>
        <v>10.964203494617511</v>
      </c>
      <c r="AT28">
        <f t="shared" si="9"/>
        <v>59.322891443800941</v>
      </c>
      <c r="AU28">
        <f t="shared" si="9"/>
        <v>-845.49595430545094</v>
      </c>
      <c r="AW28">
        <v>25</v>
      </c>
      <c r="AX28">
        <f>IF(Z28&gt;0, (R28*SUMPRODUCT(K28:$K$98, X28:$X$98)-K28*$AZ$3)/Z28, 0)</f>
        <v>12934.809427359907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2000000</v>
      </c>
      <c r="S29">
        <f t="shared" si="1"/>
        <v>12951.615793776242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9062.3955878332636</v>
      </c>
      <c r="AC29">
        <f t="shared" si="2"/>
        <v>8916.2582501583711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-10372.531526647554</v>
      </c>
      <c r="AI29">
        <f t="shared" si="6"/>
        <v>-10406.952939358247</v>
      </c>
      <c r="AJ29">
        <f t="shared" si="7"/>
        <v>146.13733767489248</v>
      </c>
      <c r="AK29">
        <f t="shared" si="22"/>
        <v>634.3676911483285</v>
      </c>
      <c r="AL29">
        <f t="shared" si="8"/>
        <v>-9626.4479105350256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-854.85531495541454</v>
      </c>
      <c r="AR29">
        <f t="shared" si="9"/>
        <v>-857.69216606822295</v>
      </c>
      <c r="AS29">
        <f t="shared" si="9"/>
        <v>12.043952771208659</v>
      </c>
      <c r="AT29">
        <f t="shared" si="9"/>
        <v>52.281604642122964</v>
      </c>
      <c r="AU29">
        <f t="shared" si="9"/>
        <v>-793.36660865489125</v>
      </c>
      <c r="AW29">
        <v>26</v>
      </c>
      <c r="AX29">
        <f>IF(Z29&gt;0, (R29*SUMPRODUCT(K29:$K$98, X29:$X$98)-K29*$AZ$3)/Z29, 0)</f>
        <v>12951.615793776242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2000000</v>
      </c>
      <c r="S30">
        <f t="shared" si="1"/>
        <v>12935.890871652537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8916.2582501583711</v>
      </c>
      <c r="AC30">
        <f t="shared" si="2"/>
        <v>8745.6995128167055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-10927.570379639921</v>
      </c>
      <c r="AI30">
        <f t="shared" si="6"/>
        <v>-10961.374388964017</v>
      </c>
      <c r="AJ30">
        <f t="shared" si="7"/>
        <v>170.55873734166562</v>
      </c>
      <c r="AK30">
        <f t="shared" si="22"/>
        <v>624.13807751108607</v>
      </c>
      <c r="AL30">
        <f t="shared" si="8"/>
        <v>-10166.677574111265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-804.10625845444554</v>
      </c>
      <c r="AR30">
        <f t="shared" si="9"/>
        <v>-806.59372954948446</v>
      </c>
      <c r="AS30">
        <f t="shared" si="9"/>
        <v>12.550580171604482</v>
      </c>
      <c r="AT30">
        <f t="shared" si="9"/>
        <v>45.927257096552104</v>
      </c>
      <c r="AU30">
        <f t="shared" si="9"/>
        <v>-748.11589228132789</v>
      </c>
      <c r="AW30">
        <v>27</v>
      </c>
      <c r="AX30">
        <f>IF(Z30&gt;0, (R30*SUMPRODUCT(K30:$K$98, X30:$X$98)-K30*$AZ$3)/Z30, 0)</f>
        <v>12935.890871652537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2000000</v>
      </c>
      <c r="S31">
        <f t="shared" si="1"/>
        <v>12889.369462741612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8745.6995128167055</v>
      </c>
      <c r="AC31">
        <f t="shared" si="2"/>
        <v>8552.5723415173943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-11564.956005460079</v>
      </c>
      <c r="AI31">
        <f t="shared" si="6"/>
        <v>-11598.132850790798</v>
      </c>
      <c r="AJ31">
        <f t="shared" si="7"/>
        <v>193.12717129931116</v>
      </c>
      <c r="AK31">
        <f t="shared" si="22"/>
        <v>612.19896589716939</v>
      </c>
      <c r="AL31">
        <f t="shared" si="8"/>
        <v>-10792.806713594318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-759.82887285358072</v>
      </c>
      <c r="AR31">
        <f t="shared" si="9"/>
        <v>-762.00862390326711</v>
      </c>
      <c r="AS31">
        <f t="shared" si="9"/>
        <v>12.688643243992887</v>
      </c>
      <c r="AT31">
        <f t="shared" si="9"/>
        <v>40.222068289767662</v>
      </c>
      <c r="AU31">
        <f t="shared" si="9"/>
        <v>-709.09791236950662</v>
      </c>
      <c r="AW31">
        <v>28</v>
      </c>
      <c r="AX31">
        <f>IF(Z31&gt;0, (R31*SUMPRODUCT(K31:$K$98, X31:$X$98)-K31*$AZ$3)/Z31, 0)</f>
        <v>12889.369462741612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2000000</v>
      </c>
      <c r="S32">
        <f t="shared" si="1"/>
        <v>12813.207990922248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8552.5723415173943</v>
      </c>
      <c r="AC32">
        <f t="shared" si="2"/>
        <v>8338.260510766615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-12292.865213976562</v>
      </c>
      <c r="AI32">
        <f t="shared" si="6"/>
        <v>-12325.402969223624</v>
      </c>
      <c r="AJ32">
        <f t="shared" si="7"/>
        <v>214.31183075077934</v>
      </c>
      <c r="AK32">
        <f t="shared" si="22"/>
        <v>598.6800639062177</v>
      </c>
      <c r="AL32">
        <f t="shared" si="8"/>
        <v>-11512.411074566626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-721.11894354954063</v>
      </c>
      <c r="AR32">
        <f t="shared" si="9"/>
        <v>-723.02765980737104</v>
      </c>
      <c r="AS32">
        <f t="shared" si="9"/>
        <v>12.571871430385359</v>
      </c>
      <c r="AT32">
        <f t="shared" si="9"/>
        <v>35.119520770257289</v>
      </c>
      <c r="AU32">
        <f t="shared" si="9"/>
        <v>-675.33626760672837</v>
      </c>
      <c r="AW32">
        <v>29</v>
      </c>
      <c r="AX32">
        <f>IF(Z32&gt;0, (R32*SUMPRODUCT(K32:$K$98, X32:$X$98)-K32*$AZ$3)/Z32, 0)</f>
        <v>12813.207990922248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2000000</v>
      </c>
      <c r="S33">
        <f t="shared" si="1"/>
        <v>12709.135588298075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8338.260510766615</v>
      </c>
      <c r="AC33">
        <f t="shared" si="2"/>
        <v>8104.2103548088598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-13158.90596191483</v>
      </c>
      <c r="AI33">
        <f t="shared" si="6"/>
        <v>-13190.789366960375</v>
      </c>
      <c r="AJ33">
        <f t="shared" si="7"/>
        <v>234.05015595775512</v>
      </c>
      <c r="AK33">
        <f t="shared" si="22"/>
        <v>583.6782357536631</v>
      </c>
      <c r="AL33">
        <f t="shared" si="8"/>
        <v>-12373.060975248956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-689.21630848685254</v>
      </c>
      <c r="AR33">
        <f t="shared" si="9"/>
        <v>-690.88624691418693</v>
      </c>
      <c r="AS33">
        <f t="shared" si="9"/>
        <v>12.258707901466208</v>
      </c>
      <c r="AT33">
        <f t="shared" si="9"/>
        <v>30.57097300904492</v>
      </c>
      <c r="AU33">
        <f t="shared" si="9"/>
        <v>-648.05656600367581</v>
      </c>
      <c r="AW33">
        <v>30</v>
      </c>
      <c r="AX33">
        <f>IF(Z33&gt;0, (R33*SUMPRODUCT(K33:$K$98, X33:$X$98)-K33*$AZ$3)/Z33, 0)</f>
        <v>12709.135588298075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2000000</v>
      </c>
      <c r="S34">
        <f t="shared" si="1"/>
        <v>12575.452090665794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8104.2103548088598</v>
      </c>
      <c r="AC34">
        <f t="shared" si="2"/>
        <v>7849.8768923860962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-14138.356728016708</v>
      </c>
      <c r="AI34">
        <f t="shared" si="6"/>
        <v>-14169.567840093596</v>
      </c>
      <c r="AJ34">
        <f t="shared" si="7"/>
        <v>254.33346242276366</v>
      </c>
      <c r="AK34">
        <f t="shared" si="22"/>
        <v>567.29472483662028</v>
      </c>
      <c r="AL34">
        <f t="shared" si="8"/>
        <v>-13347.939652834213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-661.17538165763824</v>
      </c>
      <c r="AR34">
        <f t="shared" si="9"/>
        <v>-662.63495856154418</v>
      </c>
      <c r="AS34">
        <f t="shared" si="9"/>
        <v>11.893816751168385</v>
      </c>
      <c r="AT34">
        <f t="shared" si="9"/>
        <v>26.529342371377041</v>
      </c>
      <c r="AU34">
        <f t="shared" ref="AU34:AU79" si="23">AL34*$K34</f>
        <v>-624.21179943899881</v>
      </c>
      <c r="AW34">
        <v>31</v>
      </c>
      <c r="AX34">
        <f>IF(Z34&gt;0, (R34*SUMPRODUCT(K34:$K$98, X34:$X$98)-K34*$AZ$3)/Z34, 0)</f>
        <v>12575.452090665794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2000000</v>
      </c>
      <c r="S35">
        <f t="shared" si="1"/>
        <v>12413.97407910039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7849.8768923860962</v>
      </c>
      <c r="AC35">
        <f t="shared" si="2"/>
        <v>7576.9897661428276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-15240.594517373054</v>
      </c>
      <c r="AI35">
        <f t="shared" ref="AI35:AI66" si="25">SUM(AE35:AH35)</f>
        <v>-15271.112503466238</v>
      </c>
      <c r="AJ35">
        <f t="shared" si="7"/>
        <v>272.88712624326854</v>
      </c>
      <c r="AK35">
        <f t="shared" si="22"/>
        <v>549.49138246702682</v>
      </c>
      <c r="AL35">
        <f t="shared" si="8"/>
        <v>-14448.733994755943</v>
      </c>
      <c r="AN35">
        <f t="shared" ref="AN35:AT66" si="26">AE35*$K35</f>
        <v>0</v>
      </c>
      <c r="AO35">
        <f t="shared" si="26"/>
        <v>0</v>
      </c>
      <c r="AP35">
        <f t="shared" si="26"/>
        <v>-1.2742527732705908</v>
      </c>
      <c r="AQ35">
        <f t="shared" si="26"/>
        <v>-636.35817156336304</v>
      </c>
      <c r="AR35">
        <f t="shared" si="26"/>
        <v>-637.63242433663356</v>
      </c>
      <c r="AS35">
        <f t="shared" si="26"/>
        <v>11.394171828493661</v>
      </c>
      <c r="AT35">
        <f t="shared" si="26"/>
        <v>22.943549284638621</v>
      </c>
      <c r="AU35">
        <f t="shared" si="23"/>
        <v>-603.2947032235013</v>
      </c>
      <c r="AW35">
        <v>32</v>
      </c>
      <c r="AX35">
        <f>IF(Z35&gt;0, (R35*SUMPRODUCT(K35:$K$98, X35:$X$98)-K35*$AZ$3)/Z35, 0)</f>
        <v>12413.97407910039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2000000</v>
      </c>
      <c r="S36">
        <f t="shared" si="1"/>
        <v>12226.741799540909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7576.9897661428276</v>
      </c>
      <c r="AC36">
        <f t="shared" si="2"/>
        <v>7287.3175369137225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-16482.899788787327</v>
      </c>
      <c r="AI36">
        <f t="shared" si="25"/>
        <v>-16512.700522524861</v>
      </c>
      <c r="AJ36">
        <f t="shared" si="7"/>
        <v>289.67222922910514</v>
      </c>
      <c r="AK36">
        <f t="shared" si="22"/>
        <v>530.38928362999798</v>
      </c>
      <c r="AL36">
        <f t="shared" si="8"/>
        <v>-15692.639009665758</v>
      </c>
      <c r="AN36">
        <f t="shared" si="26"/>
        <v>0</v>
      </c>
      <c r="AO36">
        <f t="shared" si="26"/>
        <v>0</v>
      </c>
      <c r="AP36">
        <f t="shared" si="26"/>
        <v>-1.1109861660935185</v>
      </c>
      <c r="AQ36">
        <f t="shared" si="26"/>
        <v>-614.49069689799944</v>
      </c>
      <c r="AR36">
        <f t="shared" si="26"/>
        <v>-615.60168306409309</v>
      </c>
      <c r="AS36">
        <f t="shared" si="26"/>
        <v>10.799124686305314</v>
      </c>
      <c r="AT36">
        <f t="shared" si="26"/>
        <v>19.773176122003626</v>
      </c>
      <c r="AU36">
        <f t="shared" si="23"/>
        <v>-585.02938225578407</v>
      </c>
      <c r="AW36">
        <v>33</v>
      </c>
      <c r="AX36">
        <f>IF(Z36&gt;0, (R36*SUMPRODUCT(K36:$K$98, X36:$X$98)-K36*$AZ$3)/Z36, 0)</f>
        <v>12226.741799540909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2000000</v>
      </c>
      <c r="S37">
        <f t="shared" si="1"/>
        <v>12014.876607239801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7287.3175369137225</v>
      </c>
      <c r="AC37">
        <f t="shared" si="2"/>
        <v>6982.3678599570276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-17821.986699308422</v>
      </c>
      <c r="AI37">
        <f t="shared" si="25"/>
        <v>-17851.043876041098</v>
      </c>
      <c r="AJ37">
        <f t="shared" si="7"/>
        <v>304.94967695669493</v>
      </c>
      <c r="AK37">
        <f t="shared" si="22"/>
        <v>510.11222758396065</v>
      </c>
      <c r="AL37">
        <f t="shared" si="8"/>
        <v>-17035.981971500445</v>
      </c>
      <c r="AN37">
        <f t="shared" si="26"/>
        <v>0</v>
      </c>
      <c r="AO37">
        <f t="shared" si="26"/>
        <v>0</v>
      </c>
      <c r="AP37">
        <f t="shared" si="26"/>
        <v>-0.96720177800875662</v>
      </c>
      <c r="AQ37">
        <f t="shared" si="26"/>
        <v>-593.22546652771609</v>
      </c>
      <c r="AR37">
        <f t="shared" si="26"/>
        <v>-594.19266830572496</v>
      </c>
      <c r="AS37">
        <f t="shared" si="26"/>
        <v>10.150603152853414</v>
      </c>
      <c r="AT37">
        <f t="shared" si="26"/>
        <v>16.979676244609156</v>
      </c>
      <c r="AU37">
        <f t="shared" si="23"/>
        <v>-567.06238890826239</v>
      </c>
      <c r="AW37">
        <v>34</v>
      </c>
      <c r="AX37">
        <f>IF(Z37&gt;0, (R37*SUMPRODUCT(K37:$K$98, X37:$X$98)-K37*$AZ$3)/Z37, 0)</f>
        <v>12014.876607239801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2000000</v>
      </c>
      <c r="S38">
        <f t="shared" si="1"/>
        <v>11782.637296979276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6982.3678599570276</v>
      </c>
      <c r="AC38">
        <f t="shared" si="2"/>
        <v>6665.5183040911879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-19250.553928457688</v>
      </c>
      <c r="AI38">
        <f t="shared" si="25"/>
        <v>-19278.839269574826</v>
      </c>
      <c r="AJ38">
        <f t="shared" si="7"/>
        <v>316.84955586583965</v>
      </c>
      <c r="AK38">
        <f t="shared" si="22"/>
        <v>488.76575019699197</v>
      </c>
      <c r="AL38">
        <f t="shared" si="8"/>
        <v>-18473.223963511995</v>
      </c>
      <c r="AN38">
        <f t="shared" si="26"/>
        <v>0</v>
      </c>
      <c r="AO38">
        <f t="shared" si="26"/>
        <v>0</v>
      </c>
      <c r="AP38">
        <f t="shared" si="26"/>
        <v>-0.8406342283036895</v>
      </c>
      <c r="AQ38">
        <f t="shared" si="26"/>
        <v>-572.12230459059765</v>
      </c>
      <c r="AR38">
        <f t="shared" si="26"/>
        <v>-572.96293881890131</v>
      </c>
      <c r="AS38">
        <f t="shared" si="26"/>
        <v>9.4167003601124417</v>
      </c>
      <c r="AT38">
        <f t="shared" si="26"/>
        <v>14.526012521347694</v>
      </c>
      <c r="AU38">
        <f t="shared" si="23"/>
        <v>-549.02022593744118</v>
      </c>
      <c r="AW38">
        <v>35</v>
      </c>
      <c r="AX38">
        <f>IF(Z38&gt;0, (R38*SUMPRODUCT(K38:$K$98, X38:$X$98)-K38*$AZ$3)/Z38, 0)</f>
        <v>11782.637296979276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2000000</v>
      </c>
      <c r="S39">
        <f t="shared" si="1"/>
        <v>11534.165791642827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6665.5183040911879</v>
      </c>
      <c r="AC39">
        <f t="shared" si="2"/>
        <v>6340.1602054486939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-20729.112497908929</v>
      </c>
      <c r="AI39">
        <f t="shared" si="25"/>
        <v>-20756.596757802447</v>
      </c>
      <c r="AJ39">
        <f t="shared" si="7"/>
        <v>325.35809864249404</v>
      </c>
      <c r="AK39">
        <f t="shared" si="22"/>
        <v>466.58628128638321</v>
      </c>
      <c r="AL39">
        <f t="shared" si="8"/>
        <v>-19964.652377873572</v>
      </c>
      <c r="AN39">
        <f t="shared" si="26"/>
        <v>0</v>
      </c>
      <c r="AO39">
        <f t="shared" si="26"/>
        <v>0</v>
      </c>
      <c r="AP39">
        <f t="shared" si="26"/>
        <v>-0.72930916729739736</v>
      </c>
      <c r="AQ39">
        <f t="shared" si="26"/>
        <v>-550.05780884169212</v>
      </c>
      <c r="AR39">
        <f t="shared" si="26"/>
        <v>-550.78711800898941</v>
      </c>
      <c r="AS39">
        <f t="shared" si="26"/>
        <v>8.6335467978304781</v>
      </c>
      <c r="AT39">
        <f t="shared" si="26"/>
        <v>12.381110264410554</v>
      </c>
      <c r="AU39">
        <f t="shared" si="23"/>
        <v>-529.77246094674854</v>
      </c>
      <c r="AW39">
        <v>36</v>
      </c>
      <c r="AX39">
        <f>IF(Z39&gt;0, (R39*SUMPRODUCT(K39:$K$98, X39:$X$98)-K39*$AZ$3)/Z39, 0)</f>
        <v>11534.165791642827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2000000</v>
      </c>
      <c r="S40">
        <f t="shared" si="1"/>
        <v>11275.450385080054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6340.1602054486939</v>
      </c>
      <c r="AC40">
        <f t="shared" si="2"/>
        <v>6010.427580489235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-22268.044195735023</v>
      </c>
      <c r="AI40">
        <f t="shared" si="25"/>
        <v>-22294.696911924711</v>
      </c>
      <c r="AJ40">
        <f t="shared" si="7"/>
        <v>329.73262495945892</v>
      </c>
      <c r="AK40">
        <f t="shared" si="22"/>
        <v>443.8112143814086</v>
      </c>
      <c r="AL40">
        <f t="shared" si="8"/>
        <v>-21521.153072583846</v>
      </c>
      <c r="AN40">
        <f t="shared" si="26"/>
        <v>0</v>
      </c>
      <c r="AO40">
        <f t="shared" si="26"/>
        <v>0</v>
      </c>
      <c r="AP40">
        <f t="shared" si="26"/>
        <v>-0.63146760850655304</v>
      </c>
      <c r="AQ40">
        <f t="shared" si="26"/>
        <v>-527.58407489585545</v>
      </c>
      <c r="AR40">
        <f t="shared" si="26"/>
        <v>-528.21554250436191</v>
      </c>
      <c r="AS40">
        <f t="shared" si="26"/>
        <v>7.8121670845047486</v>
      </c>
      <c r="AT40">
        <f t="shared" si="26"/>
        <v>10.514966061216445</v>
      </c>
      <c r="AU40">
        <f t="shared" si="23"/>
        <v>-509.88840935864079</v>
      </c>
      <c r="AW40">
        <v>37</v>
      </c>
      <c r="AX40">
        <f>IF(Z40&gt;0, (R40*SUMPRODUCT(K40:$K$98, X40:$X$98)-K40*$AZ$3)/Z40, 0)</f>
        <v>11275.450385080054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2000000</v>
      </c>
      <c r="S41">
        <f t="shared" si="1"/>
        <v>11011.86900195057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6010.427580489235</v>
      </c>
      <c r="AC41">
        <f t="shared" si="2"/>
        <v>5679.5624197739517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-23912.874535256222</v>
      </c>
      <c r="AI41">
        <f t="shared" si="25"/>
        <v>-23938.662902420634</v>
      </c>
      <c r="AJ41">
        <f t="shared" si="7"/>
        <v>330.86516071528331</v>
      </c>
      <c r="AK41">
        <f t="shared" si="22"/>
        <v>420.7299306342465</v>
      </c>
      <c r="AL41">
        <f t="shared" si="8"/>
        <v>-23187.067811071105</v>
      </c>
      <c r="AN41">
        <f t="shared" si="26"/>
        <v>0</v>
      </c>
      <c r="AO41">
        <f t="shared" si="26"/>
        <v>0</v>
      </c>
      <c r="AP41">
        <f t="shared" si="26"/>
        <v>-0.54552596416378096</v>
      </c>
      <c r="AQ41">
        <f t="shared" si="26"/>
        <v>-505.85187707331585</v>
      </c>
      <c r="AR41">
        <f t="shared" si="26"/>
        <v>-506.39740303747965</v>
      </c>
      <c r="AS41">
        <f t="shared" si="26"/>
        <v>6.999106793256006</v>
      </c>
      <c r="AT41">
        <f t="shared" si="26"/>
        <v>8.9001021118759933</v>
      </c>
      <c r="AU41">
        <f t="shared" si="23"/>
        <v>-490.49819413234769</v>
      </c>
      <c r="AW41">
        <v>38</v>
      </c>
      <c r="AX41">
        <f>IF(Z41&gt;0, (R41*SUMPRODUCT(K41:$K$98, X41:$X$98)-K41*$AZ$3)/Z41, 0)</f>
        <v>11011.86900195057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2000000</v>
      </c>
      <c r="S42">
        <f t="shared" si="1"/>
        <v>10746.416054748994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5679.5624197739517</v>
      </c>
      <c r="AC42">
        <f t="shared" si="2"/>
        <v>5349.3524303618551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-25659.070480656774</v>
      </c>
      <c r="AI42">
        <f t="shared" si="25"/>
        <v>-25683.959487387525</v>
      </c>
      <c r="AJ42">
        <f t="shared" si="7"/>
        <v>330.20998941209655</v>
      </c>
      <c r="AK42">
        <f t="shared" si="22"/>
        <v>397.56936938417664</v>
      </c>
      <c r="AL42">
        <f t="shared" si="8"/>
        <v>-24956.180128591252</v>
      </c>
      <c r="AN42">
        <f t="shared" si="26"/>
        <v>0</v>
      </c>
      <c r="AO42">
        <f t="shared" si="26"/>
        <v>0</v>
      </c>
      <c r="AP42">
        <f t="shared" si="26"/>
        <v>-0.47009011948616131</v>
      </c>
      <c r="AQ42">
        <f t="shared" si="26"/>
        <v>-484.63466777294195</v>
      </c>
      <c r="AR42">
        <f t="shared" si="26"/>
        <v>-485.10475789242815</v>
      </c>
      <c r="AS42">
        <f t="shared" si="26"/>
        <v>6.2368279721854485</v>
      </c>
      <c r="AT42">
        <f t="shared" si="26"/>
        <v>7.5090755681679209</v>
      </c>
      <c r="AU42">
        <f t="shared" si="23"/>
        <v>-471.35885435207479</v>
      </c>
      <c r="AW42">
        <v>39</v>
      </c>
      <c r="AX42">
        <f>IF(Z42&gt;0, (R42*SUMPRODUCT(K42:$K$98, X42:$X$98)-K42*$AZ$3)/Z42, 0)</f>
        <v>10746.416054748994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2000000</v>
      </c>
      <c r="S43">
        <f t="shared" si="1"/>
        <v>10482.344866459071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5349.3524303618551</v>
      </c>
      <c r="AC43">
        <f t="shared" si="2"/>
        <v>5021.5408765721468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-27509.709627868895</v>
      </c>
      <c r="AI43">
        <f t="shared" si="25"/>
        <v>-27533.662001791643</v>
      </c>
      <c r="AJ43">
        <f t="shared" si="7"/>
        <v>327.81155378970834</v>
      </c>
      <c r="AK43">
        <f t="shared" si="22"/>
        <v>374.45467012532987</v>
      </c>
      <c r="AL43">
        <f t="shared" si="8"/>
        <v>-26831.395777876602</v>
      </c>
      <c r="AN43">
        <f t="shared" si="26"/>
        <v>0</v>
      </c>
      <c r="AO43">
        <f t="shared" si="26"/>
        <v>0</v>
      </c>
      <c r="AP43">
        <f t="shared" si="26"/>
        <v>-0.40392812926295668</v>
      </c>
      <c r="AQ43">
        <f t="shared" si="26"/>
        <v>-463.91833988529311</v>
      </c>
      <c r="AR43">
        <f t="shared" si="26"/>
        <v>-464.32226801455613</v>
      </c>
      <c r="AS43">
        <f t="shared" si="26"/>
        <v>5.528149656486252</v>
      </c>
      <c r="AT43">
        <f t="shared" si="26"/>
        <v>6.3147300090311953</v>
      </c>
      <c r="AU43">
        <f t="shared" si="23"/>
        <v>-452.47938834903863</v>
      </c>
      <c r="AW43">
        <v>40</v>
      </c>
      <c r="AX43">
        <f>IF(Z43&gt;0, (R43*SUMPRODUCT(K43:$K$98, X43:$X$98)-K43*$AZ$3)/Z43, 0)</f>
        <v>10482.344866459071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2000000</v>
      </c>
      <c r="S44">
        <f t="shared" si="1"/>
        <v>10221.306696982987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5021.5408765721468</v>
      </c>
      <c r="AC44">
        <f t="shared" si="2"/>
        <v>4697.6431741718825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-29327.583640447163</v>
      </c>
      <c r="AI44">
        <f t="shared" si="25"/>
        <v>-29350.56330103967</v>
      </c>
      <c r="AJ44">
        <f t="shared" si="7"/>
        <v>323.89770240026428</v>
      </c>
      <c r="AK44">
        <f t="shared" si="22"/>
        <v>351.5078613600503</v>
      </c>
      <c r="AL44">
        <f t="shared" si="8"/>
        <v>-28675.157737279358</v>
      </c>
      <c r="AN44">
        <f t="shared" si="26"/>
        <v>0</v>
      </c>
      <c r="AO44">
        <f t="shared" si="26"/>
        <v>0</v>
      </c>
      <c r="AP44">
        <f t="shared" si="26"/>
        <v>-0.346004002424882</v>
      </c>
      <c r="AQ44">
        <f t="shared" si="26"/>
        <v>-441.58447337354198</v>
      </c>
      <c r="AR44">
        <f t="shared" si="26"/>
        <v>-441.93047737596686</v>
      </c>
      <c r="AS44">
        <f t="shared" si="26"/>
        <v>4.87691717445359</v>
      </c>
      <c r="AT44">
        <f t="shared" si="26"/>
        <v>5.2926424402474614</v>
      </c>
      <c r="AU44">
        <f t="shared" si="23"/>
        <v>-431.76091776126583</v>
      </c>
      <c r="AW44">
        <v>41</v>
      </c>
      <c r="AX44">
        <f>IF(Z44&gt;0, (R44*SUMPRODUCT(K44:$K$98, X44:$X$98)-K44*$AZ$3)/Z44, 0)</f>
        <v>10221.306696982987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2000000</v>
      </c>
      <c r="S45">
        <f t="shared" si="1"/>
        <v>9968.3443384675502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4697.6431741718825</v>
      </c>
      <c r="AC45">
        <f t="shared" si="2"/>
        <v>4381.0771271242611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-30996.607874126996</v>
      </c>
      <c r="AI45">
        <f t="shared" si="25"/>
        <v>-31018.582822916724</v>
      </c>
      <c r="AJ45">
        <f t="shared" si="7"/>
        <v>316.5660470476214</v>
      </c>
      <c r="AK45">
        <f t="shared" si="22"/>
        <v>328.83502219203183</v>
      </c>
      <c r="AL45">
        <f t="shared" si="8"/>
        <v>-30373.181753677069</v>
      </c>
      <c r="AN45">
        <f t="shared" si="26"/>
        <v>0</v>
      </c>
      <c r="AO45">
        <f t="shared" si="26"/>
        <v>0</v>
      </c>
      <c r="AP45">
        <f t="shared" si="26"/>
        <v>-0.29542507988903377</v>
      </c>
      <c r="AQ45">
        <f t="shared" si="26"/>
        <v>-416.70974731840533</v>
      </c>
      <c r="AR45">
        <f t="shared" si="26"/>
        <v>-417.00517239829435</v>
      </c>
      <c r="AS45">
        <f t="shared" si="26"/>
        <v>4.2558256055144579</v>
      </c>
      <c r="AT45">
        <f t="shared" si="26"/>
        <v>4.4207662839604556</v>
      </c>
      <c r="AU45">
        <f t="shared" si="23"/>
        <v>-408.32858050881941</v>
      </c>
      <c r="AW45">
        <v>42</v>
      </c>
      <c r="AX45">
        <f>IF(Z45&gt;0, (R45*SUMPRODUCT(K45:$K$98, X45:$X$98)-K45*$AZ$3)/Z45, 0)</f>
        <v>9968.3443384675502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2000000</v>
      </c>
      <c r="S46">
        <f t="shared" si="1"/>
        <v>9820.3310513687138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4381.0771271242611</v>
      </c>
      <c r="AC46">
        <f t="shared" si="2"/>
        <v>4075.9909747397105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-40095.228741352679</v>
      </c>
      <c r="AI46">
        <f t="shared" si="25"/>
        <v>-40115.981559935979</v>
      </c>
      <c r="AJ46">
        <f t="shared" si="7"/>
        <v>305.08615238455059</v>
      </c>
      <c r="AK46">
        <f t="shared" si="22"/>
        <v>306.67539889869829</v>
      </c>
      <c r="AL46">
        <f t="shared" si="8"/>
        <v>-39504.22000865273</v>
      </c>
      <c r="AN46">
        <f t="shared" si="26"/>
        <v>0</v>
      </c>
      <c r="AO46">
        <f t="shared" si="26"/>
        <v>0</v>
      </c>
      <c r="AP46">
        <f t="shared" si="26"/>
        <v>-0.24910277000277142</v>
      </c>
      <c r="AQ46">
        <f t="shared" si="26"/>
        <v>-481.27595310854957</v>
      </c>
      <c r="AR46">
        <f t="shared" si="26"/>
        <v>-481.52505587855239</v>
      </c>
      <c r="AS46">
        <f t="shared" si="26"/>
        <v>3.6620474150745852</v>
      </c>
      <c r="AT46">
        <f t="shared" si="26"/>
        <v>3.6811236531914666</v>
      </c>
      <c r="AU46">
        <f t="shared" si="23"/>
        <v>-474.18188481028636</v>
      </c>
      <c r="AW46">
        <v>43</v>
      </c>
      <c r="AX46">
        <f>IF(Z46&gt;0, (R46*SUMPRODUCT(K46:$K$98, X46:$X$98)-K46*$AZ$3)/Z46, 0)</f>
        <v>9820.3310513687138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2000000</v>
      </c>
      <c r="S47">
        <f t="shared" si="1"/>
        <v>9555.0601700398402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4075.9909747397105</v>
      </c>
      <c r="AC47">
        <f t="shared" si="2"/>
        <v>3694.378945679247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-48529.421975211852</v>
      </c>
      <c r="AI47">
        <f t="shared" si="25"/>
        <v>-48548.754030059936</v>
      </c>
      <c r="AJ47">
        <f t="shared" si="7"/>
        <v>381.61202906046356</v>
      </c>
      <c r="AK47">
        <f t="shared" si="22"/>
        <v>285.31936823177978</v>
      </c>
      <c r="AL47">
        <f t="shared" si="8"/>
        <v>-47881.822632767689</v>
      </c>
      <c r="AN47">
        <f t="shared" si="26"/>
        <v>0</v>
      </c>
      <c r="AO47">
        <f t="shared" si="26"/>
        <v>0</v>
      </c>
      <c r="AP47">
        <f t="shared" si="26"/>
        <v>-0.20718650444887621</v>
      </c>
      <c r="AQ47">
        <f t="shared" si="26"/>
        <v>-520.10204714294139</v>
      </c>
      <c r="AR47">
        <f t="shared" si="26"/>
        <v>-520.30923364739033</v>
      </c>
      <c r="AS47">
        <f t="shared" si="26"/>
        <v>4.0898323007040576</v>
      </c>
      <c r="AT47">
        <f t="shared" si="26"/>
        <v>3.0578395840502197</v>
      </c>
      <c r="AU47">
        <f t="shared" si="23"/>
        <v>-513.16156176263598</v>
      </c>
      <c r="AW47">
        <v>44</v>
      </c>
      <c r="AX47">
        <f>IF(Z47&gt;0, (R47*SUMPRODUCT(K47:$K$98, X47:$X$98)-K47*$AZ$3)/Z47, 0)</f>
        <v>9555.0601700398402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2000000</v>
      </c>
      <c r="S48">
        <f t="shared" si="1"/>
        <v>9200.1143933073363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3694.378945679247</v>
      </c>
      <c r="AC48">
        <f t="shared" si="2"/>
        <v>3263.2625450078122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-56153.291565493979</v>
      </c>
      <c r="AI48">
        <f t="shared" si="25"/>
        <v>-56171.026467504445</v>
      </c>
      <c r="AJ48">
        <f t="shared" si="7"/>
        <v>431.1164006714348</v>
      </c>
      <c r="AK48">
        <f t="shared" si="22"/>
        <v>258.60652619754734</v>
      </c>
      <c r="AL48">
        <f t="shared" si="8"/>
        <v>-55481.303540635468</v>
      </c>
      <c r="AN48">
        <f t="shared" si="26"/>
        <v>0</v>
      </c>
      <c r="AO48">
        <f t="shared" si="26"/>
        <v>0</v>
      </c>
      <c r="AP48">
        <f t="shared" si="26"/>
        <v>-0.16970483475531581</v>
      </c>
      <c r="AQ48">
        <f t="shared" si="26"/>
        <v>-537.32944565834748</v>
      </c>
      <c r="AR48">
        <f t="shared" si="26"/>
        <v>-537.49915049310277</v>
      </c>
      <c r="AS48">
        <f t="shared" si="26"/>
        <v>4.125342079311932</v>
      </c>
      <c r="AT48">
        <f t="shared" si="26"/>
        <v>2.4745993955365497</v>
      </c>
      <c r="AU48">
        <f t="shared" si="23"/>
        <v>-530.8992090182544</v>
      </c>
      <c r="AW48">
        <v>45</v>
      </c>
      <c r="AX48">
        <f>IF(Z48&gt;0, (R48*SUMPRODUCT(K48:$K$98, X48:$X$98)-K48*$AZ$3)/Z48, 0)</f>
        <v>9200.1143933073363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2000000</v>
      </c>
      <c r="S49">
        <f t="shared" si="1"/>
        <v>8771.1745704567675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3263.2625450078122</v>
      </c>
      <c r="AC49">
        <f t="shared" si="2"/>
        <v>2805.3845694133061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-62619.361762998022</v>
      </c>
      <c r="AI49">
        <f t="shared" si="25"/>
        <v>-62635.353831944311</v>
      </c>
      <c r="AJ49">
        <f t="shared" si="7"/>
        <v>457.8779755945061</v>
      </c>
      <c r="AK49">
        <f t="shared" si="22"/>
        <v>228.42837815054688</v>
      </c>
      <c r="AL49">
        <f t="shared" si="8"/>
        <v>-61949.04747819926</v>
      </c>
      <c r="AN49">
        <f t="shared" si="26"/>
        <v>0</v>
      </c>
      <c r="AO49">
        <f t="shared" si="26"/>
        <v>0</v>
      </c>
      <c r="AP49">
        <f t="shared" si="26"/>
        <v>-0.13663188272982307</v>
      </c>
      <c r="AQ49">
        <f t="shared" si="26"/>
        <v>-535.0027767986013</v>
      </c>
      <c r="AR49">
        <f t="shared" si="26"/>
        <v>-535.13940868133113</v>
      </c>
      <c r="AS49">
        <f t="shared" si="26"/>
        <v>3.9119847516991801</v>
      </c>
      <c r="AT49">
        <f t="shared" si="26"/>
        <v>1.9516298660577804</v>
      </c>
      <c r="AU49">
        <f t="shared" si="23"/>
        <v>-529.27579406357415</v>
      </c>
      <c r="AW49">
        <v>46</v>
      </c>
      <c r="AX49">
        <f>IF(Z49&gt;0, (R49*SUMPRODUCT(K49:$K$98, X49:$X$98)-K49*$AZ$3)/Z49, 0)</f>
        <v>8771.1745704567675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2000000</v>
      </c>
      <c r="S50">
        <f t="shared" si="1"/>
        <v>8260.4536795317745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2805.3845694133061</v>
      </c>
      <c r="AC50">
        <f t="shared" si="2"/>
        <v>2341.3206051717088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-66411.350254886769</v>
      </c>
      <c r="AI50">
        <f t="shared" si="25"/>
        <v>-66425.522119387228</v>
      </c>
      <c r="AJ50">
        <f t="shared" si="7"/>
        <v>464.0639642415972</v>
      </c>
      <c r="AK50">
        <f t="shared" si="22"/>
        <v>196.37691985893144</v>
      </c>
      <c r="AL50">
        <f t="shared" si="8"/>
        <v>-65765.081235286707</v>
      </c>
      <c r="AN50">
        <f t="shared" si="26"/>
        <v>0</v>
      </c>
      <c r="AO50">
        <f t="shared" si="26"/>
        <v>0</v>
      </c>
      <c r="AP50">
        <f t="shared" si="26"/>
        <v>-0.10810763531510396</v>
      </c>
      <c r="AQ50">
        <f t="shared" si="26"/>
        <v>-506.60758391458569</v>
      </c>
      <c r="AR50">
        <f t="shared" si="26"/>
        <v>-506.71569154990084</v>
      </c>
      <c r="AS50">
        <f t="shared" si="26"/>
        <v>3.5400322806862512</v>
      </c>
      <c r="AT50">
        <f t="shared" si="26"/>
        <v>1.4980276191418194</v>
      </c>
      <c r="AU50">
        <f t="shared" si="23"/>
        <v>-501.67763165007284</v>
      </c>
      <c r="AW50">
        <v>47</v>
      </c>
      <c r="AX50">
        <f>IF(Z50&gt;0, (R50*SUMPRODUCT(K50:$K$98, X50:$X$98)-K50*$AZ$3)/Z50, 0)</f>
        <v>8260.4536795317745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2000000</v>
      </c>
      <c r="S51">
        <f t="shared" si="1"/>
        <v>7702.5856616207948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2341.3206051717088</v>
      </c>
      <c r="AC51">
        <f t="shared" si="2"/>
        <v>1898.0512467544472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-68371.004425162595</v>
      </c>
      <c r="AI51">
        <f t="shared" si="25"/>
        <v>-68383.325295907416</v>
      </c>
      <c r="AJ51">
        <f t="shared" si="7"/>
        <v>443.26935841726163</v>
      </c>
      <c r="AK51">
        <f t="shared" si="22"/>
        <v>163.89244236201964</v>
      </c>
      <c r="AL51">
        <f t="shared" si="8"/>
        <v>-67776.16349512813</v>
      </c>
      <c r="AN51">
        <f t="shared" si="26"/>
        <v>0</v>
      </c>
      <c r="AO51">
        <f t="shared" si="26"/>
        <v>0</v>
      </c>
      <c r="AP51">
        <f t="shared" si="26"/>
        <v>-8.3917542168730652E-2</v>
      </c>
      <c r="AQ51">
        <f t="shared" si="26"/>
        <v>-465.675419034806</v>
      </c>
      <c r="AR51">
        <f t="shared" si="26"/>
        <v>-465.7593365769747</v>
      </c>
      <c r="AS51">
        <f t="shared" si="26"/>
        <v>3.0191108930129924</v>
      </c>
      <c r="AT51">
        <f t="shared" si="26"/>
        <v>1.1162726424051621</v>
      </c>
      <c r="AU51">
        <f t="shared" si="23"/>
        <v>-461.62395304155655</v>
      </c>
      <c r="AW51">
        <v>48</v>
      </c>
      <c r="AX51">
        <f>IF(Z51&gt;0, (R51*SUMPRODUCT(K51:$K$98, X51:$X$98)-K51*$AZ$3)/Z51, 0)</f>
        <v>7702.5856616207948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2000000</v>
      </c>
      <c r="S52">
        <f t="shared" si="1"/>
        <v>7093.6040308541014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1898.0512467544472</v>
      </c>
      <c r="AC52">
        <f t="shared" si="2"/>
        <v>1488.9278147708237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-68112.027703868327</v>
      </c>
      <c r="AI52">
        <f t="shared" si="25"/>
        <v>-68122.522565213105</v>
      </c>
      <c r="AJ52">
        <f t="shared" si="7"/>
        <v>409.1234319836235</v>
      </c>
      <c r="AK52">
        <f t="shared" si="22"/>
        <v>132.86358727281132</v>
      </c>
      <c r="AL52">
        <f t="shared" si="8"/>
        <v>-67580.535545956678</v>
      </c>
      <c r="AN52">
        <f t="shared" si="26"/>
        <v>0</v>
      </c>
      <c r="AO52">
        <f t="shared" si="26"/>
        <v>0</v>
      </c>
      <c r="AP52">
        <f t="shared" si="26"/>
        <v>-6.3821945161149002E-2</v>
      </c>
      <c r="AQ52">
        <f t="shared" si="26"/>
        <v>-414.20672023415915</v>
      </c>
      <c r="AR52">
        <f t="shared" si="26"/>
        <v>-414.27054217932033</v>
      </c>
      <c r="AS52">
        <f t="shared" si="26"/>
        <v>2.4879845843035362</v>
      </c>
      <c r="AT52">
        <f t="shared" si="26"/>
        <v>0.80797757133415404</v>
      </c>
      <c r="AU52">
        <f t="shared" si="23"/>
        <v>-410.97458002368268</v>
      </c>
      <c r="AW52">
        <v>49</v>
      </c>
      <c r="AX52">
        <f>IF(Z52&gt;0, (R52*SUMPRODUCT(K52:$K$98, X52:$X$98)-K52*$AZ$3)/Z52, 0)</f>
        <v>7093.6040308541014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2000000</v>
      </c>
      <c r="S53">
        <f t="shared" si="1"/>
        <v>6430.754704775235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1488.9278147708237</v>
      </c>
      <c r="AC53">
        <f t="shared" si="2"/>
        <v>1125.2139401180789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-65648.799606285756</v>
      </c>
      <c r="AI53">
        <f t="shared" si="25"/>
        <v>-65657.548299026923</v>
      </c>
      <c r="AJ53">
        <f t="shared" si="7"/>
        <v>363.71387465274483</v>
      </c>
      <c r="AK53">
        <f t="shared" si="22"/>
        <v>104.22494703395768</v>
      </c>
      <c r="AL53">
        <f t="shared" si="8"/>
        <v>-65189.609477340222</v>
      </c>
      <c r="AN53">
        <f t="shared" si="26"/>
        <v>0</v>
      </c>
      <c r="AO53">
        <f t="shared" si="26"/>
        <v>0</v>
      </c>
      <c r="AP53">
        <f t="shared" si="26"/>
        <v>-4.7502719427530767E-2</v>
      </c>
      <c r="AQ53">
        <f t="shared" si="26"/>
        <v>-356.45285538225193</v>
      </c>
      <c r="AR53">
        <f t="shared" si="26"/>
        <v>-356.50035810167941</v>
      </c>
      <c r="AS53">
        <f t="shared" si="26"/>
        <v>1.9748548326799855</v>
      </c>
      <c r="AT53">
        <f t="shared" si="26"/>
        <v>0.56590950931509509</v>
      </c>
      <c r="AU53">
        <f t="shared" si="23"/>
        <v>-353.95959375968437</v>
      </c>
      <c r="AW53">
        <v>50</v>
      </c>
      <c r="AX53">
        <f>IF(Z53&gt;0, (R53*SUMPRODUCT(K53:$K$98, X53:$X$98)-K53*$AZ$3)/Z53, 0)</f>
        <v>6430.754704775235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2000000</v>
      </c>
      <c r="S54">
        <f t="shared" si="1"/>
        <v>5713.2614239878649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1125.2139401180789</v>
      </c>
      <c r="AC54">
        <f t="shared" si="2"/>
        <v>813.84398257637417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-61551.770729248266</v>
      </c>
      <c r="AI54">
        <f t="shared" si="25"/>
        <v>-61558.893140793793</v>
      </c>
      <c r="AJ54">
        <f t="shared" si="7"/>
        <v>311.36995754170471</v>
      </c>
      <c r="AK54">
        <f t="shared" si="22"/>
        <v>78.764975808265532</v>
      </c>
      <c r="AL54">
        <f t="shared" si="8"/>
        <v>-61168.758207443825</v>
      </c>
      <c r="AN54">
        <f t="shared" si="26"/>
        <v>0</v>
      </c>
      <c r="AO54">
        <f t="shared" si="26"/>
        <v>0</v>
      </c>
      <c r="AP54">
        <f t="shared" si="26"/>
        <v>-3.4529027783286252E-2</v>
      </c>
      <c r="AQ54">
        <f t="shared" si="26"/>
        <v>-298.39932557053066</v>
      </c>
      <c r="AR54">
        <f t="shared" si="26"/>
        <v>-298.43385459831393</v>
      </c>
      <c r="AS54">
        <f t="shared" si="26"/>
        <v>1.5095030448769706</v>
      </c>
      <c r="AT54">
        <f t="shared" si="26"/>
        <v>0.38184792056026434</v>
      </c>
      <c r="AU54">
        <f t="shared" si="23"/>
        <v>-296.54250363287673</v>
      </c>
      <c r="AW54">
        <v>51</v>
      </c>
      <c r="AX54">
        <f>IF(Z54&gt;0, (R54*SUMPRODUCT(K54:$K$98, X54:$X$98)-K54*$AZ$3)/Z54, 0)</f>
        <v>5713.2614239878649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2000000</v>
      </c>
      <c r="S55">
        <f t="shared" si="1"/>
        <v>4912.8352052662285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813.84398257637417</v>
      </c>
      <c r="AC55">
        <f t="shared" si="2"/>
        <v>555.69724436347542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-55824.869678984054</v>
      </c>
      <c r="AI55">
        <f t="shared" si="25"/>
        <v>-55830.52524467215</v>
      </c>
      <c r="AJ55">
        <f t="shared" si="7"/>
        <v>258.14673821289875</v>
      </c>
      <c r="AK55">
        <f t="shared" si="22"/>
        <v>56.969078780346194</v>
      </c>
      <c r="AL55">
        <f t="shared" si="8"/>
        <v>-55515.409427678904</v>
      </c>
      <c r="AN55">
        <f t="shared" si="26"/>
        <v>0</v>
      </c>
      <c r="AO55">
        <f t="shared" si="26"/>
        <v>0</v>
      </c>
      <c r="AP55">
        <f t="shared" si="26"/>
        <v>-2.4480219877355512E-2</v>
      </c>
      <c r="AQ55">
        <f t="shared" si="26"/>
        <v>-241.63897295768589</v>
      </c>
      <c r="AR55">
        <f t="shared" si="26"/>
        <v>-241.66345317756327</v>
      </c>
      <c r="AS55">
        <f t="shared" si="26"/>
        <v>1.1173928941140823</v>
      </c>
      <c r="AT55">
        <f t="shared" si="26"/>
        <v>0.24659170305256817</v>
      </c>
      <c r="AU55">
        <f t="shared" si="23"/>
        <v>-240.29946858039659</v>
      </c>
      <c r="AW55">
        <v>52</v>
      </c>
      <c r="AX55">
        <f>IF(Z55&gt;0, (R55*SUMPRODUCT(K55:$K$98, X55:$X$98)-K55*$AZ$3)/Z55, 0)</f>
        <v>4912.8352052662285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2000000</v>
      </c>
      <c r="S56">
        <f t="shared" si="1"/>
        <v>4003.9545468720489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555.69724436347542</v>
      </c>
      <c r="AC56">
        <f t="shared" si="2"/>
        <v>349.99808154653209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-49134.200077084468</v>
      </c>
      <c r="AI56">
        <f t="shared" si="25"/>
        <v>-49138.570732113752</v>
      </c>
      <c r="AJ56">
        <f t="shared" si="7"/>
        <v>205.69916281694333</v>
      </c>
      <c r="AK56">
        <f t="shared" si="22"/>
        <v>38.898807105443282</v>
      </c>
      <c r="AL56">
        <f t="shared" si="8"/>
        <v>-48893.97276219137</v>
      </c>
      <c r="AN56">
        <f t="shared" si="26"/>
        <v>0</v>
      </c>
      <c r="AO56">
        <f t="shared" si="26"/>
        <v>0</v>
      </c>
      <c r="AP56">
        <f t="shared" si="26"/>
        <v>-1.6891482597122292E-2</v>
      </c>
      <c r="AQ56">
        <f t="shared" si="26"/>
        <v>-189.89132749303542</v>
      </c>
      <c r="AR56">
        <f t="shared" si="26"/>
        <v>-189.90821897563254</v>
      </c>
      <c r="AS56">
        <f t="shared" si="26"/>
        <v>0.79497553700345447</v>
      </c>
      <c r="AT56">
        <f t="shared" si="26"/>
        <v>0.15033410755766285</v>
      </c>
      <c r="AU56">
        <f t="shared" si="23"/>
        <v>-188.96290933107142</v>
      </c>
      <c r="AW56">
        <v>53</v>
      </c>
      <c r="AX56">
        <f>IF(Z56&gt;0, (R56*SUMPRODUCT(K56:$K$98, X56:$X$98)-K56*$AZ$3)/Z56, 0)</f>
        <v>4003.9545468720489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2000000</v>
      </c>
      <c r="S57">
        <f t="shared" si="1"/>
        <v>2930.3816373777768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349.99808154653209</v>
      </c>
      <c r="AC57">
        <f t="shared" si="2"/>
        <v>192.19587025058826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-41903.304566764702</v>
      </c>
      <c r="AI57">
        <f t="shared" si="25"/>
        <v>-41906.583932629524</v>
      </c>
      <c r="AJ57">
        <f t="shared" si="7"/>
        <v>157.80221129594383</v>
      </c>
      <c r="AK57">
        <f t="shared" si="22"/>
        <v>24.49986570825725</v>
      </c>
      <c r="AL57">
        <f t="shared" si="8"/>
        <v>-41724.281855625326</v>
      </c>
      <c r="AN57">
        <f t="shared" si="26"/>
        <v>0</v>
      </c>
      <c r="AO57">
        <f t="shared" si="26"/>
        <v>0</v>
      </c>
      <c r="AP57">
        <f t="shared" si="26"/>
        <v>-1.1316003931764218E-2</v>
      </c>
      <c r="AQ57">
        <f t="shared" si="26"/>
        <v>-144.59440598482649</v>
      </c>
      <c r="AR57">
        <f t="shared" si="26"/>
        <v>-144.60572198875823</v>
      </c>
      <c r="AS57">
        <f t="shared" si="26"/>
        <v>0.54452309290008749</v>
      </c>
      <c r="AT57">
        <f t="shared" si="26"/>
        <v>8.4540910685197354E-2</v>
      </c>
      <c r="AU57">
        <f t="shared" si="23"/>
        <v>-143.97665798517298</v>
      </c>
      <c r="AW57">
        <v>54</v>
      </c>
      <c r="AX57">
        <f>IF(Z57&gt;0, (R57*SUMPRODUCT(K57:$K$98, X57:$X$98)-K57*$AZ$3)/Z57, 0)</f>
        <v>2930.3816373777768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2000000</v>
      </c>
      <c r="S58">
        <f t="shared" si="1"/>
        <v>1598.2914957570506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192.19587025058826</v>
      </c>
      <c r="AC58">
        <f t="shared" si="2"/>
        <v>76.252460870307857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-34445.42394509005</v>
      </c>
      <c r="AI58">
        <f t="shared" si="25"/>
        <v>-34447.809381697603</v>
      </c>
      <c r="AJ58">
        <f t="shared" si="7"/>
        <v>115.9434093802804</v>
      </c>
      <c r="AK58">
        <f t="shared" si="22"/>
        <v>13.45371091754118</v>
      </c>
      <c r="AL58">
        <f t="shared" si="8"/>
        <v>-34318.412261399782</v>
      </c>
      <c r="AN58">
        <f t="shared" si="26"/>
        <v>0</v>
      </c>
      <c r="AO58">
        <f t="shared" si="26"/>
        <v>0</v>
      </c>
      <c r="AP58">
        <f t="shared" si="26"/>
        <v>-7.3494201379931401E-3</v>
      </c>
      <c r="AQ58">
        <f t="shared" si="26"/>
        <v>-106.12476206765207</v>
      </c>
      <c r="AR58">
        <f t="shared" si="26"/>
        <v>-106.13211148779007</v>
      </c>
      <c r="AS58">
        <f t="shared" si="26"/>
        <v>0.35721629536072386</v>
      </c>
      <c r="AT58">
        <f t="shared" si="26"/>
        <v>4.1450262662670739E-2</v>
      </c>
      <c r="AU58">
        <f t="shared" si="23"/>
        <v>-105.73344492976668</v>
      </c>
      <c r="AW58">
        <v>55</v>
      </c>
      <c r="AX58">
        <f>IF(Z58&gt;0, (R58*SUMPRODUCT(K58:$K$98, X58:$X$98)-K58*$AZ$3)/Z58, 0)</f>
        <v>1598.2914957570506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2000000</v>
      </c>
      <c r="S59">
        <f t="shared" si="1"/>
        <v>-127.85595591972576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76.252460870307857</v>
      </c>
      <c r="AC59">
        <f t="shared" si="2"/>
        <v>-4.2910542289995988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-27340.030548662795</v>
      </c>
      <c r="AI59">
        <f t="shared" si="25"/>
        <v>-27341.708630140554</v>
      </c>
      <c r="AJ59">
        <f t="shared" si="7"/>
        <v>80.543515099307456</v>
      </c>
      <c r="AK59">
        <f t="shared" si="22"/>
        <v>5.3376722609215506</v>
      </c>
      <c r="AL59">
        <f t="shared" si="8"/>
        <v>-27255.827442780326</v>
      </c>
      <c r="AN59">
        <f t="shared" si="26"/>
        <v>0</v>
      </c>
      <c r="AO59">
        <f t="shared" si="26"/>
        <v>0</v>
      </c>
      <c r="AP59">
        <f t="shared" si="26"/>
        <v>-4.6161532288089471E-3</v>
      </c>
      <c r="AQ59">
        <f t="shared" si="26"/>
        <v>-75.208368583828133</v>
      </c>
      <c r="AR59">
        <f t="shared" si="26"/>
        <v>-75.212984737056942</v>
      </c>
      <c r="AS59">
        <f t="shared" si="26"/>
        <v>0.22156326269804102</v>
      </c>
      <c r="AT59">
        <f t="shared" si="26"/>
        <v>1.4683144631625058E-2</v>
      </c>
      <c r="AU59">
        <f t="shared" si="23"/>
        <v>-74.976738329727283</v>
      </c>
      <c r="AW59">
        <v>56</v>
      </c>
      <c r="AX59">
        <f>IF(Z59&gt;0, (R59*SUMPRODUCT(K59:$K$98, X59:$X$98)-K59*$AZ$3)/Z59, 0)</f>
        <v>-127.85595591972576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2000000</v>
      </c>
      <c r="S60">
        <f t="shared" si="1"/>
        <v>-2484.9645000122714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-4.2910542289995988</v>
      </c>
      <c r="AC60">
        <f t="shared" si="2"/>
        <v>-56.659023733948572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-20850.551139064271</v>
      </c>
      <c r="AI60">
        <f t="shared" si="25"/>
        <v>-20851.691175948774</v>
      </c>
      <c r="AJ60">
        <f t="shared" si="7"/>
        <v>52.367969504948974</v>
      </c>
      <c r="AK60">
        <f t="shared" si="22"/>
        <v>-0.30037379602997194</v>
      </c>
      <c r="AL60">
        <f t="shared" si="8"/>
        <v>-20799.623580239855</v>
      </c>
      <c r="AN60">
        <f t="shared" si="26"/>
        <v>0</v>
      </c>
      <c r="AO60">
        <f t="shared" si="26"/>
        <v>0</v>
      </c>
      <c r="AP60">
        <f t="shared" si="26"/>
        <v>-2.8000646098773011E-3</v>
      </c>
      <c r="AQ60">
        <f t="shared" si="26"/>
        <v>-51.211404766367153</v>
      </c>
      <c r="AR60">
        <f t="shared" si="26"/>
        <v>-51.214204830977025</v>
      </c>
      <c r="AS60">
        <f t="shared" si="26"/>
        <v>0.12862188942747865</v>
      </c>
      <c r="AT60">
        <f t="shared" si="26"/>
        <v>-7.377533546766206E-4</v>
      </c>
      <c r="AU60">
        <f t="shared" si="23"/>
        <v>-51.086320694904224</v>
      </c>
      <c r="AW60">
        <v>57</v>
      </c>
      <c r="AX60">
        <f>IF(Z60&gt;0, (R60*SUMPRODUCT(K60:$K$98, X60:$X$98)-K60*$AZ$3)/Z60, 0)</f>
        <v>-2484.9645000122714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2000000</v>
      </c>
      <c r="S61">
        <f t="shared" si="1"/>
        <v>-5851.4693460535173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-56.659023733948572</v>
      </c>
      <c r="AC61">
        <f t="shared" si="2"/>
        <v>-87.477215037030788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-15246.23024040052</v>
      </c>
      <c r="AI61">
        <f t="shared" si="25"/>
        <v>-15246.97772116017</v>
      </c>
      <c r="AJ61">
        <f t="shared" si="7"/>
        <v>30.818191303082216</v>
      </c>
      <c r="AK61">
        <f t="shared" si="22"/>
        <v>-3.9661316613764006</v>
      </c>
      <c r="AL61">
        <f t="shared" si="8"/>
        <v>-15220.125661518465</v>
      </c>
      <c r="AN61">
        <f t="shared" si="26"/>
        <v>0</v>
      </c>
      <c r="AO61">
        <f t="shared" si="26"/>
        <v>0</v>
      </c>
      <c r="AP61">
        <f t="shared" si="26"/>
        <v>-1.6391969810257299E-3</v>
      </c>
      <c r="AQ61">
        <f t="shared" si="26"/>
        <v>-33.434405179632527</v>
      </c>
      <c r="AR61">
        <f t="shared" si="26"/>
        <v>-33.436044376613559</v>
      </c>
      <c r="AS61">
        <f t="shared" si="26"/>
        <v>6.7583125709349767E-2</v>
      </c>
      <c r="AT61">
        <f t="shared" si="26"/>
        <v>-8.6975764416072562E-3</v>
      </c>
      <c r="AU61">
        <f t="shared" si="23"/>
        <v>-33.377158827345816</v>
      </c>
      <c r="AW61">
        <v>58</v>
      </c>
      <c r="AX61">
        <f>IF(Z61&gt;0, (R61*SUMPRODUCT(K61:$K$98, X61:$X$98)-K61*$AZ$3)/Z61, 0)</f>
        <v>-5851.4693460535173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2000000</v>
      </c>
      <c r="S62">
        <f t="shared" si="1"/>
        <v>-10880.684985011108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-87.477215037030788</v>
      </c>
      <c r="AC62">
        <f t="shared" si="2"/>
        <v>-102.70339391015887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-10722.126262556489</v>
      </c>
      <c r="AI62">
        <f t="shared" si="25"/>
        <v>-10722.598215351978</v>
      </c>
      <c r="AJ62">
        <f t="shared" si="7"/>
        <v>15.226178873128077</v>
      </c>
      <c r="AK62">
        <f t="shared" si="22"/>
        <v>-6.1234050525921555</v>
      </c>
      <c r="AL62">
        <f t="shared" si="8"/>
        <v>-10713.495441531442</v>
      </c>
      <c r="AN62">
        <f t="shared" si="26"/>
        <v>0</v>
      </c>
      <c r="AO62">
        <f t="shared" si="26"/>
        <v>0</v>
      </c>
      <c r="AP62">
        <f t="shared" si="26"/>
        <v>-9.2408446109189756E-4</v>
      </c>
      <c r="AQ62">
        <f t="shared" si="26"/>
        <v>-20.993943385448116</v>
      </c>
      <c r="AR62">
        <f t="shared" si="26"/>
        <v>-20.994867469909209</v>
      </c>
      <c r="AS62">
        <f t="shared" si="26"/>
        <v>2.9812886866987964E-2</v>
      </c>
      <c r="AT62">
        <f t="shared" si="26"/>
        <v>-1.1989638608269409E-2</v>
      </c>
      <c r="AU62">
        <f t="shared" si="23"/>
        <v>-20.977044221650491</v>
      </c>
      <c r="AW62">
        <v>59</v>
      </c>
      <c r="AX62">
        <f>IF(Z62&gt;0, (R62*SUMPRODUCT(K62:$K$98, X62:$X$98)-K62*$AZ$3)/Z62, 0)</f>
        <v>-10880.684985011108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2000000</v>
      </c>
      <c r="S63">
        <f t="shared" si="1"/>
        <v>-18761.510523847621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-102.70339391015887</v>
      </c>
      <c r="AC63">
        <f t="shared" si="2"/>
        <v>-107.43999237908515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-7236.0959266239051</v>
      </c>
      <c r="AI63">
        <f t="shared" si="25"/>
        <v>-7236.3822574932738</v>
      </c>
      <c r="AJ63">
        <f t="shared" si="7"/>
        <v>4.7365984689262888</v>
      </c>
      <c r="AK63">
        <f t="shared" si="22"/>
        <v>-7.1892375737111216</v>
      </c>
      <c r="AL63">
        <f t="shared" si="8"/>
        <v>-7238.8348965980585</v>
      </c>
      <c r="AN63">
        <f t="shared" si="26"/>
        <v>0</v>
      </c>
      <c r="AO63">
        <f t="shared" si="26"/>
        <v>0</v>
      </c>
      <c r="AP63">
        <f t="shared" si="26"/>
        <v>-5.0056819703478677E-4</v>
      </c>
      <c r="AQ63">
        <f t="shared" si="26"/>
        <v>-12.650258421500622</v>
      </c>
      <c r="AR63">
        <f t="shared" si="26"/>
        <v>-12.650758989697657</v>
      </c>
      <c r="AS63">
        <f t="shared" si="26"/>
        <v>8.2805970620621408E-3</v>
      </c>
      <c r="AT63">
        <f t="shared" si="26"/>
        <v>-1.2568339900855863E-2</v>
      </c>
      <c r="AU63">
        <f t="shared" si="23"/>
        <v>-12.655046732536452</v>
      </c>
      <c r="AW63">
        <v>60</v>
      </c>
      <c r="AX63">
        <f>IF(Z63&gt;0, (R63*SUMPRODUCT(K63:$K$98, X63:$X$98)-K63*$AZ$3)/Z63, 0)</f>
        <v>-18761.510523847621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2000000</v>
      </c>
      <c r="S64">
        <f t="shared" si="1"/>
        <v>-31691.267287288683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-107.43999237908515</v>
      </c>
      <c r="AC64">
        <f t="shared" si="2"/>
        <v>-105.57476426797703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-4675.9985779420495</v>
      </c>
      <c r="AI64">
        <f t="shared" si="25"/>
        <v>-4676.1651455382753</v>
      </c>
      <c r="AJ64">
        <f t="shared" si="7"/>
        <v>-1.8652281111081237</v>
      </c>
      <c r="AK64">
        <f t="shared" si="22"/>
        <v>-7.5207994665359612</v>
      </c>
      <c r="AL64">
        <f t="shared" si="8"/>
        <v>-4685.5511731159195</v>
      </c>
      <c r="AN64">
        <f t="shared" si="26"/>
        <v>0</v>
      </c>
      <c r="AO64">
        <f t="shared" si="26"/>
        <v>0</v>
      </c>
      <c r="AP64">
        <f t="shared" si="26"/>
        <v>-2.5999654547761443E-4</v>
      </c>
      <c r="AQ64">
        <f t="shared" si="26"/>
        <v>-7.2987994331968098</v>
      </c>
      <c r="AR64">
        <f t="shared" si="26"/>
        <v>-7.2990594297422877</v>
      </c>
      <c r="AS64">
        <f t="shared" si="26"/>
        <v>-2.9114478230081809E-3</v>
      </c>
      <c r="AT64">
        <f t="shared" si="26"/>
        <v>-1.1739269370714475E-2</v>
      </c>
      <c r="AU64">
        <f t="shared" si="23"/>
        <v>-7.3137101469360104</v>
      </c>
      <c r="AW64">
        <v>61</v>
      </c>
      <c r="AX64">
        <f>IF(Z64&gt;0, (R64*SUMPRODUCT(K64:$K$98, X64:$X$98)-K64*$AZ$3)/Z64, 0)</f>
        <v>-31691.267287288683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2000000</v>
      </c>
      <c r="S65">
        <f t="shared" si="1"/>
        <v>-53878.089190895887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-105.57476426797703</v>
      </c>
      <c r="AC65">
        <f t="shared" si="2"/>
        <v>-99.913307868487436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-2887.2107624423493</v>
      </c>
      <c r="AI65">
        <f t="shared" si="25"/>
        <v>-2887.303484093552</v>
      </c>
      <c r="AJ65">
        <f t="shared" si="7"/>
        <v>-5.6614563994895946</v>
      </c>
      <c r="AK65">
        <f t="shared" si="22"/>
        <v>-7.3902334987583931</v>
      </c>
      <c r="AL65">
        <f t="shared" si="8"/>
        <v>-2900.3551739917998</v>
      </c>
      <c r="AN65">
        <f t="shared" si="26"/>
        <v>0</v>
      </c>
      <c r="AO65">
        <f t="shared" si="26"/>
        <v>0</v>
      </c>
      <c r="AP65">
        <f t="shared" si="26"/>
        <v>-1.2922311137750775E-4</v>
      </c>
      <c r="AQ65">
        <f t="shared" si="26"/>
        <v>-4.0238105457153432</v>
      </c>
      <c r="AR65">
        <f t="shared" si="26"/>
        <v>-4.0239397688267209</v>
      </c>
      <c r="AS65">
        <f t="shared" si="26"/>
        <v>-7.8901853168153405E-3</v>
      </c>
      <c r="AT65">
        <f t="shared" si="26"/>
        <v>-1.0299525020628485E-2</v>
      </c>
      <c r="AU65">
        <f t="shared" si="23"/>
        <v>-4.0421294791641644</v>
      </c>
      <c r="AW65">
        <v>62</v>
      </c>
      <c r="AX65">
        <f>IF(Z65&gt;0, (R65*SUMPRODUCT(K65:$K$98, X65:$X$98)-K65*$AZ$3)/Z65, 0)</f>
        <v>-53878.089190895887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2000000</v>
      </c>
      <c r="S66">
        <f t="shared" si="1"/>
        <v>-93719.531511028603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-99.913307868487436</v>
      </c>
      <c r="AC66">
        <f t="shared" si="2"/>
        <v>-92.365461420732785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-1700.6736074095206</v>
      </c>
      <c r="AI66">
        <f t="shared" si="25"/>
        <v>-1700.722885004026</v>
      </c>
      <c r="AJ66">
        <f t="shared" si="7"/>
        <v>-7.547846447754651</v>
      </c>
      <c r="AK66">
        <f t="shared" si="22"/>
        <v>-6.9939315507941213</v>
      </c>
      <c r="AL66">
        <f t="shared" si="8"/>
        <v>-1715.2646630025747</v>
      </c>
      <c r="AN66">
        <f t="shared" si="26"/>
        <v>0</v>
      </c>
      <c r="AO66">
        <f t="shared" si="26"/>
        <v>0</v>
      </c>
      <c r="AP66">
        <f t="shared" si="26"/>
        <v>-6.1318357538320414E-5</v>
      </c>
      <c r="AQ66">
        <f t="shared" si="26"/>
        <v>-2.116225707886207</v>
      </c>
      <c r="AR66">
        <f t="shared" si="26"/>
        <v>-2.1162870262437452</v>
      </c>
      <c r="AS66">
        <f t="shared" si="26"/>
        <v>-9.3921294611292849E-3</v>
      </c>
      <c r="AT66">
        <f t="shared" si="26"/>
        <v>-8.7028679004030451E-3</v>
      </c>
      <c r="AU66">
        <f t="shared" si="23"/>
        <v>-2.1343820236052773</v>
      </c>
      <c r="AW66">
        <v>63</v>
      </c>
      <c r="AX66">
        <f>IF(Z66&gt;0, (R66*SUMPRODUCT(K66:$K$98, X66:$X$98)-K66*$AZ$3)/Z66, 0)</f>
        <v>-93719.531511028603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2000000</v>
      </c>
      <c r="S67">
        <f t="shared" ref="S67:S79" si="28">AX67</f>
        <v>-168717.2007521473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-92.365461420732785</v>
      </c>
      <c r="AC67">
        <f t="shared" ref="AC67:AC79" si="29">S67*Z67</f>
        <v>-84.149850527306498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-953.86729566437498</v>
      </c>
      <c r="AI67">
        <f t="shared" ref="AI67:AI79" si="33">SUM(AE67:AH67)</f>
        <v>-953.89223380054375</v>
      </c>
      <c r="AJ67">
        <f t="shared" ref="AJ67:AJ79" si="34">AB67-AC67</f>
        <v>-8.2156108934262875</v>
      </c>
      <c r="AK67">
        <f t="shared" si="22"/>
        <v>-6.4655822994512953</v>
      </c>
      <c r="AL67">
        <f t="shared" ref="AL67:AL79" si="35">SUM(AI67:AK67)</f>
        <v>-968.57342699342132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-1.0597683618893836</v>
      </c>
      <c r="AR67">
        <f t="shared" si="36"/>
        <v>-1.0597960687285175</v>
      </c>
      <c r="AS67">
        <f t="shared" si="36"/>
        <v>-9.1277314339440838E-3</v>
      </c>
      <c r="AT67">
        <f t="shared" si="36"/>
        <v>-7.1834096768964234E-3</v>
      </c>
      <c r="AU67">
        <f t="shared" si="23"/>
        <v>-1.076107209839358</v>
      </c>
      <c r="AW67">
        <v>64</v>
      </c>
      <c r="AX67">
        <f>IF(Z67&gt;0, (R67*SUMPRODUCT(K67:$K$98, X67:$X$98)-K67*$AZ$3)/Z67, 0)</f>
        <v>-168717.2007521473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2000000</v>
      </c>
      <c r="S68">
        <f t="shared" si="28"/>
        <v>-316955.02469772758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-84.149850527306498</v>
      </c>
      <c r="AC68">
        <f t="shared" si="29"/>
        <v>-75.984764780881136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-508.08301959184843</v>
      </c>
      <c r="AI68">
        <f t="shared" si="33"/>
        <v>-508.09500627116569</v>
      </c>
      <c r="AJ68">
        <f t="shared" si="34"/>
        <v>-8.1650857464253619</v>
      </c>
      <c r="AK68">
        <f t="shared" si="22"/>
        <v>-5.8904895369114554</v>
      </c>
      <c r="AL68">
        <f t="shared" si="35"/>
        <v>-522.15058155450254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-0.50401057567000607</v>
      </c>
      <c r="AR68">
        <f t="shared" si="36"/>
        <v>-0.5040224662723487</v>
      </c>
      <c r="AS68">
        <f t="shared" si="36"/>
        <v>-8.099640036694571E-3</v>
      </c>
      <c r="AT68">
        <f t="shared" si="36"/>
        <v>-5.8432754254645865E-3</v>
      </c>
      <c r="AU68">
        <f t="shared" si="23"/>
        <v>-0.5179653817345079</v>
      </c>
      <c r="AW68">
        <v>65</v>
      </c>
      <c r="AX68">
        <f>IF(Z68&gt;0, (R68*SUMPRODUCT(K68:$K$98, X68:$X$98)-K68*$AZ$3)/Z68, 0)</f>
        <v>-316955.02469772758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2000000</v>
      </c>
      <c r="S69">
        <f t="shared" si="28"/>
        <v>-625233.00745181437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-75.984764780881136</v>
      </c>
      <c r="AC69">
        <f t="shared" si="29"/>
        <v>-68.252298474127286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-256.34654036724987</v>
      </c>
      <c r="AI69">
        <f t="shared" si="33"/>
        <v>-256.35199851626476</v>
      </c>
      <c r="AJ69">
        <f t="shared" si="34"/>
        <v>-7.7324663067538495</v>
      </c>
      <c r="AK69">
        <f t="shared" si="22"/>
        <v>-5.3189335346616797</v>
      </c>
      <c r="AL69">
        <f t="shared" si="35"/>
        <v>-269.40339835768026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-0.22704628827423162</v>
      </c>
      <c r="AR69">
        <f t="shared" si="36"/>
        <v>-0.22705112256016699</v>
      </c>
      <c r="AS69">
        <f t="shared" si="36"/>
        <v>-6.84865015786385E-3</v>
      </c>
      <c r="AT69">
        <f t="shared" si="36"/>
        <v>-4.7109826990142552E-3</v>
      </c>
      <c r="AU69">
        <f t="shared" si="23"/>
        <v>-0.23861075541704507</v>
      </c>
      <c r="AW69">
        <v>66</v>
      </c>
      <c r="AX69">
        <f>IF(Z69&gt;0, (R69*SUMPRODUCT(K69:$K$98, X69:$X$98)-K69*$AZ$3)/Z69, 0)</f>
        <v>-625233.00745181437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2000000</v>
      </c>
      <c r="S70">
        <f t="shared" si="28"/>
        <v>-1314513.4000719523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-68.252298474127286</v>
      </c>
      <c r="AC70">
        <f t="shared" si="29"/>
        <v>-61.125347545951634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-123.1419791372324</v>
      </c>
      <c r="AI70">
        <f t="shared" si="33"/>
        <v>-123.14430415527872</v>
      </c>
      <c r="AJ70">
        <f t="shared" si="34"/>
        <v>-7.1269509281756527</v>
      </c>
      <c r="AK70">
        <f t="shared" si="22"/>
        <v>-4.7776608931889104</v>
      </c>
      <c r="AL70">
        <f t="shared" si="35"/>
        <v>-135.04891597664329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-9.7381184434515392E-2</v>
      </c>
      <c r="AR70">
        <f t="shared" si="36"/>
        <v>-9.7383023068365271E-2</v>
      </c>
      <c r="AS70">
        <f t="shared" si="36"/>
        <v>-5.6360221563352426E-3</v>
      </c>
      <c r="AT70">
        <f t="shared" si="36"/>
        <v>-3.7781939178248079E-3</v>
      </c>
      <c r="AU70">
        <f t="shared" si="23"/>
        <v>-0.10679723914252533</v>
      </c>
      <c r="AW70">
        <v>67</v>
      </c>
      <c r="AX70">
        <f>IF(Z70&gt;0, (R70*SUMPRODUCT(K70:$K$98, X70:$X$98)-K70*$AZ$3)/Z70, 0)</f>
        <v>-1314513.4000719523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2000000</v>
      </c>
      <c r="S71">
        <f t="shared" si="28"/>
        <v>-2962562.1742928643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-61.125347545951634</v>
      </c>
      <c r="AC71">
        <f t="shared" si="29"/>
        <v>-54.656659787127332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-55.172478194635893</v>
      </c>
      <c r="AI71">
        <f t="shared" si="33"/>
        <v>-55.173400650546881</v>
      </c>
      <c r="AJ71">
        <f t="shared" si="34"/>
        <v>-6.4686877588243021</v>
      </c>
      <c r="AK71">
        <f t="shared" si="22"/>
        <v>-4.2787743282166151</v>
      </c>
      <c r="AL71">
        <f t="shared" si="35"/>
        <v>-65.920862737587797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-3.8955913447749242E-2</v>
      </c>
      <c r="AR71">
        <f t="shared" si="36"/>
        <v>-3.8956564770905346E-2</v>
      </c>
      <c r="AS71">
        <f t="shared" si="36"/>
        <v>-4.5673794018151331E-3</v>
      </c>
      <c r="AT71">
        <f t="shared" si="36"/>
        <v>-3.0211360418583404E-3</v>
      </c>
      <c r="AU71">
        <f t="shared" si="23"/>
        <v>-4.6545080214578823E-2</v>
      </c>
      <c r="AW71">
        <v>68</v>
      </c>
      <c r="AX71">
        <f>IF(Z71&gt;0, (R71*SUMPRODUCT(K71:$K$98, X71:$X$98)-K71*$AZ$3)/Z71, 0)</f>
        <v>-2962562.1742928643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2000000</v>
      </c>
      <c r="S72">
        <f t="shared" si="28"/>
        <v>-7197991.0625771619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-54.656659787127332</v>
      </c>
      <c r="AC72">
        <f t="shared" si="29"/>
        <v>-48.833054144093992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-22.960730936084666</v>
      </c>
      <c r="AI72">
        <f t="shared" si="33"/>
        <v>-22.961070149163145</v>
      </c>
      <c r="AJ72">
        <f t="shared" si="34"/>
        <v>-5.8236056430333392</v>
      </c>
      <c r="AK72">
        <f t="shared" ref="AK72:AK79" si="49">G72*SUM(AB72:AB72, AE72:AF72)</f>
        <v>-3.8259661850989137</v>
      </c>
      <c r="AL72">
        <f t="shared" si="35"/>
        <v>-32.610641977295401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-1.4475000494419252E-2</v>
      </c>
      <c r="AR72">
        <f t="shared" si="36"/>
        <v>-1.4475214342553807E-2</v>
      </c>
      <c r="AS72">
        <f t="shared" si="36"/>
        <v>-3.6713419445080111E-3</v>
      </c>
      <c r="AT72">
        <f t="shared" si="36"/>
        <v>-2.4119816819029292E-3</v>
      </c>
      <c r="AU72">
        <f t="shared" si="23"/>
        <v>-2.055853796896475E-2</v>
      </c>
      <c r="AW72">
        <v>69</v>
      </c>
      <c r="AX72">
        <f>IF(Z72&gt;0, (R72*SUMPRODUCT(K72:$K$98, X72:$X$98)-K72*$AZ$3)/Z72, 0)</f>
        <v>-7197991.0625771619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2000000</v>
      </c>
      <c r="S73">
        <f t="shared" si="28"/>
        <v>-18966893.937301055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-48.833054144093992</v>
      </c>
      <c r="AC73">
        <f t="shared" si="29"/>
        <v>-43.613099183444582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-8.8339721865353695</v>
      </c>
      <c r="AI73">
        <f t="shared" si="33"/>
        <v>-8.8340871581784004</v>
      </c>
      <c r="AJ73">
        <f t="shared" si="34"/>
        <v>-5.2199549606494102</v>
      </c>
      <c r="AK73">
        <f t="shared" si="49"/>
        <v>-3.4183137900865797</v>
      </c>
      <c r="AL73">
        <f t="shared" si="35"/>
        <v>-17.472355908914391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-4.9724552434040016E-3</v>
      </c>
      <c r="AR73">
        <f t="shared" si="36"/>
        <v>-4.9725199584989962E-3</v>
      </c>
      <c r="AS73">
        <f t="shared" si="36"/>
        <v>-2.9382017360181064E-3</v>
      </c>
      <c r="AT73">
        <f t="shared" si="36"/>
        <v>-1.9240962015958645E-3</v>
      </c>
      <c r="AU73">
        <f t="shared" si="23"/>
        <v>-9.8348178961129677E-3</v>
      </c>
      <c r="AW73">
        <v>70</v>
      </c>
      <c r="AX73">
        <f>IF(Z73&gt;0, (R73*SUMPRODUCT(K73:$K$98, X73:$X$98)-K73*$AZ$3)/Z73, 0)</f>
        <v>-18966893.937301055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2000000</v>
      </c>
      <c r="S74">
        <f t="shared" si="28"/>
        <v>-54561579.64445702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-43.613099183444582</v>
      </c>
      <c r="AC74">
        <f t="shared" si="29"/>
        <v>-38.944473459095285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-3.1253350569035758</v>
      </c>
      <c r="AI74">
        <f t="shared" si="33"/>
        <v>-3.125370745453754</v>
      </c>
      <c r="AJ74">
        <f t="shared" si="34"/>
        <v>-4.6686257243492975</v>
      </c>
      <c r="AK74">
        <f t="shared" si="49"/>
        <v>-3.0529169428411209</v>
      </c>
      <c r="AL74">
        <f t="shared" si="35"/>
        <v>-10.846913412644172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-1.5707006230105173E-3</v>
      </c>
      <c r="AR74">
        <f t="shared" si="36"/>
        <v>-1.5707185590164104E-3</v>
      </c>
      <c r="AS74">
        <f t="shared" si="36"/>
        <v>-2.3463126993825576E-3</v>
      </c>
      <c r="AT74">
        <f t="shared" si="36"/>
        <v>-1.534305428638033E-3</v>
      </c>
      <c r="AU74">
        <f t="shared" si="23"/>
        <v>-5.4513366870370013E-3</v>
      </c>
      <c r="AW74">
        <v>71</v>
      </c>
      <c r="AX74">
        <f>IF(Z74&gt;0, (R74*SUMPRODUCT(K74:$K$98, X74:$X$98)-K74*$AZ$3)/Z74, 0)</f>
        <v>-54561579.64445702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2000000</v>
      </c>
      <c r="S75">
        <f t="shared" si="28"/>
        <v>-172737691.49751976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-38.944473459095285</v>
      </c>
      <c r="AC75">
        <f t="shared" si="29"/>
        <v>-34.77318864222481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-1.0106539512152781</v>
      </c>
      <c r="AI75">
        <f t="shared" si="33"/>
        <v>-1.0106640165311744</v>
      </c>
      <c r="AJ75">
        <f t="shared" si="34"/>
        <v>-4.1712848168704753</v>
      </c>
      <c r="AK75">
        <f t="shared" si="49"/>
        <v>-2.7261131421366702</v>
      </c>
      <c r="AL75">
        <f t="shared" si="35"/>
        <v>-7.9080619755383204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-4.5350417347236031E-4</v>
      </c>
      <c r="AR75">
        <f t="shared" si="36"/>
        <v>-4.5350869001609004E-4</v>
      </c>
      <c r="AS75">
        <f t="shared" si="36"/>
        <v>-1.8717535026879868E-3</v>
      </c>
      <c r="AT75">
        <f t="shared" si="36"/>
        <v>-1.2232710175725482E-3</v>
      </c>
      <c r="AU75">
        <f t="shared" si="23"/>
        <v>-3.5485332102766251E-3</v>
      </c>
      <c r="AW75">
        <v>72</v>
      </c>
      <c r="AX75">
        <f>IF(Z75&gt;0, (R75*SUMPRODUCT(K75:$K$98, X75:$X$98)-K75*$AZ$3)/Z75, 0)</f>
        <v>-172737691.49751976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7"/>
        <v>2000000</v>
      </c>
      <c r="S76">
        <f t="shared" si="28"/>
        <v>-608042429.13448668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-34.77318864222481</v>
      </c>
      <c r="AC76">
        <f t="shared" si="29"/>
        <v>-31.047878291493387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-0.29646245760351803</v>
      </c>
      <c r="AI76">
        <f t="shared" si="33"/>
        <v>-0.29646501070481523</v>
      </c>
      <c r="AJ76">
        <f t="shared" si="34"/>
        <v>-3.7253103507314229</v>
      </c>
      <c r="AK76">
        <f t="shared" si="49"/>
        <v>-2.4341232049557369</v>
      </c>
      <c r="AL76">
        <f t="shared" si="35"/>
        <v>-6.4558985663919746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-1.1877649123637088E-4</v>
      </c>
      <c r="AR76">
        <f t="shared" si="36"/>
        <v>-1.1877751412613677E-4</v>
      </c>
      <c r="AS76">
        <f t="shared" si="36"/>
        <v>-1.4925306084393798E-3</v>
      </c>
      <c r="AT76">
        <f t="shared" si="36"/>
        <v>-9.7522167177177587E-4</v>
      </c>
      <c r="AU76">
        <f t="shared" si="23"/>
        <v>-2.5865297943372923E-3</v>
      </c>
      <c r="AW76">
        <v>73</v>
      </c>
      <c r="AX76">
        <f>IF(Z76&gt;0, (R76*SUMPRODUCT(K76:$K$98, X76:$X$98)-K76*$AZ$3)/Z76, 0)</f>
        <v>-608042429.13448668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2000000</v>
      </c>
      <c r="S77">
        <f t="shared" si="28"/>
        <v>-2409944283.325079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-31.047878291493387</v>
      </c>
      <c r="AC77">
        <f t="shared" si="29"/>
        <v>-27.721422197533812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-7.8096949873117272E-2</v>
      </c>
      <c r="AI77">
        <f t="shared" si="33"/>
        <v>-7.8097525019654668E-2</v>
      </c>
      <c r="AJ77">
        <f t="shared" si="34"/>
        <v>-3.3264560939595746</v>
      </c>
      <c r="AK77">
        <f t="shared" si="49"/>
        <v>-2.1733514804045373</v>
      </c>
      <c r="AL77">
        <f t="shared" si="35"/>
        <v>-5.5779050993837664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-2.79368114756288E-5</v>
      </c>
      <c r="AR77">
        <f t="shared" si="36"/>
        <v>-2.7937017216831399E-5</v>
      </c>
      <c r="AS77">
        <f t="shared" si="36"/>
        <v>-1.1899386202647844E-3</v>
      </c>
      <c r="AT77">
        <f t="shared" si="36"/>
        <v>-7.7745047248305285E-4</v>
      </c>
      <c r="AU77">
        <f t="shared" si="23"/>
        <v>-1.9953261099646688E-3</v>
      </c>
      <c r="AW77">
        <v>74</v>
      </c>
      <c r="AX77">
        <f>IF(Z77&gt;0, (R77*SUMPRODUCT(K77:$K$98, X77:$X$98)-K77*$AZ$3)/Z77, 0)</f>
        <v>-2409944283.325079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2000000</v>
      </c>
      <c r="S78">
        <f t="shared" si="28"/>
        <v>-10928408531.473749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-27.721422197533812</v>
      </c>
      <c r="AC78">
        <f t="shared" si="29"/>
        <v>-24.751294000014223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-1.8246086787585325E-2</v>
      </c>
      <c r="AI78">
        <f t="shared" si="33"/>
        <v>-1.8246200030487658E-2</v>
      </c>
      <c r="AJ78">
        <f t="shared" si="34"/>
        <v>-2.970128197519589</v>
      </c>
      <c r="AK78">
        <f t="shared" si="49"/>
        <v>-1.9404995538273671</v>
      </c>
      <c r="AL78">
        <f t="shared" si="35"/>
        <v>-4.9288739513774438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-5.827663650996044E-6</v>
      </c>
      <c r="AR78">
        <f t="shared" si="36"/>
        <v>-5.8276998199320653E-6</v>
      </c>
      <c r="AS78">
        <f t="shared" si="36"/>
        <v>-9.4863673164485461E-4</v>
      </c>
      <c r="AT78">
        <f t="shared" si="36"/>
        <v>-6.1978104380760535E-4</v>
      </c>
      <c r="AU78">
        <f t="shared" si="23"/>
        <v>-1.5742454752723921E-3</v>
      </c>
      <c r="AW78">
        <v>75</v>
      </c>
      <c r="AX78">
        <f>IF(Z78&gt;0, (R78*SUMPRODUCT(K78:$K$98, X78:$X$98)-K78*$AZ$3)/Z78, 0)</f>
        <v>-10928408531.473749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-24.751294000014223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-4.5297160933782171E-3</v>
      </c>
      <c r="AI79">
        <f t="shared" si="33"/>
        <v>-4.5297160933782171E-3</v>
      </c>
      <c r="AJ79">
        <f t="shared" si="34"/>
        <v>-24.751294000014223</v>
      </c>
      <c r="AK79">
        <f t="shared" si="49"/>
        <v>-1.7325905800009958</v>
      </c>
      <c r="AL79">
        <f t="shared" si="35"/>
        <v>-26.488414296108598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-1.2917477150631446E-6</v>
      </c>
      <c r="AR79">
        <f t="shared" si="36"/>
        <v>-1.2917477150631446E-6</v>
      </c>
      <c r="AS79">
        <f t="shared" si="36"/>
        <v>-7.0583733749038959E-3</v>
      </c>
      <c r="AT79">
        <f t="shared" si="36"/>
        <v>-4.9408613624327277E-4</v>
      </c>
      <c r="AU79">
        <f t="shared" si="23"/>
        <v>-7.553751258862232E-3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99361.394653680181</v>
      </c>
      <c r="AO81" s="8">
        <f t="shared" si="50"/>
        <v>-9936.1394653680181</v>
      </c>
      <c r="AP81" s="8">
        <f t="shared" si="50"/>
        <v>-950.12023204603918</v>
      </c>
      <c r="AQ81" s="8">
        <f t="shared" si="50"/>
        <v>-77494.930280251909</v>
      </c>
      <c r="AR81" s="8">
        <f t="shared" si="50"/>
        <v>10980.204676014177</v>
      </c>
      <c r="AS81" s="8">
        <f t="shared" si="50"/>
        <v>-6560.94930479493</v>
      </c>
      <c r="AT81" s="8">
        <f t="shared" si="50"/>
        <v>3032.7352532408436</v>
      </c>
      <c r="AU81" s="8">
        <f t="shared" si="50"/>
        <v>7451.990624460047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FAB60-CFF2-4087-9F9F-2B2A0104AAD8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161822.61489010192</v>
      </c>
      <c r="K3">
        <v>1</v>
      </c>
      <c r="L3" s="2">
        <v>0</v>
      </c>
      <c r="O3">
        <f>$C$3</f>
        <v>161822.61489010192</v>
      </c>
      <c r="P3" s="2">
        <f>O3*C5</f>
        <v>16182.261489010192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161822.61489010192</v>
      </c>
      <c r="AF3">
        <f t="shared" ref="AF3:AG34" si="4">-$Z3*P3</f>
        <v>-16182.261489010192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145119.87147339174</v>
      </c>
      <c r="AJ3">
        <f t="shared" ref="AJ3:AJ66" si="7">AB3-AC3</f>
        <v>0</v>
      </c>
      <c r="AL3">
        <f t="shared" ref="AL3:AL66" si="8">SUM(AI3:AK3)</f>
        <v>145119.87147339174</v>
      </c>
      <c r="AN3">
        <f t="shared" ref="AN3:AU34" si="9">AE3*$K3</f>
        <v>161822.61489010192</v>
      </c>
      <c r="AO3">
        <f t="shared" si="9"/>
        <v>-16182.261489010192</v>
      </c>
      <c r="AP3">
        <f t="shared" si="9"/>
        <v>-520.48192770000003</v>
      </c>
      <c r="AQ3">
        <f t="shared" si="9"/>
        <v>0</v>
      </c>
      <c r="AR3">
        <f t="shared" si="9"/>
        <v>145119.87147339174</v>
      </c>
      <c r="AS3">
        <f t="shared" si="9"/>
        <v>0</v>
      </c>
      <c r="AT3">
        <f t="shared" si="9"/>
        <v>0</v>
      </c>
      <c r="AU3">
        <f t="shared" si="9"/>
        <v>145119.87147339174</v>
      </c>
      <c r="AW3">
        <v>0</v>
      </c>
      <c r="AX3">
        <f>IF(Z3&gt;0, (R3*SUMPRODUCT(K3:$K$98, X3:$X$98)-K3*$AZ$3)/Z3, 0)</f>
        <v>0</v>
      </c>
      <c r="AZ3">
        <f>C6*ABS(SUMPRODUCT(X4:X69, K4:K69))/1</f>
        <v>125340.8972660311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8522.3581903887825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8407.5105079089844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-8407.5105079089844</v>
      </c>
      <c r="AK4">
        <f>G4*SUM(AB4, AE4:AF4)</f>
        <v>0</v>
      </c>
      <c r="AL4">
        <f t="shared" si="8"/>
        <v>-15359.600507908985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-6485.7635973504994</v>
      </c>
      <c r="AR4">
        <f t="shared" si="9"/>
        <v>-6485.7635973504994</v>
      </c>
      <c r="AS4">
        <f t="shared" si="9"/>
        <v>-7843.5586415794232</v>
      </c>
      <c r="AT4">
        <f t="shared" si="9"/>
        <v>0</v>
      </c>
      <c r="AU4">
        <f t="shared" si="9"/>
        <v>-14329.322238929923</v>
      </c>
      <c r="AW4">
        <v>1</v>
      </c>
      <c r="AX4">
        <f>IF(Z4&gt;0, (R4*SUMPRODUCT(K4:$K$98, X4:$X$98)-K4*$AZ$3)/Z4, 0)</f>
        <v>8522.3581903887825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2000000</v>
      </c>
      <c r="S5">
        <f t="shared" si="1"/>
        <v>11997.952699535881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8407.5105079089844</v>
      </c>
      <c r="AC5">
        <f t="shared" si="2"/>
        <v>11675.127474251523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-7130.8161281059201</v>
      </c>
      <c r="AI5">
        <f t="shared" si="6"/>
        <v>-7179.4707934752178</v>
      </c>
      <c r="AJ5">
        <f t="shared" si="7"/>
        <v>-3267.6169663425389</v>
      </c>
      <c r="AK5">
        <f>G5*SUM(AB5, AE5:AF5)</f>
        <v>344.70793082426837</v>
      </c>
      <c r="AL5">
        <f t="shared" si="8"/>
        <v>-10102.379828993489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-6097.6180436906507</v>
      </c>
      <c r="AR5">
        <f t="shared" si="9"/>
        <v>-6139.2230381451018</v>
      </c>
      <c r="AS5">
        <f t="shared" si="9"/>
        <v>-2794.1654666016948</v>
      </c>
      <c r="AT5">
        <f t="shared" si="9"/>
        <v>294.76251540307646</v>
      </c>
      <c r="AU5">
        <f t="shared" si="9"/>
        <v>-8638.6259893437218</v>
      </c>
      <c r="AW5">
        <v>2</v>
      </c>
      <c r="AX5">
        <f>IF(Z5&gt;0, (R5*SUMPRODUCT(K5:$K$98, X5:$X$98)-K5*$AZ$3)/Z5, 0)</f>
        <v>11997.952699535881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2000000</v>
      </c>
      <c r="S6">
        <f t="shared" si="1"/>
        <v>16742.932002578189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11675.127474251523</v>
      </c>
      <c r="AC6">
        <f t="shared" si="2"/>
        <v>16068.290370656105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-7312.9791465471817</v>
      </c>
      <c r="AI6">
        <f t="shared" si="6"/>
        <v>-7360.9644407841224</v>
      </c>
      <c r="AJ6">
        <f t="shared" si="7"/>
        <v>-4393.1628964045813</v>
      </c>
      <c r="AK6">
        <f>G6*SUM(AB6, AE6:AF6)</f>
        <v>682.99495724371411</v>
      </c>
      <c r="AL6">
        <f t="shared" si="8"/>
        <v>-11071.132379944989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-5641.3054589834628</v>
      </c>
      <c r="AR6">
        <f t="shared" si="9"/>
        <v>-5678.3217962251174</v>
      </c>
      <c r="AS6">
        <f t="shared" si="9"/>
        <v>-3388.9299194011955</v>
      </c>
      <c r="AT6">
        <f t="shared" si="9"/>
        <v>526.86916009822403</v>
      </c>
      <c r="AU6">
        <f t="shared" si="9"/>
        <v>-8540.3825555280891</v>
      </c>
      <c r="AW6">
        <v>3</v>
      </c>
      <c r="AX6">
        <f>IF(Z6&gt;0, (R6*SUMPRODUCT(K6:$K$98, X6:$X$98)-K6*$AZ$3)/Z6, 0)</f>
        <v>16742.932002578189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2000000</v>
      </c>
      <c r="S7">
        <f t="shared" si="1"/>
        <v>20230.195980045151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16068.290370656105</v>
      </c>
      <c r="AC7">
        <f t="shared" si="2"/>
        <v>19144.937984827498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-7508.5545786666107</v>
      </c>
      <c r="AI7">
        <f t="shared" si="6"/>
        <v>-7555.872306096715</v>
      </c>
      <c r="AJ7">
        <f t="shared" si="7"/>
        <v>-3076.6476141713938</v>
      </c>
      <c r="AK7">
        <f>G7*SUM(AB7, AE7:AF7)</f>
        <v>788.95305719921475</v>
      </c>
      <c r="AL7">
        <f t="shared" si="8"/>
        <v>-9843.5668630688942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-5269.9247646612466</v>
      </c>
      <c r="AR7">
        <f t="shared" si="9"/>
        <v>-5303.1349998641554</v>
      </c>
      <c r="AS7">
        <f t="shared" si="9"/>
        <v>-2159.363867464494</v>
      </c>
      <c r="AT7">
        <f t="shared" si="9"/>
        <v>553.73150860517319</v>
      </c>
      <c r="AU7">
        <f t="shared" si="9"/>
        <v>-6908.7673587234758</v>
      </c>
      <c r="AW7">
        <v>4</v>
      </c>
      <c r="AX7">
        <f>IF(Z7&gt;0, (R7*SUMPRODUCT(K7:$K$98, X7:$X$98)-K7*$AZ$3)/Z7, 0)</f>
        <v>20230.195980045151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2000000</v>
      </c>
      <c r="S8">
        <f t="shared" si="1"/>
        <v>21146.079345683425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19144.937984827498</v>
      </c>
      <c r="AC8">
        <f t="shared" si="2"/>
        <v>19729.910733951416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-7723.4890556335495</v>
      </c>
      <c r="AI8">
        <f t="shared" si="6"/>
        <v>-7770.1405185629619</v>
      </c>
      <c r="AJ8">
        <f t="shared" si="7"/>
        <v>-584.97274912391731</v>
      </c>
      <c r="AK8">
        <f t="shared" ref="AK8:AK69" si="22">G8*SUM(AB8:AB8, AE8:AF8)</f>
        <v>407.78717907682568</v>
      </c>
      <c r="AL8">
        <f t="shared" si="8"/>
        <v>-7947.3260886100543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-5059.9998473427477</v>
      </c>
      <c r="AR8">
        <f t="shared" si="9"/>
        <v>-5090.5632874668663</v>
      </c>
      <c r="AS8">
        <f t="shared" si="9"/>
        <v>-383.24156348841836</v>
      </c>
      <c r="AT8">
        <f t="shared" si="9"/>
        <v>267.15944685284586</v>
      </c>
      <c r="AU8">
        <f t="shared" si="9"/>
        <v>-5206.6454041024399</v>
      </c>
      <c r="AW8">
        <v>5</v>
      </c>
      <c r="AX8">
        <f>IF(Z8&gt;0, (R8*SUMPRODUCT(K8:$K$98, X8:$X$98)-K8*$AZ$3)/Z8, 0)</f>
        <v>21146.079345683425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2000000</v>
      </c>
      <c r="S9">
        <f t="shared" si="1"/>
        <v>20677.566663353868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19729.910733951416</v>
      </c>
      <c r="AC9">
        <f t="shared" si="2"/>
        <v>19017.202622480749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-7993.6218076193945</v>
      </c>
      <c r="AI9">
        <f t="shared" si="6"/>
        <v>-8039.6069153743229</v>
      </c>
      <c r="AJ9">
        <f t="shared" si="7"/>
        <v>712.70811147066706</v>
      </c>
      <c r="AK9">
        <f t="shared" si="22"/>
        <v>116.40647333031335</v>
      </c>
      <c r="AL9">
        <f t="shared" si="8"/>
        <v>-7210.4923305733428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-4959.7270391365719</v>
      </c>
      <c r="AR9">
        <f t="shared" si="9"/>
        <v>-4988.2589847075187</v>
      </c>
      <c r="AS9">
        <f t="shared" si="9"/>
        <v>442.20727181559647</v>
      </c>
      <c r="AT9">
        <f t="shared" si="9"/>
        <v>72.225625279966309</v>
      </c>
      <c r="AU9">
        <f t="shared" si="9"/>
        <v>-4473.8260876119557</v>
      </c>
      <c r="AW9">
        <v>6</v>
      </c>
      <c r="AX9">
        <f>IF(Z9&gt;0, (R9*SUMPRODUCT(K9:$K$98, X9:$X$98)-K9*$AZ$3)/Z9, 0)</f>
        <v>20677.566663353868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2000000</v>
      </c>
      <c r="S10">
        <f t="shared" si="1"/>
        <v>19913.418116324654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19017.202622480749</v>
      </c>
      <c r="AC10">
        <f t="shared" si="2"/>
        <v>18048.849633809339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-8277.8141956465079</v>
      </c>
      <c r="AI10">
        <f t="shared" si="6"/>
        <v>-8323.1325069689956</v>
      </c>
      <c r="AJ10">
        <f t="shared" si="7"/>
        <v>968.35298867140955</v>
      </c>
      <c r="AK10">
        <f t="shared" si="22"/>
        <v>77.970530752171072</v>
      </c>
      <c r="AL10">
        <f t="shared" si="8"/>
        <v>-7276.8089875454152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-4872.4572682901789</v>
      </c>
      <c r="AR10">
        <f t="shared" si="9"/>
        <v>-4899.1323699741506</v>
      </c>
      <c r="AS10">
        <f t="shared" si="9"/>
        <v>569.98845907944724</v>
      </c>
      <c r="AT10">
        <f t="shared" si="9"/>
        <v>45.894733838754341</v>
      </c>
      <c r="AU10">
        <f t="shared" si="9"/>
        <v>-4283.2491770559491</v>
      </c>
      <c r="AW10">
        <v>7</v>
      </c>
      <c r="AX10">
        <f>IF(Z10&gt;0, (R10*SUMPRODUCT(K10:$K$98, X10:$X$98)-K10*$AZ$3)/Z10, 0)</f>
        <v>19913.418116324654</v>
      </c>
    </row>
    <row r="11" spans="1:52" x14ac:dyDescent="0.25">
      <c r="A11" t="s">
        <v>33</v>
      </c>
      <c r="C11" s="12">
        <f>AU71</f>
        <v>10977.347044927534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2000000</v>
      </c>
      <c r="S11">
        <f t="shared" si="1"/>
        <v>18868.205472115464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18048.849633809339</v>
      </c>
      <c r="AC11">
        <f t="shared" si="2"/>
        <v>16849.854875370307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-8547.1060247192945</v>
      </c>
      <c r="AI11">
        <f t="shared" si="6"/>
        <v>-8591.7574752779401</v>
      </c>
      <c r="AJ11">
        <f t="shared" si="7"/>
        <v>1198.994758439032</v>
      </c>
      <c r="AK11">
        <f t="shared" si="22"/>
        <v>43.317239121142407</v>
      </c>
      <c r="AL11">
        <f t="shared" si="8"/>
        <v>-7349.4454777177652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-4780.4702183197405</v>
      </c>
      <c r="AR11">
        <f t="shared" si="9"/>
        <v>-4805.44416025787</v>
      </c>
      <c r="AS11">
        <f t="shared" si="9"/>
        <v>670.60812373946271</v>
      </c>
      <c r="AT11">
        <f t="shared" si="9"/>
        <v>24.227705957965682</v>
      </c>
      <c r="AU11">
        <f t="shared" si="9"/>
        <v>-4110.6083305604416</v>
      </c>
      <c r="AW11">
        <v>8</v>
      </c>
      <c r="AX11">
        <f>IF(Z11&gt;0, (R11*SUMPRODUCT(K11:$K$98, X11:$X$98)-K11*$AZ$3)/Z11, 0)</f>
        <v>18868.205472115464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2000000</v>
      </c>
      <c r="S12">
        <f t="shared" si="1"/>
        <v>17681.066350689329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16849.854875370307</v>
      </c>
      <c r="AC12">
        <f t="shared" si="2"/>
        <v>15553.611669512844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-8845.2219541826562</v>
      </c>
      <c r="AI12">
        <f t="shared" si="6"/>
        <v>-8889.2057596868599</v>
      </c>
      <c r="AJ12">
        <f t="shared" si="7"/>
        <v>1296.2432058574632</v>
      </c>
      <c r="AK12">
        <f t="shared" si="22"/>
        <v>38.754666213351705</v>
      </c>
      <c r="AL12">
        <f t="shared" si="8"/>
        <v>-7554.2078876160449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-4701.3294995752967</v>
      </c>
      <c r="AR12">
        <f t="shared" si="9"/>
        <v>-4724.7073597795525</v>
      </c>
      <c r="AS12">
        <f t="shared" si="9"/>
        <v>688.96704388972785</v>
      </c>
      <c r="AT12">
        <f t="shared" si="9"/>
        <v>20.598517081741281</v>
      </c>
      <c r="AU12">
        <f t="shared" si="9"/>
        <v>-4015.1417988080834</v>
      </c>
      <c r="AW12">
        <v>9</v>
      </c>
      <c r="AX12">
        <f>IF(Z12&gt;0, (R12*SUMPRODUCT(K12:$K$98, X12:$X$98)-K12*$AZ$3)/Z12, 0)</f>
        <v>17681.066350689329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2000000</v>
      </c>
      <c r="S13">
        <f t="shared" si="1"/>
        <v>16328.36687634491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15553.611669512844</v>
      </c>
      <c r="AC13">
        <f t="shared" si="2"/>
        <v>14145.286929114976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-9155.9170224181107</v>
      </c>
      <c r="AI13">
        <f t="shared" si="6"/>
        <v>-9199.2320919417125</v>
      </c>
      <c r="AJ13">
        <f t="shared" si="7"/>
        <v>1408.3247403978676</v>
      </c>
      <c r="AK13">
        <f t="shared" si="22"/>
        <v>31.107223339025687</v>
      </c>
      <c r="AL13">
        <f t="shared" si="8"/>
        <v>-7759.800128204819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-4625.919421339755</v>
      </c>
      <c r="AR13">
        <f t="shared" si="9"/>
        <v>-4647.8038509228654</v>
      </c>
      <c r="AS13">
        <f t="shared" si="9"/>
        <v>711.53951616297877</v>
      </c>
      <c r="AT13">
        <f t="shared" si="9"/>
        <v>15.716558836828323</v>
      </c>
      <c r="AU13">
        <f t="shared" si="9"/>
        <v>-3920.547775923058</v>
      </c>
      <c r="AW13">
        <v>10</v>
      </c>
      <c r="AX13">
        <f>IF(Z13&gt;0, (R13*SUMPRODUCT(K13:$K$98, X13:$X$98)-K13*$AZ$3)/Z13, 0)</f>
        <v>16328.36687634491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2000000</v>
      </c>
      <c r="S14">
        <f t="shared" si="1"/>
        <v>19116.725588405003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14145.286929114976</v>
      </c>
      <c r="AC14">
        <f t="shared" si="2"/>
        <v>16304.404786300125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-9502.9572090857891</v>
      </c>
      <c r="AI14">
        <f t="shared" si="6"/>
        <v>-9545.6015539839282</v>
      </c>
      <c r="AJ14">
        <f t="shared" si="7"/>
        <v>-2159.1178571851488</v>
      </c>
      <c r="AK14">
        <f t="shared" si="22"/>
        <v>990.17008503804846</v>
      </c>
      <c r="AL14">
        <f t="shared" si="8"/>
        <v>-10714.549326131029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-4286.8369599949356</v>
      </c>
      <c r="AR14">
        <f t="shared" si="9"/>
        <v>-4306.0740616488638</v>
      </c>
      <c r="AS14">
        <f t="shared" si="9"/>
        <v>-973.99009882070118</v>
      </c>
      <c r="AT14">
        <f t="shared" si="9"/>
        <v>446.67124389069892</v>
      </c>
      <c r="AU14">
        <f t="shared" si="9"/>
        <v>-4833.3929165788659</v>
      </c>
      <c r="AW14">
        <v>11</v>
      </c>
      <c r="AX14">
        <f>IF(Z14&gt;0, (R14*SUMPRODUCT(K14:$K$98, X14:$X$98)-K14*$AZ$3)/Z14, 0)</f>
        <v>19116.725588405003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2000000</v>
      </c>
      <c r="S15">
        <f t="shared" si="1"/>
        <v>21533.878859961143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16304.404786300125</v>
      </c>
      <c r="AC15">
        <f t="shared" si="2"/>
        <v>18075.63682498812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-9906.8715175708876</v>
      </c>
      <c r="AI15">
        <f t="shared" si="6"/>
        <v>-9948.8417472321053</v>
      </c>
      <c r="AJ15">
        <f t="shared" si="7"/>
        <v>-1771.2320386879946</v>
      </c>
      <c r="AK15">
        <f t="shared" si="22"/>
        <v>1141.3083350410088</v>
      </c>
      <c r="AL15">
        <f t="shared" si="8"/>
        <v>-10578.765450879091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-3990.2187104413738</v>
      </c>
      <c r="AR15">
        <f t="shared" si="9"/>
        <v>-4007.1231787569955</v>
      </c>
      <c r="AS15">
        <f t="shared" si="9"/>
        <v>-713.4041466845423</v>
      </c>
      <c r="AT15">
        <f t="shared" si="9"/>
        <v>459.68799179298929</v>
      </c>
      <c r="AU15">
        <f t="shared" si="9"/>
        <v>-4260.8393336485487</v>
      </c>
      <c r="AW15">
        <v>12</v>
      </c>
      <c r="AX15">
        <f>IF(Z15&gt;0, (R15*SUMPRODUCT(K15:$K$98, X15:$X$98)-K15*$AZ$3)/Z15, 0)</f>
        <v>21533.878859961143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2000000</v>
      </c>
      <c r="S16">
        <f t="shared" si="1"/>
        <v>23605.421224132628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18075.63682498812</v>
      </c>
      <c r="AC16">
        <f t="shared" si="2"/>
        <v>19494.408291942258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-10332.009535185916</v>
      </c>
      <c r="AI16">
        <f t="shared" si="6"/>
        <v>-10373.301762312141</v>
      </c>
      <c r="AJ16">
        <f t="shared" si="7"/>
        <v>-1418.7714669541383</v>
      </c>
      <c r="AK16">
        <f t="shared" si="22"/>
        <v>1265.2945777491684</v>
      </c>
      <c r="AL16">
        <f t="shared" si="8"/>
        <v>-10526.778651517112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-3715.5828163812776</v>
      </c>
      <c r="AR16">
        <f t="shared" si="9"/>
        <v>-3730.4322693398549</v>
      </c>
      <c r="AS16">
        <f t="shared" si="9"/>
        <v>-510.21661033455445</v>
      </c>
      <c r="AT16">
        <f t="shared" si="9"/>
        <v>455.02346612580999</v>
      </c>
      <c r="AU16">
        <f t="shared" si="9"/>
        <v>-3785.6254135485997</v>
      </c>
      <c r="AW16">
        <v>13</v>
      </c>
      <c r="AX16">
        <f>IF(Z16&gt;0, (R16*SUMPRODUCT(K16:$K$98, X16:$X$98)-K16*$AZ$3)/Z16, 0)</f>
        <v>23605.421224132628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2000000</v>
      </c>
      <c r="S17">
        <f t="shared" si="1"/>
        <v>25373.399532390908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19494.408291942258</v>
      </c>
      <c r="AC17">
        <f t="shared" si="2"/>
        <v>20608.28099109263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-10771.729863064567</v>
      </c>
      <c r="AI17">
        <f t="shared" si="6"/>
        <v>-10812.339874672954</v>
      </c>
      <c r="AJ17">
        <f t="shared" si="7"/>
        <v>-1113.8726991503718</v>
      </c>
      <c r="AK17">
        <f t="shared" si="22"/>
        <v>1364.6085804359582</v>
      </c>
      <c r="AL17">
        <f t="shared" si="8"/>
        <v>-10561.603993387369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-3458.6735942872115</v>
      </c>
      <c r="AR17">
        <f t="shared" si="9"/>
        <v>-3471.7129831875254</v>
      </c>
      <c r="AS17">
        <f t="shared" si="9"/>
        <v>-357.65119817558883</v>
      </c>
      <c r="AT17">
        <f t="shared" si="9"/>
        <v>438.15949004395429</v>
      </c>
      <c r="AU17">
        <f t="shared" si="9"/>
        <v>-3391.2046913191602</v>
      </c>
      <c r="AW17">
        <v>14</v>
      </c>
      <c r="AX17">
        <f>IF(Z17&gt;0, (R17*SUMPRODUCT(K17:$K$98, X17:$X$98)-K17*$AZ$3)/Z17, 0)</f>
        <v>25373.399532390908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2000000</v>
      </c>
      <c r="S18">
        <f t="shared" si="1"/>
        <v>26879.275367634695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20608.28099109263</v>
      </c>
      <c r="AC18">
        <f t="shared" si="2"/>
        <v>21461.62124995872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-11266.591462959332</v>
      </c>
      <c r="AI18">
        <f t="shared" si="6"/>
        <v>-11306.513709665061</v>
      </c>
      <c r="AJ18">
        <f t="shared" si="7"/>
        <v>-853.34025886609015</v>
      </c>
      <c r="AK18">
        <f t="shared" si="22"/>
        <v>1442.5796693764842</v>
      </c>
      <c r="AL18">
        <f t="shared" si="8"/>
        <v>-10717.274299154667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-3229.9711909531079</v>
      </c>
      <c r="AR18">
        <f t="shared" si="9"/>
        <v>-3241.4163300762903</v>
      </c>
      <c r="AS18">
        <f t="shared" si="9"/>
        <v>-244.64048965293415</v>
      </c>
      <c r="AT18">
        <f t="shared" si="9"/>
        <v>413.567030282362</v>
      </c>
      <c r="AU18">
        <f t="shared" si="9"/>
        <v>-3072.4897894468627</v>
      </c>
      <c r="AW18">
        <v>15</v>
      </c>
      <c r="AX18">
        <f>IF(Z18&gt;0, (R18*SUMPRODUCT(K18:$K$98, X18:$X$98)-K18*$AZ$3)/Z18, 0)</f>
        <v>26879.275367634695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2000000</v>
      </c>
      <c r="S19">
        <f t="shared" si="1"/>
        <v>28145.637622677135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21461.62124995872</v>
      </c>
      <c r="AC19">
        <f t="shared" si="2"/>
        <v>22081.662427892476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-11820.796801011238</v>
      </c>
      <c r="AI19">
        <f t="shared" si="6"/>
        <v>-11860.024305329884</v>
      </c>
      <c r="AJ19">
        <f t="shared" si="7"/>
        <v>-620.04117793375553</v>
      </c>
      <c r="AK19">
        <f t="shared" si="22"/>
        <v>1502.3134874971106</v>
      </c>
      <c r="AL19">
        <f t="shared" si="8"/>
        <v>-10977.751995766528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-3025.7624663798501</v>
      </c>
      <c r="AR19">
        <f t="shared" si="9"/>
        <v>-3035.8035077931463</v>
      </c>
      <c r="AS19">
        <f t="shared" si="9"/>
        <v>-158.71157887101253</v>
      </c>
      <c r="AT19">
        <f t="shared" si="9"/>
        <v>384.54630764113159</v>
      </c>
      <c r="AU19">
        <f t="shared" si="9"/>
        <v>-2809.9687790230273</v>
      </c>
      <c r="AW19">
        <v>16</v>
      </c>
      <c r="AX19">
        <f>IF(Z19&gt;0, (R19*SUMPRODUCT(K19:$K$98, X19:$X$98)-K19*$AZ$3)/Z19, 0)</f>
        <v>28145.637622677135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2000000</v>
      </c>
      <c r="S20">
        <f t="shared" si="1"/>
        <v>29194.102063107708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22081.662427892476</v>
      </c>
      <c r="AC20">
        <f t="shared" si="2"/>
        <v>22493.411005161615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-12453.332983816141</v>
      </c>
      <c r="AI20">
        <f t="shared" si="6"/>
        <v>-12491.856879767005</v>
      </c>
      <c r="AJ20">
        <f t="shared" si="7"/>
        <v>-411.74857726913979</v>
      </c>
      <c r="AK20">
        <f t="shared" si="22"/>
        <v>1545.7163699524735</v>
      </c>
      <c r="AL20">
        <f t="shared" si="8"/>
        <v>-11357.889087083671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-2846.1360574677988</v>
      </c>
      <c r="AR20">
        <f t="shared" si="9"/>
        <v>-2854.9404674584721</v>
      </c>
      <c r="AS20">
        <f t="shared" si="9"/>
        <v>-94.102717232383498</v>
      </c>
      <c r="AT20">
        <f t="shared" si="9"/>
        <v>353.26439121616295</v>
      </c>
      <c r="AU20">
        <f t="shared" si="9"/>
        <v>-2595.778793474693</v>
      </c>
      <c r="AW20">
        <v>17</v>
      </c>
      <c r="AX20">
        <f>IF(Z20&gt;0, (R20*SUMPRODUCT(K20:$K$98, X20:$X$98)-K20*$AZ$3)/Z20, 0)</f>
        <v>29194.102063107708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2000000</v>
      </c>
      <c r="S21">
        <f t="shared" si="1"/>
        <v>30040.972535004443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22493.411005161615</v>
      </c>
      <c r="AC21">
        <f t="shared" si="2"/>
        <v>22716.481236666132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-13179.713612050358</v>
      </c>
      <c r="AI21">
        <f t="shared" si="6"/>
        <v>-13217.522776201413</v>
      </c>
      <c r="AJ21">
        <f t="shared" si="7"/>
        <v>-223.07023150451641</v>
      </c>
      <c r="AK21">
        <f t="shared" si="22"/>
        <v>1574.5387703613133</v>
      </c>
      <c r="AL21">
        <f t="shared" si="8"/>
        <v>-11866.054237344615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-2689.4161434464281</v>
      </c>
      <c r="AR21">
        <f t="shared" si="9"/>
        <v>-2697.1313775881695</v>
      </c>
      <c r="AS21">
        <f t="shared" si="9"/>
        <v>-45.519098471309498</v>
      </c>
      <c r="AT21">
        <f t="shared" si="9"/>
        <v>321.29605484145509</v>
      </c>
      <c r="AU21">
        <f t="shared" si="9"/>
        <v>-2421.3544212180236</v>
      </c>
      <c r="AW21">
        <v>18</v>
      </c>
      <c r="AX21">
        <f>IF(Z21&gt;0, (R21*SUMPRODUCT(K21:$K$98, X21:$X$98)-K21*$AZ$3)/Z21, 0)</f>
        <v>30040.972535004443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2000000</v>
      </c>
      <c r="S22">
        <f t="shared" si="1"/>
        <v>30699.71876060159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22716.481236666132</v>
      </c>
      <c r="AC22">
        <f t="shared" si="2"/>
        <v>22767.427851230696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-14009.257183101741</v>
      </c>
      <c r="AI22">
        <f t="shared" si="6"/>
        <v>-14046.338024181709</v>
      </c>
      <c r="AJ22">
        <f t="shared" si="7"/>
        <v>-50.946614564563788</v>
      </c>
      <c r="AK22">
        <f t="shared" si="22"/>
        <v>1590.1536865666294</v>
      </c>
      <c r="AL22">
        <f t="shared" si="8"/>
        <v>-12507.130952179643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-2552.4022545282892</v>
      </c>
      <c r="AR22">
        <f t="shared" si="9"/>
        <v>-2559.158160365072</v>
      </c>
      <c r="AS22">
        <f t="shared" si="9"/>
        <v>-9.2821662259173046</v>
      </c>
      <c r="AT22">
        <f t="shared" si="9"/>
        <v>289.71642119147032</v>
      </c>
      <c r="AU22">
        <f t="shared" si="9"/>
        <v>-2278.723905399519</v>
      </c>
      <c r="AW22">
        <v>19</v>
      </c>
      <c r="AX22">
        <f>IF(Z22&gt;0, (R22*SUMPRODUCT(K22:$K$98, X22:$X$98)-K22*$AZ$3)/Z22, 0)</f>
        <v>30699.71876060159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2000000</v>
      </c>
      <c r="S23">
        <f t="shared" si="1"/>
        <v>31184.39346148706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22767.427851230696</v>
      </c>
      <c r="AC23">
        <f t="shared" si="2"/>
        <v>22661.778059212225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-14996.218917223634</v>
      </c>
      <c r="AI23">
        <f t="shared" si="6"/>
        <v>-15032.55404441987</v>
      </c>
      <c r="AJ23">
        <f t="shared" si="7"/>
        <v>105.64979201847018</v>
      </c>
      <c r="AK23">
        <f t="shared" si="22"/>
        <v>1593.7199495861489</v>
      </c>
      <c r="AL23">
        <f t="shared" si="8"/>
        <v>-13333.184302815251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-2439.4828001334481</v>
      </c>
      <c r="AR23">
        <f t="shared" si="9"/>
        <v>-2445.3935512584585</v>
      </c>
      <c r="AS23">
        <f t="shared" si="9"/>
        <v>17.186388908388235</v>
      </c>
      <c r="AT23">
        <f t="shared" si="9"/>
        <v>259.25551145293264</v>
      </c>
      <c r="AU23">
        <f t="shared" si="9"/>
        <v>-2168.9516508971374</v>
      </c>
      <c r="AW23">
        <v>20</v>
      </c>
      <c r="AX23">
        <f>IF(Z23&gt;0, (R23*SUMPRODUCT(K23:$K$98, X23:$X$98)-K23*$AZ$3)/Z23, 0)</f>
        <v>31184.39346148706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2000000</v>
      </c>
      <c r="S24">
        <f t="shared" si="1"/>
        <v>31497.81767920038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22661.778059212225</v>
      </c>
      <c r="AC24">
        <f t="shared" si="2"/>
        <v>22406.895672033967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-16112.425549417609</v>
      </c>
      <c r="AI24">
        <f t="shared" si="6"/>
        <v>-16147.994514703147</v>
      </c>
      <c r="AJ24">
        <f t="shared" si="7"/>
        <v>254.8823871782588</v>
      </c>
      <c r="AK24">
        <f t="shared" si="22"/>
        <v>1586.3244641448559</v>
      </c>
      <c r="AL24">
        <f t="shared" si="8"/>
        <v>-14306.787663380032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-2340.2318714230551</v>
      </c>
      <c r="AR24">
        <f t="shared" si="9"/>
        <v>-2345.3980474242694</v>
      </c>
      <c r="AS24">
        <f t="shared" si="9"/>
        <v>37.020117431078681</v>
      </c>
      <c r="AT24">
        <f t="shared" si="9"/>
        <v>230.40398591905839</v>
      </c>
      <c r="AU24">
        <f t="shared" si="9"/>
        <v>-2077.9739440741323</v>
      </c>
      <c r="AW24">
        <v>21</v>
      </c>
      <c r="AX24">
        <f>IF(Z24&gt;0, (R24*SUMPRODUCT(K24:$K$98, X24:$X$98)-K24*$AZ$3)/Z24, 0)</f>
        <v>31497.81767920038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2000000</v>
      </c>
      <c r="S25">
        <f t="shared" si="1"/>
        <v>31652.952815623008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22406.895672033967</v>
      </c>
      <c r="AC25">
        <f t="shared" si="2"/>
        <v>22017.19988360662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-17368.563349616543</v>
      </c>
      <c r="AI25">
        <f t="shared" si="6"/>
        <v>-17403.342411165486</v>
      </c>
      <c r="AJ25">
        <f t="shared" si="7"/>
        <v>389.695788427347</v>
      </c>
      <c r="AK25">
        <f t="shared" si="22"/>
        <v>1568.4826970423778</v>
      </c>
      <c r="AL25">
        <f t="shared" si="8"/>
        <v>-15445.163925695761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-2252.3912959363856</v>
      </c>
      <c r="AR25">
        <f t="shared" si="9"/>
        <v>-2256.9015167264893</v>
      </c>
      <c r="AS25">
        <f t="shared" si="9"/>
        <v>50.536557586739157</v>
      </c>
      <c r="AT25">
        <f t="shared" si="9"/>
        <v>203.40408723114541</v>
      </c>
      <c r="AU25">
        <f t="shared" si="9"/>
        <v>-2002.9608719086045</v>
      </c>
      <c r="AW25">
        <v>22</v>
      </c>
      <c r="AX25">
        <f>IF(Z25&gt;0, (R25*SUMPRODUCT(K25:$K$98, X25:$X$98)-K25*$AZ$3)/Z25, 0)</f>
        <v>31652.952815623008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2000000</v>
      </c>
      <c r="S26">
        <f t="shared" si="1"/>
        <v>31662.699779987874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22017.19988360662</v>
      </c>
      <c r="AC26">
        <f t="shared" si="2"/>
        <v>21506.358661773542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-18784.325561617217</v>
      </c>
      <c r="AI26">
        <f t="shared" si="6"/>
        <v>-18818.28722441163</v>
      </c>
      <c r="AJ26">
        <f t="shared" si="7"/>
        <v>510.84122183307773</v>
      </c>
      <c r="AK26">
        <f t="shared" si="22"/>
        <v>1541.2039918524636</v>
      </c>
      <c r="AL26">
        <f t="shared" si="8"/>
        <v>-16766.242010726088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-2174.9913161744071</v>
      </c>
      <c r="AR26">
        <f t="shared" si="9"/>
        <v>-2178.9236544113264</v>
      </c>
      <c r="AS26">
        <f t="shared" si="9"/>
        <v>59.149061156668488</v>
      </c>
      <c r="AT26">
        <f t="shared" si="9"/>
        <v>178.45225732149436</v>
      </c>
      <c r="AU26">
        <f t="shared" si="9"/>
        <v>-1941.3223359331635</v>
      </c>
      <c r="AW26">
        <v>23</v>
      </c>
      <c r="AX26">
        <f>IF(Z26&gt;0, (R26*SUMPRODUCT(K26:$K$98, X26:$X$98)-K26*$AZ$3)/Z26, 0)</f>
        <v>31662.699779987874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2000000</v>
      </c>
      <c r="S27">
        <f t="shared" si="1"/>
        <v>31536.724646302428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21506.358661773542</v>
      </c>
      <c r="AC27">
        <f t="shared" si="2"/>
        <v>20886.322768905658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-20310.382554309705</v>
      </c>
      <c r="AI27">
        <f t="shared" si="6"/>
        <v>-20343.496840912314</v>
      </c>
      <c r="AJ27">
        <f t="shared" si="7"/>
        <v>620.03589286788338</v>
      </c>
      <c r="AK27">
        <f t="shared" si="22"/>
        <v>1505.4451063241481</v>
      </c>
      <c r="AL27">
        <f t="shared" si="8"/>
        <v>-18218.015841720284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-2099.7229815595833</v>
      </c>
      <c r="AR27">
        <f t="shared" si="9"/>
        <v>-2103.1463946051781</v>
      </c>
      <c r="AS27">
        <f t="shared" si="9"/>
        <v>64.100398412744653</v>
      </c>
      <c r="AT27">
        <f t="shared" si="9"/>
        <v>155.63555628618531</v>
      </c>
      <c r="AU27">
        <f t="shared" si="9"/>
        <v>-1883.4104399062485</v>
      </c>
      <c r="AW27">
        <v>24</v>
      </c>
      <c r="AX27">
        <f>IF(Z27&gt;0, (R27*SUMPRODUCT(K27:$K$98, X27:$X$98)-K27*$AZ$3)/Z27, 0)</f>
        <v>31536.724646302428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2000000</v>
      </c>
      <c r="S28">
        <f t="shared" si="1"/>
        <v>31293.859156346723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20886.322768905658</v>
      </c>
      <c r="AC28">
        <f t="shared" si="2"/>
        <v>20174.952843869753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-21938.413559949371</v>
      </c>
      <c r="AI28">
        <f t="shared" si="6"/>
        <v>-21970.648243346957</v>
      </c>
      <c r="AJ28">
        <f t="shared" si="7"/>
        <v>711.36992503590591</v>
      </c>
      <c r="AK28">
        <f t="shared" si="22"/>
        <v>1462.0425938233961</v>
      </c>
      <c r="AL28">
        <f t="shared" si="8"/>
        <v>-19797.235724487655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-2025.0282885581139</v>
      </c>
      <c r="AR28">
        <f t="shared" si="9"/>
        <v>-2028.0037154537029</v>
      </c>
      <c r="AS28">
        <f t="shared" si="9"/>
        <v>65.663099015373788</v>
      </c>
      <c r="AT28">
        <f t="shared" si="9"/>
        <v>134.95404321186888</v>
      </c>
      <c r="AU28">
        <f t="shared" si="9"/>
        <v>-1827.3865732264603</v>
      </c>
      <c r="AW28">
        <v>25</v>
      </c>
      <c r="AX28">
        <f>IF(Z28&gt;0, (R28*SUMPRODUCT(K28:$K$98, X28:$X$98)-K28*$AZ$3)/Z28, 0)</f>
        <v>31293.859156346723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2000000</v>
      </c>
      <c r="S29">
        <f t="shared" si="1"/>
        <v>30952.173453796764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20174.952843869753</v>
      </c>
      <c r="AC29">
        <f t="shared" si="2"/>
        <v>19389.525498636358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-23623.415949479433</v>
      </c>
      <c r="AI29">
        <f t="shared" si="6"/>
        <v>-23654.737700644306</v>
      </c>
      <c r="AJ29">
        <f t="shared" si="7"/>
        <v>785.42734523339459</v>
      </c>
      <c r="AK29">
        <f t="shared" si="22"/>
        <v>1412.2466990708829</v>
      </c>
      <c r="AL29">
        <f t="shared" si="8"/>
        <v>-21457.063656340029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-1946.9309521917633</v>
      </c>
      <c r="AR29">
        <f t="shared" si="9"/>
        <v>-1949.5123437631664</v>
      </c>
      <c r="AS29">
        <f t="shared" si="9"/>
        <v>64.731231605241177</v>
      </c>
      <c r="AT29">
        <f t="shared" si="9"/>
        <v>116.3907377507078</v>
      </c>
      <c r="AU29">
        <f t="shared" si="9"/>
        <v>-1768.3903744072177</v>
      </c>
      <c r="AW29">
        <v>26</v>
      </c>
      <c r="AX29">
        <f>IF(Z29&gt;0, (R29*SUMPRODUCT(K29:$K$98, X29:$X$98)-K29*$AZ$3)/Z29, 0)</f>
        <v>30952.173453796764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2000000</v>
      </c>
      <c r="S30">
        <f t="shared" si="1"/>
        <v>30534.862257046603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19389.525498636358</v>
      </c>
      <c r="AC30">
        <f t="shared" si="2"/>
        <v>18549.38110298452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-25377.221068692892</v>
      </c>
      <c r="AI30">
        <f t="shared" si="6"/>
        <v>-25407.595171819401</v>
      </c>
      <c r="AJ30">
        <f t="shared" si="7"/>
        <v>840.14439565183784</v>
      </c>
      <c r="AK30">
        <f t="shared" si="22"/>
        <v>1357.2667849045451</v>
      </c>
      <c r="AL30">
        <f t="shared" si="8"/>
        <v>-23210.183991263017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-1867.3851162320652</v>
      </c>
      <c r="AR30">
        <f t="shared" si="9"/>
        <v>-1869.6201973681677</v>
      </c>
      <c r="AS30">
        <f t="shared" si="9"/>
        <v>61.822101627254078</v>
      </c>
      <c r="AT30">
        <f t="shared" si="9"/>
        <v>99.874599587804369</v>
      </c>
      <c r="AU30">
        <f t="shared" si="9"/>
        <v>-1707.9234961531092</v>
      </c>
      <c r="AW30">
        <v>27</v>
      </c>
      <c r="AX30">
        <f>IF(Z30&gt;0, (R30*SUMPRODUCT(K30:$K$98, X30:$X$98)-K30*$AZ$3)/Z30, 0)</f>
        <v>30534.862257046603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2000000</v>
      </c>
      <c r="S31">
        <f t="shared" si="1"/>
        <v>30062.534603983153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18549.38110298452</v>
      </c>
      <c r="AC31">
        <f t="shared" si="2"/>
        <v>17670.19826937739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-27251.710933165017</v>
      </c>
      <c r="AI31">
        <f t="shared" si="6"/>
        <v>-27281.100002486932</v>
      </c>
      <c r="AJ31">
        <f t="shared" si="7"/>
        <v>879.18283360713031</v>
      </c>
      <c r="AK31">
        <f t="shared" si="22"/>
        <v>1298.4566772089165</v>
      </c>
      <c r="AL31">
        <f t="shared" si="8"/>
        <v>-25103.460491670885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-1790.4639491842686</v>
      </c>
      <c r="AR31">
        <f t="shared" si="9"/>
        <v>-1792.3948396612011</v>
      </c>
      <c r="AS31">
        <f t="shared" si="9"/>
        <v>57.763168418153221</v>
      </c>
      <c r="AT31">
        <f t="shared" si="9"/>
        <v>85.309868280264809</v>
      </c>
      <c r="AU31">
        <f t="shared" si="9"/>
        <v>-1649.3218029627831</v>
      </c>
      <c r="AW31">
        <v>28</v>
      </c>
      <c r="AX31">
        <f>IF(Z31&gt;0, (R31*SUMPRODUCT(K31:$K$98, X31:$X$98)-K31*$AZ$3)/Z31, 0)</f>
        <v>30062.534603983153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2000000</v>
      </c>
      <c r="S32">
        <f t="shared" si="1"/>
        <v>29547.979180592039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17670.19826937739</v>
      </c>
      <c r="AC32">
        <f t="shared" si="2"/>
        <v>16762.05778682253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-29241.719581709571</v>
      </c>
      <c r="AI32">
        <f t="shared" si="6"/>
        <v>-29270.083717348723</v>
      </c>
      <c r="AJ32">
        <f t="shared" si="7"/>
        <v>908.14048255485977</v>
      </c>
      <c r="AK32">
        <f t="shared" si="22"/>
        <v>1236.9138788564173</v>
      </c>
      <c r="AL32">
        <f t="shared" si="8"/>
        <v>-27125.029355937448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-1715.3655852631823</v>
      </c>
      <c r="AR32">
        <f t="shared" si="9"/>
        <v>-1717.0294703844108</v>
      </c>
      <c r="AS32">
        <f t="shared" si="9"/>
        <v>53.27295906815587</v>
      </c>
      <c r="AT32">
        <f t="shared" si="9"/>
        <v>72.55932722410185</v>
      </c>
      <c r="AU32">
        <f t="shared" si="9"/>
        <v>-1591.1971840921531</v>
      </c>
      <c r="AW32">
        <v>29</v>
      </c>
      <c r="AX32">
        <f>IF(Z32&gt;0, (R32*SUMPRODUCT(K32:$K$98, X32:$X$98)-K32*$AZ$3)/Z32, 0)</f>
        <v>29547.979180592039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2000000</v>
      </c>
      <c r="S33">
        <f t="shared" si="1"/>
        <v>29004.359982101774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16762.05778682253</v>
      </c>
      <c r="AC33">
        <f t="shared" si="2"/>
        <v>15834.481011049889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-31350.754319756943</v>
      </c>
      <c r="AI33">
        <f t="shared" si="6"/>
        <v>-31378.05104518171</v>
      </c>
      <c r="AJ33">
        <f t="shared" si="7"/>
        <v>927.57677577264076</v>
      </c>
      <c r="AK33">
        <f t="shared" si="22"/>
        <v>1173.3440450775772</v>
      </c>
      <c r="AL33">
        <f t="shared" si="8"/>
        <v>-29277.130224331489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-1642.0400923206309</v>
      </c>
      <c r="AR33">
        <f t="shared" si="9"/>
        <v>-1643.4697969165516</v>
      </c>
      <c r="AS33">
        <f t="shared" si="9"/>
        <v>48.58314536835006</v>
      </c>
      <c r="AT33">
        <f t="shared" si="9"/>
        <v>61.455553651188339</v>
      </c>
      <c r="AU33">
        <f t="shared" si="9"/>
        <v>-1533.4310978970129</v>
      </c>
      <c r="AW33">
        <v>30</v>
      </c>
      <c r="AX33">
        <f>IF(Z33&gt;0, (R33*SUMPRODUCT(K33:$K$98, X33:$X$98)-K33*$AZ$3)/Z33, 0)</f>
        <v>29004.359982101774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2000000</v>
      </c>
      <c r="S34">
        <f t="shared" si="1"/>
        <v>28439.956780162225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15834.481011049889</v>
      </c>
      <c r="AC34">
        <f t="shared" si="2"/>
        <v>14895.823784345814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-33422.449089478396</v>
      </c>
      <c r="AI34">
        <f t="shared" si="6"/>
        <v>-33448.637286421676</v>
      </c>
      <c r="AJ34">
        <f t="shared" si="7"/>
        <v>938.65722670407558</v>
      </c>
      <c r="AK34">
        <f t="shared" si="22"/>
        <v>1108.4136707734924</v>
      </c>
      <c r="AL34">
        <f t="shared" si="8"/>
        <v>-31401.566388944106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-1562.9893174840502</v>
      </c>
      <c r="AR34">
        <f t="shared" si="9"/>
        <v>-1564.2139994921499</v>
      </c>
      <c r="AS34">
        <f t="shared" si="9"/>
        <v>43.895981835141178</v>
      </c>
      <c r="AT34">
        <f t="shared" si="9"/>
        <v>51.834583460181996</v>
      </c>
      <c r="AU34">
        <f t="shared" ref="AU34:AU69" si="23">AL34*$K34</f>
        <v>-1468.4834341968267</v>
      </c>
      <c r="AW34">
        <v>31</v>
      </c>
      <c r="AX34">
        <f>IF(Z34&gt;0, (R34*SUMPRODUCT(K34:$K$98, X34:$X$98)-K34*$AZ$3)/Z34, 0)</f>
        <v>28439.956780162225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2000000</v>
      </c>
      <c r="S35">
        <f t="shared" si="1"/>
        <v>27873.541831132599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14895.823784345814</v>
      </c>
      <c r="AC35">
        <f t="shared" si="2"/>
        <v>13960.854882590829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-35324.510921887158</v>
      </c>
      <c r="AI35">
        <f t="shared" ref="AI35:AI66" si="25">SUM(AE35:AH35)</f>
        <v>-35349.554124087961</v>
      </c>
      <c r="AJ35">
        <f t="shared" si="7"/>
        <v>934.96890175498447</v>
      </c>
      <c r="AK35">
        <f t="shared" si="22"/>
        <v>1042.7076649042071</v>
      </c>
      <c r="AL35">
        <f t="shared" si="8"/>
        <v>-33371.877557428772</v>
      </c>
      <c r="AN35">
        <f t="shared" ref="AN35:AT69" si="26">AE35*$K35</f>
        <v>0</v>
      </c>
      <c r="AO35">
        <f t="shared" si="26"/>
        <v>0</v>
      </c>
      <c r="AP35">
        <f t="shared" si="26"/>
        <v>-1.0456577887711078</v>
      </c>
      <c r="AQ35">
        <f t="shared" si="26"/>
        <v>-1474.9451641140283</v>
      </c>
      <c r="AR35">
        <f t="shared" si="26"/>
        <v>-1475.9908219027996</v>
      </c>
      <c r="AS35">
        <f t="shared" si="26"/>
        <v>39.038838026376446</v>
      </c>
      <c r="AT35">
        <f t="shared" si="26"/>
        <v>43.537379224751888</v>
      </c>
      <c r="AU35">
        <f t="shared" si="23"/>
        <v>-1393.4146046516714</v>
      </c>
      <c r="AW35">
        <v>32</v>
      </c>
      <c r="AX35">
        <f>IF(Z35&gt;0, (R35*SUMPRODUCT(K35:$K$98, X35:$X$98)-K35*$AZ$3)/Z35, 0)</f>
        <v>27873.541831132599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2000000</v>
      </c>
      <c r="S36">
        <f t="shared" si="1"/>
        <v>27582.24930827229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13960.854882590829</v>
      </c>
      <c r="AC36">
        <f t="shared" si="2"/>
        <v>13046.642232520608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-45693.52721888337</v>
      </c>
      <c r="AI36">
        <f t="shared" si="25"/>
        <v>-45717.177650881691</v>
      </c>
      <c r="AJ36">
        <f t="shared" si="7"/>
        <v>914.21265007022157</v>
      </c>
      <c r="AK36">
        <f t="shared" si="22"/>
        <v>977.25984178135809</v>
      </c>
      <c r="AL36">
        <f t="shared" si="8"/>
        <v>-43825.705159030113</v>
      </c>
      <c r="AN36">
        <f t="shared" si="26"/>
        <v>0</v>
      </c>
      <c r="AO36">
        <f t="shared" si="26"/>
        <v>0</v>
      </c>
      <c r="AP36">
        <f t="shared" si="26"/>
        <v>-0.88169986026810865</v>
      </c>
      <c r="AQ36">
        <f t="shared" si="26"/>
        <v>-1703.4774065398303</v>
      </c>
      <c r="AR36">
        <f t="shared" si="26"/>
        <v>-1704.3591064000984</v>
      </c>
      <c r="AS36">
        <f t="shared" si="26"/>
        <v>34.082302001057549</v>
      </c>
      <c r="AT36">
        <f t="shared" si="26"/>
        <v>36.432732645451367</v>
      </c>
      <c r="AU36">
        <f t="shared" si="23"/>
        <v>-1633.8440717535896</v>
      </c>
      <c r="AW36">
        <v>33</v>
      </c>
      <c r="AX36">
        <f>IF(Z36&gt;0, (R36*SUMPRODUCT(K36:$K$98, X36:$X$98)-K36*$AZ$3)/Z36, 0)</f>
        <v>27582.24930827229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2000000</v>
      </c>
      <c r="S37">
        <f t="shared" si="1"/>
        <v>26879.535150232965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13046.642232520608</v>
      </c>
      <c r="AC37">
        <f t="shared" si="2"/>
        <v>11843.818856377038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-55305.345138335513</v>
      </c>
      <c r="AI37">
        <f t="shared" si="25"/>
        <v>-55327.37643238539</v>
      </c>
      <c r="AJ37">
        <f t="shared" si="7"/>
        <v>1202.8233761435695</v>
      </c>
      <c r="AK37">
        <f t="shared" si="22"/>
        <v>913.2649562764426</v>
      </c>
      <c r="AL37">
        <f t="shared" si="8"/>
        <v>-53211.288099965379</v>
      </c>
      <c r="AN37">
        <f t="shared" si="26"/>
        <v>0</v>
      </c>
      <c r="AO37">
        <f t="shared" si="26"/>
        <v>0</v>
      </c>
      <c r="AP37">
        <f t="shared" si="26"/>
        <v>-0.73333713639547082</v>
      </c>
      <c r="AQ37">
        <f t="shared" si="26"/>
        <v>-1840.9024608035741</v>
      </c>
      <c r="AR37">
        <f t="shared" si="26"/>
        <v>-1841.6357979399695</v>
      </c>
      <c r="AS37">
        <f t="shared" si="26"/>
        <v>40.037369037588867</v>
      </c>
      <c r="AT37">
        <f t="shared" si="26"/>
        <v>30.399081701229768</v>
      </c>
      <c r="AU37">
        <f t="shared" si="23"/>
        <v>-1771.1993472011509</v>
      </c>
      <c r="AW37">
        <v>34</v>
      </c>
      <c r="AX37">
        <f>IF(Z37&gt;0, (R37*SUMPRODUCT(K37:$K$98, X37:$X$98)-K37*$AZ$3)/Z37, 0)</f>
        <v>26879.535150232965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2000000</v>
      </c>
      <c r="S38">
        <f t="shared" si="1"/>
        <v>25851.905471393136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11843.818856377038</v>
      </c>
      <c r="AC38">
        <f t="shared" si="2"/>
        <v>10449.928922712979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-63993.69793173128</v>
      </c>
      <c r="AI38">
        <f t="shared" si="25"/>
        <v>-64013.909070392365</v>
      </c>
      <c r="AJ38">
        <f t="shared" si="7"/>
        <v>1393.8899336640588</v>
      </c>
      <c r="AK38">
        <f t="shared" si="22"/>
        <v>829.06731994639279</v>
      </c>
      <c r="AL38">
        <f t="shared" si="8"/>
        <v>-61790.951816781911</v>
      </c>
      <c r="AN38">
        <f t="shared" si="26"/>
        <v>0</v>
      </c>
      <c r="AO38">
        <f t="shared" si="26"/>
        <v>0</v>
      </c>
      <c r="AP38">
        <f t="shared" si="26"/>
        <v>-0.60067067535587704</v>
      </c>
      <c r="AQ38">
        <f t="shared" si="26"/>
        <v>-1901.8788797476411</v>
      </c>
      <c r="AR38">
        <f t="shared" si="26"/>
        <v>-1902.4795504229969</v>
      </c>
      <c r="AS38">
        <f t="shared" si="26"/>
        <v>41.426107745119239</v>
      </c>
      <c r="AT38">
        <f t="shared" si="26"/>
        <v>24.63970166839156</v>
      </c>
      <c r="AU38">
        <f t="shared" si="23"/>
        <v>-1836.4137410094861</v>
      </c>
      <c r="AW38">
        <v>35</v>
      </c>
      <c r="AX38">
        <f>IF(Z38&gt;0, (R38*SUMPRODUCT(K38:$K$98, X38:$X$98)-K38*$AZ$3)/Z38, 0)</f>
        <v>25851.905471393136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2000000</v>
      </c>
      <c r="S39">
        <f t="shared" si="1"/>
        <v>24546.465876328213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10449.928922712979</v>
      </c>
      <c r="AC39">
        <f t="shared" si="2"/>
        <v>8947.168370768477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-71362.593529629143</v>
      </c>
      <c r="AI39">
        <f t="shared" si="25"/>
        <v>-71380.818492065373</v>
      </c>
      <c r="AJ39">
        <f t="shared" si="7"/>
        <v>1502.7605519445024</v>
      </c>
      <c r="AK39">
        <f t="shared" si="22"/>
        <v>731.49502458990867</v>
      </c>
      <c r="AL39">
        <f t="shared" si="8"/>
        <v>-69146.562915530958</v>
      </c>
      <c r="AN39">
        <f t="shared" si="26"/>
        <v>0</v>
      </c>
      <c r="AO39">
        <f t="shared" si="26"/>
        <v>0</v>
      </c>
      <c r="AP39">
        <f t="shared" si="26"/>
        <v>-0.48360888122485868</v>
      </c>
      <c r="AQ39">
        <f t="shared" si="26"/>
        <v>-1893.6436296598738</v>
      </c>
      <c r="AR39">
        <f t="shared" si="26"/>
        <v>-1894.1272385410984</v>
      </c>
      <c r="AS39">
        <f t="shared" si="26"/>
        <v>39.876534825102105</v>
      </c>
      <c r="AT39">
        <f t="shared" si="26"/>
        <v>19.410601898422509</v>
      </c>
      <c r="AU39">
        <f t="shared" si="23"/>
        <v>-1834.8401018175739</v>
      </c>
      <c r="AW39">
        <v>36</v>
      </c>
      <c r="AX39">
        <f>IF(Z39&gt;0, (R39*SUMPRODUCT(K39:$K$98, X39:$X$98)-K39*$AZ$3)/Z39, 0)</f>
        <v>24546.465876328213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2000000</v>
      </c>
      <c r="S40">
        <f t="shared" si="1"/>
        <v>22939.937079194675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8947.168370768477</v>
      </c>
      <c r="AC40">
        <f t="shared" si="2"/>
        <v>7409.8803909328362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-75684.038619406303</v>
      </c>
      <c r="AI40">
        <f t="shared" si="25"/>
        <v>-75700.189231252691</v>
      </c>
      <c r="AJ40">
        <f t="shared" si="7"/>
        <v>1537.2879798356407</v>
      </c>
      <c r="AK40">
        <f t="shared" si="22"/>
        <v>626.30178595379346</v>
      </c>
      <c r="AL40">
        <f t="shared" si="8"/>
        <v>-73536.599465463252</v>
      </c>
      <c r="AN40">
        <f t="shared" si="26"/>
        <v>0</v>
      </c>
      <c r="AO40">
        <f t="shared" si="26"/>
        <v>0</v>
      </c>
      <c r="AP40">
        <f t="shared" si="26"/>
        <v>-0.38264723812658641</v>
      </c>
      <c r="AQ40">
        <f t="shared" si="26"/>
        <v>-1793.1387753869001</v>
      </c>
      <c r="AR40">
        <f t="shared" si="26"/>
        <v>-1793.5214226250266</v>
      </c>
      <c r="AS40">
        <f t="shared" si="26"/>
        <v>36.422087614027831</v>
      </c>
      <c r="AT40">
        <f t="shared" si="26"/>
        <v>14.83861112559407</v>
      </c>
      <c r="AU40">
        <f t="shared" si="23"/>
        <v>-1742.2607238854046</v>
      </c>
      <c r="AW40">
        <v>37</v>
      </c>
      <c r="AX40">
        <f>IF(Z40&gt;0, (R40*SUMPRODUCT(K40:$K$98, X40:$X$98)-K40*$AZ$3)/Z40, 0)</f>
        <v>22939.937079194675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2000000</v>
      </c>
      <c r="S41">
        <f t="shared" si="1"/>
        <v>21133.97615743435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7409.8803909328362</v>
      </c>
      <c r="AC41">
        <f t="shared" si="2"/>
        <v>5934.9163028890025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-77917.309608997763</v>
      </c>
      <c r="AI41">
        <f t="shared" si="25"/>
        <v>-77931.350781985457</v>
      </c>
      <c r="AJ41">
        <f t="shared" si="7"/>
        <v>1474.9640880438337</v>
      </c>
      <c r="AK41">
        <f t="shared" si="22"/>
        <v>518.69162736529859</v>
      </c>
      <c r="AL41">
        <f t="shared" si="8"/>
        <v>-75937.695066576314</v>
      </c>
      <c r="AN41">
        <f t="shared" si="26"/>
        <v>0</v>
      </c>
      <c r="AO41">
        <f t="shared" si="26"/>
        <v>0</v>
      </c>
      <c r="AP41">
        <f t="shared" si="26"/>
        <v>-0.29702634460222871</v>
      </c>
      <c r="AQ41">
        <f t="shared" si="26"/>
        <v>-1648.2592782437273</v>
      </c>
      <c r="AR41">
        <f t="shared" si="26"/>
        <v>-1648.5563045883296</v>
      </c>
      <c r="AS41">
        <f t="shared" si="26"/>
        <v>31.201324267923706</v>
      </c>
      <c r="AT41">
        <f t="shared" si="26"/>
        <v>10.972379457689394</v>
      </c>
      <c r="AU41">
        <f t="shared" si="23"/>
        <v>-1606.3826008627161</v>
      </c>
      <c r="AW41">
        <v>38</v>
      </c>
      <c r="AX41">
        <f>IF(Z41&gt;0, (R41*SUMPRODUCT(K41:$K$98, X41:$X$98)-K41*$AZ$3)/Z41, 0)</f>
        <v>21133.97615743435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2000000</v>
      </c>
      <c r="S42">
        <f t="shared" si="1"/>
        <v>19108.120766503856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5934.9163028890025</v>
      </c>
      <c r="AC42">
        <f t="shared" si="2"/>
        <v>4570.7415669158636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-77622.173249012048</v>
      </c>
      <c r="AI42">
        <f t="shared" si="25"/>
        <v>-77634.133455938645</v>
      </c>
      <c r="AJ42">
        <f t="shared" si="7"/>
        <v>1364.1747359731389</v>
      </c>
      <c r="AK42">
        <f t="shared" si="22"/>
        <v>415.44414120223024</v>
      </c>
      <c r="AL42">
        <f t="shared" si="8"/>
        <v>-75854.514578763279</v>
      </c>
      <c r="AN42">
        <f t="shared" si="26"/>
        <v>0</v>
      </c>
      <c r="AO42">
        <f t="shared" si="26"/>
        <v>0</v>
      </c>
      <c r="AP42">
        <f t="shared" si="26"/>
        <v>-0.22589793011935552</v>
      </c>
      <c r="AQ42">
        <f t="shared" si="26"/>
        <v>-1466.085693661722</v>
      </c>
      <c r="AR42">
        <f t="shared" si="26"/>
        <v>-1466.3115915918413</v>
      </c>
      <c r="AS42">
        <f t="shared" si="26"/>
        <v>25.765795781689622</v>
      </c>
      <c r="AT42">
        <f t="shared" si="26"/>
        <v>7.8466846061917259</v>
      </c>
      <c r="AU42">
        <f t="shared" si="23"/>
        <v>-1432.69911120396</v>
      </c>
      <c r="AW42">
        <v>39</v>
      </c>
      <c r="AX42">
        <f>IF(Z42&gt;0, (R42*SUMPRODUCT(K42:$K$98, X42:$X$98)-K42*$AZ$3)/Z42, 0)</f>
        <v>19108.120766503856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2000000</v>
      </c>
      <c r="S43">
        <f t="shared" si="1"/>
        <v>16841.652476832925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4570.7415669158636</v>
      </c>
      <c r="AC43">
        <f t="shared" si="2"/>
        <v>3358.3027859957429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-74815.016795328469</v>
      </c>
      <c r="AI43">
        <f t="shared" si="25"/>
        <v>-74824.987024765913</v>
      </c>
      <c r="AJ43">
        <f t="shared" si="7"/>
        <v>1212.4387809201207</v>
      </c>
      <c r="AK43">
        <f t="shared" si="22"/>
        <v>319.95190968411049</v>
      </c>
      <c r="AL43">
        <f t="shared" si="8"/>
        <v>-73292.596334161688</v>
      </c>
      <c r="AN43">
        <f t="shared" si="26"/>
        <v>0</v>
      </c>
      <c r="AO43">
        <f t="shared" si="26"/>
        <v>0</v>
      </c>
      <c r="AP43">
        <f t="shared" si="26"/>
        <v>-0.16813599094519524</v>
      </c>
      <c r="AQ43">
        <f t="shared" si="26"/>
        <v>-1261.6657485551166</v>
      </c>
      <c r="AR43">
        <f t="shared" si="26"/>
        <v>-1261.8338845460617</v>
      </c>
      <c r="AS43">
        <f t="shared" si="26"/>
        <v>20.446329462059985</v>
      </c>
      <c r="AT43">
        <f t="shared" si="26"/>
        <v>5.3956061620298676</v>
      </c>
      <c r="AU43">
        <f t="shared" si="23"/>
        <v>-1235.9919489219719</v>
      </c>
      <c r="AW43">
        <v>40</v>
      </c>
      <c r="AX43">
        <f>IF(Z43&gt;0, (R43*SUMPRODUCT(K43:$K$98, X43:$X$98)-K43*$AZ$3)/Z43, 0)</f>
        <v>16841.652476832925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2000000</v>
      </c>
      <c r="S44">
        <f t="shared" si="1"/>
        <v>14310.350059966726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3358.3027859957429</v>
      </c>
      <c r="AC44">
        <f t="shared" si="2"/>
        <v>2323.1074952456274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-70145.940040158734</v>
      </c>
      <c r="AI44">
        <f t="shared" si="25"/>
        <v>-70154.056918800808</v>
      </c>
      <c r="AJ44">
        <f t="shared" si="7"/>
        <v>1035.1952907501154</v>
      </c>
      <c r="AK44">
        <f t="shared" si="22"/>
        <v>235.08119501970202</v>
      </c>
      <c r="AL44">
        <f t="shared" si="8"/>
        <v>-68883.780433031003</v>
      </c>
      <c r="AN44">
        <f t="shared" si="26"/>
        <v>0</v>
      </c>
      <c r="AO44">
        <f t="shared" si="26"/>
        <v>0</v>
      </c>
      <c r="AP44">
        <f t="shared" si="26"/>
        <v>-0.12221557781705276</v>
      </c>
      <c r="AQ44">
        <f t="shared" si="26"/>
        <v>-1056.1851385944342</v>
      </c>
      <c r="AR44">
        <f t="shared" si="26"/>
        <v>-1056.3073541722513</v>
      </c>
      <c r="AS44">
        <f t="shared" si="26"/>
        <v>15.586901836475011</v>
      </c>
      <c r="AT44">
        <f t="shared" si="26"/>
        <v>3.539609910433632</v>
      </c>
      <c r="AU44">
        <f t="shared" si="23"/>
        <v>-1037.1808424253427</v>
      </c>
      <c r="AW44">
        <v>41</v>
      </c>
      <c r="AX44">
        <f>IF(Z44&gt;0, (R44*SUMPRODUCT(K44:$K$98, X44:$X$98)-K44*$AZ$3)/Z44, 0)</f>
        <v>14310.350059966726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2000000</v>
      </c>
      <c r="S45">
        <f t="shared" si="1"/>
        <v>11397.028576311714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2323.1074952456274</v>
      </c>
      <c r="AC45">
        <f t="shared" si="2"/>
        <v>1469.1281225485156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-63619.420121587726</v>
      </c>
      <c r="AI45">
        <f t="shared" si="25"/>
        <v>-63625.865345940336</v>
      </c>
      <c r="AJ45">
        <f t="shared" si="7"/>
        <v>853.97937269711178</v>
      </c>
      <c r="AK45">
        <f t="shared" si="22"/>
        <v>162.61752466719395</v>
      </c>
      <c r="AL45">
        <f t="shared" si="8"/>
        <v>-62609.268448576033</v>
      </c>
      <c r="AN45">
        <f t="shared" si="26"/>
        <v>0</v>
      </c>
      <c r="AO45">
        <f t="shared" si="26"/>
        <v>0</v>
      </c>
      <c r="AP45">
        <f t="shared" si="26"/>
        <v>-8.6647797794286996E-2</v>
      </c>
      <c r="AQ45">
        <f t="shared" si="26"/>
        <v>-855.2817324743138</v>
      </c>
      <c r="AR45">
        <f t="shared" si="26"/>
        <v>-855.36838027210808</v>
      </c>
      <c r="AS45">
        <f t="shared" si="26"/>
        <v>11.480660401836516</v>
      </c>
      <c r="AT45">
        <f t="shared" si="26"/>
        <v>2.1861846266789113</v>
      </c>
      <c r="AU45">
        <f t="shared" si="23"/>
        <v>-841.70153524359273</v>
      </c>
      <c r="AW45">
        <v>42</v>
      </c>
      <c r="AX45">
        <f>IF(Z45&gt;0, (R45*SUMPRODUCT(K45:$K$98, X45:$X$98)-K45*$AZ$3)/Z45, 0)</f>
        <v>11397.028576311714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2000000</v>
      </c>
      <c r="S46">
        <f t="shared" si="1"/>
        <v>7974.3217168141209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1469.1281225485156</v>
      </c>
      <c r="AC46">
        <f t="shared" si="2"/>
        <v>794.38725248252535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-55994.565415330704</v>
      </c>
      <c r="AI46">
        <f t="shared" si="25"/>
        <v>-55999.546323304407</v>
      </c>
      <c r="AJ46">
        <f t="shared" si="7"/>
        <v>674.74087006599029</v>
      </c>
      <c r="AK46">
        <f t="shared" si="22"/>
        <v>102.83896857839611</v>
      </c>
      <c r="AL46">
        <f t="shared" si="8"/>
        <v>-55221.966484660021</v>
      </c>
      <c r="AN46">
        <f t="shared" si="26"/>
        <v>0</v>
      </c>
      <c r="AO46">
        <f t="shared" si="26"/>
        <v>0</v>
      </c>
      <c r="AP46">
        <f t="shared" si="26"/>
        <v>-5.9787443734319802E-2</v>
      </c>
      <c r="AQ46">
        <f t="shared" si="26"/>
        <v>-672.12081549664083</v>
      </c>
      <c r="AR46">
        <f t="shared" si="26"/>
        <v>-672.18060294037514</v>
      </c>
      <c r="AS46">
        <f t="shared" si="26"/>
        <v>8.0991321295887921</v>
      </c>
      <c r="AT46">
        <f t="shared" si="26"/>
        <v>1.2344092844199599</v>
      </c>
      <c r="AU46">
        <f t="shared" si="23"/>
        <v>-662.84706152636636</v>
      </c>
      <c r="AW46">
        <v>43</v>
      </c>
      <c r="AX46">
        <f>IF(Z46&gt;0, (R46*SUMPRODUCT(K46:$K$98, X46:$X$98)-K46*$AZ$3)/Z46, 0)</f>
        <v>7974.3217168141209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2000000</v>
      </c>
      <c r="S47">
        <f t="shared" si="1"/>
        <v>3792.4118687461705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794.38725248252535</v>
      </c>
      <c r="AC47">
        <f t="shared" si="2"/>
        <v>283.46363556474353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-47754.055729026535</v>
      </c>
      <c r="AI47">
        <f t="shared" si="25"/>
        <v>-47757.792976527271</v>
      </c>
      <c r="AJ47">
        <f t="shared" si="7"/>
        <v>510.92361691778183</v>
      </c>
      <c r="AK47">
        <f t="shared" si="22"/>
        <v>55.607107673776781</v>
      </c>
      <c r="AL47">
        <f t="shared" si="8"/>
        <v>-47191.26225193571</v>
      </c>
      <c r="AN47">
        <f t="shared" si="26"/>
        <v>0</v>
      </c>
      <c r="AO47">
        <f t="shared" si="26"/>
        <v>0</v>
      </c>
      <c r="AP47">
        <f t="shared" si="26"/>
        <v>-4.0053023438153146E-2</v>
      </c>
      <c r="AQ47">
        <f t="shared" si="26"/>
        <v>-511.79225165161029</v>
      </c>
      <c r="AR47">
        <f t="shared" si="26"/>
        <v>-511.83230467504848</v>
      </c>
      <c r="AS47">
        <f t="shared" si="26"/>
        <v>5.4756971807401023</v>
      </c>
      <c r="AT47">
        <f t="shared" si="26"/>
        <v>0.59595538870423603</v>
      </c>
      <c r="AU47">
        <f t="shared" si="23"/>
        <v>-505.76065210560409</v>
      </c>
      <c r="AW47">
        <v>44</v>
      </c>
      <c r="AX47">
        <f>IF(Z47&gt;0, (R47*SUMPRODUCT(K47:$K$98, X47:$X$98)-K47*$AZ$3)/Z47, 0)</f>
        <v>3792.4118687461705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2000000</v>
      </c>
      <c r="S48">
        <f t="shared" si="1"/>
        <v>-1552.3715793126819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283.46363556474353</v>
      </c>
      <c r="AC48">
        <f t="shared" si="2"/>
        <v>-84.402545927170422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-39254.868122940912</v>
      </c>
      <c r="AI48">
        <f t="shared" si="25"/>
        <v>-39257.586626263568</v>
      </c>
      <c r="AJ48">
        <f t="shared" si="7"/>
        <v>367.86618149191395</v>
      </c>
      <c r="AK48">
        <f t="shared" si="22"/>
        <v>19.842454489532049</v>
      </c>
      <c r="AL48">
        <f t="shared" si="8"/>
        <v>-38869.877990282126</v>
      </c>
      <c r="AN48">
        <f t="shared" si="26"/>
        <v>0</v>
      </c>
      <c r="AO48">
        <f t="shared" si="26"/>
        <v>0</v>
      </c>
      <c r="AP48">
        <f t="shared" si="26"/>
        <v>-2.6013290452964775E-2</v>
      </c>
      <c r="AQ48">
        <f t="shared" si="26"/>
        <v>-375.62885344468094</v>
      </c>
      <c r="AR48">
        <f t="shared" si="26"/>
        <v>-375.65486673513391</v>
      </c>
      <c r="AS48">
        <f t="shared" si="26"/>
        <v>3.5201023104221356</v>
      </c>
      <c r="AT48">
        <f t="shared" si="26"/>
        <v>0.1898719518325257</v>
      </c>
      <c r="AU48">
        <f t="shared" si="23"/>
        <v>-371.94489247287925</v>
      </c>
      <c r="AW48">
        <v>45</v>
      </c>
      <c r="AX48">
        <f>IF(Z48&gt;0, (R48*SUMPRODUCT(K48:$K$98, X48:$X$98)-K48*$AZ$3)/Z48, 0)</f>
        <v>-1552.3715793126819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2000000</v>
      </c>
      <c r="S49">
        <f t="shared" si="1"/>
        <v>-8667.8729929707897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-84.402545927170422</v>
      </c>
      <c r="AC49">
        <f t="shared" si="2"/>
        <v>-331.5259795864082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-31157.383789956661</v>
      </c>
      <c r="AI49">
        <f t="shared" si="25"/>
        <v>-31159.296173651343</v>
      </c>
      <c r="AJ49">
        <f t="shared" si="7"/>
        <v>247.12343365923778</v>
      </c>
      <c r="AK49">
        <f t="shared" si="22"/>
        <v>-5.9081782149019304</v>
      </c>
      <c r="AL49">
        <f t="shared" si="8"/>
        <v>-30918.080918207004</v>
      </c>
      <c r="AN49">
        <f t="shared" si="26"/>
        <v>0</v>
      </c>
      <c r="AO49">
        <f t="shared" si="26"/>
        <v>0</v>
      </c>
      <c r="AP49">
        <f t="shared" si="26"/>
        <v>-1.6338885580323918E-2</v>
      </c>
      <c r="AQ49">
        <f t="shared" si="26"/>
        <v>-266.20020351686941</v>
      </c>
      <c r="AR49">
        <f t="shared" si="26"/>
        <v>-266.2165424024497</v>
      </c>
      <c r="AS49">
        <f t="shared" si="26"/>
        <v>2.1113553300030832</v>
      </c>
      <c r="AT49">
        <f t="shared" si="26"/>
        <v>-5.0477865979485552E-2</v>
      </c>
      <c r="AU49">
        <f t="shared" si="23"/>
        <v>-264.15566493842607</v>
      </c>
      <c r="AW49">
        <v>46</v>
      </c>
      <c r="AX49">
        <f>IF(Z49&gt;0, (R49*SUMPRODUCT(K49:$K$98, X49:$X$98)-K49*$AZ$3)/Z49, 0)</f>
        <v>-8667.8729929707897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2000000</v>
      </c>
      <c r="S50">
        <f t="shared" si="1"/>
        <v>-18587.737646321566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-331.5259795864082</v>
      </c>
      <c r="AC50">
        <f t="shared" si="2"/>
        <v>-482.98920115198882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-23761.810467461895</v>
      </c>
      <c r="AI50">
        <f t="shared" si="25"/>
        <v>-23763.109682057944</v>
      </c>
      <c r="AJ50">
        <f t="shared" si="7"/>
        <v>151.46322156558062</v>
      </c>
      <c r="AK50">
        <f t="shared" si="22"/>
        <v>-23.206818571048576</v>
      </c>
      <c r="AL50">
        <f t="shared" si="8"/>
        <v>-23634.853279063413</v>
      </c>
      <c r="AN50">
        <f t="shared" si="26"/>
        <v>0</v>
      </c>
      <c r="AO50">
        <f t="shared" si="26"/>
        <v>0</v>
      </c>
      <c r="AP50">
        <f t="shared" si="26"/>
        <v>-9.9108354967029286E-3</v>
      </c>
      <c r="AQ50">
        <f t="shared" si="26"/>
        <v>-181.26289172190701</v>
      </c>
      <c r="AR50">
        <f t="shared" si="26"/>
        <v>-181.27280255740374</v>
      </c>
      <c r="AS50">
        <f t="shared" si="26"/>
        <v>1.1554111824975601</v>
      </c>
      <c r="AT50">
        <f t="shared" si="26"/>
        <v>-0.17702923132116194</v>
      </c>
      <c r="AU50">
        <f t="shared" si="23"/>
        <v>-180.29442060622733</v>
      </c>
      <c r="AW50">
        <v>47</v>
      </c>
      <c r="AX50">
        <f>IF(Z50&gt;0, (R50*SUMPRODUCT(K50:$K$98, X50:$X$98)-K50*$AZ$3)/Z50, 0)</f>
        <v>-18587.737646321566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2000000</v>
      </c>
      <c r="S51">
        <f t="shared" si="1"/>
        <v>-32975.864836700253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-482.98920115198882</v>
      </c>
      <c r="AC51">
        <f t="shared" si="2"/>
        <v>-561.80835898881662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-17374.985960775972</v>
      </c>
      <c r="AI51">
        <f t="shared" si="25"/>
        <v>-17375.837808577038</v>
      </c>
      <c r="AJ51">
        <f t="shared" si="7"/>
        <v>78.819157836827799</v>
      </c>
      <c r="AK51">
        <f t="shared" si="22"/>
        <v>-33.809244080639218</v>
      </c>
      <c r="AL51">
        <f t="shared" si="8"/>
        <v>-17330.82789482085</v>
      </c>
      <c r="AN51">
        <f t="shared" si="26"/>
        <v>0</v>
      </c>
      <c r="AO51">
        <f t="shared" si="26"/>
        <v>0</v>
      </c>
      <c r="AP51">
        <f t="shared" si="26"/>
        <v>-5.8019417010345227E-3</v>
      </c>
      <c r="AQ51">
        <f t="shared" si="26"/>
        <v>-118.34115844918685</v>
      </c>
      <c r="AR51">
        <f t="shared" si="26"/>
        <v>-118.34696039088787</v>
      </c>
      <c r="AS51">
        <f t="shared" si="26"/>
        <v>0.53683786953592072</v>
      </c>
      <c r="AT51">
        <f t="shared" si="26"/>
        <v>-0.23027501258570635</v>
      </c>
      <c r="AU51">
        <f t="shared" si="23"/>
        <v>-118.04039753393766</v>
      </c>
      <c r="AW51">
        <v>48</v>
      </c>
      <c r="AX51">
        <f>IF(Z51&gt;0, (R51*SUMPRODUCT(K51:$K$98, X51:$X$98)-K51*$AZ$3)/Z51, 0)</f>
        <v>-32975.864836700253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2000000</v>
      </c>
      <c r="S52">
        <f t="shared" si="1"/>
        <v>-54725.549933141519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-561.80835898881662</v>
      </c>
      <c r="AC52">
        <f t="shared" si="2"/>
        <v>-588.68189789775465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-12219.20372079415</v>
      </c>
      <c r="AI52">
        <f t="shared" si="25"/>
        <v>-12219.741570024187</v>
      </c>
      <c r="AJ52">
        <f t="shared" si="7"/>
        <v>26.873538908938031</v>
      </c>
      <c r="AK52">
        <f t="shared" si="22"/>
        <v>-39.326585129217165</v>
      </c>
      <c r="AL52">
        <f t="shared" si="8"/>
        <v>-12232.194616244466</v>
      </c>
      <c r="AN52">
        <f t="shared" si="26"/>
        <v>0</v>
      </c>
      <c r="AO52">
        <f t="shared" si="26"/>
        <v>0</v>
      </c>
      <c r="AP52">
        <f t="shared" si="26"/>
        <v>-3.270799197502265E-3</v>
      </c>
      <c r="AQ52">
        <f t="shared" si="26"/>
        <v>-74.308113672201415</v>
      </c>
      <c r="AR52">
        <f t="shared" si="26"/>
        <v>-74.31138447139891</v>
      </c>
      <c r="AS52">
        <f t="shared" si="26"/>
        <v>0.16342488673148259</v>
      </c>
      <c r="AT52">
        <f t="shared" si="26"/>
        <v>-0.23915505665466141</v>
      </c>
      <c r="AU52">
        <f t="shared" si="23"/>
        <v>-74.387114641322086</v>
      </c>
      <c r="AW52">
        <v>49</v>
      </c>
      <c r="AX52">
        <f>IF(Z52&gt;0, (R52*SUMPRODUCT(K52:$K$98, X52:$X$98)-K52*$AZ$3)/Z52, 0)</f>
        <v>-54725.549933141519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2000000</v>
      </c>
      <c r="S53">
        <f t="shared" si="1"/>
        <v>-89075.234071053535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-588.68189789775465</v>
      </c>
      <c r="AC53">
        <f t="shared" si="2"/>
        <v>-581.32249412330498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-8246.4362110155089</v>
      </c>
      <c r="AI53">
        <f t="shared" si="25"/>
        <v>-8246.7625208479694</v>
      </c>
      <c r="AJ53">
        <f t="shared" si="7"/>
        <v>-7.3594037744496745</v>
      </c>
      <c r="AK53">
        <f t="shared" si="22"/>
        <v>-41.207732852842831</v>
      </c>
      <c r="AL53">
        <f t="shared" si="8"/>
        <v>-8295.3296574752621</v>
      </c>
      <c r="AN53">
        <f t="shared" si="26"/>
        <v>0</v>
      </c>
      <c r="AO53">
        <f t="shared" si="26"/>
        <v>0</v>
      </c>
      <c r="AP53">
        <f t="shared" si="26"/>
        <v>-1.7717623508374475E-3</v>
      </c>
      <c r="AQ53">
        <f t="shared" si="26"/>
        <v>-44.775620449617911</v>
      </c>
      <c r="AR53">
        <f t="shared" si="26"/>
        <v>-44.777392211968746</v>
      </c>
      <c r="AS53">
        <f t="shared" si="26"/>
        <v>-3.995930626372541E-2</v>
      </c>
      <c r="AT53">
        <f t="shared" si="26"/>
        <v>-0.22374535600523682</v>
      </c>
      <c r="AU53">
        <f t="shared" si="23"/>
        <v>-45.041096874237709</v>
      </c>
      <c r="AW53">
        <v>50</v>
      </c>
      <c r="AX53">
        <f>IF(Z53&gt;0, (R53*SUMPRODUCT(K53:$K$98, X53:$X$98)-K53*$AZ$3)/Z53, 0)</f>
        <v>-89075.234071053535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2000000</v>
      </c>
      <c r="S54">
        <f t="shared" si="1"/>
        <v>-145708.37269229811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-581.32249412330498</v>
      </c>
      <c r="AC54">
        <f t="shared" si="2"/>
        <v>-553.18068828127025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-5328.8851318184725</v>
      </c>
      <c r="AI54">
        <f t="shared" si="25"/>
        <v>-5329.0749564243133</v>
      </c>
      <c r="AJ54">
        <f t="shared" si="7"/>
        <v>-28.141805842034728</v>
      </c>
      <c r="AK54">
        <f t="shared" si="22"/>
        <v>-40.692574588631352</v>
      </c>
      <c r="AL54">
        <f t="shared" si="8"/>
        <v>-5397.9093368549793</v>
      </c>
      <c r="AN54">
        <f t="shared" si="26"/>
        <v>0</v>
      </c>
      <c r="AO54">
        <f t="shared" si="26"/>
        <v>0</v>
      </c>
      <c r="AP54">
        <f t="shared" si="26"/>
        <v>-9.202584050560863E-4</v>
      </c>
      <c r="AQ54">
        <f t="shared" si="26"/>
        <v>-25.834118345223452</v>
      </c>
      <c r="AR54">
        <f t="shared" si="26"/>
        <v>-25.835038603628508</v>
      </c>
      <c r="AS54">
        <f t="shared" si="26"/>
        <v>-0.13642980184174697</v>
      </c>
      <c r="AT54">
        <f t="shared" si="26"/>
        <v>-0.19727518264890717</v>
      </c>
      <c r="AU54">
        <f t="shared" si="23"/>
        <v>-26.16874358811916</v>
      </c>
      <c r="AW54">
        <v>51</v>
      </c>
      <c r="AX54">
        <f>IF(Z54&gt;0, (R54*SUMPRODUCT(K54:$K$98, X54:$X$98)-K54*$AZ$3)/Z54, 0)</f>
        <v>-145708.37269229811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2000000</v>
      </c>
      <c r="S55">
        <f t="shared" si="1"/>
        <v>-243172.18390103534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-553.18068828127025</v>
      </c>
      <c r="AC55">
        <f t="shared" si="2"/>
        <v>-513.90996172323241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-3290.3377210128797</v>
      </c>
      <c r="AI55">
        <f t="shared" si="25"/>
        <v>-3290.443388929637</v>
      </c>
      <c r="AJ55">
        <f t="shared" si="7"/>
        <v>-39.270726558037836</v>
      </c>
      <c r="AK55">
        <f t="shared" si="22"/>
        <v>-38.722648179688925</v>
      </c>
      <c r="AL55">
        <f t="shared" si="8"/>
        <v>-3368.4367636673637</v>
      </c>
      <c r="AN55">
        <f t="shared" si="26"/>
        <v>0</v>
      </c>
      <c r="AO55">
        <f t="shared" si="26"/>
        <v>0</v>
      </c>
      <c r="AP55">
        <f t="shared" si="26"/>
        <v>-4.573855170044522E-4</v>
      </c>
      <c r="AQ55">
        <f t="shared" si="26"/>
        <v>-14.242287212876382</v>
      </c>
      <c r="AR55">
        <f t="shared" si="26"/>
        <v>-14.242744598393386</v>
      </c>
      <c r="AS55">
        <f t="shared" si="26"/>
        <v>-0.1699840606409648</v>
      </c>
      <c r="AT55">
        <f t="shared" si="26"/>
        <v>-0.16761169332141507</v>
      </c>
      <c r="AU55">
        <f t="shared" si="23"/>
        <v>-14.580340352355767</v>
      </c>
      <c r="AW55">
        <v>52</v>
      </c>
      <c r="AX55">
        <f>IF(Z55&gt;0, (R55*SUMPRODUCT(K55:$K$98, X55:$X$98)-K55*$AZ$3)/Z55, 0)</f>
        <v>-243172.18390103534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2000000</v>
      </c>
      <c r="S56">
        <f t="shared" si="1"/>
        <v>-418482.74480502325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-513.90996172323241</v>
      </c>
      <c r="AC56">
        <f t="shared" si="2"/>
        <v>-470.0229231296255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-1938.1302516540236</v>
      </c>
      <c r="AI56">
        <f t="shared" si="25"/>
        <v>-1938.186409635322</v>
      </c>
      <c r="AJ56">
        <f t="shared" si="7"/>
        <v>-43.887038593606917</v>
      </c>
      <c r="AK56">
        <f t="shared" si="22"/>
        <v>-35.973697320626272</v>
      </c>
      <c r="AL56">
        <f t="shared" si="8"/>
        <v>-2018.0471455495554</v>
      </c>
      <c r="AN56">
        <f t="shared" si="26"/>
        <v>0</v>
      </c>
      <c r="AO56">
        <f t="shared" si="26"/>
        <v>0</v>
      </c>
      <c r="AP56">
        <f t="shared" si="26"/>
        <v>-2.1703647563937369E-4</v>
      </c>
      <c r="AQ56">
        <f t="shared" si="26"/>
        <v>-7.4903860399396125</v>
      </c>
      <c r="AR56">
        <f t="shared" si="26"/>
        <v>-7.490603076415252</v>
      </c>
      <c r="AS56">
        <f t="shared" si="26"/>
        <v>-0.1696123678660407</v>
      </c>
      <c r="AT56">
        <f t="shared" si="26"/>
        <v>-0.13902929381834597</v>
      </c>
      <c r="AU56">
        <f t="shared" si="23"/>
        <v>-7.799244738099639</v>
      </c>
      <c r="AW56">
        <v>53</v>
      </c>
      <c r="AX56">
        <f>IF(Z56&gt;0, (R56*SUMPRODUCT(K56:$K$98, X56:$X$98)-K56*$AZ$3)/Z56, 0)</f>
        <v>-418482.74480502325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2000000</v>
      </c>
      <c r="S57">
        <f t="shared" si="1"/>
        <v>-748786.51790735044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-470.0229231296255</v>
      </c>
      <c r="AC57">
        <f t="shared" si="2"/>
        <v>-425.61212541377643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-1087.0510683155255</v>
      </c>
      <c r="AI57">
        <f t="shared" si="25"/>
        <v>-1087.0794884403031</v>
      </c>
      <c r="AJ57">
        <f t="shared" si="7"/>
        <v>-44.410797715849071</v>
      </c>
      <c r="AK57">
        <f t="shared" si="22"/>
        <v>-32.901604619073787</v>
      </c>
      <c r="AL57">
        <f t="shared" si="8"/>
        <v>-1164.3918907752261</v>
      </c>
      <c r="AN57">
        <f t="shared" si="26"/>
        <v>0</v>
      </c>
      <c r="AO57">
        <f t="shared" si="26"/>
        <v>0</v>
      </c>
      <c r="AP57">
        <f t="shared" si="26"/>
        <v>-9.8068424500502807E-5</v>
      </c>
      <c r="AQ57">
        <f t="shared" si="26"/>
        <v>-3.7510526943720284</v>
      </c>
      <c r="AR57">
        <f t="shared" si="26"/>
        <v>-3.7511507627965286</v>
      </c>
      <c r="AS57">
        <f t="shared" si="26"/>
        <v>-0.15324693318170168</v>
      </c>
      <c r="AT57">
        <f t="shared" si="26"/>
        <v>-0.11353252506046707</v>
      </c>
      <c r="AU57">
        <f t="shared" si="23"/>
        <v>-4.0179302210386982</v>
      </c>
      <c r="AW57">
        <v>54</v>
      </c>
      <c r="AX57">
        <f>IF(Z57&gt;0, (R57*SUMPRODUCT(K57:$K$98, X57:$X$98)-K57*$AZ$3)/Z57, 0)</f>
        <v>-748786.51790735044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2000000</v>
      </c>
      <c r="S58">
        <f t="shared" si="1"/>
        <v>-1401954.1038349816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-425.61212541377643</v>
      </c>
      <c r="AC58">
        <f t="shared" si="2"/>
        <v>-383.02283546905147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-579.02413863094841</v>
      </c>
      <c r="AI58">
        <f t="shared" si="25"/>
        <v>-579.03779895101241</v>
      </c>
      <c r="AJ58">
        <f t="shared" si="7"/>
        <v>-42.589289944724953</v>
      </c>
      <c r="AK58">
        <f t="shared" si="22"/>
        <v>-29.792848778964352</v>
      </c>
      <c r="AL58">
        <f t="shared" si="8"/>
        <v>-651.41993767470171</v>
      </c>
      <c r="AN58">
        <f t="shared" si="26"/>
        <v>0</v>
      </c>
      <c r="AO58">
        <f t="shared" si="26"/>
        <v>0</v>
      </c>
      <c r="AP58">
        <f t="shared" si="26"/>
        <v>-4.2086815911254605E-5</v>
      </c>
      <c r="AQ58">
        <f t="shared" si="26"/>
        <v>-1.7839466583890218</v>
      </c>
      <c r="AR58">
        <f t="shared" si="26"/>
        <v>-1.7839887452049328</v>
      </c>
      <c r="AS58">
        <f t="shared" si="26"/>
        <v>-0.13121563750294457</v>
      </c>
      <c r="AT58">
        <f t="shared" si="26"/>
        <v>-9.1790392622989228E-2</v>
      </c>
      <c r="AU58">
        <f t="shared" si="23"/>
        <v>-2.0069947753308668</v>
      </c>
      <c r="AW58">
        <v>55</v>
      </c>
      <c r="AX58">
        <f>IF(Z58&gt;0, (R58*SUMPRODUCT(K58:$K$98, X58:$X$98)-K58*$AZ$3)/Z58, 0)</f>
        <v>-1401954.1038349816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2000000</v>
      </c>
      <c r="S59">
        <f t="shared" si="1"/>
        <v>-2760595.1729321969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-383.02283546905147</v>
      </c>
      <c r="AC59">
        <f t="shared" si="2"/>
        <v>-343.43147619967527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-292.13893990475708</v>
      </c>
      <c r="AI59">
        <f t="shared" si="25"/>
        <v>-292.14516014812284</v>
      </c>
      <c r="AJ59">
        <f t="shared" si="7"/>
        <v>-39.591359269376198</v>
      </c>
      <c r="AK59">
        <f t="shared" si="22"/>
        <v>-26.811598482833606</v>
      </c>
      <c r="AL59">
        <f t="shared" si="8"/>
        <v>-358.54811790033267</v>
      </c>
      <c r="AN59">
        <f t="shared" si="26"/>
        <v>0</v>
      </c>
      <c r="AO59">
        <f t="shared" si="26"/>
        <v>0</v>
      </c>
      <c r="AP59">
        <f t="shared" si="26"/>
        <v>-1.7110966825754239E-5</v>
      </c>
      <c r="AQ59">
        <f t="shared" si="26"/>
        <v>-0.80363088954633244</v>
      </c>
      <c r="AR59">
        <f t="shared" si="26"/>
        <v>-0.80364800051315821</v>
      </c>
      <c r="AS59">
        <f t="shared" si="26"/>
        <v>-0.10890995660616189</v>
      </c>
      <c r="AT59">
        <f t="shared" si="26"/>
        <v>-7.3754730355163486E-2</v>
      </c>
      <c r="AU59">
        <f t="shared" si="23"/>
        <v>-0.98631268747448364</v>
      </c>
      <c r="AW59">
        <v>56</v>
      </c>
      <c r="AX59">
        <f>IF(Z59&gt;0, (R59*SUMPRODUCT(K59:$K$98, X59:$X$98)-K59*$AZ$3)/Z59, 0)</f>
        <v>-2760595.1729321969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2000000</v>
      </c>
      <c r="S60">
        <f t="shared" si="1"/>
        <v>-5798747.1346010864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-343.43147619967527</v>
      </c>
      <c r="AC60">
        <f t="shared" si="2"/>
        <v>-307.29286965371699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-140.33568462202183</v>
      </c>
      <c r="AI60">
        <f t="shared" si="25"/>
        <v>-140.33833427083837</v>
      </c>
      <c r="AJ60">
        <f t="shared" si="7"/>
        <v>-36.138606545958282</v>
      </c>
      <c r="AK60">
        <f t="shared" si="22"/>
        <v>-24.040203333977271</v>
      </c>
      <c r="AL60">
        <f t="shared" si="8"/>
        <v>-200.51714415077393</v>
      </c>
      <c r="AN60">
        <f t="shared" si="26"/>
        <v>0</v>
      </c>
      <c r="AO60">
        <f t="shared" si="26"/>
        <v>0</v>
      </c>
      <c r="AP60">
        <f t="shared" si="26"/>
        <v>-6.5078489833775591E-6</v>
      </c>
      <c r="AQ60">
        <f t="shared" si="26"/>
        <v>-0.34468093914692244</v>
      </c>
      <c r="AR60">
        <f t="shared" si="26"/>
        <v>-0.34468744699590581</v>
      </c>
      <c r="AS60">
        <f t="shared" si="26"/>
        <v>-8.8760666093386106E-2</v>
      </c>
      <c r="AT60">
        <f t="shared" si="26"/>
        <v>-5.904556552922513E-2</v>
      </c>
      <c r="AU60">
        <f t="shared" si="23"/>
        <v>-0.49249367861851701</v>
      </c>
      <c r="AW60">
        <v>57</v>
      </c>
      <c r="AX60">
        <f>IF(Z60&gt;0, (R60*SUMPRODUCT(K60:$K$98, X60:$X$98)-K60*$AZ$3)/Z60, 0)</f>
        <v>-5798747.1346010864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2000000</v>
      </c>
      <c r="S61">
        <f t="shared" si="1"/>
        <v>-13063134.346162196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-307.29286965371699</v>
      </c>
      <c r="AC61">
        <f t="shared" si="2"/>
        <v>-274.65341002544909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-62.875938441018441</v>
      </c>
      <c r="AI61">
        <f t="shared" si="25"/>
        <v>-62.8769896948858</v>
      </c>
      <c r="AJ61">
        <f t="shared" si="7"/>
        <v>-32.6394596282679</v>
      </c>
      <c r="AK61">
        <f t="shared" si="22"/>
        <v>-21.51050087576019</v>
      </c>
      <c r="AL61">
        <f t="shared" si="8"/>
        <v>-117.02695019891388</v>
      </c>
      <c r="AN61">
        <f t="shared" si="26"/>
        <v>0</v>
      </c>
      <c r="AO61">
        <f t="shared" si="26"/>
        <v>0</v>
      </c>
      <c r="AP61">
        <f t="shared" si="26"/>
        <v>-2.3053598951234011E-6</v>
      </c>
      <c r="AQ61">
        <f t="shared" si="26"/>
        <v>-0.13788455039305622</v>
      </c>
      <c r="AR61">
        <f t="shared" si="26"/>
        <v>-0.13788685575295134</v>
      </c>
      <c r="AS61">
        <f t="shared" si="26"/>
        <v>-7.157709813170833E-2</v>
      </c>
      <c r="AT61">
        <f t="shared" si="26"/>
        <v>-4.7171713305971516E-2</v>
      </c>
      <c r="AU61">
        <f t="shared" si="23"/>
        <v>-0.25663566719063113</v>
      </c>
      <c r="AW61">
        <v>58</v>
      </c>
      <c r="AX61">
        <f>IF(Z61&gt;0, (R61*SUMPRODUCT(K61:$K$98, X61:$X$98)-K61*$AZ$3)/Z61, 0)</f>
        <v>-13063134.346162196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2000000</v>
      </c>
      <c r="S62">
        <f t="shared" si="1"/>
        <v>-31732614.666663159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-274.65341002544909</v>
      </c>
      <c r="AC62">
        <f t="shared" si="2"/>
        <v>-245.34116906922176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-26.166624232558174</v>
      </c>
      <c r="AI62">
        <f t="shared" si="25"/>
        <v>-26.167010808281049</v>
      </c>
      <c r="AJ62">
        <f t="shared" si="7"/>
        <v>-29.312240956227328</v>
      </c>
      <c r="AK62">
        <f t="shared" si="22"/>
        <v>-19.225738701781438</v>
      </c>
      <c r="AL62">
        <f t="shared" si="8"/>
        <v>-74.704990466289814</v>
      </c>
      <c r="AN62">
        <f t="shared" si="26"/>
        <v>0</v>
      </c>
      <c r="AO62">
        <f t="shared" si="26"/>
        <v>0</v>
      </c>
      <c r="AP62">
        <f t="shared" si="26"/>
        <v>-7.5691599235835179E-7</v>
      </c>
      <c r="AQ62">
        <f t="shared" si="26"/>
        <v>-5.1234299454671894E-2</v>
      </c>
      <c r="AR62">
        <f t="shared" si="26"/>
        <v>-5.123505637066425E-2</v>
      </c>
      <c r="AS62">
        <f t="shared" si="26"/>
        <v>-5.739342291506689E-2</v>
      </c>
      <c r="AT62">
        <f t="shared" si="26"/>
        <v>-3.7644032532814231E-2</v>
      </c>
      <c r="AU62">
        <f t="shared" si="23"/>
        <v>-0.14627251181854536</v>
      </c>
      <c r="AW62">
        <v>59</v>
      </c>
      <c r="AX62">
        <f>IF(Z62&gt;0, (R62*SUMPRODUCT(K62:$K$98, X62:$X$98)-K62*$AZ$3)/Z62, 0)</f>
        <v>-31732614.666663159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2000000</v>
      </c>
      <c r="S63">
        <f t="shared" si="1"/>
        <v>-83609378.373263702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-245.34116906922176</v>
      </c>
      <c r="AC63">
        <f t="shared" si="2"/>
        <v>-219.09764845205109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-10.067416029977599</v>
      </c>
      <c r="AI63">
        <f t="shared" si="25"/>
        <v>-10.067547054542494</v>
      </c>
      <c r="AJ63">
        <f t="shared" si="7"/>
        <v>-26.243520617170674</v>
      </c>
      <c r="AK63">
        <f t="shared" si="22"/>
        <v>-17.173881834845524</v>
      </c>
      <c r="AL63">
        <f t="shared" si="8"/>
        <v>-53.484949506558692</v>
      </c>
      <c r="AN63">
        <f t="shared" si="26"/>
        <v>0</v>
      </c>
      <c r="AO63">
        <f t="shared" si="26"/>
        <v>0</v>
      </c>
      <c r="AP63">
        <f t="shared" si="26"/>
        <v>-2.2905923612811031E-7</v>
      </c>
      <c r="AQ63">
        <f t="shared" si="26"/>
        <v>-1.760001742754588E-2</v>
      </c>
      <c r="AR63">
        <f t="shared" si="26"/>
        <v>-1.7600246486782007E-2</v>
      </c>
      <c r="AS63">
        <f t="shared" si="26"/>
        <v>-4.5879341714597961E-2</v>
      </c>
      <c r="AT63">
        <f t="shared" si="26"/>
        <v>-3.0023654400678165E-2</v>
      </c>
      <c r="AU63">
        <f t="shared" si="23"/>
        <v>-9.3503242602058126E-2</v>
      </c>
      <c r="AW63">
        <v>60</v>
      </c>
      <c r="AX63">
        <f>IF(Z63&gt;0, (R63*SUMPRODUCT(K63:$K$98, X63:$X$98)-K63*$AZ$3)/Z63, 0)</f>
        <v>-83609378.373263702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2000000</v>
      </c>
      <c r="S64">
        <f t="shared" si="1"/>
        <v>-240509289.81870952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-219.09764845205109</v>
      </c>
      <c r="AC64">
        <f t="shared" si="2"/>
        <v>-195.63778872249173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-3.5617101329432663</v>
      </c>
      <c r="AI64">
        <f t="shared" si="25"/>
        <v>-3.5617508045091899</v>
      </c>
      <c r="AJ64">
        <f t="shared" si="7"/>
        <v>-23.459859729559355</v>
      </c>
      <c r="AK64">
        <f t="shared" si="22"/>
        <v>-15.336835391643577</v>
      </c>
      <c r="AL64">
        <f t="shared" si="8"/>
        <v>-42.358445925712118</v>
      </c>
      <c r="AN64">
        <f t="shared" si="26"/>
        <v>0</v>
      </c>
      <c r="AO64">
        <f t="shared" si="26"/>
        <v>0</v>
      </c>
      <c r="AP64">
        <f t="shared" si="26"/>
        <v>-6.3484536482001399E-8</v>
      </c>
      <c r="AQ64">
        <f t="shared" si="26"/>
        <v>-5.5594986752495598E-3</v>
      </c>
      <c r="AR64">
        <f t="shared" si="26"/>
        <v>-5.5595621597860408E-3</v>
      </c>
      <c r="AS64">
        <f t="shared" si="26"/>
        <v>-3.6618661884269411E-2</v>
      </c>
      <c r="AT64">
        <f t="shared" si="26"/>
        <v>-2.3939375429157417E-2</v>
      </c>
      <c r="AU64">
        <f t="shared" si="23"/>
        <v>-6.6117599473212857E-2</v>
      </c>
      <c r="AW64">
        <v>61</v>
      </c>
      <c r="AX64">
        <f>IF(Z64&gt;0, (R64*SUMPRODUCT(K64:$K$98, X64:$X$98)-K64*$AZ$3)/Z64, 0)</f>
        <v>-240509289.81870952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2000000</v>
      </c>
      <c r="S65">
        <f t="shared" si="1"/>
        <v>-761424939.95659614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-195.63778872249173</v>
      </c>
      <c r="AC65">
        <f t="shared" si="2"/>
        <v>-174.68133058992865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-1.1517665637133203</v>
      </c>
      <c r="AI65">
        <f t="shared" si="25"/>
        <v>-1.1517780343994919</v>
      </c>
      <c r="AJ65">
        <f t="shared" si="7"/>
        <v>-20.956458132563085</v>
      </c>
      <c r="AK65">
        <f t="shared" si="22"/>
        <v>-13.694645210574423</v>
      </c>
      <c r="AL65">
        <f t="shared" si="8"/>
        <v>-35.802881377536998</v>
      </c>
      <c r="AN65">
        <f t="shared" si="26"/>
        <v>0</v>
      </c>
      <c r="AO65">
        <f t="shared" si="26"/>
        <v>0</v>
      </c>
      <c r="AP65">
        <f t="shared" si="26"/>
        <v>-1.5986317515996957E-8</v>
      </c>
      <c r="AQ65">
        <f t="shared" si="26"/>
        <v>-1.6051791249737423E-3</v>
      </c>
      <c r="AR65">
        <f t="shared" si="26"/>
        <v>-1.6051951112912581E-3</v>
      </c>
      <c r="AS65">
        <f t="shared" si="26"/>
        <v>-2.9206325472172098E-2</v>
      </c>
      <c r="AT65">
        <f t="shared" si="26"/>
        <v>-1.908577597969514E-2</v>
      </c>
      <c r="AU65">
        <f t="shared" si="23"/>
        <v>-4.9897296563158493E-2</v>
      </c>
      <c r="AW65">
        <v>62</v>
      </c>
      <c r="AX65">
        <f>IF(Z65&gt;0, (R65*SUMPRODUCT(K65:$K$98, X65:$X$98)-K65*$AZ$3)/Z65, 0)</f>
        <v>-761424939.95659614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2000000</v>
      </c>
      <c r="S66">
        <f t="shared" si="1"/>
        <v>-2680231251.4371758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-174.68133058992865</v>
      </c>
      <c r="AC66">
        <f t="shared" si="2"/>
        <v>-155.96684859830512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-0.33785604425077542</v>
      </c>
      <c r="AI66">
        <f t="shared" si="25"/>
        <v>-0.33785895382897907</v>
      </c>
      <c r="AJ66">
        <f t="shared" si="7"/>
        <v>-18.714481991623529</v>
      </c>
      <c r="AK66">
        <f t="shared" si="22"/>
        <v>-12.227693141295006</v>
      </c>
      <c r="AL66">
        <f t="shared" si="8"/>
        <v>-31.280034086747513</v>
      </c>
      <c r="AN66">
        <f t="shared" si="26"/>
        <v>0</v>
      </c>
      <c r="AO66">
        <f t="shared" si="26"/>
        <v>0</v>
      </c>
      <c r="AP66">
        <f t="shared" si="26"/>
        <v>-3.6205208141273723E-9</v>
      </c>
      <c r="AQ66">
        <f t="shared" si="26"/>
        <v>-4.2040967960765472E-4</v>
      </c>
      <c r="AR66">
        <f t="shared" si="26"/>
        <v>-4.204133001284688E-4</v>
      </c>
      <c r="AS66">
        <f t="shared" si="26"/>
        <v>-2.3287283184674337E-2</v>
      </c>
      <c r="AT66">
        <f t="shared" si="26"/>
        <v>-1.5215476068431332E-2</v>
      </c>
      <c r="AU66">
        <f t="shared" si="23"/>
        <v>-3.8923172553234138E-2</v>
      </c>
      <c r="AW66">
        <v>63</v>
      </c>
      <c r="AX66">
        <f>IF(Z66&gt;0, (R66*SUMPRODUCT(K66:$K$98, X66:$X$98)-K66*$AZ$3)/Z66, 0)</f>
        <v>-2680231251.4371758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2000000</v>
      </c>
      <c r="S67">
        <f t="shared" ref="S67:S69" si="28">AX67</f>
        <v>-10622944439.397614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-155.96684859830512</v>
      </c>
      <c r="AC67">
        <f t="shared" ref="AC67:AC69" si="29">S67*Z67</f>
        <v>-139.25647689124503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-8.9001240715173055E-2</v>
      </c>
      <c r="AI67">
        <f t="shared" ref="AI67:AI69" si="32">SUM(AE67:AH67)</f>
        <v>-8.9001896166576791E-2</v>
      </c>
      <c r="AJ67">
        <f t="shared" ref="AJ67:AJ69" si="33">AB67-AC67</f>
        <v>-16.710371707060091</v>
      </c>
      <c r="AK67">
        <f t="shared" si="22"/>
        <v>-10.91767940188136</v>
      </c>
      <c r="AL67">
        <f t="shared" ref="AL67:AL69" si="34">SUM(AI67:AK67)</f>
        <v>-27.717053005108028</v>
      </c>
      <c r="AN67">
        <f t="shared" si="26"/>
        <v>0</v>
      </c>
      <c r="AO67">
        <f t="shared" si="26"/>
        <v>0</v>
      </c>
      <c r="AP67">
        <f t="shared" si="26"/>
        <v>-7.2822148698006524E-10</v>
      </c>
      <c r="AQ67">
        <f t="shared" si="26"/>
        <v>-9.8882412163158034E-5</v>
      </c>
      <c r="AR67">
        <f t="shared" si="26"/>
        <v>-9.8883140384645025E-5</v>
      </c>
      <c r="AS67">
        <f t="shared" si="26"/>
        <v>-1.8565604807972005E-2</v>
      </c>
      <c r="AT67">
        <f t="shared" si="26"/>
        <v>-1.2129791290628685E-2</v>
      </c>
      <c r="AU67">
        <f t="shared" si="23"/>
        <v>-3.0794279238985336E-2</v>
      </c>
      <c r="AW67">
        <v>64</v>
      </c>
      <c r="AX67">
        <f>IF(Z67&gt;0, (R67*SUMPRODUCT(K67:$K$98, X67:$X$98)-K67*$AZ$3)/Z67, 0)</f>
        <v>-10622944439.397614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2000000</v>
      </c>
      <c r="S68">
        <f t="shared" si="28"/>
        <v>-48172002955.006241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-139.25647689124503</v>
      </c>
      <c r="AC68">
        <f t="shared" si="29"/>
        <v>-124.33622566942523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-2.0793697640307099E-2</v>
      </c>
      <c r="AI68">
        <f t="shared" si="32"/>
        <v>-2.0793826694755786E-2</v>
      </c>
      <c r="AJ68">
        <f t="shared" si="33"/>
        <v>-14.920251221819797</v>
      </c>
      <c r="AK68">
        <f t="shared" si="22"/>
        <v>-9.7479533823871538</v>
      </c>
      <c r="AL68">
        <f t="shared" si="34"/>
        <v>-24.688998430901705</v>
      </c>
      <c r="AN68">
        <f t="shared" si="26"/>
        <v>0</v>
      </c>
      <c r="AO68">
        <f t="shared" si="26"/>
        <v>0</v>
      </c>
      <c r="AP68">
        <f t="shared" si="26"/>
        <v>-1.2802003701558297E-10</v>
      </c>
      <c r="AQ68">
        <f t="shared" si="26"/>
        <v>-2.0627029666171843E-5</v>
      </c>
      <c r="AR68">
        <f t="shared" si="26"/>
        <v>-2.0627157686208859E-5</v>
      </c>
      <c r="AS68">
        <f t="shared" si="26"/>
        <v>-1.4800660753219856E-2</v>
      </c>
      <c r="AT68">
        <f t="shared" si="26"/>
        <v>-9.6698204947059316E-3</v>
      </c>
      <c r="AU68">
        <f t="shared" si="23"/>
        <v>-2.4491108405611996E-2</v>
      </c>
      <c r="AW68">
        <v>65</v>
      </c>
      <c r="AX68">
        <f>IF(Z68&gt;0, (R68*SUMPRODUCT(K68:$K$98, X68:$X$98)-K68*$AZ$3)/Z68, 0)</f>
        <v>-48172002955.006241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-124.33622566942523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-5.1621779474504362E-3</v>
      </c>
      <c r="AI69">
        <f t="shared" si="32"/>
        <v>-5.1621779474504362E-3</v>
      </c>
      <c r="AJ69">
        <f t="shared" si="33"/>
        <v>-124.33622566942523</v>
      </c>
      <c r="AK69">
        <f t="shared" si="22"/>
        <v>-8.703535796859768</v>
      </c>
      <c r="AL69">
        <f t="shared" si="34"/>
        <v>-133.04492364423245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-4.5721441791279631E-6</v>
      </c>
      <c r="AR69">
        <f t="shared" si="26"/>
        <v>-4.5721441791279631E-6</v>
      </c>
      <c r="AS69">
        <f t="shared" si="26"/>
        <v>-0.11012467145383342</v>
      </c>
      <c r="AT69">
        <f t="shared" si="26"/>
        <v>-7.708727001768341E-3</v>
      </c>
      <c r="AU69">
        <f t="shared" si="23"/>
        <v>-0.11783797059978089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161822.61489010192</v>
      </c>
      <c r="AO71" s="8">
        <f t="shared" si="47"/>
        <v>-16182.261489010192</v>
      </c>
      <c r="AP71" s="8">
        <f t="shared" si="47"/>
        <v>-939.28857207489273</v>
      </c>
      <c r="AQ71" s="8">
        <f t="shared" si="47"/>
        <v>-125340.89726603105</v>
      </c>
      <c r="AR71" s="8">
        <f t="shared" si="47"/>
        <v>19360.167562985756</v>
      </c>
      <c r="AS71" s="8">
        <f t="shared" si="47"/>
        <v>-15614.722297795204</v>
      </c>
      <c r="AT71" s="8">
        <f t="shared" si="47"/>
        <v>7231.9017797369579</v>
      </c>
      <c r="AU71" s="8">
        <f t="shared" si="47"/>
        <v>10977.347044927534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88F9B-7DBE-4760-95ED-9FA7426470E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271.95761160164568</v>
      </c>
      <c r="K3">
        <v>1</v>
      </c>
      <c r="L3" s="2">
        <v>0</v>
      </c>
      <c r="O3">
        <f>$C$3</f>
        <v>271.95761160164568</v>
      </c>
      <c r="P3">
        <f>O3*B5</f>
        <v>217.56608928131655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2.3391301238009037</v>
      </c>
      <c r="AE3">
        <f t="shared" ref="AE3:AE23" si="1">$Z3*O3</f>
        <v>271.95761160164568</v>
      </c>
      <c r="AF3">
        <f t="shared" ref="AF3:AG23" si="2">-$Z3*P3</f>
        <v>-217.56608928131655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-466.09040537967087</v>
      </c>
      <c r="AJ3">
        <f t="shared" ref="AJ3:AJ23" si="5">AB3-AC3</f>
        <v>-2.3391301238009037</v>
      </c>
      <c r="AL3">
        <f t="shared" ref="AL3:AL23" si="6">SUM(AI3:AK3)</f>
        <v>-468.42953550347175</v>
      </c>
      <c r="AN3">
        <f t="shared" ref="AN3:AU23" si="7">AE3*$K3</f>
        <v>271.95761160164568</v>
      </c>
      <c r="AO3">
        <f t="shared" si="7"/>
        <v>-217.56608928131655</v>
      </c>
      <c r="AP3">
        <f t="shared" si="7"/>
        <v>-520.48192770000003</v>
      </c>
      <c r="AQ3">
        <f t="shared" si="7"/>
        <v>0</v>
      </c>
      <c r="AR3">
        <f t="shared" si="7"/>
        <v>-466.09040537967087</v>
      </c>
      <c r="AS3">
        <f t="shared" si="7"/>
        <v>-2.3391301238009037</v>
      </c>
      <c r="AT3">
        <f t="shared" si="7"/>
        <v>0</v>
      </c>
      <c r="AU3">
        <f t="shared" si="7"/>
        <v>-468.42953550347175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112.15771407279695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2.3391301238009037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2.3391301238009037</v>
      </c>
      <c r="AC4">
        <f t="shared" ref="AC4:AC23" si="19">AX5</f>
        <v>6.3740070072391326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-4.0348768834382289</v>
      </c>
      <c r="AK4">
        <f>G4*MAX(0, SUM(AB4:AB4, AE4:AF4))</f>
        <v>5.122694971123979E-2</v>
      </c>
      <c r="AL4">
        <f t="shared" si="6"/>
        <v>-121.07004993372699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-109.84745285674077</v>
      </c>
      <c r="AR4">
        <f t="shared" si="7"/>
        <v>-109.84745285674077</v>
      </c>
      <c r="AS4">
        <f t="shared" si="7"/>
        <v>-3.7854178473010869</v>
      </c>
      <c r="AT4">
        <f t="shared" si="7"/>
        <v>4.8059808341532777E-2</v>
      </c>
      <c r="AU4">
        <f t="shared" si="7"/>
        <v>-113.58481089570033</v>
      </c>
      <c r="AW4">
        <v>1</v>
      </c>
      <c r="AX4">
        <f>(R4*SUMPRODUCT(K5:$K$23, X5:$X$23)-$AZ$3*SUMPRODUCT(K4:$K$22, W5:$W$23))/Z4</f>
        <v>2.3391301238009037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271.95761160164568</v>
      </c>
      <c r="P5">
        <f t="shared" ref="P5:P23" si="22">O5*$C$5</f>
        <v>13.597880580082284</v>
      </c>
      <c r="Q5" s="4">
        <f t="shared" ref="Q5:Q23" si="23">$C$8</f>
        <v>50</v>
      </c>
      <c r="R5">
        <f t="shared" si="0"/>
        <v>50000</v>
      </c>
      <c r="S5">
        <f t="shared" si="11"/>
        <v>6.3740070072391326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6.3740070072391326</v>
      </c>
      <c r="AC5">
        <f t="shared" si="19"/>
        <v>11.905144740560294</v>
      </c>
      <c r="AE5">
        <f t="shared" si="1"/>
        <v>265.28521231901487</v>
      </c>
      <c r="AF5">
        <f t="shared" si="2"/>
        <v>-13.264260615950745</v>
      </c>
      <c r="AG5">
        <f t="shared" si="2"/>
        <v>-48.773264840183202</v>
      </c>
      <c r="AH5">
        <f t="shared" si="3"/>
        <v>-115.81962381679681</v>
      </c>
      <c r="AI5">
        <f t="shared" si="4"/>
        <v>87.428063046084119</v>
      </c>
      <c r="AJ5">
        <f t="shared" si="5"/>
        <v>-5.5311377333211613</v>
      </c>
      <c r="AK5">
        <f t="shared" ref="AK5:AK23" si="24">G5*SUM(AB5:AB5, AE5:AF5)</f>
        <v>10.594193307122435</v>
      </c>
      <c r="AL5">
        <f t="shared" si="6"/>
        <v>92.491118619885398</v>
      </c>
      <c r="AN5">
        <f t="shared" si="7"/>
        <v>229.09036428574092</v>
      </c>
      <c r="AO5">
        <f t="shared" si="7"/>
        <v>-11.454518214287047</v>
      </c>
      <c r="AP5">
        <f t="shared" si="7"/>
        <v>-42.118763092629443</v>
      </c>
      <c r="AQ5">
        <f t="shared" si="7"/>
        <v>-100.0174852555309</v>
      </c>
      <c r="AR5">
        <f t="shared" si="7"/>
        <v>75.499597723293519</v>
      </c>
      <c r="AS5">
        <f t="shared" si="7"/>
        <v>-4.7764831939346211</v>
      </c>
      <c r="AT5">
        <f t="shared" si="7"/>
        <v>9.1487481824793537</v>
      </c>
      <c r="AU5">
        <f t="shared" si="7"/>
        <v>79.871862711838261</v>
      </c>
      <c r="AW5">
        <v>2</v>
      </c>
      <c r="AX5">
        <f>(R5*SUMPRODUCT(K6:$K$23, X6:$X$23)-$AZ$3*SUMPRODUCT(K5:$K$22, W6:$W$23))/Z5</f>
        <v>6.3740070072391326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271.95761160164568</v>
      </c>
      <c r="P6">
        <f t="shared" si="22"/>
        <v>13.597880580082284</v>
      </c>
      <c r="Q6" s="4">
        <f t="shared" si="23"/>
        <v>50</v>
      </c>
      <c r="R6">
        <f t="shared" si="0"/>
        <v>50000</v>
      </c>
      <c r="S6">
        <f t="shared" si="11"/>
        <v>11.905144740560294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11.905144740560294</v>
      </c>
      <c r="AC6">
        <f t="shared" si="19"/>
        <v>16.499555120584859</v>
      </c>
      <c r="AE6">
        <f t="shared" si="1"/>
        <v>262.00921929220362</v>
      </c>
      <c r="AF6">
        <f t="shared" si="2"/>
        <v>-13.10046096461018</v>
      </c>
      <c r="AG6">
        <f t="shared" si="2"/>
        <v>-48.170966377654814</v>
      </c>
      <c r="AH6">
        <f t="shared" si="3"/>
        <v>-114.5658141265538</v>
      </c>
      <c r="AI6">
        <f t="shared" si="4"/>
        <v>86.171977823384807</v>
      </c>
      <c r="AJ6">
        <f t="shared" si="5"/>
        <v>-4.5944103800245646</v>
      </c>
      <c r="AK6">
        <f t="shared" si="24"/>
        <v>15.257613329486993</v>
      </c>
      <c r="AL6">
        <f t="shared" si="6"/>
        <v>96.835180772847224</v>
      </c>
      <c r="AN6">
        <f t="shared" si="7"/>
        <v>204.05964963831676</v>
      </c>
      <c r="AO6">
        <f t="shared" si="7"/>
        <v>-10.202982481915837</v>
      </c>
      <c r="AP6">
        <f t="shared" si="7"/>
        <v>-37.51681161570437</v>
      </c>
      <c r="AQ6">
        <f t="shared" si="7"/>
        <v>-89.226859857632249</v>
      </c>
      <c r="AR6">
        <f t="shared" si="7"/>
        <v>67.112995683064284</v>
      </c>
      <c r="AS6">
        <f t="shared" si="7"/>
        <v>-3.5782472654020681</v>
      </c>
      <c r="AT6">
        <f t="shared" si="7"/>
        <v>11.883029302338263</v>
      </c>
      <c r="AU6">
        <f t="shared" si="7"/>
        <v>75.417777720000473</v>
      </c>
      <c r="AW6">
        <v>3</v>
      </c>
      <c r="AX6">
        <f>(R6*SUMPRODUCT(K7:$K$23, X7:$X$23)-$AZ$3*SUMPRODUCT(K6:$K$22, W7:$W$23))/Z6</f>
        <v>11.905144740560294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271.95761160164568</v>
      </c>
      <c r="P7">
        <f t="shared" si="22"/>
        <v>13.597880580082284</v>
      </c>
      <c r="Q7" s="4">
        <f t="shared" si="23"/>
        <v>50</v>
      </c>
      <c r="R7">
        <f t="shared" si="0"/>
        <v>50000</v>
      </c>
      <c r="S7">
        <f t="shared" si="11"/>
        <v>16.499555120584859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16.499555120584859</v>
      </c>
      <c r="AC7">
        <f t="shared" si="19"/>
        <v>18.267104387735078</v>
      </c>
      <c r="AE7">
        <f t="shared" si="1"/>
        <v>258.77249914405536</v>
      </c>
      <c r="AF7">
        <f t="shared" si="2"/>
        <v>-12.938624957202768</v>
      </c>
      <c r="AG7">
        <f t="shared" si="2"/>
        <v>-47.575888319518072</v>
      </c>
      <c r="AH7">
        <f t="shared" si="3"/>
        <v>-113.36839436018911</v>
      </c>
      <c r="AI7">
        <f t="shared" si="4"/>
        <v>84.889591507145411</v>
      </c>
      <c r="AJ7">
        <f t="shared" si="5"/>
        <v>-1.7675492671502191</v>
      </c>
      <c r="AK7">
        <f t="shared" si="24"/>
        <v>12.88057137899518</v>
      </c>
      <c r="AL7">
        <f t="shared" si="6"/>
        <v>96.002613618990381</v>
      </c>
      <c r="AN7">
        <f t="shared" si="7"/>
        <v>182.43759131253321</v>
      </c>
      <c r="AO7">
        <f t="shared" si="7"/>
        <v>-9.12187956562666</v>
      </c>
      <c r="AP7">
        <f t="shared" si="7"/>
        <v>-33.54154903738484</v>
      </c>
      <c r="AQ7">
        <f t="shared" si="7"/>
        <v>-79.926023307942415</v>
      </c>
      <c r="AR7">
        <f t="shared" si="7"/>
        <v>59.848139401579296</v>
      </c>
      <c r="AS7">
        <f t="shared" si="7"/>
        <v>-1.2461425842844518</v>
      </c>
      <c r="AT7">
        <f t="shared" si="7"/>
        <v>9.0809511245817323</v>
      </c>
      <c r="AU7">
        <f t="shared" si="7"/>
        <v>67.682947941876577</v>
      </c>
      <c r="AW7">
        <v>4</v>
      </c>
      <c r="AX7">
        <f>(R7*SUMPRODUCT(K8:$K$23, X8:$X$23)-$AZ$3*SUMPRODUCT(K7:$K$22, W8:$W$23))/Z7</f>
        <v>16.499555120584859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271.95761160164568</v>
      </c>
      <c r="P8">
        <f t="shared" si="22"/>
        <v>13.597880580082284</v>
      </c>
      <c r="Q8" s="4">
        <f t="shared" si="23"/>
        <v>50</v>
      </c>
      <c r="R8">
        <f t="shared" si="0"/>
        <v>50000</v>
      </c>
      <c r="S8">
        <f t="shared" si="11"/>
        <v>18.267104387735078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18.267104387735078</v>
      </c>
      <c r="AC8">
        <f t="shared" si="19"/>
        <v>18.25386934860445</v>
      </c>
      <c r="AE8">
        <f t="shared" si="1"/>
        <v>255.57436243246883</v>
      </c>
      <c r="AF8">
        <f t="shared" si="2"/>
        <v>-12.778718121623443</v>
      </c>
      <c r="AG8">
        <f t="shared" si="2"/>
        <v>-46.987903910339071</v>
      </c>
      <c r="AH8">
        <f t="shared" si="3"/>
        <v>-112.22552598381488</v>
      </c>
      <c r="AI8">
        <f t="shared" si="4"/>
        <v>83.582214416691428</v>
      </c>
      <c r="AJ8">
        <f t="shared" si="5"/>
        <v>1.3235039130627513E-2</v>
      </c>
      <c r="AK8">
        <f t="shared" si="24"/>
        <v>5.5606365472797634</v>
      </c>
      <c r="AL8">
        <f t="shared" si="6"/>
        <v>89.156086003101819</v>
      </c>
      <c r="AN8">
        <f t="shared" si="7"/>
        <v>168.00267422716837</v>
      </c>
      <c r="AO8">
        <f t="shared" si="7"/>
        <v>-8.4001337113584196</v>
      </c>
      <c r="AP8">
        <f t="shared" si="7"/>
        <v>-30.887658050412099</v>
      </c>
      <c r="AQ8">
        <f t="shared" si="7"/>
        <v>-73.771830250827165</v>
      </c>
      <c r="AR8">
        <f t="shared" si="7"/>
        <v>54.94305221457067</v>
      </c>
      <c r="AS8">
        <f t="shared" si="7"/>
        <v>8.7000978747786856E-3</v>
      </c>
      <c r="AT8">
        <f t="shared" si="7"/>
        <v>3.6553032998181703</v>
      </c>
      <c r="AU8">
        <f t="shared" si="7"/>
        <v>58.607055612263622</v>
      </c>
      <c r="AW8">
        <v>5</v>
      </c>
      <c r="AX8">
        <f>(R8*SUMPRODUCT(K9:$K$23, X9:$X$23)-$AZ$3*SUMPRODUCT(K8:$K$22, W9:$W$23))/Z8</f>
        <v>18.267104387735078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271.95761160164568</v>
      </c>
      <c r="P9">
        <f t="shared" si="22"/>
        <v>13.597880580082284</v>
      </c>
      <c r="Q9" s="4">
        <f t="shared" si="23"/>
        <v>50</v>
      </c>
      <c r="R9">
        <f t="shared" si="0"/>
        <v>50000</v>
      </c>
      <c r="S9">
        <f t="shared" si="11"/>
        <v>18.25386934860445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18.25386934860445</v>
      </c>
      <c r="AC9">
        <f t="shared" si="19"/>
        <v>17.974660055860102</v>
      </c>
      <c r="AE9">
        <f t="shared" si="1"/>
        <v>252.41344478648907</v>
      </c>
      <c r="AF9">
        <f t="shared" si="2"/>
        <v>-12.620672239324454</v>
      </c>
      <c r="AG9">
        <f t="shared" si="2"/>
        <v>-46.406762307542202</v>
      </c>
      <c r="AH9">
        <f t="shared" si="3"/>
        <v>-111.26256369348407</v>
      </c>
      <c r="AI9">
        <f t="shared" si="4"/>
        <v>82.123446546138339</v>
      </c>
      <c r="AJ9">
        <f t="shared" si="5"/>
        <v>0.27920929274434769</v>
      </c>
      <c r="AK9">
        <f t="shared" si="24"/>
        <v>1.5224751871850375</v>
      </c>
      <c r="AL9">
        <f t="shared" si="6"/>
        <v>83.925131026067717</v>
      </c>
      <c r="AN9">
        <f t="shared" si="7"/>
        <v>157.69324680535976</v>
      </c>
      <c r="AO9">
        <f t="shared" si="7"/>
        <v>-7.8846623402679894</v>
      </c>
      <c r="AP9">
        <f t="shared" si="7"/>
        <v>-28.99224733528391</v>
      </c>
      <c r="AQ9">
        <f t="shared" si="7"/>
        <v>-69.510381792676981</v>
      </c>
      <c r="AR9">
        <f t="shared" si="7"/>
        <v>51.305955337130897</v>
      </c>
      <c r="AS9">
        <f t="shared" si="7"/>
        <v>0.174433734892085</v>
      </c>
      <c r="AT9">
        <f t="shared" si="7"/>
        <v>0.95115399122613387</v>
      </c>
      <c r="AU9">
        <f t="shared" si="7"/>
        <v>52.431543063249109</v>
      </c>
      <c r="AW9">
        <v>6</v>
      </c>
      <c r="AX9">
        <f>(R9*SUMPRODUCT(K10:$K$23, X10:$X$23)-$AZ$3*SUMPRODUCT(K9:$K$22, W10:$W$23))/Z9</f>
        <v>18.25386934860445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271.95761160164568</v>
      </c>
      <c r="P10">
        <f t="shared" si="22"/>
        <v>13.597880580082284</v>
      </c>
      <c r="Q10" s="4">
        <f t="shared" si="23"/>
        <v>50</v>
      </c>
      <c r="R10">
        <f t="shared" si="0"/>
        <v>50000</v>
      </c>
      <c r="S10">
        <f t="shared" si="11"/>
        <v>17.974660055860102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17.974660055860102</v>
      </c>
      <c r="AC10">
        <f t="shared" si="19"/>
        <v>17.343431206932536</v>
      </c>
      <c r="AE10">
        <f t="shared" si="1"/>
        <v>249.28911559168822</v>
      </c>
      <c r="AF10">
        <f t="shared" si="2"/>
        <v>-12.46445577958441</v>
      </c>
      <c r="AG10">
        <f t="shared" si="2"/>
        <v>-45.832347571289617</v>
      </c>
      <c r="AH10">
        <f t="shared" si="3"/>
        <v>-110.34711317716925</v>
      </c>
      <c r="AI10">
        <f t="shared" si="4"/>
        <v>80.645199063644966</v>
      </c>
      <c r="AJ10">
        <f t="shared" si="5"/>
        <v>0.63122884892756659</v>
      </c>
      <c r="AK10">
        <f t="shared" si="24"/>
        <v>1.044677211458652</v>
      </c>
      <c r="AL10">
        <f t="shared" si="6"/>
        <v>82.321105124031178</v>
      </c>
      <c r="AN10">
        <f t="shared" si="7"/>
        <v>147.97277676999002</v>
      </c>
      <c r="AO10">
        <f t="shared" si="7"/>
        <v>-7.3986388384995001</v>
      </c>
      <c r="AP10">
        <f t="shared" si="7"/>
        <v>-27.205117720098148</v>
      </c>
      <c r="AQ10">
        <f t="shared" si="7"/>
        <v>-65.499725917125076</v>
      </c>
      <c r="AR10">
        <f t="shared" si="7"/>
        <v>47.869294294267306</v>
      </c>
      <c r="AS10">
        <f t="shared" si="7"/>
        <v>0.37468417075266341</v>
      </c>
      <c r="AT10">
        <f t="shared" si="7"/>
        <v>0.62009842443767282</v>
      </c>
      <c r="AU10">
        <f t="shared" si="7"/>
        <v>48.864076889457635</v>
      </c>
      <c r="AW10">
        <v>7</v>
      </c>
      <c r="AX10">
        <f>(R10*SUMPRODUCT(K11:$K$23, X11:$X$23)-$AZ$3*SUMPRODUCT(K10:$K$22, W11:$W$23))/Z10</f>
        <v>17.974660055860102</v>
      </c>
    </row>
    <row r="11" spans="1:52" x14ac:dyDescent="0.25">
      <c r="A11" t="s">
        <v>33</v>
      </c>
      <c r="C11" s="7">
        <f>AU25</f>
        <v>208.19642862508803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271.95761160164568</v>
      </c>
      <c r="P11">
        <f t="shared" si="22"/>
        <v>13.597880580082284</v>
      </c>
      <c r="Q11" s="4">
        <f t="shared" si="23"/>
        <v>50</v>
      </c>
      <c r="R11">
        <f t="shared" si="0"/>
        <v>50000</v>
      </c>
      <c r="S11">
        <f t="shared" si="11"/>
        <v>17.343431206932536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17.343431206932536</v>
      </c>
      <c r="AC11">
        <f t="shared" si="19"/>
        <v>16.427911508537189</v>
      </c>
      <c r="AE11">
        <f t="shared" si="1"/>
        <v>246.20075924194589</v>
      </c>
      <c r="AF11">
        <f t="shared" si="2"/>
        <v>-12.310037962097296</v>
      </c>
      <c r="AG11">
        <f t="shared" si="2"/>
        <v>-45.264546521053518</v>
      </c>
      <c r="AH11">
        <f t="shared" si="3"/>
        <v>-109.47757452320366</v>
      </c>
      <c r="AI11">
        <f t="shared" si="4"/>
        <v>79.148600235591431</v>
      </c>
      <c r="AJ11">
        <f t="shared" si="5"/>
        <v>0.91551969839534664</v>
      </c>
      <c r="AK11">
        <f t="shared" si="24"/>
        <v>0.60296196596827478</v>
      </c>
      <c r="AL11">
        <f t="shared" si="6"/>
        <v>80.667081899955051</v>
      </c>
      <c r="AN11">
        <f t="shared" si="7"/>
        <v>138.98201938672383</v>
      </c>
      <c r="AO11">
        <f t="shared" si="7"/>
        <v>-6.9491009693361931</v>
      </c>
      <c r="AP11">
        <f t="shared" si="7"/>
        <v>-25.552147367417689</v>
      </c>
      <c r="AQ11">
        <f t="shared" si="7"/>
        <v>-61.800842660452297</v>
      </c>
      <c r="AR11">
        <f t="shared" si="7"/>
        <v>44.679928389517677</v>
      </c>
      <c r="AS11">
        <f t="shared" si="7"/>
        <v>0.5168171571163509</v>
      </c>
      <c r="AT11">
        <f t="shared" si="7"/>
        <v>0.34037617065716386</v>
      </c>
      <c r="AU11">
        <f t="shared" si="7"/>
        <v>45.537121717291186</v>
      </c>
      <c r="AW11">
        <v>8</v>
      </c>
      <c r="AX11">
        <f>(R11*SUMPRODUCT(K12:$K$23, X12:$X$23)-$AZ$3*SUMPRODUCT(K11:$K$22, W12:$W$23))/Z11</f>
        <v>17.343431206932536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271.95761160164568</v>
      </c>
      <c r="P12">
        <f t="shared" si="22"/>
        <v>13.597880580082284</v>
      </c>
      <c r="Q12" s="4">
        <f t="shared" si="23"/>
        <v>50</v>
      </c>
      <c r="R12">
        <f t="shared" si="0"/>
        <v>50000</v>
      </c>
      <c r="S12">
        <f t="shared" si="11"/>
        <v>16.427911508537189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16.427911508537189</v>
      </c>
      <c r="AC12">
        <f t="shared" si="19"/>
        <v>15.195535725373961</v>
      </c>
      <c r="AE12">
        <f t="shared" si="1"/>
        <v>243.14755321316937</v>
      </c>
      <c r="AF12">
        <f t="shared" si="2"/>
        <v>-12.157377660658469</v>
      </c>
      <c r="AG12">
        <f t="shared" si="2"/>
        <v>-44.703207933985631</v>
      </c>
      <c r="AH12">
        <f t="shared" si="3"/>
        <v>-108.69312185735451</v>
      </c>
      <c r="AI12">
        <f t="shared" si="4"/>
        <v>77.593845761170755</v>
      </c>
      <c r="AJ12">
        <f t="shared" si="5"/>
        <v>1.2323757831632278</v>
      </c>
      <c r="AK12">
        <f t="shared" si="24"/>
        <v>0.56906160024041064</v>
      </c>
      <c r="AL12">
        <f t="shared" si="6"/>
        <v>79.395283144574393</v>
      </c>
      <c r="AN12">
        <f t="shared" si="7"/>
        <v>130.48622836339152</v>
      </c>
      <c r="AO12">
        <f t="shared" si="7"/>
        <v>-6.5243114181695763</v>
      </c>
      <c r="AP12">
        <f t="shared" si="7"/>
        <v>-23.99017765947352</v>
      </c>
      <c r="AQ12">
        <f t="shared" si="7"/>
        <v>-58.330652859888723</v>
      </c>
      <c r="AR12">
        <f t="shared" si="7"/>
        <v>41.641086425859697</v>
      </c>
      <c r="AS12">
        <f t="shared" si="7"/>
        <v>0.66136000854743837</v>
      </c>
      <c r="AT12">
        <f t="shared" si="7"/>
        <v>0.3053894680022034</v>
      </c>
      <c r="AU12">
        <f t="shared" si="7"/>
        <v>42.607835902409342</v>
      </c>
      <c r="AW12">
        <v>9</v>
      </c>
      <c r="AX12">
        <f>(R12*SUMPRODUCT(K13:$K$23, X13:$X$23)-$AZ$3*SUMPRODUCT(K12:$K$22, W13:$W$23))/Z12</f>
        <v>16.427911508537189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271.95761160164568</v>
      </c>
      <c r="P13">
        <f t="shared" si="22"/>
        <v>13.597880580082284</v>
      </c>
      <c r="Q13" s="4">
        <f t="shared" si="23"/>
        <v>50</v>
      </c>
      <c r="R13">
        <f t="shared" si="0"/>
        <v>50000</v>
      </c>
      <c r="S13">
        <f t="shared" si="11"/>
        <v>15.195535725373961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15.195535725373961</v>
      </c>
      <c r="AC13">
        <f t="shared" si="19"/>
        <v>15.5044188628566</v>
      </c>
      <c r="AE13">
        <f t="shared" si="1"/>
        <v>240.12891962029238</v>
      </c>
      <c r="AF13">
        <f t="shared" si="2"/>
        <v>-12.00644598101462</v>
      </c>
      <c r="AG13">
        <f t="shared" si="2"/>
        <v>-44.148225564656215</v>
      </c>
      <c r="AH13">
        <f t="shared" si="3"/>
        <v>-107.95028998956305</v>
      </c>
      <c r="AI13">
        <f t="shared" si="4"/>
        <v>76.023958085058482</v>
      </c>
      <c r="AJ13">
        <f t="shared" si="5"/>
        <v>-0.3088831374826384</v>
      </c>
      <c r="AK13">
        <f t="shared" si="24"/>
        <v>0.48663601872930345</v>
      </c>
      <c r="AL13">
        <f t="shared" si="6"/>
        <v>76.201710966305143</v>
      </c>
      <c r="AN13">
        <f t="shared" si="7"/>
        <v>122.53139209357103</v>
      </c>
      <c r="AO13">
        <f t="shared" si="7"/>
        <v>-6.1265696046785525</v>
      </c>
      <c r="AP13">
        <f t="shared" si="7"/>
        <v>-22.527663662720144</v>
      </c>
      <c r="AQ13">
        <f t="shared" si="7"/>
        <v>-55.084157835889656</v>
      </c>
      <c r="AR13">
        <f t="shared" si="7"/>
        <v>38.793000990282671</v>
      </c>
      <c r="AS13">
        <f t="shared" si="7"/>
        <v>-0.15761483827031383</v>
      </c>
      <c r="AT13">
        <f t="shared" si="7"/>
        <v>0.24831739930393501</v>
      </c>
      <c r="AU13">
        <f t="shared" si="7"/>
        <v>38.883703551316295</v>
      </c>
      <c r="AW13">
        <v>10</v>
      </c>
      <c r="AX13">
        <f>(R13*SUMPRODUCT(K14:$K$23, X14:$X$23)-$AZ$3*SUMPRODUCT(K13:$K$22, W14:$W$23))/Z13</f>
        <v>15.195535725373961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271.95761160164568</v>
      </c>
      <c r="P14">
        <f t="shared" si="22"/>
        <v>13.597880580082284</v>
      </c>
      <c r="Q14" s="4">
        <f t="shared" si="23"/>
        <v>50</v>
      </c>
      <c r="R14">
        <f t="shared" si="0"/>
        <v>50000</v>
      </c>
      <c r="S14">
        <f t="shared" si="11"/>
        <v>15.5044188628566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15.5044188628566</v>
      </c>
      <c r="AC14">
        <f t="shared" si="19"/>
        <v>15.33345922111536</v>
      </c>
      <c r="AE14">
        <f t="shared" si="1"/>
        <v>237.14407800839822</v>
      </c>
      <c r="AF14">
        <f t="shared" si="2"/>
        <v>-11.857203900419911</v>
      </c>
      <c r="AG14">
        <f t="shared" si="2"/>
        <v>-43.599455924726769</v>
      </c>
      <c r="AH14">
        <f t="shared" si="3"/>
        <v>-107.28738428288163</v>
      </c>
      <c r="AI14">
        <f t="shared" si="4"/>
        <v>74.400033900369934</v>
      </c>
      <c r="AJ14">
        <f t="shared" si="5"/>
        <v>0.17095964174123957</v>
      </c>
      <c r="AK14">
        <f t="shared" si="24"/>
        <v>16.855390507958447</v>
      </c>
      <c r="AL14">
        <f t="shared" si="6"/>
        <v>91.426384050069615</v>
      </c>
      <c r="AN14">
        <f t="shared" si="7"/>
        <v>111.46962791710826</v>
      </c>
      <c r="AO14">
        <f t="shared" si="7"/>
        <v>-5.5734813958554126</v>
      </c>
      <c r="AP14">
        <f t="shared" si="7"/>
        <v>-20.493934194492265</v>
      </c>
      <c r="AQ14">
        <f t="shared" si="7"/>
        <v>-50.430459434829729</v>
      </c>
      <c r="AR14">
        <f t="shared" si="7"/>
        <v>34.971752891930855</v>
      </c>
      <c r="AS14">
        <f t="shared" si="7"/>
        <v>8.0359618565145979E-2</v>
      </c>
      <c r="AT14">
        <f t="shared" si="7"/>
        <v>7.9228801499025758</v>
      </c>
      <c r="AU14">
        <f t="shared" si="7"/>
        <v>42.974992660398577</v>
      </c>
      <c r="AW14">
        <v>11</v>
      </c>
      <c r="AX14">
        <f>(R14*SUMPRODUCT(K15:$K$23, X15:$X$23)-$AZ$3*SUMPRODUCT(K14:$K$22, W15:$W$23))/Z14</f>
        <v>15.5044188628566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271.95761160164568</v>
      </c>
      <c r="P15">
        <f t="shared" si="22"/>
        <v>13.597880580082284</v>
      </c>
      <c r="Q15" s="4">
        <f t="shared" si="23"/>
        <v>50</v>
      </c>
      <c r="R15">
        <f t="shared" si="0"/>
        <v>50000</v>
      </c>
      <c r="S15">
        <f t="shared" si="11"/>
        <v>15.33345922111536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15.33345922111536</v>
      </c>
      <c r="AC15">
        <f t="shared" si="19"/>
        <v>14.67934473040674</v>
      </c>
      <c r="AE15">
        <f t="shared" si="1"/>
        <v>234.19120239782762</v>
      </c>
      <c r="AF15">
        <f t="shared" si="2"/>
        <v>-11.70956011989138</v>
      </c>
      <c r="AG15">
        <f t="shared" si="2"/>
        <v>-43.056563303854681</v>
      </c>
      <c r="AH15">
        <f t="shared" si="3"/>
        <v>-106.8980616248195</v>
      </c>
      <c r="AI15">
        <f t="shared" si="4"/>
        <v>72.527017349262039</v>
      </c>
      <c r="AJ15">
        <f t="shared" si="5"/>
        <v>0.65411449070862027</v>
      </c>
      <c r="AK15">
        <f t="shared" si="24"/>
        <v>16.647057104933612</v>
      </c>
      <c r="AL15">
        <f t="shared" si="6"/>
        <v>89.828188944904269</v>
      </c>
      <c r="AN15">
        <f t="shared" si="7"/>
        <v>101.40426251169691</v>
      </c>
      <c r="AO15">
        <f t="shared" si="7"/>
        <v>-5.0702131255848446</v>
      </c>
      <c r="AP15">
        <f t="shared" si="7"/>
        <v>-18.643394813348788</v>
      </c>
      <c r="AQ15">
        <f t="shared" si="7"/>
        <v>-46.286619616823415</v>
      </c>
      <c r="AR15">
        <f t="shared" si="7"/>
        <v>31.404034955939853</v>
      </c>
      <c r="AS15">
        <f t="shared" si="7"/>
        <v>0.28323009937770888</v>
      </c>
      <c r="AT15">
        <f t="shared" si="7"/>
        <v>7.2081381855168951</v>
      </c>
      <c r="AU15">
        <f t="shared" si="7"/>
        <v>38.895403240834455</v>
      </c>
      <c r="AW15">
        <v>12</v>
      </c>
      <c r="AX15">
        <f>(R15*SUMPRODUCT(K16:$K$23, X16:$X$23)-$AZ$3*SUMPRODUCT(K15:$K$22, W16:$W$23))/Z15</f>
        <v>15.33345922111536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271.95761160164568</v>
      </c>
      <c r="P16">
        <f t="shared" si="22"/>
        <v>13.597880580082284</v>
      </c>
      <c r="Q16" s="4">
        <f t="shared" si="23"/>
        <v>50</v>
      </c>
      <c r="R16">
        <f t="shared" si="0"/>
        <v>50000</v>
      </c>
      <c r="S16">
        <f t="shared" si="11"/>
        <v>14.67934473040674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14.67934473040674</v>
      </c>
      <c r="AC16">
        <f t="shared" si="19"/>
        <v>13.614096194638147</v>
      </c>
      <c r="AE16">
        <f t="shared" si="1"/>
        <v>231.26917815668412</v>
      </c>
      <c r="AF16">
        <f t="shared" si="2"/>
        <v>-11.563458907834205</v>
      </c>
      <c r="AG16">
        <f t="shared" si="2"/>
        <v>-42.519342774534913</v>
      </c>
      <c r="AH16">
        <f t="shared" si="3"/>
        <v>-106.65489628121878</v>
      </c>
      <c r="AI16">
        <f t="shared" si="4"/>
        <v>70.531480193096201</v>
      </c>
      <c r="AJ16">
        <f t="shared" si="5"/>
        <v>1.0652485357685926</v>
      </c>
      <c r="AK16">
        <f t="shared" si="24"/>
        <v>16.406954478547966</v>
      </c>
      <c r="AL16">
        <f t="shared" si="6"/>
        <v>88.003683207412763</v>
      </c>
      <c r="AN16">
        <f t="shared" si="7"/>
        <v>92.245408507923358</v>
      </c>
      <c r="AO16">
        <f t="shared" si="7"/>
        <v>-4.6122704253961677</v>
      </c>
      <c r="AP16">
        <f t="shared" si="7"/>
        <v>-16.959519530389411</v>
      </c>
      <c r="AQ16">
        <f t="shared" si="7"/>
        <v>-42.541010242902843</v>
      </c>
      <c r="AR16">
        <f t="shared" si="7"/>
        <v>28.132608309234925</v>
      </c>
      <c r="AS16">
        <f t="shared" si="7"/>
        <v>0.42489140631557609</v>
      </c>
      <c r="AT16">
        <f t="shared" si="7"/>
        <v>6.5441760562628515</v>
      </c>
      <c r="AU16">
        <f t="shared" si="7"/>
        <v>35.101675771813355</v>
      </c>
      <c r="AW16">
        <v>13</v>
      </c>
      <c r="AX16">
        <f>(R16*SUMPRODUCT(K17:$K$23, X17:$X$23)-$AZ$3*SUMPRODUCT(K16:$K$22, W17:$W$23))/Z16</f>
        <v>14.67934473040674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271.95761160164568</v>
      </c>
      <c r="P17">
        <f t="shared" si="22"/>
        <v>13.597880580082284</v>
      </c>
      <c r="Q17" s="4">
        <f t="shared" si="23"/>
        <v>50</v>
      </c>
      <c r="R17">
        <f t="shared" si="0"/>
        <v>50000</v>
      </c>
      <c r="S17">
        <f t="shared" si="11"/>
        <v>13.614096194638147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13.614096194638147</v>
      </c>
      <c r="AC17">
        <f t="shared" si="19"/>
        <v>12.18581931096899</v>
      </c>
      <c r="AE17">
        <f t="shared" si="1"/>
        <v>228.37776879081096</v>
      </c>
      <c r="AF17">
        <f t="shared" si="2"/>
        <v>-11.418888439540549</v>
      </c>
      <c r="AG17">
        <f t="shared" si="2"/>
        <v>-41.987750856800986</v>
      </c>
      <c r="AH17">
        <f t="shared" si="3"/>
        <v>-106.3984899885713</v>
      </c>
      <c r="AI17">
        <f t="shared" si="4"/>
        <v>68.572639505898138</v>
      </c>
      <c r="AJ17">
        <f t="shared" si="5"/>
        <v>1.4282768836691577</v>
      </c>
      <c r="AK17">
        <f t="shared" si="24"/>
        <v>16.140108358213599</v>
      </c>
      <c r="AL17">
        <f t="shared" si="6"/>
        <v>86.141024747780889</v>
      </c>
      <c r="AN17">
        <f t="shared" si="7"/>
        <v>83.911637057364473</v>
      </c>
      <c r="AO17">
        <f t="shared" si="7"/>
        <v>-4.1955818528682238</v>
      </c>
      <c r="AP17">
        <f t="shared" si="7"/>
        <v>-15.427337474244958</v>
      </c>
      <c r="AQ17">
        <f t="shared" si="7"/>
        <v>-39.09343506876337</v>
      </c>
      <c r="AR17">
        <f t="shared" si="7"/>
        <v>25.195282661487923</v>
      </c>
      <c r="AS17">
        <f t="shared" si="7"/>
        <v>0.5247842297191766</v>
      </c>
      <c r="AT17">
        <f t="shared" si="7"/>
        <v>5.9302747451810989</v>
      </c>
      <c r="AU17">
        <f t="shared" si="7"/>
        <v>31.650341636388198</v>
      </c>
      <c r="AW17">
        <v>14</v>
      </c>
      <c r="AX17">
        <f>(R17*SUMPRODUCT(K18:$K$23, X18:$X$23)-$AZ$3*SUMPRODUCT(K17:$K$22, W18:$W$23))/Z17</f>
        <v>13.614096194638147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271.95761160164568</v>
      </c>
      <c r="P18">
        <f t="shared" si="22"/>
        <v>13.597880580082284</v>
      </c>
      <c r="Q18" s="4">
        <f t="shared" si="23"/>
        <v>50</v>
      </c>
      <c r="R18">
        <f t="shared" si="0"/>
        <v>50000</v>
      </c>
      <c r="S18">
        <f t="shared" si="11"/>
        <v>12.18581931096899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12.18581931096899</v>
      </c>
      <c r="AC18">
        <f t="shared" si="19"/>
        <v>10.367341587074943</v>
      </c>
      <c r="AE18">
        <f t="shared" si="1"/>
        <v>225.51653220507106</v>
      </c>
      <c r="AF18">
        <f t="shared" si="2"/>
        <v>-11.275826610253553</v>
      </c>
      <c r="AG18">
        <f t="shared" si="2"/>
        <v>-41.461706270497785</v>
      </c>
      <c r="AH18">
        <f t="shared" si="3"/>
        <v>-106.16707773519272</v>
      </c>
      <c r="AI18">
        <f t="shared" si="4"/>
        <v>66.611921589127007</v>
      </c>
      <c r="AJ18">
        <f t="shared" si="5"/>
        <v>1.8184777238940466</v>
      </c>
      <c r="AK18">
        <f t="shared" si="24"/>
        <v>15.849856743405056</v>
      </c>
      <c r="AL18">
        <f t="shared" si="6"/>
        <v>84.280256056426111</v>
      </c>
      <c r="AN18">
        <f t="shared" si="7"/>
        <v>76.328744675341994</v>
      </c>
      <c r="AO18">
        <f t="shared" si="7"/>
        <v>-3.8164372337670995</v>
      </c>
      <c r="AP18">
        <f t="shared" si="7"/>
        <v>-14.033206172428402</v>
      </c>
      <c r="AQ18">
        <f t="shared" si="7"/>
        <v>-35.933506471302906</v>
      </c>
      <c r="AR18">
        <f t="shared" si="7"/>
        <v>22.545594797843588</v>
      </c>
      <c r="AS18">
        <f t="shared" si="7"/>
        <v>0.61548535057592813</v>
      </c>
      <c r="AT18">
        <f t="shared" si="7"/>
        <v>5.3645719747410512</v>
      </c>
      <c r="AU18">
        <f t="shared" si="7"/>
        <v>28.525652123160569</v>
      </c>
      <c r="AW18">
        <v>15</v>
      </c>
      <c r="AX18">
        <f>(R18*SUMPRODUCT(K19:$K$23, X19:$X$23)-$AZ$3*SUMPRODUCT(K18:$K$22, W19:$W$23))/Z18</f>
        <v>12.18581931096899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271.95761160164568</v>
      </c>
      <c r="P19">
        <f t="shared" si="22"/>
        <v>13.597880580082284</v>
      </c>
      <c r="Q19" s="4">
        <f t="shared" si="23"/>
        <v>50</v>
      </c>
      <c r="R19">
        <f t="shared" si="0"/>
        <v>50000</v>
      </c>
      <c r="S19">
        <f t="shared" si="11"/>
        <v>10.367341587074943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10.367341587074943</v>
      </c>
      <c r="AC19">
        <f t="shared" si="19"/>
        <v>8.2353602113132336</v>
      </c>
      <c r="AE19">
        <f t="shared" si="1"/>
        <v>222.68401997927336</v>
      </c>
      <c r="AF19">
        <f t="shared" si="2"/>
        <v>-11.134200998963669</v>
      </c>
      <c r="AG19">
        <f t="shared" si="2"/>
        <v>-40.940942720414348</v>
      </c>
      <c r="AH19">
        <f t="shared" si="3"/>
        <v>-106.14648737845782</v>
      </c>
      <c r="AI19">
        <f t="shared" si="4"/>
        <v>64.462388881437519</v>
      </c>
      <c r="AJ19">
        <f t="shared" si="5"/>
        <v>2.1319813757617094</v>
      </c>
      <c r="AK19">
        <f t="shared" si="24"/>
        <v>15.534201239716925</v>
      </c>
      <c r="AL19">
        <f t="shared" si="6"/>
        <v>82.128571496916152</v>
      </c>
      <c r="AN19">
        <f t="shared" si="7"/>
        <v>69.428879265849275</v>
      </c>
      <c r="AO19">
        <f t="shared" si="7"/>
        <v>-3.4714439632924643</v>
      </c>
      <c r="AP19">
        <f t="shared" si="7"/>
        <v>-12.764650869111609</v>
      </c>
      <c r="AQ19">
        <f t="shared" si="7"/>
        <v>-33.094568965383694</v>
      </c>
      <c r="AR19">
        <f t="shared" si="7"/>
        <v>20.098215468061511</v>
      </c>
      <c r="AS19">
        <f t="shared" si="7"/>
        <v>0.6647135144613262</v>
      </c>
      <c r="AT19">
        <f t="shared" si="7"/>
        <v>4.843285038881989</v>
      </c>
      <c r="AU19">
        <f t="shared" si="7"/>
        <v>25.606214021404824</v>
      </c>
      <c r="AW19">
        <v>16</v>
      </c>
      <c r="AX19">
        <f>(R19*SUMPRODUCT(K20:$K$23, X20:$X$23)-$AZ$3*SUMPRODUCT(K19:$K$22, W20:$W$23))/Z19</f>
        <v>10.367341587074943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271.95761160164568</v>
      </c>
      <c r="P20">
        <f t="shared" si="22"/>
        <v>13.597880580082284</v>
      </c>
      <c r="Q20" s="4">
        <f t="shared" si="23"/>
        <v>50</v>
      </c>
      <c r="R20">
        <f t="shared" si="0"/>
        <v>50000</v>
      </c>
      <c r="S20">
        <f t="shared" si="11"/>
        <v>8.2353602113132336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8.2353602113132336</v>
      </c>
      <c r="AC20">
        <f t="shared" si="19"/>
        <v>5.7833839289800437</v>
      </c>
      <c r="AE20">
        <f t="shared" si="1"/>
        <v>219.88025224735853</v>
      </c>
      <c r="AF20">
        <f t="shared" si="2"/>
        <v>-10.994012612367927</v>
      </c>
      <c r="AG20">
        <f t="shared" si="2"/>
        <v>-40.425463908219584</v>
      </c>
      <c r="AH20">
        <f t="shared" si="3"/>
        <v>-106.06938499062228</v>
      </c>
      <c r="AI20">
        <f t="shared" si="4"/>
        <v>62.39139073614875</v>
      </c>
      <c r="AJ20">
        <f t="shared" si="5"/>
        <v>2.4519762823331899</v>
      </c>
      <c r="AK20">
        <f t="shared" si="24"/>
        <v>15.19851198924127</v>
      </c>
      <c r="AL20">
        <f t="shared" si="6"/>
        <v>80.04187900772321</v>
      </c>
      <c r="AN20">
        <f t="shared" si="7"/>
        <v>63.150776574080417</v>
      </c>
      <c r="AO20">
        <f t="shared" si="7"/>
        <v>-3.1575388287040211</v>
      </c>
      <c r="AP20">
        <f t="shared" si="7"/>
        <v>-11.610407997438502</v>
      </c>
      <c r="AQ20">
        <f t="shared" si="7"/>
        <v>-30.463690870053455</v>
      </c>
      <c r="AR20">
        <f t="shared" si="7"/>
        <v>17.919138877884443</v>
      </c>
      <c r="AS20">
        <f t="shared" si="7"/>
        <v>0.70422061457512164</v>
      </c>
      <c r="AT20">
        <f t="shared" si="7"/>
        <v>4.3650933864279677</v>
      </c>
      <c r="AU20">
        <f t="shared" si="7"/>
        <v>22.988452878887532</v>
      </c>
      <c r="AW20">
        <v>17</v>
      </c>
      <c r="AX20">
        <f>(R20*SUMPRODUCT(K21:$K$23, X21:$X$23)-$AZ$3*SUMPRODUCT(K20:$K$22, W21:$W$23))/Z20</f>
        <v>8.2353602113132336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271.95761160164568</v>
      </c>
      <c r="P21">
        <f t="shared" si="22"/>
        <v>13.597880580082284</v>
      </c>
      <c r="Q21" s="4">
        <f t="shared" si="23"/>
        <v>50</v>
      </c>
      <c r="R21">
        <f t="shared" si="0"/>
        <v>50000</v>
      </c>
      <c r="S21">
        <f t="shared" si="11"/>
        <v>5.7833839289800437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5.7833839289800437</v>
      </c>
      <c r="AC21">
        <f t="shared" si="19"/>
        <v>3.0340014334294501</v>
      </c>
      <c r="AE21">
        <f t="shared" si="1"/>
        <v>217.10404770056743</v>
      </c>
      <c r="AF21">
        <f t="shared" si="2"/>
        <v>-10.855202385028372</v>
      </c>
      <c r="AG21">
        <f t="shared" si="2"/>
        <v>-39.915052647721829</v>
      </c>
      <c r="AH21">
        <f t="shared" si="3"/>
        <v>-106.15662141556209</v>
      </c>
      <c r="AI21">
        <f t="shared" si="4"/>
        <v>60.177171252255135</v>
      </c>
      <c r="AJ21">
        <f t="shared" si="5"/>
        <v>2.7493824955505937</v>
      </c>
      <c r="AK21">
        <f t="shared" si="24"/>
        <v>14.842256047116338</v>
      </c>
      <c r="AL21">
        <f t="shared" si="6"/>
        <v>77.768809794922063</v>
      </c>
      <c r="AN21">
        <f t="shared" si="7"/>
        <v>57.438323648241216</v>
      </c>
      <c r="AO21">
        <f t="shared" si="7"/>
        <v>-2.8719161824120607</v>
      </c>
      <c r="AP21">
        <f t="shared" si="7"/>
        <v>-10.560161068846076</v>
      </c>
      <c r="AQ21">
        <f t="shared" si="7"/>
        <v>-28.085420068632526</v>
      </c>
      <c r="AR21">
        <f t="shared" si="7"/>
        <v>15.92082632835055</v>
      </c>
      <c r="AS21">
        <f t="shared" si="7"/>
        <v>0.72739280213720015</v>
      </c>
      <c r="AT21">
        <f t="shared" si="7"/>
        <v>3.9267545471106637</v>
      </c>
      <c r="AU21">
        <f t="shared" si="7"/>
        <v>20.574973677598411</v>
      </c>
      <c r="AW21">
        <v>18</v>
      </c>
      <c r="AX21">
        <f>(R21*SUMPRODUCT(K22:$K$23, X22:$X$23)-$AZ$3*SUMPRODUCT(K21:$K$22, W22:$W$23))/Z21</f>
        <v>5.7833839289800437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271.95761160164568</v>
      </c>
      <c r="P22">
        <f t="shared" si="22"/>
        <v>13.597880580082284</v>
      </c>
      <c r="Q22" s="4">
        <f t="shared" si="23"/>
        <v>50</v>
      </c>
      <c r="R22">
        <f t="shared" si="0"/>
        <v>50000</v>
      </c>
      <c r="S22">
        <f t="shared" si="11"/>
        <v>3.0340014334294501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3.0340014334294501</v>
      </c>
      <c r="AC22">
        <f t="shared" si="19"/>
        <v>3.0730456928096457</v>
      </c>
      <c r="AE22">
        <f t="shared" si="1"/>
        <v>214.35466700745295</v>
      </c>
      <c r="AF22">
        <f t="shared" si="2"/>
        <v>-10.717733350372647</v>
      </c>
      <c r="AG22">
        <f t="shared" si="2"/>
        <v>-39.409573011222129</v>
      </c>
      <c r="AH22">
        <f t="shared" si="3"/>
        <v>-106.32911002247646</v>
      </c>
      <c r="AI22">
        <f t="shared" si="4"/>
        <v>57.898250623381713</v>
      </c>
      <c r="AJ22">
        <f t="shared" si="5"/>
        <v>-3.9044259380195623E-2</v>
      </c>
      <c r="AK22">
        <f t="shared" si="24"/>
        <v>14.466965456335684</v>
      </c>
      <c r="AL22">
        <f t="shared" si="6"/>
        <v>72.326171820337194</v>
      </c>
      <c r="AN22">
        <f t="shared" si="7"/>
        <v>52.240598802260116</v>
      </c>
      <c r="AO22">
        <f t="shared" si="7"/>
        <v>-2.6120299401130058</v>
      </c>
      <c r="AP22">
        <f t="shared" si="7"/>
        <v>-9.604548020295967</v>
      </c>
      <c r="AQ22">
        <f t="shared" si="7"/>
        <v>-25.91357797445313</v>
      </c>
      <c r="AR22">
        <f t="shared" si="7"/>
        <v>14.110442867398014</v>
      </c>
      <c r="AS22">
        <f t="shared" si="7"/>
        <v>-9.5155170553914842E-3</v>
      </c>
      <c r="AT22">
        <f t="shared" si="7"/>
        <v>3.5257591954567107</v>
      </c>
      <c r="AU22">
        <f t="shared" si="7"/>
        <v>17.62668654579933</v>
      </c>
      <c r="AW22">
        <v>19</v>
      </c>
      <c r="AX22">
        <f>(R22*SUMPRODUCT(K23:$K$23, X23:$X$23)-$AZ$3*SUMPRODUCT(K22:$K$22, W23:$W$23))/Z22</f>
        <v>3.0340014334294501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271.95761160164568</v>
      </c>
      <c r="P23">
        <f t="shared" si="22"/>
        <v>13.597880580082284</v>
      </c>
      <c r="Q23" s="4">
        <f t="shared" si="23"/>
        <v>50</v>
      </c>
      <c r="R23">
        <f t="shared" si="0"/>
        <v>50000</v>
      </c>
      <c r="S23">
        <f t="shared" si="11"/>
        <v>3.0730456928096457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3.0730456928096457</v>
      </c>
      <c r="AC23">
        <f t="shared" si="19"/>
        <v>0</v>
      </c>
      <c r="AE23">
        <f t="shared" si="1"/>
        <v>211.63120629302978</v>
      </c>
      <c r="AF23">
        <f t="shared" si="2"/>
        <v>-10.581560314651488</v>
      </c>
      <c r="AG23">
        <f t="shared" si="2"/>
        <v>-38.908858819333211</v>
      </c>
      <c r="AH23">
        <f t="shared" si="3"/>
        <v>-106.6184617766953</v>
      </c>
      <c r="AI23">
        <f t="shared" si="4"/>
        <v>55.522325382349791</v>
      </c>
      <c r="AJ23">
        <f t="shared" si="5"/>
        <v>3.0730456928096457</v>
      </c>
      <c r="AK23">
        <f t="shared" si="24"/>
        <v>14.288588416983156</v>
      </c>
      <c r="AL23">
        <f t="shared" si="6"/>
        <v>72.883959492142594</v>
      </c>
      <c r="AN23">
        <f t="shared" si="7"/>
        <v>47.511230355463177</v>
      </c>
      <c r="AO23">
        <f t="shared" si="7"/>
        <v>-2.3755615177731588</v>
      </c>
      <c r="AP23">
        <f t="shared" si="7"/>
        <v>-8.7350433171651805</v>
      </c>
      <c r="AQ23">
        <f t="shared" si="7"/>
        <v>-23.935857033313873</v>
      </c>
      <c r="AR23">
        <f t="shared" si="7"/>
        <v>12.464768487210968</v>
      </c>
      <c r="AS23">
        <f t="shared" si="7"/>
        <v>0.68989911441407192</v>
      </c>
      <c r="AT23">
        <f t="shared" si="7"/>
        <v>3.2077897566472866</v>
      </c>
      <c r="AU23">
        <f t="shared" si="7"/>
        <v>16.362457358272327</v>
      </c>
      <c r="AW23">
        <v>20</v>
      </c>
      <c r="AX23">
        <f>(R23*SUMPRODUCT(K$23:$K24, X$23:$X24)-$AZ$3*SUMPRODUCT(K$22:$K23, W$23:$W24))/Z23</f>
        <v>3.0730456928096457</v>
      </c>
    </row>
    <row r="25" spans="5:50" x14ac:dyDescent="0.25">
      <c r="AN25" s="8">
        <f t="shared" ref="AN25:AU25" si="25">SUM(AN3:AN23)</f>
        <v>2508.3430437997704</v>
      </c>
      <c r="AO25" s="8">
        <f t="shared" si="25"/>
        <v>-329.38536089122283</v>
      </c>
      <c r="AP25" s="8">
        <f t="shared" si="25"/>
        <v>-931.64626669888537</v>
      </c>
      <c r="AQ25" s="8">
        <f t="shared" si="25"/>
        <v>-1118.7935583411652</v>
      </c>
      <c r="AR25" s="8">
        <f t="shared" si="25"/>
        <v>128.51785786849703</v>
      </c>
      <c r="AS25" s="8">
        <f t="shared" si="25"/>
        <v>-9.4415794507242641</v>
      </c>
      <c r="AT25" s="8">
        <f t="shared" si="25"/>
        <v>89.120150207315262</v>
      </c>
      <c r="AU25" s="9">
        <f t="shared" si="25"/>
        <v>208.19642862508803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9861A-9A8D-47FC-997B-405E7A3DEFE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352.05783619207199</v>
      </c>
      <c r="K3">
        <v>1</v>
      </c>
      <c r="L3" s="2">
        <v>0</v>
      </c>
      <c r="O3">
        <f>$C$3</f>
        <v>352.05783619207199</v>
      </c>
      <c r="P3">
        <f>O3*B5</f>
        <v>281.64626895365762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352.05783619207199</v>
      </c>
      <c r="AF3">
        <f t="shared" ref="AF3:AG23" si="3">-$Z3*P3</f>
        <v>-281.64626895365762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-450.07036046158566</v>
      </c>
      <c r="AJ3">
        <f t="shared" ref="AJ3:AJ23" si="6">AB3-AC3</f>
        <v>0</v>
      </c>
      <c r="AL3">
        <f t="shared" ref="AL3:AL23" si="7">SUM(AI3:AK3)</f>
        <v>-450.07036046158566</v>
      </c>
      <c r="AN3">
        <f t="shared" ref="AN3:AU23" si="8">AE3*$K3</f>
        <v>352.05783619207199</v>
      </c>
      <c r="AO3">
        <f t="shared" si="8"/>
        <v>-281.64626895365762</v>
      </c>
      <c r="AP3">
        <f t="shared" si="8"/>
        <v>-520.48192770000003</v>
      </c>
      <c r="AQ3">
        <f t="shared" si="8"/>
        <v>0</v>
      </c>
      <c r="AR3">
        <f t="shared" si="8"/>
        <v>-450.07036046158566</v>
      </c>
      <c r="AS3">
        <f t="shared" si="8"/>
        <v>0</v>
      </c>
      <c r="AT3">
        <f t="shared" si="8"/>
        <v>0</v>
      </c>
      <c r="AU3">
        <f t="shared" si="8"/>
        <v>-450.07036046158566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122.37201064033673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9.2101545520078734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9.0958121226522053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-9.0958121226522053</v>
      </c>
      <c r="AK4">
        <f t="shared" ref="AK4:AK23" si="20">H4*SUM(AB4:AB4, AE4:AF4)</f>
        <v>0</v>
      </c>
      <c r="AL4">
        <f t="shared" si="7"/>
        <v>-129.83691212265222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-113.27619851768458</v>
      </c>
      <c r="AR4">
        <f t="shared" si="8"/>
        <v>-113.27619851768458</v>
      </c>
      <c r="AS4">
        <f t="shared" si="8"/>
        <v>-8.5334572874117693</v>
      </c>
      <c r="AT4">
        <f t="shared" si="8"/>
        <v>0</v>
      </c>
      <c r="AU4">
        <f t="shared" si="8"/>
        <v>-121.80965580509636</v>
      </c>
      <c r="AW4">
        <v>1</v>
      </c>
      <c r="AX4">
        <f>(R4*SUMPRODUCT(K5:$K$23, X5:$X$23)-$AZ$3*SUMPRODUCT(K4:$K$22, W5:$W$23))/Z4</f>
        <v>9.2101545520078734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2.4301629999999999E-3</v>
      </c>
      <c r="O5">
        <f t="shared" ref="O5:O23" si="22">$C$3</f>
        <v>352.05783619207199</v>
      </c>
      <c r="P5">
        <f t="shared" ref="P5:P23" si="23">O5*$C$5</f>
        <v>17.602891809603602</v>
      </c>
      <c r="Q5" s="4">
        <f t="shared" ref="Q5:Q23" si="24">$C$8</f>
        <v>50</v>
      </c>
      <c r="R5">
        <f t="shared" si="0"/>
        <v>50000</v>
      </c>
      <c r="S5">
        <f t="shared" si="12"/>
        <v>19.326783392168515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9.0958121226522053</v>
      </c>
      <c r="AC5">
        <f t="shared" si="1"/>
        <v>18.849592224297112</v>
      </c>
      <c r="AE5">
        <f t="shared" si="2"/>
        <v>343.36529348582684</v>
      </c>
      <c r="AF5">
        <f t="shared" si="3"/>
        <v>-17.168264674291343</v>
      </c>
      <c r="AG5">
        <f t="shared" si="3"/>
        <v>-48.7654666630538</v>
      </c>
      <c r="AH5">
        <f t="shared" si="4"/>
        <v>-119.99964794620071</v>
      </c>
      <c r="AI5">
        <f t="shared" si="5"/>
        <v>157.43191420228101</v>
      </c>
      <c r="AJ5">
        <f t="shared" si="6"/>
        <v>-9.7537801016449066</v>
      </c>
      <c r="AK5">
        <f t="shared" si="20"/>
        <v>28.969301456713822</v>
      </c>
      <c r="AL5">
        <f t="shared" si="7"/>
        <v>176.64743555734992</v>
      </c>
      <c r="AN5">
        <f t="shared" si="8"/>
        <v>296.51739529738637</v>
      </c>
      <c r="AO5">
        <f t="shared" si="8"/>
        <v>-14.825869764869321</v>
      </c>
      <c r="AP5">
        <f t="shared" si="8"/>
        <v>-42.112028879200345</v>
      </c>
      <c r="AQ5">
        <f t="shared" si="8"/>
        <v>-103.62719739197964</v>
      </c>
      <c r="AR5">
        <f t="shared" si="8"/>
        <v>135.95229926133712</v>
      </c>
      <c r="AS5">
        <f t="shared" si="8"/>
        <v>-8.4229988438322021</v>
      </c>
      <c r="AT5">
        <f t="shared" si="8"/>
        <v>25.016802730192449</v>
      </c>
      <c r="AU5">
        <f t="shared" si="8"/>
        <v>152.54610314769735</v>
      </c>
      <c r="AW5">
        <v>2</v>
      </c>
      <c r="AX5">
        <f>(R5*SUMPRODUCT(K6:$K$23, X6:$X$23)-$AZ$3*SUMPRODUCT(K5:$K$22, W6:$W$23))/Z5</f>
        <v>19.326783392168515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2.4518209999999999E-3</v>
      </c>
      <c r="O6">
        <f t="shared" si="22"/>
        <v>352.05783619207199</v>
      </c>
      <c r="P6">
        <f t="shared" si="23"/>
        <v>17.602891809603602</v>
      </c>
      <c r="Q6" s="4">
        <f t="shared" si="24"/>
        <v>50</v>
      </c>
      <c r="R6">
        <f t="shared" si="0"/>
        <v>50000</v>
      </c>
      <c r="S6">
        <f t="shared" si="12"/>
        <v>29.897822636316306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18.849592224297112</v>
      </c>
      <c r="AC6">
        <f t="shared" si="1"/>
        <v>28.796535024711375</v>
      </c>
      <c r="AE6">
        <f t="shared" si="2"/>
        <v>339.08977031372888</v>
      </c>
      <c r="AF6">
        <f t="shared" si="3"/>
        <v>-16.954488515686446</v>
      </c>
      <c r="AG6">
        <f t="shared" si="3"/>
        <v>-48.15824780118399</v>
      </c>
      <c r="AH6">
        <f t="shared" si="4"/>
        <v>-119.56419523927522</v>
      </c>
      <c r="AI6">
        <f t="shared" si="5"/>
        <v>154.41283875758327</v>
      </c>
      <c r="AJ6">
        <f t="shared" si="6"/>
        <v>-9.9469428004142628</v>
      </c>
      <c r="AK6">
        <f t="shared" si="20"/>
        <v>37.099154293630548</v>
      </c>
      <c r="AL6">
        <f t="shared" si="7"/>
        <v>181.56505025079957</v>
      </c>
      <c r="AN6">
        <f t="shared" si="8"/>
        <v>264.09200375879971</v>
      </c>
      <c r="AO6">
        <f t="shared" si="8"/>
        <v>-13.204600187939986</v>
      </c>
      <c r="AP6">
        <f t="shared" si="8"/>
        <v>-37.50690605487889</v>
      </c>
      <c r="AQ6">
        <f t="shared" si="8"/>
        <v>-93.119730121419423</v>
      </c>
      <c r="AR6">
        <f t="shared" si="8"/>
        <v>120.26076739456144</v>
      </c>
      <c r="AS6">
        <f t="shared" si="8"/>
        <v>-7.7469398531401596</v>
      </c>
      <c r="AT6">
        <f t="shared" si="8"/>
        <v>28.89379407139576</v>
      </c>
      <c r="AU6">
        <f t="shared" si="8"/>
        <v>141.40762161281705</v>
      </c>
      <c r="AW6">
        <v>3</v>
      </c>
      <c r="AX6">
        <f>(R6*SUMPRODUCT(K7:$K$23, X7:$X$23)-$AZ$3*SUMPRODUCT(K6:$K$22, W7:$W$23))/Z6</f>
        <v>29.897822636316306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2.4770880000000001E-3</v>
      </c>
      <c r="O7">
        <f t="shared" si="22"/>
        <v>352.05783619207199</v>
      </c>
      <c r="P7">
        <f t="shared" si="23"/>
        <v>17.602891809603602</v>
      </c>
      <c r="Q7" s="4">
        <f t="shared" si="24"/>
        <v>50</v>
      </c>
      <c r="R7">
        <f t="shared" si="0"/>
        <v>50000</v>
      </c>
      <c r="S7">
        <f t="shared" si="12"/>
        <v>38.364249106505511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28.796535024711375</v>
      </c>
      <c r="AC7">
        <f t="shared" si="1"/>
        <v>36.490058173364673</v>
      </c>
      <c r="AE7">
        <f t="shared" si="2"/>
        <v>334.85891740962472</v>
      </c>
      <c r="AF7">
        <f t="shared" si="3"/>
        <v>-16.742945870481236</v>
      </c>
      <c r="AG7">
        <f t="shared" si="3"/>
        <v>-47.557373105442814</v>
      </c>
      <c r="AH7">
        <f t="shared" si="4"/>
        <v>-119.29221772933926</v>
      </c>
      <c r="AI7">
        <f t="shared" si="5"/>
        <v>151.26638070436144</v>
      </c>
      <c r="AJ7">
        <f t="shared" si="6"/>
        <v>-7.6935231486532984</v>
      </c>
      <c r="AK7">
        <f t="shared" si="20"/>
        <v>36.321739437235607</v>
      </c>
      <c r="AL7">
        <f t="shared" si="7"/>
        <v>179.89459699294375</v>
      </c>
      <c r="AN7">
        <f t="shared" si="8"/>
        <v>236.07939222214617</v>
      </c>
      <c r="AO7">
        <f t="shared" si="8"/>
        <v>-11.803969611107307</v>
      </c>
      <c r="AP7">
        <f t="shared" si="8"/>
        <v>-33.528495598284096</v>
      </c>
      <c r="AQ7">
        <f t="shared" si="8"/>
        <v>-84.102386988021948</v>
      </c>
      <c r="AR7">
        <f t="shared" si="8"/>
        <v>106.64454002473282</v>
      </c>
      <c r="AS7">
        <f t="shared" si="8"/>
        <v>-5.4240224003330608</v>
      </c>
      <c r="AT7">
        <f t="shared" si="8"/>
        <v>25.607244499044889</v>
      </c>
      <c r="AU7">
        <f t="shared" si="8"/>
        <v>126.82776212344464</v>
      </c>
      <c r="AW7">
        <v>4</v>
      </c>
      <c r="AX7">
        <f>(R7*SUMPRODUCT(K8:$K$23, X8:$X$23)-$AZ$3*SUMPRODUCT(K7:$K$22, W8:$W$23))/Z7</f>
        <v>38.364249106505511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2.5023549999999999E-3</v>
      </c>
      <c r="O8">
        <f t="shared" si="22"/>
        <v>352.05783619207199</v>
      </c>
      <c r="P8">
        <f t="shared" si="23"/>
        <v>17.602891809603602</v>
      </c>
      <c r="Q8" s="4">
        <f t="shared" si="24"/>
        <v>50</v>
      </c>
      <c r="R8">
        <f t="shared" si="0"/>
        <v>50000</v>
      </c>
      <c r="S8">
        <f t="shared" si="12"/>
        <v>42.928049827777642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36.490058173364673</v>
      </c>
      <c r="AC8">
        <f t="shared" si="1"/>
        <v>40.320423169603259</v>
      </c>
      <c r="AE8">
        <f t="shared" si="2"/>
        <v>330.67239234925387</v>
      </c>
      <c r="AF8">
        <f t="shared" si="3"/>
        <v>-16.533619617462698</v>
      </c>
      <c r="AG8">
        <f t="shared" si="3"/>
        <v>-46.962793944011111</v>
      </c>
      <c r="AH8">
        <f t="shared" si="4"/>
        <v>-119.00543037727034</v>
      </c>
      <c r="AI8">
        <f t="shared" si="5"/>
        <v>148.17054841050975</v>
      </c>
      <c r="AJ8">
        <f t="shared" si="6"/>
        <v>-3.8303649962385862</v>
      </c>
      <c r="AK8">
        <f t="shared" si="20"/>
        <v>25.420590240623802</v>
      </c>
      <c r="AL8">
        <f t="shared" si="7"/>
        <v>169.76077365489496</v>
      </c>
      <c r="AN8">
        <f t="shared" si="8"/>
        <v>217.36861897659728</v>
      </c>
      <c r="AO8">
        <f t="shared" si="8"/>
        <v>-10.868430948829866</v>
      </c>
      <c r="AP8">
        <f t="shared" si="8"/>
        <v>-30.871151928856317</v>
      </c>
      <c r="AQ8">
        <f t="shared" si="8"/>
        <v>-78.228623405915314</v>
      </c>
      <c r="AR8">
        <f t="shared" si="8"/>
        <v>97.400412692995815</v>
      </c>
      <c r="AS8">
        <f t="shared" si="8"/>
        <v>-2.5179034254825035</v>
      </c>
      <c r="AT8">
        <f t="shared" si="8"/>
        <v>16.710311238617773</v>
      </c>
      <c r="AU8">
        <f t="shared" si="8"/>
        <v>111.59282050613108</v>
      </c>
      <c r="AW8">
        <v>5</v>
      </c>
      <c r="AX8">
        <f>(R8*SUMPRODUCT(K9:$K$23, X9:$X$23)-$AZ$3*SUMPRODUCT(K8:$K$22, W9:$W$23))/Z8</f>
        <v>42.928049827777642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2.5285250000000002E-3</v>
      </c>
      <c r="O9">
        <f t="shared" si="22"/>
        <v>352.05783619207199</v>
      </c>
      <c r="P9">
        <f t="shared" si="23"/>
        <v>17.602891809603602</v>
      </c>
      <c r="Q9" s="4">
        <f t="shared" si="24"/>
        <v>50</v>
      </c>
      <c r="R9">
        <f t="shared" si="0"/>
        <v>50000</v>
      </c>
      <c r="S9">
        <f t="shared" si="12"/>
        <v>44.949080378977442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40.320423169603259</v>
      </c>
      <c r="AC9">
        <f t="shared" si="1"/>
        <v>41.689750108186445</v>
      </c>
      <c r="AE9">
        <f t="shared" si="2"/>
        <v>326.52955501489646</v>
      </c>
      <c r="AF9">
        <f t="shared" si="3"/>
        <v>-16.326477750744825</v>
      </c>
      <c r="AG9">
        <f t="shared" si="3"/>
        <v>-46.374419406013722</v>
      </c>
      <c r="AH9">
        <f t="shared" si="4"/>
        <v>-118.74659855728072</v>
      </c>
      <c r="AI9">
        <f t="shared" si="5"/>
        <v>145.08205930085722</v>
      </c>
      <c r="AJ9">
        <f t="shared" si="6"/>
        <v>-1.3693269385831854</v>
      </c>
      <c r="AK9">
        <f t="shared" si="20"/>
        <v>18.297326722642008</v>
      </c>
      <c r="AL9">
        <f t="shared" si="7"/>
        <v>162.01005908491604</v>
      </c>
      <c r="AN9">
        <f t="shared" si="8"/>
        <v>203.99668389995585</v>
      </c>
      <c r="AO9">
        <f t="shared" si="8"/>
        <v>-10.199834194997795</v>
      </c>
      <c r="AP9">
        <f t="shared" si="8"/>
        <v>-28.972041370591949</v>
      </c>
      <c r="AQ9">
        <f t="shared" si="8"/>
        <v>-74.185971707766058</v>
      </c>
      <c r="AR9">
        <f t="shared" si="8"/>
        <v>90.638836626600082</v>
      </c>
      <c r="AS9">
        <f t="shared" si="8"/>
        <v>-0.85547586843434364</v>
      </c>
      <c r="AT9">
        <f t="shared" si="8"/>
        <v>11.431106061693969</v>
      </c>
      <c r="AU9">
        <f t="shared" si="8"/>
        <v>101.21446681985969</v>
      </c>
      <c r="AW9">
        <v>6</v>
      </c>
      <c r="AX9">
        <f>(R9*SUMPRODUCT(K10:$K$23, X10:$X$23)-$AZ$3*SUMPRODUCT(K9:$K$22, W10:$W$23))/Z9</f>
        <v>44.949080378977442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2.5601090000000001E-3</v>
      </c>
      <c r="O10">
        <f t="shared" si="22"/>
        <v>352.05783619207199</v>
      </c>
      <c r="P10">
        <f t="shared" si="23"/>
        <v>17.602891809603602</v>
      </c>
      <c r="Q10" s="4">
        <f t="shared" si="24"/>
        <v>50</v>
      </c>
      <c r="R10">
        <f t="shared" si="0"/>
        <v>50000</v>
      </c>
      <c r="S10">
        <f t="shared" si="12"/>
        <v>45.99637496212555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41.689750108186445</v>
      </c>
      <c r="AC10">
        <f t="shared" si="1"/>
        <v>42.125275560804425</v>
      </c>
      <c r="AE10">
        <f t="shared" si="2"/>
        <v>322.42830821218786</v>
      </c>
      <c r="AF10">
        <f t="shared" si="3"/>
        <v>-16.121415410609394</v>
      </c>
      <c r="AG10">
        <f t="shared" si="3"/>
        <v>-45.791951643462475</v>
      </c>
      <c r="AH10">
        <f t="shared" si="4"/>
        <v>-118.7235684911104</v>
      </c>
      <c r="AI10">
        <f t="shared" si="5"/>
        <v>141.79137266700556</v>
      </c>
      <c r="AJ10">
        <f t="shared" si="6"/>
        <v>-0.43552545261798059</v>
      </c>
      <c r="AK10">
        <f t="shared" si="20"/>
        <v>18.269823752762658</v>
      </c>
      <c r="AL10">
        <f t="shared" si="7"/>
        <v>159.62567096715023</v>
      </c>
      <c r="AN10">
        <f t="shared" si="8"/>
        <v>191.38666348174237</v>
      </c>
      <c r="AO10">
        <f t="shared" si="8"/>
        <v>-9.5693331740871201</v>
      </c>
      <c r="AP10">
        <f t="shared" si="8"/>
        <v>-27.181139546816915</v>
      </c>
      <c r="AQ10">
        <f t="shared" si="8"/>
        <v>-70.471813644869158</v>
      </c>
      <c r="AR10">
        <f t="shared" si="8"/>
        <v>84.164377115969174</v>
      </c>
      <c r="AS10">
        <f t="shared" si="8"/>
        <v>-0.2585187501063847</v>
      </c>
      <c r="AT10">
        <f t="shared" si="8"/>
        <v>10.84458318758923</v>
      </c>
      <c r="AU10">
        <f t="shared" si="8"/>
        <v>94.750441553452006</v>
      </c>
      <c r="AW10">
        <v>7</v>
      </c>
      <c r="AX10">
        <f>(R10*SUMPRODUCT(K11:$K$23, X11:$X$23)-$AZ$3*SUMPRODUCT(K10:$K$22, W11:$W$23))/Z10</f>
        <v>45.99637496212555</v>
      </c>
    </row>
    <row r="11" spans="1:52" x14ac:dyDescent="0.25">
      <c r="A11" t="s">
        <v>33</v>
      </c>
      <c r="C11" s="7">
        <f>AU25</f>
        <v>878.67504751959211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2.5907899999999999E-3</v>
      </c>
      <c r="O11">
        <f t="shared" si="22"/>
        <v>352.05783619207199</v>
      </c>
      <c r="P11">
        <f t="shared" si="23"/>
        <v>17.602891809603602</v>
      </c>
      <c r="Q11" s="4">
        <f t="shared" si="24"/>
        <v>50</v>
      </c>
      <c r="R11">
        <f t="shared" si="0"/>
        <v>50000</v>
      </c>
      <c r="S11">
        <f t="shared" si="12"/>
        <v>46.08817632583262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42.125275560804425</v>
      </c>
      <c r="AC11">
        <f t="shared" si="1"/>
        <v>41.677901760583893</v>
      </c>
      <c r="AE11">
        <f t="shared" si="2"/>
        <v>318.36868109343294</v>
      </c>
      <c r="AF11">
        <f t="shared" si="3"/>
        <v>-15.91843405467165</v>
      </c>
      <c r="AG11">
        <f t="shared" si="3"/>
        <v>-45.215394796629489</v>
      </c>
      <c r="AH11">
        <f t="shared" si="4"/>
        <v>-118.63733039836615</v>
      </c>
      <c r="AI11">
        <f t="shared" si="5"/>
        <v>138.59752184376566</v>
      </c>
      <c r="AJ11">
        <f t="shared" si="6"/>
        <v>0.4473738002205323</v>
      </c>
      <c r="AK11">
        <f t="shared" si="20"/>
        <v>17.745639413877637</v>
      </c>
      <c r="AL11">
        <f t="shared" si="7"/>
        <v>156.79053505786382</v>
      </c>
      <c r="AN11">
        <f t="shared" si="8"/>
        <v>179.72130688829586</v>
      </c>
      <c r="AO11">
        <f t="shared" si="8"/>
        <v>-8.9860653444147935</v>
      </c>
      <c r="AP11">
        <f t="shared" si="8"/>
        <v>-25.524400881428672</v>
      </c>
      <c r="AQ11">
        <f t="shared" si="8"/>
        <v>-66.97158775701169</v>
      </c>
      <c r="AR11">
        <f t="shared" si="8"/>
        <v>78.239252905440694</v>
      </c>
      <c r="AS11">
        <f t="shared" si="8"/>
        <v>0.25254558258392684</v>
      </c>
      <c r="AT11">
        <f t="shared" si="8"/>
        <v>10.017535318100506</v>
      </c>
      <c r="AU11">
        <f t="shared" si="8"/>
        <v>88.509333806125127</v>
      </c>
      <c r="AW11">
        <v>8</v>
      </c>
      <c r="AX11">
        <f>(R11*SUMPRODUCT(K12:$K$23, X12:$X$23)-$AZ$3*SUMPRODUCT(K11:$K$22, W12:$W$23))/Z11</f>
        <v>46.08817632583262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2.625984E-3</v>
      </c>
      <c r="O12">
        <f t="shared" si="22"/>
        <v>352.05783619207199</v>
      </c>
      <c r="P12">
        <f t="shared" si="23"/>
        <v>17.602891809603602</v>
      </c>
      <c r="Q12" s="4">
        <f t="shared" si="24"/>
        <v>50</v>
      </c>
      <c r="R12">
        <f t="shared" si="0"/>
        <v>50000</v>
      </c>
      <c r="S12">
        <f t="shared" si="12"/>
        <v>45.277381825124912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41.677901760583893</v>
      </c>
      <c r="AC12">
        <f t="shared" si="1"/>
        <v>40.42772684165476</v>
      </c>
      <c r="AE12">
        <f t="shared" si="2"/>
        <v>314.34896321984621</v>
      </c>
      <c r="AF12">
        <f t="shared" si="3"/>
        <v>-15.717448160992312</v>
      </c>
      <c r="AG12">
        <f t="shared" si="3"/>
        <v>-44.644505945373567</v>
      </c>
      <c r="AH12">
        <f t="shared" si="4"/>
        <v>-118.73490328963229</v>
      </c>
      <c r="AI12">
        <f t="shared" si="5"/>
        <v>135.25210582384804</v>
      </c>
      <c r="AJ12">
        <f t="shared" si="6"/>
        <v>1.2501749189291331</v>
      </c>
      <c r="AK12">
        <f t="shared" si="20"/>
        <v>17.66205873292882</v>
      </c>
      <c r="AL12">
        <f t="shared" si="7"/>
        <v>154.16433947570599</v>
      </c>
      <c r="AN12">
        <f t="shared" si="8"/>
        <v>168.69678538175222</v>
      </c>
      <c r="AO12">
        <f t="shared" si="8"/>
        <v>-8.4348392690876128</v>
      </c>
      <c r="AP12">
        <f t="shared" si="8"/>
        <v>-23.958674973182024</v>
      </c>
      <c r="AQ12">
        <f t="shared" si="8"/>
        <v>-63.719620043937248</v>
      </c>
      <c r="AR12">
        <f t="shared" si="8"/>
        <v>72.583651095545349</v>
      </c>
      <c r="AS12">
        <f t="shared" si="8"/>
        <v>0.67091199483530661</v>
      </c>
      <c r="AT12">
        <f t="shared" si="8"/>
        <v>9.4784232814058953</v>
      </c>
      <c r="AU12">
        <f t="shared" si="8"/>
        <v>82.732986371786538</v>
      </c>
      <c r="AW12">
        <v>9</v>
      </c>
      <c r="AX12">
        <f>(R12*SUMPRODUCT(K13:$K$23, X13:$X$23)-$AZ$3*SUMPRODUCT(K12:$K$22, W13:$W$23))/Z12</f>
        <v>45.277381825124912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2.663885E-3</v>
      </c>
      <c r="O13">
        <f t="shared" si="22"/>
        <v>352.05783619207199</v>
      </c>
      <c r="P13">
        <f t="shared" si="23"/>
        <v>17.602891809603602</v>
      </c>
      <c r="Q13" s="4">
        <f t="shared" si="24"/>
        <v>50</v>
      </c>
      <c r="R13">
        <f t="shared" si="0"/>
        <v>50000</v>
      </c>
      <c r="S13">
        <f t="shared" si="12"/>
        <v>43.534712199011821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40.42772684165476</v>
      </c>
      <c r="AC13">
        <f t="shared" si="1"/>
        <v>38.379447431671906</v>
      </c>
      <c r="AE13">
        <f t="shared" si="2"/>
        <v>310.36808409976084</v>
      </c>
      <c r="AF13">
        <f t="shared" si="3"/>
        <v>-15.518404204988045</v>
      </c>
      <c r="AG13">
        <f t="shared" si="3"/>
        <v>-44.079133056199538</v>
      </c>
      <c r="AH13">
        <f t="shared" si="4"/>
        <v>-118.92782972029146</v>
      </c>
      <c r="AI13">
        <f t="shared" si="5"/>
        <v>131.84271711828183</v>
      </c>
      <c r="AJ13">
        <f t="shared" si="6"/>
        <v>2.0482794099828538</v>
      </c>
      <c r="AK13">
        <f t="shared" si="20"/>
        <v>17.333841928273305</v>
      </c>
      <c r="AL13">
        <f t="shared" si="7"/>
        <v>151.22483845653798</v>
      </c>
      <c r="AN13">
        <f t="shared" si="8"/>
        <v>158.372566978994</v>
      </c>
      <c r="AO13">
        <f t="shared" si="8"/>
        <v>-7.918628348949702</v>
      </c>
      <c r="AP13">
        <f t="shared" si="8"/>
        <v>-22.492407595863138</v>
      </c>
      <c r="AQ13">
        <f t="shared" si="8"/>
        <v>-60.68570398491488</v>
      </c>
      <c r="AR13">
        <f t="shared" si="8"/>
        <v>67.275827049266297</v>
      </c>
      <c r="AS13">
        <f t="shared" si="8"/>
        <v>1.0451824290829324</v>
      </c>
      <c r="AT13">
        <f t="shared" si="8"/>
        <v>8.8449978668115055</v>
      </c>
      <c r="AU13">
        <f t="shared" si="8"/>
        <v>77.166007345160736</v>
      </c>
      <c r="AW13">
        <v>10</v>
      </c>
      <c r="AX13">
        <f>(R13*SUMPRODUCT(K14:$K$23, X14:$X$23)-$AZ$3*SUMPRODUCT(K13:$K$22, W14:$W$23))/Z13</f>
        <v>43.534712199011821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2.7053950000000002E-3</v>
      </c>
      <c r="O14">
        <f t="shared" si="22"/>
        <v>352.05783619207199</v>
      </c>
      <c r="P14">
        <f t="shared" si="23"/>
        <v>17.602891809603602</v>
      </c>
      <c r="Q14" s="4">
        <f t="shared" si="24"/>
        <v>50</v>
      </c>
      <c r="R14">
        <f t="shared" si="0"/>
        <v>50000</v>
      </c>
      <c r="S14">
        <f t="shared" si="12"/>
        <v>42.939881310658507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38.379447431671906</v>
      </c>
      <c r="AC14">
        <f t="shared" si="1"/>
        <v>37.374091409783489</v>
      </c>
      <c r="AE14">
        <f t="shared" si="2"/>
        <v>306.42473499588016</v>
      </c>
      <c r="AF14">
        <f t="shared" si="3"/>
        <v>-15.321236749794011</v>
      </c>
      <c r="AG14">
        <f t="shared" si="3"/>
        <v>-43.51909025946297</v>
      </c>
      <c r="AH14">
        <f t="shared" si="4"/>
        <v>-119.25146617457695</v>
      </c>
      <c r="AI14">
        <f t="shared" si="5"/>
        <v>128.33294181204622</v>
      </c>
      <c r="AJ14">
        <f t="shared" si="6"/>
        <v>1.0053560218884172</v>
      </c>
      <c r="AK14">
        <f t="shared" si="20"/>
        <v>28.194514627537114</v>
      </c>
      <c r="AL14">
        <f t="shared" si="7"/>
        <v>157.53281246147174</v>
      </c>
      <c r="AN14">
        <f t="shared" si="8"/>
        <v>144.03501652434105</v>
      </c>
      <c r="AO14">
        <f t="shared" si="8"/>
        <v>-7.2017508262170535</v>
      </c>
      <c r="AP14">
        <f t="shared" si="8"/>
        <v>-20.456158295218284</v>
      </c>
      <c r="AQ14">
        <f t="shared" si="8"/>
        <v>-56.054178854843499</v>
      </c>
      <c r="AR14">
        <f t="shared" si="8"/>
        <v>60.322928548062201</v>
      </c>
      <c r="AS14">
        <f t="shared" si="8"/>
        <v>0.47256782722677676</v>
      </c>
      <c r="AT14">
        <f t="shared" si="8"/>
        <v>13.252838026694167</v>
      </c>
      <c r="AU14">
        <f t="shared" si="8"/>
        <v>74.048334401983141</v>
      </c>
      <c r="AW14">
        <v>11</v>
      </c>
      <c r="AX14">
        <f>(R14*SUMPRODUCT(K15:$K$23, X15:$X$23)-$AZ$3*SUMPRODUCT(K14:$K$22, W15:$W$23))/Z14</f>
        <v>42.939881310658507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2.7496130000000001E-3</v>
      </c>
      <c r="O15">
        <f t="shared" si="22"/>
        <v>352.05783619207199</v>
      </c>
      <c r="P15">
        <f t="shared" si="23"/>
        <v>17.602891809603602</v>
      </c>
      <c r="Q15" s="4">
        <f t="shared" si="24"/>
        <v>50</v>
      </c>
      <c r="R15">
        <f t="shared" si="0"/>
        <v>50000</v>
      </c>
      <c r="S15">
        <f t="shared" si="12"/>
        <v>41.460668869442479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37.374091409783489</v>
      </c>
      <c r="AC15">
        <f t="shared" si="1"/>
        <v>35.626521479817768</v>
      </c>
      <c r="AE15">
        <f t="shared" si="2"/>
        <v>302.51793821105514</v>
      </c>
      <c r="AF15">
        <f t="shared" si="3"/>
        <v>-15.125896910552759</v>
      </c>
      <c r="AG15">
        <f t="shared" si="3"/>
        <v>-42.964238700542744</v>
      </c>
      <c r="AH15">
        <f t="shared" si="4"/>
        <v>-119.66065632559275</v>
      </c>
      <c r="AI15">
        <f t="shared" si="5"/>
        <v>124.76714627436689</v>
      </c>
      <c r="AJ15">
        <f t="shared" si="6"/>
        <v>1.7475699299657208</v>
      </c>
      <c r="AK15">
        <f t="shared" si="20"/>
        <v>27.790887508284587</v>
      </c>
      <c r="AL15">
        <f t="shared" si="7"/>
        <v>154.3056037126172</v>
      </c>
      <c r="AN15">
        <f t="shared" si="8"/>
        <v>130.98958503462424</v>
      </c>
      <c r="AO15">
        <f t="shared" si="8"/>
        <v>-6.5494792517312135</v>
      </c>
      <c r="AP15">
        <f t="shared" si="8"/>
        <v>-18.603418468316715</v>
      </c>
      <c r="AQ15">
        <f t="shared" si="8"/>
        <v>-51.812794341222911</v>
      </c>
      <c r="AR15">
        <f t="shared" si="8"/>
        <v>54.023892973353412</v>
      </c>
      <c r="AS15">
        <f t="shared" si="8"/>
        <v>0.75669383871541862</v>
      </c>
      <c r="AT15">
        <f t="shared" si="8"/>
        <v>12.033391619621616</v>
      </c>
      <c r="AU15">
        <f t="shared" si="8"/>
        <v>66.813978431690444</v>
      </c>
      <c r="AW15">
        <v>12</v>
      </c>
      <c r="AX15">
        <f>(R15*SUMPRODUCT(K16:$K$23, X16:$X$23)-$AZ$3*SUMPRODUCT(K15:$K$22, W16:$W$23))/Z15</f>
        <v>41.460668869442479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2.8010499999999998E-3</v>
      </c>
      <c r="O16">
        <f t="shared" si="22"/>
        <v>352.05783619207199</v>
      </c>
      <c r="P16">
        <f t="shared" si="23"/>
        <v>17.602891809603602</v>
      </c>
      <c r="Q16" s="4">
        <f t="shared" si="24"/>
        <v>50</v>
      </c>
      <c r="R16">
        <f t="shared" si="0"/>
        <v>50000</v>
      </c>
      <c r="S16">
        <f t="shared" si="12"/>
        <v>39.08563230659756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35.626521479817768</v>
      </c>
      <c r="AC16">
        <f t="shared" si="1"/>
        <v>33.155756643010221</v>
      </c>
      <c r="AE16">
        <f t="shared" si="2"/>
        <v>298.64539095811853</v>
      </c>
      <c r="AF16">
        <f t="shared" si="3"/>
        <v>-14.932269547905928</v>
      </c>
      <c r="AG16">
        <f t="shared" si="3"/>
        <v>-42.414251332725158</v>
      </c>
      <c r="AH16">
        <f t="shared" si="4"/>
        <v>-120.34498081215524</v>
      </c>
      <c r="AI16">
        <f t="shared" si="5"/>
        <v>120.95388926533219</v>
      </c>
      <c r="AJ16">
        <f t="shared" si="6"/>
        <v>2.4707648368075468</v>
      </c>
      <c r="AK16">
        <f t="shared" si="20"/>
        <v>27.32653192138568</v>
      </c>
      <c r="AL16">
        <f t="shared" si="7"/>
        <v>150.75118602352541</v>
      </c>
      <c r="AN16">
        <f t="shared" si="8"/>
        <v>119.11948798155883</v>
      </c>
      <c r="AO16">
        <f t="shared" si="8"/>
        <v>-5.9559743990779426</v>
      </c>
      <c r="AP16">
        <f t="shared" si="8"/>
        <v>-16.917602128954016</v>
      </c>
      <c r="AQ16">
        <f t="shared" si="8"/>
        <v>-48.001519291837418</v>
      </c>
      <c r="AR16">
        <f t="shared" si="8"/>
        <v>48.244392161689454</v>
      </c>
      <c r="AS16">
        <f t="shared" si="8"/>
        <v>0.98550404993402063</v>
      </c>
      <c r="AT16">
        <f t="shared" si="8"/>
        <v>10.899624067004863</v>
      </c>
      <c r="AU16">
        <f t="shared" si="8"/>
        <v>60.129520278628334</v>
      </c>
      <c r="AW16">
        <v>13</v>
      </c>
      <c r="AX16">
        <f>(R16*SUMPRODUCT(K17:$K$23, X17:$X$23)-$AZ$3*SUMPRODUCT(K16:$K$22, W17:$W$23))/Z16</f>
        <v>39.08563230659756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2.8606080000000002E-3</v>
      </c>
      <c r="O17">
        <f t="shared" si="22"/>
        <v>352.05783619207199</v>
      </c>
      <c r="P17">
        <f t="shared" si="23"/>
        <v>17.602891809603602</v>
      </c>
      <c r="Q17" s="4">
        <f t="shared" si="24"/>
        <v>50</v>
      </c>
      <c r="R17">
        <f t="shared" si="0"/>
        <v>50000</v>
      </c>
      <c r="S17">
        <f t="shared" si="12"/>
        <v>35.803211681394444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33.155756643010221</v>
      </c>
      <c r="AC17">
        <f t="shared" si="1"/>
        <v>29.980734626792326</v>
      </c>
      <c r="AE17">
        <f t="shared" si="2"/>
        <v>294.80462965399937</v>
      </c>
      <c r="AF17">
        <f t="shared" si="3"/>
        <v>-14.74023148269997</v>
      </c>
      <c r="AG17">
        <f t="shared" si="3"/>
        <v>-41.868778272721499</v>
      </c>
      <c r="AH17">
        <f t="shared" si="4"/>
        <v>-121.33054667640425</v>
      </c>
      <c r="AI17">
        <f t="shared" si="5"/>
        <v>116.86507322217363</v>
      </c>
      <c r="AJ17">
        <f t="shared" si="6"/>
        <v>3.1750220162178948</v>
      </c>
      <c r="AK17">
        <f t="shared" si="20"/>
        <v>26.802875087770101</v>
      </c>
      <c r="AL17">
        <f t="shared" si="7"/>
        <v>146.84297032616163</v>
      </c>
      <c r="AN17">
        <f t="shared" si="8"/>
        <v>108.31850760840118</v>
      </c>
      <c r="AO17">
        <f t="shared" si="8"/>
        <v>-5.4159253804200596</v>
      </c>
      <c r="AP17">
        <f t="shared" si="8"/>
        <v>-15.383624006213843</v>
      </c>
      <c r="AQ17">
        <f t="shared" si="8"/>
        <v>-44.579841770884748</v>
      </c>
      <c r="AR17">
        <f t="shared" si="8"/>
        <v>42.93911645088253</v>
      </c>
      <c r="AS17">
        <f t="shared" si="8"/>
        <v>1.1665815656429048</v>
      </c>
      <c r="AT17">
        <f t="shared" si="8"/>
        <v>9.8480387927729627</v>
      </c>
      <c r="AU17">
        <f t="shared" si="8"/>
        <v>53.953736809298398</v>
      </c>
      <c r="AW17">
        <v>14</v>
      </c>
      <c r="AX17">
        <f>(R17*SUMPRODUCT(K18:$K$23, X18:$X$23)-$AZ$3*SUMPRODUCT(K17:$K$22, W18:$W$23))/Z17</f>
        <v>35.803211681394444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2.9228739999999998E-3</v>
      </c>
      <c r="O18">
        <f t="shared" si="22"/>
        <v>352.05783619207199</v>
      </c>
      <c r="P18">
        <f t="shared" si="23"/>
        <v>17.602891809603602</v>
      </c>
      <c r="Q18" s="4">
        <f t="shared" si="24"/>
        <v>50</v>
      </c>
      <c r="R18">
        <f t="shared" si="0"/>
        <v>50000</v>
      </c>
      <c r="S18">
        <f t="shared" si="12"/>
        <v>31.711447747321284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29.980734626792326</v>
      </c>
      <c r="AC18">
        <f t="shared" si="1"/>
        <v>26.211232433435441</v>
      </c>
      <c r="AE18">
        <f t="shared" si="2"/>
        <v>290.99490657036409</v>
      </c>
      <c r="AF18">
        <f t="shared" si="3"/>
        <v>-14.549745328518206</v>
      </c>
      <c r="AG18">
        <f t="shared" si="3"/>
        <v>-41.327713326569182</v>
      </c>
      <c r="AH18">
        <f t="shared" si="4"/>
        <v>-122.37716342510258</v>
      </c>
      <c r="AI18">
        <f t="shared" si="5"/>
        <v>112.74028449017412</v>
      </c>
      <c r="AJ18">
        <f t="shared" si="6"/>
        <v>3.7695021933568853</v>
      </c>
      <c r="AK18">
        <f t="shared" si="20"/>
        <v>26.221476761271109</v>
      </c>
      <c r="AL18">
        <f t="shared" si="7"/>
        <v>142.73126344480212</v>
      </c>
      <c r="AN18">
        <f t="shared" si="8"/>
        <v>98.490676972793864</v>
      </c>
      <c r="AO18">
        <f t="shared" si="8"/>
        <v>-4.9245338486396939</v>
      </c>
      <c r="AP18">
        <f t="shared" si="8"/>
        <v>-13.987854671563163</v>
      </c>
      <c r="AQ18">
        <f t="shared" si="8"/>
        <v>-41.420002204863685</v>
      </c>
      <c r="AR18">
        <f t="shared" si="8"/>
        <v>38.158286247727325</v>
      </c>
      <c r="AS18">
        <f t="shared" si="8"/>
        <v>1.2758327190320706</v>
      </c>
      <c r="AT18">
        <f t="shared" si="8"/>
        <v>8.8749697645291761</v>
      </c>
      <c r="AU18">
        <f t="shared" si="8"/>
        <v>48.309088731288576</v>
      </c>
      <c r="AW18">
        <v>15</v>
      </c>
      <c r="AX18">
        <f>(R18*SUMPRODUCT(K19:$K$23, X19:$X$23)-$AZ$3*SUMPRODUCT(K18:$K$22, W19:$W$23))/Z18</f>
        <v>31.711447747321284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2.991456E-3</v>
      </c>
      <c r="O19">
        <f t="shared" si="22"/>
        <v>352.05783619207199</v>
      </c>
      <c r="P19">
        <f t="shared" si="23"/>
        <v>17.602891809603602</v>
      </c>
      <c r="Q19" s="4">
        <f t="shared" si="24"/>
        <v>50</v>
      </c>
      <c r="R19">
        <f t="shared" si="0"/>
        <v>50000</v>
      </c>
      <c r="S19">
        <f t="shared" si="12"/>
        <v>26.844339439474449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26.211232433435441</v>
      </c>
      <c r="AC19">
        <f t="shared" si="1"/>
        <v>21.900044929930772</v>
      </c>
      <c r="AE19">
        <f t="shared" si="2"/>
        <v>287.21445904543106</v>
      </c>
      <c r="AF19">
        <f t="shared" si="3"/>
        <v>-14.360722952271555</v>
      </c>
      <c r="AG19">
        <f t="shared" si="3"/>
        <v>-40.790806157306442</v>
      </c>
      <c r="AH19">
        <f t="shared" si="4"/>
        <v>-123.63003599704535</v>
      </c>
      <c r="AI19">
        <f t="shared" si="5"/>
        <v>108.43289393880772</v>
      </c>
      <c r="AJ19">
        <f t="shared" si="6"/>
        <v>4.3111875035046694</v>
      </c>
      <c r="AK19">
        <f t="shared" si="20"/>
        <v>25.591587486757785</v>
      </c>
      <c r="AL19">
        <f t="shared" si="7"/>
        <v>138.33566892907018</v>
      </c>
      <c r="AN19">
        <f t="shared" si="8"/>
        <v>89.548311559704558</v>
      </c>
      <c r="AO19">
        <f t="shared" si="8"/>
        <v>-4.4774155779852283</v>
      </c>
      <c r="AP19">
        <f t="shared" si="8"/>
        <v>-12.71784098435033</v>
      </c>
      <c r="AQ19">
        <f t="shared" si="8"/>
        <v>-38.545625517584888</v>
      </c>
      <c r="AR19">
        <f t="shared" si="8"/>
        <v>33.807429479784119</v>
      </c>
      <c r="AS19">
        <f t="shared" si="8"/>
        <v>1.3441508586971063</v>
      </c>
      <c r="AT19">
        <f t="shared" si="8"/>
        <v>7.9789974961153618</v>
      </c>
      <c r="AU19">
        <f t="shared" si="8"/>
        <v>43.130577834596586</v>
      </c>
      <c r="AW19">
        <v>16</v>
      </c>
      <c r="AX19">
        <f>(R19*SUMPRODUCT(K20:$K$23, X20:$X$23)-$AZ$3*SUMPRODUCT(K19:$K$22, W20:$W$23))/Z19</f>
        <v>26.844339439474449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3.0654530000000001E-3</v>
      </c>
      <c r="O20">
        <f t="shared" si="22"/>
        <v>352.05783619207199</v>
      </c>
      <c r="P20">
        <f t="shared" si="23"/>
        <v>17.602891809603602</v>
      </c>
      <c r="Q20" s="4">
        <f t="shared" si="24"/>
        <v>50</v>
      </c>
      <c r="R20">
        <f t="shared" si="0"/>
        <v>50000</v>
      </c>
      <c r="S20">
        <f t="shared" si="12"/>
        <v>21.254718411119995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21.900044929930772</v>
      </c>
      <c r="AC20">
        <f t="shared" si="1"/>
        <v>17.11338777585523</v>
      </c>
      <c r="AE20">
        <f t="shared" si="2"/>
        <v>283.46187202985254</v>
      </c>
      <c r="AF20">
        <f t="shared" si="3"/>
        <v>-14.17309360149263</v>
      </c>
      <c r="AG20">
        <f t="shared" si="3"/>
        <v>-40.257855796626046</v>
      </c>
      <c r="AH20">
        <f t="shared" si="4"/>
        <v>-125.04229910733351</v>
      </c>
      <c r="AI20">
        <f t="shared" si="5"/>
        <v>103.98862352440038</v>
      </c>
      <c r="AJ20">
        <f t="shared" si="6"/>
        <v>4.7866571540755416</v>
      </c>
      <c r="AK20">
        <f t="shared" si="20"/>
        <v>24.917609992415656</v>
      </c>
      <c r="AL20">
        <f t="shared" si="7"/>
        <v>133.69289067089159</v>
      </c>
      <c r="AN20">
        <f t="shared" si="8"/>
        <v>81.411755557247133</v>
      </c>
      <c r="AO20">
        <f t="shared" si="8"/>
        <v>-4.0705877778623574</v>
      </c>
      <c r="AP20">
        <f t="shared" si="8"/>
        <v>-11.562270057359465</v>
      </c>
      <c r="AQ20">
        <f t="shared" si="8"/>
        <v>-35.912812599256128</v>
      </c>
      <c r="AR20">
        <f t="shared" si="8"/>
        <v>29.866085122769192</v>
      </c>
      <c r="AS20">
        <f t="shared" si="8"/>
        <v>1.3747533640887912</v>
      </c>
      <c r="AT20">
        <f t="shared" si="8"/>
        <v>7.1564699663019349</v>
      </c>
      <c r="AU20">
        <f t="shared" si="8"/>
        <v>38.397308453159916</v>
      </c>
      <c r="AW20">
        <v>17</v>
      </c>
      <c r="AX20">
        <f>(R20*SUMPRODUCT(K21:$K$23, X21:$X$23)-$AZ$3*SUMPRODUCT(K20:$K$22, W21:$W$23))/Z20</f>
        <v>21.254718411119995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3.1502779999999998E-3</v>
      </c>
      <c r="O21">
        <f t="shared" si="22"/>
        <v>352.05783619207199</v>
      </c>
      <c r="P21">
        <f t="shared" si="23"/>
        <v>17.602891809603602</v>
      </c>
      <c r="Q21" s="4">
        <f t="shared" si="24"/>
        <v>50</v>
      </c>
      <c r="R21">
        <f t="shared" si="0"/>
        <v>50000</v>
      </c>
      <c r="S21">
        <f t="shared" si="12"/>
        <v>14.924061815318275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17.11338777585523</v>
      </c>
      <c r="AC21">
        <f t="shared" si="1"/>
        <v>11.858198007127427</v>
      </c>
      <c r="AE21">
        <f t="shared" si="2"/>
        <v>279.73426961025956</v>
      </c>
      <c r="AF21">
        <f t="shared" si="3"/>
        <v>-13.98671348051298</v>
      </c>
      <c r="AG21">
        <f t="shared" si="3"/>
        <v>-39.728453801216503</v>
      </c>
      <c r="AH21">
        <f t="shared" si="4"/>
        <v>-126.82343744328351</v>
      </c>
      <c r="AI21">
        <f t="shared" si="5"/>
        <v>99.195664885246529</v>
      </c>
      <c r="AJ21">
        <f t="shared" si="6"/>
        <v>5.2551897687278029</v>
      </c>
      <c r="AK21">
        <f t="shared" si="20"/>
        <v>24.20497669189016</v>
      </c>
      <c r="AL21">
        <f t="shared" si="7"/>
        <v>128.6558313458645</v>
      </c>
      <c r="AN21">
        <f t="shared" si="8"/>
        <v>74.008143484910534</v>
      </c>
      <c r="AO21">
        <f t="shared" si="8"/>
        <v>-3.7004071742455276</v>
      </c>
      <c r="AP21">
        <f t="shared" si="8"/>
        <v>-10.510793380627092</v>
      </c>
      <c r="AQ21">
        <f t="shared" si="8"/>
        <v>-33.553154458440588</v>
      </c>
      <c r="AR21">
        <f t="shared" si="8"/>
        <v>26.24378847159732</v>
      </c>
      <c r="AS21">
        <f t="shared" si="8"/>
        <v>1.39034391097778</v>
      </c>
      <c r="AT21">
        <f t="shared" si="8"/>
        <v>6.4038109830381034</v>
      </c>
      <c r="AU21">
        <f t="shared" si="8"/>
        <v>34.037943365613209</v>
      </c>
      <c r="AW21">
        <v>18</v>
      </c>
      <c r="AX21">
        <f>(R21*SUMPRODUCT(K22:$K$23, X22:$X$23)-$AZ$3*SUMPRODUCT(K21:$K$22, W22:$W$23))/Z21</f>
        <v>14.924061815318275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3.247738E-3</v>
      </c>
      <c r="O22">
        <f t="shared" si="22"/>
        <v>352.05783619207199</v>
      </c>
      <c r="P22">
        <f t="shared" si="23"/>
        <v>17.602891809603602</v>
      </c>
      <c r="Q22" s="4">
        <f t="shared" si="24"/>
        <v>50</v>
      </c>
      <c r="R22">
        <f t="shared" si="0"/>
        <v>50000</v>
      </c>
      <c r="S22">
        <f t="shared" si="12"/>
        <v>7.8277402073689064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11.858198007127427</v>
      </c>
      <c r="AC22">
        <f t="shared" si="1"/>
        <v>6.1372836088174161</v>
      </c>
      <c r="AE22">
        <f t="shared" si="2"/>
        <v>276.02842329684148</v>
      </c>
      <c r="AF22">
        <f t="shared" si="3"/>
        <v>-13.801421164842077</v>
      </c>
      <c r="AG22">
        <f t="shared" si="3"/>
        <v>-39.202141654112879</v>
      </c>
      <c r="AH22">
        <f t="shared" si="4"/>
        <v>-129.02760909145528</v>
      </c>
      <c r="AI22">
        <f t="shared" si="5"/>
        <v>93.997251386431259</v>
      </c>
      <c r="AJ22">
        <f t="shared" si="6"/>
        <v>5.7209143983100113</v>
      </c>
      <c r="AK22">
        <f t="shared" si="20"/>
        <v>23.454018746305366</v>
      </c>
      <c r="AL22">
        <f t="shared" si="7"/>
        <v>123.17218453104664</v>
      </c>
      <c r="AN22">
        <f t="shared" si="8"/>
        <v>67.271174081641789</v>
      </c>
      <c r="AO22">
        <f t="shared" si="8"/>
        <v>-3.3635587040820902</v>
      </c>
      <c r="AP22">
        <f t="shared" si="8"/>
        <v>-9.5539947085484975</v>
      </c>
      <c r="AQ22">
        <f t="shared" si="8"/>
        <v>-31.445452786559592</v>
      </c>
      <c r="AR22">
        <f t="shared" si="8"/>
        <v>22.908167882451611</v>
      </c>
      <c r="AS22">
        <f t="shared" si="8"/>
        <v>1.3942499971497955</v>
      </c>
      <c r="AT22">
        <f t="shared" si="8"/>
        <v>5.7160032983271849</v>
      </c>
      <c r="AU22">
        <f t="shared" si="8"/>
        <v>30.018421177928595</v>
      </c>
      <c r="AW22">
        <v>19</v>
      </c>
      <c r="AX22">
        <f>(R22*SUMPRODUCT(K23:$K$23, X23:$X$23)-$AZ$3*SUMPRODUCT(K22:$K$22, W23:$W$23))/Z22</f>
        <v>7.8277402073689064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3.3542210000000001E-3</v>
      </c>
      <c r="O23">
        <f t="shared" si="22"/>
        <v>352.05783619207199</v>
      </c>
      <c r="P23">
        <f t="shared" si="23"/>
        <v>17.602891809603602</v>
      </c>
      <c r="Q23" s="4">
        <f t="shared" si="24"/>
        <v>50</v>
      </c>
      <c r="R23">
        <f t="shared" si="0"/>
        <v>50000</v>
      </c>
      <c r="S23">
        <f t="shared" si="12"/>
        <v>7.9336884360895903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6.1372836088174161</v>
      </c>
      <c r="AC23">
        <f t="shared" si="1"/>
        <v>6.1372836088174161</v>
      </c>
      <c r="AE23">
        <f t="shared" si="2"/>
        <v>272.34227872985394</v>
      </c>
      <c r="AF23">
        <f t="shared" si="3"/>
        <v>-13.617113936492698</v>
      </c>
      <c r="AG23">
        <f t="shared" si="3"/>
        <v>-38.678627590790555</v>
      </c>
      <c r="AH23">
        <f t="shared" si="4"/>
        <v>-131.49264678120016</v>
      </c>
      <c r="AI23">
        <f t="shared" si="5"/>
        <v>88.553890421370568</v>
      </c>
      <c r="AJ23">
        <f t="shared" si="6"/>
        <v>0</v>
      </c>
      <c r="AK23">
        <f t="shared" si="20"/>
        <v>22.664809434671238</v>
      </c>
      <c r="AL23">
        <f t="shared" si="7"/>
        <v>111.21869985604181</v>
      </c>
      <c r="AN23">
        <f t="shared" si="8"/>
        <v>61.140873158137907</v>
      </c>
      <c r="AO23">
        <f t="shared" si="8"/>
        <v>-3.0570436579068958</v>
      </c>
      <c r="AP23">
        <f t="shared" si="8"/>
        <v>-8.6833563796576474</v>
      </c>
      <c r="AQ23">
        <f t="shared" si="8"/>
        <v>-29.520114451461769</v>
      </c>
      <c r="AR23">
        <f t="shared" si="8"/>
        <v>19.880358669111608</v>
      </c>
      <c r="AS23">
        <f t="shared" si="8"/>
        <v>0</v>
      </c>
      <c r="AT23">
        <f t="shared" si="8"/>
        <v>5.0882523465009735</v>
      </c>
      <c r="AU23">
        <f t="shared" si="8"/>
        <v>24.968611015612581</v>
      </c>
      <c r="AW23">
        <v>20</v>
      </c>
      <c r="AX23">
        <f>(R23*SUMPRODUCT(K$23:$K24, X$23:$X24)-$AZ$3*SUMPRODUCT(K$22:$K23, W$23:$W24))/Z23</f>
        <v>7.9336884360895903</v>
      </c>
    </row>
    <row r="25" spans="5:50" x14ac:dyDescent="0.25">
      <c r="AN25" s="8">
        <f t="shared" ref="AN25:AU25" si="25">SUM(AN3:AN23)</f>
        <v>3242.6227850411028</v>
      </c>
      <c r="AO25" s="8">
        <f t="shared" si="25"/>
        <v>-426.1745163961092</v>
      </c>
      <c r="AP25" s="8">
        <f t="shared" si="25"/>
        <v>-931.00608760991133</v>
      </c>
      <c r="AQ25" s="8">
        <f t="shared" si="25"/>
        <v>-1219.2343298404751</v>
      </c>
      <c r="AR25" s="8">
        <f t="shared" si="25"/>
        <v>666.2078511946072</v>
      </c>
      <c r="AS25" s="8">
        <f t="shared" si="25"/>
        <v>-21.629998290773599</v>
      </c>
      <c r="AT25" s="8">
        <f t="shared" si="25"/>
        <v>234.09719461575835</v>
      </c>
      <c r="AU25" s="9">
        <f t="shared" si="25"/>
        <v>878.67504751959211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4803B-272E-4D00-A379-596CEEC98497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407.60987882013507</v>
      </c>
      <c r="K3">
        <v>1</v>
      </c>
      <c r="L3" s="2">
        <v>0</v>
      </c>
      <c r="O3">
        <f>$C$3</f>
        <v>407.60987882013507</v>
      </c>
      <c r="P3">
        <f>O3*B5</f>
        <v>326.08790305610808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407.60987882013507</v>
      </c>
      <c r="AF3">
        <f t="shared" ref="AF3:AG23" si="3">-$Z3*P3</f>
        <v>-326.08790305610808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-438.95995193597304</v>
      </c>
      <c r="AJ3">
        <f t="shared" ref="AJ3:AJ23" si="6">AB3-AC3</f>
        <v>0</v>
      </c>
      <c r="AL3">
        <f t="shared" ref="AL3:AL23" si="7">SUM(AI3:AK3)</f>
        <v>-438.95995193597304</v>
      </c>
      <c r="AN3">
        <f t="shared" ref="AN3:AU23" si="8">AE3*$K3</f>
        <v>407.60987882013507</v>
      </c>
      <c r="AO3">
        <f t="shared" si="8"/>
        <v>-326.08790305610808</v>
      </c>
      <c r="AP3">
        <f t="shared" si="8"/>
        <v>-520.48192770000003</v>
      </c>
      <c r="AQ3">
        <f t="shared" si="8"/>
        <v>0</v>
      </c>
      <c r="AR3">
        <f t="shared" si="8"/>
        <v>-438.95995193597304</v>
      </c>
      <c r="AS3">
        <f t="shared" si="8"/>
        <v>0</v>
      </c>
      <c r="AT3">
        <f t="shared" si="8"/>
        <v>0</v>
      </c>
      <c r="AU3">
        <f t="shared" si="8"/>
        <v>-438.95995193597304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152.75249384699003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26.178497247868943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25.845889099828355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-25.845889099828355</v>
      </c>
      <c r="AK4">
        <f t="shared" ref="AK4:AK23" si="20">H4*SUM(AB4:AB4, AE4:AF4)</f>
        <v>0</v>
      </c>
      <c r="AL4">
        <f t="shared" si="7"/>
        <v>-161.11563909982837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-126.90660474716202</v>
      </c>
      <c r="AR4">
        <f t="shared" si="8"/>
        <v>-126.90660474716202</v>
      </c>
      <c r="AS4">
        <f t="shared" si="8"/>
        <v>-24.247949244608641</v>
      </c>
      <c r="AT4">
        <f t="shared" si="8"/>
        <v>0</v>
      </c>
      <c r="AU4">
        <f t="shared" si="8"/>
        <v>-151.15455399177065</v>
      </c>
      <c r="AW4">
        <v>1</v>
      </c>
      <c r="AX4">
        <f>(R4*SUMPRODUCT(K5:$K$23, X5:$X$23)-$AZ$3*SUMPRODUCT(K4:$K$22, W5:$W$23))/Z4</f>
        <v>26.178497247868943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2.7496130000000001E-3</v>
      </c>
      <c r="O5">
        <f t="shared" ref="O5:O23" si="22">$C$3</f>
        <v>407.60987882013507</v>
      </c>
      <c r="P5">
        <f t="shared" ref="P5:P23" si="23">O5*$C$5</f>
        <v>20.380493941006755</v>
      </c>
      <c r="Q5" s="4">
        <f t="shared" ref="Q5:Q23" si="24">$C$8</f>
        <v>50</v>
      </c>
      <c r="R5">
        <f t="shared" si="0"/>
        <v>50000</v>
      </c>
      <c r="S5">
        <f t="shared" si="12"/>
        <v>51.419405273421681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25.845889099828355</v>
      </c>
      <c r="AC5">
        <f t="shared" si="1"/>
        <v>50.118853272149863</v>
      </c>
      <c r="AE5">
        <f t="shared" si="2"/>
        <v>397.30019435725961</v>
      </c>
      <c r="AF5">
        <f t="shared" si="3"/>
        <v>-19.865009717862982</v>
      </c>
      <c r="AG5">
        <f t="shared" si="3"/>
        <v>-48.735349043463103</v>
      </c>
      <c r="AH5">
        <f t="shared" si="4"/>
        <v>-135.73390403689325</v>
      </c>
      <c r="AI5">
        <f t="shared" si="5"/>
        <v>192.96593155904031</v>
      </c>
      <c r="AJ5">
        <f t="shared" si="6"/>
        <v>-24.272964172321508</v>
      </c>
      <c r="AK5">
        <f t="shared" si="20"/>
        <v>34.843484771069043</v>
      </c>
      <c r="AL5">
        <f t="shared" si="7"/>
        <v>203.53645215778783</v>
      </c>
      <c r="AN5">
        <f t="shared" si="8"/>
        <v>343.0935537660061</v>
      </c>
      <c r="AO5">
        <f t="shared" si="8"/>
        <v>-17.154677688300307</v>
      </c>
      <c r="AP5">
        <f t="shared" si="8"/>
        <v>-42.086020431978056</v>
      </c>
      <c r="AQ5">
        <f t="shared" si="8"/>
        <v>-117.21471110249612</v>
      </c>
      <c r="AR5">
        <f t="shared" si="8"/>
        <v>166.63814454323165</v>
      </c>
      <c r="AS5">
        <f t="shared" si="8"/>
        <v>-20.961221908761843</v>
      </c>
      <c r="AT5">
        <f t="shared" si="8"/>
        <v>30.089527227736564</v>
      </c>
      <c r="AU5">
        <f t="shared" si="8"/>
        <v>175.76644986220634</v>
      </c>
      <c r="AW5">
        <v>2</v>
      </c>
      <c r="AX5">
        <f>(R5*SUMPRODUCT(K6:$K$23, X6:$X$23)-$AZ$3*SUMPRODUCT(K5:$K$22, W6:$W$23))/Z5</f>
        <v>51.419405273421681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2.8010499999999998E-3</v>
      </c>
      <c r="O6">
        <f t="shared" si="22"/>
        <v>407.60987882013507</v>
      </c>
      <c r="P6">
        <f t="shared" si="23"/>
        <v>20.380493941006755</v>
      </c>
      <c r="Q6" s="4">
        <f t="shared" si="24"/>
        <v>50</v>
      </c>
      <c r="R6">
        <f t="shared" si="0"/>
        <v>50000</v>
      </c>
      <c r="S6">
        <f t="shared" si="12"/>
        <v>75.217030452204853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50.118853272149863</v>
      </c>
      <c r="AC6">
        <f t="shared" si="1"/>
        <v>72.376061254053184</v>
      </c>
      <c r="AE6">
        <f t="shared" si="2"/>
        <v>392.21433470428263</v>
      </c>
      <c r="AF6">
        <f t="shared" si="3"/>
        <v>-19.610716735214133</v>
      </c>
      <c r="AG6">
        <f t="shared" si="3"/>
        <v>-48.111485403590279</v>
      </c>
      <c r="AH6">
        <f t="shared" si="4"/>
        <v>-136.51014943819231</v>
      </c>
      <c r="AI6">
        <f t="shared" si="5"/>
        <v>187.98198312728593</v>
      </c>
      <c r="AJ6">
        <f t="shared" si="6"/>
        <v>-22.257207981903321</v>
      </c>
      <c r="AK6">
        <f t="shared" si="20"/>
        <v>45.992204871044564</v>
      </c>
      <c r="AL6">
        <f t="shared" si="7"/>
        <v>211.71698001642716</v>
      </c>
      <c r="AN6">
        <f t="shared" si="8"/>
        <v>305.46680738597564</v>
      </c>
      <c r="AO6">
        <f t="shared" si="8"/>
        <v>-15.273340369298783</v>
      </c>
      <c r="AP6">
        <f t="shared" si="8"/>
        <v>-37.470486273563566</v>
      </c>
      <c r="AQ6">
        <f t="shared" si="8"/>
        <v>-106.31768355969709</v>
      </c>
      <c r="AR6">
        <f t="shared" si="8"/>
        <v>146.4052971834162</v>
      </c>
      <c r="AS6">
        <f t="shared" si="8"/>
        <v>-17.334497140916007</v>
      </c>
      <c r="AT6">
        <f t="shared" si="8"/>
        <v>35.819935029127066</v>
      </c>
      <c r="AU6">
        <f t="shared" si="8"/>
        <v>164.89073507162726</v>
      </c>
      <c r="AW6">
        <v>3</v>
      </c>
      <c r="AX6">
        <f>(R6*SUMPRODUCT(K7:$K$23, X7:$X$23)-$AZ$3*SUMPRODUCT(K6:$K$22, W7:$W$23))/Z6</f>
        <v>75.217030452204853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2.8606080000000002E-3</v>
      </c>
      <c r="O7">
        <f t="shared" si="22"/>
        <v>407.60987882013507</v>
      </c>
      <c r="P7">
        <f t="shared" si="23"/>
        <v>20.380493941006755</v>
      </c>
      <c r="Q7" s="4">
        <f t="shared" si="24"/>
        <v>50</v>
      </c>
      <c r="R7">
        <f t="shared" si="0"/>
        <v>50000</v>
      </c>
      <c r="S7">
        <f t="shared" si="12"/>
        <v>94.562733137935155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72.376061254053184</v>
      </c>
      <c r="AC7">
        <f t="shared" si="1"/>
        <v>89.820870604847187</v>
      </c>
      <c r="AE7">
        <f t="shared" si="2"/>
        <v>387.17021989367004</v>
      </c>
      <c r="AF7">
        <f t="shared" si="3"/>
        <v>-19.358510994683503</v>
      </c>
      <c r="AG7">
        <f t="shared" si="3"/>
        <v>-47.492742449516982</v>
      </c>
      <c r="AH7">
        <f t="shared" si="4"/>
        <v>-137.62810003739361</v>
      </c>
      <c r="AI7">
        <f t="shared" si="5"/>
        <v>182.69086641207593</v>
      </c>
      <c r="AJ7">
        <f t="shared" si="6"/>
        <v>-17.444809350794003</v>
      </c>
      <c r="AK7">
        <f t="shared" si="20"/>
        <v>46.087659535023256</v>
      </c>
      <c r="AL7">
        <f t="shared" si="7"/>
        <v>211.33371659630518</v>
      </c>
      <c r="AN7">
        <f t="shared" si="8"/>
        <v>272.95946276742382</v>
      </c>
      <c r="AO7">
        <f t="shared" si="8"/>
        <v>-13.64797313837119</v>
      </c>
      <c r="AP7">
        <f t="shared" si="8"/>
        <v>-33.482930241721633</v>
      </c>
      <c r="AQ7">
        <f t="shared" si="8"/>
        <v>-97.029395128130858</v>
      </c>
      <c r="AR7">
        <f t="shared" si="8"/>
        <v>128.79916425920013</v>
      </c>
      <c r="AS7">
        <f t="shared" si="8"/>
        <v>-12.298791445738241</v>
      </c>
      <c r="AT7">
        <f t="shared" si="8"/>
        <v>32.492330609370711</v>
      </c>
      <c r="AU7">
        <f t="shared" si="8"/>
        <v>148.99270342283259</v>
      </c>
      <c r="AW7">
        <v>4</v>
      </c>
      <c r="AX7">
        <f>(R7*SUMPRODUCT(K8:$K$23, X8:$X$23)-$AZ$3*SUMPRODUCT(K7:$K$22, W8:$W$23))/Z7</f>
        <v>94.562733137935155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2.9228739999999998E-3</v>
      </c>
      <c r="O8">
        <f t="shared" si="22"/>
        <v>407.60987882013507</v>
      </c>
      <c r="P8">
        <f t="shared" si="23"/>
        <v>20.380493941006755</v>
      </c>
      <c r="Q8" s="4">
        <f t="shared" si="24"/>
        <v>50</v>
      </c>
      <c r="R8">
        <f t="shared" si="0"/>
        <v>50000</v>
      </c>
      <c r="S8">
        <f t="shared" si="12"/>
        <v>107.57714896628065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89.820870604847187</v>
      </c>
      <c r="AC8">
        <f t="shared" si="1"/>
        <v>100.86218273167185</v>
      </c>
      <c r="AE8">
        <f t="shared" si="2"/>
        <v>382.16686792543186</v>
      </c>
      <c r="AF8">
        <f t="shared" si="3"/>
        <v>-19.108343396271593</v>
      </c>
      <c r="AG8">
        <f t="shared" si="3"/>
        <v>-46.878999722927425</v>
      </c>
      <c r="AH8">
        <f t="shared" si="4"/>
        <v>-138.81530209438949</v>
      </c>
      <c r="AI8">
        <f t="shared" si="5"/>
        <v>177.36422271184335</v>
      </c>
      <c r="AJ8">
        <f t="shared" si="6"/>
        <v>-11.041312126824664</v>
      </c>
      <c r="AK8">
        <f t="shared" si="20"/>
        <v>32.833756147215546</v>
      </c>
      <c r="AL8">
        <f t="shared" si="7"/>
        <v>199.15666673223424</v>
      </c>
      <c r="AN8">
        <f t="shared" si="8"/>
        <v>251.21868720090691</v>
      </c>
      <c r="AO8">
        <f t="shared" si="8"/>
        <v>-12.560934360045346</v>
      </c>
      <c r="AP8">
        <f t="shared" si="8"/>
        <v>-30.816069513339926</v>
      </c>
      <c r="AQ8">
        <f t="shared" si="8"/>
        <v>-91.250709787731338</v>
      </c>
      <c r="AR8">
        <f t="shared" si="8"/>
        <v>116.59097353979031</v>
      </c>
      <c r="AS8">
        <f t="shared" si="8"/>
        <v>-7.2580439862138038</v>
      </c>
      <c r="AT8">
        <f t="shared" si="8"/>
        <v>21.583380997820118</v>
      </c>
      <c r="AU8">
        <f t="shared" si="8"/>
        <v>130.91631055139663</v>
      </c>
      <c r="AW8">
        <v>5</v>
      </c>
      <c r="AX8">
        <f>(R8*SUMPRODUCT(K9:$K$23, X9:$X$23)-$AZ$3*SUMPRODUCT(K8:$K$22, W9:$W$23))/Z8</f>
        <v>107.57714896628065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2.991456E-3</v>
      </c>
      <c r="O9">
        <f t="shared" si="22"/>
        <v>407.60987882013507</v>
      </c>
      <c r="P9">
        <f t="shared" si="23"/>
        <v>20.380493941006755</v>
      </c>
      <c r="Q9" s="4">
        <f t="shared" si="24"/>
        <v>50</v>
      </c>
      <c r="R9">
        <f t="shared" si="0"/>
        <v>50000</v>
      </c>
      <c r="S9">
        <f t="shared" si="12"/>
        <v>116.05282383540955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100.86218273167185</v>
      </c>
      <c r="AC9">
        <f t="shared" si="1"/>
        <v>107.39522111386952</v>
      </c>
      <c r="AE9">
        <f t="shared" si="2"/>
        <v>377.20196387612083</v>
      </c>
      <c r="AF9">
        <f t="shared" si="3"/>
        <v>-18.860098193806042</v>
      </c>
      <c r="AG9">
        <f t="shared" si="3"/>
        <v>-46.269973260703004</v>
      </c>
      <c r="AH9">
        <f t="shared" si="4"/>
        <v>-140.23646499514956</v>
      </c>
      <c r="AI9">
        <f t="shared" si="5"/>
        <v>171.83542742646222</v>
      </c>
      <c r="AJ9">
        <f t="shared" si="6"/>
        <v>-6.5330383821976739</v>
      </c>
      <c r="AK9">
        <f t="shared" si="20"/>
        <v>23.970451327210103</v>
      </c>
      <c r="AL9">
        <f t="shared" si="7"/>
        <v>189.27284037147464</v>
      </c>
      <c r="AN9">
        <f t="shared" si="8"/>
        <v>235.65385922805419</v>
      </c>
      <c r="AO9">
        <f t="shared" si="8"/>
        <v>-11.782692961402709</v>
      </c>
      <c r="AP9">
        <f t="shared" si="8"/>
        <v>-28.906789490747421</v>
      </c>
      <c r="AQ9">
        <f t="shared" si="8"/>
        <v>-87.611590992299753</v>
      </c>
      <c r="AR9">
        <f t="shared" si="8"/>
        <v>107.3527857836043</v>
      </c>
      <c r="AS9">
        <f t="shared" si="8"/>
        <v>-4.0814625974627576</v>
      </c>
      <c r="AT9">
        <f t="shared" si="8"/>
        <v>14.975344520078977</v>
      </c>
      <c r="AU9">
        <f t="shared" si="8"/>
        <v>118.24666770622052</v>
      </c>
      <c r="AW9">
        <v>6</v>
      </c>
      <c r="AX9">
        <f>(R9*SUMPRODUCT(K10:$K$23, X10:$X$23)-$AZ$3*SUMPRODUCT(K9:$K$22, W10:$W$23))/Z9</f>
        <v>116.05282383540955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3.0654530000000001E-3</v>
      </c>
      <c r="O10">
        <f t="shared" si="22"/>
        <v>407.60987882013507</v>
      </c>
      <c r="P10">
        <f t="shared" si="23"/>
        <v>20.380493941006755</v>
      </c>
      <c r="Q10" s="4">
        <f t="shared" si="24"/>
        <v>50</v>
      </c>
      <c r="R10">
        <f t="shared" si="0"/>
        <v>50000</v>
      </c>
      <c r="S10">
        <f t="shared" si="12"/>
        <v>122.09956630394041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107.39522111386952</v>
      </c>
      <c r="AC10">
        <f t="shared" si="1"/>
        <v>111.5145964152141</v>
      </c>
      <c r="AE10">
        <f t="shared" si="2"/>
        <v>372.27364934558966</v>
      </c>
      <c r="AF10">
        <f t="shared" si="3"/>
        <v>-18.613682467279485</v>
      </c>
      <c r="AG10">
        <f t="shared" si="3"/>
        <v>-45.665435099754035</v>
      </c>
      <c r="AH10">
        <f t="shared" si="4"/>
        <v>-141.83842834194181</v>
      </c>
      <c r="AI10">
        <f t="shared" si="5"/>
        <v>166.15610343661436</v>
      </c>
      <c r="AJ10">
        <f t="shared" si="6"/>
        <v>-4.1193753013445757</v>
      </c>
      <c r="AK10">
        <f t="shared" si="20"/>
        <v>24.205397369589438</v>
      </c>
      <c r="AL10">
        <f t="shared" si="7"/>
        <v>186.24212550485922</v>
      </c>
      <c r="AN10">
        <f t="shared" si="8"/>
        <v>220.97380979196333</v>
      </c>
      <c r="AO10">
        <f t="shared" si="8"/>
        <v>-11.048690489598169</v>
      </c>
      <c r="AP10">
        <f t="shared" si="8"/>
        <v>-27.106041986959777</v>
      </c>
      <c r="AQ10">
        <f t="shared" si="8"/>
        <v>-84.192308375088032</v>
      </c>
      <c r="AR10">
        <f t="shared" si="8"/>
        <v>98.62676894031739</v>
      </c>
      <c r="AS10">
        <f t="shared" si="8"/>
        <v>-2.4451745534532874</v>
      </c>
      <c r="AT10">
        <f t="shared" si="8"/>
        <v>14.367814868683274</v>
      </c>
      <c r="AU10">
        <f t="shared" si="8"/>
        <v>110.54940925554737</v>
      </c>
      <c r="AW10">
        <v>7</v>
      </c>
      <c r="AX10">
        <f>(R10*SUMPRODUCT(K11:$K$23, X11:$X$23)-$AZ$3*SUMPRODUCT(K10:$K$22, W11:$W$23))/Z10</f>
        <v>122.09956630394041</v>
      </c>
    </row>
    <row r="11" spans="1:52" x14ac:dyDescent="0.25">
      <c r="A11" t="s">
        <v>33</v>
      </c>
      <c r="C11" s="7">
        <f>AU25</f>
        <v>1043.1697372051121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3.1502779999999998E-3</v>
      </c>
      <c r="O11">
        <f t="shared" si="22"/>
        <v>407.60987882013507</v>
      </c>
      <c r="P11">
        <f t="shared" si="23"/>
        <v>20.380493941006755</v>
      </c>
      <c r="Q11" s="4">
        <f t="shared" si="24"/>
        <v>50</v>
      </c>
      <c r="R11">
        <f t="shared" si="0"/>
        <v>50000</v>
      </c>
      <c r="S11">
        <f t="shared" si="12"/>
        <v>125.50295491664804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111.5145964152141</v>
      </c>
      <c r="AC11">
        <f t="shared" si="1"/>
        <v>113.11561731409654</v>
      </c>
      <c r="AE11">
        <f t="shared" si="2"/>
        <v>367.37814736462065</v>
      </c>
      <c r="AF11">
        <f t="shared" si="3"/>
        <v>-18.368907368231032</v>
      </c>
      <c r="AG11">
        <f t="shared" si="3"/>
        <v>-45.064921933201305</v>
      </c>
      <c r="AH11">
        <f t="shared" si="4"/>
        <v>-143.85881555518293</v>
      </c>
      <c r="AI11">
        <f t="shared" si="5"/>
        <v>160.08550250800542</v>
      </c>
      <c r="AJ11">
        <f t="shared" si="6"/>
        <v>-1.6010208988824388</v>
      </c>
      <c r="AK11">
        <f t="shared" si="20"/>
        <v>23.716977575197593</v>
      </c>
      <c r="AL11">
        <f t="shared" si="7"/>
        <v>182.20145918432058</v>
      </c>
      <c r="AN11">
        <f t="shared" si="8"/>
        <v>207.38748717306694</v>
      </c>
      <c r="AO11">
        <f t="shared" si="8"/>
        <v>-10.369374358653348</v>
      </c>
      <c r="AP11">
        <f t="shared" si="8"/>
        <v>-25.439457916644393</v>
      </c>
      <c r="AQ11">
        <f t="shared" si="8"/>
        <v>-81.209289337703908</v>
      </c>
      <c r="AR11">
        <f t="shared" si="8"/>
        <v>90.369365560065319</v>
      </c>
      <c r="AS11">
        <f t="shared" si="8"/>
        <v>-0.90378729250124501</v>
      </c>
      <c r="AT11">
        <f t="shared" si="8"/>
        <v>13.388396718595571</v>
      </c>
      <c r="AU11">
        <f t="shared" si="8"/>
        <v>102.85397498615966</v>
      </c>
      <c r="AW11">
        <v>8</v>
      </c>
      <c r="AX11">
        <f>(R11*SUMPRODUCT(K12:$K$23, X12:$X$23)-$AZ$3*SUMPRODUCT(K11:$K$22, W12:$W$23))/Z11</f>
        <v>125.50295491664804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3.247738E-3</v>
      </c>
      <c r="O12">
        <f t="shared" si="22"/>
        <v>407.60987882013507</v>
      </c>
      <c r="P12">
        <f t="shared" si="23"/>
        <v>20.380493941006755</v>
      </c>
      <c r="Q12" s="4">
        <f t="shared" si="24"/>
        <v>50</v>
      </c>
      <c r="R12">
        <f t="shared" si="0"/>
        <v>50000</v>
      </c>
      <c r="S12">
        <f t="shared" si="12"/>
        <v>126.25978277919283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113.11561731409654</v>
      </c>
      <c r="AC12">
        <f t="shared" si="1"/>
        <v>112.29018237306946</v>
      </c>
      <c r="AE12">
        <f t="shared" si="2"/>
        <v>362.51121792140879</v>
      </c>
      <c r="AF12">
        <f t="shared" si="3"/>
        <v>-18.125560896070439</v>
      </c>
      <c r="AG12">
        <f t="shared" si="3"/>
        <v>-44.467913654439805</v>
      </c>
      <c r="AH12">
        <f t="shared" si="4"/>
        <v>-146.35905942949134</v>
      </c>
      <c r="AI12">
        <f t="shared" si="5"/>
        <v>153.55868394140717</v>
      </c>
      <c r="AJ12">
        <f t="shared" si="6"/>
        <v>0.82543494102708337</v>
      </c>
      <c r="AK12">
        <f t="shared" si="20"/>
        <v>23.744316138216671</v>
      </c>
      <c r="AL12">
        <f t="shared" si="7"/>
        <v>178.12843502065093</v>
      </c>
      <c r="AN12">
        <f t="shared" si="8"/>
        <v>194.54327605144957</v>
      </c>
      <c r="AO12">
        <f t="shared" si="8"/>
        <v>-9.7271638025724787</v>
      </c>
      <c r="AP12">
        <f t="shared" si="8"/>
        <v>-23.86390592575593</v>
      </c>
      <c r="AQ12">
        <f t="shared" si="8"/>
        <v>-78.544247718686975</v>
      </c>
      <c r="AR12">
        <f t="shared" si="8"/>
        <v>82.407958604434171</v>
      </c>
      <c r="AS12">
        <f t="shared" si="8"/>
        <v>0.4429733747703159</v>
      </c>
      <c r="AT12">
        <f t="shared" si="8"/>
        <v>12.742494082297402</v>
      </c>
      <c r="AU12">
        <f t="shared" si="8"/>
        <v>95.593426061501887</v>
      </c>
      <c r="AW12">
        <v>9</v>
      </c>
      <c r="AX12">
        <f>(R12*SUMPRODUCT(K13:$K$23, X13:$X$23)-$AZ$3*SUMPRODUCT(K12:$K$22, W13:$W$23))/Z12</f>
        <v>126.25978277919283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3.3542210000000001E-3</v>
      </c>
      <c r="O13">
        <f t="shared" si="22"/>
        <v>407.60987882013507</v>
      </c>
      <c r="P13">
        <f t="shared" si="23"/>
        <v>20.380493941006755</v>
      </c>
      <c r="Q13" s="4">
        <f t="shared" si="24"/>
        <v>50</v>
      </c>
      <c r="R13">
        <f t="shared" si="0"/>
        <v>50000</v>
      </c>
      <c r="S13">
        <f t="shared" si="12"/>
        <v>124.31676742621558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112.29018237306946</v>
      </c>
      <c r="AC13">
        <f t="shared" si="1"/>
        <v>109.085674267662</v>
      </c>
      <c r="AE13">
        <f t="shared" si="2"/>
        <v>357.67016300230716</v>
      </c>
      <c r="AF13">
        <f t="shared" si="3"/>
        <v>-17.883508150115357</v>
      </c>
      <c r="AG13">
        <f t="shared" si="3"/>
        <v>-43.874079308089506</v>
      </c>
      <c r="AH13">
        <f t="shared" si="4"/>
        <v>-149.15520980590875</v>
      </c>
      <c r="AI13">
        <f t="shared" si="5"/>
        <v>146.75736573819356</v>
      </c>
      <c r="AJ13">
        <f t="shared" si="6"/>
        <v>3.2045081054074558</v>
      </c>
      <c r="AK13">
        <f t="shared" si="20"/>
        <v>23.372372484546009</v>
      </c>
      <c r="AL13">
        <f t="shared" si="7"/>
        <v>173.33424632814703</v>
      </c>
      <c r="AN13">
        <f t="shared" si="8"/>
        <v>182.50955800037511</v>
      </c>
      <c r="AO13">
        <f t="shared" si="8"/>
        <v>-9.1254779000187547</v>
      </c>
      <c r="AP13">
        <f t="shared" si="8"/>
        <v>-22.387774129599865</v>
      </c>
      <c r="AQ13">
        <f t="shared" si="8"/>
        <v>-76.109930967191204</v>
      </c>
      <c r="AR13">
        <f t="shared" si="8"/>
        <v>74.886375003565291</v>
      </c>
      <c r="AS13">
        <f t="shared" si="8"/>
        <v>1.6351751373870165</v>
      </c>
      <c r="AT13">
        <f t="shared" si="8"/>
        <v>11.926299179579889</v>
      </c>
      <c r="AU13">
        <f t="shared" si="8"/>
        <v>88.4478493205322</v>
      </c>
      <c r="AW13">
        <v>10</v>
      </c>
      <c r="AX13">
        <f>(R13*SUMPRODUCT(K14:$K$23, X14:$X$23)-$AZ$3*SUMPRODUCT(K13:$K$22, W14:$W$23))/Z13</f>
        <v>124.31676742621558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3.4760450000000001E-3</v>
      </c>
      <c r="O14">
        <f t="shared" si="22"/>
        <v>407.60987882013507</v>
      </c>
      <c r="P14">
        <f t="shared" si="23"/>
        <v>20.380493941006755</v>
      </c>
      <c r="Q14" s="4">
        <f t="shared" si="24"/>
        <v>50</v>
      </c>
      <c r="R14">
        <f t="shared" si="0"/>
        <v>50000</v>
      </c>
      <c r="S14">
        <f t="shared" si="12"/>
        <v>122.21346353878035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109.085674267662</v>
      </c>
      <c r="AC14">
        <f t="shared" si="1"/>
        <v>105.79489191027375</v>
      </c>
      <c r="AE14">
        <f t="shared" si="2"/>
        <v>352.85018379053071</v>
      </c>
      <c r="AF14">
        <f t="shared" si="3"/>
        <v>-17.642509189526539</v>
      </c>
      <c r="AG14">
        <f t="shared" si="3"/>
        <v>-43.28283024100012</v>
      </c>
      <c r="AH14">
        <f t="shared" si="4"/>
        <v>-152.50827400848797</v>
      </c>
      <c r="AI14">
        <f t="shared" si="5"/>
        <v>139.41657035151607</v>
      </c>
      <c r="AJ14">
        <f t="shared" si="6"/>
        <v>3.2907823573882524</v>
      </c>
      <c r="AK14">
        <f t="shared" si="20"/>
        <v>38.019070449389503</v>
      </c>
      <c r="AL14">
        <f t="shared" si="7"/>
        <v>180.72642315829381</v>
      </c>
      <c r="AN14">
        <f t="shared" si="8"/>
        <v>165.85730931143391</v>
      </c>
      <c r="AO14">
        <f t="shared" si="8"/>
        <v>-8.2928654655716976</v>
      </c>
      <c r="AP14">
        <f t="shared" si="8"/>
        <v>-20.345104219692054</v>
      </c>
      <c r="AQ14">
        <f t="shared" si="8"/>
        <v>-71.686548956978413</v>
      </c>
      <c r="AR14">
        <f t="shared" si="8"/>
        <v>65.532790669191755</v>
      </c>
      <c r="AS14">
        <f t="shared" si="8"/>
        <v>1.5468329971168928</v>
      </c>
      <c r="AT14">
        <f t="shared" si="8"/>
        <v>17.870872729943059</v>
      </c>
      <c r="AU14">
        <f t="shared" si="8"/>
        <v>84.950496396251708</v>
      </c>
      <c r="AW14">
        <v>11</v>
      </c>
      <c r="AX14">
        <f>(R14*SUMPRODUCT(K15:$K$23, X15:$X$23)-$AZ$3*SUMPRODUCT(K14:$K$22, W15:$W$23))/Z14</f>
        <v>122.21346353878035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3.6141120000000001E-3</v>
      </c>
      <c r="O15">
        <f t="shared" si="22"/>
        <v>407.60987882013507</v>
      </c>
      <c r="P15">
        <f t="shared" si="23"/>
        <v>20.380493941006755</v>
      </c>
      <c r="Q15" s="4">
        <f t="shared" si="24"/>
        <v>50</v>
      </c>
      <c r="R15">
        <f t="shared" si="0"/>
        <v>50000</v>
      </c>
      <c r="S15">
        <f t="shared" si="12"/>
        <v>117.36754570969336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105.79489191027375</v>
      </c>
      <c r="AC15">
        <f t="shared" si="1"/>
        <v>100.21679747659721</v>
      </c>
      <c r="AE15">
        <f t="shared" si="2"/>
        <v>348.04644186918586</v>
      </c>
      <c r="AF15">
        <f t="shared" si="3"/>
        <v>-17.402322093459293</v>
      </c>
      <c r="AG15">
        <f t="shared" si="3"/>
        <v>-42.693572942422158</v>
      </c>
      <c r="AH15">
        <f t="shared" si="4"/>
        <v>-156.42899616796143</v>
      </c>
      <c r="AI15">
        <f t="shared" si="5"/>
        <v>131.52155066534294</v>
      </c>
      <c r="AJ15">
        <f t="shared" si="6"/>
        <v>5.5780944336765401</v>
      </c>
      <c r="AK15">
        <f t="shared" si="20"/>
        <v>37.346959107994422</v>
      </c>
      <c r="AL15">
        <f t="shared" si="7"/>
        <v>174.44660420701391</v>
      </c>
      <c r="AN15">
        <f t="shared" si="8"/>
        <v>150.70332444688094</v>
      </c>
      <c r="AO15">
        <f t="shared" si="8"/>
        <v>-7.5351662223440474</v>
      </c>
      <c r="AP15">
        <f t="shared" si="8"/>
        <v>-18.486220805431142</v>
      </c>
      <c r="AQ15">
        <f t="shared" si="8"/>
        <v>-67.733402576374203</v>
      </c>
      <c r="AR15">
        <f t="shared" si="8"/>
        <v>56.94853484273154</v>
      </c>
      <c r="AS15">
        <f t="shared" si="8"/>
        <v>2.4153023105739777</v>
      </c>
      <c r="AT15">
        <f t="shared" si="8"/>
        <v>16.171149072318038</v>
      </c>
      <c r="AU15">
        <f t="shared" si="8"/>
        <v>75.534986225623555</v>
      </c>
      <c r="AW15">
        <v>12</v>
      </c>
      <c r="AX15">
        <f>(R15*SUMPRODUCT(K16:$K$23, X16:$X$23)-$AZ$3*SUMPRODUCT(K15:$K$22, W16:$W$23))/Z15</f>
        <v>117.36754570969336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3.757594E-3</v>
      </c>
      <c r="O16">
        <f t="shared" si="22"/>
        <v>407.60987882013507</v>
      </c>
      <c r="P16">
        <f t="shared" si="23"/>
        <v>20.380493941006755</v>
      </c>
      <c r="Q16" s="4">
        <f t="shared" si="24"/>
        <v>50</v>
      </c>
      <c r="R16">
        <f t="shared" si="0"/>
        <v>50000</v>
      </c>
      <c r="S16">
        <f t="shared" si="12"/>
        <v>110.08471024983167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100.21679747659721</v>
      </c>
      <c r="AC16">
        <f t="shared" si="1"/>
        <v>92.705003173764283</v>
      </c>
      <c r="AE16">
        <f t="shared" si="2"/>
        <v>343.25816022880502</v>
      </c>
      <c r="AF16">
        <f t="shared" si="3"/>
        <v>-17.162908011440251</v>
      </c>
      <c r="AG16">
        <f t="shared" si="3"/>
        <v>-42.10621209947093</v>
      </c>
      <c r="AH16">
        <f t="shared" si="4"/>
        <v>-160.42511352700785</v>
      </c>
      <c r="AI16">
        <f t="shared" si="5"/>
        <v>123.56392659088596</v>
      </c>
      <c r="AJ16">
        <f t="shared" si="6"/>
        <v>7.511794302832925</v>
      </c>
      <c r="AK16">
        <f t="shared" si="20"/>
        <v>36.480374716411717</v>
      </c>
      <c r="AL16">
        <f t="shared" si="7"/>
        <v>167.5560956101306</v>
      </c>
      <c r="AN16">
        <f t="shared" si="8"/>
        <v>136.91400413301974</v>
      </c>
      <c r="AO16">
        <f t="shared" si="8"/>
        <v>-6.8457002066509878</v>
      </c>
      <c r="AP16">
        <f t="shared" si="8"/>
        <v>-16.794735756813616</v>
      </c>
      <c r="AQ16">
        <f t="shared" si="8"/>
        <v>-63.988120899547184</v>
      </c>
      <c r="AR16">
        <f t="shared" si="8"/>
        <v>49.285447270007943</v>
      </c>
      <c r="AS16">
        <f t="shared" si="8"/>
        <v>2.9961992324928732</v>
      </c>
      <c r="AT16">
        <f t="shared" si="8"/>
        <v>14.550780588486552</v>
      </c>
      <c r="AU16">
        <f t="shared" si="8"/>
        <v>66.832427090987366</v>
      </c>
      <c r="AW16">
        <v>13</v>
      </c>
      <c r="AX16">
        <f>(R16*SUMPRODUCT(K17:$K$23, X17:$X$23)-$AZ$3*SUMPRODUCT(K16:$K$22, W17:$W$23))/Z16</f>
        <v>110.08471024983167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3.9119039999999999E-3</v>
      </c>
      <c r="O17">
        <f t="shared" si="22"/>
        <v>407.60987882013507</v>
      </c>
      <c r="P17">
        <f t="shared" si="23"/>
        <v>20.380493941006755</v>
      </c>
      <c r="Q17" s="4">
        <f t="shared" si="24"/>
        <v>50</v>
      </c>
      <c r="R17">
        <f t="shared" si="0"/>
        <v>50000</v>
      </c>
      <c r="S17">
        <f t="shared" si="12"/>
        <v>100.54474194379647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92.705003173764283</v>
      </c>
      <c r="AC17">
        <f t="shared" si="1"/>
        <v>83.493227482021325</v>
      </c>
      <c r="AE17">
        <f t="shared" si="2"/>
        <v>338.48278565648525</v>
      </c>
      <c r="AF17">
        <f t="shared" si="3"/>
        <v>-16.924139282824264</v>
      </c>
      <c r="AG17">
        <f t="shared" si="3"/>
        <v>-41.520434518939453</v>
      </c>
      <c r="AH17">
        <f t="shared" si="4"/>
        <v>-164.71545953676872</v>
      </c>
      <c r="AI17">
        <f t="shared" si="5"/>
        <v>115.32275231795279</v>
      </c>
      <c r="AJ17">
        <f t="shared" si="6"/>
        <v>9.2117756917429574</v>
      </c>
      <c r="AK17">
        <f t="shared" si="20"/>
        <v>35.449369019072279</v>
      </c>
      <c r="AL17">
        <f t="shared" si="7"/>
        <v>159.98389702876801</v>
      </c>
      <c r="AN17">
        <f t="shared" si="8"/>
        <v>124.36694171484302</v>
      </c>
      <c r="AO17">
        <f t="shared" si="8"/>
        <v>-6.2183470857421517</v>
      </c>
      <c r="AP17">
        <f t="shared" si="8"/>
        <v>-15.255633901076537</v>
      </c>
      <c r="AQ17">
        <f t="shared" si="8"/>
        <v>-60.520531098832883</v>
      </c>
      <c r="AR17">
        <f t="shared" si="8"/>
        <v>42.372429629191444</v>
      </c>
      <c r="AS17">
        <f t="shared" si="8"/>
        <v>3.3846340762152551</v>
      </c>
      <c r="AT17">
        <f t="shared" si="8"/>
        <v>13.024974378156989</v>
      </c>
      <c r="AU17">
        <f t="shared" si="8"/>
        <v>58.782038083563684</v>
      </c>
      <c r="AW17">
        <v>14</v>
      </c>
      <c r="AX17">
        <f>(R17*SUMPRODUCT(K18:$K$23, X18:$X$23)-$AZ$3*SUMPRODUCT(K17:$K$22, W18:$W$23))/Z17</f>
        <v>100.54474194379647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4.0806530000000001E-3</v>
      </c>
      <c r="O18">
        <f t="shared" si="22"/>
        <v>407.60987882013507</v>
      </c>
      <c r="P18">
        <f t="shared" si="23"/>
        <v>20.380493941006755</v>
      </c>
      <c r="Q18" s="4">
        <f t="shared" si="24"/>
        <v>50</v>
      </c>
      <c r="R18">
        <f t="shared" si="0"/>
        <v>50000</v>
      </c>
      <c r="S18">
        <f t="shared" si="12"/>
        <v>88.863773752121659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83.493227482021325</v>
      </c>
      <c r="AC18">
        <f t="shared" si="1"/>
        <v>72.754192836854799</v>
      </c>
      <c r="AE18">
        <f t="shared" si="2"/>
        <v>333.71672700518292</v>
      </c>
      <c r="AF18">
        <f t="shared" si="3"/>
        <v>-16.685836350259144</v>
      </c>
      <c r="AG18">
        <f t="shared" si="3"/>
        <v>-40.935799688069039</v>
      </c>
      <c r="AH18">
        <f t="shared" si="4"/>
        <v>-169.43048568101383</v>
      </c>
      <c r="AI18">
        <f t="shared" si="5"/>
        <v>106.66460528584091</v>
      </c>
      <c r="AJ18">
        <f t="shared" si="6"/>
        <v>10.739034645166527</v>
      </c>
      <c r="AK18">
        <f t="shared" si="20"/>
        <v>34.27364983721467</v>
      </c>
      <c r="AL18">
        <f t="shared" si="7"/>
        <v>151.6772897682221</v>
      </c>
      <c r="AN18">
        <f t="shared" si="8"/>
        <v>112.9503837275511</v>
      </c>
      <c r="AO18">
        <f t="shared" si="8"/>
        <v>-5.6475191863775551</v>
      </c>
      <c r="AP18">
        <f t="shared" si="8"/>
        <v>-13.855206852995877</v>
      </c>
      <c r="AQ18">
        <f t="shared" si="8"/>
        <v>-57.345757117289018</v>
      </c>
      <c r="AR18">
        <f t="shared" si="8"/>
        <v>36.101900570888652</v>
      </c>
      <c r="AS18">
        <f t="shared" si="8"/>
        <v>3.6347536274865426</v>
      </c>
      <c r="AT18">
        <f t="shared" si="8"/>
        <v>11.600323231016805</v>
      </c>
      <c r="AU18">
        <f t="shared" si="8"/>
        <v>51.336977429392</v>
      </c>
      <c r="AW18">
        <v>15</v>
      </c>
      <c r="AX18">
        <f>(R18*SUMPRODUCT(K19:$K$23, X19:$X$23)-$AZ$3*SUMPRODUCT(K18:$K$22, W19:$W$23))/Z18</f>
        <v>88.863773752121659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4.2836929999999999E-3</v>
      </c>
      <c r="O19">
        <f t="shared" si="22"/>
        <v>407.60987882013507</v>
      </c>
      <c r="P19">
        <f t="shared" si="23"/>
        <v>20.380493941006755</v>
      </c>
      <c r="Q19" s="4">
        <f t="shared" si="24"/>
        <v>50</v>
      </c>
      <c r="R19">
        <f t="shared" si="0"/>
        <v>50000</v>
      </c>
      <c r="S19">
        <f t="shared" si="12"/>
        <v>74.854943477120415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72.754192836854799</v>
      </c>
      <c r="AC19">
        <f t="shared" si="1"/>
        <v>60.409564176383469</v>
      </c>
      <c r="AE19">
        <f t="shared" si="2"/>
        <v>328.95001972767608</v>
      </c>
      <c r="AF19">
        <f t="shared" si="3"/>
        <v>-16.447500986383805</v>
      </c>
      <c r="AG19">
        <f t="shared" si="3"/>
        <v>-40.351085292615167</v>
      </c>
      <c r="AH19">
        <f t="shared" si="4"/>
        <v>-175.35639857318353</v>
      </c>
      <c r="AI19">
        <f t="shared" si="5"/>
        <v>96.79503487549357</v>
      </c>
      <c r="AJ19">
        <f t="shared" si="6"/>
        <v>12.344628660471329</v>
      </c>
      <c r="AK19">
        <f t="shared" si="20"/>
        <v>32.967187323165199</v>
      </c>
      <c r="AL19">
        <f t="shared" si="7"/>
        <v>142.10685085913011</v>
      </c>
      <c r="AN19">
        <f t="shared" si="8"/>
        <v>102.56071004240583</v>
      </c>
      <c r="AO19">
        <f t="shared" si="8"/>
        <v>-5.1280355021202917</v>
      </c>
      <c r="AP19">
        <f t="shared" si="8"/>
        <v>-12.580743913675178</v>
      </c>
      <c r="AQ19">
        <f t="shared" si="8"/>
        <v>-54.672976651691897</v>
      </c>
      <c r="AR19">
        <f t="shared" si="8"/>
        <v>30.178953974918461</v>
      </c>
      <c r="AS19">
        <f t="shared" si="8"/>
        <v>3.8488335756170562</v>
      </c>
      <c r="AT19">
        <f t="shared" si="8"/>
        <v>10.278577100448041</v>
      </c>
      <c r="AU19">
        <f t="shared" si="8"/>
        <v>44.306364650983561</v>
      </c>
      <c r="AW19">
        <v>16</v>
      </c>
      <c r="AX19">
        <f>(R19*SUMPRODUCT(K20:$K$23, X20:$X$23)-$AZ$3*SUMPRODUCT(K19:$K$22, W20:$W$23))/Z19</f>
        <v>74.854943477120415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4.5002690000000003E-3</v>
      </c>
      <c r="O20">
        <f t="shared" si="22"/>
        <v>407.60987882013507</v>
      </c>
      <c r="P20">
        <f t="shared" si="23"/>
        <v>20.380493941006755</v>
      </c>
      <c r="Q20" s="4">
        <f t="shared" si="24"/>
        <v>50</v>
      </c>
      <c r="R20">
        <f t="shared" si="0"/>
        <v>50000</v>
      </c>
      <c r="S20">
        <f t="shared" si="12"/>
        <v>58.706632195128634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60.409564176383469</v>
      </c>
      <c r="AC20">
        <f t="shared" si="1"/>
        <v>46.690539580746972</v>
      </c>
      <c r="AE20">
        <f t="shared" si="2"/>
        <v>324.18015595406945</v>
      </c>
      <c r="AF20">
        <f t="shared" si="3"/>
        <v>-16.209007797703471</v>
      </c>
      <c r="AG20">
        <f t="shared" si="3"/>
        <v>-39.765983701430301</v>
      </c>
      <c r="AH20">
        <f t="shared" si="4"/>
        <v>-181.59073825871198</v>
      </c>
      <c r="AI20">
        <f t="shared" si="5"/>
        <v>86.614426196223718</v>
      </c>
      <c r="AJ20">
        <f t="shared" si="6"/>
        <v>13.719024595636498</v>
      </c>
      <c r="AK20">
        <f t="shared" si="20"/>
        <v>31.52307431573804</v>
      </c>
      <c r="AL20">
        <f t="shared" si="7"/>
        <v>131.85652510759826</v>
      </c>
      <c r="AN20">
        <f t="shared" si="8"/>
        <v>93.10626301890612</v>
      </c>
      <c r="AO20">
        <f t="shared" si="8"/>
        <v>-4.6553131509453056</v>
      </c>
      <c r="AP20">
        <f t="shared" si="8"/>
        <v>-11.421001778515636</v>
      </c>
      <c r="AQ20">
        <f t="shared" si="8"/>
        <v>-52.153824740920996</v>
      </c>
      <c r="AR20">
        <f t="shared" si="8"/>
        <v>24.876123348524182</v>
      </c>
      <c r="AS20">
        <f t="shared" si="8"/>
        <v>3.940176747108322</v>
      </c>
      <c r="AT20">
        <f t="shared" si="8"/>
        <v>9.0535944119339202</v>
      </c>
      <c r="AU20">
        <f t="shared" si="8"/>
        <v>37.869894507566421</v>
      </c>
      <c r="AW20">
        <v>17</v>
      </c>
      <c r="AX20">
        <f>(R20*SUMPRODUCT(K21:$K$23, X21:$X$23)-$AZ$3*SUMPRODUCT(K20:$K$22, W21:$W$23))/Z20</f>
        <v>58.706632195128634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4.7150400000000002E-3</v>
      </c>
      <c r="O21">
        <f t="shared" si="22"/>
        <v>407.60987882013507</v>
      </c>
      <c r="P21">
        <f t="shared" si="23"/>
        <v>20.380493941006755</v>
      </c>
      <c r="Q21" s="4">
        <f t="shared" si="24"/>
        <v>50</v>
      </c>
      <c r="R21">
        <f t="shared" si="0"/>
        <v>50000</v>
      </c>
      <c r="S21">
        <f t="shared" si="12"/>
        <v>40.806493543482155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46.690539580746972</v>
      </c>
      <c r="AC21">
        <f t="shared" si="1"/>
        <v>31.976642186971397</v>
      </c>
      <c r="AE21">
        <f t="shared" si="2"/>
        <v>319.40983199199906</v>
      </c>
      <c r="AF21">
        <f t="shared" si="3"/>
        <v>-15.970491599599955</v>
      </c>
      <c r="AG21">
        <f t="shared" si="3"/>
        <v>-39.180825660624407</v>
      </c>
      <c r="AH21">
        <f t="shared" si="4"/>
        <v>-187.49820379159195</v>
      </c>
      <c r="AI21">
        <f t="shared" si="5"/>
        <v>76.760310940182762</v>
      </c>
      <c r="AJ21">
        <f t="shared" si="6"/>
        <v>14.713897393775575</v>
      </c>
      <c r="AK21">
        <f t="shared" si="20"/>
        <v>29.961314089062061</v>
      </c>
      <c r="AL21">
        <f t="shared" si="7"/>
        <v>121.43552242302039</v>
      </c>
      <c r="AN21">
        <f t="shared" si="8"/>
        <v>84.504943600546426</v>
      </c>
      <c r="AO21">
        <f t="shared" si="8"/>
        <v>-4.2252471800273224</v>
      </c>
      <c r="AP21">
        <f t="shared" si="8"/>
        <v>-10.365909659151773</v>
      </c>
      <c r="AQ21">
        <f t="shared" si="8"/>
        <v>-49.605627471759014</v>
      </c>
      <c r="AR21">
        <f t="shared" si="8"/>
        <v>20.30815928960833</v>
      </c>
      <c r="AS21">
        <f t="shared" si="8"/>
        <v>3.8927952269057835</v>
      </c>
      <c r="AT21">
        <f t="shared" si="8"/>
        <v>7.9267414578455053</v>
      </c>
      <c r="AU21">
        <f t="shared" si="8"/>
        <v>32.127695974359618</v>
      </c>
      <c r="AW21">
        <v>18</v>
      </c>
      <c r="AX21">
        <f>(R21*SUMPRODUCT(K22:$K$23, X22:$X$23)-$AZ$3*SUMPRODUCT(K21:$K$22, W22:$W$23))/Z21</f>
        <v>40.806493543482155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4.9523709999999997E-3</v>
      </c>
      <c r="O22">
        <f t="shared" si="22"/>
        <v>407.60987882013507</v>
      </c>
      <c r="P22">
        <f t="shared" si="23"/>
        <v>20.380493941006755</v>
      </c>
      <c r="Q22" s="4">
        <f t="shared" si="24"/>
        <v>50</v>
      </c>
      <c r="R22">
        <f t="shared" si="0"/>
        <v>50000</v>
      </c>
      <c r="S22">
        <f t="shared" si="12"/>
        <v>21.189043779306598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31.976642186971397</v>
      </c>
      <c r="AC22">
        <f t="shared" si="1"/>
        <v>16.355814171522926</v>
      </c>
      <c r="AE22">
        <f t="shared" si="2"/>
        <v>314.63389768300698</v>
      </c>
      <c r="AF22">
        <f t="shared" si="3"/>
        <v>-15.73169488415035</v>
      </c>
      <c r="AG22">
        <f t="shared" si="3"/>
        <v>-38.594979419260426</v>
      </c>
      <c r="AH22">
        <f t="shared" si="4"/>
        <v>-194.03798475773215</v>
      </c>
      <c r="AI22">
        <f t="shared" si="5"/>
        <v>66.269238621864076</v>
      </c>
      <c r="AJ22">
        <f t="shared" si="6"/>
        <v>15.62082801544847</v>
      </c>
      <c r="AK22">
        <f t="shared" si="20"/>
        <v>28.313964523127279</v>
      </c>
      <c r="AL22">
        <f t="shared" si="7"/>
        <v>110.20403116043983</v>
      </c>
      <c r="AN22">
        <f t="shared" si="8"/>
        <v>76.679754389848839</v>
      </c>
      <c r="AO22">
        <f t="shared" si="8"/>
        <v>-3.8339877194924425</v>
      </c>
      <c r="AP22">
        <f t="shared" si="8"/>
        <v>-9.4060225689089734</v>
      </c>
      <c r="AQ22">
        <f t="shared" si="8"/>
        <v>-47.289199044009173</v>
      </c>
      <c r="AR22">
        <f t="shared" si="8"/>
        <v>16.150545057438254</v>
      </c>
      <c r="AS22">
        <f t="shared" si="8"/>
        <v>3.8069682396314493</v>
      </c>
      <c r="AT22">
        <f t="shared" si="8"/>
        <v>6.9004257374190496</v>
      </c>
      <c r="AU22">
        <f t="shared" si="8"/>
        <v>26.857939034488755</v>
      </c>
      <c r="AW22">
        <v>19</v>
      </c>
      <c r="AX22">
        <f>(R22*SUMPRODUCT(K23:$K$23, X23:$X$23)-$AZ$3*SUMPRODUCT(K22:$K$22, W23:$W$23))/Z22</f>
        <v>21.189043779306598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5.2041409999999998E-3</v>
      </c>
      <c r="O23">
        <f t="shared" si="22"/>
        <v>407.60987882013507</v>
      </c>
      <c r="P23">
        <f t="shared" si="23"/>
        <v>20.380493941006755</v>
      </c>
      <c r="Q23" s="4">
        <f t="shared" si="24"/>
        <v>50</v>
      </c>
      <c r="R23">
        <f t="shared" si="0"/>
        <v>50000</v>
      </c>
      <c r="S23">
        <f t="shared" si="12"/>
        <v>21.516178795494504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16.355814171522926</v>
      </c>
      <c r="AC23">
        <f t="shared" si="1"/>
        <v>16.355814171522926</v>
      </c>
      <c r="AE23">
        <f t="shared" si="2"/>
        <v>309.850159539255</v>
      </c>
      <c r="AF23">
        <f t="shared" si="3"/>
        <v>-15.492507976962752</v>
      </c>
      <c r="AG23">
        <f t="shared" si="3"/>
        <v>-38.008175910277899</v>
      </c>
      <c r="AH23">
        <f t="shared" si="4"/>
        <v>-200.8537147899294</v>
      </c>
      <c r="AI23">
        <f t="shared" si="5"/>
        <v>55.49576086208495</v>
      </c>
      <c r="AJ23">
        <f t="shared" si="6"/>
        <v>0</v>
      </c>
      <c r="AK23">
        <f t="shared" si="20"/>
        <v>26.588372689774033</v>
      </c>
      <c r="AL23">
        <f t="shared" si="7"/>
        <v>82.084133551858983</v>
      </c>
      <c r="AN23">
        <f t="shared" si="8"/>
        <v>69.561396749603176</v>
      </c>
      <c r="AO23">
        <f t="shared" si="8"/>
        <v>-3.4780698374801595</v>
      </c>
      <c r="AP23">
        <f t="shared" si="8"/>
        <v>-8.5328398996308863</v>
      </c>
      <c r="AQ23">
        <f t="shared" si="8"/>
        <v>-45.091682263161282</v>
      </c>
      <c r="AR23">
        <f t="shared" si="8"/>
        <v>12.458804749330849</v>
      </c>
      <c r="AS23">
        <f t="shared" si="8"/>
        <v>0</v>
      </c>
      <c r="AT23">
        <f t="shared" si="8"/>
        <v>5.9690927522836033</v>
      </c>
      <c r="AU23">
        <f t="shared" si="8"/>
        <v>18.427897501614453</v>
      </c>
      <c r="AW23">
        <v>20</v>
      </c>
      <c r="AX23">
        <f>(R23*SUMPRODUCT(K$23:$K24, X$23:$X24)-$AZ$3*SUMPRODUCT(K$22:$K23, W$23:$W24))/Z23</f>
        <v>21.516178795494504</v>
      </c>
    </row>
    <row r="25" spans="5:50" x14ac:dyDescent="0.25">
      <c r="AN25" s="8">
        <f t="shared" ref="AN25:AU25" si="25">SUM(AN3:AN23)</f>
        <v>3738.6214113203955</v>
      </c>
      <c r="AO25" s="8">
        <f t="shared" si="25"/>
        <v>-492.63847968112117</v>
      </c>
      <c r="AP25" s="8">
        <f t="shared" si="25"/>
        <v>-929.08482296620218</v>
      </c>
      <c r="AQ25" s="8">
        <f t="shared" si="25"/>
        <v>-1516.4741425367511</v>
      </c>
      <c r="AR25" s="8">
        <f t="shared" si="25"/>
        <v>800.42396613632104</v>
      </c>
      <c r="AS25" s="8">
        <f t="shared" si="25"/>
        <v>-57.986283624350349</v>
      </c>
      <c r="AT25" s="8">
        <f t="shared" si="25"/>
        <v>300.73205469314115</v>
      </c>
      <c r="AU25" s="9">
        <f t="shared" si="25"/>
        <v>1043.1697372051121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FDC95-8245-4ABE-9045-4274DC54884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552.15521463569155</v>
      </c>
      <c r="K3">
        <v>1</v>
      </c>
      <c r="L3" s="2">
        <v>0</v>
      </c>
      <c r="O3">
        <f>$C$3</f>
        <v>552.15521463569155</v>
      </c>
      <c r="P3">
        <f>O3*B5</f>
        <v>441.72417170855329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552.15521463569155</v>
      </c>
      <c r="AF3">
        <f t="shared" ref="AF3:AG23" si="3">-$Z3*P3</f>
        <v>-441.72417170855329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-410.05088477286176</v>
      </c>
      <c r="AJ3">
        <f t="shared" ref="AJ3:AJ23" si="6">AB3-AC3</f>
        <v>0</v>
      </c>
      <c r="AL3">
        <f t="shared" ref="AL3:AL23" si="7">SUM(AI3:AK3)</f>
        <v>-410.05088477286176</v>
      </c>
      <c r="AN3">
        <f t="shared" ref="AN3:AU23" si="8">AE3*$K3</f>
        <v>552.15521463569155</v>
      </c>
      <c r="AO3">
        <f t="shared" si="8"/>
        <v>-441.72417170855329</v>
      </c>
      <c r="AP3">
        <f t="shared" si="8"/>
        <v>-520.48192770000003</v>
      </c>
      <c r="AQ3">
        <f t="shared" si="8"/>
        <v>0</v>
      </c>
      <c r="AR3">
        <f t="shared" si="8"/>
        <v>-410.05088477286176</v>
      </c>
      <c r="AS3">
        <f t="shared" si="8"/>
        <v>0</v>
      </c>
      <c r="AT3">
        <f t="shared" si="8"/>
        <v>0</v>
      </c>
      <c r="AU3">
        <f t="shared" si="8"/>
        <v>-410.05088477286176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231.53950502008638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69.418181097738014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68.482698565446753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-68.482698565446753</v>
      </c>
      <c r="AK4">
        <f t="shared" ref="AK4:AK23" si="20">H4*SUM(AB4:AB4, AE4:AF4)</f>
        <v>0</v>
      </c>
      <c r="AL4">
        <f t="shared" si="7"/>
        <v>-242.28494856544677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-163.05680645463926</v>
      </c>
      <c r="AR4">
        <f t="shared" si="8"/>
        <v>-163.05680645463926</v>
      </c>
      <c r="AS4">
        <f t="shared" si="8"/>
        <v>-64.248708664458903</v>
      </c>
      <c r="AT4">
        <f t="shared" si="8"/>
        <v>0</v>
      </c>
      <c r="AU4">
        <f t="shared" si="8"/>
        <v>-227.30551511909817</v>
      </c>
      <c r="AW4">
        <v>1</v>
      </c>
      <c r="AX4">
        <f>(R4*SUMPRODUCT(K5:$K$23, X5:$X$23)-$AZ$3*SUMPRODUCT(K4:$K$22, W5:$W$23))/Z4</f>
        <v>69.418181097738014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3.6141120000000001E-3</v>
      </c>
      <c r="O5">
        <f t="shared" ref="O5:O23" si="22">$C$3</f>
        <v>552.15521463569155</v>
      </c>
      <c r="P5">
        <f t="shared" ref="P5:P23" si="23">O5*$C$5</f>
        <v>27.60776073178458</v>
      </c>
      <c r="Q5" s="4">
        <f t="shared" ref="Q5:Q23" si="24">$C$8</f>
        <v>50</v>
      </c>
      <c r="R5">
        <f t="shared" si="0"/>
        <v>50000</v>
      </c>
      <c r="S5">
        <f t="shared" si="12"/>
        <v>132.39444812100072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68.482698565446753</v>
      </c>
      <c r="AC5">
        <f t="shared" si="1"/>
        <v>128.83215140160178</v>
      </c>
      <c r="AE5">
        <f t="shared" si="2"/>
        <v>537.2985440002426</v>
      </c>
      <c r="AF5">
        <f t="shared" si="3"/>
        <v>-26.864927200012133</v>
      </c>
      <c r="AG5">
        <f t="shared" si="3"/>
        <v>-48.654665369297355</v>
      </c>
      <c r="AH5">
        <f t="shared" si="4"/>
        <v>-178.270403202648</v>
      </c>
      <c r="AI5">
        <f t="shared" si="5"/>
        <v>283.50854822828512</v>
      </c>
      <c r="AJ5">
        <f t="shared" si="6"/>
        <v>-60.349452836155024</v>
      </c>
      <c r="AK5">
        <f t="shared" si="20"/>
        <v>50.018369647594511</v>
      </c>
      <c r="AL5">
        <f t="shared" si="7"/>
        <v>273.17746503972461</v>
      </c>
      <c r="AN5">
        <f t="shared" si="8"/>
        <v>463.99088022740511</v>
      </c>
      <c r="AO5">
        <f t="shared" si="8"/>
        <v>-23.199544011370261</v>
      </c>
      <c r="AP5">
        <f t="shared" si="8"/>
        <v>-42.016345035656627</v>
      </c>
      <c r="AQ5">
        <f t="shared" si="8"/>
        <v>-153.94763716399299</v>
      </c>
      <c r="AR5">
        <f t="shared" si="8"/>
        <v>244.82735401638527</v>
      </c>
      <c r="AS5">
        <f t="shared" si="8"/>
        <v>-52.115525075156725</v>
      </c>
      <c r="AT5">
        <f t="shared" si="8"/>
        <v>43.193988927534896</v>
      </c>
      <c r="AU5">
        <f t="shared" si="8"/>
        <v>235.90581786876345</v>
      </c>
      <c r="AW5">
        <v>2</v>
      </c>
      <c r="AX5">
        <f>(R5*SUMPRODUCT(K6:$K$23, X6:$X$23)-$AZ$3*SUMPRODUCT(K5:$K$22, W6:$W$23))/Z5</f>
        <v>132.39444812100072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3.757594E-3</v>
      </c>
      <c r="O6">
        <f t="shared" si="22"/>
        <v>552.15521463569155</v>
      </c>
      <c r="P6">
        <f t="shared" si="23"/>
        <v>27.60776073178458</v>
      </c>
      <c r="Q6" s="4">
        <f t="shared" si="24"/>
        <v>50</v>
      </c>
      <c r="R6">
        <f t="shared" si="0"/>
        <v>50000</v>
      </c>
      <c r="S6">
        <f t="shared" si="12"/>
        <v>188.61250248055171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128.83215140160178</v>
      </c>
      <c r="AC6">
        <f t="shared" si="1"/>
        <v>181.01252856589963</v>
      </c>
      <c r="AE6">
        <f t="shared" si="2"/>
        <v>529.90660877509606</v>
      </c>
      <c r="AF6">
        <f t="shared" si="3"/>
        <v>-26.495330438754809</v>
      </c>
      <c r="AG6">
        <f t="shared" si="3"/>
        <v>-47.985294236940703</v>
      </c>
      <c r="AH6">
        <f t="shared" si="4"/>
        <v>-182.82447866367954</v>
      </c>
      <c r="AI6">
        <f t="shared" si="5"/>
        <v>272.60150543572098</v>
      </c>
      <c r="AJ6">
        <f t="shared" si="6"/>
        <v>-52.180377164297852</v>
      </c>
      <c r="AK6">
        <f t="shared" si="20"/>
        <v>68.788085155488218</v>
      </c>
      <c r="AL6">
        <f t="shared" si="7"/>
        <v>289.20921342691133</v>
      </c>
      <c r="AN6">
        <f t="shared" si="8"/>
        <v>412.70516060383642</v>
      </c>
      <c r="AO6">
        <f t="shared" si="8"/>
        <v>-20.635258030191824</v>
      </c>
      <c r="AP6">
        <f t="shared" si="8"/>
        <v>-37.372205284354386</v>
      </c>
      <c r="AQ6">
        <f t="shared" si="8"/>
        <v>-142.38849748188414</v>
      </c>
      <c r="AR6">
        <f t="shared" si="8"/>
        <v>212.30919980740603</v>
      </c>
      <c r="AS6">
        <f t="shared" si="8"/>
        <v>-40.639445859601032</v>
      </c>
      <c r="AT6">
        <f t="shared" si="8"/>
        <v>53.573964282780132</v>
      </c>
      <c r="AU6">
        <f t="shared" si="8"/>
        <v>225.24371823058513</v>
      </c>
      <c r="AW6">
        <v>3</v>
      </c>
      <c r="AX6">
        <f>(R6*SUMPRODUCT(K7:$K$23, X7:$X$23)-$AZ$3*SUMPRODUCT(K6:$K$22, W7:$W$23))/Z6</f>
        <v>188.61250248055171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3.9119039999999999E-3</v>
      </c>
      <c r="O7">
        <f t="shared" si="22"/>
        <v>552.15521463569155</v>
      </c>
      <c r="P7">
        <f t="shared" si="23"/>
        <v>27.60776073178458</v>
      </c>
      <c r="Q7" s="4">
        <f t="shared" si="24"/>
        <v>50</v>
      </c>
      <c r="R7">
        <f t="shared" si="0"/>
        <v>50000</v>
      </c>
      <c r="S7">
        <f t="shared" si="12"/>
        <v>234.3042905364361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181.01252856589963</v>
      </c>
      <c r="AC7">
        <f t="shared" si="1"/>
        <v>221.73493110614254</v>
      </c>
      <c r="AE7">
        <f t="shared" si="2"/>
        <v>522.53459890485146</v>
      </c>
      <c r="AF7">
        <f t="shared" si="3"/>
        <v>-26.126729945242573</v>
      </c>
      <c r="AG7">
        <f t="shared" si="3"/>
        <v>-47.317727430104625</v>
      </c>
      <c r="AH7">
        <f t="shared" si="4"/>
        <v>-187.71386446666529</v>
      </c>
      <c r="AI7">
        <f t="shared" si="5"/>
        <v>261.37627706283899</v>
      </c>
      <c r="AJ7">
        <f t="shared" si="6"/>
        <v>-40.722402540242911</v>
      </c>
      <c r="AK7">
        <f t="shared" si="20"/>
        <v>70.925915620920748</v>
      </c>
      <c r="AL7">
        <f t="shared" si="7"/>
        <v>291.57979014351685</v>
      </c>
      <c r="AN7">
        <f t="shared" si="8"/>
        <v>368.39290850838358</v>
      </c>
      <c r="AO7">
        <f t="shared" si="8"/>
        <v>-18.41964542541918</v>
      </c>
      <c r="AP7">
        <f t="shared" si="8"/>
        <v>-33.359542637974251</v>
      </c>
      <c r="AQ7">
        <f t="shared" si="8"/>
        <v>-132.34043572072696</v>
      </c>
      <c r="AR7">
        <f t="shared" si="8"/>
        <v>184.27328472426319</v>
      </c>
      <c r="AS7">
        <f t="shared" si="8"/>
        <v>-28.709762654359594</v>
      </c>
      <c r="AT7">
        <f t="shared" si="8"/>
        <v>50.00358712891461</v>
      </c>
      <c r="AU7">
        <f t="shared" si="8"/>
        <v>205.56710919881823</v>
      </c>
      <c r="AW7">
        <v>4</v>
      </c>
      <c r="AX7">
        <f>(R7*SUMPRODUCT(K8:$K$23, X8:$X$23)-$AZ$3*SUMPRODUCT(K7:$K$22, W8:$W$23))/Z7</f>
        <v>234.3042905364361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4.0806530000000001E-3</v>
      </c>
      <c r="O8">
        <f t="shared" si="22"/>
        <v>552.15521463569155</v>
      </c>
      <c r="P8">
        <f t="shared" si="23"/>
        <v>27.60776073178458</v>
      </c>
      <c r="Q8" s="4">
        <f t="shared" si="24"/>
        <v>50</v>
      </c>
      <c r="R8">
        <f t="shared" si="0"/>
        <v>50000</v>
      </c>
      <c r="S8">
        <f t="shared" si="12"/>
        <v>267.18286191141488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221.73493110614254</v>
      </c>
      <c r="AC8">
        <f t="shared" si="1"/>
        <v>249.28942755669553</v>
      </c>
      <c r="AE8">
        <f t="shared" si="2"/>
        <v>515.17697053717802</v>
      </c>
      <c r="AF8">
        <f t="shared" si="3"/>
        <v>-25.758848526858905</v>
      </c>
      <c r="AG8">
        <f t="shared" si="3"/>
        <v>-46.651462929412745</v>
      </c>
      <c r="AH8">
        <f t="shared" si="4"/>
        <v>-193.08722639083874</v>
      </c>
      <c r="AI8">
        <f t="shared" si="5"/>
        <v>249.67943269006764</v>
      </c>
      <c r="AJ8">
        <f t="shared" si="6"/>
        <v>-27.554496450552989</v>
      </c>
      <c r="AK8">
        <f t="shared" si="20"/>
        <v>51.558596350943482</v>
      </c>
      <c r="AL8">
        <f t="shared" si="7"/>
        <v>273.68353259045813</v>
      </c>
      <c r="AN8">
        <f t="shared" si="8"/>
        <v>338.65332941353489</v>
      </c>
      <c r="AO8">
        <f t="shared" si="8"/>
        <v>-16.93266647067675</v>
      </c>
      <c r="AP8">
        <f t="shared" si="8"/>
        <v>-30.666497430163382</v>
      </c>
      <c r="AQ8">
        <f t="shared" si="8"/>
        <v>-126.92654335130771</v>
      </c>
      <c r="AR8">
        <f t="shared" si="8"/>
        <v>164.12762216138708</v>
      </c>
      <c r="AS8">
        <f t="shared" si="8"/>
        <v>-18.113041725376956</v>
      </c>
      <c r="AT8">
        <f t="shared" si="8"/>
        <v>33.892218233143048</v>
      </c>
      <c r="AU8">
        <f t="shared" si="8"/>
        <v>179.90679866915315</v>
      </c>
      <c r="AW8">
        <v>5</v>
      </c>
      <c r="AX8">
        <f>(R8*SUMPRODUCT(K9:$K$23, X9:$X$23)-$AZ$3*SUMPRODUCT(K8:$K$22, W9:$W$23))/Z8</f>
        <v>267.18286191141488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4.2836929999999999E-3</v>
      </c>
      <c r="O9">
        <f t="shared" si="22"/>
        <v>552.15521463569155</v>
      </c>
      <c r="P9">
        <f t="shared" si="23"/>
        <v>27.60776073178458</v>
      </c>
      <c r="Q9" s="4">
        <f t="shared" si="24"/>
        <v>50</v>
      </c>
      <c r="R9">
        <f t="shared" si="0"/>
        <v>50000</v>
      </c>
      <c r="S9">
        <f t="shared" si="12"/>
        <v>289.71421176537336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249.28942755669553</v>
      </c>
      <c r="AC9">
        <f t="shared" si="1"/>
        <v>266.45078492329526</v>
      </c>
      <c r="AE9">
        <f t="shared" si="2"/>
        <v>507.81834084935497</v>
      </c>
      <c r="AF9">
        <f t="shared" si="3"/>
        <v>-25.390917042467752</v>
      </c>
      <c r="AG9">
        <f t="shared" si="3"/>
        <v>-45.985107754928137</v>
      </c>
      <c r="AH9">
        <f t="shared" si="4"/>
        <v>-199.84054519048485</v>
      </c>
      <c r="AI9">
        <f t="shared" si="5"/>
        <v>236.60177086147419</v>
      </c>
      <c r="AJ9">
        <f t="shared" si="6"/>
        <v>-17.161357366599731</v>
      </c>
      <c r="AK9">
        <f t="shared" si="20"/>
        <v>38.195619641179022</v>
      </c>
      <c r="AL9">
        <f t="shared" si="7"/>
        <v>257.63603313605347</v>
      </c>
      <c r="AN9">
        <f t="shared" si="8"/>
        <v>317.25537846679737</v>
      </c>
      <c r="AO9">
        <f t="shared" si="8"/>
        <v>-15.862768923339869</v>
      </c>
      <c r="AP9">
        <f t="shared" si="8"/>
        <v>-28.728822082765298</v>
      </c>
      <c r="AQ9">
        <f t="shared" si="8"/>
        <v>-124.8487553469957</v>
      </c>
      <c r="AR9">
        <f t="shared" si="8"/>
        <v>147.81503211369647</v>
      </c>
      <c r="AS9">
        <f t="shared" si="8"/>
        <v>-10.721418445104343</v>
      </c>
      <c r="AT9">
        <f t="shared" si="8"/>
        <v>23.862402733954898</v>
      </c>
      <c r="AU9">
        <f t="shared" si="8"/>
        <v>160.95601640254702</v>
      </c>
      <c r="AW9">
        <v>6</v>
      </c>
      <c r="AX9">
        <f>(R9*SUMPRODUCT(K10:$K$23, X10:$X$23)-$AZ$3*SUMPRODUCT(K9:$K$22, W10:$W$23))/Z9</f>
        <v>289.71421176537336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4.5002690000000003E-3</v>
      </c>
      <c r="O10">
        <f t="shared" si="22"/>
        <v>552.15521463569155</v>
      </c>
      <c r="P10">
        <f t="shared" si="23"/>
        <v>27.60776073178458</v>
      </c>
      <c r="Q10" s="4">
        <f t="shared" si="24"/>
        <v>50</v>
      </c>
      <c r="R10">
        <f t="shared" si="0"/>
        <v>50000</v>
      </c>
      <c r="S10">
        <f t="shared" si="12"/>
        <v>305.22928910132129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266.45078492329526</v>
      </c>
      <c r="AC10">
        <f t="shared" si="1"/>
        <v>276.64951896470552</v>
      </c>
      <c r="AE10">
        <f t="shared" si="2"/>
        <v>500.4548383039056</v>
      </c>
      <c r="AF10">
        <f t="shared" si="3"/>
        <v>-25.022741915195283</v>
      </c>
      <c r="AG10">
        <f t="shared" si="3"/>
        <v>-45.318311322487688</v>
      </c>
      <c r="AH10">
        <f t="shared" si="4"/>
        <v>-206.94535489116268</v>
      </c>
      <c r="AI10">
        <f t="shared" si="5"/>
        <v>223.16843017505991</v>
      </c>
      <c r="AJ10">
        <f t="shared" si="6"/>
        <v>-10.198734041410262</v>
      </c>
      <c r="AK10">
        <f t="shared" si="20"/>
        <v>38.948851268880297</v>
      </c>
      <c r="AL10">
        <f t="shared" si="7"/>
        <v>251.91854740252995</v>
      </c>
      <c r="AN10">
        <f t="shared" si="8"/>
        <v>297.05946806397338</v>
      </c>
      <c r="AO10">
        <f t="shared" si="8"/>
        <v>-14.85297340319867</v>
      </c>
      <c r="AP10">
        <f t="shared" si="8"/>
        <v>-26.899996612363001</v>
      </c>
      <c r="AQ10">
        <f t="shared" si="8"/>
        <v>-122.83841085566185</v>
      </c>
      <c r="AR10">
        <f t="shared" si="8"/>
        <v>132.46808719274981</v>
      </c>
      <c r="AS10">
        <f t="shared" si="8"/>
        <v>-6.0537540600766455</v>
      </c>
      <c r="AT10">
        <f t="shared" si="8"/>
        <v>23.119219066497134</v>
      </c>
      <c r="AU10">
        <f t="shared" si="8"/>
        <v>149.53355219917032</v>
      </c>
      <c r="AW10">
        <v>7</v>
      </c>
      <c r="AX10">
        <f>(R10*SUMPRODUCT(K11:$K$23, X11:$X$23)-$AZ$3*SUMPRODUCT(K10:$K$22, W11:$W$23))/Z10</f>
        <v>305.22928910132129</v>
      </c>
    </row>
    <row r="11" spans="1:52" x14ac:dyDescent="0.25">
      <c r="A11" t="s">
        <v>33</v>
      </c>
      <c r="C11" s="7">
        <f>AU25</f>
        <v>1463.4624214225219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4.7150400000000002E-3</v>
      </c>
      <c r="O11">
        <f t="shared" si="22"/>
        <v>552.15521463569155</v>
      </c>
      <c r="P11">
        <f t="shared" si="23"/>
        <v>27.60776073178458</v>
      </c>
      <c r="Q11" s="4">
        <f t="shared" si="24"/>
        <v>50</v>
      </c>
      <c r="R11">
        <f t="shared" si="0"/>
        <v>50000</v>
      </c>
      <c r="S11">
        <f t="shared" si="12"/>
        <v>314.20620411305657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276.64951896470552</v>
      </c>
      <c r="AC11">
        <f t="shared" si="1"/>
        <v>280.59525576347221</v>
      </c>
      <c r="AE11">
        <f t="shared" si="2"/>
        <v>493.09062534007012</v>
      </c>
      <c r="AF11">
        <f t="shared" si="3"/>
        <v>-24.654531267003506</v>
      </c>
      <c r="AG11">
        <f t="shared" si="3"/>
        <v>-44.651450558644825</v>
      </c>
      <c r="AH11">
        <f t="shared" si="4"/>
        <v>-213.67765061798238</v>
      </c>
      <c r="AI11">
        <f t="shared" si="5"/>
        <v>210.10699289643938</v>
      </c>
      <c r="AJ11">
        <f t="shared" si="6"/>
        <v>-3.9457367987666885</v>
      </c>
      <c r="AK11">
        <f t="shared" si="20"/>
        <v>38.371909071445273</v>
      </c>
      <c r="AL11">
        <f t="shared" si="7"/>
        <v>244.53316516911798</v>
      </c>
      <c r="AN11">
        <f t="shared" si="8"/>
        <v>278.35304432623229</v>
      </c>
      <c r="AO11">
        <f t="shared" si="8"/>
        <v>-13.917652216311614</v>
      </c>
      <c r="AP11">
        <f t="shared" si="8"/>
        <v>-25.206050486174238</v>
      </c>
      <c r="AQ11">
        <f t="shared" si="8"/>
        <v>-120.62250121460394</v>
      </c>
      <c r="AR11">
        <f t="shared" si="8"/>
        <v>118.60684040914248</v>
      </c>
      <c r="AS11">
        <f t="shared" si="8"/>
        <v>-2.2273955204264517</v>
      </c>
      <c r="AT11">
        <f t="shared" si="8"/>
        <v>21.661206191620114</v>
      </c>
      <c r="AU11">
        <f t="shared" si="8"/>
        <v>138.04065108033615</v>
      </c>
      <c r="AW11">
        <v>8</v>
      </c>
      <c r="AX11">
        <f>(R11*SUMPRODUCT(K12:$K$23, X12:$X$23)-$AZ$3*SUMPRODUCT(K11:$K$22, W12:$W$23))/Z11</f>
        <v>314.20620411305657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4.9523709999999997E-3</v>
      </c>
      <c r="O12">
        <f t="shared" si="22"/>
        <v>552.15521463569155</v>
      </c>
      <c r="P12">
        <f t="shared" si="23"/>
        <v>27.60776073178458</v>
      </c>
      <c r="Q12" s="4">
        <f t="shared" si="24"/>
        <v>50</v>
      </c>
      <c r="R12">
        <f t="shared" si="0"/>
        <v>50000</v>
      </c>
      <c r="S12">
        <f t="shared" si="12"/>
        <v>316.76258762962914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280.59525576347221</v>
      </c>
      <c r="AC12">
        <f t="shared" si="1"/>
        <v>278.64848090619853</v>
      </c>
      <c r="AE12">
        <f t="shared" si="2"/>
        <v>485.7177513733634</v>
      </c>
      <c r="AF12">
        <f t="shared" si="3"/>
        <v>-24.285887568668173</v>
      </c>
      <c r="AG12">
        <f t="shared" si="3"/>
        <v>-43.983805504203815</v>
      </c>
      <c r="AH12">
        <f t="shared" si="4"/>
        <v>-221.13054885456643</v>
      </c>
      <c r="AI12">
        <f t="shared" si="5"/>
        <v>196.317509445925</v>
      </c>
      <c r="AJ12">
        <f t="shared" si="6"/>
        <v>1.9467748572736809</v>
      </c>
      <c r="AK12">
        <f t="shared" si="20"/>
        <v>38.51120750558789</v>
      </c>
      <c r="AL12">
        <f t="shared" si="7"/>
        <v>236.77549180878657</v>
      </c>
      <c r="AN12">
        <f t="shared" si="8"/>
        <v>260.66261654005802</v>
      </c>
      <c r="AO12">
        <f t="shared" si="8"/>
        <v>-13.033130827002902</v>
      </c>
      <c r="AP12">
        <f t="shared" si="8"/>
        <v>-23.604107108907911</v>
      </c>
      <c r="AQ12">
        <f t="shared" si="8"/>
        <v>-118.67070391887555</v>
      </c>
      <c r="AR12">
        <f t="shared" si="8"/>
        <v>105.35467468527166</v>
      </c>
      <c r="AS12">
        <f t="shared" si="8"/>
        <v>1.044745485781692</v>
      </c>
      <c r="AT12">
        <f t="shared" si="8"/>
        <v>20.6672127714914</v>
      </c>
      <c r="AU12">
        <f t="shared" si="8"/>
        <v>127.06663294254476</v>
      </c>
      <c r="AW12">
        <v>9</v>
      </c>
      <c r="AX12">
        <f>(R12*SUMPRODUCT(K13:$K$23, X13:$X$23)-$AZ$3*SUMPRODUCT(K12:$K$22, W13:$W$23))/Z12</f>
        <v>316.76258762962914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5.2041409999999998E-3</v>
      </c>
      <c r="O13">
        <f t="shared" si="22"/>
        <v>552.15521463569155</v>
      </c>
      <c r="P13">
        <f t="shared" si="23"/>
        <v>27.60776073178458</v>
      </c>
      <c r="Q13" s="4">
        <f t="shared" si="24"/>
        <v>50</v>
      </c>
      <c r="R13">
        <f t="shared" si="0"/>
        <v>50000</v>
      </c>
      <c r="S13">
        <f t="shared" si="12"/>
        <v>313.00149632255415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278.64848090619853</v>
      </c>
      <c r="AC13">
        <f t="shared" si="1"/>
        <v>271.15363148405356</v>
      </c>
      <c r="AE13">
        <f t="shared" si="2"/>
        <v>478.33283019527988</v>
      </c>
      <c r="AF13">
        <f t="shared" si="3"/>
        <v>-23.916641509763995</v>
      </c>
      <c r="AG13">
        <f t="shared" si="3"/>
        <v>-43.315069523601331</v>
      </c>
      <c r="AH13">
        <f t="shared" si="4"/>
        <v>-228.89792556045276</v>
      </c>
      <c r="AI13">
        <f t="shared" si="5"/>
        <v>182.20319360146178</v>
      </c>
      <c r="AJ13">
        <f t="shared" si="6"/>
        <v>7.4948494221449664</v>
      </c>
      <c r="AK13">
        <f t="shared" si="20"/>
        <v>37.899443417891639</v>
      </c>
      <c r="AL13">
        <f t="shared" si="7"/>
        <v>227.59748644149838</v>
      </c>
      <c r="AN13">
        <f t="shared" si="8"/>
        <v>244.08050334197398</v>
      </c>
      <c r="AO13">
        <f t="shared" si="8"/>
        <v>-12.204025167098699</v>
      </c>
      <c r="AP13">
        <f t="shared" si="8"/>
        <v>-22.102526325230553</v>
      </c>
      <c r="AQ13">
        <f t="shared" si="8"/>
        <v>-116.80051495089771</v>
      </c>
      <c r="AR13">
        <f t="shared" si="8"/>
        <v>92.973436898747011</v>
      </c>
      <c r="AS13">
        <f t="shared" si="8"/>
        <v>3.8244220424565327</v>
      </c>
      <c r="AT13">
        <f t="shared" si="8"/>
        <v>19.339076563160262</v>
      </c>
      <c r="AU13">
        <f t="shared" si="8"/>
        <v>116.13693550436381</v>
      </c>
      <c r="AW13">
        <v>10</v>
      </c>
      <c r="AX13">
        <f>(R13*SUMPRODUCT(K14:$K$23, X14:$X$23)-$AZ$3*SUMPRODUCT(K13:$K$22, W14:$W$23))/Z13</f>
        <v>313.00149632255415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5.4847869999999996E-3</v>
      </c>
      <c r="O14">
        <f t="shared" si="22"/>
        <v>552.15521463569155</v>
      </c>
      <c r="P14">
        <f t="shared" si="23"/>
        <v>27.60776073178458</v>
      </c>
      <c r="Q14" s="4">
        <f t="shared" si="24"/>
        <v>50</v>
      </c>
      <c r="R14">
        <f t="shared" si="0"/>
        <v>50000</v>
      </c>
      <c r="S14">
        <f t="shared" si="12"/>
        <v>306.99746022564727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271.15363148405356</v>
      </c>
      <c r="AC14">
        <f t="shared" si="1"/>
        <v>261.83411153429915</v>
      </c>
      <c r="AE14">
        <f t="shared" si="2"/>
        <v>470.9259482045988</v>
      </c>
      <c r="AF14">
        <f t="shared" si="3"/>
        <v>-23.546297410229943</v>
      </c>
      <c r="AG14">
        <f t="shared" si="3"/>
        <v>-42.644344898138172</v>
      </c>
      <c r="AH14">
        <f t="shared" si="4"/>
        <v>-237.57393022714476</v>
      </c>
      <c r="AI14">
        <f t="shared" si="5"/>
        <v>167.16137566908591</v>
      </c>
      <c r="AJ14">
        <f t="shared" si="6"/>
        <v>9.3195199497544081</v>
      </c>
      <c r="AK14">
        <f t="shared" si="20"/>
        <v>61.486330031129164</v>
      </c>
      <c r="AL14">
        <f t="shared" si="7"/>
        <v>237.96722564996949</v>
      </c>
      <c r="AN14">
        <f t="shared" si="8"/>
        <v>221.35884928578736</v>
      </c>
      <c r="AO14">
        <f t="shared" si="8"/>
        <v>-11.067942464289368</v>
      </c>
      <c r="AP14">
        <f t="shared" si="8"/>
        <v>-20.044984038757878</v>
      </c>
      <c r="AQ14">
        <f t="shared" si="8"/>
        <v>-111.67168005050085</v>
      </c>
      <c r="AR14">
        <f t="shared" si="8"/>
        <v>78.574242732239242</v>
      </c>
      <c r="AS14">
        <f t="shared" si="8"/>
        <v>4.3806424764627758</v>
      </c>
      <c r="AT14">
        <f t="shared" si="8"/>
        <v>28.901663444936474</v>
      </c>
      <c r="AU14">
        <f t="shared" si="8"/>
        <v>111.8565486536385</v>
      </c>
      <c r="AW14">
        <v>11</v>
      </c>
      <c r="AX14">
        <f>(R14*SUMPRODUCT(K15:$K$23, X15:$X$23)-$AZ$3*SUMPRODUCT(K14:$K$22, W15:$W$23))/Z14</f>
        <v>306.99746022564727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5.8078460000000002E-3</v>
      </c>
      <c r="O15">
        <f t="shared" si="22"/>
        <v>552.15521463569155</v>
      </c>
      <c r="P15">
        <f t="shared" si="23"/>
        <v>27.60776073178458</v>
      </c>
      <c r="Q15" s="4">
        <f t="shared" si="24"/>
        <v>50</v>
      </c>
      <c r="R15">
        <f t="shared" si="0"/>
        <v>50000</v>
      </c>
      <c r="S15">
        <f t="shared" si="12"/>
        <v>294.75285402280593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261.83411153429915</v>
      </c>
      <c r="AC15">
        <f t="shared" si="1"/>
        <v>247.4168995327297</v>
      </c>
      <c r="AE15">
        <f t="shared" si="2"/>
        <v>463.48162333797649</v>
      </c>
      <c r="AF15">
        <f t="shared" si="3"/>
        <v>-23.174081166898826</v>
      </c>
      <c r="AG15">
        <f t="shared" si="3"/>
        <v>-41.970229661217509</v>
      </c>
      <c r="AH15">
        <f t="shared" si="4"/>
        <v>-247.67178793927221</v>
      </c>
      <c r="AI15">
        <f t="shared" si="5"/>
        <v>150.66552457058796</v>
      </c>
      <c r="AJ15">
        <f t="shared" si="6"/>
        <v>14.417212001569453</v>
      </c>
      <c r="AK15">
        <f t="shared" si="20"/>
        <v>60.083665590876514</v>
      </c>
      <c r="AL15">
        <f t="shared" si="7"/>
        <v>225.16640216303392</v>
      </c>
      <c r="AN15">
        <f t="shared" si="8"/>
        <v>200.68649770401265</v>
      </c>
      <c r="AO15">
        <f t="shared" si="8"/>
        <v>-10.034324885200633</v>
      </c>
      <c r="AP15">
        <f t="shared" si="8"/>
        <v>-18.173014795887084</v>
      </c>
      <c r="AQ15">
        <f t="shared" si="8"/>
        <v>-107.24132565095987</v>
      </c>
      <c r="AR15">
        <f t="shared" si="8"/>
        <v>65.237832371965069</v>
      </c>
      <c r="AS15">
        <f t="shared" si="8"/>
        <v>6.2426202843027774</v>
      </c>
      <c r="AT15">
        <f t="shared" si="8"/>
        <v>26.016091705666778</v>
      </c>
      <c r="AU15">
        <f t="shared" si="8"/>
        <v>97.496544361934625</v>
      </c>
      <c r="AW15">
        <v>12</v>
      </c>
      <c r="AX15">
        <f>(R15*SUMPRODUCT(K16:$K$23, X16:$X$23)-$AZ$3*SUMPRODUCT(K15:$K$22, W16:$W$23))/Z15</f>
        <v>294.75285402280593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6.1543680000000003E-3</v>
      </c>
      <c r="O16">
        <f t="shared" si="22"/>
        <v>552.15521463569155</v>
      </c>
      <c r="P16">
        <f t="shared" si="23"/>
        <v>27.60776073178458</v>
      </c>
      <c r="Q16" s="4">
        <f t="shared" si="24"/>
        <v>50</v>
      </c>
      <c r="R16">
        <f t="shared" si="0"/>
        <v>50000</v>
      </c>
      <c r="S16">
        <f t="shared" si="12"/>
        <v>276.74111265589454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247.4168995327297</v>
      </c>
      <c r="AC16">
        <f t="shared" si="1"/>
        <v>228.54513757903214</v>
      </c>
      <c r="AE16">
        <f t="shared" si="2"/>
        <v>455.99437063333738</v>
      </c>
      <c r="AF16">
        <f t="shared" si="3"/>
        <v>-22.799718531666873</v>
      </c>
      <c r="AG16">
        <f t="shared" si="3"/>
        <v>-41.29222712622569</v>
      </c>
      <c r="AH16">
        <f t="shared" si="4"/>
        <v>-258.30023837964791</v>
      </c>
      <c r="AI16">
        <f t="shared" si="5"/>
        <v>133.60218659579692</v>
      </c>
      <c r="AJ16">
        <f t="shared" si="6"/>
        <v>18.871761953697558</v>
      </c>
      <c r="AK16">
        <f t="shared" si="20"/>
        <v>58.241291696458902</v>
      </c>
      <c r="AL16">
        <f t="shared" si="7"/>
        <v>210.7152402459534</v>
      </c>
      <c r="AN16">
        <f t="shared" si="8"/>
        <v>181.88064372282159</v>
      </c>
      <c r="AO16">
        <f t="shared" si="8"/>
        <v>-9.0940321861410816</v>
      </c>
      <c r="AP16">
        <f t="shared" si="8"/>
        <v>-16.470064838817585</v>
      </c>
      <c r="AQ16">
        <f t="shared" si="8"/>
        <v>-103.02717896494569</v>
      </c>
      <c r="AR16">
        <f t="shared" si="8"/>
        <v>53.289367732917228</v>
      </c>
      <c r="AS16">
        <f t="shared" si="8"/>
        <v>7.5273039172721408</v>
      </c>
      <c r="AT16">
        <f t="shared" si="8"/>
        <v>23.23047017069058</v>
      </c>
      <c r="AU16">
        <f t="shared" si="8"/>
        <v>84.047141820879958</v>
      </c>
      <c r="AW16">
        <v>13</v>
      </c>
      <c r="AX16">
        <f>(R16*SUMPRODUCT(K17:$K$23, X17:$X$23)-$AZ$3*SUMPRODUCT(K16:$K$22, W17:$W$23))/Z16</f>
        <v>276.74111265589454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6.5216450000000004E-3</v>
      </c>
      <c r="O17">
        <f t="shared" si="22"/>
        <v>552.15521463569155</v>
      </c>
      <c r="P17">
        <f t="shared" si="23"/>
        <v>27.60776073178458</v>
      </c>
      <c r="Q17" s="4">
        <f t="shared" si="24"/>
        <v>50</v>
      </c>
      <c r="R17">
        <f t="shared" si="0"/>
        <v>50000</v>
      </c>
      <c r="S17">
        <f t="shared" si="12"/>
        <v>253.47143195976076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228.54513757903214</v>
      </c>
      <c r="AC17">
        <f t="shared" si="1"/>
        <v>205.8695558856063</v>
      </c>
      <c r="AE17">
        <f t="shared" si="2"/>
        <v>448.46059351973503</v>
      </c>
      <c r="AF17">
        <f t="shared" si="3"/>
        <v>-22.423029675986751</v>
      </c>
      <c r="AG17">
        <f t="shared" si="3"/>
        <v>-40.61001160838682</v>
      </c>
      <c r="AH17">
        <f t="shared" si="4"/>
        <v>-269.29324657661419</v>
      </c>
      <c r="AI17">
        <f t="shared" si="5"/>
        <v>116.13430565874728</v>
      </c>
      <c r="AJ17">
        <f t="shared" si="6"/>
        <v>22.675581693425841</v>
      </c>
      <c r="AK17">
        <f t="shared" si="20"/>
        <v>56.01395092615018</v>
      </c>
      <c r="AL17">
        <f t="shared" si="7"/>
        <v>194.82383827832331</v>
      </c>
      <c r="AN17">
        <f t="shared" si="8"/>
        <v>164.7755066406113</v>
      </c>
      <c r="AO17">
        <f t="shared" si="8"/>
        <v>-8.2387753320305652</v>
      </c>
      <c r="AP17">
        <f t="shared" si="8"/>
        <v>-14.921122020855051</v>
      </c>
      <c r="AQ17">
        <f t="shared" si="8"/>
        <v>-98.944994901996864</v>
      </c>
      <c r="AR17">
        <f t="shared" si="8"/>
        <v>42.670614385728832</v>
      </c>
      <c r="AS17">
        <f t="shared" si="8"/>
        <v>8.3315691855551854</v>
      </c>
      <c r="AT17">
        <f t="shared" si="8"/>
        <v>20.580910064715798</v>
      </c>
      <c r="AU17">
        <f t="shared" si="8"/>
        <v>71.583093635999816</v>
      </c>
      <c r="AW17">
        <v>14</v>
      </c>
      <c r="AX17">
        <f>(R17*SUMPRODUCT(K18:$K$23, X18:$X$23)-$AZ$3*SUMPRODUCT(K17:$K$22, W18:$W$23))/Z17</f>
        <v>253.47143195976076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6.9358459999999999E-3</v>
      </c>
      <c r="O18">
        <f t="shared" si="22"/>
        <v>552.15521463569155</v>
      </c>
      <c r="P18">
        <f t="shared" si="23"/>
        <v>27.60776073178458</v>
      </c>
      <c r="Q18" s="4">
        <f t="shared" si="24"/>
        <v>50</v>
      </c>
      <c r="R18">
        <f t="shared" si="0"/>
        <v>50000</v>
      </c>
      <c r="S18">
        <f t="shared" si="12"/>
        <v>224.97901249717867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205.8695558856063</v>
      </c>
      <c r="AC18">
        <f t="shared" si="1"/>
        <v>179.63335281047296</v>
      </c>
      <c r="AE18">
        <f t="shared" si="2"/>
        <v>440.86553397081616</v>
      </c>
      <c r="AF18">
        <f t="shared" si="3"/>
        <v>-22.043276698540812</v>
      </c>
      <c r="AG18">
        <f t="shared" si="3"/>
        <v>-39.922246705728966</v>
      </c>
      <c r="AH18">
        <f t="shared" si="4"/>
        <v>-281.66478657398329</v>
      </c>
      <c r="AI18">
        <f t="shared" si="5"/>
        <v>97.235223992563078</v>
      </c>
      <c r="AJ18">
        <f t="shared" si="6"/>
        <v>26.236203075133346</v>
      </c>
      <c r="AK18">
        <f t="shared" si="20"/>
        <v>53.456127835546262</v>
      </c>
      <c r="AL18">
        <f t="shared" si="7"/>
        <v>176.92755490324268</v>
      </c>
      <c r="AN18">
        <f t="shared" si="8"/>
        <v>149.21616809900581</v>
      </c>
      <c r="AO18">
        <f t="shared" si="8"/>
        <v>-7.4608084049502912</v>
      </c>
      <c r="AP18">
        <f t="shared" si="8"/>
        <v>-13.51215782662287</v>
      </c>
      <c r="AQ18">
        <f t="shared" si="8"/>
        <v>-95.332787216195172</v>
      </c>
      <c r="AR18">
        <f t="shared" si="8"/>
        <v>32.91041465123746</v>
      </c>
      <c r="AS18">
        <f t="shared" si="8"/>
        <v>8.87995406009194</v>
      </c>
      <c r="AT18">
        <f t="shared" si="8"/>
        <v>18.092860390304025</v>
      </c>
      <c r="AU18">
        <f t="shared" si="8"/>
        <v>59.883229101633425</v>
      </c>
      <c r="AW18">
        <v>15</v>
      </c>
      <c r="AX18">
        <f>(R18*SUMPRODUCT(K19:$K$23, X19:$X$23)-$AZ$3*SUMPRODUCT(K18:$K$22, W19:$W$23))/Z18</f>
        <v>224.97901249717867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7.4023869999999999E-3</v>
      </c>
      <c r="O19">
        <f t="shared" si="22"/>
        <v>552.15521463569155</v>
      </c>
      <c r="P19">
        <f t="shared" si="23"/>
        <v>27.60776073178458</v>
      </c>
      <c r="Q19" s="4">
        <f t="shared" si="24"/>
        <v>50</v>
      </c>
      <c r="R19">
        <f t="shared" si="0"/>
        <v>50000</v>
      </c>
      <c r="S19">
        <f t="shared" si="12"/>
        <v>191.27843708411876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179.63335281047296</v>
      </c>
      <c r="AC19">
        <f t="shared" si="1"/>
        <v>150.06751433562403</v>
      </c>
      <c r="AE19">
        <f t="shared" si="2"/>
        <v>433.19342133369435</v>
      </c>
      <c r="AF19">
        <f t="shared" si="3"/>
        <v>-21.659671066684719</v>
      </c>
      <c r="AG19">
        <f t="shared" si="3"/>
        <v>-39.227504318646396</v>
      </c>
      <c r="AH19">
        <f t="shared" si="4"/>
        <v>-295.51992002528095</v>
      </c>
      <c r="AI19">
        <f t="shared" si="5"/>
        <v>76.786325923082245</v>
      </c>
      <c r="AJ19">
        <f t="shared" si="6"/>
        <v>29.565838474848931</v>
      </c>
      <c r="AK19">
        <f t="shared" si="20"/>
        <v>50.587351344546342</v>
      </c>
      <c r="AL19">
        <f t="shared" si="7"/>
        <v>156.93951574247751</v>
      </c>
      <c r="AN19">
        <f t="shared" si="8"/>
        <v>135.06193103275496</v>
      </c>
      <c r="AO19">
        <f t="shared" si="8"/>
        <v>-6.7530965516377481</v>
      </c>
      <c r="AP19">
        <f t="shared" si="8"/>
        <v>-12.230431539242813</v>
      </c>
      <c r="AQ19">
        <f t="shared" si="8"/>
        <v>-92.137805173439801</v>
      </c>
      <c r="AR19">
        <f t="shared" si="8"/>
        <v>23.940597768434564</v>
      </c>
      <c r="AS19">
        <f t="shared" si="8"/>
        <v>9.2180975988081588</v>
      </c>
      <c r="AT19">
        <f t="shared" si="8"/>
        <v>15.772227882389187</v>
      </c>
      <c r="AU19">
        <f t="shared" si="8"/>
        <v>48.93092324963191</v>
      </c>
      <c r="AW19">
        <v>16</v>
      </c>
      <c r="AX19">
        <f>(R19*SUMPRODUCT(K20:$K$23, X20:$X$23)-$AZ$3*SUMPRODUCT(K19:$K$22, W20:$W$23))/Z19</f>
        <v>191.27843708411876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7.9366079999999995E-3</v>
      </c>
      <c r="O20">
        <f t="shared" si="22"/>
        <v>552.15521463569155</v>
      </c>
      <c r="P20">
        <f t="shared" si="23"/>
        <v>27.60776073178458</v>
      </c>
      <c r="Q20" s="4">
        <f t="shared" si="24"/>
        <v>50</v>
      </c>
      <c r="R20">
        <f t="shared" si="0"/>
        <v>50000</v>
      </c>
      <c r="S20">
        <f t="shared" si="12"/>
        <v>152.22693335293056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150.06751433562403</v>
      </c>
      <c r="AC20">
        <f t="shared" si="1"/>
        <v>117.28749082814971</v>
      </c>
      <c r="AE20">
        <f t="shared" si="2"/>
        <v>425.42340074705305</v>
      </c>
      <c r="AF20">
        <f t="shared" si="3"/>
        <v>-21.271170037352654</v>
      </c>
      <c r="AG20">
        <f t="shared" si="3"/>
        <v>-38.523895950864528</v>
      </c>
      <c r="AH20">
        <f t="shared" si="4"/>
        <v>-311.3333245954035</v>
      </c>
      <c r="AI20">
        <f t="shared" si="5"/>
        <v>54.29501016343238</v>
      </c>
      <c r="AJ20">
        <f t="shared" si="6"/>
        <v>32.780023507474311</v>
      </c>
      <c r="AK20">
        <f t="shared" si="20"/>
        <v>47.425692023018499</v>
      </c>
      <c r="AL20">
        <f t="shared" si="7"/>
        <v>134.50072569392518</v>
      </c>
      <c r="AN20">
        <f t="shared" si="8"/>
        <v>122.18386078500312</v>
      </c>
      <c r="AO20">
        <f t="shared" si="8"/>
        <v>-6.1091930392501563</v>
      </c>
      <c r="AP20">
        <f t="shared" si="8"/>
        <v>-11.064267577878372</v>
      </c>
      <c r="AQ20">
        <f t="shared" si="8"/>
        <v>-89.416584803041005</v>
      </c>
      <c r="AR20">
        <f t="shared" si="8"/>
        <v>15.593815364833585</v>
      </c>
      <c r="AS20">
        <f t="shared" si="8"/>
        <v>9.4145968974277565</v>
      </c>
      <c r="AT20">
        <f t="shared" si="8"/>
        <v>13.620910701191759</v>
      </c>
      <c r="AU20">
        <f t="shared" si="8"/>
        <v>38.629322963453099</v>
      </c>
      <c r="AW20">
        <v>17</v>
      </c>
      <c r="AX20">
        <f>(R20*SUMPRODUCT(K21:$K$23, X21:$X$23)-$AZ$3*SUMPRODUCT(K20:$K$22, W21:$W$23))/Z20</f>
        <v>152.22693335293056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8.552947E-3</v>
      </c>
      <c r="O21">
        <f t="shared" si="22"/>
        <v>552.15521463569155</v>
      </c>
      <c r="P21">
        <f t="shared" si="23"/>
        <v>27.60776073178458</v>
      </c>
      <c r="Q21" s="4">
        <f t="shared" si="24"/>
        <v>50</v>
      </c>
      <c r="R21">
        <f t="shared" si="0"/>
        <v>50000</v>
      </c>
      <c r="S21">
        <f t="shared" si="12"/>
        <v>107.58136267436439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117.28749082814971</v>
      </c>
      <c r="AC21">
        <f t="shared" si="1"/>
        <v>81.351228018983676</v>
      </c>
      <c r="AE21">
        <f t="shared" si="2"/>
        <v>417.53054294043324</v>
      </c>
      <c r="AF21">
        <f t="shared" si="3"/>
        <v>-20.876527147021662</v>
      </c>
      <c r="AG21">
        <f t="shared" si="3"/>
        <v>-37.809164151054624</v>
      </c>
      <c r="AH21">
        <f t="shared" si="4"/>
        <v>-329.49284030125892</v>
      </c>
      <c r="AI21">
        <f t="shared" si="5"/>
        <v>29.352011341098034</v>
      </c>
      <c r="AJ21">
        <f t="shared" si="6"/>
        <v>35.936262809166038</v>
      </c>
      <c r="AK21">
        <f t="shared" si="20"/>
        <v>43.979002604620248</v>
      </c>
      <c r="AL21">
        <f t="shared" si="7"/>
        <v>109.26727675488432</v>
      </c>
      <c r="AN21">
        <f t="shared" si="8"/>
        <v>110.46433593681819</v>
      </c>
      <c r="AO21">
        <f t="shared" si="8"/>
        <v>-5.5232167968409094</v>
      </c>
      <c r="AP21">
        <f t="shared" si="8"/>
        <v>-10.00301482344071</v>
      </c>
      <c r="AQ21">
        <f t="shared" si="8"/>
        <v>-87.172563577000972</v>
      </c>
      <c r="AR21">
        <f t="shared" si="8"/>
        <v>7.7655407395355951</v>
      </c>
      <c r="AS21">
        <f t="shared" si="8"/>
        <v>9.5075090299006799</v>
      </c>
      <c r="AT21">
        <f t="shared" si="8"/>
        <v>11.635343569526727</v>
      </c>
      <c r="AU21">
        <f t="shared" si="8"/>
        <v>28.908393338963002</v>
      </c>
      <c r="AW21">
        <v>18</v>
      </c>
      <c r="AX21">
        <f>(R21*SUMPRODUCT(K22:$K$23, X22:$X$23)-$AZ$3*SUMPRODUCT(K21:$K$22, W22:$W$23))/Z21</f>
        <v>107.58136267436439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9.2631359999999999E-3</v>
      </c>
      <c r="O22">
        <f t="shared" si="22"/>
        <v>552.15521463569155</v>
      </c>
      <c r="P22">
        <f t="shared" si="23"/>
        <v>27.60776073178458</v>
      </c>
      <c r="Q22" s="4">
        <f t="shared" si="24"/>
        <v>50</v>
      </c>
      <c r="R22">
        <f t="shared" si="0"/>
        <v>50000</v>
      </c>
      <c r="S22">
        <f t="shared" si="12"/>
        <v>57.061575330507004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81.351228018983676</v>
      </c>
      <c r="AC22">
        <f t="shared" si="1"/>
        <v>42.317824132061382</v>
      </c>
      <c r="AE22">
        <f t="shared" si="2"/>
        <v>409.48759530761782</v>
      </c>
      <c r="AF22">
        <f t="shared" si="3"/>
        <v>-20.474379765380892</v>
      </c>
      <c r="AG22">
        <f t="shared" si="3"/>
        <v>-37.08084107996654</v>
      </c>
      <c r="AH22">
        <f t="shared" si="4"/>
        <v>-350.23142957754351</v>
      </c>
      <c r="AI22">
        <f t="shared" si="5"/>
        <v>1.70094488472688</v>
      </c>
      <c r="AJ22">
        <f t="shared" si="6"/>
        <v>39.033403886922294</v>
      </c>
      <c r="AK22">
        <f t="shared" si="20"/>
        <v>40.250026164420774</v>
      </c>
      <c r="AL22">
        <f t="shared" si="7"/>
        <v>80.984374936069941</v>
      </c>
      <c r="AN22">
        <f t="shared" si="8"/>
        <v>99.796647675619468</v>
      </c>
      <c r="AO22">
        <f t="shared" si="8"/>
        <v>-4.9898323837809739</v>
      </c>
      <c r="AP22">
        <f t="shared" si="8"/>
        <v>-9.0370103396981101</v>
      </c>
      <c r="AQ22">
        <f t="shared" si="8"/>
        <v>-85.355265905483265</v>
      </c>
      <c r="AR22">
        <f t="shared" si="8"/>
        <v>0.41453904665711794</v>
      </c>
      <c r="AS22">
        <f t="shared" si="8"/>
        <v>9.5128714518372917</v>
      </c>
      <c r="AT22">
        <f t="shared" si="8"/>
        <v>9.8093757322431863</v>
      </c>
      <c r="AU22">
        <f t="shared" si="8"/>
        <v>19.736786230737597</v>
      </c>
      <c r="AW22">
        <v>19</v>
      </c>
      <c r="AX22">
        <f>(R22*SUMPRODUCT(K23:$K$23, X23:$X$23)-$AZ$3*SUMPRODUCT(K22:$K$22, W23:$W$23))/Z22</f>
        <v>57.061575330507004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1.011049E-2</v>
      </c>
      <c r="O23">
        <f t="shared" si="22"/>
        <v>552.15521463569155</v>
      </c>
      <c r="P23">
        <f t="shared" si="23"/>
        <v>27.60776073178458</v>
      </c>
      <c r="Q23" s="4">
        <f t="shared" si="24"/>
        <v>50</v>
      </c>
      <c r="R23">
        <f t="shared" si="0"/>
        <v>50000</v>
      </c>
      <c r="S23">
        <f t="shared" si="12"/>
        <v>58.232662711642874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42.317824132061382</v>
      </c>
      <c r="AC23">
        <f t="shared" si="1"/>
        <v>42.317824132061382</v>
      </c>
      <c r="AE23">
        <f t="shared" si="2"/>
        <v>401.2525991170599</v>
      </c>
      <c r="AF23">
        <f t="shared" si="3"/>
        <v>-20.062629955852998</v>
      </c>
      <c r="AG23">
        <f t="shared" si="3"/>
        <v>-36.335127196236279</v>
      </c>
      <c r="AH23">
        <f t="shared" si="4"/>
        <v>-374.90547293059086</v>
      </c>
      <c r="AI23">
        <f t="shared" si="5"/>
        <v>-30.050630965620201</v>
      </c>
      <c r="AJ23">
        <f t="shared" si="6"/>
        <v>0</v>
      </c>
      <c r="AK23">
        <f t="shared" si="20"/>
        <v>36.240408887691558</v>
      </c>
      <c r="AL23">
        <f t="shared" si="7"/>
        <v>6.1897779220713574</v>
      </c>
      <c r="AN23">
        <f t="shared" si="8"/>
        <v>90.081255034677937</v>
      </c>
      <c r="AO23">
        <f t="shared" si="8"/>
        <v>-4.5040627517338976</v>
      </c>
      <c r="AP23">
        <f t="shared" si="8"/>
        <v>-8.1572402693066088</v>
      </c>
      <c r="AQ23">
        <f t="shared" si="8"/>
        <v>-84.166322150363442</v>
      </c>
      <c r="AR23">
        <f t="shared" si="8"/>
        <v>-6.7463701367260027</v>
      </c>
      <c r="AS23">
        <f t="shared" si="8"/>
        <v>0</v>
      </c>
      <c r="AT23">
        <f t="shared" si="8"/>
        <v>8.1359759980539241</v>
      </c>
      <c r="AU23">
        <f t="shared" si="8"/>
        <v>1.3896058613279205</v>
      </c>
      <c r="AW23">
        <v>20</v>
      </c>
      <c r="AX23">
        <f>(R23*SUMPRODUCT(K$23:$K24, X$23:$X24)-$AZ$3*SUMPRODUCT(K$22:$K23, W$23:$W24))/Z23</f>
        <v>58.232662711642874</v>
      </c>
    </row>
    <row r="25" spans="5:50" x14ac:dyDescent="0.25">
      <c r="AN25" s="8">
        <f t="shared" ref="AN25:AU25" si="25">SUM(AN3:AN23)</f>
        <v>5008.8142000449989</v>
      </c>
      <c r="AO25" s="8">
        <f t="shared" si="25"/>
        <v>-664.55712097901869</v>
      </c>
      <c r="AP25" s="8">
        <f t="shared" si="25"/>
        <v>-924.05132877409687</v>
      </c>
      <c r="AQ25" s="8">
        <f t="shared" si="25"/>
        <v>-2276.9073148535122</v>
      </c>
      <c r="AR25" s="8">
        <f t="shared" si="25"/>
        <v>1143.2984354383709</v>
      </c>
      <c r="AS25" s="8">
        <f t="shared" si="25"/>
        <v>-144.94471957466371</v>
      </c>
      <c r="AT25" s="8">
        <f t="shared" si="25"/>
        <v>465.10870555881502</v>
      </c>
      <c r="AU25" s="9">
        <f t="shared" si="25"/>
        <v>1463.4624214225219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C19E9-2F83-4827-8F3D-F8FF683472C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555.52656622691688</v>
      </c>
      <c r="K3">
        <v>1</v>
      </c>
      <c r="L3" s="2">
        <v>0</v>
      </c>
      <c r="O3">
        <f>$C$3</f>
        <v>555.52656622691688</v>
      </c>
      <c r="P3">
        <f>O3*B5</f>
        <v>444.42125298153354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555.52656622691688</v>
      </c>
      <c r="AF3">
        <f t="shared" ref="AF3:AG23" si="4">-$Z3*P3</f>
        <v>-444.42125298153354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-409.37661445461669</v>
      </c>
      <c r="AJ3">
        <f t="shared" ref="AJ3:AJ23" si="7">AB3-AC3</f>
        <v>0</v>
      </c>
      <c r="AL3">
        <f t="shared" ref="AL3:AL23" si="8">SUM(AI3:AK3)</f>
        <v>-409.37661445461669</v>
      </c>
      <c r="AN3">
        <f t="shared" ref="AN3:AU23" si="9">AE3*$K3</f>
        <v>555.52656622691688</v>
      </c>
      <c r="AO3">
        <f t="shared" si="9"/>
        <v>-444.42125298153354</v>
      </c>
      <c r="AP3">
        <f t="shared" si="9"/>
        <v>-520.48192770000003</v>
      </c>
      <c r="AQ3">
        <f t="shared" si="9"/>
        <v>0</v>
      </c>
      <c r="AR3">
        <f t="shared" si="9"/>
        <v>-409.37661445461669</v>
      </c>
      <c r="AS3">
        <f t="shared" si="9"/>
        <v>0</v>
      </c>
      <c r="AT3">
        <f t="shared" si="9"/>
        <v>0</v>
      </c>
      <c r="AU3">
        <f t="shared" si="9"/>
        <v>-409.37661445461669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224.3154281455939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4.6782602476018074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4.6205224321126934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-4.6205224321126934</v>
      </c>
      <c r="AK4">
        <f>G4*MAX(0, SUM(AB4, AE4:AF4))</f>
        <v>0</v>
      </c>
      <c r="AL4">
        <f t="shared" si="8"/>
        <v>-238.79332243211269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-219.69490571348155</v>
      </c>
      <c r="AR4">
        <f t="shared" si="9"/>
        <v>-219.69490571348155</v>
      </c>
      <c r="AS4">
        <f t="shared" si="9"/>
        <v>-4.3348554574657028</v>
      </c>
      <c r="AT4">
        <f t="shared" si="9"/>
        <v>0</v>
      </c>
      <c r="AU4">
        <f t="shared" si="9"/>
        <v>-224.02976117094724</v>
      </c>
      <c r="AW4">
        <v>1</v>
      </c>
      <c r="AX4">
        <f>(R4*SUMPRODUCT(K5:$K$23, X5:$X$23)-$AZ$3*SUMPRODUCT(K4:$K$22, W5:$W$23))/Z4</f>
        <v>4.6782602476018074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555.52656622691688</v>
      </c>
      <c r="P5">
        <f t="shared" ref="P5:P23" si="22">O5*$C$5</f>
        <v>27.776328311345846</v>
      </c>
      <c r="Q5" s="4">
        <f t="shared" ref="Q5:Q23" si="23">$C$8</f>
        <v>50</v>
      </c>
      <c r="R5">
        <f t="shared" si="0"/>
        <v>100000</v>
      </c>
      <c r="S5">
        <f t="shared" si="1"/>
        <v>12.748014014478265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4.6205224321126934</v>
      </c>
      <c r="AC5">
        <f t="shared" si="2"/>
        <v>12.43524527429031</v>
      </c>
      <c r="AE5">
        <f t="shared" si="3"/>
        <v>541.89688680685981</v>
      </c>
      <c r="AF5">
        <f t="shared" si="4"/>
        <v>-27.094844340342991</v>
      </c>
      <c r="AG5">
        <f t="shared" si="4"/>
        <v>-48.773264840183202</v>
      </c>
      <c r="AH5">
        <f t="shared" si="5"/>
        <v>-231.63924763359361</v>
      </c>
      <c r="AI5">
        <f t="shared" si="6"/>
        <v>234.38952999274002</v>
      </c>
      <c r="AJ5">
        <f t="shared" si="7"/>
        <v>-7.8147228421776163</v>
      </c>
      <c r="AK5">
        <f>G5*SUM(AB5, AE5:AF5)</f>
        <v>21.296325160843811</v>
      </c>
      <c r="AL5">
        <f t="shared" si="8"/>
        <v>247.87113231140623</v>
      </c>
      <c r="AN5">
        <f t="shared" si="9"/>
        <v>467.96183669146865</v>
      </c>
      <c r="AO5">
        <f t="shared" si="9"/>
        <v>-23.398091834573432</v>
      </c>
      <c r="AP5">
        <f t="shared" si="9"/>
        <v>-42.118763092629443</v>
      </c>
      <c r="AQ5">
        <f t="shared" si="9"/>
        <v>-200.0349705110618</v>
      </c>
      <c r="AR5">
        <f t="shared" si="9"/>
        <v>202.41001125320398</v>
      </c>
      <c r="AS5">
        <f t="shared" si="9"/>
        <v>-6.7485016863800844</v>
      </c>
      <c r="AT5">
        <f t="shared" si="9"/>
        <v>18.390708047376531</v>
      </c>
      <c r="AU5">
        <f t="shared" si="9"/>
        <v>214.05221761420043</v>
      </c>
      <c r="AW5">
        <v>2</v>
      </c>
      <c r="AX5">
        <f>(R5*SUMPRODUCT(K6:$K$23, X6:$X$23)-$AZ$3*SUMPRODUCT(K5:$K$22, W6:$W$23))/Z5</f>
        <v>12.748014014478265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555.52656622691688</v>
      </c>
      <c r="P6">
        <f t="shared" si="22"/>
        <v>27.776328311345846</v>
      </c>
      <c r="Q6" s="4">
        <f t="shared" si="23"/>
        <v>50</v>
      </c>
      <c r="R6">
        <f t="shared" si="0"/>
        <v>100000</v>
      </c>
      <c r="S6">
        <f t="shared" si="1"/>
        <v>23.810289481120588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12.43524527429031</v>
      </c>
      <c r="AC6">
        <f t="shared" si="2"/>
        <v>22.939293080745756</v>
      </c>
      <c r="AE6">
        <f t="shared" si="3"/>
        <v>535.20503087221687</v>
      </c>
      <c r="AF6">
        <f t="shared" si="4"/>
        <v>-26.760251543610845</v>
      </c>
      <c r="AG6">
        <f t="shared" si="4"/>
        <v>-48.170966377654814</v>
      </c>
      <c r="AH6">
        <f t="shared" si="5"/>
        <v>-229.13162825310761</v>
      </c>
      <c r="AI6">
        <f t="shared" si="6"/>
        <v>231.14218469784365</v>
      </c>
      <c r="AJ6">
        <f t="shared" si="7"/>
        <v>-10.504047806455446</v>
      </c>
      <c r="AK6">
        <f>G6*SUM(AB6, AE6:AF6)</f>
        <v>30.471481439269439</v>
      </c>
      <c r="AL6">
        <f t="shared" si="8"/>
        <v>251.10961833065764</v>
      </c>
      <c r="AN6">
        <f t="shared" si="9"/>
        <v>416.83171065308716</v>
      </c>
      <c r="AO6">
        <f t="shared" si="9"/>
        <v>-20.841585532654356</v>
      </c>
      <c r="AP6">
        <f t="shared" si="9"/>
        <v>-37.51681161570437</v>
      </c>
      <c r="AQ6">
        <f t="shared" si="9"/>
        <v>-178.4537197152645</v>
      </c>
      <c r="AR6">
        <f t="shared" si="9"/>
        <v>180.01959378946393</v>
      </c>
      <c r="AS6">
        <f t="shared" si="9"/>
        <v>-8.1808278386531139</v>
      </c>
      <c r="AT6">
        <f t="shared" si="9"/>
        <v>23.73198868060906</v>
      </c>
      <c r="AU6">
        <f t="shared" si="9"/>
        <v>195.57075463141987</v>
      </c>
      <c r="AW6">
        <v>3</v>
      </c>
      <c r="AX6">
        <f>(R6*SUMPRODUCT(K7:$K$23, X7:$X$23)-$AZ$3*SUMPRODUCT(K6:$K$22, W7:$W$23))/Z6</f>
        <v>23.810289481120588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555.52656622691688</v>
      </c>
      <c r="P7">
        <f t="shared" si="22"/>
        <v>27.776328311345846</v>
      </c>
      <c r="Q7" s="4">
        <f t="shared" si="23"/>
        <v>50</v>
      </c>
      <c r="R7">
        <f t="shared" si="0"/>
        <v>100000</v>
      </c>
      <c r="S7">
        <f t="shared" si="1"/>
        <v>32.999110241169717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22.939293080745756</v>
      </c>
      <c r="AC7">
        <f t="shared" si="2"/>
        <v>31.399239669547111</v>
      </c>
      <c r="AE7">
        <f t="shared" si="3"/>
        <v>528.59339746674311</v>
      </c>
      <c r="AF7">
        <f t="shared" si="4"/>
        <v>-26.429669873337161</v>
      </c>
      <c r="AG7">
        <f t="shared" si="4"/>
        <v>-47.575888319518072</v>
      </c>
      <c r="AH7">
        <f t="shared" si="5"/>
        <v>-226.73678872037823</v>
      </c>
      <c r="AI7">
        <f t="shared" si="6"/>
        <v>227.85105055350965</v>
      </c>
      <c r="AJ7">
        <f t="shared" si="7"/>
        <v>-8.4599465888013547</v>
      </c>
      <c r="AK7">
        <f>G7*SUM(AB7, AE7:AF7)</f>
        <v>25.782558315100847</v>
      </c>
      <c r="AL7">
        <f t="shared" si="8"/>
        <v>245.17366227980915</v>
      </c>
      <c r="AN7">
        <f t="shared" si="9"/>
        <v>372.664431253403</v>
      </c>
      <c r="AO7">
        <f t="shared" si="9"/>
        <v>-18.633221562670155</v>
      </c>
      <c r="AP7">
        <f t="shared" si="9"/>
        <v>-33.54154903738484</v>
      </c>
      <c r="AQ7">
        <f t="shared" si="9"/>
        <v>-159.85204661588483</v>
      </c>
      <c r="AR7">
        <f t="shared" si="9"/>
        <v>160.63761403746318</v>
      </c>
      <c r="AS7">
        <f t="shared" si="9"/>
        <v>-5.9643597499686507</v>
      </c>
      <c r="AT7">
        <f t="shared" si="9"/>
        <v>18.177000463497585</v>
      </c>
      <c r="AU7">
        <f t="shared" si="9"/>
        <v>172.85025475099212</v>
      </c>
      <c r="AW7">
        <v>4</v>
      </c>
      <c r="AX7">
        <f>(R7*SUMPRODUCT(K8:$K$23, X8:$X$23)-$AZ$3*SUMPRODUCT(K7:$K$22, W8:$W$23))/Z7</f>
        <v>32.999110241169717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555.52656622691688</v>
      </c>
      <c r="P8">
        <f t="shared" si="22"/>
        <v>27.776328311345846</v>
      </c>
      <c r="Q8" s="4">
        <f t="shared" si="23"/>
        <v>50</v>
      </c>
      <c r="R8">
        <f t="shared" si="0"/>
        <v>100000</v>
      </c>
      <c r="S8">
        <f t="shared" si="1"/>
        <v>36.534208775470155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31.399239669547111</v>
      </c>
      <c r="AC8">
        <f t="shared" si="2"/>
        <v>34.333317827641167</v>
      </c>
      <c r="AE8">
        <f t="shared" si="3"/>
        <v>522.06057827021971</v>
      </c>
      <c r="AF8">
        <f t="shared" si="4"/>
        <v>-26.10302891351099</v>
      </c>
      <c r="AG8">
        <f t="shared" si="4"/>
        <v>-46.987903910339071</v>
      </c>
      <c r="AH8">
        <f t="shared" si="5"/>
        <v>-224.45105196762975</v>
      </c>
      <c r="AI8">
        <f t="shared" si="6"/>
        <v>224.51859347873992</v>
      </c>
      <c r="AJ8">
        <f t="shared" si="7"/>
        <v>-2.9340781580940565</v>
      </c>
      <c r="AK8">
        <f t="shared" ref="AK8:AK23" si="24">G8*SUM(AB8:AB8, AE8:AF8)</f>
        <v>11.232699606259247</v>
      </c>
      <c r="AL8">
        <f t="shared" si="8"/>
        <v>232.81721492690511</v>
      </c>
      <c r="AN8">
        <f t="shared" si="9"/>
        <v>343.17829231073239</v>
      </c>
      <c r="AO8">
        <f t="shared" si="9"/>
        <v>-17.158914615536624</v>
      </c>
      <c r="AP8">
        <f t="shared" si="9"/>
        <v>-30.887658050412099</v>
      </c>
      <c r="AQ8">
        <f t="shared" si="9"/>
        <v>-147.54366050165433</v>
      </c>
      <c r="AR8">
        <f t="shared" si="9"/>
        <v>147.58805914312936</v>
      </c>
      <c r="AS8">
        <f t="shared" si="9"/>
        <v>-1.9287262316132163</v>
      </c>
      <c r="AT8">
        <f t="shared" si="9"/>
        <v>7.3838531951367186</v>
      </c>
      <c r="AU8">
        <f t="shared" si="9"/>
        <v>153.04318610665285</v>
      </c>
      <c r="AW8">
        <v>5</v>
      </c>
      <c r="AX8">
        <f>(R8*SUMPRODUCT(K9:$K$23, X9:$X$23)-$AZ$3*SUMPRODUCT(K8:$K$22, W9:$W$23))/Z8</f>
        <v>36.534208775470155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555.52656622691688</v>
      </c>
      <c r="P9">
        <f t="shared" si="22"/>
        <v>27.776328311345846</v>
      </c>
      <c r="Q9" s="4">
        <f t="shared" si="23"/>
        <v>50</v>
      </c>
      <c r="R9">
        <f t="shared" si="0"/>
        <v>100000</v>
      </c>
      <c r="S9">
        <f t="shared" si="1"/>
        <v>36.5077386972089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34.333317827641167</v>
      </c>
      <c r="AC9">
        <f t="shared" si="2"/>
        <v>33.884119042144675</v>
      </c>
      <c r="AE9">
        <f t="shared" si="3"/>
        <v>515.60378628835269</v>
      </c>
      <c r="AF9">
        <f t="shared" si="4"/>
        <v>-25.780189314417637</v>
      </c>
      <c r="AG9">
        <f t="shared" si="4"/>
        <v>-46.406762307542202</v>
      </c>
      <c r="AH9">
        <f t="shared" si="5"/>
        <v>-222.52512738696814</v>
      </c>
      <c r="AI9">
        <f t="shared" si="6"/>
        <v>220.89170727942476</v>
      </c>
      <c r="AJ9">
        <f t="shared" si="7"/>
        <v>0.44919878549649184</v>
      </c>
      <c r="AK9">
        <f t="shared" si="24"/>
        <v>3.0925257973292997</v>
      </c>
      <c r="AL9">
        <f t="shared" si="8"/>
        <v>224.43343186225056</v>
      </c>
      <c r="AN9">
        <f t="shared" si="9"/>
        <v>322.11927218743506</v>
      </c>
      <c r="AO9">
        <f t="shared" si="9"/>
        <v>-16.105963609371752</v>
      </c>
      <c r="AP9">
        <f t="shared" si="9"/>
        <v>-28.99224733528391</v>
      </c>
      <c r="AQ9">
        <f t="shared" si="9"/>
        <v>-139.02076358535396</v>
      </c>
      <c r="AR9">
        <f t="shared" si="9"/>
        <v>138.00029765742545</v>
      </c>
      <c r="AS9">
        <f t="shared" si="9"/>
        <v>0.28063328800050419</v>
      </c>
      <c r="AT9">
        <f t="shared" si="9"/>
        <v>1.9320303410252211</v>
      </c>
      <c r="AU9">
        <f t="shared" si="9"/>
        <v>140.21296128645119</v>
      </c>
      <c r="AW9">
        <v>6</v>
      </c>
      <c r="AX9">
        <f>(R9*SUMPRODUCT(K10:$K$23, X10:$X$23)-$AZ$3*SUMPRODUCT(K9:$K$22, W10:$W$23))/Z9</f>
        <v>36.5077386972089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555.52656622691688</v>
      </c>
      <c r="P10">
        <f t="shared" si="22"/>
        <v>27.776328311345846</v>
      </c>
      <c r="Q10" s="4">
        <f t="shared" si="23"/>
        <v>50</v>
      </c>
      <c r="R10">
        <f t="shared" si="0"/>
        <v>100000</v>
      </c>
      <c r="S10">
        <f t="shared" si="1"/>
        <v>35.949320111720205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33.884119042144675</v>
      </c>
      <c r="AC10">
        <f t="shared" si="2"/>
        <v>32.952834686238248</v>
      </c>
      <c r="AE10">
        <f t="shared" si="3"/>
        <v>509.22173336794191</v>
      </c>
      <c r="AF10">
        <f t="shared" si="4"/>
        <v>-25.461086668397098</v>
      </c>
      <c r="AG10">
        <f t="shared" si="4"/>
        <v>-45.832347571289617</v>
      </c>
      <c r="AH10">
        <f t="shared" si="5"/>
        <v>-220.6942263543385</v>
      </c>
      <c r="AI10">
        <f t="shared" si="6"/>
        <v>217.23407277391667</v>
      </c>
      <c r="AJ10">
        <f t="shared" si="7"/>
        <v>0.93128435590642766</v>
      </c>
      <c r="AK10">
        <f t="shared" si="24"/>
        <v>2.1223435395409269</v>
      </c>
      <c r="AL10">
        <f t="shared" si="8"/>
        <v>220.28770066936403</v>
      </c>
      <c r="AN10">
        <f t="shared" si="9"/>
        <v>302.26331261690348</v>
      </c>
      <c r="AO10">
        <f t="shared" si="9"/>
        <v>-15.113165630845174</v>
      </c>
      <c r="AP10">
        <f t="shared" si="9"/>
        <v>-27.205117720098148</v>
      </c>
      <c r="AQ10">
        <f t="shared" si="9"/>
        <v>-130.99945183425015</v>
      </c>
      <c r="AR10">
        <f t="shared" si="9"/>
        <v>128.94557743170998</v>
      </c>
      <c r="AS10">
        <f t="shared" si="9"/>
        <v>0.55279080989495244</v>
      </c>
      <c r="AT10">
        <f t="shared" si="9"/>
        <v>1.2597784947823492</v>
      </c>
      <c r="AU10">
        <f t="shared" si="9"/>
        <v>130.75814673638729</v>
      </c>
      <c r="AW10">
        <v>7</v>
      </c>
      <c r="AX10">
        <f>(R10*SUMPRODUCT(K11:$K$23, X11:$X$23)-$AZ$3*SUMPRODUCT(K10:$K$22, W11:$W$23))/Z10</f>
        <v>35.949320111720205</v>
      </c>
    </row>
    <row r="11" spans="1:52" x14ac:dyDescent="0.25">
      <c r="A11" t="s">
        <v>33</v>
      </c>
      <c r="C11" s="7">
        <f>AU25</f>
        <v>1445.451863366945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555.52656622691688</v>
      </c>
      <c r="P11">
        <f t="shared" si="22"/>
        <v>27.776328311345846</v>
      </c>
      <c r="Q11" s="4">
        <f t="shared" si="23"/>
        <v>50</v>
      </c>
      <c r="R11">
        <f t="shared" si="0"/>
        <v>100000</v>
      </c>
      <c r="S11">
        <f t="shared" si="1"/>
        <v>34.686862413865072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32.952834686238248</v>
      </c>
      <c r="AC11">
        <f t="shared" si="2"/>
        <v>31.401701948035566</v>
      </c>
      <c r="AE11">
        <f t="shared" si="3"/>
        <v>502.91316201318796</v>
      </c>
      <c r="AF11">
        <f t="shared" si="4"/>
        <v>-25.1456581006594</v>
      </c>
      <c r="AG11">
        <f t="shared" si="4"/>
        <v>-45.264546521053518</v>
      </c>
      <c r="AH11">
        <f t="shared" si="5"/>
        <v>-218.95514904640731</v>
      </c>
      <c r="AI11">
        <f t="shared" si="6"/>
        <v>213.54780834506778</v>
      </c>
      <c r="AJ11">
        <f t="shared" si="7"/>
        <v>1.551132738202682</v>
      </c>
      <c r="AK11">
        <f t="shared" si="24"/>
        <v>1.2257288126370403</v>
      </c>
      <c r="AL11">
        <f t="shared" si="8"/>
        <v>216.3246698959075</v>
      </c>
      <c r="AN11">
        <f t="shared" si="9"/>
        <v>283.89793373491403</v>
      </c>
      <c r="AO11">
        <f t="shared" si="9"/>
        <v>-14.194896686745704</v>
      </c>
      <c r="AP11">
        <f t="shared" si="9"/>
        <v>-25.552147367417689</v>
      </c>
      <c r="AQ11">
        <f t="shared" si="9"/>
        <v>-123.60168532090459</v>
      </c>
      <c r="AR11">
        <f t="shared" si="9"/>
        <v>120.54920435984609</v>
      </c>
      <c r="AS11">
        <f t="shared" si="9"/>
        <v>0.87562508318836385</v>
      </c>
      <c r="AT11">
        <f t="shared" si="9"/>
        <v>0.69193233248065233</v>
      </c>
      <c r="AU11">
        <f t="shared" si="9"/>
        <v>122.1167617755151</v>
      </c>
      <c r="AW11">
        <v>8</v>
      </c>
      <c r="AX11">
        <f>(R11*SUMPRODUCT(K12:$K$23, X12:$X$23)-$AZ$3*SUMPRODUCT(K11:$K$22, W12:$W$23))/Z11</f>
        <v>34.686862413865072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555.52656622691688</v>
      </c>
      <c r="P12">
        <f t="shared" si="22"/>
        <v>27.776328311345846</v>
      </c>
      <c r="Q12" s="4">
        <f t="shared" si="23"/>
        <v>50</v>
      </c>
      <c r="R12">
        <f t="shared" si="0"/>
        <v>100000</v>
      </c>
      <c r="S12">
        <f t="shared" si="1"/>
        <v>32.855823017074378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31.401701948035566</v>
      </c>
      <c r="AC12">
        <f t="shared" si="2"/>
        <v>29.375213763490141</v>
      </c>
      <c r="AE12">
        <f t="shared" si="3"/>
        <v>496.67639205789806</v>
      </c>
      <c r="AF12">
        <f t="shared" si="4"/>
        <v>-24.833819602894906</v>
      </c>
      <c r="AG12">
        <f t="shared" si="4"/>
        <v>-44.703207933985631</v>
      </c>
      <c r="AH12">
        <f t="shared" si="5"/>
        <v>-217.38624371470902</v>
      </c>
      <c r="AI12">
        <f t="shared" si="6"/>
        <v>209.75312080630849</v>
      </c>
      <c r="AJ12">
        <f t="shared" si="7"/>
        <v>2.0264881845454248</v>
      </c>
      <c r="AK12">
        <f t="shared" si="24"/>
        <v>1.1574618311269891</v>
      </c>
      <c r="AL12">
        <f t="shared" si="8"/>
        <v>212.93707082198091</v>
      </c>
      <c r="AN12">
        <f t="shared" si="9"/>
        <v>266.54362036682033</v>
      </c>
      <c r="AO12">
        <f t="shared" si="9"/>
        <v>-13.327181018341019</v>
      </c>
      <c r="AP12">
        <f t="shared" si="9"/>
        <v>-23.99017765947352</v>
      </c>
      <c r="AQ12">
        <f t="shared" si="9"/>
        <v>-116.66130571977745</v>
      </c>
      <c r="AR12">
        <f t="shared" si="9"/>
        <v>112.56495596922835</v>
      </c>
      <c r="AS12">
        <f t="shared" si="9"/>
        <v>1.0875240014958414</v>
      </c>
      <c r="AT12">
        <f t="shared" si="9"/>
        <v>0.62115709914602324</v>
      </c>
      <c r="AU12">
        <f t="shared" si="9"/>
        <v>114.27363706987022</v>
      </c>
      <c r="AW12">
        <v>9</v>
      </c>
      <c r="AX12">
        <f>(R12*SUMPRODUCT(K13:$K$23, X13:$X$23)-$AZ$3*SUMPRODUCT(K12:$K$22, W13:$W$23))/Z12</f>
        <v>32.855823017074378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555.52656622691688</v>
      </c>
      <c r="P13">
        <f t="shared" si="22"/>
        <v>27.776328311345846</v>
      </c>
      <c r="Q13" s="4">
        <f t="shared" si="23"/>
        <v>50</v>
      </c>
      <c r="R13">
        <f t="shared" si="0"/>
        <v>100000</v>
      </c>
      <c r="S13">
        <f t="shared" si="1"/>
        <v>30.391071450747923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29.375213763490141</v>
      </c>
      <c r="AC13">
        <f t="shared" si="2"/>
        <v>26.83423755118406</v>
      </c>
      <c r="AE13">
        <f t="shared" si="3"/>
        <v>490.51024305889712</v>
      </c>
      <c r="AF13">
        <f t="shared" si="4"/>
        <v>-24.525512152944856</v>
      </c>
      <c r="AG13">
        <f t="shared" si="4"/>
        <v>-44.148225564656215</v>
      </c>
      <c r="AH13">
        <f t="shared" si="5"/>
        <v>-215.90057997912609</v>
      </c>
      <c r="AI13">
        <f t="shared" si="6"/>
        <v>205.93592536216991</v>
      </c>
      <c r="AJ13">
        <f t="shared" si="7"/>
        <v>2.5409762123060808</v>
      </c>
      <c r="AK13">
        <f t="shared" si="24"/>
        <v>0.99071988933888477</v>
      </c>
      <c r="AL13">
        <f t="shared" si="8"/>
        <v>209.46762146381488</v>
      </c>
      <c r="AN13">
        <f t="shared" si="9"/>
        <v>250.29431279331624</v>
      </c>
      <c r="AO13">
        <f t="shared" si="9"/>
        <v>-12.514715639665813</v>
      </c>
      <c r="AP13">
        <f t="shared" si="9"/>
        <v>-22.527663662720144</v>
      </c>
      <c r="AQ13">
        <f t="shared" si="9"/>
        <v>-110.16831567177931</v>
      </c>
      <c r="AR13">
        <f t="shared" si="9"/>
        <v>105.08361781915094</v>
      </c>
      <c r="AS13">
        <f t="shared" si="9"/>
        <v>1.296592484832062</v>
      </c>
      <c r="AT13">
        <f t="shared" si="9"/>
        <v>0.5055379727166508</v>
      </c>
      <c r="AU13">
        <f t="shared" si="9"/>
        <v>106.88574827669966</v>
      </c>
      <c r="AW13">
        <v>10</v>
      </c>
      <c r="AX13">
        <f>(R13*SUMPRODUCT(K14:$K$23, X14:$X$23)-$AZ$3*SUMPRODUCT(K13:$K$22, W14:$W$23))/Z13</f>
        <v>30.391071450747923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555.52656622691688</v>
      </c>
      <c r="P14">
        <f t="shared" si="22"/>
        <v>27.776328311345846</v>
      </c>
      <c r="Q14" s="4">
        <f t="shared" si="23"/>
        <v>50</v>
      </c>
      <c r="R14">
        <f t="shared" si="0"/>
        <v>100000</v>
      </c>
      <c r="S14">
        <f t="shared" si="1"/>
        <v>31.0088377257132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26.83423755118406</v>
      </c>
      <c r="AC14">
        <f t="shared" si="2"/>
        <v>27.039369073984744</v>
      </c>
      <c r="AE14">
        <f t="shared" si="3"/>
        <v>484.41312078450534</v>
      </c>
      <c r="AF14">
        <f t="shared" si="4"/>
        <v>-24.220656039225268</v>
      </c>
      <c r="AG14">
        <f t="shared" si="4"/>
        <v>-43.599455924726769</v>
      </c>
      <c r="AH14">
        <f t="shared" si="5"/>
        <v>-214.57476856576326</v>
      </c>
      <c r="AI14">
        <f t="shared" si="6"/>
        <v>202.01824025479002</v>
      </c>
      <c r="AJ14">
        <f t="shared" si="7"/>
        <v>-0.20513152280068425</v>
      </c>
      <c r="AK14">
        <f t="shared" si="24"/>
        <v>34.091869160752495</v>
      </c>
      <c r="AL14">
        <f t="shared" si="8"/>
        <v>235.90497789274184</v>
      </c>
      <c r="AN14">
        <f t="shared" si="9"/>
        <v>227.69849783093366</v>
      </c>
      <c r="AO14">
        <f t="shared" si="9"/>
        <v>-11.384924891546683</v>
      </c>
      <c r="AP14">
        <f t="shared" si="9"/>
        <v>-20.493934194492265</v>
      </c>
      <c r="AQ14">
        <f t="shared" si="9"/>
        <v>-100.86091886965946</v>
      </c>
      <c r="AR14">
        <f t="shared" si="9"/>
        <v>94.958719875235246</v>
      </c>
      <c r="AS14">
        <f t="shared" si="9"/>
        <v>-9.6422119045504087E-2</v>
      </c>
      <c r="AT14">
        <f t="shared" si="9"/>
        <v>16.024890869141743</v>
      </c>
      <c r="AU14">
        <f t="shared" si="9"/>
        <v>110.88718862533149</v>
      </c>
      <c r="AW14">
        <v>11</v>
      </c>
      <c r="AX14">
        <f>(R14*SUMPRODUCT(K15:$K$23, X15:$X$23)-$AZ$3*SUMPRODUCT(K14:$K$22, W15:$W$23))/Z14</f>
        <v>31.0088377257132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555.52656622691688</v>
      </c>
      <c r="P15">
        <f t="shared" si="22"/>
        <v>27.776328311345846</v>
      </c>
      <c r="Q15" s="4">
        <f t="shared" si="23"/>
        <v>50</v>
      </c>
      <c r="R15">
        <f t="shared" si="0"/>
        <v>100000</v>
      </c>
      <c r="S15">
        <f t="shared" si="1"/>
        <v>30.66691844223072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27.039369073984744</v>
      </c>
      <c r="AC15">
        <f t="shared" si="2"/>
        <v>26.40824230484111</v>
      </c>
      <c r="AE15">
        <f t="shared" si="3"/>
        <v>478.38129531444531</v>
      </c>
      <c r="AF15">
        <f t="shared" si="4"/>
        <v>-23.919064765722268</v>
      </c>
      <c r="AG15">
        <f t="shared" si="4"/>
        <v>-43.056563303854681</v>
      </c>
      <c r="AH15">
        <f t="shared" si="5"/>
        <v>-213.79612324963901</v>
      </c>
      <c r="AI15">
        <f t="shared" si="6"/>
        <v>197.60954399522936</v>
      </c>
      <c r="AJ15">
        <f t="shared" si="7"/>
        <v>0.63112676914363419</v>
      </c>
      <c r="AK15">
        <f t="shared" si="24"/>
        <v>33.705111973589545</v>
      </c>
      <c r="AL15">
        <f t="shared" si="8"/>
        <v>231.94578273796253</v>
      </c>
      <c r="AN15">
        <f t="shared" si="9"/>
        <v>207.13802206944729</v>
      </c>
      <c r="AO15">
        <f t="shared" si="9"/>
        <v>-10.356901103472365</v>
      </c>
      <c r="AP15">
        <f t="shared" si="9"/>
        <v>-18.643394813348788</v>
      </c>
      <c r="AQ15">
        <f t="shared" si="9"/>
        <v>-92.573239233646831</v>
      </c>
      <c r="AR15">
        <f t="shared" si="9"/>
        <v>85.564486918979313</v>
      </c>
      <c r="AS15">
        <f t="shared" si="9"/>
        <v>0.27327646777987535</v>
      </c>
      <c r="AT15">
        <f t="shared" si="9"/>
        <v>14.59423747588102</v>
      </c>
      <c r="AU15">
        <f t="shared" si="9"/>
        <v>100.43200086264019</v>
      </c>
      <c r="AW15">
        <v>12</v>
      </c>
      <c r="AX15">
        <f>(R15*SUMPRODUCT(K16:$K$23, X16:$X$23)-$AZ$3*SUMPRODUCT(K15:$K$22, W16:$W$23))/Z15</f>
        <v>30.66691844223072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555.52656622691688</v>
      </c>
      <c r="P16">
        <f t="shared" si="22"/>
        <v>27.776328311345846</v>
      </c>
      <c r="Q16" s="4">
        <f t="shared" si="23"/>
        <v>50</v>
      </c>
      <c r="R16">
        <f t="shared" si="0"/>
        <v>100000</v>
      </c>
      <c r="S16">
        <f t="shared" si="1"/>
        <v>29.35868946081348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26.40824230484111</v>
      </c>
      <c r="AC16">
        <f t="shared" si="2"/>
        <v>24.966243611909078</v>
      </c>
      <c r="AE16">
        <f t="shared" si="3"/>
        <v>472.41248979525301</v>
      </c>
      <c r="AF16">
        <f t="shared" si="4"/>
        <v>-23.620624489762651</v>
      </c>
      <c r="AG16">
        <f t="shared" si="4"/>
        <v>-42.519342774534913</v>
      </c>
      <c r="AH16">
        <f t="shared" si="5"/>
        <v>-213.30979256243756</v>
      </c>
      <c r="AI16">
        <f t="shared" si="6"/>
        <v>192.96272996851792</v>
      </c>
      <c r="AJ16">
        <f t="shared" si="7"/>
        <v>1.4419986929320316</v>
      </c>
      <c r="AK16">
        <f t="shared" si="24"/>
        <v>33.264007532723205</v>
      </c>
      <c r="AL16">
        <f t="shared" si="8"/>
        <v>227.66873619417316</v>
      </c>
      <c r="AN16">
        <f t="shared" si="9"/>
        <v>188.42927299151128</v>
      </c>
      <c r="AO16">
        <f t="shared" si="9"/>
        <v>-9.4214636495755641</v>
      </c>
      <c r="AP16">
        <f t="shared" si="9"/>
        <v>-16.959519530389411</v>
      </c>
      <c r="AQ16">
        <f t="shared" si="9"/>
        <v>-85.082020485805685</v>
      </c>
      <c r="AR16">
        <f t="shared" si="9"/>
        <v>76.966269325740626</v>
      </c>
      <c r="AS16">
        <f t="shared" si="9"/>
        <v>0.57516422879008844</v>
      </c>
      <c r="AT16">
        <f t="shared" si="9"/>
        <v>13.267881124167033</v>
      </c>
      <c r="AU16">
        <f t="shared" si="9"/>
        <v>90.809314678697746</v>
      </c>
      <c r="AW16">
        <v>13</v>
      </c>
      <c r="AX16">
        <f>(R16*SUMPRODUCT(K17:$K$23, X17:$X$23)-$AZ$3*SUMPRODUCT(K16:$K$22, W17:$W$23))/Z16</f>
        <v>29.35868946081348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555.52656622691688</v>
      </c>
      <c r="P17">
        <f t="shared" si="22"/>
        <v>27.776328311345846</v>
      </c>
      <c r="Q17" s="4">
        <f t="shared" si="23"/>
        <v>50</v>
      </c>
      <c r="R17">
        <f t="shared" si="0"/>
        <v>100000</v>
      </c>
      <c r="S17">
        <f t="shared" si="1"/>
        <v>27.228192389276295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24.966243611909078</v>
      </c>
      <c r="AC17">
        <f t="shared" si="2"/>
        <v>22.865011166439558</v>
      </c>
      <c r="AE17">
        <f t="shared" si="3"/>
        <v>466.50622114139878</v>
      </c>
      <c r="AF17">
        <f t="shared" si="4"/>
        <v>-23.325311057069943</v>
      </c>
      <c r="AG17">
        <f t="shared" si="4"/>
        <v>-41.987750856800986</v>
      </c>
      <c r="AH17">
        <f t="shared" si="5"/>
        <v>-212.7969799771426</v>
      </c>
      <c r="AI17">
        <f t="shared" si="6"/>
        <v>188.39617925038527</v>
      </c>
      <c r="AJ17">
        <f t="shared" si="7"/>
        <v>2.1012324454695204</v>
      </c>
      <c r="AK17">
        <f t="shared" si="24"/>
        <v>32.77030075873666</v>
      </c>
      <c r="AL17">
        <f t="shared" si="8"/>
        <v>223.26771245459145</v>
      </c>
      <c r="AN17">
        <f t="shared" si="9"/>
        <v>171.40591626182277</v>
      </c>
      <c r="AO17">
        <f t="shared" si="9"/>
        <v>-8.5702958130911391</v>
      </c>
      <c r="AP17">
        <f t="shared" si="9"/>
        <v>-15.427337474244958</v>
      </c>
      <c r="AQ17">
        <f t="shared" si="9"/>
        <v>-78.186870137526739</v>
      </c>
      <c r="AR17">
        <f t="shared" si="9"/>
        <v>69.221412836959928</v>
      </c>
      <c r="AS17">
        <f t="shared" si="9"/>
        <v>0.77204473653869554</v>
      </c>
      <c r="AT17">
        <f t="shared" si="9"/>
        <v>12.040618480893171</v>
      </c>
      <c r="AU17">
        <f t="shared" si="9"/>
        <v>82.03407605439179</v>
      </c>
      <c r="AW17">
        <v>14</v>
      </c>
      <c r="AX17">
        <f>(R17*SUMPRODUCT(K18:$K$23, X18:$X$23)-$AZ$3*SUMPRODUCT(K17:$K$22, W18:$W$23))/Z17</f>
        <v>27.228192389276295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555.52656622691688</v>
      </c>
      <c r="P18">
        <f t="shared" si="22"/>
        <v>27.776328311345846</v>
      </c>
      <c r="Q18" s="4">
        <f t="shared" si="23"/>
        <v>50</v>
      </c>
      <c r="R18">
        <f t="shared" si="0"/>
        <v>100000</v>
      </c>
      <c r="S18">
        <f t="shared" si="1"/>
        <v>24.371638621937979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22.865011166439558</v>
      </c>
      <c r="AC18">
        <f t="shared" si="2"/>
        <v>20.209794437470237</v>
      </c>
      <c r="AE18">
        <f t="shared" si="3"/>
        <v>460.66158628717324</v>
      </c>
      <c r="AF18">
        <f t="shared" si="4"/>
        <v>-23.033079314358663</v>
      </c>
      <c r="AG18">
        <f t="shared" si="4"/>
        <v>-41.461706270497785</v>
      </c>
      <c r="AH18">
        <f t="shared" si="5"/>
        <v>-212.33415547038544</v>
      </c>
      <c r="AI18">
        <f t="shared" si="6"/>
        <v>183.83264523193134</v>
      </c>
      <c r="AJ18">
        <f t="shared" si="7"/>
        <v>2.6552167289693216</v>
      </c>
      <c r="AK18">
        <f t="shared" si="24"/>
        <v>32.234546269747796</v>
      </c>
      <c r="AL18">
        <f t="shared" si="8"/>
        <v>218.72240823064845</v>
      </c>
      <c r="AN18">
        <f t="shared" si="9"/>
        <v>155.91637676247049</v>
      </c>
      <c r="AO18">
        <f t="shared" si="9"/>
        <v>-7.7958188381235249</v>
      </c>
      <c r="AP18">
        <f t="shared" si="9"/>
        <v>-14.033206172428402</v>
      </c>
      <c r="AQ18">
        <f t="shared" si="9"/>
        <v>-71.867012942605811</v>
      </c>
      <c r="AR18">
        <f t="shared" si="9"/>
        <v>62.220338809312757</v>
      </c>
      <c r="AS18">
        <f t="shared" si="9"/>
        <v>0.89868958954592681</v>
      </c>
      <c r="AT18">
        <f t="shared" si="9"/>
        <v>10.910164447330709</v>
      </c>
      <c r="AU18">
        <f t="shared" si="9"/>
        <v>74.029192846189389</v>
      </c>
      <c r="AW18">
        <v>15</v>
      </c>
      <c r="AX18">
        <f>(R18*SUMPRODUCT(K19:$K$23, X19:$X$23)-$AZ$3*SUMPRODUCT(K18:$K$22, W19:$W$23))/Z18</f>
        <v>24.371638621937979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555.52656622691688</v>
      </c>
      <c r="P19">
        <f t="shared" si="22"/>
        <v>27.776328311345846</v>
      </c>
      <c r="Q19" s="4">
        <f t="shared" si="23"/>
        <v>50</v>
      </c>
      <c r="R19">
        <f t="shared" si="0"/>
        <v>100000</v>
      </c>
      <c r="S19">
        <f t="shared" si="1"/>
        <v>20.734683174149886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20.209794437470237</v>
      </c>
      <c r="AC19">
        <f t="shared" si="2"/>
        <v>16.977949523176193</v>
      </c>
      <c r="AE19">
        <f t="shared" si="3"/>
        <v>454.87562655129341</v>
      </c>
      <c r="AF19">
        <f t="shared" si="4"/>
        <v>-22.743781327564673</v>
      </c>
      <c r="AG19">
        <f t="shared" si="4"/>
        <v>-40.940942720414348</v>
      </c>
      <c r="AH19">
        <f t="shared" si="5"/>
        <v>-212.29297475691564</v>
      </c>
      <c r="AI19">
        <f t="shared" si="6"/>
        <v>178.89792774639878</v>
      </c>
      <c r="AJ19">
        <f t="shared" si="7"/>
        <v>3.2318449142940437</v>
      </c>
      <c r="AK19">
        <f t="shared" si="24"/>
        <v>31.663914776283931</v>
      </c>
      <c r="AL19">
        <f t="shared" si="8"/>
        <v>213.79368743697677</v>
      </c>
      <c r="AN19">
        <f t="shared" si="9"/>
        <v>141.82205332806004</v>
      </c>
      <c r="AO19">
        <f t="shared" si="9"/>
        <v>-7.0911026664030032</v>
      </c>
      <c r="AP19">
        <f t="shared" si="9"/>
        <v>-12.764650869111609</v>
      </c>
      <c r="AQ19">
        <f t="shared" si="9"/>
        <v>-66.189137930767387</v>
      </c>
      <c r="AR19">
        <f t="shared" si="9"/>
        <v>55.777161861778055</v>
      </c>
      <c r="AS19">
        <f t="shared" si="9"/>
        <v>1.0076312183575409</v>
      </c>
      <c r="AT19">
        <f t="shared" si="9"/>
        <v>9.8722401198405549</v>
      </c>
      <c r="AU19">
        <f t="shared" si="9"/>
        <v>66.657033199976155</v>
      </c>
      <c r="AW19">
        <v>16</v>
      </c>
      <c r="AX19">
        <f>(R19*SUMPRODUCT(K20:$K$23, X20:$X$23)-$AZ$3*SUMPRODUCT(K19:$K$22, W20:$W$23))/Z19</f>
        <v>20.734683174149886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555.52656622691688</v>
      </c>
      <c r="P20">
        <f t="shared" si="22"/>
        <v>27.776328311345846</v>
      </c>
      <c r="Q20" s="4">
        <f t="shared" si="23"/>
        <v>50</v>
      </c>
      <c r="R20">
        <f t="shared" si="0"/>
        <v>100000</v>
      </c>
      <c r="S20">
        <f t="shared" si="1"/>
        <v>16.470720422626467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16.977949523176193</v>
      </c>
      <c r="AC20">
        <f t="shared" si="2"/>
        <v>13.316730279745229</v>
      </c>
      <c r="AE20">
        <f t="shared" si="3"/>
        <v>449.14838306126768</v>
      </c>
      <c r="AF20">
        <f t="shared" si="4"/>
        <v>-22.457419153063388</v>
      </c>
      <c r="AG20">
        <f t="shared" si="4"/>
        <v>-40.425463908219584</v>
      </c>
      <c r="AH20">
        <f t="shared" si="5"/>
        <v>-212.13876998124456</v>
      </c>
      <c r="AI20">
        <f t="shared" si="6"/>
        <v>174.12673001874018</v>
      </c>
      <c r="AJ20">
        <f t="shared" si="7"/>
        <v>3.6612192434309634</v>
      </c>
      <c r="AK20">
        <f t="shared" si="24"/>
        <v>31.056823940196637</v>
      </c>
      <c r="AL20">
        <f t="shared" si="8"/>
        <v>208.84477320236778</v>
      </c>
      <c r="AN20">
        <f t="shared" si="9"/>
        <v>128.99780174621091</v>
      </c>
      <c r="AO20">
        <f t="shared" si="9"/>
        <v>-6.4498900873105462</v>
      </c>
      <c r="AP20">
        <f t="shared" si="9"/>
        <v>-11.610407997438502</v>
      </c>
      <c r="AQ20">
        <f t="shared" si="9"/>
        <v>-60.92738174010691</v>
      </c>
      <c r="AR20">
        <f t="shared" si="9"/>
        <v>50.010121921354958</v>
      </c>
      <c r="AS20">
        <f t="shared" si="9"/>
        <v>1.0515216171870208</v>
      </c>
      <c r="AT20">
        <f t="shared" si="9"/>
        <v>8.9196848270919276</v>
      </c>
      <c r="AU20">
        <f t="shared" si="9"/>
        <v>59.981328365633907</v>
      </c>
      <c r="AW20">
        <v>17</v>
      </c>
      <c r="AX20">
        <f>(R20*SUMPRODUCT(K21:$K$23, X21:$X$23)-$AZ$3*SUMPRODUCT(K20:$K$22, W21:$W$23))/Z20</f>
        <v>16.470720422626467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555.52656622691688</v>
      </c>
      <c r="P21">
        <f t="shared" si="22"/>
        <v>27.776328311345846</v>
      </c>
      <c r="Q21" s="4">
        <f t="shared" si="23"/>
        <v>50</v>
      </c>
      <c r="R21">
        <f t="shared" si="0"/>
        <v>100000</v>
      </c>
      <c r="S21">
        <f t="shared" si="1"/>
        <v>11.566767857960087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13.316730279745229</v>
      </c>
      <c r="AC21">
        <f t="shared" si="2"/>
        <v>9.2337629602890701</v>
      </c>
      <c r="AE21">
        <f t="shared" si="3"/>
        <v>443.47744276311028</v>
      </c>
      <c r="AF21">
        <f t="shared" si="4"/>
        <v>-22.173872138155517</v>
      </c>
      <c r="AG21">
        <f t="shared" si="4"/>
        <v>-39.915052647721829</v>
      </c>
      <c r="AH21">
        <f t="shared" si="5"/>
        <v>-212.31324283112417</v>
      </c>
      <c r="AI21">
        <f t="shared" si="6"/>
        <v>169.07527514610877</v>
      </c>
      <c r="AJ21">
        <f t="shared" si="7"/>
        <v>4.0829673194561593</v>
      </c>
      <c r="AK21">
        <f t="shared" si="24"/>
        <v>30.423421063329002</v>
      </c>
      <c r="AL21">
        <f t="shared" si="8"/>
        <v>203.5816635288939</v>
      </c>
      <c r="AN21">
        <f t="shared" si="9"/>
        <v>117.32900034758458</v>
      </c>
      <c r="AO21">
        <f t="shared" si="9"/>
        <v>-5.86645001737923</v>
      </c>
      <c r="AP21">
        <f t="shared" si="9"/>
        <v>-10.560161068846076</v>
      </c>
      <c r="AQ21">
        <f t="shared" si="9"/>
        <v>-56.170840137265053</v>
      </c>
      <c r="AR21">
        <f t="shared" si="9"/>
        <v>44.731549124094229</v>
      </c>
      <c r="AS21">
        <f t="shared" si="9"/>
        <v>1.080213845960007</v>
      </c>
      <c r="AT21">
        <f t="shared" si="9"/>
        <v>8.0489991966079906</v>
      </c>
      <c r="AU21">
        <f t="shared" si="9"/>
        <v>53.860762166662219</v>
      </c>
      <c r="AW21">
        <v>18</v>
      </c>
      <c r="AX21">
        <f>(R21*SUMPRODUCT(K22:$K$23, X22:$X$23)-$AZ$3*SUMPRODUCT(K21:$K$22, W22:$W$23))/Z21</f>
        <v>11.566767857960087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555.52656622691688</v>
      </c>
      <c r="P22">
        <f t="shared" si="22"/>
        <v>27.776328311345846</v>
      </c>
      <c r="Q22" s="4">
        <f t="shared" si="23"/>
        <v>50</v>
      </c>
      <c r="R22">
        <f t="shared" si="0"/>
        <v>100000</v>
      </c>
      <c r="S22">
        <f t="shared" si="1"/>
        <v>6.0680028668589001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9.2337629602890701</v>
      </c>
      <c r="AC22">
        <f t="shared" si="2"/>
        <v>4.7827480402756208</v>
      </c>
      <c r="AE22">
        <f t="shared" si="3"/>
        <v>437.86129542786415</v>
      </c>
      <c r="AF22">
        <f t="shared" si="4"/>
        <v>-21.89306477139321</v>
      </c>
      <c r="AG22">
        <f t="shared" si="4"/>
        <v>-39.409573011222129</v>
      </c>
      <c r="AH22">
        <f t="shared" si="5"/>
        <v>-212.65822004495291</v>
      </c>
      <c r="AI22">
        <f t="shared" si="6"/>
        <v>163.90043760029593</v>
      </c>
      <c r="AJ22">
        <f t="shared" si="7"/>
        <v>4.4510149200134492</v>
      </c>
      <c r="AK22">
        <f t="shared" si="24"/>
        <v>29.764139553173205</v>
      </c>
      <c r="AL22">
        <f t="shared" si="8"/>
        <v>198.11559207348259</v>
      </c>
      <c r="AN22">
        <f t="shared" si="9"/>
        <v>106.71163163753103</v>
      </c>
      <c r="AO22">
        <f t="shared" si="9"/>
        <v>-5.3355815818765517</v>
      </c>
      <c r="AP22">
        <f t="shared" si="9"/>
        <v>-9.604548020295967</v>
      </c>
      <c r="AQ22">
        <f t="shared" si="9"/>
        <v>-51.82715594890626</v>
      </c>
      <c r="AR22">
        <f t="shared" si="9"/>
        <v>39.944346086452249</v>
      </c>
      <c r="AS22">
        <f t="shared" si="9"/>
        <v>1.0847614747348227</v>
      </c>
      <c r="AT22">
        <f t="shared" si="9"/>
        <v>7.2538494020181075</v>
      </c>
      <c r="AU22">
        <f t="shared" si="9"/>
        <v>48.28295696320518</v>
      </c>
      <c r="AW22">
        <v>19</v>
      </c>
      <c r="AX22">
        <f>(R22*SUMPRODUCT(K23:$K$23, X23:$X$23)-$AZ$3*SUMPRODUCT(K22:$K$22, W23:$W$23))/Z22</f>
        <v>6.0680028668589001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555.52656622691688</v>
      </c>
      <c r="P23">
        <f t="shared" si="22"/>
        <v>27.776328311345846</v>
      </c>
      <c r="Q23" s="4">
        <f t="shared" si="23"/>
        <v>50</v>
      </c>
      <c r="R23">
        <f t="shared" si="0"/>
        <v>100000</v>
      </c>
      <c r="S23">
        <f t="shared" si="1"/>
        <v>6.1460913856192914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4.7827480402756208</v>
      </c>
      <c r="AC23">
        <f t="shared" si="2"/>
        <v>4.7827480402756208</v>
      </c>
      <c r="AE23">
        <f t="shared" si="3"/>
        <v>432.29809471424142</v>
      </c>
      <c r="AF23">
        <f t="shared" si="4"/>
        <v>-21.614904735712074</v>
      </c>
      <c r="AG23">
        <f t="shared" si="4"/>
        <v>-38.908858819333211</v>
      </c>
      <c r="AH23">
        <f t="shared" si="5"/>
        <v>-213.2369235533906</v>
      </c>
      <c r="AI23">
        <f t="shared" si="6"/>
        <v>158.53740760580556</v>
      </c>
      <c r="AJ23">
        <f t="shared" si="7"/>
        <v>0</v>
      </c>
      <c r="AK23">
        <f t="shared" si="24"/>
        <v>29.082615661316353</v>
      </c>
      <c r="AL23">
        <f t="shared" si="8"/>
        <v>187.62002326712189</v>
      </c>
      <c r="AN23">
        <f t="shared" si="9"/>
        <v>97.050972396562997</v>
      </c>
      <c r="AO23">
        <f t="shared" si="9"/>
        <v>-4.8525486198281502</v>
      </c>
      <c r="AP23">
        <f t="shared" si="9"/>
        <v>-8.7350433171651805</v>
      </c>
      <c r="AQ23">
        <f t="shared" si="9"/>
        <v>-47.871714066627746</v>
      </c>
      <c r="AR23">
        <f t="shared" si="9"/>
        <v>35.591666392941924</v>
      </c>
      <c r="AS23">
        <f t="shared" si="9"/>
        <v>0</v>
      </c>
      <c r="AT23">
        <f t="shared" si="9"/>
        <v>6.5290505886499375</v>
      </c>
      <c r="AU23">
        <f t="shared" si="9"/>
        <v>42.120716981591862</v>
      </c>
      <c r="AW23">
        <v>20</v>
      </c>
      <c r="AX23">
        <f>(R23*SUMPRODUCT(K$23:$K24, X$23:$X24)-$AZ$3*SUMPRODUCT(K$22:$K23, W$23:$W24))/Z23</f>
        <v>6.1460913856192914</v>
      </c>
    </row>
    <row r="25" spans="5:50" x14ac:dyDescent="0.25">
      <c r="AN25" s="8">
        <f t="shared" ref="AN25:AU25" si="25">SUM(AN3:AN23)</f>
        <v>5123.780834207133</v>
      </c>
      <c r="AO25" s="8">
        <f t="shared" si="25"/>
        <v>-672.83396638054421</v>
      </c>
      <c r="AP25" s="8">
        <f t="shared" si="25"/>
        <v>-931.64626669888537</v>
      </c>
      <c r="AQ25" s="8">
        <f t="shared" si="25"/>
        <v>-2237.5871166823304</v>
      </c>
      <c r="AR25" s="8">
        <f t="shared" si="25"/>
        <v>1281.7134844453726</v>
      </c>
      <c r="AS25" s="8">
        <f t="shared" si="25"/>
        <v>-16.417224236820569</v>
      </c>
      <c r="AT25" s="8">
        <f t="shared" si="25"/>
        <v>180.15560315839301</v>
      </c>
      <c r="AU25" s="9">
        <f t="shared" si="25"/>
        <v>1445.451863366945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2DB9D-B88A-42B9-84D9-CA403E4D4B7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596.51778895976042</v>
      </c>
      <c r="K3">
        <v>1</v>
      </c>
      <c r="L3" s="2">
        <v>0</v>
      </c>
      <c r="O3">
        <f>$C$3</f>
        <v>596.51778895976042</v>
      </c>
      <c r="P3">
        <f>O3*B5</f>
        <v>477.21423116780835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596.51778895976042</v>
      </c>
      <c r="AF3">
        <f t="shared" ref="AF3:AG23" si="4">-$Z3*P3</f>
        <v>-477.21423116780835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-401.17836990804796</v>
      </c>
      <c r="AJ3">
        <f t="shared" ref="AJ3:AJ23" si="7">AB3-AC3</f>
        <v>0</v>
      </c>
      <c r="AL3">
        <f t="shared" ref="AL3:AL23" si="8">SUM(AI3:AK3)</f>
        <v>-401.17836990804796</v>
      </c>
      <c r="AN3">
        <f t="shared" ref="AN3:AU23" si="9">AE3*$K3</f>
        <v>596.51778895976042</v>
      </c>
      <c r="AO3">
        <f t="shared" si="9"/>
        <v>-477.21423116780835</v>
      </c>
      <c r="AP3">
        <f t="shared" si="9"/>
        <v>-520.48192770000003</v>
      </c>
      <c r="AQ3">
        <f t="shared" si="9"/>
        <v>0</v>
      </c>
      <c r="AR3">
        <f t="shared" si="9"/>
        <v>-401.17836990804796</v>
      </c>
      <c r="AS3">
        <f t="shared" si="9"/>
        <v>0</v>
      </c>
      <c r="AT3">
        <f t="shared" si="9"/>
        <v>0</v>
      </c>
      <c r="AU3">
        <f t="shared" si="9"/>
        <v>-401.17836990804796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244.74402128067345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18.420309104015747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18.191624245304411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-18.191624245304411</v>
      </c>
      <c r="AK4">
        <f>G4*MAX(0, SUM(AB4, AE4:AF4))</f>
        <v>0</v>
      </c>
      <c r="AL4">
        <f t="shared" si="8"/>
        <v>-259.67382424530444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-226.55239703536915</v>
      </c>
      <c r="AR4">
        <f t="shared" si="9"/>
        <v>-226.55239703536915</v>
      </c>
      <c r="AS4">
        <f t="shared" si="9"/>
        <v>-17.066914574823539</v>
      </c>
      <c r="AT4">
        <f t="shared" si="9"/>
        <v>0</v>
      </c>
      <c r="AU4">
        <f t="shared" si="9"/>
        <v>-243.61931161019271</v>
      </c>
      <c r="AW4">
        <v>1</v>
      </c>
      <c r="AX4">
        <f>(R4*SUMPRODUCT(K5:$K$23, X5:$X$23)-$AZ$3*SUMPRODUCT(K4:$K$22, W5:$W$23))/Z4</f>
        <v>18.420309104015747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596.51778895976042</v>
      </c>
      <c r="P5">
        <f t="shared" ref="P5:P23" si="22">O5*$C$5</f>
        <v>29.825889447988022</v>
      </c>
      <c r="Q5" s="4">
        <f t="shared" ref="Q5:Q23" si="23">$C$8</f>
        <v>50</v>
      </c>
      <c r="R5">
        <f t="shared" si="0"/>
        <v>100000</v>
      </c>
      <c r="S5">
        <f t="shared" si="1"/>
        <v>38.653566784337031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18.191624245304411</v>
      </c>
      <c r="AC5">
        <f t="shared" si="2"/>
        <v>37.699184448594224</v>
      </c>
      <c r="AE5">
        <f t="shared" si="3"/>
        <v>581.78936702871522</v>
      </c>
      <c r="AF5">
        <f t="shared" si="4"/>
        <v>-29.089468351435762</v>
      </c>
      <c r="AG5">
        <f t="shared" si="4"/>
        <v>-48.7654666630538</v>
      </c>
      <c r="AH5">
        <f t="shared" si="5"/>
        <v>-239.99929589240142</v>
      </c>
      <c r="AI5">
        <f t="shared" si="6"/>
        <v>263.93513612182414</v>
      </c>
      <c r="AJ5">
        <f t="shared" si="7"/>
        <v>-19.507560203289813</v>
      </c>
      <c r="AK5">
        <f>G5*SUM(AB5, AE5:AF5)</f>
        <v>23.406552439825937</v>
      </c>
      <c r="AL5">
        <f t="shared" si="8"/>
        <v>267.83412835836026</v>
      </c>
      <c r="AN5">
        <f t="shared" si="9"/>
        <v>502.41148711260337</v>
      </c>
      <c r="AO5">
        <f t="shared" si="9"/>
        <v>-25.120574355630172</v>
      </c>
      <c r="AP5">
        <f t="shared" si="9"/>
        <v>-42.112028879200345</v>
      </c>
      <c r="AQ5">
        <f t="shared" si="9"/>
        <v>-207.25439478395927</v>
      </c>
      <c r="AR5">
        <f t="shared" si="9"/>
        <v>227.92448909381352</v>
      </c>
      <c r="AS5">
        <f t="shared" si="9"/>
        <v>-16.845997687664404</v>
      </c>
      <c r="AT5">
        <f t="shared" si="9"/>
        <v>20.213021216820664</v>
      </c>
      <c r="AU5">
        <f t="shared" si="9"/>
        <v>231.29151262296978</v>
      </c>
      <c r="AW5">
        <v>2</v>
      </c>
      <c r="AX5">
        <f>(R5*SUMPRODUCT(K6:$K$23, X6:$X$23)-$AZ$3*SUMPRODUCT(K5:$K$22, W6:$W$23))/Z5</f>
        <v>38.653566784337031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596.51778895976042</v>
      </c>
      <c r="P6">
        <f t="shared" si="22"/>
        <v>29.825889447988022</v>
      </c>
      <c r="Q6" s="4">
        <f t="shared" si="23"/>
        <v>50</v>
      </c>
      <c r="R6">
        <f t="shared" si="0"/>
        <v>100000</v>
      </c>
      <c r="S6">
        <f t="shared" si="1"/>
        <v>59.795645272632612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37.699184448594224</v>
      </c>
      <c r="AC6">
        <f t="shared" si="2"/>
        <v>57.593070049422749</v>
      </c>
      <c r="AE6">
        <f t="shared" si="3"/>
        <v>574.54502997077032</v>
      </c>
      <c r="AF6">
        <f t="shared" si="4"/>
        <v>-28.727251498538518</v>
      </c>
      <c r="AG6">
        <f t="shared" si="4"/>
        <v>-48.15824780118399</v>
      </c>
      <c r="AH6">
        <f t="shared" si="5"/>
        <v>-239.12839047855044</v>
      </c>
      <c r="AI6">
        <f t="shared" si="6"/>
        <v>258.53114019249739</v>
      </c>
      <c r="AJ6">
        <f t="shared" si="7"/>
        <v>-19.893885600828526</v>
      </c>
      <c r="AK6">
        <f>G6*SUM(AB6, AE6:AF6)</f>
        <v>34.135742330868325</v>
      </c>
      <c r="AL6">
        <f t="shared" si="8"/>
        <v>272.77299692253717</v>
      </c>
      <c r="AN6">
        <f t="shared" si="9"/>
        <v>447.47073341155613</v>
      </c>
      <c r="AO6">
        <f t="shared" si="9"/>
        <v>-22.373536670577806</v>
      </c>
      <c r="AP6">
        <f t="shared" si="9"/>
        <v>-37.50690605487889</v>
      </c>
      <c r="AQ6">
        <f t="shared" si="9"/>
        <v>-186.23946024283885</v>
      </c>
      <c r="AR6">
        <f t="shared" si="9"/>
        <v>201.35083044326058</v>
      </c>
      <c r="AS6">
        <f t="shared" si="9"/>
        <v>-15.493879706280319</v>
      </c>
      <c r="AT6">
        <f t="shared" si="9"/>
        <v>26.585811136715684</v>
      </c>
      <c r="AU6">
        <f t="shared" si="9"/>
        <v>212.44276187369593</v>
      </c>
      <c r="AW6">
        <v>3</v>
      </c>
      <c r="AX6">
        <f>(R6*SUMPRODUCT(K7:$K$23, X7:$X$23)-$AZ$3*SUMPRODUCT(K6:$K$22, W7:$W$23))/Z6</f>
        <v>59.795645272632612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596.51778895976042</v>
      </c>
      <c r="P7">
        <f t="shared" si="22"/>
        <v>29.825889447988022</v>
      </c>
      <c r="Q7" s="4">
        <f t="shared" si="23"/>
        <v>50</v>
      </c>
      <c r="R7">
        <f t="shared" si="0"/>
        <v>100000</v>
      </c>
      <c r="S7">
        <f t="shared" si="1"/>
        <v>76.728498213011022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57.593070049422749</v>
      </c>
      <c r="AC7">
        <f t="shared" si="2"/>
        <v>72.980116346729346</v>
      </c>
      <c r="AE7">
        <f t="shared" si="3"/>
        <v>567.3763810718624</v>
      </c>
      <c r="AF7">
        <f t="shared" si="4"/>
        <v>-28.368819053593121</v>
      </c>
      <c r="AG7">
        <f t="shared" si="4"/>
        <v>-47.557373105442814</v>
      </c>
      <c r="AH7">
        <f t="shared" si="5"/>
        <v>-238.58443545867851</v>
      </c>
      <c r="AI7">
        <f t="shared" si="6"/>
        <v>252.86575345414792</v>
      </c>
      <c r="AJ7">
        <f t="shared" si="7"/>
        <v>-15.387046297306597</v>
      </c>
      <c r="AK7">
        <f>G7*SUM(AB7, AE7:AF7)</f>
        <v>29.293091034523677</v>
      </c>
      <c r="AL7">
        <f t="shared" si="8"/>
        <v>266.77179819136501</v>
      </c>
      <c r="AN7">
        <f t="shared" si="9"/>
        <v>400.00688122870969</v>
      </c>
      <c r="AO7">
        <f t="shared" si="9"/>
        <v>-20.000344061435484</v>
      </c>
      <c r="AP7">
        <f t="shared" si="9"/>
        <v>-33.528495598284096</v>
      </c>
      <c r="AQ7">
        <f t="shared" si="9"/>
        <v>-168.2047739760439</v>
      </c>
      <c r="AR7">
        <f t="shared" si="9"/>
        <v>178.27326759294618</v>
      </c>
      <c r="AS7">
        <f t="shared" si="9"/>
        <v>-10.848044800666122</v>
      </c>
      <c r="AT7">
        <f t="shared" si="9"/>
        <v>20.651966449735582</v>
      </c>
      <c r="AU7">
        <f t="shared" si="9"/>
        <v>188.07718924201566</v>
      </c>
      <c r="AW7">
        <v>4</v>
      </c>
      <c r="AX7">
        <f>(R7*SUMPRODUCT(K8:$K$23, X8:$X$23)-$AZ$3*SUMPRODUCT(K7:$K$22, W8:$W$23))/Z7</f>
        <v>76.728498213011022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596.51778895976042</v>
      </c>
      <c r="P8">
        <f t="shared" si="22"/>
        <v>29.825889447988022</v>
      </c>
      <c r="Q8" s="4">
        <f t="shared" si="23"/>
        <v>50</v>
      </c>
      <c r="R8">
        <f t="shared" si="0"/>
        <v>100000</v>
      </c>
      <c r="S8">
        <f t="shared" si="1"/>
        <v>85.856099655555283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72.980116346729346</v>
      </c>
      <c r="AC8">
        <f t="shared" si="2"/>
        <v>80.640846339206519</v>
      </c>
      <c r="AE8">
        <f t="shared" si="3"/>
        <v>560.28284013708674</v>
      </c>
      <c r="AF8">
        <f t="shared" si="4"/>
        <v>-28.014142006854335</v>
      </c>
      <c r="AG8">
        <f t="shared" si="4"/>
        <v>-46.962793944011111</v>
      </c>
      <c r="AH8">
        <f t="shared" si="5"/>
        <v>-238.01086075454069</v>
      </c>
      <c r="AI8">
        <f t="shared" si="6"/>
        <v>247.29504343168068</v>
      </c>
      <c r="AJ8">
        <f t="shared" si="7"/>
        <v>-7.6607299924771723</v>
      </c>
      <c r="AK8">
        <f t="shared" ref="AK8:AK23" si="24">G8*SUM(AB8:AB8, AE8:AF8)</f>
        <v>12.891799748359286</v>
      </c>
      <c r="AL8">
        <f t="shared" si="8"/>
        <v>252.5261131875628</v>
      </c>
      <c r="AN8">
        <f t="shared" si="9"/>
        <v>368.3038258248443</v>
      </c>
      <c r="AO8">
        <f t="shared" si="9"/>
        <v>-18.415191291242213</v>
      </c>
      <c r="AP8">
        <f t="shared" si="9"/>
        <v>-30.871151928856317</v>
      </c>
      <c r="AQ8">
        <f t="shared" si="9"/>
        <v>-156.45724681183063</v>
      </c>
      <c r="AR8">
        <f t="shared" si="9"/>
        <v>162.56023579291519</v>
      </c>
      <c r="AS8">
        <f t="shared" si="9"/>
        <v>-5.0358068509650069</v>
      </c>
      <c r="AT8">
        <f t="shared" si="9"/>
        <v>8.4744683023430678</v>
      </c>
      <c r="AU8">
        <f t="shared" si="9"/>
        <v>165.99889724429326</v>
      </c>
      <c r="AW8">
        <v>5</v>
      </c>
      <c r="AX8">
        <f>(R8*SUMPRODUCT(K9:$K$23, X9:$X$23)-$AZ$3*SUMPRODUCT(K8:$K$22, W9:$W$23))/Z8</f>
        <v>85.856099655555283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596.51778895976042</v>
      </c>
      <c r="P9">
        <f t="shared" si="22"/>
        <v>29.825889447988022</v>
      </c>
      <c r="Q9" s="4">
        <f t="shared" si="23"/>
        <v>50</v>
      </c>
      <c r="R9">
        <f t="shared" si="0"/>
        <v>100000</v>
      </c>
      <c r="S9">
        <f t="shared" si="1"/>
        <v>89.898160757954884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80.640846339206519</v>
      </c>
      <c r="AC9">
        <f t="shared" si="2"/>
        <v>83.37950021637289</v>
      </c>
      <c r="AE9">
        <f t="shared" si="3"/>
        <v>553.26332256735827</v>
      </c>
      <c r="AF9">
        <f t="shared" si="4"/>
        <v>-27.663166128367912</v>
      </c>
      <c r="AG9">
        <f t="shared" si="4"/>
        <v>-46.374419406013722</v>
      </c>
      <c r="AH9">
        <f t="shared" si="5"/>
        <v>-237.49319711456144</v>
      </c>
      <c r="AI9">
        <f t="shared" si="6"/>
        <v>241.73253991841517</v>
      </c>
      <c r="AJ9">
        <f t="shared" si="7"/>
        <v>-2.7386538771663709</v>
      </c>
      <c r="AK9">
        <f t="shared" si="24"/>
        <v>3.5768219163913613</v>
      </c>
      <c r="AL9">
        <f t="shared" si="8"/>
        <v>242.57070795764017</v>
      </c>
      <c r="AN9">
        <f t="shared" si="9"/>
        <v>345.64676120072431</v>
      </c>
      <c r="AO9">
        <f t="shared" si="9"/>
        <v>-17.282338060036217</v>
      </c>
      <c r="AP9">
        <f t="shared" si="9"/>
        <v>-28.972041370591949</v>
      </c>
      <c r="AQ9">
        <f t="shared" si="9"/>
        <v>-148.37194341553212</v>
      </c>
      <c r="AR9">
        <f t="shared" si="9"/>
        <v>151.02043835456405</v>
      </c>
      <c r="AS9">
        <f t="shared" si="9"/>
        <v>-1.7109517368686873</v>
      </c>
      <c r="AT9">
        <f t="shared" si="9"/>
        <v>2.2345904027316466</v>
      </c>
      <c r="AU9">
        <f t="shared" si="9"/>
        <v>151.54407702042701</v>
      </c>
      <c r="AW9">
        <v>6</v>
      </c>
      <c r="AX9">
        <f>(R9*SUMPRODUCT(K10:$K$23, X10:$X$23)-$AZ$3*SUMPRODUCT(K9:$K$22, W10:$W$23))/Z9</f>
        <v>89.898160757954884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596.51778895976042</v>
      </c>
      <c r="P10">
        <f t="shared" si="22"/>
        <v>29.825889447988022</v>
      </c>
      <c r="Q10" s="4">
        <f t="shared" si="23"/>
        <v>50</v>
      </c>
      <c r="R10">
        <f t="shared" si="0"/>
        <v>100000</v>
      </c>
      <c r="S10">
        <f t="shared" si="1"/>
        <v>91.9927499242511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83.37950021637289</v>
      </c>
      <c r="AC10">
        <f t="shared" si="2"/>
        <v>84.250551121608851</v>
      </c>
      <c r="AE10">
        <f t="shared" si="3"/>
        <v>546.3142749302101</v>
      </c>
      <c r="AF10">
        <f t="shared" si="4"/>
        <v>-27.315713746510504</v>
      </c>
      <c r="AG10">
        <f t="shared" si="4"/>
        <v>-45.791951643462475</v>
      </c>
      <c r="AH10">
        <f t="shared" si="5"/>
        <v>-237.4471369822208</v>
      </c>
      <c r="AI10">
        <f t="shared" si="6"/>
        <v>235.75947255801634</v>
      </c>
      <c r="AJ10">
        <f t="shared" si="7"/>
        <v>-0.87105090523596118</v>
      </c>
      <c r="AK10">
        <f t="shared" si="24"/>
        <v>2.4697500517402977</v>
      </c>
      <c r="AL10">
        <f t="shared" si="8"/>
        <v>237.35817170452069</v>
      </c>
      <c r="AN10">
        <f t="shared" si="9"/>
        <v>324.28066527747865</v>
      </c>
      <c r="AO10">
        <f t="shared" si="9"/>
        <v>-16.21403326387393</v>
      </c>
      <c r="AP10">
        <f t="shared" si="9"/>
        <v>-27.181139546816915</v>
      </c>
      <c r="AQ10">
        <f t="shared" si="9"/>
        <v>-140.94362728973832</v>
      </c>
      <c r="AR10">
        <f t="shared" si="9"/>
        <v>139.94186517704949</v>
      </c>
      <c r="AS10">
        <f t="shared" si="9"/>
        <v>-0.5170375002127694</v>
      </c>
      <c r="AT10">
        <f t="shared" si="9"/>
        <v>1.4659916948898002</v>
      </c>
      <c r="AU10">
        <f t="shared" si="9"/>
        <v>140.89081937172651</v>
      </c>
      <c r="AW10">
        <v>7</v>
      </c>
      <c r="AX10">
        <f>(R10*SUMPRODUCT(K11:$K$23, X11:$X$23)-$AZ$3*SUMPRODUCT(K10:$K$22, W11:$W$23))/Z10</f>
        <v>91.9927499242511</v>
      </c>
    </row>
    <row r="11" spans="1:52" x14ac:dyDescent="0.25">
      <c r="A11" t="s">
        <v>33</v>
      </c>
      <c r="C11" s="7">
        <f>AU25</f>
        <v>1564.0839831069434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596.51778895976042</v>
      </c>
      <c r="P11">
        <f t="shared" si="22"/>
        <v>29.825889447988022</v>
      </c>
      <c r="Q11" s="4">
        <f t="shared" si="23"/>
        <v>50</v>
      </c>
      <c r="R11">
        <f t="shared" si="0"/>
        <v>100000</v>
      </c>
      <c r="S11">
        <f t="shared" si="1"/>
        <v>92.176352651665241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84.250551121608851</v>
      </c>
      <c r="AC11">
        <f t="shared" si="2"/>
        <v>83.355803521167786</v>
      </c>
      <c r="AE11">
        <f t="shared" si="3"/>
        <v>539.43574662056153</v>
      </c>
      <c r="AF11">
        <f t="shared" si="4"/>
        <v>-26.971787331028079</v>
      </c>
      <c r="AG11">
        <f t="shared" si="4"/>
        <v>-45.215394796629489</v>
      </c>
      <c r="AH11">
        <f t="shared" si="5"/>
        <v>-237.27466079673229</v>
      </c>
      <c r="AI11">
        <f t="shared" si="6"/>
        <v>229.9739036961717</v>
      </c>
      <c r="AJ11">
        <f t="shared" si="7"/>
        <v>0.89474760044106461</v>
      </c>
      <c r="AK11">
        <f t="shared" si="24"/>
        <v>1.4321148249867415</v>
      </c>
      <c r="AL11">
        <f t="shared" si="8"/>
        <v>232.30076612159951</v>
      </c>
      <c r="AN11">
        <f t="shared" si="9"/>
        <v>304.5151835662478</v>
      </c>
      <c r="AO11">
        <f t="shared" si="9"/>
        <v>-15.225759178312392</v>
      </c>
      <c r="AP11">
        <f t="shared" si="9"/>
        <v>-25.524400881428672</v>
      </c>
      <c r="AQ11">
        <f t="shared" si="9"/>
        <v>-133.94317551402338</v>
      </c>
      <c r="AR11">
        <f t="shared" si="9"/>
        <v>129.82184799248338</v>
      </c>
      <c r="AS11">
        <f t="shared" si="9"/>
        <v>0.50509116516785368</v>
      </c>
      <c r="AT11">
        <f t="shared" si="9"/>
        <v>0.80843865381716196</v>
      </c>
      <c r="AU11">
        <f t="shared" si="9"/>
        <v>131.1353778114684</v>
      </c>
      <c r="AW11">
        <v>8</v>
      </c>
      <c r="AX11">
        <f>(R11*SUMPRODUCT(K12:$K$23, X12:$X$23)-$AZ$3*SUMPRODUCT(K11:$K$22, W12:$W$23))/Z11</f>
        <v>92.176352651665241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596.51778895976042</v>
      </c>
      <c r="P12">
        <f t="shared" si="22"/>
        <v>29.825889447988022</v>
      </c>
      <c r="Q12" s="4">
        <f t="shared" si="23"/>
        <v>50</v>
      </c>
      <c r="R12">
        <f t="shared" si="0"/>
        <v>100000</v>
      </c>
      <c r="S12">
        <f t="shared" si="1"/>
        <v>90.554763650249825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83.355803521167786</v>
      </c>
      <c r="AC12">
        <f t="shared" si="2"/>
        <v>80.85545368330952</v>
      </c>
      <c r="AE12">
        <f t="shared" si="3"/>
        <v>532.62483951470233</v>
      </c>
      <c r="AF12">
        <f t="shared" si="4"/>
        <v>-26.631241975735119</v>
      </c>
      <c r="AG12">
        <f t="shared" si="4"/>
        <v>-44.644505945373567</v>
      </c>
      <c r="AH12">
        <f t="shared" si="5"/>
        <v>-237.46980657926457</v>
      </c>
      <c r="AI12">
        <f t="shared" si="6"/>
        <v>223.87928501432907</v>
      </c>
      <c r="AJ12">
        <f t="shared" si="7"/>
        <v>2.5003498378582663</v>
      </c>
      <c r="AK12">
        <f t="shared" si="24"/>
        <v>1.3555036224383106</v>
      </c>
      <c r="AL12">
        <f t="shared" si="8"/>
        <v>227.73513847462564</v>
      </c>
      <c r="AN12">
        <f t="shared" si="9"/>
        <v>285.83551642816172</v>
      </c>
      <c r="AO12">
        <f t="shared" si="9"/>
        <v>-14.291775821408088</v>
      </c>
      <c r="AP12">
        <f t="shared" si="9"/>
        <v>-23.958674973182024</v>
      </c>
      <c r="AQ12">
        <f t="shared" si="9"/>
        <v>-127.4392400878745</v>
      </c>
      <c r="AR12">
        <f t="shared" si="9"/>
        <v>120.14582554569714</v>
      </c>
      <c r="AS12">
        <f t="shared" si="9"/>
        <v>1.3418239896706132</v>
      </c>
      <c r="AT12">
        <f t="shared" si="9"/>
        <v>0.72743711745197992</v>
      </c>
      <c r="AU12">
        <f t="shared" si="9"/>
        <v>122.21508665281974</v>
      </c>
      <c r="AW12">
        <v>9</v>
      </c>
      <c r="AX12">
        <f>(R12*SUMPRODUCT(K13:$K$23, X13:$X$23)-$AZ$3*SUMPRODUCT(K12:$K$22, W13:$W$23))/Z12</f>
        <v>90.554763650249825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596.51778895976042</v>
      </c>
      <c r="P13">
        <f t="shared" si="22"/>
        <v>29.825889447988022</v>
      </c>
      <c r="Q13" s="4">
        <f t="shared" si="23"/>
        <v>50</v>
      </c>
      <c r="R13">
        <f t="shared" si="0"/>
        <v>100000</v>
      </c>
      <c r="S13">
        <f t="shared" si="1"/>
        <v>87.069424398023642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80.85545368330952</v>
      </c>
      <c r="AC13">
        <f t="shared" si="2"/>
        <v>76.758894863343812</v>
      </c>
      <c r="AE13">
        <f t="shared" si="3"/>
        <v>525.87973979894468</v>
      </c>
      <c r="AF13">
        <f t="shared" si="4"/>
        <v>-26.293986989947236</v>
      </c>
      <c r="AG13">
        <f t="shared" si="4"/>
        <v>-44.079133056199538</v>
      </c>
      <c r="AH13">
        <f t="shared" si="5"/>
        <v>-237.85565944058291</v>
      </c>
      <c r="AI13">
        <f t="shared" si="6"/>
        <v>217.65096031221495</v>
      </c>
      <c r="AJ13">
        <f t="shared" si="7"/>
        <v>4.0965588199657077</v>
      </c>
      <c r="AK13">
        <f t="shared" si="24"/>
        <v>1.1608824129846138</v>
      </c>
      <c r="AL13">
        <f t="shared" si="8"/>
        <v>222.90840154516528</v>
      </c>
      <c r="AN13">
        <f t="shared" si="9"/>
        <v>268.34242494931999</v>
      </c>
      <c r="AO13">
        <f t="shared" si="9"/>
        <v>-13.417121247466001</v>
      </c>
      <c r="AP13">
        <f t="shared" si="9"/>
        <v>-22.492407595863138</v>
      </c>
      <c r="AQ13">
        <f t="shared" si="9"/>
        <v>-121.37140796982976</v>
      </c>
      <c r="AR13">
        <f t="shared" si="9"/>
        <v>111.06148813616107</v>
      </c>
      <c r="AS13">
        <f t="shared" si="9"/>
        <v>2.0903648581658647</v>
      </c>
      <c r="AT13">
        <f t="shared" si="9"/>
        <v>0.59236737642794124</v>
      </c>
      <c r="AU13">
        <f t="shared" si="9"/>
        <v>113.74422037075487</v>
      </c>
      <c r="AW13">
        <v>10</v>
      </c>
      <c r="AX13">
        <f>(R13*SUMPRODUCT(K14:$K$23, X14:$X$23)-$AZ$3*SUMPRODUCT(K13:$K$22, W14:$W$23))/Z13</f>
        <v>87.069424398023642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596.51778895976042</v>
      </c>
      <c r="P14">
        <f t="shared" si="22"/>
        <v>29.825889447988022</v>
      </c>
      <c r="Q14" s="4">
        <f t="shared" si="23"/>
        <v>50</v>
      </c>
      <c r="R14">
        <f t="shared" si="0"/>
        <v>100000</v>
      </c>
      <c r="S14">
        <f t="shared" si="1"/>
        <v>85.879762621317013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76.758894863343812</v>
      </c>
      <c r="AC14">
        <f t="shared" si="2"/>
        <v>74.748182819566978</v>
      </c>
      <c r="AE14">
        <f t="shared" si="3"/>
        <v>519.19822998230188</v>
      </c>
      <c r="AF14">
        <f t="shared" si="4"/>
        <v>-25.959911499115098</v>
      </c>
      <c r="AG14">
        <f t="shared" si="4"/>
        <v>-43.51909025946297</v>
      </c>
      <c r="AH14">
        <f t="shared" si="5"/>
        <v>-238.50293234915389</v>
      </c>
      <c r="AI14">
        <f t="shared" si="6"/>
        <v>211.21629587456991</v>
      </c>
      <c r="AJ14">
        <f t="shared" si="7"/>
        <v>2.0107120437768344</v>
      </c>
      <c r="AK14">
        <f t="shared" si="24"/>
        <v>39.899804934257141</v>
      </c>
      <c r="AL14">
        <f t="shared" si="8"/>
        <v>253.12681285260388</v>
      </c>
      <c r="AN14">
        <f t="shared" si="9"/>
        <v>244.04924633748942</v>
      </c>
      <c r="AO14">
        <f t="shared" si="9"/>
        <v>-12.202462316874474</v>
      </c>
      <c r="AP14">
        <f t="shared" si="9"/>
        <v>-20.456158295218284</v>
      </c>
      <c r="AQ14">
        <f t="shared" si="9"/>
        <v>-112.108357709687</v>
      </c>
      <c r="AR14">
        <f t="shared" si="9"/>
        <v>99.282268015709676</v>
      </c>
      <c r="AS14">
        <f t="shared" si="9"/>
        <v>0.94513565445355352</v>
      </c>
      <c r="AT14">
        <f t="shared" si="9"/>
        <v>18.7549124032072</v>
      </c>
      <c r="AU14">
        <f t="shared" si="9"/>
        <v>118.98231607337041</v>
      </c>
      <c r="AW14">
        <v>11</v>
      </c>
      <c r="AX14">
        <f>(R14*SUMPRODUCT(K15:$K$23, X15:$X$23)-$AZ$3*SUMPRODUCT(K14:$K$22, W15:$W$23))/Z14</f>
        <v>85.879762621317013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596.51778895976042</v>
      </c>
      <c r="P15">
        <f t="shared" si="22"/>
        <v>29.825889447988022</v>
      </c>
      <c r="Q15" s="4">
        <f t="shared" si="23"/>
        <v>50</v>
      </c>
      <c r="R15">
        <f t="shared" si="0"/>
        <v>100000</v>
      </c>
      <c r="S15">
        <f t="shared" si="1"/>
        <v>82.921337738884958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74.748182819566978</v>
      </c>
      <c r="AC15">
        <f t="shared" si="2"/>
        <v>71.253042959635536</v>
      </c>
      <c r="AE15">
        <f t="shared" si="3"/>
        <v>512.57865347974257</v>
      </c>
      <c r="AF15">
        <f t="shared" si="4"/>
        <v>-25.62893267398713</v>
      </c>
      <c r="AG15">
        <f t="shared" si="4"/>
        <v>-42.964238700542744</v>
      </c>
      <c r="AH15">
        <f t="shared" si="5"/>
        <v>-239.32131265118551</v>
      </c>
      <c r="AI15">
        <f t="shared" si="6"/>
        <v>204.66416945402716</v>
      </c>
      <c r="AJ15">
        <f t="shared" si="7"/>
        <v>3.4951398599314416</v>
      </c>
      <c r="AK15">
        <f t="shared" si="24"/>
        <v>39.318853253772573</v>
      </c>
      <c r="AL15">
        <f t="shared" si="8"/>
        <v>247.47816256773118</v>
      </c>
      <c r="AN15">
        <f t="shared" si="9"/>
        <v>221.9454010362692</v>
      </c>
      <c r="AO15">
        <f t="shared" si="9"/>
        <v>-11.09727005181346</v>
      </c>
      <c r="AP15">
        <f t="shared" si="9"/>
        <v>-18.603418468316715</v>
      </c>
      <c r="AQ15">
        <f t="shared" si="9"/>
        <v>-103.62558868244582</v>
      </c>
      <c r="AR15">
        <f t="shared" si="9"/>
        <v>88.61912383369318</v>
      </c>
      <c r="AS15">
        <f t="shared" si="9"/>
        <v>1.5133876774308372</v>
      </c>
      <c r="AT15">
        <f t="shared" si="9"/>
        <v>17.024974790604801</v>
      </c>
      <c r="AU15">
        <f t="shared" si="9"/>
        <v>107.15748630172882</v>
      </c>
      <c r="AW15">
        <v>12</v>
      </c>
      <c r="AX15">
        <f>(R15*SUMPRODUCT(K16:$K$23, X16:$X$23)-$AZ$3*SUMPRODUCT(K15:$K$22, W16:$W$23))/Z15</f>
        <v>82.921337738884958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596.51778895976042</v>
      </c>
      <c r="P16">
        <f t="shared" si="22"/>
        <v>29.825889447988022</v>
      </c>
      <c r="Q16" s="4">
        <f t="shared" si="23"/>
        <v>50</v>
      </c>
      <c r="R16">
        <f t="shared" si="0"/>
        <v>100000</v>
      </c>
      <c r="S16">
        <f t="shared" si="1"/>
        <v>78.17126461319512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71.253042959635536</v>
      </c>
      <c r="AC16">
        <f t="shared" si="2"/>
        <v>66.311513286020443</v>
      </c>
      <c r="AE16">
        <f t="shared" si="3"/>
        <v>506.01710850761572</v>
      </c>
      <c r="AF16">
        <f t="shared" si="4"/>
        <v>-25.300855425380785</v>
      </c>
      <c r="AG16">
        <f t="shared" si="4"/>
        <v>-42.414251332725158</v>
      </c>
      <c r="AH16">
        <f t="shared" si="5"/>
        <v>-240.68996162431048</v>
      </c>
      <c r="AI16">
        <f t="shared" si="6"/>
        <v>197.61204012519929</v>
      </c>
      <c r="AJ16">
        <f t="shared" si="7"/>
        <v>4.9415296736150935</v>
      </c>
      <c r="AK16">
        <f t="shared" si="24"/>
        <v>38.637850722930942</v>
      </c>
      <c r="AL16">
        <f t="shared" si="8"/>
        <v>241.19142052174533</v>
      </c>
      <c r="AN16">
        <f t="shared" si="9"/>
        <v>201.83301232929173</v>
      </c>
      <c r="AO16">
        <f t="shared" si="9"/>
        <v>-10.091650616464586</v>
      </c>
      <c r="AP16">
        <f t="shared" si="9"/>
        <v>-16.917602128954016</v>
      </c>
      <c r="AQ16">
        <f t="shared" si="9"/>
        <v>-96.003038583674837</v>
      </c>
      <c r="AR16">
        <f t="shared" si="9"/>
        <v>78.820721000198276</v>
      </c>
      <c r="AS16">
        <f t="shared" si="9"/>
        <v>1.9710080998680413</v>
      </c>
      <c r="AT16">
        <f t="shared" si="9"/>
        <v>15.411324380589171</v>
      </c>
      <c r="AU16">
        <f t="shared" si="9"/>
        <v>96.203053480655498</v>
      </c>
      <c r="AW16">
        <v>13</v>
      </c>
      <c r="AX16">
        <f>(R16*SUMPRODUCT(K17:$K$23, X17:$X$23)-$AZ$3*SUMPRODUCT(K16:$K$22, W17:$W$23))/Z16</f>
        <v>78.17126461319512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596.51778895976042</v>
      </c>
      <c r="P17">
        <f t="shared" si="22"/>
        <v>29.825889447988022</v>
      </c>
      <c r="Q17" s="4">
        <f t="shared" si="23"/>
        <v>50</v>
      </c>
      <c r="R17">
        <f t="shared" si="0"/>
        <v>100000</v>
      </c>
      <c r="S17">
        <f t="shared" si="1"/>
        <v>71.606423362788888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66.311513286020443</v>
      </c>
      <c r="AC17">
        <f t="shared" si="2"/>
        <v>59.961469253584653</v>
      </c>
      <c r="AE17">
        <f t="shared" si="3"/>
        <v>499.50942083380573</v>
      </c>
      <c r="AF17">
        <f t="shared" si="4"/>
        <v>-24.975471041690287</v>
      </c>
      <c r="AG17">
        <f t="shared" si="4"/>
        <v>-41.868778272721499</v>
      </c>
      <c r="AH17">
        <f t="shared" si="5"/>
        <v>-242.66109335280851</v>
      </c>
      <c r="AI17">
        <f t="shared" si="6"/>
        <v>190.00407816658543</v>
      </c>
      <c r="AJ17">
        <f t="shared" si="7"/>
        <v>6.3500440324357896</v>
      </c>
      <c r="AK17">
        <f t="shared" si="24"/>
        <v>37.859182415469519</v>
      </c>
      <c r="AL17">
        <f t="shared" si="8"/>
        <v>234.21330461449074</v>
      </c>
      <c r="AN17">
        <f t="shared" si="9"/>
        <v>183.53210756749945</v>
      </c>
      <c r="AO17">
        <f t="shared" si="9"/>
        <v>-9.1766053783749726</v>
      </c>
      <c r="AP17">
        <f t="shared" si="9"/>
        <v>-15.383624006213843</v>
      </c>
      <c r="AQ17">
        <f t="shared" si="9"/>
        <v>-89.159683541769496</v>
      </c>
      <c r="AR17">
        <f t="shared" si="9"/>
        <v>69.812194641141147</v>
      </c>
      <c r="AS17">
        <f t="shared" si="9"/>
        <v>2.3331631312858097</v>
      </c>
      <c r="AT17">
        <f t="shared" si="9"/>
        <v>13.910399383248798</v>
      </c>
      <c r="AU17">
        <f t="shared" si="9"/>
        <v>86.055757155675764</v>
      </c>
      <c r="AW17">
        <v>14</v>
      </c>
      <c r="AX17">
        <f>(R17*SUMPRODUCT(K18:$K$23, X18:$X$23)-$AZ$3*SUMPRODUCT(K17:$K$22, W18:$W$23))/Z17</f>
        <v>71.606423362788888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596.51778895976042</v>
      </c>
      <c r="P18">
        <f t="shared" si="22"/>
        <v>29.825889447988022</v>
      </c>
      <c r="Q18" s="4">
        <f t="shared" si="23"/>
        <v>50</v>
      </c>
      <c r="R18">
        <f t="shared" si="0"/>
        <v>100000</v>
      </c>
      <c r="S18">
        <f t="shared" si="1"/>
        <v>63.422895494642567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59.961469253584653</v>
      </c>
      <c r="AC18">
        <f t="shared" si="2"/>
        <v>52.422464866870882</v>
      </c>
      <c r="AE18">
        <f t="shared" si="3"/>
        <v>493.05432352655748</v>
      </c>
      <c r="AF18">
        <f t="shared" si="4"/>
        <v>-24.652716176327875</v>
      </c>
      <c r="AG18">
        <f t="shared" si="4"/>
        <v>-41.327713326569182</v>
      </c>
      <c r="AH18">
        <f t="shared" si="5"/>
        <v>-244.75432685020516</v>
      </c>
      <c r="AI18">
        <f t="shared" si="6"/>
        <v>182.31956717345523</v>
      </c>
      <c r="AJ18">
        <f t="shared" si="7"/>
        <v>7.5390043867137706</v>
      </c>
      <c r="AK18">
        <f t="shared" si="24"/>
        <v>36.985415362267005</v>
      </c>
      <c r="AL18">
        <f t="shared" si="8"/>
        <v>226.84398692243599</v>
      </c>
      <c r="AN18">
        <f t="shared" si="9"/>
        <v>166.88008281942629</v>
      </c>
      <c r="AO18">
        <f t="shared" si="9"/>
        <v>-8.3440041409713146</v>
      </c>
      <c r="AP18">
        <f t="shared" si="9"/>
        <v>-13.987854671563163</v>
      </c>
      <c r="AQ18">
        <f t="shared" si="9"/>
        <v>-82.840004409727371</v>
      </c>
      <c r="AR18">
        <f t="shared" si="9"/>
        <v>61.708219597164423</v>
      </c>
      <c r="AS18">
        <f t="shared" si="9"/>
        <v>2.5516654380641413</v>
      </c>
      <c r="AT18">
        <f t="shared" si="9"/>
        <v>12.518152431196658</v>
      </c>
      <c r="AU18">
        <f t="shared" si="9"/>
        <v>76.778037466425218</v>
      </c>
      <c r="AW18">
        <v>15</v>
      </c>
      <c r="AX18">
        <f>(R18*SUMPRODUCT(K19:$K$23, X19:$X$23)-$AZ$3*SUMPRODUCT(K18:$K$22, W19:$W$23))/Z18</f>
        <v>63.422895494642567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596.51778895976042</v>
      </c>
      <c r="P19">
        <f t="shared" si="22"/>
        <v>29.825889447988022</v>
      </c>
      <c r="Q19" s="4">
        <f t="shared" si="23"/>
        <v>50</v>
      </c>
      <c r="R19">
        <f t="shared" si="0"/>
        <v>100000</v>
      </c>
      <c r="S19">
        <f t="shared" si="1"/>
        <v>53.688678878948899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52.422464866870882</v>
      </c>
      <c r="AC19">
        <f t="shared" si="2"/>
        <v>43.800089859861544</v>
      </c>
      <c r="AE19">
        <f t="shared" si="3"/>
        <v>486.64882997685243</v>
      </c>
      <c r="AF19">
        <f t="shared" si="4"/>
        <v>-24.33244149884262</v>
      </c>
      <c r="AG19">
        <f t="shared" si="4"/>
        <v>-40.790806157306442</v>
      </c>
      <c r="AH19">
        <f t="shared" si="5"/>
        <v>-247.26007199409071</v>
      </c>
      <c r="AI19">
        <f t="shared" si="6"/>
        <v>174.26551032661263</v>
      </c>
      <c r="AJ19">
        <f t="shared" si="7"/>
        <v>8.6223750070093388</v>
      </c>
      <c r="AK19">
        <f t="shared" si="24"/>
        <v>36.031719734141653</v>
      </c>
      <c r="AL19">
        <f t="shared" si="8"/>
        <v>218.91960506776363</v>
      </c>
      <c r="AN19">
        <f t="shared" si="9"/>
        <v>151.72836768652965</v>
      </c>
      <c r="AO19">
        <f t="shared" si="9"/>
        <v>-7.5864183843264819</v>
      </c>
      <c r="AP19">
        <f t="shared" si="9"/>
        <v>-12.71784098435033</v>
      </c>
      <c r="AQ19">
        <f t="shared" si="9"/>
        <v>-77.091251035169776</v>
      </c>
      <c r="AR19">
        <f t="shared" si="9"/>
        <v>54.332857282683044</v>
      </c>
      <c r="AS19">
        <f t="shared" si="9"/>
        <v>2.6883017173942125</v>
      </c>
      <c r="AT19">
        <f t="shared" si="9"/>
        <v>11.234043284271065</v>
      </c>
      <c r="AU19">
        <f t="shared" si="9"/>
        <v>68.255202284348329</v>
      </c>
      <c r="AW19">
        <v>16</v>
      </c>
      <c r="AX19">
        <f>(R19*SUMPRODUCT(K20:$K$23, X20:$X$23)-$AZ$3*SUMPRODUCT(K19:$K$22, W20:$W$23))/Z19</f>
        <v>53.688678878948899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596.51778895976042</v>
      </c>
      <c r="P20">
        <f t="shared" si="22"/>
        <v>29.825889447988022</v>
      </c>
      <c r="Q20" s="4">
        <f t="shared" si="23"/>
        <v>50</v>
      </c>
      <c r="R20">
        <f t="shared" si="0"/>
        <v>100000</v>
      </c>
      <c r="S20">
        <f t="shared" si="1"/>
        <v>42.509436822239991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43.800089859861544</v>
      </c>
      <c r="AC20">
        <f t="shared" si="2"/>
        <v>34.22677555171046</v>
      </c>
      <c r="AE20">
        <f t="shared" si="3"/>
        <v>480.29054256128489</v>
      </c>
      <c r="AF20">
        <f t="shared" si="4"/>
        <v>-24.014527128064245</v>
      </c>
      <c r="AG20">
        <f t="shared" si="4"/>
        <v>-40.257855796626046</v>
      </c>
      <c r="AH20">
        <f t="shared" si="5"/>
        <v>-250.08459821466701</v>
      </c>
      <c r="AI20">
        <f t="shared" si="6"/>
        <v>165.93356142192764</v>
      </c>
      <c r="AJ20">
        <f t="shared" si="7"/>
        <v>9.5733143081510832</v>
      </c>
      <c r="AK20">
        <f t="shared" si="24"/>
        <v>35.005327370515758</v>
      </c>
      <c r="AL20">
        <f t="shared" si="8"/>
        <v>210.51220310059449</v>
      </c>
      <c r="AN20">
        <f t="shared" si="9"/>
        <v>137.94199539943421</v>
      </c>
      <c r="AO20">
        <f t="shared" si="9"/>
        <v>-6.8970997699717103</v>
      </c>
      <c r="AP20">
        <f t="shared" si="9"/>
        <v>-11.562270057359465</v>
      </c>
      <c r="AQ20">
        <f t="shared" si="9"/>
        <v>-71.825625198512256</v>
      </c>
      <c r="AR20">
        <f t="shared" si="9"/>
        <v>47.65700037359079</v>
      </c>
      <c r="AS20">
        <f t="shared" si="9"/>
        <v>2.7495067281775825</v>
      </c>
      <c r="AT20">
        <f t="shared" si="9"/>
        <v>10.053715988969806</v>
      </c>
      <c r="AU20">
        <f t="shared" si="9"/>
        <v>60.460223090738182</v>
      </c>
      <c r="AW20">
        <v>17</v>
      </c>
      <c r="AX20">
        <f>(R20*SUMPRODUCT(K21:$K$23, X21:$X$23)-$AZ$3*SUMPRODUCT(K20:$K$22, W21:$W$23))/Z20</f>
        <v>42.509436822239991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596.51778895976042</v>
      </c>
      <c r="P21">
        <f t="shared" si="22"/>
        <v>29.825889447988022</v>
      </c>
      <c r="Q21" s="4">
        <f t="shared" si="23"/>
        <v>50</v>
      </c>
      <c r="R21">
        <f t="shared" si="0"/>
        <v>100000</v>
      </c>
      <c r="S21">
        <f t="shared" si="1"/>
        <v>29.84812363063655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34.22677555171046</v>
      </c>
      <c r="AC21">
        <f t="shared" si="2"/>
        <v>23.716396014254855</v>
      </c>
      <c r="AE21">
        <f t="shared" si="3"/>
        <v>473.97458840583312</v>
      </c>
      <c r="AF21">
        <f t="shared" si="4"/>
        <v>-23.698729420291656</v>
      </c>
      <c r="AG21">
        <f t="shared" si="4"/>
        <v>-39.728453801216503</v>
      </c>
      <c r="AH21">
        <f t="shared" si="5"/>
        <v>-253.64687488656702</v>
      </c>
      <c r="AI21">
        <f t="shared" si="6"/>
        <v>156.90053029775791</v>
      </c>
      <c r="AJ21">
        <f t="shared" si="7"/>
        <v>10.510379537455606</v>
      </c>
      <c r="AK21">
        <f t="shared" si="24"/>
        <v>33.915184417607634</v>
      </c>
      <c r="AL21">
        <f t="shared" si="8"/>
        <v>201.32609425282115</v>
      </c>
      <c r="AN21">
        <f t="shared" si="9"/>
        <v>125.39750455249116</v>
      </c>
      <c r="AO21">
        <f t="shared" si="9"/>
        <v>-6.2698752276245573</v>
      </c>
      <c r="AP21">
        <f t="shared" si="9"/>
        <v>-10.510793380627092</v>
      </c>
      <c r="AQ21">
        <f t="shared" si="9"/>
        <v>-67.106308916881176</v>
      </c>
      <c r="AR21">
        <f t="shared" si="9"/>
        <v>41.510527027358329</v>
      </c>
      <c r="AS21">
        <f t="shared" si="9"/>
        <v>2.78068782195556</v>
      </c>
      <c r="AT21">
        <f t="shared" si="9"/>
        <v>8.9728006446709987</v>
      </c>
      <c r="AU21">
        <f t="shared" si="9"/>
        <v>53.264015493984886</v>
      </c>
      <c r="AW21">
        <v>18</v>
      </c>
      <c r="AX21">
        <f>(R21*SUMPRODUCT(K22:$K$23, X22:$X$23)-$AZ$3*SUMPRODUCT(K21:$K$22, W22:$W$23))/Z21</f>
        <v>29.84812363063655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596.51778895976042</v>
      </c>
      <c r="P22">
        <f t="shared" si="22"/>
        <v>29.825889447988022</v>
      </c>
      <c r="Q22" s="4">
        <f t="shared" si="23"/>
        <v>50</v>
      </c>
      <c r="R22">
        <f t="shared" si="0"/>
        <v>100000</v>
      </c>
      <c r="S22">
        <f t="shared" si="1"/>
        <v>15.655480414737813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23.716396014254855</v>
      </c>
      <c r="AC22">
        <f t="shared" si="2"/>
        <v>12.274567217634832</v>
      </c>
      <c r="AE22">
        <f t="shared" si="3"/>
        <v>467.69549723997483</v>
      </c>
      <c r="AF22">
        <f t="shared" si="4"/>
        <v>-23.384774861998743</v>
      </c>
      <c r="AG22">
        <f t="shared" si="4"/>
        <v>-39.202141654112879</v>
      </c>
      <c r="AH22">
        <f t="shared" si="5"/>
        <v>-258.05521818291055</v>
      </c>
      <c r="AI22">
        <f t="shared" si="6"/>
        <v>147.05336254095266</v>
      </c>
      <c r="AJ22">
        <f t="shared" si="7"/>
        <v>11.441828796620023</v>
      </c>
      <c r="AK22">
        <f t="shared" si="24"/>
        <v>32.761898287456169</v>
      </c>
      <c r="AL22">
        <f t="shared" si="8"/>
        <v>191.25708962502887</v>
      </c>
      <c r="AN22">
        <f t="shared" si="9"/>
        <v>113.98255598553202</v>
      </c>
      <c r="AO22">
        <f t="shared" si="9"/>
        <v>-5.6991277992766012</v>
      </c>
      <c r="AP22">
        <f t="shared" si="9"/>
        <v>-9.5539947085484975</v>
      </c>
      <c r="AQ22">
        <f t="shared" si="9"/>
        <v>-62.890905573119184</v>
      </c>
      <c r="AR22">
        <f t="shared" si="9"/>
        <v>35.838527904587735</v>
      </c>
      <c r="AS22">
        <f t="shared" si="9"/>
        <v>2.7884999942995909</v>
      </c>
      <c r="AT22">
        <f t="shared" si="9"/>
        <v>7.9844363004979169</v>
      </c>
      <c r="AU22">
        <f t="shared" si="9"/>
        <v>46.611464199385246</v>
      </c>
      <c r="AW22">
        <v>19</v>
      </c>
      <c r="AX22">
        <f>(R22*SUMPRODUCT(K23:$K$23, X23:$X$23)-$AZ$3*SUMPRODUCT(K22:$K$22, W23:$W$23))/Z22</f>
        <v>15.655480414737813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596.51778895976042</v>
      </c>
      <c r="P23">
        <f t="shared" si="22"/>
        <v>29.825889447988022</v>
      </c>
      <c r="Q23" s="4">
        <f t="shared" si="23"/>
        <v>50</v>
      </c>
      <c r="R23">
        <f t="shared" si="0"/>
        <v>100000</v>
      </c>
      <c r="S23">
        <f t="shared" si="1"/>
        <v>15.867376872179181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12.274567217634832</v>
      </c>
      <c r="AC23">
        <f t="shared" si="2"/>
        <v>12.274567217634832</v>
      </c>
      <c r="AE23">
        <f t="shared" si="3"/>
        <v>461.44978820912735</v>
      </c>
      <c r="AF23">
        <f t="shared" si="4"/>
        <v>-23.072489410456367</v>
      </c>
      <c r="AG23">
        <f t="shared" si="4"/>
        <v>-38.678627590790555</v>
      </c>
      <c r="AH23">
        <f t="shared" si="5"/>
        <v>-262.98529356240033</v>
      </c>
      <c r="AI23">
        <f t="shared" si="6"/>
        <v>136.71337764548014</v>
      </c>
      <c r="AJ23">
        <f t="shared" si="7"/>
        <v>0</v>
      </c>
      <c r="AK23">
        <f t="shared" si="24"/>
        <v>31.545630621141413</v>
      </c>
      <c r="AL23">
        <f t="shared" si="8"/>
        <v>168.25900826662155</v>
      </c>
      <c r="AN23">
        <f t="shared" si="9"/>
        <v>103.5955309668602</v>
      </c>
      <c r="AO23">
        <f t="shared" si="9"/>
        <v>-5.1797765483430096</v>
      </c>
      <c r="AP23">
        <f t="shared" si="9"/>
        <v>-8.6833563796576474</v>
      </c>
      <c r="AQ23">
        <f t="shared" si="9"/>
        <v>-59.040228902923538</v>
      </c>
      <c r="AR23">
        <f t="shared" si="9"/>
        <v>30.69216913593602</v>
      </c>
      <c r="AS23">
        <f t="shared" si="9"/>
        <v>0</v>
      </c>
      <c r="AT23">
        <f t="shared" si="9"/>
        <v>7.081997732764262</v>
      </c>
      <c r="AU23">
        <f t="shared" si="9"/>
        <v>37.774166868700277</v>
      </c>
      <c r="AW23">
        <v>20</v>
      </c>
      <c r="AX23">
        <f>(R23*SUMPRODUCT(K$23:$K24, X$23:$X24)-$AZ$3*SUMPRODUCT(K$22:$K23, W$23:$W24))/Z23</f>
        <v>15.867376872179181</v>
      </c>
    </row>
    <row r="25" spans="5:50" x14ac:dyDescent="0.25">
      <c r="AN25" s="8">
        <f t="shared" ref="AN25:AU25" si="25">SUM(AN3:AN23)</f>
        <v>5494.2170726402283</v>
      </c>
      <c r="AO25" s="8">
        <f t="shared" si="25"/>
        <v>-722.09919535183201</v>
      </c>
      <c r="AP25" s="8">
        <f t="shared" si="25"/>
        <v>-931.00608760991133</v>
      </c>
      <c r="AQ25" s="8">
        <f t="shared" si="25"/>
        <v>-2438.4686596809502</v>
      </c>
      <c r="AR25" s="8">
        <f t="shared" si="25"/>
        <v>1402.6431299975359</v>
      </c>
      <c r="AS25" s="8">
        <f t="shared" si="25"/>
        <v>-43.259996581547199</v>
      </c>
      <c r="AT25" s="8">
        <f t="shared" si="25"/>
        <v>204.70084969095419</v>
      </c>
      <c r="AU25" s="9">
        <f t="shared" si="25"/>
        <v>1564.0839831069434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F1445-DE9C-481C-BCEC-332F87ECE00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682.91321160492748</v>
      </c>
      <c r="K3">
        <v>1</v>
      </c>
      <c r="L3" s="2">
        <v>0</v>
      </c>
      <c r="O3">
        <f>$C$3</f>
        <v>682.91321160492748</v>
      </c>
      <c r="P3">
        <f>O3*B5</f>
        <v>546.33056928394205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682.91321160492748</v>
      </c>
      <c r="AF3">
        <f t="shared" ref="AF3:AG23" si="4">-$Z3*P3</f>
        <v>-546.33056928394205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-383.8992853790146</v>
      </c>
      <c r="AJ3">
        <f t="shared" ref="AJ3:AJ23" si="7">AB3-AC3</f>
        <v>0</v>
      </c>
      <c r="AL3">
        <f t="shared" ref="AL3:AL23" si="8">SUM(AI3:AK3)</f>
        <v>-383.8992853790146</v>
      </c>
      <c r="AN3">
        <f t="shared" ref="AN3:AU23" si="9">AE3*$K3</f>
        <v>682.91321160492748</v>
      </c>
      <c r="AO3">
        <f t="shared" si="9"/>
        <v>-546.33056928394205</v>
      </c>
      <c r="AP3">
        <f t="shared" si="9"/>
        <v>-520.48192770000003</v>
      </c>
      <c r="AQ3">
        <f t="shared" si="9"/>
        <v>0</v>
      </c>
      <c r="AR3">
        <f t="shared" si="9"/>
        <v>-383.8992853790146</v>
      </c>
      <c r="AS3">
        <f t="shared" si="9"/>
        <v>0</v>
      </c>
      <c r="AT3">
        <f t="shared" si="9"/>
        <v>0</v>
      </c>
      <c r="AU3">
        <f t="shared" si="9"/>
        <v>-383.8992853790146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305.50498769398007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52.356994495737887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51.69177819965671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-51.69177819965671</v>
      </c>
      <c r="AK4">
        <f>H4*SUM(AB4, AE4:AF4)</f>
        <v>0</v>
      </c>
      <c r="AL4">
        <f t="shared" si="8"/>
        <v>-322.23127819965674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-253.81320949432404</v>
      </c>
      <c r="AR4">
        <f t="shared" si="9"/>
        <v>-253.81320949432404</v>
      </c>
      <c r="AS4">
        <f t="shared" si="9"/>
        <v>-48.495898489217282</v>
      </c>
      <c r="AT4">
        <f t="shared" si="9"/>
        <v>0</v>
      </c>
      <c r="AU4">
        <f t="shared" si="9"/>
        <v>-302.30910798354131</v>
      </c>
      <c r="AW4">
        <v>1</v>
      </c>
      <c r="AX4">
        <f>(R4*SUMPRODUCT(K5:$K$23, X5:$X$23)-$AZ$3*SUMPRODUCT(K4:$K$22, W5:$W$23))/Z4</f>
        <v>52.356994495737887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682.91321160492748</v>
      </c>
      <c r="P5">
        <f t="shared" ref="P5:P23" si="22">O5*$C$5</f>
        <v>34.145660580246378</v>
      </c>
      <c r="Q5" s="4">
        <f t="shared" ref="Q5:Q23" si="23">$C$8</f>
        <v>50</v>
      </c>
      <c r="R5">
        <f t="shared" si="0"/>
        <v>100000</v>
      </c>
      <c r="S5">
        <f t="shared" si="1"/>
        <v>102.83881054684336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51.69177819965671</v>
      </c>
      <c r="AC5">
        <f t="shared" si="2"/>
        <v>100.23770654429973</v>
      </c>
      <c r="AE5">
        <f t="shared" si="3"/>
        <v>665.64027467917037</v>
      </c>
      <c r="AF5">
        <f t="shared" si="4"/>
        <v>-33.282013733958522</v>
      </c>
      <c r="AG5">
        <f t="shared" si="4"/>
        <v>-48.735349043463103</v>
      </c>
      <c r="AH5">
        <f t="shared" si="5"/>
        <v>-271.4678080737865</v>
      </c>
      <c r="AI5">
        <f t="shared" si="6"/>
        <v>312.15510382796231</v>
      </c>
      <c r="AJ5">
        <f t="shared" si="7"/>
        <v>-48.545928344643016</v>
      </c>
      <c r="AK5">
        <f>H5*SUM(AB5, AE5:AF5)</f>
        <v>59.101923382116652</v>
      </c>
      <c r="AL5">
        <f t="shared" si="8"/>
        <v>322.71109886543593</v>
      </c>
      <c r="AN5">
        <f t="shared" si="9"/>
        <v>574.82198753745467</v>
      </c>
      <c r="AO5">
        <f t="shared" si="9"/>
        <v>-28.741099376872736</v>
      </c>
      <c r="AP5">
        <f t="shared" si="9"/>
        <v>-42.086020431978056</v>
      </c>
      <c r="AQ5">
        <f t="shared" si="9"/>
        <v>-234.42942220499225</v>
      </c>
      <c r="AR5">
        <f t="shared" si="9"/>
        <v>269.56544552361169</v>
      </c>
      <c r="AS5">
        <f t="shared" si="9"/>
        <v>-41.922443817523686</v>
      </c>
      <c r="AT5">
        <f t="shared" si="9"/>
        <v>51.038205406319847</v>
      </c>
      <c r="AU5">
        <f t="shared" si="9"/>
        <v>278.68120711240783</v>
      </c>
      <c r="AW5">
        <v>2</v>
      </c>
      <c r="AX5">
        <f>(R5*SUMPRODUCT(K6:$K$23, X6:$X$23)-$AZ$3*SUMPRODUCT(K5:$K$22, W6:$W$23))/Z5</f>
        <v>102.83881054684336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682.91321160492748</v>
      </c>
      <c r="P6">
        <f t="shared" si="22"/>
        <v>34.145660580246378</v>
      </c>
      <c r="Q6" s="4">
        <f t="shared" si="23"/>
        <v>50</v>
      </c>
      <c r="R6">
        <f t="shared" si="0"/>
        <v>100000</v>
      </c>
      <c r="S6">
        <f t="shared" si="1"/>
        <v>150.43406090440971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100.23770654429973</v>
      </c>
      <c r="AC6">
        <f t="shared" si="2"/>
        <v>144.75212250810637</v>
      </c>
      <c r="AE6">
        <f t="shared" si="3"/>
        <v>657.11938024098856</v>
      </c>
      <c r="AF6">
        <f t="shared" si="4"/>
        <v>-32.855969012049435</v>
      </c>
      <c r="AG6">
        <f t="shared" si="4"/>
        <v>-48.111485403590279</v>
      </c>
      <c r="AH6">
        <f t="shared" si="5"/>
        <v>-273.02029887638463</v>
      </c>
      <c r="AI6">
        <f t="shared" si="6"/>
        <v>303.1316269489642</v>
      </c>
      <c r="AJ6">
        <f t="shared" si="7"/>
        <v>-44.514415963806641</v>
      </c>
      <c r="AK6">
        <f>H6*SUM(AB6, AE6:AF6)</f>
        <v>78.82572161372839</v>
      </c>
      <c r="AL6">
        <f t="shared" si="8"/>
        <v>337.44293259888593</v>
      </c>
      <c r="AN6">
        <f t="shared" si="9"/>
        <v>511.78180242955295</v>
      </c>
      <c r="AO6">
        <f t="shared" si="9"/>
        <v>-25.589090121477653</v>
      </c>
      <c r="AP6">
        <f t="shared" si="9"/>
        <v>-37.470486273563566</v>
      </c>
      <c r="AQ6">
        <f t="shared" si="9"/>
        <v>-212.63536711939418</v>
      </c>
      <c r="AR6">
        <f t="shared" si="9"/>
        <v>236.08685891511755</v>
      </c>
      <c r="AS6">
        <f t="shared" si="9"/>
        <v>-34.668994281832013</v>
      </c>
      <c r="AT6">
        <f t="shared" si="9"/>
        <v>61.391538734543829</v>
      </c>
      <c r="AU6">
        <f t="shared" si="9"/>
        <v>262.80940336782936</v>
      </c>
      <c r="AW6">
        <v>3</v>
      </c>
      <c r="AX6">
        <f>(R6*SUMPRODUCT(K7:$K$23, X7:$X$23)-$AZ$3*SUMPRODUCT(K6:$K$22, W7:$W$23))/Z6</f>
        <v>150.43406090440971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682.91321160492748</v>
      </c>
      <c r="P7">
        <f t="shared" si="22"/>
        <v>34.145660580246378</v>
      </c>
      <c r="Q7" s="4">
        <f t="shared" si="23"/>
        <v>50</v>
      </c>
      <c r="R7">
        <f t="shared" si="0"/>
        <v>100000</v>
      </c>
      <c r="S7">
        <f t="shared" si="1"/>
        <v>189.12546627587031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144.75212250810637</v>
      </c>
      <c r="AC7">
        <f t="shared" si="2"/>
        <v>179.64174120969437</v>
      </c>
      <c r="AE7">
        <f t="shared" si="3"/>
        <v>648.66842548250622</v>
      </c>
      <c r="AF7">
        <f t="shared" si="4"/>
        <v>-32.433421274125315</v>
      </c>
      <c r="AG7">
        <f t="shared" si="4"/>
        <v>-47.492742449516982</v>
      </c>
      <c r="AH7">
        <f t="shared" si="5"/>
        <v>-275.25620007478722</v>
      </c>
      <c r="AI7">
        <f t="shared" si="6"/>
        <v>293.48606168407673</v>
      </c>
      <c r="AJ7">
        <f t="shared" si="7"/>
        <v>-34.889618701588006</v>
      </c>
      <c r="AK7">
        <f>H7*SUM(AB7, AE7:AF7)</f>
        <v>79.675352167216218</v>
      </c>
      <c r="AL7">
        <f t="shared" si="8"/>
        <v>338.27179514970493</v>
      </c>
      <c r="AN7">
        <f t="shared" si="9"/>
        <v>457.31870850635738</v>
      </c>
      <c r="AO7">
        <f t="shared" si="9"/>
        <v>-22.865935425317872</v>
      </c>
      <c r="AP7">
        <f t="shared" si="9"/>
        <v>-33.482930241721633</v>
      </c>
      <c r="AQ7">
        <f t="shared" si="9"/>
        <v>-194.05879025626172</v>
      </c>
      <c r="AR7">
        <f t="shared" si="9"/>
        <v>206.9110525830562</v>
      </c>
      <c r="AS7">
        <f t="shared" si="9"/>
        <v>-24.597582891476481</v>
      </c>
      <c r="AT7">
        <f t="shared" si="9"/>
        <v>56.172040632002656</v>
      </c>
      <c r="AU7">
        <f t="shared" si="9"/>
        <v>238.48551032358236</v>
      </c>
      <c r="AW7">
        <v>4</v>
      </c>
      <c r="AX7">
        <f>(R7*SUMPRODUCT(K8:$K$23, X8:$X$23)-$AZ$3*SUMPRODUCT(K7:$K$22, W8:$W$23))/Z7</f>
        <v>189.12546627587031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682.91321160492748</v>
      </c>
      <c r="P8">
        <f t="shared" si="22"/>
        <v>34.145660580246378</v>
      </c>
      <c r="Q8" s="4">
        <f t="shared" si="23"/>
        <v>50</v>
      </c>
      <c r="R8">
        <f t="shared" si="0"/>
        <v>100000</v>
      </c>
      <c r="S8">
        <f t="shared" si="1"/>
        <v>215.15429793256129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179.64174120969437</v>
      </c>
      <c r="AC8">
        <f t="shared" si="2"/>
        <v>201.7243654633437</v>
      </c>
      <c r="AE8">
        <f t="shared" si="3"/>
        <v>640.28576515221744</v>
      </c>
      <c r="AF8">
        <f t="shared" si="4"/>
        <v>-32.014288257610879</v>
      </c>
      <c r="AG8">
        <f t="shared" si="4"/>
        <v>-46.878999722927425</v>
      </c>
      <c r="AH8">
        <f t="shared" si="5"/>
        <v>-277.63060418877899</v>
      </c>
      <c r="AI8">
        <f t="shared" si="6"/>
        <v>283.76187298290006</v>
      </c>
      <c r="AJ8">
        <f t="shared" si="7"/>
        <v>-22.082624253649328</v>
      </c>
      <c r="AK8">
        <f t="shared" ref="AK8:AK23" si="24">H8*SUM(AB8:AB8, AE8:AF8)</f>
        <v>57.123708312561824</v>
      </c>
      <c r="AL8">
        <f t="shared" si="8"/>
        <v>318.80295704181253</v>
      </c>
      <c r="AN8">
        <f t="shared" si="9"/>
        <v>420.89402000791324</v>
      </c>
      <c r="AO8">
        <f t="shared" si="9"/>
        <v>-21.044701000395669</v>
      </c>
      <c r="AP8">
        <f t="shared" si="9"/>
        <v>-30.816069513339926</v>
      </c>
      <c r="AQ8">
        <f t="shared" si="9"/>
        <v>-182.50141957546268</v>
      </c>
      <c r="AR8">
        <f t="shared" si="9"/>
        <v>186.53182991871495</v>
      </c>
      <c r="AS8">
        <f t="shared" si="9"/>
        <v>-14.516087972427608</v>
      </c>
      <c r="AT8">
        <f t="shared" si="9"/>
        <v>37.55046346176033</v>
      </c>
      <c r="AU8">
        <f t="shared" si="9"/>
        <v>209.56620540804764</v>
      </c>
      <c r="AW8">
        <v>5</v>
      </c>
      <c r="AX8">
        <f>(R8*SUMPRODUCT(K9:$K$23, X9:$X$23)-$AZ$3*SUMPRODUCT(K8:$K$22, W9:$W$23))/Z8</f>
        <v>215.15429793256129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682.91321160492748</v>
      </c>
      <c r="P9">
        <f t="shared" si="22"/>
        <v>34.145660580246378</v>
      </c>
      <c r="Q9" s="4">
        <f t="shared" si="23"/>
        <v>50</v>
      </c>
      <c r="R9">
        <f t="shared" si="0"/>
        <v>100000</v>
      </c>
      <c r="S9">
        <f t="shared" si="1"/>
        <v>232.10564767081911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201.7243654633437</v>
      </c>
      <c r="AC9">
        <f t="shared" si="2"/>
        <v>214.79044222773905</v>
      </c>
      <c r="AE9">
        <f t="shared" si="3"/>
        <v>631.96752080681608</v>
      </c>
      <c r="AF9">
        <f t="shared" si="4"/>
        <v>-31.59837604034081</v>
      </c>
      <c r="AG9">
        <f t="shared" si="4"/>
        <v>-46.269973260703004</v>
      </c>
      <c r="AH9">
        <f t="shared" si="5"/>
        <v>-280.47292999029912</v>
      </c>
      <c r="AI9">
        <f t="shared" si="6"/>
        <v>273.62624151547323</v>
      </c>
      <c r="AJ9">
        <f t="shared" si="7"/>
        <v>-13.066076764395348</v>
      </c>
      <c r="AK9">
        <f t="shared" si="24"/>
        <v>41.869281233996553</v>
      </c>
      <c r="AL9">
        <f t="shared" si="8"/>
        <v>302.42944598507444</v>
      </c>
      <c r="AN9">
        <f t="shared" si="9"/>
        <v>394.81656896627771</v>
      </c>
      <c r="AO9">
        <f t="shared" si="9"/>
        <v>-19.740828448313888</v>
      </c>
      <c r="AP9">
        <f t="shared" si="9"/>
        <v>-28.906789490747421</v>
      </c>
      <c r="AQ9">
        <f t="shared" si="9"/>
        <v>-175.22318198459951</v>
      </c>
      <c r="AR9">
        <f t="shared" si="9"/>
        <v>170.94576904261692</v>
      </c>
      <c r="AS9">
        <f t="shared" si="9"/>
        <v>-8.1629251949255153</v>
      </c>
      <c r="AT9">
        <f t="shared" si="9"/>
        <v>26.157492936957251</v>
      </c>
      <c r="AU9">
        <f t="shared" si="9"/>
        <v>188.94033678464868</v>
      </c>
      <c r="AW9">
        <v>6</v>
      </c>
      <c r="AX9">
        <f>(R9*SUMPRODUCT(K10:$K$23, X10:$X$23)-$AZ$3*SUMPRODUCT(K9:$K$22, W10:$W$23))/Z9</f>
        <v>232.10564767081911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682.91321160492748</v>
      </c>
      <c r="P10">
        <f t="shared" si="22"/>
        <v>34.145660580246378</v>
      </c>
      <c r="Q10" s="4">
        <f t="shared" si="23"/>
        <v>50</v>
      </c>
      <c r="R10">
        <f t="shared" si="0"/>
        <v>100000</v>
      </c>
      <c r="S10">
        <f t="shared" si="1"/>
        <v>244.19913260788081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214.79044222773905</v>
      </c>
      <c r="AC10">
        <f t="shared" si="2"/>
        <v>223.0291928304282</v>
      </c>
      <c r="AE10">
        <f t="shared" si="3"/>
        <v>623.71057886618814</v>
      </c>
      <c r="AF10">
        <f t="shared" si="4"/>
        <v>-31.185528943309411</v>
      </c>
      <c r="AG10">
        <f t="shared" si="4"/>
        <v>-45.665435099754035</v>
      </c>
      <c r="AH10">
        <f t="shared" si="5"/>
        <v>-283.67685668388361</v>
      </c>
      <c r="AI10">
        <f t="shared" si="6"/>
        <v>263.182758139241</v>
      </c>
      <c r="AJ10">
        <f t="shared" si="7"/>
        <v>-8.2387506026891515</v>
      </c>
      <c r="AK10">
        <f t="shared" si="24"/>
        <v>42.384063337907435</v>
      </c>
      <c r="AL10">
        <f t="shared" si="8"/>
        <v>297.32807087445929</v>
      </c>
      <c r="AN10">
        <f t="shared" si="9"/>
        <v>370.22148374425421</v>
      </c>
      <c r="AO10">
        <f t="shared" si="9"/>
        <v>-18.511074187212714</v>
      </c>
      <c r="AP10">
        <f t="shared" si="9"/>
        <v>-27.106041986959777</v>
      </c>
      <c r="AQ10">
        <f t="shared" si="9"/>
        <v>-168.38461675017606</v>
      </c>
      <c r="AR10">
        <f t="shared" si="9"/>
        <v>156.21975081990561</v>
      </c>
      <c r="AS10">
        <f t="shared" si="9"/>
        <v>-4.8903491069065748</v>
      </c>
      <c r="AT10">
        <f t="shared" si="9"/>
        <v>25.158288712362879</v>
      </c>
      <c r="AU10">
        <f t="shared" si="9"/>
        <v>176.4876904253619</v>
      </c>
      <c r="AW10">
        <v>7</v>
      </c>
      <c r="AX10">
        <f>(R10*SUMPRODUCT(K11:$K$23, X11:$X$23)-$AZ$3*SUMPRODUCT(K10:$K$22, W11:$W$23))/Z10</f>
        <v>244.19913260788081</v>
      </c>
    </row>
    <row r="11" spans="1:52" x14ac:dyDescent="0.25">
      <c r="A11" t="s">
        <v>33</v>
      </c>
      <c r="C11" s="7">
        <f>AU25</f>
        <v>1881.822089069748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682.91321160492748</v>
      </c>
      <c r="P11">
        <f t="shared" si="22"/>
        <v>34.145660580246378</v>
      </c>
      <c r="Q11" s="4">
        <f t="shared" si="23"/>
        <v>50</v>
      </c>
      <c r="R11">
        <f t="shared" si="0"/>
        <v>100000</v>
      </c>
      <c r="S11">
        <f t="shared" si="1"/>
        <v>251.00590983329607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223.0291928304282</v>
      </c>
      <c r="AC11">
        <f t="shared" si="2"/>
        <v>226.23123462819308</v>
      </c>
      <c r="AE11">
        <f t="shared" si="3"/>
        <v>615.50861136255685</v>
      </c>
      <c r="AF11">
        <f t="shared" si="4"/>
        <v>-30.775430568127845</v>
      </c>
      <c r="AG11">
        <f t="shared" si="4"/>
        <v>-45.064921933201305</v>
      </c>
      <c r="AH11">
        <f t="shared" si="5"/>
        <v>-287.71763111036586</v>
      </c>
      <c r="AI11">
        <f t="shared" si="6"/>
        <v>251.95062775086188</v>
      </c>
      <c r="AJ11">
        <f t="shared" si="7"/>
        <v>-3.2020417977648776</v>
      </c>
      <c r="AK11">
        <f t="shared" si="24"/>
        <v>41.599762241680153</v>
      </c>
      <c r="AL11">
        <f t="shared" si="8"/>
        <v>290.34834819477715</v>
      </c>
      <c r="AN11">
        <f t="shared" si="9"/>
        <v>347.4588381468804</v>
      </c>
      <c r="AO11">
        <f t="shared" si="9"/>
        <v>-17.372941907344021</v>
      </c>
      <c r="AP11">
        <f t="shared" si="9"/>
        <v>-25.439457916644393</v>
      </c>
      <c r="AQ11">
        <f t="shared" si="9"/>
        <v>-162.41857867540782</v>
      </c>
      <c r="AR11">
        <f t="shared" si="9"/>
        <v>142.22785964748419</v>
      </c>
      <c r="AS11">
        <f t="shared" si="9"/>
        <v>-1.80757458500249</v>
      </c>
      <c r="AT11">
        <f t="shared" si="9"/>
        <v>23.483351473642667</v>
      </c>
      <c r="AU11">
        <f t="shared" si="9"/>
        <v>163.90363653612437</v>
      </c>
      <c r="AW11">
        <v>8</v>
      </c>
      <c r="AX11">
        <f>(R11*SUMPRODUCT(K12:$K$23, X12:$X$23)-$AZ$3*SUMPRODUCT(K11:$K$22, W12:$W$23))/Z11</f>
        <v>251.00590983329607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682.91321160492748</v>
      </c>
      <c r="P12">
        <f t="shared" si="22"/>
        <v>34.145660580246378</v>
      </c>
      <c r="Q12" s="4">
        <f t="shared" si="23"/>
        <v>50</v>
      </c>
      <c r="R12">
        <f t="shared" si="0"/>
        <v>100000</v>
      </c>
      <c r="S12">
        <f t="shared" si="1"/>
        <v>252.51956555838566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226.23123462819308</v>
      </c>
      <c r="AC12">
        <f t="shared" si="2"/>
        <v>224.58036474613891</v>
      </c>
      <c r="AE12">
        <f t="shared" si="3"/>
        <v>607.35451454248187</v>
      </c>
      <c r="AF12">
        <f t="shared" si="4"/>
        <v>-30.3677257271241</v>
      </c>
      <c r="AG12">
        <f t="shared" si="4"/>
        <v>-44.467913654439805</v>
      </c>
      <c r="AH12">
        <f t="shared" si="5"/>
        <v>-292.71811885898268</v>
      </c>
      <c r="AI12">
        <f t="shared" si="6"/>
        <v>239.80075630193522</v>
      </c>
      <c r="AJ12">
        <f t="shared" si="7"/>
        <v>1.6508698820541667</v>
      </c>
      <c r="AK12">
        <f t="shared" si="24"/>
        <v>41.687015416720286</v>
      </c>
      <c r="AL12">
        <f t="shared" si="8"/>
        <v>283.13864160070966</v>
      </c>
      <c r="AN12">
        <f t="shared" si="9"/>
        <v>325.93953274391686</v>
      </c>
      <c r="AO12">
        <f t="shared" si="9"/>
        <v>-16.296976637195847</v>
      </c>
      <c r="AP12">
        <f t="shared" si="9"/>
        <v>-23.86390592575593</v>
      </c>
      <c r="AQ12">
        <f t="shared" si="9"/>
        <v>-157.08849543737395</v>
      </c>
      <c r="AR12">
        <f t="shared" si="9"/>
        <v>128.69015474359111</v>
      </c>
      <c r="AS12">
        <f t="shared" si="9"/>
        <v>0.88594674954063179</v>
      </c>
      <c r="AT12">
        <f t="shared" si="9"/>
        <v>22.371524375100176</v>
      </c>
      <c r="AU12">
        <f t="shared" si="9"/>
        <v>151.94762586823191</v>
      </c>
      <c r="AW12">
        <v>9</v>
      </c>
      <c r="AX12">
        <f>(R12*SUMPRODUCT(K13:$K$23, X13:$X$23)-$AZ$3*SUMPRODUCT(K12:$K$22, W13:$W$23))/Z12</f>
        <v>252.51956555838566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682.91321160492748</v>
      </c>
      <c r="P13">
        <f t="shared" si="22"/>
        <v>34.145660580246378</v>
      </c>
      <c r="Q13" s="4">
        <f t="shared" si="23"/>
        <v>50</v>
      </c>
      <c r="R13">
        <f t="shared" si="0"/>
        <v>100000</v>
      </c>
      <c r="S13">
        <f t="shared" si="1"/>
        <v>248.63353485243115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224.58036474613891</v>
      </c>
      <c r="AC13">
        <f t="shared" si="2"/>
        <v>218.171348535324</v>
      </c>
      <c r="AE13">
        <f t="shared" si="3"/>
        <v>599.24376812993398</v>
      </c>
      <c r="AF13">
        <f t="shared" si="4"/>
        <v>-29.962188406496701</v>
      </c>
      <c r="AG13">
        <f t="shared" si="4"/>
        <v>-43.874079308089506</v>
      </c>
      <c r="AH13">
        <f t="shared" si="5"/>
        <v>-298.31041961181751</v>
      </c>
      <c r="AI13">
        <f t="shared" si="6"/>
        <v>227.09708080353033</v>
      </c>
      <c r="AJ13">
        <f t="shared" si="7"/>
        <v>6.4090162108149116</v>
      </c>
      <c r="AK13">
        <f t="shared" si="24"/>
        <v>41.042662529077091</v>
      </c>
      <c r="AL13">
        <f t="shared" si="8"/>
        <v>274.54875954342231</v>
      </c>
      <c r="AN13">
        <f t="shared" si="9"/>
        <v>305.77813463061506</v>
      </c>
      <c r="AO13">
        <f t="shared" si="9"/>
        <v>-15.288906731530753</v>
      </c>
      <c r="AP13">
        <f t="shared" si="9"/>
        <v>-22.387774129599865</v>
      </c>
      <c r="AQ13">
        <f t="shared" si="9"/>
        <v>-152.21986193438241</v>
      </c>
      <c r="AR13">
        <f t="shared" si="9"/>
        <v>115.88159183510209</v>
      </c>
      <c r="AS13">
        <f t="shared" si="9"/>
        <v>3.270350274774033</v>
      </c>
      <c r="AT13">
        <f t="shared" si="9"/>
        <v>20.942977559165588</v>
      </c>
      <c r="AU13">
        <f t="shared" si="9"/>
        <v>140.0949196690417</v>
      </c>
      <c r="AW13">
        <v>10</v>
      </c>
      <c r="AX13">
        <f>(R13*SUMPRODUCT(K14:$K$23, X14:$X$23)-$AZ$3*SUMPRODUCT(K13:$K$22, W14:$W$23))/Z13</f>
        <v>248.63353485243115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682.91321160492748</v>
      </c>
      <c r="P14">
        <f t="shared" si="22"/>
        <v>34.145660580246378</v>
      </c>
      <c r="Q14" s="4">
        <f t="shared" si="23"/>
        <v>50</v>
      </c>
      <c r="R14">
        <f t="shared" si="0"/>
        <v>100000</v>
      </c>
      <c r="S14">
        <f t="shared" si="1"/>
        <v>244.42692707756069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218.171348535324</v>
      </c>
      <c r="AC14">
        <f t="shared" si="2"/>
        <v>211.5897838205475</v>
      </c>
      <c r="AE14">
        <f t="shared" si="3"/>
        <v>591.16833214464543</v>
      </c>
      <c r="AF14">
        <f t="shared" si="4"/>
        <v>-29.558416607232274</v>
      </c>
      <c r="AG14">
        <f t="shared" si="4"/>
        <v>-43.28283024100012</v>
      </c>
      <c r="AH14">
        <f t="shared" si="5"/>
        <v>-305.01654801697595</v>
      </c>
      <c r="AI14">
        <f t="shared" si="6"/>
        <v>213.31053727943703</v>
      </c>
      <c r="AJ14">
        <f t="shared" si="7"/>
        <v>6.5815647147765048</v>
      </c>
      <c r="AK14">
        <f t="shared" si="24"/>
        <v>66.727442329232275</v>
      </c>
      <c r="AL14">
        <f t="shared" si="8"/>
        <v>286.61954432344578</v>
      </c>
      <c r="AN14">
        <f t="shared" si="9"/>
        <v>277.87880926213728</v>
      </c>
      <c r="AO14">
        <f t="shared" si="9"/>
        <v>-13.893940463106865</v>
      </c>
      <c r="AP14">
        <f t="shared" si="9"/>
        <v>-20.345104219692054</v>
      </c>
      <c r="AQ14">
        <f t="shared" si="9"/>
        <v>-143.37309791395683</v>
      </c>
      <c r="AR14">
        <f t="shared" si="9"/>
        <v>100.26666666538151</v>
      </c>
      <c r="AS14">
        <f t="shared" si="9"/>
        <v>3.0936659942337856</v>
      </c>
      <c r="AT14">
        <f t="shared" si="9"/>
        <v>31.365249475200507</v>
      </c>
      <c r="AU14">
        <f t="shared" si="9"/>
        <v>134.7255821348158</v>
      </c>
      <c r="AW14">
        <v>11</v>
      </c>
      <c r="AX14">
        <f>(R14*SUMPRODUCT(K15:$K$23, X15:$X$23)-$AZ$3*SUMPRODUCT(K14:$K$22, W15:$W$23))/Z14</f>
        <v>244.42692707756069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682.91321160492748</v>
      </c>
      <c r="P15">
        <f t="shared" si="22"/>
        <v>34.145660580246378</v>
      </c>
      <c r="Q15" s="4">
        <f t="shared" si="23"/>
        <v>50</v>
      </c>
      <c r="R15">
        <f t="shared" si="0"/>
        <v>100000</v>
      </c>
      <c r="S15">
        <f t="shared" si="1"/>
        <v>234.73509141938672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211.5897838205475</v>
      </c>
      <c r="AC15">
        <f t="shared" si="2"/>
        <v>200.43359495319442</v>
      </c>
      <c r="AE15">
        <f t="shared" si="3"/>
        <v>583.12010025997506</v>
      </c>
      <c r="AF15">
        <f t="shared" si="4"/>
        <v>-29.156005012998754</v>
      </c>
      <c r="AG15">
        <f t="shared" si="4"/>
        <v>-42.693572942422158</v>
      </c>
      <c r="AH15">
        <f t="shared" si="5"/>
        <v>-312.85799233592286</v>
      </c>
      <c r="AI15">
        <f t="shared" si="6"/>
        <v>198.41252996863125</v>
      </c>
      <c r="AJ15">
        <f t="shared" si="7"/>
        <v>11.15618886735308</v>
      </c>
      <c r="AK15">
        <f t="shared" si="24"/>
        <v>65.509976539566154</v>
      </c>
      <c r="AL15">
        <f t="shared" si="8"/>
        <v>275.07869537555047</v>
      </c>
      <c r="AN15">
        <f t="shared" si="9"/>
        <v>252.48968841349625</v>
      </c>
      <c r="AO15">
        <f t="shared" si="9"/>
        <v>-12.624484420674813</v>
      </c>
      <c r="AP15">
        <f t="shared" si="9"/>
        <v>-18.486220805431142</v>
      </c>
      <c r="AQ15">
        <f t="shared" si="9"/>
        <v>-135.46680515274841</v>
      </c>
      <c r="AR15">
        <f t="shared" si="9"/>
        <v>85.912178034641855</v>
      </c>
      <c r="AS15">
        <f t="shared" si="9"/>
        <v>4.8306046211479554</v>
      </c>
      <c r="AT15">
        <f t="shared" si="9"/>
        <v>28.365672109529648</v>
      </c>
      <c r="AU15">
        <f t="shared" si="9"/>
        <v>119.10845476531946</v>
      </c>
      <c r="AW15">
        <v>12</v>
      </c>
      <c r="AX15">
        <f>(R15*SUMPRODUCT(K16:$K$23, X16:$X$23)-$AZ$3*SUMPRODUCT(K15:$K$22, W16:$W$23))/Z15</f>
        <v>234.73509141938672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682.91321160492748</v>
      </c>
      <c r="P16">
        <f t="shared" si="22"/>
        <v>34.145660580246378</v>
      </c>
      <c r="Q16" s="4">
        <f t="shared" si="23"/>
        <v>50</v>
      </c>
      <c r="R16">
        <f t="shared" si="0"/>
        <v>100000</v>
      </c>
      <c r="S16">
        <f t="shared" si="1"/>
        <v>220.16942049966335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200.43359495319442</v>
      </c>
      <c r="AC16">
        <f t="shared" si="2"/>
        <v>185.41000634752857</v>
      </c>
      <c r="AE16">
        <f t="shared" si="3"/>
        <v>575.09777066735899</v>
      </c>
      <c r="AF16">
        <f t="shared" si="4"/>
        <v>-28.754888533367954</v>
      </c>
      <c r="AG16">
        <f t="shared" si="4"/>
        <v>-42.10621209947093</v>
      </c>
      <c r="AH16">
        <f t="shared" si="5"/>
        <v>-320.8502270540157</v>
      </c>
      <c r="AI16">
        <f t="shared" si="6"/>
        <v>183.38644298050434</v>
      </c>
      <c r="AJ16">
        <f t="shared" si="7"/>
        <v>15.02358860566585</v>
      </c>
      <c r="AK16">
        <f t="shared" si="24"/>
        <v>63.903156697304638</v>
      </c>
      <c r="AL16">
        <f t="shared" si="8"/>
        <v>262.3131882834748</v>
      </c>
      <c r="AN16">
        <f t="shared" si="9"/>
        <v>229.38693867483397</v>
      </c>
      <c r="AO16">
        <f t="shared" si="9"/>
        <v>-11.469346933741701</v>
      </c>
      <c r="AP16">
        <f t="shared" si="9"/>
        <v>-16.794735756813616</v>
      </c>
      <c r="AQ16">
        <f t="shared" si="9"/>
        <v>-127.97624179909437</v>
      </c>
      <c r="AR16">
        <f t="shared" si="9"/>
        <v>73.146614185184262</v>
      </c>
      <c r="AS16">
        <f t="shared" si="9"/>
        <v>5.9923984649857465</v>
      </c>
      <c r="AT16">
        <f t="shared" si="9"/>
        <v>25.488795530267399</v>
      </c>
      <c r="AU16">
        <f t="shared" si="9"/>
        <v>104.6278081804374</v>
      </c>
      <c r="AW16">
        <v>13</v>
      </c>
      <c r="AX16">
        <f>(R16*SUMPRODUCT(K17:$K$23, X17:$X$23)-$AZ$3*SUMPRODUCT(K16:$K$22, W17:$W$23))/Z16</f>
        <v>220.16942049966335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682.91321160492748</v>
      </c>
      <c r="P17">
        <f t="shared" si="22"/>
        <v>34.145660580246378</v>
      </c>
      <c r="Q17" s="4">
        <f t="shared" si="23"/>
        <v>50</v>
      </c>
      <c r="R17">
        <f t="shared" si="0"/>
        <v>100000</v>
      </c>
      <c r="S17">
        <f t="shared" si="1"/>
        <v>201.08948388759293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185.41000634752857</v>
      </c>
      <c r="AC17">
        <f t="shared" si="2"/>
        <v>166.98645496404265</v>
      </c>
      <c r="AE17">
        <f t="shared" si="3"/>
        <v>567.09706569122068</v>
      </c>
      <c r="AF17">
        <f t="shared" si="4"/>
        <v>-28.354853284561038</v>
      </c>
      <c r="AG17">
        <f t="shared" si="4"/>
        <v>-41.520434518939453</v>
      </c>
      <c r="AH17">
        <f t="shared" si="5"/>
        <v>-329.43091907353744</v>
      </c>
      <c r="AI17">
        <f t="shared" si="6"/>
        <v>167.79085881418274</v>
      </c>
      <c r="AJ17">
        <f t="shared" si="7"/>
        <v>18.423551383485915</v>
      </c>
      <c r="AK17">
        <f t="shared" si="24"/>
        <v>61.967153663233397</v>
      </c>
      <c r="AL17">
        <f t="shared" si="8"/>
        <v>248.18156386090206</v>
      </c>
      <c r="AN17">
        <f t="shared" si="9"/>
        <v>208.36547884906372</v>
      </c>
      <c r="AO17">
        <f t="shared" si="9"/>
        <v>-10.418273942453188</v>
      </c>
      <c r="AP17">
        <f t="shared" si="9"/>
        <v>-15.255633901076537</v>
      </c>
      <c r="AQ17">
        <f t="shared" si="9"/>
        <v>-121.04106219766577</v>
      </c>
      <c r="AR17">
        <f t="shared" si="9"/>
        <v>61.650508807868235</v>
      </c>
      <c r="AS17">
        <f t="shared" si="9"/>
        <v>6.7692681524305103</v>
      </c>
      <c r="AT17">
        <f t="shared" si="9"/>
        <v>22.768263895379611</v>
      </c>
      <c r="AU17">
        <f t="shared" si="9"/>
        <v>91.188040855678366</v>
      </c>
      <c r="AW17">
        <v>14</v>
      </c>
      <c r="AX17">
        <f>(R17*SUMPRODUCT(K18:$K$23, X18:$X$23)-$AZ$3*SUMPRODUCT(K17:$K$22, W18:$W$23))/Z17</f>
        <v>201.08948388759293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682.91321160492748</v>
      </c>
      <c r="P18">
        <f t="shared" si="22"/>
        <v>34.145660580246378</v>
      </c>
      <c r="Q18" s="4">
        <f t="shared" si="23"/>
        <v>50</v>
      </c>
      <c r="R18">
        <f t="shared" si="0"/>
        <v>100000</v>
      </c>
      <c r="S18">
        <f t="shared" si="1"/>
        <v>177.72754750424332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166.98645496404265</v>
      </c>
      <c r="AC18">
        <f t="shared" si="2"/>
        <v>145.5083856737096</v>
      </c>
      <c r="AE18">
        <f t="shared" si="3"/>
        <v>559.11196869190439</v>
      </c>
      <c r="AF18">
        <f t="shared" si="4"/>
        <v>-27.95559843459522</v>
      </c>
      <c r="AG18">
        <f t="shared" si="4"/>
        <v>-40.935799688069039</v>
      </c>
      <c r="AH18">
        <f t="shared" si="5"/>
        <v>-338.86097136202767</v>
      </c>
      <c r="AI18">
        <f t="shared" si="6"/>
        <v>151.35959920721245</v>
      </c>
      <c r="AJ18">
        <f t="shared" si="7"/>
        <v>21.478069290333053</v>
      </c>
      <c r="AK18">
        <f t="shared" si="24"/>
        <v>59.741477839841522</v>
      </c>
      <c r="AL18">
        <f t="shared" si="8"/>
        <v>232.57914633738704</v>
      </c>
      <c r="AN18">
        <f t="shared" si="9"/>
        <v>189.23807618860033</v>
      </c>
      <c r="AO18">
        <f t="shared" si="9"/>
        <v>-9.4619038094300159</v>
      </c>
      <c r="AP18">
        <f t="shared" si="9"/>
        <v>-13.855206852995877</v>
      </c>
      <c r="AQ18">
        <f t="shared" si="9"/>
        <v>-114.69151423457804</v>
      </c>
      <c r="AR18">
        <f t="shared" si="9"/>
        <v>51.229451291596384</v>
      </c>
      <c r="AS18">
        <f t="shared" si="9"/>
        <v>7.2695072549730853</v>
      </c>
      <c r="AT18">
        <f t="shared" si="9"/>
        <v>20.220211635829365</v>
      </c>
      <c r="AU18">
        <f t="shared" si="9"/>
        <v>78.719170182398841</v>
      </c>
      <c r="AW18">
        <v>15</v>
      </c>
      <c r="AX18">
        <f>(R18*SUMPRODUCT(K19:$K$23, X19:$X$23)-$AZ$3*SUMPRODUCT(K18:$K$22, W19:$W$23))/Z18</f>
        <v>177.72754750424332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682.91321160492748</v>
      </c>
      <c r="P19">
        <f t="shared" si="22"/>
        <v>34.145660580246378</v>
      </c>
      <c r="Q19" s="4">
        <f t="shared" si="23"/>
        <v>50</v>
      </c>
      <c r="R19">
        <f t="shared" si="0"/>
        <v>100000</v>
      </c>
      <c r="S19">
        <f t="shared" si="1"/>
        <v>149.70988695424083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145.5083856737096</v>
      </c>
      <c r="AC19">
        <f t="shared" si="2"/>
        <v>120.81912835276694</v>
      </c>
      <c r="AE19">
        <f t="shared" si="3"/>
        <v>551.12578497848358</v>
      </c>
      <c r="AF19">
        <f t="shared" si="4"/>
        <v>-27.556289248924184</v>
      </c>
      <c r="AG19">
        <f t="shared" si="4"/>
        <v>-40.351085292615167</v>
      </c>
      <c r="AH19">
        <f t="shared" si="5"/>
        <v>-350.71279714636705</v>
      </c>
      <c r="AI19">
        <f t="shared" si="6"/>
        <v>132.50561329057723</v>
      </c>
      <c r="AJ19">
        <f t="shared" si="7"/>
        <v>24.689257320942659</v>
      </c>
      <c r="AK19">
        <f t="shared" si="24"/>
        <v>57.254332467440548</v>
      </c>
      <c r="AL19">
        <f t="shared" si="8"/>
        <v>214.44920307896044</v>
      </c>
      <c r="AN19">
        <f t="shared" si="9"/>
        <v>171.8311246093412</v>
      </c>
      <c r="AO19">
        <f t="shared" si="9"/>
        <v>-8.5915562304670612</v>
      </c>
      <c r="AP19">
        <f t="shared" si="9"/>
        <v>-12.580743913675178</v>
      </c>
      <c r="AQ19">
        <f t="shared" si="9"/>
        <v>-109.34595330338379</v>
      </c>
      <c r="AR19">
        <f t="shared" si="9"/>
        <v>41.312871161815188</v>
      </c>
      <c r="AS19">
        <f t="shared" si="9"/>
        <v>7.6976671512341124</v>
      </c>
      <c r="AT19">
        <f t="shared" si="9"/>
        <v>17.850872894690482</v>
      </c>
      <c r="AU19">
        <f t="shared" si="9"/>
        <v>66.861411207739778</v>
      </c>
      <c r="AW19">
        <v>16</v>
      </c>
      <c r="AX19">
        <f>(R19*SUMPRODUCT(K20:$K$23, X20:$X$23)-$AZ$3*SUMPRODUCT(K19:$K$22, W20:$W$23))/Z19</f>
        <v>149.70988695424083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682.91321160492748</v>
      </c>
      <c r="P20">
        <f t="shared" si="22"/>
        <v>34.145660580246378</v>
      </c>
      <c r="Q20" s="4">
        <f t="shared" si="23"/>
        <v>50</v>
      </c>
      <c r="R20">
        <f t="shared" si="0"/>
        <v>100000</v>
      </c>
      <c r="S20">
        <f t="shared" si="1"/>
        <v>117.41326439025727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120.81912835276694</v>
      </c>
      <c r="AC20">
        <f t="shared" si="2"/>
        <v>93.381079161493943</v>
      </c>
      <c r="AE20">
        <f t="shared" si="3"/>
        <v>543.13431284345938</v>
      </c>
      <c r="AF20">
        <f t="shared" si="4"/>
        <v>-27.156715642172973</v>
      </c>
      <c r="AG20">
        <f t="shared" si="4"/>
        <v>-39.765983701430301</v>
      </c>
      <c r="AH20">
        <f t="shared" si="5"/>
        <v>-363.18147651742396</v>
      </c>
      <c r="AI20">
        <f t="shared" si="6"/>
        <v>113.03013698243211</v>
      </c>
      <c r="AJ20">
        <f t="shared" si="7"/>
        <v>27.438049191272995</v>
      </c>
      <c r="AK20">
        <f t="shared" si="24"/>
        <v>54.491969399111454</v>
      </c>
      <c r="AL20">
        <f t="shared" si="8"/>
        <v>194.96015557281657</v>
      </c>
      <c r="AN20">
        <f t="shared" si="9"/>
        <v>155.99106008623403</v>
      </c>
      <c r="AO20">
        <f t="shared" si="9"/>
        <v>-7.7995530043117025</v>
      </c>
      <c r="AP20">
        <f t="shared" si="9"/>
        <v>-11.421001778515636</v>
      </c>
      <c r="AQ20">
        <f t="shared" si="9"/>
        <v>-104.30764948184199</v>
      </c>
      <c r="AR20">
        <f t="shared" si="9"/>
        <v>32.462855821564688</v>
      </c>
      <c r="AS20">
        <f t="shared" si="9"/>
        <v>7.880353494216644</v>
      </c>
      <c r="AT20">
        <f t="shared" si="9"/>
        <v>15.650383103679811</v>
      </c>
      <c r="AU20">
        <f t="shared" si="9"/>
        <v>55.993592419461145</v>
      </c>
      <c r="AW20">
        <v>17</v>
      </c>
      <c r="AX20">
        <f>(R20*SUMPRODUCT(K21:$K$23, X21:$X$23)-$AZ$3*SUMPRODUCT(K20:$K$22, W21:$W$23))/Z20</f>
        <v>117.41326439025727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682.91321160492748</v>
      </c>
      <c r="P21">
        <f t="shared" si="22"/>
        <v>34.145660580246378</v>
      </c>
      <c r="Q21" s="4">
        <f t="shared" si="23"/>
        <v>50</v>
      </c>
      <c r="R21">
        <f t="shared" si="0"/>
        <v>100000</v>
      </c>
      <c r="S21">
        <f t="shared" si="1"/>
        <v>81.61298708696431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93.381079161493943</v>
      </c>
      <c r="AC21">
        <f t="shared" si="2"/>
        <v>63.953284373942793</v>
      </c>
      <c r="AE21">
        <f t="shared" si="3"/>
        <v>535.14206970459543</v>
      </c>
      <c r="AF21">
        <f t="shared" si="4"/>
        <v>-26.757103485229774</v>
      </c>
      <c r="AG21">
        <f t="shared" si="4"/>
        <v>-39.180825660624407</v>
      </c>
      <c r="AH21">
        <f t="shared" si="5"/>
        <v>-374.9964075831839</v>
      </c>
      <c r="AI21">
        <f t="shared" si="6"/>
        <v>94.207732975557349</v>
      </c>
      <c r="AJ21">
        <f t="shared" si="7"/>
        <v>29.42779478755115</v>
      </c>
      <c r="AK21">
        <f t="shared" si="24"/>
        <v>51.494324035330926</v>
      </c>
      <c r="AL21">
        <f t="shared" si="8"/>
        <v>175.12985179843943</v>
      </c>
      <c r="AN21">
        <f t="shared" si="9"/>
        <v>141.58033313075754</v>
      </c>
      <c r="AO21">
        <f t="shared" si="9"/>
        <v>-7.0790166565378776</v>
      </c>
      <c r="AP21">
        <f t="shared" si="9"/>
        <v>-10.365909659151773</v>
      </c>
      <c r="AQ21">
        <f t="shared" si="9"/>
        <v>-99.211254943518028</v>
      </c>
      <c r="AR21">
        <f t="shared" si="9"/>
        <v>24.924151871549867</v>
      </c>
      <c r="AS21">
        <f t="shared" si="9"/>
        <v>7.785590453811567</v>
      </c>
      <c r="AT21">
        <f t="shared" si="9"/>
        <v>13.623641204829614</v>
      </c>
      <c r="AU21">
        <f t="shared" si="9"/>
        <v>46.33338353019105</v>
      </c>
      <c r="AW21">
        <v>18</v>
      </c>
      <c r="AX21">
        <f>(R21*SUMPRODUCT(K22:$K$23, X22:$X$23)-$AZ$3*SUMPRODUCT(K21:$K$22, W22:$W$23))/Z21</f>
        <v>81.61298708696431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682.91321160492748</v>
      </c>
      <c r="P22">
        <f t="shared" si="22"/>
        <v>34.145660580246378</v>
      </c>
      <c r="Q22" s="4">
        <f t="shared" si="23"/>
        <v>50</v>
      </c>
      <c r="R22">
        <f t="shared" si="0"/>
        <v>100000</v>
      </c>
      <c r="S22">
        <f t="shared" si="1"/>
        <v>42.378087558613196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63.953284373942793</v>
      </c>
      <c r="AC22">
        <f t="shared" si="2"/>
        <v>32.711628343045852</v>
      </c>
      <c r="AE22">
        <f t="shared" si="3"/>
        <v>527.14042694066438</v>
      </c>
      <c r="AF22">
        <f t="shared" si="4"/>
        <v>-26.357021347033221</v>
      </c>
      <c r="AG22">
        <f t="shared" si="4"/>
        <v>-38.594979419260426</v>
      </c>
      <c r="AH22">
        <f t="shared" si="5"/>
        <v>-388.07596951546429</v>
      </c>
      <c r="AI22">
        <f t="shared" si="6"/>
        <v>74.112456658906467</v>
      </c>
      <c r="AJ22">
        <f t="shared" si="7"/>
        <v>31.241656030896941</v>
      </c>
      <c r="AK22">
        <f t="shared" si="24"/>
        <v>48.325648033905246</v>
      </c>
      <c r="AL22">
        <f t="shared" si="8"/>
        <v>153.67976072370865</v>
      </c>
      <c r="AN22">
        <f t="shared" si="9"/>
        <v>128.46994161924115</v>
      </c>
      <c r="AO22">
        <f t="shared" si="9"/>
        <v>-6.4234970809620586</v>
      </c>
      <c r="AP22">
        <f t="shared" si="9"/>
        <v>-9.4060225689089734</v>
      </c>
      <c r="AQ22">
        <f t="shared" si="9"/>
        <v>-94.578398088018346</v>
      </c>
      <c r="AR22">
        <f t="shared" si="9"/>
        <v>18.062023881351781</v>
      </c>
      <c r="AS22">
        <f t="shared" si="9"/>
        <v>7.6139364792628985</v>
      </c>
      <c r="AT22">
        <f t="shared" si="9"/>
        <v>11.777493935836244</v>
      </c>
      <c r="AU22">
        <f t="shared" si="9"/>
        <v>37.453454296450921</v>
      </c>
      <c r="AW22">
        <v>19</v>
      </c>
      <c r="AX22">
        <f>(R22*SUMPRODUCT(K23:$K$23, X23:$X$23)-$AZ$3*SUMPRODUCT(K22:$K$22, W23:$W$23))/Z22</f>
        <v>42.378087558613196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682.91321160492748</v>
      </c>
      <c r="P23">
        <f t="shared" si="22"/>
        <v>34.145660580246378</v>
      </c>
      <c r="Q23" s="4">
        <f t="shared" si="23"/>
        <v>50</v>
      </c>
      <c r="R23">
        <f t="shared" si="0"/>
        <v>100000</v>
      </c>
      <c r="S23">
        <f t="shared" si="1"/>
        <v>43.032357590989008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32.711628343045852</v>
      </c>
      <c r="AC23">
        <f t="shared" si="2"/>
        <v>32.711628343045852</v>
      </c>
      <c r="AE23">
        <f t="shared" si="3"/>
        <v>519.12570956265836</v>
      </c>
      <c r="AF23">
        <f t="shared" si="4"/>
        <v>-25.956285478132919</v>
      </c>
      <c r="AG23">
        <f t="shared" si="4"/>
        <v>-38.008175910277899</v>
      </c>
      <c r="AH23">
        <f t="shared" si="5"/>
        <v>-401.7074295798588</v>
      </c>
      <c r="AI23">
        <f t="shared" si="6"/>
        <v>53.453818594388736</v>
      </c>
      <c r="AJ23">
        <f t="shared" si="7"/>
        <v>0</v>
      </c>
      <c r="AK23">
        <f t="shared" si="24"/>
        <v>45.000693418332133</v>
      </c>
      <c r="AL23">
        <f t="shared" si="8"/>
        <v>98.454512012720869</v>
      </c>
      <c r="AN23">
        <f t="shared" si="9"/>
        <v>116.54378199935191</v>
      </c>
      <c r="AO23">
        <f t="shared" si="9"/>
        <v>-5.8271890999675957</v>
      </c>
      <c r="AP23">
        <f t="shared" si="9"/>
        <v>-8.5328398996308863</v>
      </c>
      <c r="AQ23">
        <f t="shared" si="9"/>
        <v>-90.183364526322563</v>
      </c>
      <c r="AR23">
        <f t="shared" si="9"/>
        <v>12.000388473430865</v>
      </c>
      <c r="AS23">
        <f t="shared" si="9"/>
        <v>0</v>
      </c>
      <c r="AT23">
        <f t="shared" si="9"/>
        <v>10.102660891104941</v>
      </c>
      <c r="AU23">
        <f t="shared" si="9"/>
        <v>22.103049364535806</v>
      </c>
      <c r="AW23">
        <v>20</v>
      </c>
      <c r="AX23">
        <f>(R23*SUMPRODUCT(K$23:$K24, X$23:$X24)-$AZ$3*SUMPRODUCT(K$22:$K23, W$23:$W24))/Z23</f>
        <v>43.032357590989008</v>
      </c>
    </row>
    <row r="25" spans="5:50" x14ac:dyDescent="0.25">
      <c r="AN25" s="8">
        <f t="shared" ref="AN25:AU25" si="25">SUM(AN3:AN23)</f>
        <v>6263.719521151208</v>
      </c>
      <c r="AO25" s="8">
        <f t="shared" si="25"/>
        <v>-825.37088476125609</v>
      </c>
      <c r="AP25" s="8">
        <f t="shared" si="25"/>
        <v>-929.08482296620218</v>
      </c>
      <c r="AQ25" s="8">
        <f t="shared" si="25"/>
        <v>-3032.9482850735021</v>
      </c>
      <c r="AR25" s="8">
        <f t="shared" si="25"/>
        <v>1476.315528350246</v>
      </c>
      <c r="AS25" s="8">
        <f t="shared" si="25"/>
        <v>-115.9725672487007</v>
      </c>
      <c r="AT25" s="8">
        <f t="shared" si="25"/>
        <v>521.47912796820276</v>
      </c>
      <c r="AU25" s="9">
        <f t="shared" si="25"/>
        <v>1881.822089069748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A4C58-592E-4F42-BF92-BC61D27FF9B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971.14123866267789</v>
      </c>
      <c r="K3">
        <v>1</v>
      </c>
      <c r="L3" s="2">
        <v>0</v>
      </c>
      <c r="O3">
        <f>$C$3</f>
        <v>971.14123866267789</v>
      </c>
      <c r="P3">
        <f>O3*B5</f>
        <v>776.91299093014231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971.14123866267789</v>
      </c>
      <c r="AF3">
        <f t="shared" ref="AF3:AG23" si="4">-$Z3*P3</f>
        <v>-776.91299093014231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-326.25367996746445</v>
      </c>
      <c r="AJ3">
        <f t="shared" ref="AJ3:AJ23" si="7">AB3-AC3</f>
        <v>0</v>
      </c>
      <c r="AL3">
        <f t="shared" ref="AL3:AL23" si="8">SUM(AI3:AK3)</f>
        <v>-326.25367996746445</v>
      </c>
      <c r="AN3">
        <f t="shared" ref="AN3:AU23" si="9">AE3*$K3</f>
        <v>971.14123866267789</v>
      </c>
      <c r="AO3">
        <f t="shared" si="9"/>
        <v>-776.91299093014231</v>
      </c>
      <c r="AP3">
        <f t="shared" si="9"/>
        <v>-520.48192770000003</v>
      </c>
      <c r="AQ3">
        <f t="shared" si="9"/>
        <v>0</v>
      </c>
      <c r="AR3">
        <f t="shared" si="9"/>
        <v>-326.25367996746445</v>
      </c>
      <c r="AS3">
        <f t="shared" si="9"/>
        <v>0</v>
      </c>
      <c r="AT3">
        <f t="shared" si="9"/>
        <v>0</v>
      </c>
      <c r="AU3">
        <f t="shared" si="9"/>
        <v>-326.25367996746445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463.07901004017276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138.83636219547603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136.96539713089351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-136.96539713089351</v>
      </c>
      <c r="AK4">
        <f>H4*SUM(AB4, AE4:AF4)</f>
        <v>0</v>
      </c>
      <c r="AL4">
        <f t="shared" si="8"/>
        <v>-484.56989713089354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-326.11361290927852</v>
      </c>
      <c r="AR4">
        <f t="shared" si="9"/>
        <v>-326.11361290927852</v>
      </c>
      <c r="AS4">
        <f t="shared" si="9"/>
        <v>-128.49741732891781</v>
      </c>
      <c r="AT4">
        <f t="shared" si="9"/>
        <v>0</v>
      </c>
      <c r="AU4">
        <f t="shared" si="9"/>
        <v>-454.61103023819635</v>
      </c>
      <c r="AW4">
        <v>1</v>
      </c>
      <c r="AX4">
        <f>(R4*SUMPRODUCT(K5:$K$23, X5:$X$23)-$AZ$3*SUMPRODUCT(K4:$K$22, W5:$W$23))/Z4</f>
        <v>138.83636219547603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971.14123866267789</v>
      </c>
      <c r="P5">
        <f t="shared" ref="P5:P23" si="22">O5*$C$5</f>
        <v>48.557061933133895</v>
      </c>
      <c r="Q5" s="4">
        <f t="shared" ref="Q5:Q23" si="23">$C$8</f>
        <v>50</v>
      </c>
      <c r="R5">
        <f t="shared" si="0"/>
        <v>100000</v>
      </c>
      <c r="S5">
        <f t="shared" si="1"/>
        <v>264.78889624200144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136.96539713089351</v>
      </c>
      <c r="AC5">
        <f t="shared" si="2"/>
        <v>257.66430280320355</v>
      </c>
      <c r="AE5">
        <f t="shared" si="3"/>
        <v>945.01103986915064</v>
      </c>
      <c r="AF5">
        <f t="shared" si="4"/>
        <v>-47.250551993457535</v>
      </c>
      <c r="AG5">
        <f t="shared" si="4"/>
        <v>-48.654665369297355</v>
      </c>
      <c r="AH5">
        <f t="shared" si="5"/>
        <v>-356.540806405296</v>
      </c>
      <c r="AI5">
        <f t="shared" si="6"/>
        <v>492.56501610109973</v>
      </c>
      <c r="AJ5">
        <f t="shared" si="7"/>
        <v>-120.69890567231005</v>
      </c>
      <c r="AK5">
        <f>H5*SUM(AB5, AE5:AF5)</f>
        <v>89.400316464569087</v>
      </c>
      <c r="AL5">
        <f t="shared" si="8"/>
        <v>461.26642689335876</v>
      </c>
      <c r="AN5">
        <f t="shared" si="9"/>
        <v>816.07610724012068</v>
      </c>
      <c r="AO5">
        <f t="shared" si="9"/>
        <v>-40.803805362006031</v>
      </c>
      <c r="AP5">
        <f t="shared" si="9"/>
        <v>-42.016345035656627</v>
      </c>
      <c r="AQ5">
        <f t="shared" si="9"/>
        <v>-307.89527432798599</v>
      </c>
      <c r="AR5">
        <f t="shared" si="9"/>
        <v>425.36068251447199</v>
      </c>
      <c r="AS5">
        <f t="shared" si="9"/>
        <v>-104.23105015031345</v>
      </c>
      <c r="AT5">
        <f t="shared" si="9"/>
        <v>77.20276183920808</v>
      </c>
      <c r="AU5">
        <f t="shared" si="9"/>
        <v>398.33239420336662</v>
      </c>
      <c r="AW5">
        <v>2</v>
      </c>
      <c r="AX5">
        <f>(R5*SUMPRODUCT(K6:$K$23, X6:$X$23)-$AZ$3*SUMPRODUCT(K5:$K$22, W6:$W$23))/Z5</f>
        <v>264.78889624200144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971.14123866267789</v>
      </c>
      <c r="P6">
        <f t="shared" si="22"/>
        <v>48.557061933133895</v>
      </c>
      <c r="Q6" s="4">
        <f t="shared" si="23"/>
        <v>50</v>
      </c>
      <c r="R6">
        <f t="shared" si="0"/>
        <v>100000</v>
      </c>
      <c r="S6">
        <f t="shared" si="1"/>
        <v>377.22500496110342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257.66430280320355</v>
      </c>
      <c r="AC6">
        <f t="shared" si="2"/>
        <v>362.02505713179926</v>
      </c>
      <c r="AE6">
        <f t="shared" si="3"/>
        <v>932.00996165711308</v>
      </c>
      <c r="AF6">
        <f t="shared" si="4"/>
        <v>-46.600498082855651</v>
      </c>
      <c r="AG6">
        <f t="shared" si="4"/>
        <v>-47.985294236940703</v>
      </c>
      <c r="AH6">
        <f t="shared" si="5"/>
        <v>-365.64895732735908</v>
      </c>
      <c r="AI6">
        <f t="shared" si="6"/>
        <v>471.77521200995761</v>
      </c>
      <c r="AJ6">
        <f t="shared" si="7"/>
        <v>-104.3607543285957</v>
      </c>
      <c r="AK6">
        <f>H6*SUM(AB6, AE6:AF6)</f>
        <v>124.36642578186776</v>
      </c>
      <c r="AL6">
        <f t="shared" si="8"/>
        <v>491.78088346322966</v>
      </c>
      <c r="AN6">
        <f t="shared" si="9"/>
        <v>725.87379462807598</v>
      </c>
      <c r="AO6">
        <f t="shared" si="9"/>
        <v>-36.293689731403795</v>
      </c>
      <c r="AP6">
        <f t="shared" si="9"/>
        <v>-37.372205284354386</v>
      </c>
      <c r="AQ6">
        <f t="shared" si="9"/>
        <v>-284.77699496376829</v>
      </c>
      <c r="AR6">
        <f t="shared" si="9"/>
        <v>367.43090464854947</v>
      </c>
      <c r="AS6">
        <f t="shared" si="9"/>
        <v>-81.278891719202065</v>
      </c>
      <c r="AT6">
        <f t="shared" si="9"/>
        <v>96.859833178293101</v>
      </c>
      <c r="AU6">
        <f t="shared" si="9"/>
        <v>383.01184610764051</v>
      </c>
      <c r="AW6">
        <v>3</v>
      </c>
      <c r="AX6">
        <f>(R6*SUMPRODUCT(K7:$K$23, X7:$X$23)-$AZ$3*SUMPRODUCT(K6:$K$22, W7:$W$23))/Z6</f>
        <v>377.22500496110342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971.14123866267789</v>
      </c>
      <c r="P7">
        <f t="shared" si="22"/>
        <v>48.557061933133895</v>
      </c>
      <c r="Q7" s="4">
        <f t="shared" si="23"/>
        <v>50</v>
      </c>
      <c r="R7">
        <f t="shared" si="0"/>
        <v>100000</v>
      </c>
      <c r="S7">
        <f t="shared" si="1"/>
        <v>468.6085810728722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362.02505713179926</v>
      </c>
      <c r="AC7">
        <f t="shared" si="2"/>
        <v>443.46986221228508</v>
      </c>
      <c r="AE7">
        <f t="shared" si="3"/>
        <v>919.04392854349555</v>
      </c>
      <c r="AF7">
        <f t="shared" si="4"/>
        <v>-45.952196427174776</v>
      </c>
      <c r="AG7">
        <f t="shared" si="4"/>
        <v>-47.317727430104625</v>
      </c>
      <c r="AH7">
        <f t="shared" si="5"/>
        <v>-375.42772893333057</v>
      </c>
      <c r="AI7">
        <f t="shared" si="6"/>
        <v>450.34627575288567</v>
      </c>
      <c r="AJ7">
        <f t="shared" si="7"/>
        <v>-81.444805080485821</v>
      </c>
      <c r="AK7">
        <f>H7*SUM(AB7, AE7:AF7)</f>
        <v>129.31672783427814</v>
      </c>
      <c r="AL7">
        <f t="shared" si="8"/>
        <v>498.21819850667799</v>
      </c>
      <c r="AN7">
        <f t="shared" si="9"/>
        <v>647.93655117325466</v>
      </c>
      <c r="AO7">
        <f t="shared" si="9"/>
        <v>-32.396827558662729</v>
      </c>
      <c r="AP7">
        <f t="shared" si="9"/>
        <v>-33.359542637974251</v>
      </c>
      <c r="AQ7">
        <f t="shared" si="9"/>
        <v>-264.68087144145392</v>
      </c>
      <c r="AR7">
        <f t="shared" si="9"/>
        <v>317.49930953516377</v>
      </c>
      <c r="AS7">
        <f t="shared" si="9"/>
        <v>-57.419525308719187</v>
      </c>
      <c r="AT7">
        <f t="shared" si="9"/>
        <v>91.169782030704226</v>
      </c>
      <c r="AU7">
        <f t="shared" si="9"/>
        <v>351.24956625714884</v>
      </c>
      <c r="AW7">
        <v>4</v>
      </c>
      <c r="AX7">
        <f>(R7*SUMPRODUCT(K8:$K$23, X8:$X$23)-$AZ$3*SUMPRODUCT(K7:$K$22, W8:$W$23))/Z7</f>
        <v>468.6085810728722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971.14123866267789</v>
      </c>
      <c r="P8">
        <f t="shared" si="22"/>
        <v>48.557061933133895</v>
      </c>
      <c r="Q8" s="4">
        <f t="shared" si="23"/>
        <v>50</v>
      </c>
      <c r="R8">
        <f t="shared" si="0"/>
        <v>100000</v>
      </c>
      <c r="S8">
        <f t="shared" si="1"/>
        <v>534.36572382282975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443.46986221228508</v>
      </c>
      <c r="AC8">
        <f t="shared" si="2"/>
        <v>498.57885511339106</v>
      </c>
      <c r="AE8">
        <f t="shared" si="3"/>
        <v>906.10318989391783</v>
      </c>
      <c r="AF8">
        <f t="shared" si="4"/>
        <v>-45.305159494695893</v>
      </c>
      <c r="AG8">
        <f t="shared" si="4"/>
        <v>-46.651462929412745</v>
      </c>
      <c r="AH8">
        <f t="shared" si="5"/>
        <v>-386.17445278167747</v>
      </c>
      <c r="AI8">
        <f t="shared" si="6"/>
        <v>427.97211468813168</v>
      </c>
      <c r="AJ8">
        <f t="shared" si="7"/>
        <v>-55.108992901105978</v>
      </c>
      <c r="AK8">
        <f t="shared" ref="AK8:AK23" si="24">H8*SUM(AB8:AB8, AE8:AF8)</f>
        <v>94.559422214334248</v>
      </c>
      <c r="AL8">
        <f t="shared" si="8"/>
        <v>467.42254400135994</v>
      </c>
      <c r="AN8">
        <f t="shared" si="9"/>
        <v>595.63000599549389</v>
      </c>
      <c r="AO8">
        <f t="shared" si="9"/>
        <v>-29.781500299774695</v>
      </c>
      <c r="AP8">
        <f t="shared" si="9"/>
        <v>-30.666497430163382</v>
      </c>
      <c r="AQ8">
        <f t="shared" si="9"/>
        <v>-253.85308670261543</v>
      </c>
      <c r="AR8">
        <f t="shared" si="9"/>
        <v>281.32892156294037</v>
      </c>
      <c r="AS8">
        <f t="shared" si="9"/>
        <v>-36.226083450753912</v>
      </c>
      <c r="AT8">
        <f t="shared" si="9"/>
        <v>62.158957002511279</v>
      </c>
      <c r="AU8">
        <f t="shared" si="9"/>
        <v>307.26179511469775</v>
      </c>
      <c r="AW8">
        <v>5</v>
      </c>
      <c r="AX8">
        <f>(R8*SUMPRODUCT(K9:$K$23, X9:$X$23)-$AZ$3*SUMPRODUCT(K8:$K$22, W9:$W$23))/Z8</f>
        <v>534.36572382282975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971.14123866267789</v>
      </c>
      <c r="P9">
        <f t="shared" si="22"/>
        <v>48.557061933133895</v>
      </c>
      <c r="Q9" s="4">
        <f t="shared" si="23"/>
        <v>50</v>
      </c>
      <c r="R9">
        <f t="shared" si="0"/>
        <v>100000</v>
      </c>
      <c r="S9">
        <f t="shared" si="1"/>
        <v>579.42842353074673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498.57885511339106</v>
      </c>
      <c r="AC9">
        <f t="shared" si="2"/>
        <v>532.90156984659052</v>
      </c>
      <c r="AE9">
        <f t="shared" si="3"/>
        <v>893.16069010315243</v>
      </c>
      <c r="AF9">
        <f t="shared" si="4"/>
        <v>-44.658034505157623</v>
      </c>
      <c r="AG9">
        <f t="shared" si="4"/>
        <v>-45.985107754928137</v>
      </c>
      <c r="AH9">
        <f t="shared" si="5"/>
        <v>-399.68109038096969</v>
      </c>
      <c r="AI9">
        <f t="shared" si="6"/>
        <v>402.83645746209703</v>
      </c>
      <c r="AJ9">
        <f t="shared" si="7"/>
        <v>-34.322714733199462</v>
      </c>
      <c r="AK9">
        <f t="shared" si="24"/>
        <v>70.31765485913435</v>
      </c>
      <c r="AL9">
        <f t="shared" si="8"/>
        <v>438.8313975880319</v>
      </c>
      <c r="AN9">
        <f t="shared" si="9"/>
        <v>557.99487725552763</v>
      </c>
      <c r="AO9">
        <f t="shared" si="9"/>
        <v>-27.899743862776383</v>
      </c>
      <c r="AP9">
        <f t="shared" si="9"/>
        <v>-28.728822082765298</v>
      </c>
      <c r="AQ9">
        <f t="shared" si="9"/>
        <v>-249.6975106939914</v>
      </c>
      <c r="AR9">
        <f t="shared" si="9"/>
        <v>251.6688006159946</v>
      </c>
      <c r="AS9">
        <f t="shared" si="9"/>
        <v>-21.442836890208685</v>
      </c>
      <c r="AT9">
        <f t="shared" si="9"/>
        <v>43.93038299467446</v>
      </c>
      <c r="AU9">
        <f t="shared" si="9"/>
        <v>274.15634672046036</v>
      </c>
      <c r="AW9">
        <v>6</v>
      </c>
      <c r="AX9">
        <f>(R9*SUMPRODUCT(K10:$K$23, X10:$X$23)-$AZ$3*SUMPRODUCT(K9:$K$22, W10:$W$23))/Z9</f>
        <v>579.42842353074673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971.14123866267789</v>
      </c>
      <c r="P10">
        <f t="shared" si="22"/>
        <v>48.557061933133895</v>
      </c>
      <c r="Q10" s="4">
        <f t="shared" si="23"/>
        <v>50</v>
      </c>
      <c r="R10">
        <f t="shared" si="0"/>
        <v>100000</v>
      </c>
      <c r="S10">
        <f t="shared" si="1"/>
        <v>610.45857820264257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532.90156984659052</v>
      </c>
      <c r="AC10">
        <f t="shared" si="2"/>
        <v>553.29903792941104</v>
      </c>
      <c r="AE10">
        <f t="shared" si="3"/>
        <v>880.20961983643099</v>
      </c>
      <c r="AF10">
        <f t="shared" si="4"/>
        <v>-44.010480991821552</v>
      </c>
      <c r="AG10">
        <f t="shared" si="4"/>
        <v>-45.318311322487688</v>
      </c>
      <c r="AH10">
        <f t="shared" si="5"/>
        <v>-413.89070978232536</v>
      </c>
      <c r="AI10">
        <f t="shared" si="6"/>
        <v>376.9901177397964</v>
      </c>
      <c r="AJ10">
        <f t="shared" si="7"/>
        <v>-20.397468082820524</v>
      </c>
      <c r="AK10">
        <f t="shared" si="24"/>
        <v>71.877787206288005</v>
      </c>
      <c r="AL10">
        <f t="shared" si="8"/>
        <v>428.4704368632639</v>
      </c>
      <c r="AN10">
        <f t="shared" si="9"/>
        <v>522.47392060304082</v>
      </c>
      <c r="AO10">
        <f t="shared" si="9"/>
        <v>-26.123696030152043</v>
      </c>
      <c r="AP10">
        <f t="shared" si="9"/>
        <v>-26.899996612363001</v>
      </c>
      <c r="AQ10">
        <f t="shared" si="9"/>
        <v>-245.6768217113237</v>
      </c>
      <c r="AR10">
        <f t="shared" si="9"/>
        <v>223.77340624920208</v>
      </c>
      <c r="AS10">
        <f t="shared" si="9"/>
        <v>-12.107508120153291</v>
      </c>
      <c r="AT10">
        <f t="shared" si="9"/>
        <v>42.665142983689584</v>
      </c>
      <c r="AU10">
        <f t="shared" si="9"/>
        <v>254.33104111273838</v>
      </c>
      <c r="AW10">
        <v>7</v>
      </c>
      <c r="AX10">
        <f>(R10*SUMPRODUCT(K11:$K$23, X11:$X$23)-$AZ$3*SUMPRODUCT(K10:$K$22, W11:$W$23))/Z10</f>
        <v>610.45857820264257</v>
      </c>
    </row>
    <row r="11" spans="1:52" x14ac:dyDescent="0.25">
      <c r="A11" t="s">
        <v>33</v>
      </c>
      <c r="C11" s="7">
        <f>AU25</f>
        <v>2723.7164515832983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971.14123866267789</v>
      </c>
      <c r="P11">
        <f t="shared" si="22"/>
        <v>48.557061933133895</v>
      </c>
      <c r="Q11" s="4">
        <f t="shared" si="23"/>
        <v>50</v>
      </c>
      <c r="R11">
        <f t="shared" si="0"/>
        <v>100000</v>
      </c>
      <c r="S11">
        <f t="shared" si="1"/>
        <v>628.41240822611314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553.29903792941104</v>
      </c>
      <c r="AC11">
        <f t="shared" si="2"/>
        <v>561.19051152694442</v>
      </c>
      <c r="AE11">
        <f t="shared" si="3"/>
        <v>867.25730007215316</v>
      </c>
      <c r="AF11">
        <f t="shared" si="4"/>
        <v>-43.362865003607659</v>
      </c>
      <c r="AG11">
        <f t="shared" si="4"/>
        <v>-44.651450558644825</v>
      </c>
      <c r="AH11">
        <f t="shared" si="5"/>
        <v>-427.35530123596476</v>
      </c>
      <c r="AI11">
        <f t="shared" si="6"/>
        <v>351.88768327393592</v>
      </c>
      <c r="AJ11">
        <f t="shared" si="7"/>
        <v>-7.891473597533377</v>
      </c>
      <c r="AK11">
        <f t="shared" si="24"/>
        <v>70.925463859394767</v>
      </c>
      <c r="AL11">
        <f t="shared" si="8"/>
        <v>414.92167353579731</v>
      </c>
      <c r="AN11">
        <f t="shared" si="9"/>
        <v>489.57270181874486</v>
      </c>
      <c r="AO11">
        <f t="shared" si="9"/>
        <v>-24.478635090937246</v>
      </c>
      <c r="AP11">
        <f t="shared" si="9"/>
        <v>-25.206050486174238</v>
      </c>
      <c r="AQ11">
        <f t="shared" si="9"/>
        <v>-241.24500242920789</v>
      </c>
      <c r="AR11">
        <f t="shared" si="9"/>
        <v>198.64301381242549</v>
      </c>
      <c r="AS11">
        <f t="shared" si="9"/>
        <v>-4.4547910408529034</v>
      </c>
      <c r="AT11">
        <f t="shared" si="9"/>
        <v>40.037911432400485</v>
      </c>
      <c r="AU11">
        <f t="shared" si="9"/>
        <v>234.22613420397309</v>
      </c>
      <c r="AW11">
        <v>8</v>
      </c>
      <c r="AX11">
        <f>(R11*SUMPRODUCT(K12:$K$23, X12:$X$23)-$AZ$3*SUMPRODUCT(K11:$K$22, W12:$W$23))/Z11</f>
        <v>628.41240822611314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971.14123866267789</v>
      </c>
      <c r="P12">
        <f t="shared" si="22"/>
        <v>48.557061933133895</v>
      </c>
      <c r="Q12" s="4">
        <f t="shared" si="23"/>
        <v>50</v>
      </c>
      <c r="R12">
        <f t="shared" si="0"/>
        <v>100000</v>
      </c>
      <c r="S12">
        <f t="shared" si="1"/>
        <v>633.52517525925828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561.19051152694442</v>
      </c>
      <c r="AC12">
        <f t="shared" si="2"/>
        <v>557.29696181239706</v>
      </c>
      <c r="AE12">
        <f t="shared" si="3"/>
        <v>854.2897471690161</v>
      </c>
      <c r="AF12">
        <f t="shared" si="4"/>
        <v>-42.714487358450803</v>
      </c>
      <c r="AG12">
        <f t="shared" si="4"/>
        <v>-43.983805504203815</v>
      </c>
      <c r="AH12">
        <f t="shared" si="5"/>
        <v>-442.26109770913286</v>
      </c>
      <c r="AI12">
        <f t="shared" si="6"/>
        <v>325.33035659722862</v>
      </c>
      <c r="AJ12">
        <f t="shared" si="7"/>
        <v>3.8935497145473619</v>
      </c>
      <c r="AK12">
        <f t="shared" si="24"/>
        <v>71.246543532416752</v>
      </c>
      <c r="AL12">
        <f t="shared" si="8"/>
        <v>400.47044984419273</v>
      </c>
      <c r="AN12">
        <f t="shared" si="9"/>
        <v>458.45843630542703</v>
      </c>
      <c r="AO12">
        <f t="shared" si="9"/>
        <v>-22.922921815271351</v>
      </c>
      <c r="AP12">
        <f t="shared" si="9"/>
        <v>-23.604107108907911</v>
      </c>
      <c r="AQ12">
        <f t="shared" si="9"/>
        <v>-237.34140783775109</v>
      </c>
      <c r="AR12">
        <f t="shared" si="9"/>
        <v>174.58999954349665</v>
      </c>
      <c r="AS12">
        <f t="shared" si="9"/>
        <v>2.089490971563384</v>
      </c>
      <c r="AT12">
        <f t="shared" si="9"/>
        <v>38.234778128006752</v>
      </c>
      <c r="AU12">
        <f t="shared" si="9"/>
        <v>214.9142686430668</v>
      </c>
      <c r="AW12">
        <v>9</v>
      </c>
      <c r="AX12">
        <f>(R12*SUMPRODUCT(K13:$K$23, X13:$X$23)-$AZ$3*SUMPRODUCT(K12:$K$22, W13:$W$23))/Z12</f>
        <v>633.52517525925828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971.14123866267789</v>
      </c>
      <c r="P13">
        <f t="shared" si="22"/>
        <v>48.557061933133895</v>
      </c>
      <c r="Q13" s="4">
        <f t="shared" si="23"/>
        <v>50</v>
      </c>
      <c r="R13">
        <f t="shared" si="0"/>
        <v>100000</v>
      </c>
      <c r="S13">
        <f t="shared" si="1"/>
        <v>626.00299264510829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557.29696181239706</v>
      </c>
      <c r="AC13">
        <f t="shared" si="2"/>
        <v>542.30726296810712</v>
      </c>
      <c r="AE13">
        <f t="shared" si="3"/>
        <v>841.3010053982041</v>
      </c>
      <c r="AF13">
        <f t="shared" si="4"/>
        <v>-42.065050269910202</v>
      </c>
      <c r="AG13">
        <f t="shared" si="4"/>
        <v>-43.315069523601331</v>
      </c>
      <c r="AH13">
        <f t="shared" si="5"/>
        <v>-457.79585112090552</v>
      </c>
      <c r="AI13">
        <f t="shared" si="6"/>
        <v>298.12503448378703</v>
      </c>
      <c r="AJ13">
        <f t="shared" si="7"/>
        <v>14.989698844289933</v>
      </c>
      <c r="AK13">
        <f t="shared" si="24"/>
        <v>70.13275180583372</v>
      </c>
      <c r="AL13">
        <f t="shared" si="8"/>
        <v>383.24748513391069</v>
      </c>
      <c r="AN13">
        <f t="shared" si="9"/>
        <v>429.29349586117689</v>
      </c>
      <c r="AO13">
        <f t="shared" si="9"/>
        <v>-21.464674793058844</v>
      </c>
      <c r="AP13">
        <f t="shared" si="9"/>
        <v>-22.102526325230553</v>
      </c>
      <c r="AQ13">
        <f t="shared" si="9"/>
        <v>-233.60102990179541</v>
      </c>
      <c r="AR13">
        <f t="shared" si="9"/>
        <v>152.1252648410921</v>
      </c>
      <c r="AS13">
        <f t="shared" si="9"/>
        <v>7.6488440849130654</v>
      </c>
      <c r="AT13">
        <f t="shared" si="9"/>
        <v>35.786875332260117</v>
      </c>
      <c r="AU13">
        <f t="shared" si="9"/>
        <v>195.56098425826528</v>
      </c>
      <c r="AW13">
        <v>10</v>
      </c>
      <c r="AX13">
        <f>(R13*SUMPRODUCT(K14:$K$23, X14:$X$23)-$AZ$3*SUMPRODUCT(K13:$K$22, W14:$W$23))/Z13</f>
        <v>626.00299264510829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971.14123866267789</v>
      </c>
      <c r="P14">
        <f t="shared" si="22"/>
        <v>48.557061933133895</v>
      </c>
      <c r="Q14" s="4">
        <f t="shared" si="23"/>
        <v>50</v>
      </c>
      <c r="R14">
        <f t="shared" si="0"/>
        <v>100000</v>
      </c>
      <c r="S14">
        <f t="shared" si="1"/>
        <v>613.99492045129455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542.30726296810712</v>
      </c>
      <c r="AC14">
        <f t="shared" si="2"/>
        <v>523.66822306859831</v>
      </c>
      <c r="AE14">
        <f t="shared" si="3"/>
        <v>828.27363852672704</v>
      </c>
      <c r="AF14">
        <f t="shared" si="4"/>
        <v>-41.413681926336352</v>
      </c>
      <c r="AG14">
        <f t="shared" si="4"/>
        <v>-42.644344898138172</v>
      </c>
      <c r="AH14">
        <f t="shared" si="5"/>
        <v>-475.14786045428951</v>
      </c>
      <c r="AI14">
        <f t="shared" si="6"/>
        <v>269.06775124796303</v>
      </c>
      <c r="AJ14">
        <f t="shared" si="7"/>
        <v>18.639039899508816</v>
      </c>
      <c r="AK14">
        <f t="shared" si="24"/>
        <v>113.7394973129155</v>
      </c>
      <c r="AL14">
        <f t="shared" si="8"/>
        <v>401.44628846038734</v>
      </c>
      <c r="AN14">
        <f t="shared" si="9"/>
        <v>389.33021256745866</v>
      </c>
      <c r="AO14">
        <f t="shared" si="9"/>
        <v>-19.466510628372934</v>
      </c>
      <c r="AP14">
        <f t="shared" si="9"/>
        <v>-20.044984038757878</v>
      </c>
      <c r="AQ14">
        <f t="shared" si="9"/>
        <v>-223.34336010100171</v>
      </c>
      <c r="AR14">
        <f t="shared" si="9"/>
        <v>126.47535779932616</v>
      </c>
      <c r="AS14">
        <f t="shared" si="9"/>
        <v>8.7612849529255517</v>
      </c>
      <c r="AT14">
        <f t="shared" si="9"/>
        <v>53.463276635145945</v>
      </c>
      <c r="AU14">
        <f t="shared" si="9"/>
        <v>188.69991938739764</v>
      </c>
      <c r="AW14">
        <v>11</v>
      </c>
      <c r="AX14">
        <f>(R14*SUMPRODUCT(K15:$K$23, X15:$X$23)-$AZ$3*SUMPRODUCT(K14:$K$22, W15:$W$23))/Z14</f>
        <v>613.99492045129455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971.14123866267789</v>
      </c>
      <c r="P15">
        <f t="shared" si="22"/>
        <v>48.557061933133895</v>
      </c>
      <c r="Q15" s="4">
        <f t="shared" si="23"/>
        <v>50</v>
      </c>
      <c r="R15">
        <f t="shared" si="0"/>
        <v>100000</v>
      </c>
      <c r="S15">
        <f t="shared" si="1"/>
        <v>589.50570804561187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523.66822306859831</v>
      </c>
      <c r="AC15">
        <f t="shared" si="2"/>
        <v>494.8337990654594</v>
      </c>
      <c r="AE15">
        <f t="shared" si="3"/>
        <v>815.18041640303682</v>
      </c>
      <c r="AF15">
        <f t="shared" si="4"/>
        <v>-40.759020820151839</v>
      </c>
      <c r="AG15">
        <f t="shared" si="4"/>
        <v>-41.970229661217509</v>
      </c>
      <c r="AH15">
        <f t="shared" si="5"/>
        <v>-495.34357587854441</v>
      </c>
      <c r="AI15">
        <f t="shared" si="6"/>
        <v>237.10759004312303</v>
      </c>
      <c r="AJ15">
        <f t="shared" si="7"/>
        <v>28.834424003138906</v>
      </c>
      <c r="AK15">
        <f t="shared" si="24"/>
        <v>111.08012484724475</v>
      </c>
      <c r="AL15">
        <f t="shared" si="8"/>
        <v>377.02213889350668</v>
      </c>
      <c r="AN15">
        <f t="shared" si="9"/>
        <v>352.97128198225914</v>
      </c>
      <c r="AO15">
        <f t="shared" si="9"/>
        <v>-17.648564099112956</v>
      </c>
      <c r="AP15">
        <f t="shared" si="9"/>
        <v>-18.173014795887084</v>
      </c>
      <c r="AQ15">
        <f t="shared" si="9"/>
        <v>-214.48265130191973</v>
      </c>
      <c r="AR15">
        <f t="shared" si="9"/>
        <v>102.66705178533935</v>
      </c>
      <c r="AS15">
        <f t="shared" si="9"/>
        <v>12.485240568605555</v>
      </c>
      <c r="AT15">
        <f t="shared" si="9"/>
        <v>48.097443561127378</v>
      </c>
      <c r="AU15">
        <f t="shared" si="9"/>
        <v>163.24973591507228</v>
      </c>
      <c r="AW15">
        <v>12</v>
      </c>
      <c r="AX15">
        <f>(R15*SUMPRODUCT(K16:$K$23, X16:$X$23)-$AZ$3*SUMPRODUCT(K15:$K$22, W16:$W$23))/Z15</f>
        <v>589.50570804561187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971.14123866267789</v>
      </c>
      <c r="P16">
        <f t="shared" si="22"/>
        <v>48.557061933133895</v>
      </c>
      <c r="Q16" s="4">
        <f t="shared" si="23"/>
        <v>50</v>
      </c>
      <c r="R16">
        <f t="shared" si="0"/>
        <v>100000</v>
      </c>
      <c r="S16">
        <f t="shared" si="1"/>
        <v>553.48222531178908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494.8337990654594</v>
      </c>
      <c r="AC16">
        <f t="shared" si="2"/>
        <v>457.09027515806429</v>
      </c>
      <c r="AE16">
        <f t="shared" si="3"/>
        <v>802.01169197006891</v>
      </c>
      <c r="AF16">
        <f t="shared" si="4"/>
        <v>-40.100584598503445</v>
      </c>
      <c r="AG16">
        <f t="shared" si="4"/>
        <v>-41.29222712622569</v>
      </c>
      <c r="AH16">
        <f t="shared" si="5"/>
        <v>-516.60047675929582</v>
      </c>
      <c r="AI16">
        <f t="shared" si="6"/>
        <v>204.01840348604389</v>
      </c>
      <c r="AJ16">
        <f t="shared" si="7"/>
        <v>37.743523907395115</v>
      </c>
      <c r="AK16">
        <f t="shared" si="24"/>
        <v>107.5421751336291</v>
      </c>
      <c r="AL16">
        <f t="shared" si="8"/>
        <v>349.3041025270681</v>
      </c>
      <c r="AN16">
        <f t="shared" si="9"/>
        <v>319.89518336847857</v>
      </c>
      <c r="AO16">
        <f t="shared" si="9"/>
        <v>-15.994759168423927</v>
      </c>
      <c r="AP16">
        <f t="shared" si="9"/>
        <v>-16.470064838817585</v>
      </c>
      <c r="AQ16">
        <f t="shared" si="9"/>
        <v>-206.05435792989138</v>
      </c>
      <c r="AR16">
        <f t="shared" si="9"/>
        <v>81.376001431345628</v>
      </c>
      <c r="AS16">
        <f t="shared" si="9"/>
        <v>15.054607834544282</v>
      </c>
      <c r="AT16">
        <f t="shared" si="9"/>
        <v>42.894915596194586</v>
      </c>
      <c r="AU16">
        <f t="shared" si="9"/>
        <v>139.32552486208448</v>
      </c>
      <c r="AW16">
        <v>13</v>
      </c>
      <c r="AX16">
        <f>(R16*SUMPRODUCT(K17:$K$23, X17:$X$23)-$AZ$3*SUMPRODUCT(K16:$K$22, W17:$W$23))/Z16</f>
        <v>553.48222531178908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971.14123866267789</v>
      </c>
      <c r="P17">
        <f t="shared" si="22"/>
        <v>48.557061933133895</v>
      </c>
      <c r="Q17" s="4">
        <f t="shared" si="23"/>
        <v>50</v>
      </c>
      <c r="R17">
        <f t="shared" si="0"/>
        <v>100000</v>
      </c>
      <c r="S17">
        <f t="shared" si="1"/>
        <v>506.94286391952153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457.09027515806429</v>
      </c>
      <c r="AC17">
        <f t="shared" si="2"/>
        <v>411.73911177121261</v>
      </c>
      <c r="AE17">
        <f t="shared" si="3"/>
        <v>788.76113950949014</v>
      </c>
      <c r="AF17">
        <f t="shared" si="4"/>
        <v>-39.438056975474503</v>
      </c>
      <c r="AG17">
        <f t="shared" si="4"/>
        <v>-40.61001160838682</v>
      </c>
      <c r="AH17">
        <f t="shared" si="5"/>
        <v>-538.58649315322839</v>
      </c>
      <c r="AI17">
        <f t="shared" si="6"/>
        <v>170.12657777240042</v>
      </c>
      <c r="AJ17">
        <f t="shared" si="7"/>
        <v>45.351163386851681</v>
      </c>
      <c r="AK17">
        <f t="shared" si="24"/>
        <v>103.23520384442668</v>
      </c>
      <c r="AL17">
        <f t="shared" si="8"/>
        <v>318.71294500367878</v>
      </c>
      <c r="AN17">
        <f t="shared" si="9"/>
        <v>289.81033843140273</v>
      </c>
      <c r="AO17">
        <f t="shared" si="9"/>
        <v>-14.490516921570133</v>
      </c>
      <c r="AP17">
        <f t="shared" si="9"/>
        <v>-14.921122020855051</v>
      </c>
      <c r="AQ17">
        <f t="shared" si="9"/>
        <v>-197.88998980399373</v>
      </c>
      <c r="AR17">
        <f t="shared" si="9"/>
        <v>62.508709684983792</v>
      </c>
      <c r="AS17">
        <f t="shared" si="9"/>
        <v>16.663138371110371</v>
      </c>
      <c r="AT17">
        <f t="shared" si="9"/>
        <v>37.931165552595239</v>
      </c>
      <c r="AU17">
        <f t="shared" si="9"/>
        <v>117.10301360868941</v>
      </c>
      <c r="AW17">
        <v>14</v>
      </c>
      <c r="AX17">
        <f>(R17*SUMPRODUCT(K18:$K$23, X18:$X$23)-$AZ$3*SUMPRODUCT(K17:$K$22, W18:$W$23))/Z17</f>
        <v>506.94286391952153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971.14123866267789</v>
      </c>
      <c r="P18">
        <f t="shared" si="22"/>
        <v>48.557061933133895</v>
      </c>
      <c r="Q18" s="4">
        <f t="shared" si="23"/>
        <v>50</v>
      </c>
      <c r="R18">
        <f t="shared" si="0"/>
        <v>100000</v>
      </c>
      <c r="S18">
        <f t="shared" si="1"/>
        <v>449.95802499435734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411.73911177121261</v>
      </c>
      <c r="AC18">
        <f t="shared" si="2"/>
        <v>359.26670562094591</v>
      </c>
      <c r="AE18">
        <f t="shared" si="3"/>
        <v>775.40280231997292</v>
      </c>
      <c r="AF18">
        <f t="shared" si="4"/>
        <v>-38.770140115998643</v>
      </c>
      <c r="AG18">
        <f t="shared" si="4"/>
        <v>-39.922246705728966</v>
      </c>
      <c r="AH18">
        <f t="shared" si="5"/>
        <v>-563.32957314796658</v>
      </c>
      <c r="AI18">
        <f t="shared" si="6"/>
        <v>133.38084235027873</v>
      </c>
      <c r="AJ18">
        <f t="shared" si="7"/>
        <v>52.472406150266693</v>
      </c>
      <c r="AK18">
        <f t="shared" si="24"/>
        <v>98.268469442604697</v>
      </c>
      <c r="AL18">
        <f t="shared" si="8"/>
        <v>284.12171794315009</v>
      </c>
      <c r="AN18">
        <f t="shared" si="9"/>
        <v>262.44427377504263</v>
      </c>
      <c r="AO18">
        <f t="shared" si="9"/>
        <v>-13.122213688752131</v>
      </c>
      <c r="AP18">
        <f t="shared" si="9"/>
        <v>-13.51215782662287</v>
      </c>
      <c r="AQ18">
        <f t="shared" si="9"/>
        <v>-190.66557443239034</v>
      </c>
      <c r="AR18">
        <f t="shared" si="9"/>
        <v>45.144327827277301</v>
      </c>
      <c r="AS18">
        <f t="shared" si="9"/>
        <v>17.75990812018388</v>
      </c>
      <c r="AT18">
        <f t="shared" si="9"/>
        <v>33.260128826832663</v>
      </c>
      <c r="AU18">
        <f t="shared" si="9"/>
        <v>96.16436477429383</v>
      </c>
      <c r="AW18">
        <v>15</v>
      </c>
      <c r="AX18">
        <f>(R18*SUMPRODUCT(K19:$K$23, X19:$X$23)-$AZ$3*SUMPRODUCT(K18:$K$22, W19:$W$23))/Z18</f>
        <v>449.95802499435734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971.14123866267789</v>
      </c>
      <c r="P19">
        <f t="shared" si="22"/>
        <v>48.557061933133895</v>
      </c>
      <c r="Q19" s="4">
        <f t="shared" si="23"/>
        <v>50</v>
      </c>
      <c r="R19">
        <f t="shared" si="0"/>
        <v>100000</v>
      </c>
      <c r="S19">
        <f t="shared" si="1"/>
        <v>382.55687416823753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359.26670562094591</v>
      </c>
      <c r="AC19">
        <f t="shared" si="2"/>
        <v>300.13502867124805</v>
      </c>
      <c r="AE19">
        <f t="shared" si="3"/>
        <v>761.90894267311614</v>
      </c>
      <c r="AF19">
        <f t="shared" si="4"/>
        <v>-38.095447133655803</v>
      </c>
      <c r="AG19">
        <f t="shared" si="4"/>
        <v>-39.227504318646396</v>
      </c>
      <c r="AH19">
        <f t="shared" si="5"/>
        <v>-591.03984005056191</v>
      </c>
      <c r="AI19">
        <f t="shared" si="6"/>
        <v>93.54615117025196</v>
      </c>
      <c r="AJ19">
        <f t="shared" si="7"/>
        <v>59.131676949697862</v>
      </c>
      <c r="AK19">
        <f t="shared" si="24"/>
        <v>92.681338973698288</v>
      </c>
      <c r="AL19">
        <f t="shared" si="8"/>
        <v>245.35916709364813</v>
      </c>
      <c r="AN19">
        <f t="shared" si="9"/>
        <v>237.54952868798696</v>
      </c>
      <c r="AO19">
        <f t="shared" si="9"/>
        <v>-11.877476434399346</v>
      </c>
      <c r="AP19">
        <f t="shared" si="9"/>
        <v>-12.230431539242813</v>
      </c>
      <c r="AQ19">
        <f t="shared" si="9"/>
        <v>-184.2756103468796</v>
      </c>
      <c r="AR19">
        <f t="shared" si="9"/>
        <v>29.166010367465173</v>
      </c>
      <c r="AS19">
        <f t="shared" si="9"/>
        <v>18.436195197616318</v>
      </c>
      <c r="AT19">
        <f t="shared" si="9"/>
        <v>28.896377451786055</v>
      </c>
      <c r="AU19">
        <f t="shared" si="9"/>
        <v>76.498583016867542</v>
      </c>
      <c r="AW19">
        <v>16</v>
      </c>
      <c r="AX19">
        <f>(R19*SUMPRODUCT(K20:$K$23, X20:$X$23)-$AZ$3*SUMPRODUCT(K19:$K$22, W20:$W$23))/Z19</f>
        <v>382.55687416823753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971.14123866267789</v>
      </c>
      <c r="P20">
        <f t="shared" si="22"/>
        <v>48.557061933133895</v>
      </c>
      <c r="Q20" s="4">
        <f t="shared" si="23"/>
        <v>50</v>
      </c>
      <c r="R20">
        <f t="shared" si="0"/>
        <v>100000</v>
      </c>
      <c r="S20">
        <f t="shared" si="1"/>
        <v>304.45386670586112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300.13502867124805</v>
      </c>
      <c r="AC20">
        <f t="shared" si="2"/>
        <v>234.57498165629943</v>
      </c>
      <c r="AE20">
        <f t="shared" si="3"/>
        <v>748.24288063669394</v>
      </c>
      <c r="AF20">
        <f t="shared" si="4"/>
        <v>-37.4121440318347</v>
      </c>
      <c r="AG20">
        <f t="shared" si="4"/>
        <v>-38.523895950864528</v>
      </c>
      <c r="AH20">
        <f t="shared" si="5"/>
        <v>-622.66664919080699</v>
      </c>
      <c r="AI20">
        <f t="shared" si="6"/>
        <v>49.640191463187648</v>
      </c>
      <c r="AJ20">
        <f t="shared" si="7"/>
        <v>65.560047014948623</v>
      </c>
      <c r="AK20">
        <f t="shared" si="24"/>
        <v>86.510362466207056</v>
      </c>
      <c r="AL20">
        <f t="shared" si="8"/>
        <v>201.71060094434333</v>
      </c>
      <c r="AN20">
        <f t="shared" si="9"/>
        <v>214.89933040952218</v>
      </c>
      <c r="AO20">
        <f t="shared" si="9"/>
        <v>-10.74496652047611</v>
      </c>
      <c r="AP20">
        <f t="shared" si="9"/>
        <v>-11.064267577878372</v>
      </c>
      <c r="AQ20">
        <f t="shared" si="9"/>
        <v>-178.83316960608201</v>
      </c>
      <c r="AR20">
        <f t="shared" si="9"/>
        <v>14.256926705085661</v>
      </c>
      <c r="AS20">
        <f t="shared" si="9"/>
        <v>18.829193794855513</v>
      </c>
      <c r="AT20">
        <f t="shared" si="9"/>
        <v>24.846235692417828</v>
      </c>
      <c r="AU20">
        <f t="shared" si="9"/>
        <v>57.932356192359002</v>
      </c>
      <c r="AW20">
        <v>17</v>
      </c>
      <c r="AX20">
        <f>(R20*SUMPRODUCT(K21:$K$23, X21:$X$23)-$AZ$3*SUMPRODUCT(K20:$K$22, W21:$W$23))/Z20</f>
        <v>304.45386670586112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971.14123866267789</v>
      </c>
      <c r="P21">
        <f t="shared" si="22"/>
        <v>48.557061933133895</v>
      </c>
      <c r="Q21" s="4">
        <f t="shared" si="23"/>
        <v>50</v>
      </c>
      <c r="R21">
        <f t="shared" si="0"/>
        <v>100000</v>
      </c>
      <c r="S21">
        <f t="shared" si="1"/>
        <v>215.16272534872877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234.57498165629943</v>
      </c>
      <c r="AC21">
        <f t="shared" si="2"/>
        <v>162.70245603796735</v>
      </c>
      <c r="AE21">
        <f t="shared" si="3"/>
        <v>734.36077012911414</v>
      </c>
      <c r="AF21">
        <f t="shared" si="4"/>
        <v>-36.718038506455706</v>
      </c>
      <c r="AG21">
        <f t="shared" si="4"/>
        <v>-37.809164151054624</v>
      </c>
      <c r="AH21">
        <f t="shared" si="5"/>
        <v>-658.98568060251785</v>
      </c>
      <c r="AI21">
        <f t="shared" si="6"/>
        <v>0.84788686908598265</v>
      </c>
      <c r="AJ21">
        <f t="shared" si="7"/>
        <v>71.872525618332077</v>
      </c>
      <c r="AK21">
        <f t="shared" si="24"/>
        <v>79.771734160706984</v>
      </c>
      <c r="AL21">
        <f t="shared" si="8"/>
        <v>152.49214664812504</v>
      </c>
      <c r="AN21">
        <f t="shared" si="9"/>
        <v>194.28680411994679</v>
      </c>
      <c r="AO21">
        <f t="shared" si="9"/>
        <v>-9.7143402059973383</v>
      </c>
      <c r="AP21">
        <f t="shared" si="9"/>
        <v>-10.00301482344071</v>
      </c>
      <c r="AQ21">
        <f t="shared" si="9"/>
        <v>-174.34512715400194</v>
      </c>
      <c r="AR21">
        <f t="shared" si="9"/>
        <v>0.22432193650679372</v>
      </c>
      <c r="AS21">
        <f t="shared" si="9"/>
        <v>19.01501805980136</v>
      </c>
      <c r="AT21">
        <f t="shared" si="9"/>
        <v>21.104879127005663</v>
      </c>
      <c r="AU21">
        <f t="shared" si="9"/>
        <v>40.34421912331382</v>
      </c>
      <c r="AW21">
        <v>18</v>
      </c>
      <c r="AX21">
        <f>(R21*SUMPRODUCT(K22:$K$23, X22:$X$23)-$AZ$3*SUMPRODUCT(K21:$K$22, W22:$W$23))/Z21</f>
        <v>215.16272534872877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971.14123866267789</v>
      </c>
      <c r="P22">
        <f t="shared" si="22"/>
        <v>48.557061933133895</v>
      </c>
      <c r="Q22" s="4">
        <f t="shared" si="23"/>
        <v>50</v>
      </c>
      <c r="R22">
        <f t="shared" si="0"/>
        <v>100000</v>
      </c>
      <c r="S22">
        <f t="shared" si="1"/>
        <v>114.12315066101401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162.70245603796735</v>
      </c>
      <c r="AC22">
        <f t="shared" si="2"/>
        <v>84.635648264122764</v>
      </c>
      <c r="AE22">
        <f t="shared" si="3"/>
        <v>720.21467874105224</v>
      </c>
      <c r="AF22">
        <f t="shared" si="4"/>
        <v>-36.010733937052613</v>
      </c>
      <c r="AG22">
        <f t="shared" si="4"/>
        <v>-37.08084107996654</v>
      </c>
      <c r="AH22">
        <f t="shared" si="5"/>
        <v>-700.46285915508702</v>
      </c>
      <c r="AI22">
        <f t="shared" si="6"/>
        <v>-53.339755431053845</v>
      </c>
      <c r="AJ22">
        <f t="shared" si="7"/>
        <v>78.066807773844587</v>
      </c>
      <c r="AK22">
        <f t="shared" si="24"/>
        <v>72.471474532848802</v>
      </c>
      <c r="AL22">
        <f t="shared" si="8"/>
        <v>97.198526875639544</v>
      </c>
      <c r="AN22">
        <f t="shared" si="9"/>
        <v>175.524268302037</v>
      </c>
      <c r="AO22">
        <f t="shared" si="9"/>
        <v>-8.77621341510185</v>
      </c>
      <c r="AP22">
        <f t="shared" si="9"/>
        <v>-9.0370103396981101</v>
      </c>
      <c r="AQ22">
        <f t="shared" si="9"/>
        <v>-170.71053181096653</v>
      </c>
      <c r="AR22">
        <f t="shared" si="9"/>
        <v>-12.999487263729483</v>
      </c>
      <c r="AS22">
        <f t="shared" si="9"/>
        <v>19.025742903674583</v>
      </c>
      <c r="AT22">
        <f t="shared" si="9"/>
        <v>17.662098420964778</v>
      </c>
      <c r="AU22">
        <f t="shared" si="9"/>
        <v>23.68835406090988</v>
      </c>
      <c r="AW22">
        <v>19</v>
      </c>
      <c r="AX22">
        <f>(R22*SUMPRODUCT(K23:$K$23, X23:$X$23)-$AZ$3*SUMPRODUCT(K22:$K$22, W23:$W$23))/Z22</f>
        <v>114.12315066101401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971.14123866267789</v>
      </c>
      <c r="P23">
        <f t="shared" si="22"/>
        <v>48.557061933133895</v>
      </c>
      <c r="Q23" s="4">
        <f t="shared" si="23"/>
        <v>50</v>
      </c>
      <c r="R23">
        <f t="shared" si="0"/>
        <v>100000</v>
      </c>
      <c r="S23">
        <f t="shared" si="1"/>
        <v>116.46532542328575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84.635648264122764</v>
      </c>
      <c r="AC23">
        <f t="shared" si="2"/>
        <v>84.635648264122764</v>
      </c>
      <c r="AE23">
        <f t="shared" si="3"/>
        <v>705.73080864637711</v>
      </c>
      <c r="AF23">
        <f t="shared" si="4"/>
        <v>-35.286540432318851</v>
      </c>
      <c r="AG23">
        <f t="shared" si="4"/>
        <v>-36.335127196236279</v>
      </c>
      <c r="AH23">
        <f t="shared" si="5"/>
        <v>-749.81094586118172</v>
      </c>
      <c r="AI23">
        <f t="shared" si="6"/>
        <v>-115.7018048433597</v>
      </c>
      <c r="AJ23">
        <f t="shared" si="7"/>
        <v>0</v>
      </c>
      <c r="AK23">
        <f t="shared" si="24"/>
        <v>64.61369861287092</v>
      </c>
      <c r="AL23">
        <f t="shared" si="8"/>
        <v>-51.088106230488776</v>
      </c>
      <c r="AN23">
        <f t="shared" si="9"/>
        <v>158.43664838406994</v>
      </c>
      <c r="AO23">
        <f t="shared" si="9"/>
        <v>-7.9218324192034961</v>
      </c>
      <c r="AP23">
        <f t="shared" si="9"/>
        <v>-8.1572402693066088</v>
      </c>
      <c r="AQ23">
        <f t="shared" si="9"/>
        <v>-168.33264430072688</v>
      </c>
      <c r="AR23">
        <f t="shared" si="9"/>
        <v>-25.975068605167042</v>
      </c>
      <c r="AS23">
        <f t="shared" si="9"/>
        <v>0</v>
      </c>
      <c r="AT23">
        <f t="shared" si="9"/>
        <v>14.505782831781223</v>
      </c>
      <c r="AU23">
        <f t="shared" si="9"/>
        <v>-11.469285773385819</v>
      </c>
      <c r="AW23">
        <v>20</v>
      </c>
      <c r="AX23">
        <f>(R23*SUMPRODUCT(K$23:$K24, X$23:$X24)-$AZ$3*SUMPRODUCT(K$22:$K23, W$23:$W24))/Z23</f>
        <v>116.46532542328575</v>
      </c>
    </row>
    <row r="25" spans="5:50" x14ac:dyDescent="0.25">
      <c r="AN25" s="8">
        <f t="shared" ref="AN25:AU25" si="25">SUM(AN3:AN23)</f>
        <v>8809.5989995717446</v>
      </c>
      <c r="AO25" s="8">
        <f t="shared" si="25"/>
        <v>-1168.8358789755957</v>
      </c>
      <c r="AP25" s="8">
        <f t="shared" si="25"/>
        <v>-924.05132877409687</v>
      </c>
      <c r="AQ25" s="8">
        <f t="shared" si="25"/>
        <v>-4553.8146297070243</v>
      </c>
      <c r="AR25" s="8">
        <f t="shared" si="25"/>
        <v>2162.8971621150267</v>
      </c>
      <c r="AS25" s="8">
        <f t="shared" si="25"/>
        <v>-289.88943914932742</v>
      </c>
      <c r="AT25" s="8">
        <f t="shared" si="25"/>
        <v>850.70872861759938</v>
      </c>
      <c r="AU25" s="9">
        <f t="shared" si="25"/>
        <v>2723.7164515832983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3C17-B11F-461B-B398-672EF44A82B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1183.9421669527903</v>
      </c>
      <c r="K3">
        <v>1</v>
      </c>
      <c r="L3" s="2">
        <v>0</v>
      </c>
      <c r="O3">
        <f>$C$3</f>
        <v>1183.9421669527903</v>
      </c>
      <c r="P3">
        <f>O3*B5</f>
        <v>947.15373356223233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1183.9421669527903</v>
      </c>
      <c r="AF3">
        <f t="shared" ref="AF3:AG23" si="4">-$Z3*P3</f>
        <v>-947.15373356223233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-283.69349430944203</v>
      </c>
      <c r="AJ3">
        <f t="shared" ref="AJ3:AJ23" si="7">AB3-AC3</f>
        <v>0</v>
      </c>
      <c r="AL3">
        <f t="shared" ref="AL3:AL23" si="8">SUM(AI3:AK3)</f>
        <v>-283.69349430944203</v>
      </c>
      <c r="AN3">
        <f t="shared" ref="AN3:AU23" si="9">AE3*$K3</f>
        <v>1183.9421669527903</v>
      </c>
      <c r="AO3">
        <f t="shared" si="9"/>
        <v>-947.15373356223233</v>
      </c>
      <c r="AP3">
        <f t="shared" si="9"/>
        <v>-520.48192770000003</v>
      </c>
      <c r="AQ3">
        <f t="shared" si="9"/>
        <v>0</v>
      </c>
      <c r="AR3">
        <f t="shared" si="9"/>
        <v>-283.69349430944203</v>
      </c>
      <c r="AS3">
        <f t="shared" si="9"/>
        <v>0</v>
      </c>
      <c r="AT3">
        <f t="shared" si="9"/>
        <v>0</v>
      </c>
      <c r="AU3">
        <f t="shared" si="9"/>
        <v>-283.69349430944203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560.78857036398472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11.695650619005095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11.551306080282302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-11.551306080282302</v>
      </c>
      <c r="AK4">
        <f>G4*MAX(0, SUM(AB4, AE4:AF4))</f>
        <v>0</v>
      </c>
      <c r="AL4">
        <f t="shared" si="8"/>
        <v>-596.98330608028232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-549.23726428370389</v>
      </c>
      <c r="AR4">
        <f t="shared" si="9"/>
        <v>-549.23726428370389</v>
      </c>
      <c r="AS4">
        <f t="shared" si="9"/>
        <v>-10.83713864366479</v>
      </c>
      <c r="AT4">
        <f t="shared" si="9"/>
        <v>0</v>
      </c>
      <c r="AU4">
        <f t="shared" si="9"/>
        <v>-560.07440292736862</v>
      </c>
      <c r="AW4">
        <v>1</v>
      </c>
      <c r="AX4">
        <f>(R4*SUMPRODUCT(K5:$K$23, X5:$X$23)-$AZ$3*SUMPRODUCT(K4:$K$22, W5:$W$23))/Z4</f>
        <v>11.695650619005095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1183.9421669527903</v>
      </c>
      <c r="P5">
        <f t="shared" ref="P5:P23" si="22">O5*$C$5</f>
        <v>59.197108347639521</v>
      </c>
      <c r="Q5" s="4">
        <f t="shared" ref="Q5:Q23" si="23">$C$8</f>
        <v>50</v>
      </c>
      <c r="R5">
        <f t="shared" si="0"/>
        <v>250000</v>
      </c>
      <c r="S5">
        <f t="shared" si="1"/>
        <v>31.87003503619578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11.551306080282302</v>
      </c>
      <c r="AC5">
        <f t="shared" si="2"/>
        <v>31.088113185725888</v>
      </c>
      <c r="AE5">
        <f t="shared" si="3"/>
        <v>1154.8944972849768</v>
      </c>
      <c r="AF5">
        <f t="shared" si="4"/>
        <v>-57.744724864248845</v>
      </c>
      <c r="AG5">
        <f t="shared" si="4"/>
        <v>-48.773264840183202</v>
      </c>
      <c r="AH5">
        <f t="shared" si="5"/>
        <v>-579.09811908398399</v>
      </c>
      <c r="AI5">
        <f t="shared" si="6"/>
        <v>469.27838849656075</v>
      </c>
      <c r="AJ5">
        <f t="shared" si="7"/>
        <v>-19.536807105443586</v>
      </c>
      <c r="AK5">
        <f>G5*SUM(AB5, AE5:AF5)</f>
        <v>45.456744218541424</v>
      </c>
      <c r="AL5">
        <f t="shared" si="8"/>
        <v>495.19832560965858</v>
      </c>
      <c r="AN5">
        <f t="shared" si="9"/>
        <v>997.3235929051782</v>
      </c>
      <c r="AO5">
        <f t="shared" si="9"/>
        <v>-49.866179645258917</v>
      </c>
      <c r="AP5">
        <f t="shared" si="9"/>
        <v>-42.118763092629443</v>
      </c>
      <c r="AQ5">
        <f t="shared" si="9"/>
        <v>-500.08742627765446</v>
      </c>
      <c r="AR5">
        <f t="shared" si="9"/>
        <v>405.25122388963536</v>
      </c>
      <c r="AS5">
        <f t="shared" si="9"/>
        <v>-16.871254215949818</v>
      </c>
      <c r="AT5">
        <f t="shared" si="9"/>
        <v>39.254740214266285</v>
      </c>
      <c r="AU5">
        <f t="shared" si="9"/>
        <v>427.63470988795183</v>
      </c>
      <c r="AW5">
        <v>2</v>
      </c>
      <c r="AX5">
        <f>(R5*SUMPRODUCT(K6:$K$23, X6:$X$23)-$AZ$3*SUMPRODUCT(K5:$K$22, W6:$W$23))/Z5</f>
        <v>31.87003503619578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1183.9421669527903</v>
      </c>
      <c r="P6">
        <f t="shared" si="22"/>
        <v>59.197108347639521</v>
      </c>
      <c r="Q6" s="4">
        <f t="shared" si="23"/>
        <v>50</v>
      </c>
      <c r="R6">
        <f t="shared" si="0"/>
        <v>250000</v>
      </c>
      <c r="S6">
        <f t="shared" si="1"/>
        <v>59.52572370280123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31.088113185725888</v>
      </c>
      <c r="AC6">
        <f t="shared" si="2"/>
        <v>57.348232701864163</v>
      </c>
      <c r="AE6">
        <f t="shared" si="3"/>
        <v>1140.6327663474128</v>
      </c>
      <c r="AF6">
        <f t="shared" si="4"/>
        <v>-57.03163831737065</v>
      </c>
      <c r="AG6">
        <f t="shared" si="4"/>
        <v>-48.170966377654814</v>
      </c>
      <c r="AH6">
        <f t="shared" si="5"/>
        <v>-572.829070632769</v>
      </c>
      <c r="AI6">
        <f t="shared" si="6"/>
        <v>462.60109101961837</v>
      </c>
      <c r="AJ6">
        <f t="shared" si="7"/>
        <v>-26.260119516138275</v>
      </c>
      <c r="AK6">
        <f>G6*SUM(AB6, AE6:AF6)</f>
        <v>65.209320611122436</v>
      </c>
      <c r="AL6">
        <f t="shared" si="8"/>
        <v>501.55029211460254</v>
      </c>
      <c r="AN6">
        <f t="shared" si="9"/>
        <v>888.35470482913274</v>
      </c>
      <c r="AO6">
        <f t="shared" si="9"/>
        <v>-44.417735241456647</v>
      </c>
      <c r="AP6">
        <f t="shared" si="9"/>
        <v>-37.51681161570437</v>
      </c>
      <c r="AQ6">
        <f t="shared" si="9"/>
        <v>-446.13429928816123</v>
      </c>
      <c r="AR6">
        <f t="shared" si="9"/>
        <v>360.28585868381055</v>
      </c>
      <c r="AS6">
        <f t="shared" si="9"/>
        <v>-20.452069596632519</v>
      </c>
      <c r="AT6">
        <f t="shared" si="9"/>
        <v>50.786728623538416</v>
      </c>
      <c r="AU6">
        <f t="shared" si="9"/>
        <v>390.62051771071646</v>
      </c>
      <c r="AW6">
        <v>3</v>
      </c>
      <c r="AX6">
        <f>(R6*SUMPRODUCT(K7:$K$23, X7:$X$23)-$AZ$3*SUMPRODUCT(K6:$K$22, W7:$W$23))/Z6</f>
        <v>59.52572370280123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1183.9421669527903</v>
      </c>
      <c r="P7">
        <f t="shared" si="22"/>
        <v>59.197108347639521</v>
      </c>
      <c r="Q7" s="4">
        <f t="shared" si="23"/>
        <v>50</v>
      </c>
      <c r="R7">
        <f t="shared" si="0"/>
        <v>250000</v>
      </c>
      <c r="S7">
        <f t="shared" si="1"/>
        <v>82.497775602924065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57.348232701864163</v>
      </c>
      <c r="AC7">
        <f t="shared" si="2"/>
        <v>78.498099173867558</v>
      </c>
      <c r="AE7">
        <f t="shared" si="3"/>
        <v>1126.5420062342835</v>
      </c>
      <c r="AF7">
        <f t="shared" si="4"/>
        <v>-56.327100311714176</v>
      </c>
      <c r="AG7">
        <f t="shared" si="4"/>
        <v>-47.575888319518072</v>
      </c>
      <c r="AH7">
        <f t="shared" si="5"/>
        <v>-566.84197180094554</v>
      </c>
      <c r="AI7">
        <f t="shared" si="6"/>
        <v>455.79704580210557</v>
      </c>
      <c r="AJ7">
        <f t="shared" si="7"/>
        <v>-21.149866472003396</v>
      </c>
      <c r="AK7">
        <f>G7*SUM(AB7, AE7:AF7)</f>
        <v>55.363350106459677</v>
      </c>
      <c r="AL7">
        <f t="shared" si="8"/>
        <v>490.01052943656185</v>
      </c>
      <c r="AN7">
        <f t="shared" si="9"/>
        <v>794.22508500549384</v>
      </c>
      <c r="AO7">
        <f t="shared" si="9"/>
        <v>-39.711254250274692</v>
      </c>
      <c r="AP7">
        <f t="shared" si="9"/>
        <v>-33.54154903738484</v>
      </c>
      <c r="AQ7">
        <f t="shared" si="9"/>
        <v>-399.63011653971205</v>
      </c>
      <c r="AR7">
        <f t="shared" si="9"/>
        <v>321.34216517812217</v>
      </c>
      <c r="AS7">
        <f t="shared" si="9"/>
        <v>-14.910899374921634</v>
      </c>
      <c r="AT7">
        <f t="shared" si="9"/>
        <v>39.031799259287759</v>
      </c>
      <c r="AU7">
        <f t="shared" si="9"/>
        <v>345.46306506248828</v>
      </c>
      <c r="AW7">
        <v>4</v>
      </c>
      <c r="AX7">
        <f>(R7*SUMPRODUCT(K8:$K$23, X8:$X$23)-$AZ$3*SUMPRODUCT(K7:$K$22, W8:$W$23))/Z7</f>
        <v>82.497775602924065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1183.9421669527903</v>
      </c>
      <c r="P8">
        <f t="shared" si="22"/>
        <v>59.197108347639521</v>
      </c>
      <c r="Q8" s="4">
        <f t="shared" si="23"/>
        <v>50</v>
      </c>
      <c r="R8">
        <f t="shared" si="0"/>
        <v>250000</v>
      </c>
      <c r="S8">
        <f t="shared" si="1"/>
        <v>91.335521938675157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78.498099173867558</v>
      </c>
      <c r="AC8">
        <f t="shared" si="2"/>
        <v>85.833294569102691</v>
      </c>
      <c r="AE8">
        <f t="shared" si="3"/>
        <v>1112.6192155235267</v>
      </c>
      <c r="AF8">
        <f t="shared" si="4"/>
        <v>-55.630960776176337</v>
      </c>
      <c r="AG8">
        <f t="shared" si="4"/>
        <v>-46.987903910339071</v>
      </c>
      <c r="AH8">
        <f t="shared" si="5"/>
        <v>-561.12762991907437</v>
      </c>
      <c r="AI8">
        <f t="shared" si="6"/>
        <v>448.87272091793682</v>
      </c>
      <c r="AJ8">
        <f t="shared" si="7"/>
        <v>-7.3351953952351323</v>
      </c>
      <c r="AK8">
        <f t="shared" ref="AK8:AK23" si="24">G8*SUM(AB8:AB8, AE8:AF8)</f>
        <v>24.18585933852194</v>
      </c>
      <c r="AL8">
        <f t="shared" si="8"/>
        <v>465.72338486122362</v>
      </c>
      <c r="AN8">
        <f t="shared" si="9"/>
        <v>731.38401608603408</v>
      </c>
      <c r="AO8">
        <f t="shared" si="9"/>
        <v>-36.569200804301701</v>
      </c>
      <c r="AP8">
        <f t="shared" si="9"/>
        <v>-30.887658050412099</v>
      </c>
      <c r="AQ8">
        <f t="shared" si="9"/>
        <v>-368.85915125413578</v>
      </c>
      <c r="AR8">
        <f t="shared" si="9"/>
        <v>295.06800597718438</v>
      </c>
      <c r="AS8">
        <f t="shared" si="9"/>
        <v>-4.8218155790330348</v>
      </c>
      <c r="AT8">
        <f t="shared" si="9"/>
        <v>15.898656691073519</v>
      </c>
      <c r="AU8">
        <f t="shared" si="9"/>
        <v>306.14484708922487</v>
      </c>
      <c r="AW8">
        <v>5</v>
      </c>
      <c r="AX8">
        <f>(R8*SUMPRODUCT(K9:$K$23, X9:$X$23)-$AZ$3*SUMPRODUCT(K8:$K$22, W9:$W$23))/Z8</f>
        <v>91.335521938675157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1183.9421669527903</v>
      </c>
      <c r="P9">
        <f t="shared" si="22"/>
        <v>59.197108347639521</v>
      </c>
      <c r="Q9" s="4">
        <f t="shared" si="23"/>
        <v>50</v>
      </c>
      <c r="R9">
        <f t="shared" si="0"/>
        <v>250000</v>
      </c>
      <c r="S9">
        <f t="shared" si="1"/>
        <v>91.269346743023092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85.833294569102691</v>
      </c>
      <c r="AC9">
        <f t="shared" si="2"/>
        <v>84.710297605362484</v>
      </c>
      <c r="AE9">
        <f t="shared" si="3"/>
        <v>1098.8584545530919</v>
      </c>
      <c r="AF9">
        <f t="shared" si="4"/>
        <v>-54.942922727654597</v>
      </c>
      <c r="AG9">
        <f t="shared" si="4"/>
        <v>-46.406762307542202</v>
      </c>
      <c r="AH9">
        <f t="shared" si="5"/>
        <v>-556.31281846742036</v>
      </c>
      <c r="AI9">
        <f t="shared" si="6"/>
        <v>441.19595105047472</v>
      </c>
      <c r="AJ9">
        <f t="shared" si="7"/>
        <v>1.1229969637402064</v>
      </c>
      <c r="AK9">
        <f t="shared" si="24"/>
        <v>6.6655180757277854</v>
      </c>
      <c r="AL9">
        <f t="shared" si="8"/>
        <v>448.98446608994271</v>
      </c>
      <c r="AN9">
        <f t="shared" si="9"/>
        <v>686.50288269934595</v>
      </c>
      <c r="AO9">
        <f t="shared" si="9"/>
        <v>-34.325144134967296</v>
      </c>
      <c r="AP9">
        <f t="shared" si="9"/>
        <v>-28.99224733528391</v>
      </c>
      <c r="AQ9">
        <f t="shared" si="9"/>
        <v>-347.5519089633849</v>
      </c>
      <c r="AR9">
        <f t="shared" si="9"/>
        <v>275.63358226570983</v>
      </c>
      <c r="AS9">
        <f t="shared" si="9"/>
        <v>0.70158322000062123</v>
      </c>
      <c r="AT9">
        <f t="shared" si="9"/>
        <v>4.1642282085664517</v>
      </c>
      <c r="AU9">
        <f t="shared" si="9"/>
        <v>280.49939369427693</v>
      </c>
      <c r="AW9">
        <v>6</v>
      </c>
      <c r="AX9">
        <f>(R9*SUMPRODUCT(K10:$K$23, X10:$X$23)-$AZ$3*SUMPRODUCT(K9:$K$22, W10:$W$23))/Z9</f>
        <v>91.269346743023092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1183.9421669527903</v>
      </c>
      <c r="P10">
        <f t="shared" si="22"/>
        <v>59.197108347639521</v>
      </c>
      <c r="Q10" s="4">
        <f t="shared" si="23"/>
        <v>50</v>
      </c>
      <c r="R10">
        <f t="shared" si="0"/>
        <v>250000</v>
      </c>
      <c r="S10">
        <f t="shared" si="1"/>
        <v>89.873300279300381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84.710297605362484</v>
      </c>
      <c r="AC10">
        <f t="shared" si="2"/>
        <v>82.382086715595506</v>
      </c>
      <c r="AE10">
        <f t="shared" si="3"/>
        <v>1085.2569780017218</v>
      </c>
      <c r="AF10">
        <f t="shared" si="4"/>
        <v>-54.262848900086091</v>
      </c>
      <c r="AG10">
        <f t="shared" si="4"/>
        <v>-45.832347571289617</v>
      </c>
      <c r="AH10">
        <f t="shared" si="5"/>
        <v>-551.7355658858462</v>
      </c>
      <c r="AI10">
        <f t="shared" si="6"/>
        <v>433.42621564449996</v>
      </c>
      <c r="AJ10">
        <f t="shared" si="7"/>
        <v>2.3282108897669787</v>
      </c>
      <c r="AK10">
        <f t="shared" si="24"/>
        <v>4.5743881494986933</v>
      </c>
      <c r="AL10">
        <f t="shared" si="8"/>
        <v>440.32881468376564</v>
      </c>
      <c r="AN10">
        <f t="shared" si="9"/>
        <v>644.18572051477508</v>
      </c>
      <c r="AO10">
        <f t="shared" si="9"/>
        <v>-32.209286025738756</v>
      </c>
      <c r="AP10">
        <f t="shared" si="9"/>
        <v>-27.205117720098148</v>
      </c>
      <c r="AQ10">
        <f t="shared" si="9"/>
        <v>-327.49862958562534</v>
      </c>
      <c r="AR10">
        <f t="shared" si="9"/>
        <v>257.27268718331294</v>
      </c>
      <c r="AS10">
        <f t="shared" si="9"/>
        <v>1.3819770247379211</v>
      </c>
      <c r="AT10">
        <f t="shared" si="9"/>
        <v>2.7152606117538269</v>
      </c>
      <c r="AU10">
        <f t="shared" si="9"/>
        <v>261.36992481980468</v>
      </c>
      <c r="AW10">
        <v>7</v>
      </c>
      <c r="AX10">
        <f>(R10*SUMPRODUCT(K11:$K$23, X11:$X$23)-$AZ$3*SUMPRODUCT(K10:$K$22, W11:$W$23))/Z10</f>
        <v>89.873300279300381</v>
      </c>
    </row>
    <row r="11" spans="1:52" x14ac:dyDescent="0.25">
      <c r="A11" t="s">
        <v>33</v>
      </c>
      <c r="C11" s="7">
        <f>AU25</f>
        <v>3305.826246463555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1183.9421669527903</v>
      </c>
      <c r="P11">
        <f t="shared" si="22"/>
        <v>59.197108347639521</v>
      </c>
      <c r="Q11" s="4">
        <f t="shared" si="23"/>
        <v>50</v>
      </c>
      <c r="R11">
        <f t="shared" si="0"/>
        <v>250000</v>
      </c>
      <c r="S11">
        <f t="shared" si="1"/>
        <v>86.71715603466275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82.382086715595506</v>
      </c>
      <c r="AC11">
        <f t="shared" si="2"/>
        <v>78.504254870088971</v>
      </c>
      <c r="AE11">
        <f t="shared" si="3"/>
        <v>1071.8121058854297</v>
      </c>
      <c r="AF11">
        <f t="shared" si="4"/>
        <v>-53.590605294271491</v>
      </c>
      <c r="AG11">
        <f t="shared" si="4"/>
        <v>-45.264546521053518</v>
      </c>
      <c r="AH11">
        <f t="shared" si="5"/>
        <v>-547.38787261601829</v>
      </c>
      <c r="AI11">
        <f t="shared" si="6"/>
        <v>425.56908145408636</v>
      </c>
      <c r="AJ11">
        <f t="shared" si="7"/>
        <v>3.8778318455065346</v>
      </c>
      <c r="AK11">
        <f t="shared" si="24"/>
        <v>2.6414486095362086</v>
      </c>
      <c r="AL11">
        <f t="shared" si="8"/>
        <v>432.08836190912911</v>
      </c>
      <c r="AN11">
        <f t="shared" si="9"/>
        <v>605.04529448955066</v>
      </c>
      <c r="AO11">
        <f t="shared" si="9"/>
        <v>-30.252264724477534</v>
      </c>
      <c r="AP11">
        <f t="shared" si="9"/>
        <v>-25.552147367417689</v>
      </c>
      <c r="AQ11">
        <f t="shared" si="9"/>
        <v>-309.00421330226152</v>
      </c>
      <c r="AR11">
        <f t="shared" si="9"/>
        <v>240.23666909539386</v>
      </c>
      <c r="AS11">
        <f t="shared" si="9"/>
        <v>2.1890627079708134</v>
      </c>
      <c r="AT11">
        <f t="shared" si="9"/>
        <v>1.4911158803487958</v>
      </c>
      <c r="AU11">
        <f t="shared" si="9"/>
        <v>243.91684768371348</v>
      </c>
      <c r="AW11">
        <v>8</v>
      </c>
      <c r="AX11">
        <f>(R11*SUMPRODUCT(K12:$K$23, X12:$X$23)-$AZ$3*SUMPRODUCT(K11:$K$22, W12:$W$23))/Z11</f>
        <v>86.71715603466275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1183.9421669527903</v>
      </c>
      <c r="P12">
        <f t="shared" si="22"/>
        <v>59.197108347639521</v>
      </c>
      <c r="Q12" s="4">
        <f t="shared" si="23"/>
        <v>50</v>
      </c>
      <c r="R12">
        <f t="shared" si="0"/>
        <v>250000</v>
      </c>
      <c r="S12">
        <f t="shared" si="1"/>
        <v>82.139557542685935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78.504254870088971</v>
      </c>
      <c r="AC12">
        <f t="shared" si="2"/>
        <v>73.438034408725343</v>
      </c>
      <c r="AE12">
        <f t="shared" si="3"/>
        <v>1058.5202574220823</v>
      </c>
      <c r="AF12">
        <f t="shared" si="4"/>
        <v>-52.92601287110412</v>
      </c>
      <c r="AG12">
        <f t="shared" si="4"/>
        <v>-44.703207933985631</v>
      </c>
      <c r="AH12">
        <f t="shared" si="5"/>
        <v>-543.46560928677252</v>
      </c>
      <c r="AI12">
        <f t="shared" si="6"/>
        <v>417.42542733022003</v>
      </c>
      <c r="AJ12">
        <f t="shared" si="7"/>
        <v>5.0662204613636277</v>
      </c>
      <c r="AK12">
        <f t="shared" si="24"/>
        <v>2.4934265486684541</v>
      </c>
      <c r="AL12">
        <f t="shared" si="8"/>
        <v>424.98507434025214</v>
      </c>
      <c r="AN12">
        <f t="shared" si="9"/>
        <v>568.0596584747899</v>
      </c>
      <c r="AO12">
        <f t="shared" si="9"/>
        <v>-28.402982923739501</v>
      </c>
      <c r="AP12">
        <f t="shared" si="9"/>
        <v>-23.99017765947352</v>
      </c>
      <c r="AQ12">
        <f t="shared" si="9"/>
        <v>-291.65326429944355</v>
      </c>
      <c r="AR12">
        <f t="shared" si="9"/>
        <v>224.01323359213333</v>
      </c>
      <c r="AS12">
        <f t="shared" si="9"/>
        <v>2.7188100037396388</v>
      </c>
      <c r="AT12">
        <f t="shared" si="9"/>
        <v>1.3381085753787179</v>
      </c>
      <c r="AU12">
        <f t="shared" si="9"/>
        <v>228.07015217125172</v>
      </c>
      <c r="AW12">
        <v>9</v>
      </c>
      <c r="AX12">
        <f>(R12*SUMPRODUCT(K13:$K$23, X13:$X$23)-$AZ$3*SUMPRODUCT(K12:$K$22, W13:$W$23))/Z12</f>
        <v>82.139557542685935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1183.9421669527903</v>
      </c>
      <c r="P13">
        <f t="shared" si="22"/>
        <v>59.197108347639521</v>
      </c>
      <c r="Q13" s="4">
        <f t="shared" si="23"/>
        <v>50</v>
      </c>
      <c r="R13">
        <f t="shared" si="0"/>
        <v>250000</v>
      </c>
      <c r="S13">
        <f t="shared" si="1"/>
        <v>75.977678626869931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73.438034408725343</v>
      </c>
      <c r="AC13">
        <f t="shared" si="2"/>
        <v>67.085593877960264</v>
      </c>
      <c r="AE13">
        <f t="shared" si="3"/>
        <v>1045.3789168427929</v>
      </c>
      <c r="AF13">
        <f t="shared" si="4"/>
        <v>-52.268945842139658</v>
      </c>
      <c r="AG13">
        <f t="shared" si="4"/>
        <v>-44.148225564656215</v>
      </c>
      <c r="AH13">
        <f t="shared" si="5"/>
        <v>-539.75144994781522</v>
      </c>
      <c r="AI13">
        <f t="shared" si="6"/>
        <v>409.21029548818194</v>
      </c>
      <c r="AJ13">
        <f t="shared" si="7"/>
        <v>6.3524405307650795</v>
      </c>
      <c r="AK13">
        <f t="shared" si="24"/>
        <v>2.1330960108187575</v>
      </c>
      <c r="AL13">
        <f t="shared" si="8"/>
        <v>417.69583202976577</v>
      </c>
      <c r="AN13">
        <f t="shared" si="9"/>
        <v>533.4290186644904</v>
      </c>
      <c r="AO13">
        <f t="shared" si="9"/>
        <v>-26.671450933224524</v>
      </c>
      <c r="AP13">
        <f t="shared" si="9"/>
        <v>-22.527663662720144</v>
      </c>
      <c r="AQ13">
        <f t="shared" si="9"/>
        <v>-275.42078917944826</v>
      </c>
      <c r="AR13">
        <f t="shared" si="9"/>
        <v>208.80911488909746</v>
      </c>
      <c r="AS13">
        <f t="shared" si="9"/>
        <v>3.2414812120800924</v>
      </c>
      <c r="AT13">
        <f t="shared" si="9"/>
        <v>1.0884620814859067</v>
      </c>
      <c r="AU13">
        <f t="shared" si="9"/>
        <v>213.13905818266346</v>
      </c>
      <c r="AW13">
        <v>10</v>
      </c>
      <c r="AX13">
        <f>(R13*SUMPRODUCT(K14:$K$23, X14:$X$23)-$AZ$3*SUMPRODUCT(K13:$K$22, W14:$W$23))/Z13</f>
        <v>75.977678626869931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1183.9421669527903</v>
      </c>
      <c r="P14">
        <f t="shared" si="22"/>
        <v>59.197108347639521</v>
      </c>
      <c r="Q14" s="4">
        <f t="shared" si="23"/>
        <v>50</v>
      </c>
      <c r="R14">
        <f t="shared" si="0"/>
        <v>250000</v>
      </c>
      <c r="S14">
        <f t="shared" si="1"/>
        <v>77.522094314283265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67.085593877960264</v>
      </c>
      <c r="AC14">
        <f t="shared" si="2"/>
        <v>67.598422684962088</v>
      </c>
      <c r="AE14">
        <f t="shared" si="3"/>
        <v>1032.3846865096737</v>
      </c>
      <c r="AF14">
        <f t="shared" si="4"/>
        <v>-51.619234325483681</v>
      </c>
      <c r="AG14">
        <f t="shared" si="4"/>
        <v>-43.599455924726769</v>
      </c>
      <c r="AH14">
        <f t="shared" si="5"/>
        <v>-536.43692141440818</v>
      </c>
      <c r="AI14">
        <f t="shared" si="6"/>
        <v>400.72907484505504</v>
      </c>
      <c r="AJ14">
        <f t="shared" si="7"/>
        <v>-0.51282880700182432</v>
      </c>
      <c r="AK14">
        <f t="shared" si="24"/>
        <v>73.349573224350536</v>
      </c>
      <c r="AL14">
        <f t="shared" si="8"/>
        <v>473.56581926240375</v>
      </c>
      <c r="AN14">
        <f t="shared" si="9"/>
        <v>485.27265719230121</v>
      </c>
      <c r="AO14">
        <f t="shared" si="9"/>
        <v>-24.263632859615061</v>
      </c>
      <c r="AP14">
        <f t="shared" si="9"/>
        <v>-20.493934194492265</v>
      </c>
      <c r="AQ14">
        <f t="shared" si="9"/>
        <v>-252.15229717414866</v>
      </c>
      <c r="AR14">
        <f t="shared" si="9"/>
        <v>188.36279296404524</v>
      </c>
      <c r="AS14">
        <f t="shared" si="9"/>
        <v>-0.24105529761381364</v>
      </c>
      <c r="AT14">
        <f t="shared" si="9"/>
        <v>34.477983611749671</v>
      </c>
      <c r="AU14">
        <f t="shared" si="9"/>
        <v>222.59972127818111</v>
      </c>
      <c r="AW14">
        <v>11</v>
      </c>
      <c r="AX14">
        <f>(R14*SUMPRODUCT(K15:$K$23, X15:$X$23)-$AZ$3*SUMPRODUCT(K14:$K$22, W15:$W$23))/Z14</f>
        <v>77.522094314283265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1183.9421669527903</v>
      </c>
      <c r="P15">
        <f t="shared" si="22"/>
        <v>59.197108347639521</v>
      </c>
      <c r="Q15" s="4">
        <f t="shared" si="23"/>
        <v>50</v>
      </c>
      <c r="R15">
        <f t="shared" si="0"/>
        <v>250000</v>
      </c>
      <c r="S15">
        <f t="shared" si="1"/>
        <v>76.667296105577137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67.598422684962088</v>
      </c>
      <c r="AC15">
        <f t="shared" si="2"/>
        <v>66.02060576210306</v>
      </c>
      <c r="AE15">
        <f t="shared" si="3"/>
        <v>1019.529617190114</v>
      </c>
      <c r="AF15">
        <f t="shared" si="4"/>
        <v>-50.976480859505706</v>
      </c>
      <c r="AG15">
        <f t="shared" si="4"/>
        <v>-43.056563303854681</v>
      </c>
      <c r="AH15">
        <f t="shared" si="5"/>
        <v>-534.49030812409751</v>
      </c>
      <c r="AI15">
        <f t="shared" si="6"/>
        <v>391.00626490265608</v>
      </c>
      <c r="AJ15">
        <f t="shared" si="7"/>
        <v>1.5778169228590286</v>
      </c>
      <c r="AK15">
        <f t="shared" si="24"/>
        <v>72.530609131089918</v>
      </c>
      <c r="AL15">
        <f t="shared" si="8"/>
        <v>465.11469095660505</v>
      </c>
      <c r="AN15">
        <f t="shared" si="9"/>
        <v>441.45402509345149</v>
      </c>
      <c r="AO15">
        <f t="shared" si="9"/>
        <v>-22.072701254672577</v>
      </c>
      <c r="AP15">
        <f t="shared" si="9"/>
        <v>-18.643394813348788</v>
      </c>
      <c r="AQ15">
        <f t="shared" si="9"/>
        <v>-231.43309808411706</v>
      </c>
      <c r="AR15">
        <f t="shared" si="9"/>
        <v>169.30483094131307</v>
      </c>
      <c r="AS15">
        <f t="shared" si="9"/>
        <v>0.68319116944966385</v>
      </c>
      <c r="AT15">
        <f t="shared" si="9"/>
        <v>31.405590189371466</v>
      </c>
      <c r="AU15">
        <f t="shared" si="9"/>
        <v>201.39361230013421</v>
      </c>
      <c r="AW15">
        <v>12</v>
      </c>
      <c r="AX15">
        <f>(R15*SUMPRODUCT(K16:$K$23, X16:$X$23)-$AZ$3*SUMPRODUCT(K15:$K$22, W16:$W$23))/Z15</f>
        <v>76.667296105577137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1183.9421669527903</v>
      </c>
      <c r="P16">
        <f t="shared" si="22"/>
        <v>59.197108347639521</v>
      </c>
      <c r="Q16" s="4">
        <f t="shared" si="23"/>
        <v>50</v>
      </c>
      <c r="R16">
        <f t="shared" si="0"/>
        <v>250000</v>
      </c>
      <c r="S16">
        <f t="shared" si="1"/>
        <v>73.396723652033927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66.02060576210306</v>
      </c>
      <c r="AC16">
        <f t="shared" si="2"/>
        <v>62.415609029772888</v>
      </c>
      <c r="AE16">
        <f t="shared" si="3"/>
        <v>1006.8088564378266</v>
      </c>
      <c r="AF16">
        <f t="shared" si="4"/>
        <v>-50.340442821891337</v>
      </c>
      <c r="AG16">
        <f t="shared" si="4"/>
        <v>-42.519342774534913</v>
      </c>
      <c r="AH16">
        <f t="shared" si="5"/>
        <v>-533.27448140609397</v>
      </c>
      <c r="AI16">
        <f t="shared" si="6"/>
        <v>380.67458943530642</v>
      </c>
      <c r="AJ16">
        <f t="shared" si="7"/>
        <v>3.6049967323301715</v>
      </c>
      <c r="AK16">
        <f t="shared" si="24"/>
        <v>71.574231356462704</v>
      </c>
      <c r="AL16">
        <f t="shared" si="8"/>
        <v>455.85381752409927</v>
      </c>
      <c r="AN16">
        <f t="shared" si="9"/>
        <v>401.58180606574814</v>
      </c>
      <c r="AO16">
        <f t="shared" si="9"/>
        <v>-20.079090303287408</v>
      </c>
      <c r="AP16">
        <f t="shared" si="9"/>
        <v>-16.959519530389411</v>
      </c>
      <c r="AQ16">
        <f t="shared" si="9"/>
        <v>-212.70505121451424</v>
      </c>
      <c r="AR16">
        <f t="shared" si="9"/>
        <v>151.83814501755708</v>
      </c>
      <c r="AS16">
        <f t="shared" si="9"/>
        <v>1.4379105719752581</v>
      </c>
      <c r="AT16">
        <f t="shared" si="9"/>
        <v>28.548526278951098</v>
      </c>
      <c r="AU16">
        <f t="shared" si="9"/>
        <v>181.82458186848342</v>
      </c>
      <c r="AW16">
        <v>13</v>
      </c>
      <c r="AX16">
        <f>(R16*SUMPRODUCT(K17:$K$23, X17:$X$23)-$AZ$3*SUMPRODUCT(K16:$K$22, W17:$W$23))/Z16</f>
        <v>73.396723652033927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1183.9421669527903</v>
      </c>
      <c r="P17">
        <f t="shared" si="22"/>
        <v>59.197108347639521</v>
      </c>
      <c r="Q17" s="4">
        <f t="shared" si="23"/>
        <v>50</v>
      </c>
      <c r="R17">
        <f t="shared" si="0"/>
        <v>250000</v>
      </c>
      <c r="S17">
        <f t="shared" si="1"/>
        <v>68.070480973190811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62.415609029772888</v>
      </c>
      <c r="AC17">
        <f t="shared" si="2"/>
        <v>57.162527916098959</v>
      </c>
      <c r="AE17">
        <f t="shared" si="3"/>
        <v>994.2213746974968</v>
      </c>
      <c r="AF17">
        <f t="shared" si="4"/>
        <v>-49.711068734874843</v>
      </c>
      <c r="AG17">
        <f t="shared" si="4"/>
        <v>-41.987750856800986</v>
      </c>
      <c r="AH17">
        <f t="shared" si="5"/>
        <v>-531.99244994285652</v>
      </c>
      <c r="AI17">
        <f t="shared" si="6"/>
        <v>370.53010516296445</v>
      </c>
      <c r="AJ17">
        <f t="shared" si="7"/>
        <v>5.2530811136739288</v>
      </c>
      <c r="AK17">
        <f t="shared" si="24"/>
        <v>70.484814049467644</v>
      </c>
      <c r="AL17">
        <f t="shared" si="8"/>
        <v>446.26800032610606</v>
      </c>
      <c r="AN17">
        <f t="shared" si="9"/>
        <v>365.30150719139129</v>
      </c>
      <c r="AO17">
        <f t="shared" si="9"/>
        <v>-18.265075359569565</v>
      </c>
      <c r="AP17">
        <f t="shared" si="9"/>
        <v>-15.427337474244958</v>
      </c>
      <c r="AQ17">
        <f t="shared" si="9"/>
        <v>-195.46717534381688</v>
      </c>
      <c r="AR17">
        <f t="shared" si="9"/>
        <v>136.14191901375986</v>
      </c>
      <c r="AS17">
        <f t="shared" si="9"/>
        <v>1.9301118413467859</v>
      </c>
      <c r="AT17">
        <f t="shared" si="9"/>
        <v>25.897862851932416</v>
      </c>
      <c r="AU17">
        <f t="shared" si="9"/>
        <v>163.96989370703909</v>
      </c>
      <c r="AW17">
        <v>14</v>
      </c>
      <c r="AX17">
        <f>(R17*SUMPRODUCT(K18:$K$23, X18:$X$23)-$AZ$3*SUMPRODUCT(K17:$K$22, W18:$W$23))/Z17</f>
        <v>68.070480973190811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1183.9421669527903</v>
      </c>
      <c r="P18">
        <f t="shared" si="22"/>
        <v>59.197108347639521</v>
      </c>
      <c r="Q18" s="4">
        <f t="shared" si="23"/>
        <v>50</v>
      </c>
      <c r="R18">
        <f t="shared" si="0"/>
        <v>250000</v>
      </c>
      <c r="S18">
        <f t="shared" si="1"/>
        <v>60.929096554844946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57.162527916098959</v>
      </c>
      <c r="AC18">
        <f t="shared" si="2"/>
        <v>50.524486093675591</v>
      </c>
      <c r="AE18">
        <f t="shared" si="3"/>
        <v>981.76524734906479</v>
      </c>
      <c r="AF18">
        <f t="shared" si="4"/>
        <v>-49.088262367453247</v>
      </c>
      <c r="AG18">
        <f t="shared" si="4"/>
        <v>-41.461706270497785</v>
      </c>
      <c r="AH18">
        <f t="shared" si="5"/>
        <v>-530.8353886759636</v>
      </c>
      <c r="AI18">
        <f t="shared" si="6"/>
        <v>360.3798900351502</v>
      </c>
      <c r="AJ18">
        <f t="shared" si="7"/>
        <v>6.6380418224233679</v>
      </c>
      <c r="AK18">
        <f t="shared" si="24"/>
        <v>69.288765902839742</v>
      </c>
      <c r="AL18">
        <f t="shared" si="8"/>
        <v>436.30669776041327</v>
      </c>
      <c r="AN18">
        <f t="shared" si="9"/>
        <v>332.29009050160306</v>
      </c>
      <c r="AO18">
        <f t="shared" si="9"/>
        <v>-16.614504525080154</v>
      </c>
      <c r="AP18">
        <f t="shared" si="9"/>
        <v>-14.033206172428402</v>
      </c>
      <c r="AQ18">
        <f t="shared" si="9"/>
        <v>-179.66753235651453</v>
      </c>
      <c r="AR18">
        <f t="shared" si="9"/>
        <v>121.97484744757999</v>
      </c>
      <c r="AS18">
        <f t="shared" si="9"/>
        <v>2.2467239738648388</v>
      </c>
      <c r="AT18">
        <f t="shared" si="9"/>
        <v>23.451604499922656</v>
      </c>
      <c r="AU18">
        <f t="shared" si="9"/>
        <v>147.67317592136749</v>
      </c>
      <c r="AW18">
        <v>15</v>
      </c>
      <c r="AX18">
        <f>(R18*SUMPRODUCT(K19:$K$23, X19:$X$23)-$AZ$3*SUMPRODUCT(K18:$K$22, W19:$W$23))/Z18</f>
        <v>60.929096554844946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1183.9421669527903</v>
      </c>
      <c r="P19">
        <f t="shared" si="22"/>
        <v>59.197108347639521</v>
      </c>
      <c r="Q19" s="4">
        <f t="shared" si="23"/>
        <v>50</v>
      </c>
      <c r="R19">
        <f t="shared" si="0"/>
        <v>250000</v>
      </c>
      <c r="S19">
        <f t="shared" si="1"/>
        <v>51.836707935374733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50.524486093675591</v>
      </c>
      <c r="AC19">
        <f t="shared" si="2"/>
        <v>42.444873807940496</v>
      </c>
      <c r="AE19">
        <f t="shared" si="3"/>
        <v>969.43416882994859</v>
      </c>
      <c r="AF19">
        <f t="shared" si="4"/>
        <v>-48.471708441497434</v>
      </c>
      <c r="AG19">
        <f t="shared" si="4"/>
        <v>-40.940942720414348</v>
      </c>
      <c r="AH19">
        <f t="shared" si="5"/>
        <v>-530.73243689228912</v>
      </c>
      <c r="AI19">
        <f t="shared" si="6"/>
        <v>349.28908077574772</v>
      </c>
      <c r="AJ19">
        <f t="shared" si="7"/>
        <v>8.0796122857350952</v>
      </c>
      <c r="AK19">
        <f t="shared" si="24"/>
        <v>68.004086253748881</v>
      </c>
      <c r="AL19">
        <f t="shared" si="8"/>
        <v>425.3727793152317</v>
      </c>
      <c r="AN19">
        <f t="shared" si="9"/>
        <v>302.25216820743634</v>
      </c>
      <c r="AO19">
        <f t="shared" si="9"/>
        <v>-15.112608410371818</v>
      </c>
      <c r="AP19">
        <f t="shared" si="9"/>
        <v>-12.764650869111609</v>
      </c>
      <c r="AQ19">
        <f t="shared" si="9"/>
        <v>-165.47284482691848</v>
      </c>
      <c r="AR19">
        <f t="shared" si="9"/>
        <v>108.90206410103445</v>
      </c>
      <c r="AS19">
        <f t="shared" si="9"/>
        <v>2.5190780458938478</v>
      </c>
      <c r="AT19">
        <f t="shared" si="9"/>
        <v>21.20245311960592</v>
      </c>
      <c r="AU19">
        <f t="shared" si="9"/>
        <v>132.62359526653424</v>
      </c>
      <c r="AW19">
        <v>16</v>
      </c>
      <c r="AX19">
        <f>(R19*SUMPRODUCT(K20:$K$23, X20:$X$23)-$AZ$3*SUMPRODUCT(K19:$K$22, W20:$W$23))/Z19</f>
        <v>51.836707935374733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1183.9421669527903</v>
      </c>
      <c r="P20">
        <f t="shared" si="22"/>
        <v>59.197108347639521</v>
      </c>
      <c r="Q20" s="4">
        <f t="shared" si="23"/>
        <v>50</v>
      </c>
      <c r="R20">
        <f t="shared" si="0"/>
        <v>250000</v>
      </c>
      <c r="S20">
        <f t="shared" si="1"/>
        <v>41.17680105656617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42.444873807940496</v>
      </c>
      <c r="AC20">
        <f t="shared" si="2"/>
        <v>33.291825699363073</v>
      </c>
      <c r="AE20">
        <f t="shared" si="3"/>
        <v>957.22822679138619</v>
      </c>
      <c r="AF20">
        <f t="shared" si="4"/>
        <v>-47.861411339569315</v>
      </c>
      <c r="AG20">
        <f t="shared" si="4"/>
        <v>-40.425463908219584</v>
      </c>
      <c r="AH20">
        <f t="shared" si="5"/>
        <v>-530.3469249531114</v>
      </c>
      <c r="AI20">
        <f t="shared" si="6"/>
        <v>338.5944265904858</v>
      </c>
      <c r="AJ20">
        <f t="shared" si="7"/>
        <v>9.1530481085774227</v>
      </c>
      <c r="AK20">
        <f t="shared" si="24"/>
        <v>66.626818248183028</v>
      </c>
      <c r="AL20">
        <f t="shared" si="8"/>
        <v>414.37429294724626</v>
      </c>
      <c r="AN20">
        <f t="shared" si="9"/>
        <v>274.92103207386697</v>
      </c>
      <c r="AO20">
        <f t="shared" si="9"/>
        <v>-13.746051603693349</v>
      </c>
      <c r="AP20">
        <f t="shared" si="9"/>
        <v>-11.610407997438502</v>
      </c>
      <c r="AQ20">
        <f t="shared" si="9"/>
        <v>-152.31845435026727</v>
      </c>
      <c r="AR20">
        <f t="shared" si="9"/>
        <v>97.246118122467792</v>
      </c>
      <c r="AS20">
        <f t="shared" si="9"/>
        <v>2.6288040429675563</v>
      </c>
      <c r="AT20">
        <f t="shared" si="9"/>
        <v>19.135576160334409</v>
      </c>
      <c r="AU20">
        <f t="shared" si="9"/>
        <v>119.01049832576976</v>
      </c>
      <c r="AW20">
        <v>17</v>
      </c>
      <c r="AX20">
        <f>(R20*SUMPRODUCT(K21:$K$23, X21:$X$23)-$AZ$3*SUMPRODUCT(K20:$K$22, W21:$W$23))/Z20</f>
        <v>41.17680105656617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1183.9421669527903</v>
      </c>
      <c r="P21">
        <f t="shared" si="22"/>
        <v>59.197108347639521</v>
      </c>
      <c r="Q21" s="4">
        <f t="shared" si="23"/>
        <v>50</v>
      </c>
      <c r="R21">
        <f t="shared" si="0"/>
        <v>250000</v>
      </c>
      <c r="S21">
        <f t="shared" si="1"/>
        <v>28.916919644900226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33.291825699363073</v>
      </c>
      <c r="AC21">
        <f t="shared" si="2"/>
        <v>23.084407400722682</v>
      </c>
      <c r="AE21">
        <f t="shared" si="3"/>
        <v>945.14227851556984</v>
      </c>
      <c r="AF21">
        <f t="shared" si="4"/>
        <v>-47.257113925778498</v>
      </c>
      <c r="AG21">
        <f t="shared" si="4"/>
        <v>-39.915052647721829</v>
      </c>
      <c r="AH21">
        <f t="shared" si="5"/>
        <v>-530.78310707781043</v>
      </c>
      <c r="AI21">
        <f t="shared" si="6"/>
        <v>327.18700486425905</v>
      </c>
      <c r="AJ21">
        <f t="shared" si="7"/>
        <v>10.207418298640391</v>
      </c>
      <c r="AK21">
        <f t="shared" si="24"/>
        <v>65.182389320240816</v>
      </c>
      <c r="AL21">
        <f t="shared" si="8"/>
        <v>402.57681248314026</v>
      </c>
      <c r="AN21">
        <f t="shared" si="9"/>
        <v>250.05239958440237</v>
      </c>
      <c r="AO21">
        <f t="shared" si="9"/>
        <v>-12.502619979220119</v>
      </c>
      <c r="AP21">
        <f t="shared" si="9"/>
        <v>-10.560161068846076</v>
      </c>
      <c r="AQ21">
        <f t="shared" si="9"/>
        <v>-140.42710034316264</v>
      </c>
      <c r="AR21">
        <f t="shared" si="9"/>
        <v>86.562518193173545</v>
      </c>
      <c r="AS21">
        <f t="shared" si="9"/>
        <v>2.7005346149000156</v>
      </c>
      <c r="AT21">
        <f t="shared" si="9"/>
        <v>17.245036256096796</v>
      </c>
      <c r="AU21">
        <f t="shared" si="9"/>
        <v>106.50808906417035</v>
      </c>
      <c r="AW21">
        <v>18</v>
      </c>
      <c r="AX21">
        <f>(R21*SUMPRODUCT(K22:$K$23, X22:$X$23)-$AZ$3*SUMPRODUCT(K21:$K$22, W22:$W$23))/Z21</f>
        <v>28.916919644900226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1183.9421669527903</v>
      </c>
      <c r="P22">
        <f t="shared" si="22"/>
        <v>59.197108347639521</v>
      </c>
      <c r="Q22" s="4">
        <f t="shared" si="23"/>
        <v>50</v>
      </c>
      <c r="R22">
        <f t="shared" si="0"/>
        <v>250000</v>
      </c>
      <c r="S22">
        <f t="shared" si="1"/>
        <v>15.17000716714726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23.084407400722682</v>
      </c>
      <c r="AC22">
        <f t="shared" si="2"/>
        <v>11.956870100689059</v>
      </c>
      <c r="AE22">
        <f t="shared" si="3"/>
        <v>933.17310539181062</v>
      </c>
      <c r="AF22">
        <f t="shared" si="4"/>
        <v>-46.65865526959054</v>
      </c>
      <c r="AG22">
        <f t="shared" si="4"/>
        <v>-39.409573011222129</v>
      </c>
      <c r="AH22">
        <f t="shared" si="5"/>
        <v>-531.64555011238224</v>
      </c>
      <c r="AI22">
        <f t="shared" si="6"/>
        <v>315.45932699861567</v>
      </c>
      <c r="AJ22">
        <f t="shared" si="7"/>
        <v>11.127537300033623</v>
      </c>
      <c r="AK22">
        <f t="shared" si="24"/>
        <v>63.671920026606003</v>
      </c>
      <c r="AL22">
        <f t="shared" si="8"/>
        <v>390.25878432525531</v>
      </c>
      <c r="AN22">
        <f t="shared" si="9"/>
        <v>227.42458791502679</v>
      </c>
      <c r="AO22">
        <f t="shared" si="9"/>
        <v>-11.371229395751342</v>
      </c>
      <c r="AP22">
        <f t="shared" si="9"/>
        <v>-9.604548020295967</v>
      </c>
      <c r="AQ22">
        <f t="shared" si="9"/>
        <v>-129.56788987226565</v>
      </c>
      <c r="AR22">
        <f t="shared" si="9"/>
        <v>76.880920626713831</v>
      </c>
      <c r="AS22">
        <f t="shared" si="9"/>
        <v>2.711903686837057</v>
      </c>
      <c r="AT22">
        <f t="shared" si="9"/>
        <v>15.517549841655018</v>
      </c>
      <c r="AU22">
        <f t="shared" si="9"/>
        <v>95.110374155205903</v>
      </c>
      <c r="AW22">
        <v>19</v>
      </c>
      <c r="AX22">
        <f>(R22*SUMPRODUCT(K23:$K$23, X23:$X$23)-$AZ$3*SUMPRODUCT(K22:$K$22, W23:$W$23))/Z22</f>
        <v>15.17000716714726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1183.9421669527903</v>
      </c>
      <c r="P23">
        <f t="shared" si="22"/>
        <v>59.197108347639521</v>
      </c>
      <c r="Q23" s="4">
        <f t="shared" si="23"/>
        <v>50</v>
      </c>
      <c r="R23">
        <f t="shared" si="0"/>
        <v>250000</v>
      </c>
      <c r="S23">
        <f t="shared" si="1"/>
        <v>15.365228464048236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11.956870100689059</v>
      </c>
      <c r="AC23">
        <f t="shared" si="2"/>
        <v>11.956870100689059</v>
      </c>
      <c r="AE23">
        <f t="shared" si="3"/>
        <v>921.316772484431</v>
      </c>
      <c r="AF23">
        <f t="shared" si="4"/>
        <v>-46.065838624221556</v>
      </c>
      <c r="AG23">
        <f t="shared" si="4"/>
        <v>-38.908858819333211</v>
      </c>
      <c r="AH23">
        <f t="shared" si="5"/>
        <v>-533.09230888347656</v>
      </c>
      <c r="AI23">
        <f t="shared" si="6"/>
        <v>303.24976615739968</v>
      </c>
      <c r="AJ23">
        <f t="shared" si="7"/>
        <v>0</v>
      </c>
      <c r="AK23">
        <f t="shared" si="24"/>
        <v>62.104546277262905</v>
      </c>
      <c r="AL23">
        <f t="shared" si="8"/>
        <v>365.35431243466257</v>
      </c>
      <c r="AN23">
        <f t="shared" si="9"/>
        <v>206.83572226702066</v>
      </c>
      <c r="AO23">
        <f t="shared" si="9"/>
        <v>-10.341786113351034</v>
      </c>
      <c r="AP23">
        <f t="shared" si="9"/>
        <v>-8.7350433171651805</v>
      </c>
      <c r="AQ23">
        <f t="shared" si="9"/>
        <v>-119.67928516656939</v>
      </c>
      <c r="AR23">
        <f t="shared" si="9"/>
        <v>68.079607669935058</v>
      </c>
      <c r="AS23">
        <f t="shared" si="9"/>
        <v>0</v>
      </c>
      <c r="AT23">
        <f t="shared" si="9"/>
        <v>13.942477841453117</v>
      </c>
      <c r="AU23">
        <f t="shared" si="9"/>
        <v>82.02208551138817</v>
      </c>
      <c r="AW23">
        <v>20</v>
      </c>
      <c r="AX23">
        <f>(R23*SUMPRODUCT(K$23:$K24, X$23:$X24)-$AZ$3*SUMPRODUCT(K$22:$K23, W$23:$W24))/Z23</f>
        <v>15.365228464048236</v>
      </c>
    </row>
    <row r="25" spans="5:50" x14ac:dyDescent="0.25">
      <c r="AN25" s="8">
        <f t="shared" ref="AN25:AU25" si="25">SUM(AN3:AN23)</f>
        <v>10919.83813671383</v>
      </c>
      <c r="AO25" s="8">
        <f t="shared" si="25"/>
        <v>-1433.9485320502843</v>
      </c>
      <c r="AP25" s="8">
        <f t="shared" si="25"/>
        <v>-931.64626669888537</v>
      </c>
      <c r="AQ25" s="8">
        <f t="shared" si="25"/>
        <v>-5593.9677917058252</v>
      </c>
      <c r="AR25" s="8">
        <f t="shared" si="25"/>
        <v>2960.2755462588329</v>
      </c>
      <c r="AS25" s="8">
        <f t="shared" si="25"/>
        <v>-41.043060592051511</v>
      </c>
      <c r="AT25" s="8">
        <f t="shared" si="25"/>
        <v>386.59376079677224</v>
      </c>
      <c r="AU25" s="9">
        <f t="shared" si="25"/>
        <v>3305.826246463555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5EAFD-E3D9-4D14-9ACE-16BF4D04CC1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1286.2496614479658</v>
      </c>
      <c r="K3">
        <v>1</v>
      </c>
      <c r="L3" s="2">
        <v>0</v>
      </c>
      <c r="O3">
        <f>$C$3</f>
        <v>1286.2496614479658</v>
      </c>
      <c r="P3">
        <f>O3*B5</f>
        <v>1028.9997291583727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1286.2496614479658</v>
      </c>
      <c r="AF3">
        <f t="shared" ref="AF3:AG23" si="4">-$Z3*P3</f>
        <v>-1028.9997291583727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-263.23199541040697</v>
      </c>
      <c r="AJ3">
        <f t="shared" ref="AJ3:AJ23" si="7">AB3-AC3</f>
        <v>0</v>
      </c>
      <c r="AL3">
        <f t="shared" ref="AL3:AL23" si="8">SUM(AI3:AK3)</f>
        <v>-263.23199541040697</v>
      </c>
      <c r="AN3">
        <f t="shared" ref="AN3:AU23" si="9">AE3*$K3</f>
        <v>1286.2496614479658</v>
      </c>
      <c r="AO3">
        <f t="shared" si="9"/>
        <v>-1028.9997291583727</v>
      </c>
      <c r="AP3">
        <f t="shared" si="9"/>
        <v>-520.48192770000003</v>
      </c>
      <c r="AQ3">
        <f t="shared" si="9"/>
        <v>0</v>
      </c>
      <c r="AR3">
        <f t="shared" si="9"/>
        <v>-263.23199541040697</v>
      </c>
      <c r="AS3">
        <f t="shared" si="9"/>
        <v>0</v>
      </c>
      <c r="AT3">
        <f t="shared" si="9"/>
        <v>0</v>
      </c>
      <c r="AU3">
        <f t="shared" si="9"/>
        <v>-263.23199541040697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611.86005320168363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46.050772760038441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45.479060613260117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-45.479060613260117</v>
      </c>
      <c r="AK4">
        <f>G4*MAX(0, SUM(AB4, AE4:AF4))</f>
        <v>0</v>
      </c>
      <c r="AL4">
        <f t="shared" si="8"/>
        <v>-649.18456061326015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-566.38099258842294</v>
      </c>
      <c r="AR4">
        <f t="shared" si="9"/>
        <v>-566.38099258842294</v>
      </c>
      <c r="AS4">
        <f t="shared" si="9"/>
        <v>-42.667286437057989</v>
      </c>
      <c r="AT4">
        <f t="shared" si="9"/>
        <v>0</v>
      </c>
      <c r="AU4">
        <f t="shared" si="9"/>
        <v>-609.04827902548084</v>
      </c>
      <c r="AW4">
        <v>1</v>
      </c>
      <c r="AX4">
        <f>(R4*SUMPRODUCT(K5:$K$23, X5:$X$23)-$AZ$3*SUMPRODUCT(K4:$K$22, W5:$W$23))/Z4</f>
        <v>46.050772760038441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1286.2496614479658</v>
      </c>
      <c r="P5">
        <f t="shared" ref="P5:P23" si="22">O5*$C$5</f>
        <v>64.312483072398294</v>
      </c>
      <c r="Q5" s="4">
        <f t="shared" ref="Q5:Q23" si="23">$C$8</f>
        <v>50</v>
      </c>
      <c r="R5">
        <f t="shared" si="0"/>
        <v>250000</v>
      </c>
      <c r="S5">
        <f t="shared" si="1"/>
        <v>96.633916960842811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45.479060613260117</v>
      </c>
      <c r="AC5">
        <f t="shared" si="2"/>
        <v>94.247961121485787</v>
      </c>
      <c r="AE5">
        <f t="shared" si="3"/>
        <v>1254.4912997141003</v>
      </c>
      <c r="AF5">
        <f t="shared" si="4"/>
        <v>-62.724564985705022</v>
      </c>
      <c r="AG5">
        <f t="shared" si="4"/>
        <v>-48.7654666630538</v>
      </c>
      <c r="AH5">
        <f t="shared" si="5"/>
        <v>-599.99823973100354</v>
      </c>
      <c r="AI5">
        <f t="shared" si="6"/>
        <v>543.00302833433796</v>
      </c>
      <c r="AJ5">
        <f t="shared" si="7"/>
        <v>-48.76890050822567</v>
      </c>
      <c r="AK5">
        <f>G5*SUM(AB5, AE5:AF5)</f>
        <v>50.727077609007871</v>
      </c>
      <c r="AL5">
        <f t="shared" si="8"/>
        <v>544.96120543512018</v>
      </c>
      <c r="AN5">
        <f t="shared" si="9"/>
        <v>1083.331657775168</v>
      </c>
      <c r="AO5">
        <f t="shared" si="9"/>
        <v>-54.166582888758413</v>
      </c>
      <c r="AP5">
        <f t="shared" si="9"/>
        <v>-42.112028879200345</v>
      </c>
      <c r="AQ5">
        <f t="shared" si="9"/>
        <v>-518.13598695989822</v>
      </c>
      <c r="AR5">
        <f t="shared" si="9"/>
        <v>468.91705904731117</v>
      </c>
      <c r="AS5">
        <f t="shared" si="9"/>
        <v>-42.114994219161993</v>
      </c>
      <c r="AT5">
        <f t="shared" si="9"/>
        <v>43.806002554804671</v>
      </c>
      <c r="AU5">
        <f t="shared" si="9"/>
        <v>470.60806738295389</v>
      </c>
      <c r="AW5">
        <v>2</v>
      </c>
      <c r="AX5">
        <f>(R5*SUMPRODUCT(K6:$K$23, X6:$X$23)-$AZ$3*SUMPRODUCT(K5:$K$22, W6:$W$23))/Z5</f>
        <v>96.633916960842811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1286.2496614479658</v>
      </c>
      <c r="P6">
        <f t="shared" si="22"/>
        <v>64.312483072398294</v>
      </c>
      <c r="Q6" s="4">
        <f t="shared" si="23"/>
        <v>50</v>
      </c>
      <c r="R6">
        <f t="shared" si="0"/>
        <v>250000</v>
      </c>
      <c r="S6">
        <f t="shared" si="1"/>
        <v>149.48911318158153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94.247961121485787</v>
      </c>
      <c r="AC6">
        <f t="shared" si="2"/>
        <v>143.98267512355687</v>
      </c>
      <c r="AE6">
        <f t="shared" si="3"/>
        <v>1238.8705986040029</v>
      </c>
      <c r="AF6">
        <f t="shared" si="4"/>
        <v>-61.943529930200157</v>
      </c>
      <c r="AG6">
        <f t="shared" si="4"/>
        <v>-48.15824780118399</v>
      </c>
      <c r="AH6">
        <f t="shared" si="5"/>
        <v>-597.82097619637614</v>
      </c>
      <c r="AI6">
        <f t="shared" si="6"/>
        <v>530.94784467624265</v>
      </c>
      <c r="AJ6">
        <f t="shared" si="7"/>
        <v>-49.734714002071087</v>
      </c>
      <c r="AK6">
        <f>G6*SUM(AB6, AE6:AF6)</f>
        <v>74.363739243024384</v>
      </c>
      <c r="AL6">
        <f t="shared" si="8"/>
        <v>555.57686991719595</v>
      </c>
      <c r="AN6">
        <f t="shared" si="9"/>
        <v>964.86490430097251</v>
      </c>
      <c r="AO6">
        <f t="shared" si="9"/>
        <v>-48.243245215048638</v>
      </c>
      <c r="AP6">
        <f t="shared" si="9"/>
        <v>-37.50690605487889</v>
      </c>
      <c r="AQ6">
        <f t="shared" si="9"/>
        <v>-465.59865060709717</v>
      </c>
      <c r="AR6">
        <f t="shared" si="9"/>
        <v>413.51610242394787</v>
      </c>
      <c r="AS6">
        <f t="shared" si="9"/>
        <v>-38.73469926570062</v>
      </c>
      <c r="AT6">
        <f t="shared" si="9"/>
        <v>57.916429874947688</v>
      </c>
      <c r="AU6">
        <f t="shared" si="9"/>
        <v>432.69783303319497</v>
      </c>
      <c r="AW6">
        <v>3</v>
      </c>
      <c r="AX6">
        <f>(R6*SUMPRODUCT(K7:$K$23, X7:$X$23)-$AZ$3*SUMPRODUCT(K6:$K$22, W7:$W$23))/Z6</f>
        <v>149.48911318158153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1286.2496614479658</v>
      </c>
      <c r="P7">
        <f t="shared" si="22"/>
        <v>64.312483072398294</v>
      </c>
      <c r="Q7" s="4">
        <f t="shared" si="23"/>
        <v>50</v>
      </c>
      <c r="R7">
        <f t="shared" si="0"/>
        <v>250000</v>
      </c>
      <c r="S7">
        <f t="shared" si="1"/>
        <v>191.82124553252743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143.98267512355687</v>
      </c>
      <c r="AC7">
        <f t="shared" si="2"/>
        <v>182.45029086682325</v>
      </c>
      <c r="AE7">
        <f t="shared" si="3"/>
        <v>1223.4131011246081</v>
      </c>
      <c r="AF7">
        <f t="shared" si="4"/>
        <v>-61.170655056230416</v>
      </c>
      <c r="AG7">
        <f t="shared" si="4"/>
        <v>-47.557373105442814</v>
      </c>
      <c r="AH7">
        <f t="shared" si="5"/>
        <v>-596.46108864669623</v>
      </c>
      <c r="AI7">
        <f t="shared" si="6"/>
        <v>518.22398431623878</v>
      </c>
      <c r="AJ7">
        <f t="shared" si="7"/>
        <v>-38.467615743266379</v>
      </c>
      <c r="AK7">
        <f>G7*SUM(AB7, AE7:AF7)</f>
        <v>64.135653450523989</v>
      </c>
      <c r="AL7">
        <f t="shared" si="8"/>
        <v>543.89202202349634</v>
      </c>
      <c r="AN7">
        <f t="shared" si="9"/>
        <v>862.52032224305037</v>
      </c>
      <c r="AO7">
        <f t="shared" si="9"/>
        <v>-43.126016112152527</v>
      </c>
      <c r="AP7">
        <f t="shared" si="9"/>
        <v>-33.528495598284096</v>
      </c>
      <c r="AQ7">
        <f t="shared" si="9"/>
        <v>-420.51193494010971</v>
      </c>
      <c r="AR7">
        <f t="shared" si="9"/>
        <v>365.35387559250415</v>
      </c>
      <c r="AS7">
        <f t="shared" si="9"/>
        <v>-27.120112001665223</v>
      </c>
      <c r="AT7">
        <f t="shared" si="9"/>
        <v>45.216374118083138</v>
      </c>
      <c r="AU7">
        <f t="shared" si="9"/>
        <v>383.450137708922</v>
      </c>
      <c r="AW7">
        <v>4</v>
      </c>
      <c r="AX7">
        <f>(R7*SUMPRODUCT(K8:$K$23, X8:$X$23)-$AZ$3*SUMPRODUCT(K7:$K$22, W8:$W$23))/Z7</f>
        <v>191.82124553252743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1286.2496614479658</v>
      </c>
      <c r="P8">
        <f t="shared" si="22"/>
        <v>64.312483072398294</v>
      </c>
      <c r="Q8" s="4">
        <f t="shared" si="23"/>
        <v>50</v>
      </c>
      <c r="R8">
        <f t="shared" si="0"/>
        <v>250000</v>
      </c>
      <c r="S8">
        <f t="shared" si="1"/>
        <v>214.64024913888807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182.45029086682325</v>
      </c>
      <c r="AC8">
        <f t="shared" si="2"/>
        <v>201.60211584801618</v>
      </c>
      <c r="AE8">
        <f t="shared" si="3"/>
        <v>1208.1175562226974</v>
      </c>
      <c r="AF8">
        <f t="shared" si="4"/>
        <v>-60.405877811134872</v>
      </c>
      <c r="AG8">
        <f t="shared" si="4"/>
        <v>-46.962793944011111</v>
      </c>
      <c r="AH8">
        <f t="shared" si="5"/>
        <v>-595.0271518863517</v>
      </c>
      <c r="AI8">
        <f t="shared" si="6"/>
        <v>505.72173258119983</v>
      </c>
      <c r="AJ8">
        <f t="shared" si="7"/>
        <v>-19.151824981192931</v>
      </c>
      <c r="AK8">
        <f t="shared" ref="AK8:AK23" si="24">G8*SUM(AB8:AB8, AE8:AF8)</f>
        <v>28.332449945629619</v>
      </c>
      <c r="AL8">
        <f t="shared" si="8"/>
        <v>514.90235754563651</v>
      </c>
      <c r="AN8">
        <f t="shared" si="9"/>
        <v>794.1601743400031</v>
      </c>
      <c r="AO8">
        <f t="shared" si="9"/>
        <v>-39.708008717000155</v>
      </c>
      <c r="AP8">
        <f t="shared" si="9"/>
        <v>-30.871151928856317</v>
      </c>
      <c r="AQ8">
        <f t="shared" si="9"/>
        <v>-391.14311702957656</v>
      </c>
      <c r="AR8">
        <f t="shared" si="9"/>
        <v>332.43789666457013</v>
      </c>
      <c r="AS8">
        <f t="shared" si="9"/>
        <v>-12.589517127412519</v>
      </c>
      <c r="AT8">
        <f t="shared" si="9"/>
        <v>18.62443209471332</v>
      </c>
      <c r="AU8">
        <f t="shared" si="9"/>
        <v>338.47281163187091</v>
      </c>
      <c r="AW8">
        <v>5</v>
      </c>
      <c r="AX8">
        <f>(R8*SUMPRODUCT(K9:$K$23, X9:$X$23)-$AZ$3*SUMPRODUCT(K8:$K$22, W9:$W$23))/Z8</f>
        <v>214.64024913888807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1286.2496614479658</v>
      </c>
      <c r="P9">
        <f t="shared" si="22"/>
        <v>64.312483072398294</v>
      </c>
      <c r="Q9" s="4">
        <f t="shared" si="23"/>
        <v>50</v>
      </c>
      <c r="R9">
        <f t="shared" si="0"/>
        <v>250000</v>
      </c>
      <c r="S9">
        <f t="shared" si="1"/>
        <v>224.7454018948865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201.60211584801618</v>
      </c>
      <c r="AC9">
        <f t="shared" si="2"/>
        <v>208.44875054093154</v>
      </c>
      <c r="AE9">
        <f t="shared" si="3"/>
        <v>1192.9816252166224</v>
      </c>
      <c r="AF9">
        <f t="shared" si="4"/>
        <v>-59.649081260831132</v>
      </c>
      <c r="AG9">
        <f t="shared" si="4"/>
        <v>-46.374419406013722</v>
      </c>
      <c r="AH9">
        <f t="shared" si="5"/>
        <v>-593.73299278640354</v>
      </c>
      <c r="AI9">
        <f t="shared" si="6"/>
        <v>493.22513176337418</v>
      </c>
      <c r="AJ9">
        <f t="shared" si="7"/>
        <v>-6.8466346929153588</v>
      </c>
      <c r="AK9">
        <f t="shared" si="24"/>
        <v>7.876114492842464</v>
      </c>
      <c r="AL9">
        <f t="shared" si="8"/>
        <v>494.2546115633013</v>
      </c>
      <c r="AN9">
        <f t="shared" si="9"/>
        <v>745.30556808760696</v>
      </c>
      <c r="AO9">
        <f t="shared" si="9"/>
        <v>-37.265278404380354</v>
      </c>
      <c r="AP9">
        <f t="shared" si="9"/>
        <v>-28.972041370591949</v>
      </c>
      <c r="AQ9">
        <f t="shared" si="9"/>
        <v>-370.92985853883027</v>
      </c>
      <c r="AR9">
        <f t="shared" si="9"/>
        <v>308.13838977380453</v>
      </c>
      <c r="AS9">
        <f t="shared" si="9"/>
        <v>-4.2773793421713631</v>
      </c>
      <c r="AT9">
        <f t="shared" si="9"/>
        <v>4.9205384746350038</v>
      </c>
      <c r="AU9">
        <f t="shared" si="9"/>
        <v>308.7815489062682</v>
      </c>
      <c r="AW9">
        <v>6</v>
      </c>
      <c r="AX9">
        <f>(R9*SUMPRODUCT(K10:$K$23, X10:$X$23)-$AZ$3*SUMPRODUCT(K9:$K$22, W10:$W$23))/Z9</f>
        <v>224.7454018948865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1286.2496614479658</v>
      </c>
      <c r="P10">
        <f t="shared" si="22"/>
        <v>64.312483072398294</v>
      </c>
      <c r="Q10" s="4">
        <f t="shared" si="23"/>
        <v>50</v>
      </c>
      <c r="R10">
        <f t="shared" si="0"/>
        <v>250000</v>
      </c>
      <c r="S10">
        <f t="shared" si="1"/>
        <v>229.98187481062763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208.44875054093154</v>
      </c>
      <c r="AC10">
        <f t="shared" si="2"/>
        <v>210.62637780402201</v>
      </c>
      <c r="AE10">
        <f t="shared" si="3"/>
        <v>1177.9976459689046</v>
      </c>
      <c r="AF10">
        <f t="shared" si="4"/>
        <v>-58.899882298445235</v>
      </c>
      <c r="AG10">
        <f t="shared" si="4"/>
        <v>-45.791951643462475</v>
      </c>
      <c r="AH10">
        <f t="shared" si="5"/>
        <v>-593.61784245555202</v>
      </c>
      <c r="AI10">
        <f t="shared" si="6"/>
        <v>479.68796957144502</v>
      </c>
      <c r="AJ10">
        <f t="shared" si="7"/>
        <v>-2.1776272630904714</v>
      </c>
      <c r="AK10">
        <f t="shared" si="24"/>
        <v>5.4429407082667032</v>
      </c>
      <c r="AL10">
        <f t="shared" si="8"/>
        <v>482.95328301662124</v>
      </c>
      <c r="AN10">
        <f t="shared" si="9"/>
        <v>699.23463079726343</v>
      </c>
      <c r="AO10">
        <f t="shared" si="9"/>
        <v>-34.961731539863173</v>
      </c>
      <c r="AP10">
        <f t="shared" si="9"/>
        <v>-27.181139546816915</v>
      </c>
      <c r="AQ10">
        <f t="shared" si="9"/>
        <v>-352.35906822434583</v>
      </c>
      <c r="AR10">
        <f t="shared" si="9"/>
        <v>284.73269148623763</v>
      </c>
      <c r="AS10">
        <f t="shared" si="9"/>
        <v>-1.2925937505322611</v>
      </c>
      <c r="AT10">
        <f t="shared" si="9"/>
        <v>3.2308151460403916</v>
      </c>
      <c r="AU10">
        <f t="shared" si="9"/>
        <v>286.67091288174578</v>
      </c>
      <c r="AW10">
        <v>7</v>
      </c>
      <c r="AX10">
        <f>(R10*SUMPRODUCT(K11:$K$23, X11:$X$23)-$AZ$3*SUMPRODUCT(K10:$K$22, W11:$W$23))/Z10</f>
        <v>229.98187481062763</v>
      </c>
    </row>
    <row r="11" spans="1:52" x14ac:dyDescent="0.25">
      <c r="A11" t="s">
        <v>33</v>
      </c>
      <c r="C11" s="7">
        <f>AU25</f>
        <v>3602.6536682776878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1286.2496614479658</v>
      </c>
      <c r="P11">
        <f t="shared" si="22"/>
        <v>64.312483072398294</v>
      </c>
      <c r="Q11" s="4">
        <f t="shared" si="23"/>
        <v>50</v>
      </c>
      <c r="R11">
        <f t="shared" si="0"/>
        <v>250000</v>
      </c>
      <c r="S11">
        <f t="shared" si="1"/>
        <v>230.44088162916304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210.62637780402201</v>
      </c>
      <c r="AC11">
        <f t="shared" si="2"/>
        <v>208.38950880291941</v>
      </c>
      <c r="AE11">
        <f t="shared" si="3"/>
        <v>1163.1657249880159</v>
      </c>
      <c r="AF11">
        <f t="shared" si="4"/>
        <v>-58.158286249400795</v>
      </c>
      <c r="AG11">
        <f t="shared" si="4"/>
        <v>-45.215394796629489</v>
      </c>
      <c r="AH11">
        <f t="shared" si="5"/>
        <v>-593.18665199183079</v>
      </c>
      <c r="AI11">
        <f t="shared" si="6"/>
        <v>466.60539195015485</v>
      </c>
      <c r="AJ11">
        <f t="shared" si="7"/>
        <v>2.2368690011026047</v>
      </c>
      <c r="AK11">
        <f t="shared" si="24"/>
        <v>3.1575211597023287</v>
      </c>
      <c r="AL11">
        <f t="shared" si="8"/>
        <v>471.99978211095981</v>
      </c>
      <c r="AN11">
        <f t="shared" si="9"/>
        <v>656.61503984799583</v>
      </c>
      <c r="AO11">
        <f t="shared" si="9"/>
        <v>-32.83075199239979</v>
      </c>
      <c r="AP11">
        <f t="shared" si="9"/>
        <v>-25.524400881428672</v>
      </c>
      <c r="AQ11">
        <f t="shared" si="9"/>
        <v>-334.85793878505848</v>
      </c>
      <c r="AR11">
        <f t="shared" si="9"/>
        <v>263.40194818910891</v>
      </c>
      <c r="AS11">
        <f t="shared" si="9"/>
        <v>1.2627279129196023</v>
      </c>
      <c r="AT11">
        <f t="shared" si="9"/>
        <v>1.7824423790687225</v>
      </c>
      <c r="AU11">
        <f t="shared" si="9"/>
        <v>266.44711848109722</v>
      </c>
      <c r="AW11">
        <v>8</v>
      </c>
      <c r="AX11">
        <f>(R11*SUMPRODUCT(K12:$K$23, X12:$X$23)-$AZ$3*SUMPRODUCT(K11:$K$22, W12:$W$23))/Z11</f>
        <v>230.44088162916304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1286.2496614479658</v>
      </c>
      <c r="P12">
        <f t="shared" si="22"/>
        <v>64.312483072398294</v>
      </c>
      <c r="Q12" s="4">
        <f t="shared" si="23"/>
        <v>50</v>
      </c>
      <c r="R12">
        <f t="shared" si="0"/>
        <v>250000</v>
      </c>
      <c r="S12">
        <f t="shared" si="1"/>
        <v>226.3869091256245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208.38950880291941</v>
      </c>
      <c r="AC12">
        <f t="shared" si="2"/>
        <v>202.13863420827374</v>
      </c>
      <c r="AE12">
        <f t="shared" si="3"/>
        <v>1148.4796131549688</v>
      </c>
      <c r="AF12">
        <f t="shared" si="4"/>
        <v>-57.423980657748444</v>
      </c>
      <c r="AG12">
        <f t="shared" si="4"/>
        <v>-44.644505945373567</v>
      </c>
      <c r="AH12">
        <f t="shared" si="5"/>
        <v>-593.6745164481614</v>
      </c>
      <c r="AI12">
        <f t="shared" si="6"/>
        <v>452.73661010368539</v>
      </c>
      <c r="AJ12">
        <f t="shared" si="7"/>
        <v>6.2508745946456656</v>
      </c>
      <c r="AK12">
        <f t="shared" si="24"/>
        <v>2.9887238249903216</v>
      </c>
      <c r="AL12">
        <f t="shared" si="8"/>
        <v>461.97620852332136</v>
      </c>
      <c r="AN12">
        <f t="shared" si="9"/>
        <v>616.33675145994448</v>
      </c>
      <c r="AO12">
        <f t="shared" si="9"/>
        <v>-30.81683757299723</v>
      </c>
      <c r="AP12">
        <f t="shared" si="9"/>
        <v>-23.958674973182024</v>
      </c>
      <c r="AQ12">
        <f t="shared" si="9"/>
        <v>-318.59810021968622</v>
      </c>
      <c r="AR12">
        <f t="shared" si="9"/>
        <v>242.96313869407905</v>
      </c>
      <c r="AS12">
        <f t="shared" si="9"/>
        <v>3.3545599741765333</v>
      </c>
      <c r="AT12">
        <f t="shared" si="9"/>
        <v>1.603912087081095</v>
      </c>
      <c r="AU12">
        <f t="shared" si="9"/>
        <v>247.92161075533667</v>
      </c>
      <c r="AW12">
        <v>9</v>
      </c>
      <c r="AX12">
        <f>(R12*SUMPRODUCT(K13:$K$23, X13:$X$23)-$AZ$3*SUMPRODUCT(K12:$K$22, W13:$W$23))/Z12</f>
        <v>226.3869091256245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1286.2496614479658</v>
      </c>
      <c r="P13">
        <f t="shared" si="22"/>
        <v>64.312483072398294</v>
      </c>
      <c r="Q13" s="4">
        <f t="shared" si="23"/>
        <v>50</v>
      </c>
      <c r="R13">
        <f t="shared" si="0"/>
        <v>250000</v>
      </c>
      <c r="S13">
        <f t="shared" si="1"/>
        <v>217.67356099505886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202.13863420827374</v>
      </c>
      <c r="AC13">
        <f t="shared" si="2"/>
        <v>191.8972371583593</v>
      </c>
      <c r="AE13">
        <f t="shared" si="3"/>
        <v>1133.9353994091298</v>
      </c>
      <c r="AF13">
        <f t="shared" si="4"/>
        <v>-56.696769970456494</v>
      </c>
      <c r="AG13">
        <f t="shared" si="4"/>
        <v>-44.079133056199538</v>
      </c>
      <c r="AH13">
        <f t="shared" si="5"/>
        <v>-594.63914860145735</v>
      </c>
      <c r="AI13">
        <f t="shared" si="6"/>
        <v>438.52034778101654</v>
      </c>
      <c r="AJ13">
        <f t="shared" si="7"/>
        <v>10.24139704991444</v>
      </c>
      <c r="AK13">
        <f t="shared" si="24"/>
        <v>2.5587545272938943</v>
      </c>
      <c r="AL13">
        <f t="shared" si="8"/>
        <v>451.32049935822488</v>
      </c>
      <c r="AN13">
        <f t="shared" si="9"/>
        <v>578.61703310657231</v>
      </c>
      <c r="AO13">
        <f t="shared" si="9"/>
        <v>-28.930851655328617</v>
      </c>
      <c r="AP13">
        <f t="shared" si="9"/>
        <v>-22.492407595863138</v>
      </c>
      <c r="AQ13">
        <f t="shared" si="9"/>
        <v>-303.42851992457446</v>
      </c>
      <c r="AR13">
        <f t="shared" si="9"/>
        <v>223.76525393080618</v>
      </c>
      <c r="AS13">
        <f t="shared" si="9"/>
        <v>5.2259121454147488</v>
      </c>
      <c r="AT13">
        <f t="shared" si="9"/>
        <v>1.3056642854630707</v>
      </c>
      <c r="AU13">
        <f t="shared" si="9"/>
        <v>230.29683036168399</v>
      </c>
      <c r="AW13">
        <v>10</v>
      </c>
      <c r="AX13">
        <f>(R13*SUMPRODUCT(K14:$K$23, X14:$X$23)-$AZ$3*SUMPRODUCT(K13:$K$22, W14:$W$23))/Z13</f>
        <v>217.67356099505886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1286.2496614479658</v>
      </c>
      <c r="P14">
        <f t="shared" si="22"/>
        <v>64.312483072398294</v>
      </c>
      <c r="Q14" s="4">
        <f t="shared" si="23"/>
        <v>50</v>
      </c>
      <c r="R14">
        <f t="shared" si="0"/>
        <v>250000</v>
      </c>
      <c r="S14">
        <f t="shared" si="1"/>
        <v>214.69940655329273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191.8972371583593</v>
      </c>
      <c r="AC14">
        <f t="shared" si="2"/>
        <v>186.87045704891761</v>
      </c>
      <c r="AE14">
        <f t="shared" si="3"/>
        <v>1119.5283022551541</v>
      </c>
      <c r="AF14">
        <f t="shared" si="4"/>
        <v>-55.976415112757714</v>
      </c>
      <c r="AG14">
        <f t="shared" si="4"/>
        <v>-43.51909025946297</v>
      </c>
      <c r="AH14">
        <f t="shared" si="5"/>
        <v>-596.25733087288472</v>
      </c>
      <c r="AI14">
        <f t="shared" si="6"/>
        <v>423.77546601004883</v>
      </c>
      <c r="AJ14">
        <f t="shared" si="7"/>
        <v>5.0267801094416882</v>
      </c>
      <c r="AK14">
        <f t="shared" si="24"/>
        <v>87.881438701052915</v>
      </c>
      <c r="AL14">
        <f t="shared" si="8"/>
        <v>516.68368482054348</v>
      </c>
      <c r="AN14">
        <f t="shared" si="9"/>
        <v>526.23453363501028</v>
      </c>
      <c r="AO14">
        <f t="shared" si="9"/>
        <v>-26.311726681750518</v>
      </c>
      <c r="AP14">
        <f t="shared" si="9"/>
        <v>-20.456158295218284</v>
      </c>
      <c r="AQ14">
        <f t="shared" si="9"/>
        <v>-280.27089427421748</v>
      </c>
      <c r="AR14">
        <f t="shared" si="9"/>
        <v>199.19575438382404</v>
      </c>
      <c r="AS14">
        <f t="shared" si="9"/>
        <v>2.3628391361336969</v>
      </c>
      <c r="AT14">
        <f t="shared" si="9"/>
        <v>41.308690291138561</v>
      </c>
      <c r="AU14">
        <f t="shared" si="9"/>
        <v>242.86728381109631</v>
      </c>
      <c r="AW14">
        <v>11</v>
      </c>
      <c r="AX14">
        <f>(R14*SUMPRODUCT(K15:$K$23, X15:$X$23)-$AZ$3*SUMPRODUCT(K14:$K$22, W15:$W$23))/Z14</f>
        <v>214.69940655329273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1286.2496614479658</v>
      </c>
      <c r="P15">
        <f t="shared" si="22"/>
        <v>64.312483072398294</v>
      </c>
      <c r="Q15" s="4">
        <f t="shared" si="23"/>
        <v>50</v>
      </c>
      <c r="R15">
        <f t="shared" si="0"/>
        <v>250000</v>
      </c>
      <c r="S15">
        <f t="shared" si="1"/>
        <v>207.30334434721235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186.87045704891761</v>
      </c>
      <c r="AC15">
        <f t="shared" si="2"/>
        <v>178.13260739908878</v>
      </c>
      <c r="AE15">
        <f t="shared" si="3"/>
        <v>1105.2547496588538</v>
      </c>
      <c r="AF15">
        <f t="shared" si="4"/>
        <v>-55.262737482942697</v>
      </c>
      <c r="AG15">
        <f t="shared" si="4"/>
        <v>-42.964238700542744</v>
      </c>
      <c r="AH15">
        <f t="shared" si="5"/>
        <v>-598.30328162796377</v>
      </c>
      <c r="AI15">
        <f t="shared" si="6"/>
        <v>408.72449184740469</v>
      </c>
      <c r="AJ15">
        <f t="shared" si="7"/>
        <v>8.7378496498288314</v>
      </c>
      <c r="AK15">
        <f t="shared" si="24"/>
        <v>86.580372845738026</v>
      </c>
      <c r="AL15">
        <f t="shared" si="8"/>
        <v>504.04271434297152</v>
      </c>
      <c r="AN15">
        <f t="shared" si="9"/>
        <v>478.57281413294413</v>
      </c>
      <c r="AO15">
        <f t="shared" si="9"/>
        <v>-23.928640706647208</v>
      </c>
      <c r="AP15">
        <f t="shared" si="9"/>
        <v>-18.603418468316715</v>
      </c>
      <c r="AQ15">
        <f t="shared" si="9"/>
        <v>-259.06397170611456</v>
      </c>
      <c r="AR15">
        <f t="shared" si="9"/>
        <v>176.9767832518657</v>
      </c>
      <c r="AS15">
        <f t="shared" si="9"/>
        <v>3.7834691935771914</v>
      </c>
      <c r="AT15">
        <f t="shared" si="9"/>
        <v>37.489106194073045</v>
      </c>
      <c r="AU15">
        <f t="shared" si="9"/>
        <v>218.24935863951592</v>
      </c>
      <c r="AW15">
        <v>12</v>
      </c>
      <c r="AX15">
        <f>(R15*SUMPRODUCT(K16:$K$23, X16:$X$23)-$AZ$3*SUMPRODUCT(K15:$K$22, W16:$W$23))/Z15</f>
        <v>207.30334434721235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1286.2496614479658</v>
      </c>
      <c r="P16">
        <f t="shared" si="22"/>
        <v>64.312483072398294</v>
      </c>
      <c r="Q16" s="4">
        <f t="shared" si="23"/>
        <v>50</v>
      </c>
      <c r="R16">
        <f t="shared" si="0"/>
        <v>250000</v>
      </c>
      <c r="S16">
        <f t="shared" si="1"/>
        <v>195.42816153298782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178.13260739908878</v>
      </c>
      <c r="AC16">
        <f t="shared" si="2"/>
        <v>165.77878321505113</v>
      </c>
      <c r="AE16">
        <f t="shared" si="3"/>
        <v>1091.1063283457333</v>
      </c>
      <c r="AF16">
        <f t="shared" si="4"/>
        <v>-54.555316417286676</v>
      </c>
      <c r="AG16">
        <f t="shared" si="4"/>
        <v>-42.414251332725158</v>
      </c>
      <c r="AH16">
        <f t="shared" si="5"/>
        <v>-601.72490406077623</v>
      </c>
      <c r="AI16">
        <f t="shared" si="6"/>
        <v>392.4118565349454</v>
      </c>
      <c r="AJ16">
        <f t="shared" si="7"/>
        <v>12.353824184037649</v>
      </c>
      <c r="AK16">
        <f t="shared" si="24"/>
        <v>85.027853352927494</v>
      </c>
      <c r="AL16">
        <f t="shared" si="8"/>
        <v>489.79353407191053</v>
      </c>
      <c r="AN16">
        <f t="shared" si="9"/>
        <v>435.20520021756977</v>
      </c>
      <c r="AO16">
        <f t="shared" si="9"/>
        <v>-21.760260010878493</v>
      </c>
      <c r="AP16">
        <f t="shared" si="9"/>
        <v>-16.917602128954016</v>
      </c>
      <c r="AQ16">
        <f t="shared" si="9"/>
        <v>-240.00759645918711</v>
      </c>
      <c r="AR16">
        <f t="shared" si="9"/>
        <v>156.5197416185502</v>
      </c>
      <c r="AS16">
        <f t="shared" si="9"/>
        <v>4.927520249670069</v>
      </c>
      <c r="AT16">
        <f t="shared" si="9"/>
        <v>33.914718466196561</v>
      </c>
      <c r="AU16">
        <f t="shared" si="9"/>
        <v>195.36198033441681</v>
      </c>
      <c r="AW16">
        <v>13</v>
      </c>
      <c r="AX16">
        <f>(R16*SUMPRODUCT(K17:$K$23, X17:$X$23)-$AZ$3*SUMPRODUCT(K16:$K$22, W17:$W$23))/Z16</f>
        <v>195.42816153298782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1286.2496614479658</v>
      </c>
      <c r="P17">
        <f t="shared" si="22"/>
        <v>64.312483072398294</v>
      </c>
      <c r="Q17" s="4">
        <f t="shared" si="23"/>
        <v>50</v>
      </c>
      <c r="R17">
        <f t="shared" si="0"/>
        <v>250000</v>
      </c>
      <c r="S17">
        <f t="shared" si="1"/>
        <v>179.01605840697212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165.77878321505113</v>
      </c>
      <c r="AC17">
        <f t="shared" si="2"/>
        <v>149.90367313396155</v>
      </c>
      <c r="AE17">
        <f t="shared" si="3"/>
        <v>1077.0740375705595</v>
      </c>
      <c r="AF17">
        <f t="shared" si="4"/>
        <v>-53.853701878527978</v>
      </c>
      <c r="AG17">
        <f t="shared" si="4"/>
        <v>-41.868778272721499</v>
      </c>
      <c r="AH17">
        <f t="shared" si="5"/>
        <v>-606.65273338202132</v>
      </c>
      <c r="AI17">
        <f t="shared" si="6"/>
        <v>374.69882403728866</v>
      </c>
      <c r="AJ17">
        <f t="shared" si="7"/>
        <v>15.875110081089588</v>
      </c>
      <c r="AK17">
        <f t="shared" si="24"/>
        <v>83.229938323495801</v>
      </c>
      <c r="AL17">
        <f t="shared" si="8"/>
        <v>473.80387244187403</v>
      </c>
      <c r="AN17">
        <f t="shared" si="9"/>
        <v>395.74362339670711</v>
      </c>
      <c r="AO17">
        <f t="shared" si="9"/>
        <v>-19.787181169835357</v>
      </c>
      <c r="AP17">
        <f t="shared" si="9"/>
        <v>-15.383624006213843</v>
      </c>
      <c r="AQ17">
        <f t="shared" si="9"/>
        <v>-222.89920885442376</v>
      </c>
      <c r="AR17">
        <f t="shared" si="9"/>
        <v>137.6736093662341</v>
      </c>
      <c r="AS17">
        <f t="shared" si="9"/>
        <v>5.8329078282145659</v>
      </c>
      <c r="AT17">
        <f t="shared" si="9"/>
        <v>30.580736530906233</v>
      </c>
      <c r="AU17">
        <f t="shared" si="9"/>
        <v>174.08725372535491</v>
      </c>
      <c r="AW17">
        <v>14</v>
      </c>
      <c r="AX17">
        <f>(R17*SUMPRODUCT(K18:$K$23, X18:$X$23)-$AZ$3*SUMPRODUCT(K17:$K$22, W18:$W$23))/Z17</f>
        <v>179.01605840697212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1286.2496614479658</v>
      </c>
      <c r="P18">
        <f t="shared" si="22"/>
        <v>64.312483072398294</v>
      </c>
      <c r="Q18" s="4">
        <f t="shared" si="23"/>
        <v>50</v>
      </c>
      <c r="R18">
        <f t="shared" si="0"/>
        <v>250000</v>
      </c>
      <c r="S18">
        <f t="shared" si="1"/>
        <v>158.55723873660634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149.90367313396155</v>
      </c>
      <c r="AC18">
        <f t="shared" si="2"/>
        <v>131.05616216717715</v>
      </c>
      <c r="AE18">
        <f t="shared" si="3"/>
        <v>1063.155145494364</v>
      </c>
      <c r="AF18">
        <f t="shared" si="4"/>
        <v>-53.1577572747182</v>
      </c>
      <c r="AG18">
        <f t="shared" si="4"/>
        <v>-41.327713326569182</v>
      </c>
      <c r="AH18">
        <f t="shared" si="5"/>
        <v>-611.88581712551297</v>
      </c>
      <c r="AI18">
        <f t="shared" si="6"/>
        <v>356.78385776756363</v>
      </c>
      <c r="AJ18">
        <f t="shared" si="7"/>
        <v>18.847510966784398</v>
      </c>
      <c r="AK18">
        <f t="shared" si="24"/>
        <v>81.19307429475252</v>
      </c>
      <c r="AL18">
        <f t="shared" si="8"/>
        <v>456.82444302910056</v>
      </c>
      <c r="AN18">
        <f t="shared" si="9"/>
        <v>359.83746671362934</v>
      </c>
      <c r="AO18">
        <f t="shared" si="9"/>
        <v>-17.991873335681468</v>
      </c>
      <c r="AP18">
        <f t="shared" si="9"/>
        <v>-13.987854671563163</v>
      </c>
      <c r="AQ18">
        <f t="shared" si="9"/>
        <v>-207.10001102431843</v>
      </c>
      <c r="AR18">
        <f t="shared" si="9"/>
        <v>120.75772768206626</v>
      </c>
      <c r="AS18">
        <f t="shared" si="9"/>
        <v>6.3791635951603434</v>
      </c>
      <c r="AT18">
        <f t="shared" si="9"/>
        <v>27.48075884571837</v>
      </c>
      <c r="AU18">
        <f t="shared" si="9"/>
        <v>154.61765012294498</v>
      </c>
      <c r="AW18">
        <v>15</v>
      </c>
      <c r="AX18">
        <f>(R18*SUMPRODUCT(K19:$K$23, X19:$X$23)-$AZ$3*SUMPRODUCT(K18:$K$22, W19:$W$23))/Z18</f>
        <v>158.55723873660634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1286.2496614479658</v>
      </c>
      <c r="P19">
        <f t="shared" si="22"/>
        <v>64.312483072398294</v>
      </c>
      <c r="Q19" s="4">
        <f t="shared" si="23"/>
        <v>50</v>
      </c>
      <c r="R19">
        <f t="shared" si="0"/>
        <v>250000</v>
      </c>
      <c r="S19">
        <f t="shared" si="1"/>
        <v>134.22169719737229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131.05616216717715</v>
      </c>
      <c r="AC19">
        <f t="shared" si="2"/>
        <v>109.50022464965389</v>
      </c>
      <c r="AE19">
        <f t="shared" si="3"/>
        <v>1049.3432122005001</v>
      </c>
      <c r="AF19">
        <f t="shared" si="4"/>
        <v>-52.467160610025012</v>
      </c>
      <c r="AG19">
        <f t="shared" si="4"/>
        <v>-40.790806157306442</v>
      </c>
      <c r="AH19">
        <f t="shared" si="5"/>
        <v>-618.15017998522671</v>
      </c>
      <c r="AI19">
        <f t="shared" si="6"/>
        <v>337.93506544794207</v>
      </c>
      <c r="AJ19">
        <f t="shared" si="7"/>
        <v>21.555937517523262</v>
      </c>
      <c r="AK19">
        <f t="shared" si="24"/>
        <v>78.955254963035671</v>
      </c>
      <c r="AL19">
        <f t="shared" si="8"/>
        <v>438.44625792850098</v>
      </c>
      <c r="AN19">
        <f t="shared" si="9"/>
        <v>327.1663732093935</v>
      </c>
      <c r="AO19">
        <f t="shared" si="9"/>
        <v>-16.358318660469674</v>
      </c>
      <c r="AP19">
        <f t="shared" si="9"/>
        <v>-12.71784098435033</v>
      </c>
      <c r="AQ19">
        <f t="shared" si="9"/>
        <v>-192.72812758792443</v>
      </c>
      <c r="AR19">
        <f t="shared" si="9"/>
        <v>105.3620859766491</v>
      </c>
      <c r="AS19">
        <f t="shared" si="9"/>
        <v>6.7207542934855047</v>
      </c>
      <c r="AT19">
        <f t="shared" si="9"/>
        <v>24.616830901216776</v>
      </c>
      <c r="AU19">
        <f t="shared" si="9"/>
        <v>136.69967117135138</v>
      </c>
      <c r="AW19">
        <v>16</v>
      </c>
      <c r="AX19">
        <f>(R19*SUMPRODUCT(K20:$K$23, X20:$X$23)-$AZ$3*SUMPRODUCT(K19:$K$22, W20:$W$23))/Z19</f>
        <v>134.22169719737229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1286.2496614479658</v>
      </c>
      <c r="P20">
        <f t="shared" si="22"/>
        <v>64.312483072398294</v>
      </c>
      <c r="Q20" s="4">
        <f t="shared" si="23"/>
        <v>50</v>
      </c>
      <c r="R20">
        <f t="shared" si="0"/>
        <v>250000</v>
      </c>
      <c r="S20">
        <f t="shared" si="1"/>
        <v>106.27359205560001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109.50022464965389</v>
      </c>
      <c r="AC20">
        <f t="shared" si="2"/>
        <v>85.566938879276165</v>
      </c>
      <c r="AE20">
        <f t="shared" si="3"/>
        <v>1035.6330677806257</v>
      </c>
      <c r="AF20">
        <f t="shared" si="4"/>
        <v>-51.781653389031284</v>
      </c>
      <c r="AG20">
        <f t="shared" si="4"/>
        <v>-40.257855796626046</v>
      </c>
      <c r="AH20">
        <f t="shared" si="5"/>
        <v>-625.2114955366676</v>
      </c>
      <c r="AI20">
        <f t="shared" si="6"/>
        <v>318.38206305830079</v>
      </c>
      <c r="AJ20">
        <f t="shared" si="7"/>
        <v>23.933285770377722</v>
      </c>
      <c r="AK20">
        <f t="shared" si="24"/>
        <v>76.534614732887391</v>
      </c>
      <c r="AL20">
        <f t="shared" si="8"/>
        <v>418.84996356156591</v>
      </c>
      <c r="AN20">
        <f t="shared" si="9"/>
        <v>297.43931893697129</v>
      </c>
      <c r="AO20">
        <f t="shared" si="9"/>
        <v>-14.871965946848565</v>
      </c>
      <c r="AP20">
        <f t="shared" si="9"/>
        <v>-11.562270057359465</v>
      </c>
      <c r="AQ20">
        <f t="shared" si="9"/>
        <v>-179.56406299628068</v>
      </c>
      <c r="AR20">
        <f t="shared" si="9"/>
        <v>91.441019936482604</v>
      </c>
      <c r="AS20">
        <f t="shared" si="9"/>
        <v>6.8737668204439606</v>
      </c>
      <c r="AT20">
        <f t="shared" si="9"/>
        <v>21.98114794657717</v>
      </c>
      <c r="AU20">
        <f t="shared" si="9"/>
        <v>120.29593470350375</v>
      </c>
      <c r="AW20">
        <v>17</v>
      </c>
      <c r="AX20">
        <f>(R20*SUMPRODUCT(K21:$K$23, X21:$X$23)-$AZ$3*SUMPRODUCT(K20:$K$22, W21:$W$23))/Z20</f>
        <v>106.27359205560001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1286.2496614479658</v>
      </c>
      <c r="P21">
        <f t="shared" si="22"/>
        <v>64.312483072398294</v>
      </c>
      <c r="Q21" s="4">
        <f t="shared" si="23"/>
        <v>50</v>
      </c>
      <c r="R21">
        <f t="shared" si="0"/>
        <v>250000</v>
      </c>
      <c r="S21">
        <f t="shared" si="1"/>
        <v>74.620309076591397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85.566938879276165</v>
      </c>
      <c r="AC21">
        <f t="shared" si="2"/>
        <v>59.290990035637151</v>
      </c>
      <c r="AE21">
        <f t="shared" si="3"/>
        <v>1022.0142050333175</v>
      </c>
      <c r="AF21">
        <f t="shared" si="4"/>
        <v>-51.10071025166588</v>
      </c>
      <c r="AG21">
        <f t="shared" si="4"/>
        <v>-39.728453801216503</v>
      </c>
      <c r="AH21">
        <f t="shared" si="5"/>
        <v>-634.11718721641751</v>
      </c>
      <c r="AI21">
        <f t="shared" si="6"/>
        <v>297.06785376401763</v>
      </c>
      <c r="AJ21">
        <f t="shared" si="7"/>
        <v>26.275948843639014</v>
      </c>
      <c r="AK21">
        <f t="shared" si="24"/>
        <v>73.953630356264952</v>
      </c>
      <c r="AL21">
        <f t="shared" si="8"/>
        <v>397.29743296392161</v>
      </c>
      <c r="AN21">
        <f t="shared" si="9"/>
        <v>270.39008854762233</v>
      </c>
      <c r="AO21">
        <f t="shared" si="9"/>
        <v>-13.519504427381117</v>
      </c>
      <c r="AP21">
        <f t="shared" si="9"/>
        <v>-10.510793380627092</v>
      </c>
      <c r="AQ21">
        <f t="shared" si="9"/>
        <v>-167.76577229220291</v>
      </c>
      <c r="AR21">
        <f t="shared" si="9"/>
        <v>78.594018447411202</v>
      </c>
      <c r="AS21">
        <f t="shared" si="9"/>
        <v>6.9517195548888999</v>
      </c>
      <c r="AT21">
        <f t="shared" si="9"/>
        <v>19.565607368242727</v>
      </c>
      <c r="AU21">
        <f t="shared" si="9"/>
        <v>105.11134537054282</v>
      </c>
      <c r="AW21">
        <v>18</v>
      </c>
      <c r="AX21">
        <f>(R21*SUMPRODUCT(K22:$K$23, X22:$X$23)-$AZ$3*SUMPRODUCT(K21:$K$22, W22:$W$23))/Z21</f>
        <v>74.620309076591397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1286.2496614479658</v>
      </c>
      <c r="P22">
        <f t="shared" si="22"/>
        <v>64.312483072398294</v>
      </c>
      <c r="Q22" s="4">
        <f t="shared" si="23"/>
        <v>50</v>
      </c>
      <c r="R22">
        <f t="shared" si="0"/>
        <v>250000</v>
      </c>
      <c r="S22">
        <f t="shared" si="1"/>
        <v>39.138701036844523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59.290990035637151</v>
      </c>
      <c r="AC22">
        <f t="shared" si="2"/>
        <v>30.686418044087073</v>
      </c>
      <c r="AE22">
        <f t="shared" si="3"/>
        <v>1008.4748286127578</v>
      </c>
      <c r="AF22">
        <f t="shared" si="4"/>
        <v>-50.423741430637897</v>
      </c>
      <c r="AG22">
        <f t="shared" si="4"/>
        <v>-39.202141654112879</v>
      </c>
      <c r="AH22">
        <f t="shared" si="5"/>
        <v>-645.13804545727635</v>
      </c>
      <c r="AI22">
        <f t="shared" si="6"/>
        <v>273.71090007073076</v>
      </c>
      <c r="AJ22">
        <f t="shared" si="7"/>
        <v>28.604571991550078</v>
      </c>
      <c r="AK22">
        <f t="shared" si="24"/>
        <v>71.21394540524301</v>
      </c>
      <c r="AL22">
        <f t="shared" si="8"/>
        <v>373.52941746752384</v>
      </c>
      <c r="AN22">
        <f t="shared" si="9"/>
        <v>245.77644918692326</v>
      </c>
      <c r="AO22">
        <f t="shared" si="9"/>
        <v>-12.288822459346164</v>
      </c>
      <c r="AP22">
        <f t="shared" si="9"/>
        <v>-9.5539947085484975</v>
      </c>
      <c r="AQ22">
        <f t="shared" si="9"/>
        <v>-157.22726393279797</v>
      </c>
      <c r="AR22">
        <f t="shared" si="9"/>
        <v>66.70636808623064</v>
      </c>
      <c r="AS22">
        <f t="shared" si="9"/>
        <v>6.9712499857489822</v>
      </c>
      <c r="AT22">
        <f t="shared" si="9"/>
        <v>17.355624689580491</v>
      </c>
      <c r="AU22">
        <f t="shared" si="9"/>
        <v>91.033242761560118</v>
      </c>
      <c r="AW22">
        <v>19</v>
      </c>
      <c r="AX22">
        <f>(R22*SUMPRODUCT(K23:$K$23, X23:$X$23)-$AZ$3*SUMPRODUCT(K22:$K$22, W23:$W$23))/Z22</f>
        <v>39.138701036844523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1286.2496614479658</v>
      </c>
      <c r="P23">
        <f t="shared" si="22"/>
        <v>64.312483072398294</v>
      </c>
      <c r="Q23" s="4">
        <f t="shared" si="23"/>
        <v>50</v>
      </c>
      <c r="R23">
        <f t="shared" si="0"/>
        <v>250000</v>
      </c>
      <c r="S23">
        <f t="shared" si="1"/>
        <v>39.668442180447947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30.686418044087073</v>
      </c>
      <c r="AC23">
        <f t="shared" si="2"/>
        <v>30.686418044087077</v>
      </c>
      <c r="AE23">
        <f t="shared" si="3"/>
        <v>995.00743287852595</v>
      </c>
      <c r="AF23">
        <f t="shared" si="4"/>
        <v>-49.7503716439263</v>
      </c>
      <c r="AG23">
        <f t="shared" si="4"/>
        <v>-38.678627590790555</v>
      </c>
      <c r="AH23">
        <f t="shared" si="5"/>
        <v>-657.46323390600082</v>
      </c>
      <c r="AI23">
        <f t="shared" si="6"/>
        <v>249.11519973780821</v>
      </c>
      <c r="AJ23">
        <f t="shared" si="7"/>
        <v>0</v>
      </c>
      <c r="AK23">
        <f t="shared" si="24"/>
        <v>68.316043549508066</v>
      </c>
      <c r="AL23">
        <f t="shared" si="8"/>
        <v>317.43124328731631</v>
      </c>
      <c r="AN23">
        <f t="shared" si="9"/>
        <v>223.37928407133364</v>
      </c>
      <c r="AO23">
        <f t="shared" si="9"/>
        <v>-11.168964203566683</v>
      </c>
      <c r="AP23">
        <f t="shared" si="9"/>
        <v>-8.6833563796576474</v>
      </c>
      <c r="AQ23">
        <f t="shared" si="9"/>
        <v>-147.60057225730884</v>
      </c>
      <c r="AR23">
        <f t="shared" si="9"/>
        <v>55.926391230800469</v>
      </c>
      <c r="AS23">
        <f t="shared" si="9"/>
        <v>0</v>
      </c>
      <c r="AT23">
        <f t="shared" si="9"/>
        <v>15.336959699413828</v>
      </c>
      <c r="AU23">
        <f t="shared" si="9"/>
        <v>71.263350930214301</v>
      </c>
      <c r="AW23">
        <v>20</v>
      </c>
      <c r="AX23">
        <f>(R23*SUMPRODUCT(K$23:$K24, X$23:$X24)-$AZ$3*SUMPRODUCT(K$22:$K23, W$23:$W24))/Z23</f>
        <v>39.668442180447947</v>
      </c>
    </row>
    <row r="25" spans="5:50" x14ac:dyDescent="0.25">
      <c r="AN25" s="8">
        <f t="shared" ref="AN25:AU25" si="25">SUM(AN3:AN23)</f>
        <v>11846.980895454644</v>
      </c>
      <c r="AO25" s="8">
        <f t="shared" si="25"/>
        <v>-1557.0362908587069</v>
      </c>
      <c r="AP25" s="8">
        <f t="shared" si="25"/>
        <v>-931.00608760991133</v>
      </c>
      <c r="AQ25" s="8">
        <f t="shared" si="25"/>
        <v>-6096.1716492023761</v>
      </c>
      <c r="AR25" s="8">
        <f t="shared" si="25"/>
        <v>3262.7668677836537</v>
      </c>
      <c r="AS25" s="8">
        <f t="shared" si="25"/>
        <v>-108.14999145386788</v>
      </c>
      <c r="AT25" s="8">
        <f t="shared" si="25"/>
        <v>448.03679194790089</v>
      </c>
      <c r="AU25" s="9">
        <f t="shared" si="25"/>
        <v>3602.6536682776878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275B-4961-473A-B6DA-8D0892FA3DB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1508.8232099593047</v>
      </c>
      <c r="K3">
        <v>1</v>
      </c>
      <c r="L3" s="2">
        <v>0</v>
      </c>
      <c r="O3">
        <f>$C$3</f>
        <v>1508.8232099593047</v>
      </c>
      <c r="P3">
        <f>O3*B5</f>
        <v>1207.0585679674439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1508.8232099593047</v>
      </c>
      <c r="AF3">
        <f t="shared" ref="AF3:AG23" si="4">-$Z3*P3</f>
        <v>-1207.0585679674439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-218.71728570813923</v>
      </c>
      <c r="AJ3">
        <f t="shared" ref="AJ3:AJ23" si="7">AB3-AC3</f>
        <v>0</v>
      </c>
      <c r="AL3">
        <f t="shared" ref="AL3:AL23" si="8">SUM(AI3:AK3)</f>
        <v>-218.71728570813923</v>
      </c>
      <c r="AN3">
        <f t="shared" ref="AN3:AU23" si="9">AE3*$K3</f>
        <v>1508.8232099593047</v>
      </c>
      <c r="AO3">
        <f t="shared" si="9"/>
        <v>-1207.0585679674439</v>
      </c>
      <c r="AP3">
        <f t="shared" si="9"/>
        <v>-520.48192770000003</v>
      </c>
      <c r="AQ3">
        <f t="shared" si="9"/>
        <v>0</v>
      </c>
      <c r="AR3">
        <f t="shared" si="9"/>
        <v>-218.71728570813923</v>
      </c>
      <c r="AS3">
        <f t="shared" si="9"/>
        <v>0</v>
      </c>
      <c r="AT3">
        <f t="shared" si="9"/>
        <v>0</v>
      </c>
      <c r="AU3">
        <f t="shared" si="9"/>
        <v>-218.71728570813923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763.76246923495012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130.8924862393454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129.22944549914246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-129.22944549914246</v>
      </c>
      <c r="AK4">
        <f>H4*SUM(AB4, AE4:AF4)</f>
        <v>0</v>
      </c>
      <c r="AL4">
        <f t="shared" si="8"/>
        <v>-805.57819549914245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-634.53302373581005</v>
      </c>
      <c r="AR4">
        <f t="shared" si="9"/>
        <v>-634.53302373581005</v>
      </c>
      <c r="AS4">
        <f t="shared" si="9"/>
        <v>-121.23974622304385</v>
      </c>
      <c r="AT4">
        <f t="shared" si="9"/>
        <v>0</v>
      </c>
      <c r="AU4">
        <f t="shared" si="9"/>
        <v>-755.77276995885393</v>
      </c>
      <c r="AW4">
        <v>1</v>
      </c>
      <c r="AX4">
        <f>(R4*SUMPRODUCT(K5:$K$23, X5:$X$23)-$AZ$3*SUMPRODUCT(K4:$K$22, W5:$W$23))/Z4</f>
        <v>130.8924862393454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1508.8232099593047</v>
      </c>
      <c r="P5">
        <f t="shared" ref="P5:P23" si="22">O5*$C$5</f>
        <v>75.441160497965242</v>
      </c>
      <c r="Q5" s="4">
        <f t="shared" ref="Q5:Q23" si="23">$C$8</f>
        <v>50</v>
      </c>
      <c r="R5">
        <f t="shared" si="0"/>
        <v>250000</v>
      </c>
      <c r="S5">
        <f t="shared" si="1"/>
        <v>257.09702636710841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129.22944549914246</v>
      </c>
      <c r="AC5">
        <f t="shared" si="2"/>
        <v>250.59426636074932</v>
      </c>
      <c r="AE5">
        <f t="shared" si="3"/>
        <v>1470.6605156449027</v>
      </c>
      <c r="AF5">
        <f t="shared" si="4"/>
        <v>-73.533025782245133</v>
      </c>
      <c r="AG5">
        <f t="shared" si="4"/>
        <v>-48.735349043463103</v>
      </c>
      <c r="AH5">
        <f t="shared" si="5"/>
        <v>-678.66952018446625</v>
      </c>
      <c r="AI5">
        <f t="shared" si="6"/>
        <v>669.72262063472806</v>
      </c>
      <c r="AJ5">
        <f t="shared" si="7"/>
        <v>-121.36482086160686</v>
      </c>
      <c r="AK5">
        <f>H5*SUM(AB5, AE5:AF5)</f>
        <v>131.87723921525952</v>
      </c>
      <c r="AL5">
        <f t="shared" si="8"/>
        <v>680.23503898838067</v>
      </c>
      <c r="AN5">
        <f t="shared" si="9"/>
        <v>1270.0072888518005</v>
      </c>
      <c r="AO5">
        <f t="shared" si="9"/>
        <v>-63.500364442590019</v>
      </c>
      <c r="AP5">
        <f t="shared" si="9"/>
        <v>-42.086020431978056</v>
      </c>
      <c r="AQ5">
        <f t="shared" si="9"/>
        <v>-586.07355551248065</v>
      </c>
      <c r="AR5">
        <f t="shared" si="9"/>
        <v>578.34734846475169</v>
      </c>
      <c r="AS5">
        <f t="shared" si="9"/>
        <v>-104.80610954380863</v>
      </c>
      <c r="AT5">
        <f t="shared" si="9"/>
        <v>113.88423994206973</v>
      </c>
      <c r="AU5">
        <f t="shared" si="9"/>
        <v>587.4254788630127</v>
      </c>
      <c r="AW5">
        <v>2</v>
      </c>
      <c r="AX5">
        <f>(R5*SUMPRODUCT(K6:$K$23, X6:$X$23)-$AZ$3*SUMPRODUCT(K5:$K$22, W6:$W$23))/Z5</f>
        <v>257.09702636710841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1508.8232099593047</v>
      </c>
      <c r="P6">
        <f t="shared" si="22"/>
        <v>75.441160497965242</v>
      </c>
      <c r="Q6" s="4">
        <f t="shared" si="23"/>
        <v>50</v>
      </c>
      <c r="R6">
        <f t="shared" si="0"/>
        <v>250000</v>
      </c>
      <c r="S6">
        <f t="shared" si="1"/>
        <v>376.08515226102566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250.59426636074932</v>
      </c>
      <c r="AC6">
        <f t="shared" si="2"/>
        <v>361.88030627026728</v>
      </c>
      <c r="AE6">
        <f t="shared" si="3"/>
        <v>1451.8345168511064</v>
      </c>
      <c r="AF6">
        <f t="shared" si="4"/>
        <v>-72.591725842555334</v>
      </c>
      <c r="AG6">
        <f t="shared" si="4"/>
        <v>-48.111485403590279</v>
      </c>
      <c r="AH6">
        <f t="shared" si="5"/>
        <v>-682.5507471909616</v>
      </c>
      <c r="AI6">
        <f t="shared" si="6"/>
        <v>648.58055841399914</v>
      </c>
      <c r="AJ6">
        <f t="shared" si="7"/>
        <v>-111.28603990951797</v>
      </c>
      <c r="AK6">
        <f>H6*SUM(AB6, AE6:AF6)</f>
        <v>177.32627184177989</v>
      </c>
      <c r="AL6">
        <f t="shared" si="8"/>
        <v>714.62079034626106</v>
      </c>
      <c r="AN6">
        <f t="shared" si="9"/>
        <v>1130.7267875602849</v>
      </c>
      <c r="AO6">
        <f t="shared" si="9"/>
        <v>-56.536339378014262</v>
      </c>
      <c r="AP6">
        <f t="shared" si="9"/>
        <v>-37.470486273563566</v>
      </c>
      <c r="AQ6">
        <f t="shared" si="9"/>
        <v>-531.58841779848547</v>
      </c>
      <c r="AR6">
        <f t="shared" si="9"/>
        <v>505.13154411022168</v>
      </c>
      <c r="AS6">
        <f t="shared" si="9"/>
        <v>-86.672485704581092</v>
      </c>
      <c r="AT6">
        <f t="shared" si="9"/>
        <v>138.10634985079415</v>
      </c>
      <c r="AU6">
        <f t="shared" si="9"/>
        <v>556.56540825643469</v>
      </c>
      <c r="AW6">
        <v>3</v>
      </c>
      <c r="AX6">
        <f>(R6*SUMPRODUCT(K7:$K$23, X7:$X$23)-$AZ$3*SUMPRODUCT(K6:$K$22, W7:$W$23))/Z6</f>
        <v>376.08515226102566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1508.8232099593047</v>
      </c>
      <c r="P7">
        <f t="shared" si="22"/>
        <v>75.441160497965242</v>
      </c>
      <c r="Q7" s="4">
        <f t="shared" si="23"/>
        <v>50</v>
      </c>
      <c r="R7">
        <f t="shared" si="0"/>
        <v>250000</v>
      </c>
      <c r="S7">
        <f t="shared" si="1"/>
        <v>472.81366568967672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361.88030627026728</v>
      </c>
      <c r="AC7">
        <f t="shared" si="2"/>
        <v>449.10435302423684</v>
      </c>
      <c r="AE7">
        <f t="shared" si="3"/>
        <v>1433.163042249015</v>
      </c>
      <c r="AF7">
        <f t="shared" si="4"/>
        <v>-71.65815211245075</v>
      </c>
      <c r="AG7">
        <f t="shared" si="4"/>
        <v>-47.492742449516982</v>
      </c>
      <c r="AH7">
        <f t="shared" si="5"/>
        <v>-688.14050018696798</v>
      </c>
      <c r="AI7">
        <f t="shared" si="6"/>
        <v>625.87164750007923</v>
      </c>
      <c r="AJ7">
        <f t="shared" si="7"/>
        <v>-87.22404675396956</v>
      </c>
      <c r="AK7">
        <f>H7*SUM(AB7, AE7:AF7)</f>
        <v>180.43843006379527</v>
      </c>
      <c r="AL7">
        <f t="shared" si="8"/>
        <v>719.08603080990497</v>
      </c>
      <c r="AN7">
        <f t="shared" si="9"/>
        <v>1010.3964457231583</v>
      </c>
      <c r="AO7">
        <f t="shared" si="9"/>
        <v>-50.519822286157918</v>
      </c>
      <c r="AP7">
        <f t="shared" si="9"/>
        <v>-33.482930241721633</v>
      </c>
      <c r="AQ7">
        <f t="shared" si="9"/>
        <v>-485.14697564065426</v>
      </c>
      <c r="AR7">
        <f t="shared" si="9"/>
        <v>441.24671755462447</v>
      </c>
      <c r="AS7">
        <f t="shared" si="9"/>
        <v>-61.493957228690881</v>
      </c>
      <c r="AT7">
        <f t="shared" si="9"/>
        <v>127.21117069989857</v>
      </c>
      <c r="AU7">
        <f t="shared" si="9"/>
        <v>506.96393102583221</v>
      </c>
      <c r="AW7">
        <v>4</v>
      </c>
      <c r="AX7">
        <f>(R7*SUMPRODUCT(K8:$K$23, X8:$X$23)-$AZ$3*SUMPRODUCT(K7:$K$22, W8:$W$23))/Z7</f>
        <v>472.81366568967672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1508.8232099593047</v>
      </c>
      <c r="P8">
        <f t="shared" si="22"/>
        <v>75.441160497965242</v>
      </c>
      <c r="Q8" s="4">
        <f t="shared" si="23"/>
        <v>50</v>
      </c>
      <c r="R8">
        <f t="shared" si="0"/>
        <v>250000</v>
      </c>
      <c r="S8">
        <f t="shared" si="1"/>
        <v>537.88574483140292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449.10435302423684</v>
      </c>
      <c r="AC8">
        <f t="shared" si="2"/>
        <v>504.31091365835897</v>
      </c>
      <c r="AE8">
        <f t="shared" si="3"/>
        <v>1414.6424568325742</v>
      </c>
      <c r="AF8">
        <f t="shared" si="4"/>
        <v>-70.732122841628723</v>
      </c>
      <c r="AG8">
        <f t="shared" si="4"/>
        <v>-46.878999722927425</v>
      </c>
      <c r="AH8">
        <f t="shared" si="5"/>
        <v>-694.07651047194747</v>
      </c>
      <c r="AI8">
        <f t="shared" si="6"/>
        <v>602.95482379607063</v>
      </c>
      <c r="AJ8">
        <f t="shared" si="7"/>
        <v>-55.206560634122127</v>
      </c>
      <c r="AK8">
        <f t="shared" ref="AK8:AK23" si="24">H8*SUM(AB8:AB8, AE8:AF8)</f>
        <v>129.99356480860072</v>
      </c>
      <c r="AL8">
        <f t="shared" si="8"/>
        <v>677.74182797054914</v>
      </c>
      <c r="AN8">
        <f t="shared" si="9"/>
        <v>929.92001842893228</v>
      </c>
      <c r="AO8">
        <f t="shared" si="9"/>
        <v>-46.496000921446623</v>
      </c>
      <c r="AP8">
        <f t="shared" si="9"/>
        <v>-30.816069513339926</v>
      </c>
      <c r="AQ8">
        <f t="shared" si="9"/>
        <v>-456.25354893865671</v>
      </c>
      <c r="AR8">
        <f t="shared" si="9"/>
        <v>396.35439905548913</v>
      </c>
      <c r="AS8">
        <f t="shared" si="9"/>
        <v>-36.290219931068236</v>
      </c>
      <c r="AT8">
        <f t="shared" si="9"/>
        <v>85.451710853581019</v>
      </c>
      <c r="AU8">
        <f t="shared" si="9"/>
        <v>445.51588997800184</v>
      </c>
      <c r="AW8">
        <v>5</v>
      </c>
      <c r="AX8">
        <f>(R8*SUMPRODUCT(K9:$K$23, X9:$X$23)-$AZ$3*SUMPRODUCT(K8:$K$22, W9:$W$23))/Z8</f>
        <v>537.88574483140292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1508.8232099593047</v>
      </c>
      <c r="P9">
        <f t="shared" si="22"/>
        <v>75.441160497965242</v>
      </c>
      <c r="Q9" s="4">
        <f t="shared" si="23"/>
        <v>50</v>
      </c>
      <c r="R9">
        <f t="shared" si="0"/>
        <v>250000</v>
      </c>
      <c r="S9">
        <f t="shared" si="1"/>
        <v>580.26411917704866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504.31091365835897</v>
      </c>
      <c r="AC9">
        <f t="shared" si="2"/>
        <v>536.97610556934842</v>
      </c>
      <c r="AE9">
        <f t="shared" si="3"/>
        <v>1396.264191598902</v>
      </c>
      <c r="AF9">
        <f t="shared" si="4"/>
        <v>-69.813209579945109</v>
      </c>
      <c r="AG9">
        <f t="shared" si="4"/>
        <v>-46.269973260703004</v>
      </c>
      <c r="AH9">
        <f t="shared" si="5"/>
        <v>-701.18232497574786</v>
      </c>
      <c r="AI9">
        <f t="shared" si="6"/>
        <v>578.99868378250608</v>
      </c>
      <c r="AJ9">
        <f t="shared" si="7"/>
        <v>-32.665191910989449</v>
      </c>
      <c r="AK9">
        <f t="shared" si="24"/>
        <v>95.565770954355898</v>
      </c>
      <c r="AL9">
        <f t="shared" si="8"/>
        <v>641.89926282587248</v>
      </c>
      <c r="AN9">
        <f t="shared" si="9"/>
        <v>872.30469818094832</v>
      </c>
      <c r="AO9">
        <f t="shared" si="9"/>
        <v>-43.615234909047423</v>
      </c>
      <c r="AP9">
        <f t="shared" si="9"/>
        <v>-28.906789490747421</v>
      </c>
      <c r="AQ9">
        <f t="shared" si="9"/>
        <v>-438.05795496149881</v>
      </c>
      <c r="AR9">
        <f t="shared" si="9"/>
        <v>361.7247188196547</v>
      </c>
      <c r="AS9">
        <f t="shared" si="9"/>
        <v>-20.407312987314466</v>
      </c>
      <c r="AT9">
        <f t="shared" si="9"/>
        <v>59.703938187592072</v>
      </c>
      <c r="AU9">
        <f t="shared" si="9"/>
        <v>401.02134401993226</v>
      </c>
      <c r="AW9">
        <v>6</v>
      </c>
      <c r="AX9">
        <f>(R9*SUMPRODUCT(K10:$K$23, X10:$X$23)-$AZ$3*SUMPRODUCT(K9:$K$22, W10:$W$23))/Z9</f>
        <v>580.26411917704866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1508.8232099593047</v>
      </c>
      <c r="P10">
        <f t="shared" si="22"/>
        <v>75.441160497965242</v>
      </c>
      <c r="Q10" s="4">
        <f t="shared" si="23"/>
        <v>50</v>
      </c>
      <c r="R10">
        <f t="shared" si="0"/>
        <v>250000</v>
      </c>
      <c r="S10">
        <f t="shared" si="1"/>
        <v>610.49783151970234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536.97610556934842</v>
      </c>
      <c r="AC10">
        <f t="shared" si="2"/>
        <v>557.57298207607073</v>
      </c>
      <c r="AE10">
        <f t="shared" si="3"/>
        <v>1378.0213674279835</v>
      </c>
      <c r="AF10">
        <f t="shared" si="4"/>
        <v>-68.901068371399191</v>
      </c>
      <c r="AG10">
        <f t="shared" si="4"/>
        <v>-45.665435099754035</v>
      </c>
      <c r="AH10">
        <f t="shared" si="5"/>
        <v>-709.19214170970906</v>
      </c>
      <c r="AI10">
        <f t="shared" si="6"/>
        <v>554.26272224712136</v>
      </c>
      <c r="AJ10">
        <f t="shared" si="7"/>
        <v>-20.59687650672231</v>
      </c>
      <c r="AK10">
        <f t="shared" si="24"/>
        <v>96.920061242861479</v>
      </c>
      <c r="AL10">
        <f t="shared" si="8"/>
        <v>630.58590698326054</v>
      </c>
      <c r="AN10">
        <f t="shared" si="9"/>
        <v>817.96450560112669</v>
      </c>
      <c r="AO10">
        <f t="shared" si="9"/>
        <v>-40.898225280056344</v>
      </c>
      <c r="AP10">
        <f t="shared" si="9"/>
        <v>-27.106041986959777</v>
      </c>
      <c r="AQ10">
        <f t="shared" si="9"/>
        <v>-420.96154187544016</v>
      </c>
      <c r="AR10">
        <f t="shared" si="9"/>
        <v>328.99869645867051</v>
      </c>
      <c r="AS10">
        <f t="shared" si="9"/>
        <v>-12.2258727672661</v>
      </c>
      <c r="AT10">
        <f t="shared" si="9"/>
        <v>57.529710243401723</v>
      </c>
      <c r="AU10">
        <f t="shared" si="9"/>
        <v>374.30253393480615</v>
      </c>
      <c r="AW10">
        <v>7</v>
      </c>
      <c r="AX10">
        <f>(R10*SUMPRODUCT(K11:$K$23, X11:$X$23)-$AZ$3*SUMPRODUCT(K10:$K$22, W11:$W$23))/Z10</f>
        <v>610.49783151970234</v>
      </c>
    </row>
    <row r="11" spans="1:52" x14ac:dyDescent="0.25">
      <c r="A11" t="s">
        <v>33</v>
      </c>
      <c r="C11" s="7">
        <f>AU25</f>
        <v>4397.7791446636584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1508.8232099593047</v>
      </c>
      <c r="P11">
        <f t="shared" si="22"/>
        <v>75.441160497965242</v>
      </c>
      <c r="Q11" s="4">
        <f t="shared" si="23"/>
        <v>50</v>
      </c>
      <c r="R11">
        <f t="shared" si="0"/>
        <v>250000</v>
      </c>
      <c r="S11">
        <f t="shared" si="1"/>
        <v>627.51477458324086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557.57298207607073</v>
      </c>
      <c r="AC11">
        <f t="shared" si="2"/>
        <v>565.57808657048326</v>
      </c>
      <c r="AE11">
        <f t="shared" si="3"/>
        <v>1359.9000033563655</v>
      </c>
      <c r="AF11">
        <f t="shared" si="4"/>
        <v>-67.995000167818276</v>
      </c>
      <c r="AG11">
        <f t="shared" si="4"/>
        <v>-45.064921933201305</v>
      </c>
      <c r="AH11">
        <f t="shared" si="5"/>
        <v>-719.29407777591462</v>
      </c>
      <c r="AI11">
        <f t="shared" si="6"/>
        <v>527.54600347943131</v>
      </c>
      <c r="AJ11">
        <f t="shared" si="7"/>
        <v>-8.0051044944125351</v>
      </c>
      <c r="AK11">
        <f t="shared" si="24"/>
        <v>95.248116241127832</v>
      </c>
      <c r="AL11">
        <f t="shared" si="8"/>
        <v>614.7890152261466</v>
      </c>
      <c r="AN11">
        <f t="shared" si="9"/>
        <v>767.67289106832084</v>
      </c>
      <c r="AO11">
        <f t="shared" si="9"/>
        <v>-38.38364455341604</v>
      </c>
      <c r="AP11">
        <f t="shared" si="9"/>
        <v>-25.439457916644393</v>
      </c>
      <c r="AQ11">
        <f t="shared" si="9"/>
        <v>-406.04644668851955</v>
      </c>
      <c r="AR11">
        <f t="shared" si="9"/>
        <v>297.80334190974088</v>
      </c>
      <c r="AS11">
        <f t="shared" si="9"/>
        <v>-4.5189364625064172</v>
      </c>
      <c r="AT11">
        <f t="shared" si="9"/>
        <v>53.768215738783958</v>
      </c>
      <c r="AU11">
        <f t="shared" si="9"/>
        <v>347.05262118601843</v>
      </c>
      <c r="AW11">
        <v>8</v>
      </c>
      <c r="AX11">
        <f>(R11*SUMPRODUCT(K12:$K$23, X12:$X$23)-$AZ$3*SUMPRODUCT(K11:$K$22, W12:$W$23))/Z11</f>
        <v>627.51477458324086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1508.8232099593047</v>
      </c>
      <c r="P12">
        <f t="shared" si="22"/>
        <v>75.441160497965242</v>
      </c>
      <c r="Q12" s="4">
        <f t="shared" si="23"/>
        <v>50</v>
      </c>
      <c r="R12">
        <f t="shared" si="0"/>
        <v>250000</v>
      </c>
      <c r="S12">
        <f t="shared" si="1"/>
        <v>631.29891389596412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565.57808657048326</v>
      </c>
      <c r="AC12">
        <f t="shared" si="2"/>
        <v>561.45091186534728</v>
      </c>
      <c r="AE12">
        <f t="shared" si="3"/>
        <v>1341.8844044057012</v>
      </c>
      <c r="AF12">
        <f t="shared" si="4"/>
        <v>-67.094220220285067</v>
      </c>
      <c r="AG12">
        <f t="shared" si="4"/>
        <v>-44.467913654439805</v>
      </c>
      <c r="AH12">
        <f t="shared" si="5"/>
        <v>-731.79529714745672</v>
      </c>
      <c r="AI12">
        <f t="shared" si="6"/>
        <v>498.52697338351959</v>
      </c>
      <c r="AJ12">
        <f t="shared" si="7"/>
        <v>4.1271747051359853</v>
      </c>
      <c r="AK12">
        <f t="shared" si="24"/>
        <v>95.515113252231188</v>
      </c>
      <c r="AL12">
        <f t="shared" si="8"/>
        <v>598.16926134088681</v>
      </c>
      <c r="AN12">
        <f t="shared" si="9"/>
        <v>720.1283028213187</v>
      </c>
      <c r="AO12">
        <f t="shared" si="9"/>
        <v>-36.006415141065936</v>
      </c>
      <c r="AP12">
        <f t="shared" si="9"/>
        <v>-23.86390592575593</v>
      </c>
      <c r="AQ12">
        <f t="shared" si="9"/>
        <v>-392.72123859343486</v>
      </c>
      <c r="AR12">
        <f t="shared" si="9"/>
        <v>267.53674316106196</v>
      </c>
      <c r="AS12">
        <f t="shared" si="9"/>
        <v>2.2148668738518849</v>
      </c>
      <c r="AT12">
        <f t="shared" si="9"/>
        <v>51.258615253508538</v>
      </c>
      <c r="AU12">
        <f t="shared" si="9"/>
        <v>321.01022528842242</v>
      </c>
      <c r="AW12">
        <v>9</v>
      </c>
      <c r="AX12">
        <f>(R12*SUMPRODUCT(K13:$K$23, X13:$X$23)-$AZ$3*SUMPRODUCT(K12:$K$22, W13:$W$23))/Z12</f>
        <v>631.29891389596412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1508.8232099593047</v>
      </c>
      <c r="P13">
        <f t="shared" si="22"/>
        <v>75.441160497965242</v>
      </c>
      <c r="Q13" s="4">
        <f t="shared" si="23"/>
        <v>50</v>
      </c>
      <c r="R13">
        <f t="shared" si="0"/>
        <v>250000</v>
      </c>
      <c r="S13">
        <f t="shared" si="1"/>
        <v>621.58383713107753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561.45091186534728</v>
      </c>
      <c r="AC13">
        <f t="shared" si="2"/>
        <v>545.42837133830972</v>
      </c>
      <c r="AE13">
        <f t="shared" si="3"/>
        <v>1323.9645835128142</v>
      </c>
      <c r="AF13">
        <f t="shared" si="4"/>
        <v>-66.198229175640719</v>
      </c>
      <c r="AG13">
        <f t="shared" si="4"/>
        <v>-43.874079308089506</v>
      </c>
      <c r="AH13">
        <f t="shared" si="5"/>
        <v>-745.77604902954374</v>
      </c>
      <c r="AI13">
        <f t="shared" si="6"/>
        <v>468.11622599954023</v>
      </c>
      <c r="AJ13">
        <f t="shared" si="7"/>
        <v>16.022540527037563</v>
      </c>
      <c r="AK13">
        <f t="shared" si="24"/>
        <v>94.053532662670321</v>
      </c>
      <c r="AL13">
        <f t="shared" si="8"/>
        <v>578.19229918924816</v>
      </c>
      <c r="AN13">
        <f t="shared" si="9"/>
        <v>675.58386452133482</v>
      </c>
      <c r="AO13">
        <f t="shared" si="9"/>
        <v>-33.779193226066745</v>
      </c>
      <c r="AP13">
        <f t="shared" si="9"/>
        <v>-22.387774129599865</v>
      </c>
      <c r="AQ13">
        <f t="shared" si="9"/>
        <v>-380.54965483595595</v>
      </c>
      <c r="AR13">
        <f t="shared" si="9"/>
        <v>238.86724232971227</v>
      </c>
      <c r="AS13">
        <f t="shared" si="9"/>
        <v>8.1758756869352265</v>
      </c>
      <c r="AT13">
        <f t="shared" si="9"/>
        <v>47.99301269792268</v>
      </c>
      <c r="AU13">
        <f t="shared" si="9"/>
        <v>295.03613071457016</v>
      </c>
      <c r="AW13">
        <v>10</v>
      </c>
      <c r="AX13">
        <f>(R13*SUMPRODUCT(K14:$K$23, X14:$X$23)-$AZ$3*SUMPRODUCT(K13:$K$22, W14:$W$23))/Z13</f>
        <v>621.58383713107753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1508.8232099593047</v>
      </c>
      <c r="P14">
        <f t="shared" si="22"/>
        <v>75.441160497965242</v>
      </c>
      <c r="Q14" s="4">
        <f t="shared" si="23"/>
        <v>50</v>
      </c>
      <c r="R14">
        <f t="shared" si="0"/>
        <v>250000</v>
      </c>
      <c r="S14">
        <f t="shared" si="1"/>
        <v>611.0673176939016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545.42837133830972</v>
      </c>
      <c r="AC14">
        <f t="shared" si="2"/>
        <v>528.97445955136868</v>
      </c>
      <c r="AE14">
        <f t="shared" si="3"/>
        <v>1306.1227772069892</v>
      </c>
      <c r="AF14">
        <f t="shared" si="4"/>
        <v>-65.306138860349478</v>
      </c>
      <c r="AG14">
        <f t="shared" si="4"/>
        <v>-43.28283024100012</v>
      </c>
      <c r="AH14">
        <f t="shared" si="5"/>
        <v>-762.54137004243989</v>
      </c>
      <c r="AI14">
        <f t="shared" si="6"/>
        <v>434.99243806319987</v>
      </c>
      <c r="AJ14">
        <f t="shared" si="7"/>
        <v>16.453911786941035</v>
      </c>
      <c r="AK14">
        <f t="shared" si="24"/>
        <v>152.85255796876052</v>
      </c>
      <c r="AL14">
        <f t="shared" si="8"/>
        <v>604.2989078189014</v>
      </c>
      <c r="AN14">
        <f t="shared" si="9"/>
        <v>613.94330911424709</v>
      </c>
      <c r="AO14">
        <f t="shared" si="9"/>
        <v>-30.697165455712366</v>
      </c>
      <c r="AP14">
        <f t="shared" si="9"/>
        <v>-20.345104219692054</v>
      </c>
      <c r="AQ14">
        <f t="shared" si="9"/>
        <v>-358.43274478489207</v>
      </c>
      <c r="AR14">
        <f t="shared" si="9"/>
        <v>204.46829465395072</v>
      </c>
      <c r="AS14">
        <f t="shared" si="9"/>
        <v>7.7341649855843571</v>
      </c>
      <c r="AT14">
        <f t="shared" si="9"/>
        <v>71.848379710972821</v>
      </c>
      <c r="AU14">
        <f t="shared" si="9"/>
        <v>284.05083935050789</v>
      </c>
      <c r="AW14">
        <v>11</v>
      </c>
      <c r="AX14">
        <f>(R14*SUMPRODUCT(K15:$K$23, X15:$X$23)-$AZ$3*SUMPRODUCT(K14:$K$22, W15:$W$23))/Z14</f>
        <v>611.0673176939016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1508.8232099593047</v>
      </c>
      <c r="P15">
        <f t="shared" si="22"/>
        <v>75.441160497965242</v>
      </c>
      <c r="Q15" s="4">
        <f t="shared" si="23"/>
        <v>50</v>
      </c>
      <c r="R15">
        <f t="shared" si="0"/>
        <v>250000</v>
      </c>
      <c r="S15">
        <f t="shared" si="1"/>
        <v>586.83772854846688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528.97445955136868</v>
      </c>
      <c r="AC15">
        <f t="shared" si="2"/>
        <v>501.08398738298609</v>
      </c>
      <c r="AE15">
        <f t="shared" si="3"/>
        <v>1288.3410754323424</v>
      </c>
      <c r="AF15">
        <f t="shared" si="4"/>
        <v>-64.41705377161712</v>
      </c>
      <c r="AG15">
        <f t="shared" si="4"/>
        <v>-42.693572942422158</v>
      </c>
      <c r="AH15">
        <f t="shared" si="5"/>
        <v>-782.1449808398072</v>
      </c>
      <c r="AI15">
        <f t="shared" si="6"/>
        <v>399.08546787849605</v>
      </c>
      <c r="AJ15">
        <f t="shared" si="7"/>
        <v>27.890472168382587</v>
      </c>
      <c r="AK15">
        <f t="shared" si="24"/>
        <v>149.99902883428135</v>
      </c>
      <c r="AL15">
        <f t="shared" si="8"/>
        <v>576.97496888115995</v>
      </c>
      <c r="AN15">
        <f t="shared" si="9"/>
        <v>557.84878031334199</v>
      </c>
      <c r="AO15">
        <f t="shared" si="9"/>
        <v>-27.892439015667101</v>
      </c>
      <c r="AP15">
        <f t="shared" si="9"/>
        <v>-18.486220805431142</v>
      </c>
      <c r="AQ15">
        <f t="shared" si="9"/>
        <v>-338.66701288187102</v>
      </c>
      <c r="AR15">
        <f t="shared" si="9"/>
        <v>172.80310761037276</v>
      </c>
      <c r="AS15">
        <f t="shared" si="9"/>
        <v>12.076511552869841</v>
      </c>
      <c r="AT15">
        <f t="shared" si="9"/>
        <v>64.949241221164485</v>
      </c>
      <c r="AU15">
        <f t="shared" si="9"/>
        <v>249.82886038440708</v>
      </c>
      <c r="AW15">
        <v>12</v>
      </c>
      <c r="AX15">
        <f>(R15*SUMPRODUCT(K16:$K$23, X16:$X$23)-$AZ$3*SUMPRODUCT(K15:$K$22, W16:$W$23))/Z15</f>
        <v>586.83772854846688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1508.8232099593047</v>
      </c>
      <c r="P16">
        <f t="shared" si="22"/>
        <v>75.441160497965242</v>
      </c>
      <c r="Q16" s="4">
        <f t="shared" si="23"/>
        <v>50</v>
      </c>
      <c r="R16">
        <f t="shared" si="0"/>
        <v>250000</v>
      </c>
      <c r="S16">
        <f t="shared" si="1"/>
        <v>550.42355124915855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501.08398738298609</v>
      </c>
      <c r="AC16">
        <f t="shared" si="2"/>
        <v>463.52501586882153</v>
      </c>
      <c r="AE16">
        <f t="shared" si="3"/>
        <v>1270.6166019830209</v>
      </c>
      <c r="AF16">
        <f t="shared" si="4"/>
        <v>-63.530830099151046</v>
      </c>
      <c r="AG16">
        <f t="shared" si="4"/>
        <v>-42.10621209947093</v>
      </c>
      <c r="AH16">
        <f t="shared" si="5"/>
        <v>-802.12556763503926</v>
      </c>
      <c r="AI16">
        <f t="shared" si="6"/>
        <v>362.85399214935978</v>
      </c>
      <c r="AJ16">
        <f t="shared" si="7"/>
        <v>37.558971514164568</v>
      </c>
      <c r="AK16">
        <f t="shared" si="24"/>
        <v>146.17150263998343</v>
      </c>
      <c r="AL16">
        <f t="shared" si="8"/>
        <v>546.58446630350772</v>
      </c>
      <c r="AN16">
        <f t="shared" si="9"/>
        <v>506.80574230027668</v>
      </c>
      <c r="AO16">
        <f t="shared" si="9"/>
        <v>-25.340287115013833</v>
      </c>
      <c r="AP16">
        <f t="shared" si="9"/>
        <v>-16.794735756813616</v>
      </c>
      <c r="AQ16">
        <f t="shared" si="9"/>
        <v>-319.94060449773593</v>
      </c>
      <c r="AR16">
        <f t="shared" si="9"/>
        <v>144.73011493071331</v>
      </c>
      <c r="AS16">
        <f t="shared" si="9"/>
        <v>14.980996162464344</v>
      </c>
      <c r="AT16">
        <f t="shared" si="9"/>
        <v>58.302840355609945</v>
      </c>
      <c r="AU16">
        <f t="shared" si="9"/>
        <v>218.01395144878759</v>
      </c>
      <c r="AW16">
        <v>13</v>
      </c>
      <c r="AX16">
        <f>(R16*SUMPRODUCT(K17:$K$23, X17:$X$23)-$AZ$3*SUMPRODUCT(K16:$K$22, W17:$W$23))/Z16</f>
        <v>550.42355124915855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1508.8232099593047</v>
      </c>
      <c r="P17">
        <f t="shared" si="22"/>
        <v>75.441160497965242</v>
      </c>
      <c r="Q17" s="4">
        <f t="shared" si="23"/>
        <v>50</v>
      </c>
      <c r="R17">
        <f t="shared" si="0"/>
        <v>250000</v>
      </c>
      <c r="S17">
        <f t="shared" si="1"/>
        <v>502.72370971898221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463.52501586882153</v>
      </c>
      <c r="AC17">
        <f t="shared" si="2"/>
        <v>417.46613741010651</v>
      </c>
      <c r="AE17">
        <f t="shared" si="3"/>
        <v>1252.939905795427</v>
      </c>
      <c r="AF17">
        <f t="shared" si="4"/>
        <v>-62.646995289771354</v>
      </c>
      <c r="AG17">
        <f t="shared" si="4"/>
        <v>-41.520434518939453</v>
      </c>
      <c r="AH17">
        <f t="shared" si="5"/>
        <v>-823.57729768384365</v>
      </c>
      <c r="AI17">
        <f t="shared" si="6"/>
        <v>325.19517830287236</v>
      </c>
      <c r="AJ17">
        <f t="shared" si="7"/>
        <v>46.058878458715014</v>
      </c>
      <c r="AK17">
        <f t="shared" si="24"/>
        <v>141.52050759571677</v>
      </c>
      <c r="AL17">
        <f t="shared" si="8"/>
        <v>512.77456435730414</v>
      </c>
      <c r="AN17">
        <f t="shared" si="9"/>
        <v>460.36109025172584</v>
      </c>
      <c r="AO17">
        <f t="shared" si="9"/>
        <v>-23.018054512586293</v>
      </c>
      <c r="AP17">
        <f t="shared" si="9"/>
        <v>-15.255633901076537</v>
      </c>
      <c r="AQ17">
        <f t="shared" si="9"/>
        <v>-302.60265549416442</v>
      </c>
      <c r="AR17">
        <f t="shared" si="9"/>
        <v>119.48474634389852</v>
      </c>
      <c r="AS17">
        <f t="shared" si="9"/>
        <v>16.923170381076361</v>
      </c>
      <c r="AT17">
        <f t="shared" si="9"/>
        <v>51.998132447047489</v>
      </c>
      <c r="AU17">
        <f t="shared" si="9"/>
        <v>188.40604917202236</v>
      </c>
      <c r="AW17">
        <v>14</v>
      </c>
      <c r="AX17">
        <f>(R17*SUMPRODUCT(K18:$K$23, X18:$X$23)-$AZ$3*SUMPRODUCT(K17:$K$22, W18:$W$23))/Z17</f>
        <v>502.72370971898221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1508.8232099593047</v>
      </c>
      <c r="P18">
        <f t="shared" si="22"/>
        <v>75.441160497965242</v>
      </c>
      <c r="Q18" s="4">
        <f t="shared" si="23"/>
        <v>50</v>
      </c>
      <c r="R18">
        <f t="shared" si="0"/>
        <v>250000</v>
      </c>
      <c r="S18">
        <f t="shared" si="1"/>
        <v>444.31886876060821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417.46613741010651</v>
      </c>
      <c r="AC18">
        <f t="shared" si="2"/>
        <v>363.77096418427391</v>
      </c>
      <c r="AE18">
        <f t="shared" si="3"/>
        <v>1235.2976937520687</v>
      </c>
      <c r="AF18">
        <f t="shared" si="4"/>
        <v>-61.764884687603441</v>
      </c>
      <c r="AG18">
        <f t="shared" si="4"/>
        <v>-40.935799688069039</v>
      </c>
      <c r="AH18">
        <f t="shared" si="5"/>
        <v>-847.15242840506926</v>
      </c>
      <c r="AI18">
        <f t="shared" si="6"/>
        <v>285.44458097132701</v>
      </c>
      <c r="AJ18">
        <f t="shared" si="7"/>
        <v>53.695173225832605</v>
      </c>
      <c r="AK18">
        <f t="shared" si="24"/>
        <v>136.14496184772207</v>
      </c>
      <c r="AL18">
        <f t="shared" si="8"/>
        <v>475.28471604488169</v>
      </c>
      <c r="AN18">
        <f t="shared" si="9"/>
        <v>418.10115357174794</v>
      </c>
      <c r="AO18">
        <f t="shared" si="9"/>
        <v>-20.905057678587401</v>
      </c>
      <c r="AP18">
        <f t="shared" si="9"/>
        <v>-13.855206852995877</v>
      </c>
      <c r="AQ18">
        <f t="shared" si="9"/>
        <v>-286.72878558644516</v>
      </c>
      <c r="AR18">
        <f t="shared" si="9"/>
        <v>96.612103453719556</v>
      </c>
      <c r="AS18">
        <f t="shared" si="9"/>
        <v>18.173768137432702</v>
      </c>
      <c r="AT18">
        <f t="shared" si="9"/>
        <v>46.079876850267041</v>
      </c>
      <c r="AU18">
        <f t="shared" si="9"/>
        <v>160.8657484414193</v>
      </c>
      <c r="AW18">
        <v>15</v>
      </c>
      <c r="AX18">
        <f>(R18*SUMPRODUCT(K19:$K$23, X19:$X$23)-$AZ$3*SUMPRODUCT(K18:$K$22, W19:$W$23))/Z18</f>
        <v>444.31886876060821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1508.8232099593047</v>
      </c>
      <c r="P19">
        <f t="shared" si="22"/>
        <v>75.441160497965242</v>
      </c>
      <c r="Q19" s="4">
        <f t="shared" si="23"/>
        <v>50</v>
      </c>
      <c r="R19">
        <f t="shared" si="0"/>
        <v>250000</v>
      </c>
      <c r="S19">
        <f t="shared" si="1"/>
        <v>374.27471738560212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363.77096418427391</v>
      </c>
      <c r="AC19">
        <f t="shared" si="2"/>
        <v>302.04782088191735</v>
      </c>
      <c r="AE19">
        <f t="shared" si="3"/>
        <v>1217.6530807309061</v>
      </c>
      <c r="AF19">
        <f t="shared" si="4"/>
        <v>-60.882654036545311</v>
      </c>
      <c r="AG19">
        <f t="shared" si="4"/>
        <v>-40.351085292615167</v>
      </c>
      <c r="AH19">
        <f t="shared" si="5"/>
        <v>-876.78199286591757</v>
      </c>
      <c r="AI19">
        <f t="shared" si="6"/>
        <v>239.6373485358281</v>
      </c>
      <c r="AJ19">
        <f t="shared" si="7"/>
        <v>61.723143302356561</v>
      </c>
      <c r="AK19">
        <f t="shared" si="24"/>
        <v>130.11576790026655</v>
      </c>
      <c r="AL19">
        <f t="shared" si="8"/>
        <v>431.47625973845118</v>
      </c>
      <c r="AN19">
        <f t="shared" si="9"/>
        <v>379.64236831014733</v>
      </c>
      <c r="AO19">
        <f t="shared" si="9"/>
        <v>-18.982118415507369</v>
      </c>
      <c r="AP19">
        <f t="shared" si="9"/>
        <v>-12.580743913675178</v>
      </c>
      <c r="AQ19">
        <f t="shared" si="9"/>
        <v>-273.36488325845943</v>
      </c>
      <c r="AR19">
        <f t="shared" si="9"/>
        <v>74.714622722505354</v>
      </c>
      <c r="AS19">
        <f t="shared" si="9"/>
        <v>19.244167878085253</v>
      </c>
      <c r="AT19">
        <f t="shared" si="9"/>
        <v>40.567760277417783</v>
      </c>
      <c r="AU19">
        <f t="shared" si="9"/>
        <v>134.52655087800838</v>
      </c>
      <c r="AW19">
        <v>16</v>
      </c>
      <c r="AX19">
        <f>(R19*SUMPRODUCT(K20:$K$23, X20:$X$23)-$AZ$3*SUMPRODUCT(K19:$K$22, W20:$W$23))/Z19</f>
        <v>374.27471738560212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1508.8232099593047</v>
      </c>
      <c r="P20">
        <f t="shared" si="22"/>
        <v>75.441160497965242</v>
      </c>
      <c r="Q20" s="4">
        <f t="shared" si="23"/>
        <v>50</v>
      </c>
      <c r="R20">
        <f t="shared" si="0"/>
        <v>250000</v>
      </c>
      <c r="S20">
        <f t="shared" si="1"/>
        <v>293.53316097564311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302.04782088191735</v>
      </c>
      <c r="AC20">
        <f t="shared" si="2"/>
        <v>233.45269790373482</v>
      </c>
      <c r="AE20">
        <f t="shared" si="3"/>
        <v>1199.9967835116292</v>
      </c>
      <c r="AF20">
        <f t="shared" si="4"/>
        <v>-59.999839175581464</v>
      </c>
      <c r="AG20">
        <f t="shared" si="4"/>
        <v>-39.765983701430301</v>
      </c>
      <c r="AH20">
        <f t="shared" si="5"/>
        <v>-907.95369129355993</v>
      </c>
      <c r="AI20">
        <f t="shared" si="6"/>
        <v>192.2772693410576</v>
      </c>
      <c r="AJ20">
        <f t="shared" si="7"/>
        <v>68.59512297818253</v>
      </c>
      <c r="AK20">
        <f t="shared" si="24"/>
        <v>123.39865464923174</v>
      </c>
      <c r="AL20">
        <f t="shared" si="8"/>
        <v>384.27104696847186</v>
      </c>
      <c r="AN20">
        <f t="shared" si="9"/>
        <v>344.64545128821783</v>
      </c>
      <c r="AO20">
        <f t="shared" si="9"/>
        <v>-17.232272564410891</v>
      </c>
      <c r="AP20">
        <f t="shared" si="9"/>
        <v>-11.421001778515636</v>
      </c>
      <c r="AQ20">
        <f t="shared" si="9"/>
        <v>-260.76912370460502</v>
      </c>
      <c r="AR20">
        <f t="shared" si="9"/>
        <v>55.223053240686291</v>
      </c>
      <c r="AS20">
        <f t="shared" si="9"/>
        <v>19.700883735541623</v>
      </c>
      <c r="AT20">
        <f t="shared" si="9"/>
        <v>35.4407491789175</v>
      </c>
      <c r="AU20">
        <f t="shared" si="9"/>
        <v>110.36468615514541</v>
      </c>
      <c r="AW20">
        <v>17</v>
      </c>
      <c r="AX20">
        <f>(R20*SUMPRODUCT(K21:$K$23, X21:$X$23)-$AZ$3*SUMPRODUCT(K20:$K$22, W21:$W$23))/Z20</f>
        <v>293.53316097564311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1508.8232099593047</v>
      </c>
      <c r="P21">
        <f t="shared" si="22"/>
        <v>75.441160497965242</v>
      </c>
      <c r="Q21" s="4">
        <f t="shared" si="23"/>
        <v>50</v>
      </c>
      <c r="R21">
        <f t="shared" si="0"/>
        <v>250000</v>
      </c>
      <c r="S21">
        <f t="shared" si="1"/>
        <v>204.03246771741081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233.45269790373482</v>
      </c>
      <c r="AC21">
        <f t="shared" si="2"/>
        <v>159.883210934857</v>
      </c>
      <c r="AE21">
        <f t="shared" si="3"/>
        <v>1182.3387828423843</v>
      </c>
      <c r="AF21">
        <f t="shared" si="4"/>
        <v>-59.116939142119222</v>
      </c>
      <c r="AG21">
        <f t="shared" si="4"/>
        <v>-39.180825660624407</v>
      </c>
      <c r="AH21">
        <f t="shared" si="5"/>
        <v>-937.49101895795968</v>
      </c>
      <c r="AI21">
        <f t="shared" si="6"/>
        <v>146.54999908168099</v>
      </c>
      <c r="AJ21">
        <f t="shared" si="7"/>
        <v>73.569486968877811</v>
      </c>
      <c r="AK21">
        <f t="shared" si="24"/>
        <v>116.09335387413749</v>
      </c>
      <c r="AL21">
        <f t="shared" si="8"/>
        <v>336.21283992469631</v>
      </c>
      <c r="AN21">
        <f t="shared" si="9"/>
        <v>312.80650172139082</v>
      </c>
      <c r="AO21">
        <f t="shared" si="9"/>
        <v>-15.640325086069542</v>
      </c>
      <c r="AP21">
        <f t="shared" si="9"/>
        <v>-10.365909659151773</v>
      </c>
      <c r="AQ21">
        <f t="shared" si="9"/>
        <v>-248.02813735879505</v>
      </c>
      <c r="AR21">
        <f t="shared" si="9"/>
        <v>38.772129617374453</v>
      </c>
      <c r="AS21">
        <f t="shared" si="9"/>
        <v>19.463976134528899</v>
      </c>
      <c r="AT21">
        <f t="shared" si="9"/>
        <v>30.714340445781929</v>
      </c>
      <c r="AU21">
        <f t="shared" si="9"/>
        <v>88.950446197685281</v>
      </c>
      <c r="AW21">
        <v>18</v>
      </c>
      <c r="AX21">
        <f>(R21*SUMPRODUCT(K22:$K$23, X22:$X$23)-$AZ$3*SUMPRODUCT(K21:$K$22, W22:$W$23))/Z21</f>
        <v>204.03246771741081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1508.8232099593047</v>
      </c>
      <c r="P22">
        <f t="shared" si="22"/>
        <v>75.441160497965242</v>
      </c>
      <c r="Q22" s="4">
        <f t="shared" si="23"/>
        <v>50</v>
      </c>
      <c r="R22">
        <f t="shared" si="0"/>
        <v>250000</v>
      </c>
      <c r="S22">
        <f t="shared" si="1"/>
        <v>105.94521889653299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159.883210934857</v>
      </c>
      <c r="AC22">
        <f t="shared" si="2"/>
        <v>81.779070857614641</v>
      </c>
      <c r="AE22">
        <f t="shared" si="3"/>
        <v>1164.6600147136364</v>
      </c>
      <c r="AF22">
        <f t="shared" si="4"/>
        <v>-58.233000735681827</v>
      </c>
      <c r="AG22">
        <f t="shared" si="4"/>
        <v>-38.594979419260426</v>
      </c>
      <c r="AH22">
        <f t="shared" si="5"/>
        <v>-970.18992378866074</v>
      </c>
      <c r="AI22">
        <f t="shared" si="6"/>
        <v>97.642110770033469</v>
      </c>
      <c r="AJ22">
        <f t="shared" si="7"/>
        <v>78.104140077242363</v>
      </c>
      <c r="AK22">
        <f t="shared" si="24"/>
        <v>108.36069856623914</v>
      </c>
      <c r="AL22">
        <f t="shared" si="8"/>
        <v>284.10694941351494</v>
      </c>
      <c r="AN22">
        <f t="shared" si="9"/>
        <v>283.84050330741803</v>
      </c>
      <c r="AO22">
        <f t="shared" si="9"/>
        <v>-14.192025165370904</v>
      </c>
      <c r="AP22">
        <f t="shared" si="9"/>
        <v>-9.4060225689089734</v>
      </c>
      <c r="AQ22">
        <f t="shared" si="9"/>
        <v>-236.44599522004586</v>
      </c>
      <c r="AR22">
        <f t="shared" si="9"/>
        <v>23.796460353092318</v>
      </c>
      <c r="AS22">
        <f t="shared" si="9"/>
        <v>19.034841198157249</v>
      </c>
      <c r="AT22">
        <f t="shared" si="9"/>
        <v>26.408698531087822</v>
      </c>
      <c r="AU22">
        <f t="shared" si="9"/>
        <v>69.240000082337389</v>
      </c>
      <c r="AW22">
        <v>19</v>
      </c>
      <c r="AX22">
        <f>(R22*SUMPRODUCT(K23:$K$23, X23:$X$23)-$AZ$3*SUMPRODUCT(K22:$K$22, W23:$W$23))/Z22</f>
        <v>105.94521889653299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1508.8232099593047</v>
      </c>
      <c r="P23">
        <f t="shared" si="22"/>
        <v>75.441160497965242</v>
      </c>
      <c r="Q23" s="4">
        <f t="shared" si="23"/>
        <v>50</v>
      </c>
      <c r="R23">
        <f t="shared" si="0"/>
        <v>250000</v>
      </c>
      <c r="S23">
        <f t="shared" si="1"/>
        <v>107.58089397747253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81.779070857614641</v>
      </c>
      <c r="AC23">
        <f t="shared" si="2"/>
        <v>81.779070857614641</v>
      </c>
      <c r="AE23">
        <f t="shared" si="3"/>
        <v>1146.9523596328684</v>
      </c>
      <c r="AF23">
        <f t="shared" si="4"/>
        <v>-57.347617981643417</v>
      </c>
      <c r="AG23">
        <f t="shared" si="4"/>
        <v>-38.008175910277899</v>
      </c>
      <c r="AH23">
        <f t="shared" si="5"/>
        <v>-1004.2685739496469</v>
      </c>
      <c r="AI23">
        <f t="shared" si="6"/>
        <v>47.327991791300065</v>
      </c>
      <c r="AJ23">
        <f t="shared" si="7"/>
        <v>0</v>
      </c>
      <c r="AK23">
        <f t="shared" si="24"/>
        <v>100.23765560400643</v>
      </c>
      <c r="AL23">
        <f t="shared" si="8"/>
        <v>147.56564739530648</v>
      </c>
      <c r="AN23">
        <f t="shared" si="9"/>
        <v>257.49093774859813</v>
      </c>
      <c r="AO23">
        <f t="shared" si="9"/>
        <v>-12.874546887429906</v>
      </c>
      <c r="AP23">
        <f t="shared" si="9"/>
        <v>-8.5328398996308863</v>
      </c>
      <c r="AQ23">
        <f t="shared" si="9"/>
        <v>-225.45841131580639</v>
      </c>
      <c r="AR23">
        <f t="shared" si="9"/>
        <v>10.625139645730911</v>
      </c>
      <c r="AS23">
        <f t="shared" si="9"/>
        <v>0</v>
      </c>
      <c r="AT23">
        <f t="shared" si="9"/>
        <v>22.503365307568952</v>
      </c>
      <c r="AU23">
        <f t="shared" si="9"/>
        <v>33.12850495329986</v>
      </c>
      <c r="AW23">
        <v>20</v>
      </c>
      <c r="AX23">
        <f>(R23*SUMPRODUCT(K$23:$K24, X$23:$X24)-$AZ$3*SUMPRODUCT(K$22:$K23, W$23:$W24))/Z23</f>
        <v>107.58089397747253</v>
      </c>
    </row>
    <row r="25" spans="5:50" x14ac:dyDescent="0.25">
      <c r="AN25" s="8">
        <f t="shared" ref="AN25:AU25" si="25">SUM(AN3:AN23)</f>
        <v>13839.013850643641</v>
      </c>
      <c r="AO25" s="8">
        <f t="shared" si="25"/>
        <v>-1823.5681000016609</v>
      </c>
      <c r="AP25" s="8">
        <f t="shared" si="25"/>
        <v>-929.08482296620218</v>
      </c>
      <c r="AQ25" s="8">
        <f t="shared" si="25"/>
        <v>-7582.3707126837562</v>
      </c>
      <c r="AR25" s="8">
        <f t="shared" si="25"/>
        <v>3503.9902149920217</v>
      </c>
      <c r="AS25" s="8">
        <f t="shared" si="25"/>
        <v>-289.9314181217519</v>
      </c>
      <c r="AT25" s="8">
        <f t="shared" si="25"/>
        <v>1183.7203477933883</v>
      </c>
      <c r="AU25" s="9">
        <f t="shared" si="25"/>
        <v>4397.7791446636584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F181-776F-4E92-A25F-EA53A0E9E37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2228.0993107436375</v>
      </c>
      <c r="K3">
        <v>1</v>
      </c>
      <c r="L3" s="2">
        <v>0</v>
      </c>
      <c r="O3">
        <f>$C$3</f>
        <v>2228.0993107436375</v>
      </c>
      <c r="P3">
        <f>O3*B5</f>
        <v>1782.4794485949101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2228.0993107436375</v>
      </c>
      <c r="AF3">
        <f t="shared" ref="AF3:AG23" si="4">-$Z3*P3</f>
        <v>-1782.4794485949101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-74.862065551272622</v>
      </c>
      <c r="AJ3">
        <f t="shared" ref="AJ3:AJ23" si="7">AB3-AC3</f>
        <v>0</v>
      </c>
      <c r="AL3">
        <f t="shared" ref="AL3:AL23" si="8">SUM(AI3:AK3)</f>
        <v>-74.862065551272622</v>
      </c>
      <c r="AN3">
        <f t="shared" ref="AN3:AU23" si="9">AE3*$K3</f>
        <v>2228.0993107436375</v>
      </c>
      <c r="AO3">
        <f t="shared" si="9"/>
        <v>-1782.4794485949101</v>
      </c>
      <c r="AP3">
        <f t="shared" si="9"/>
        <v>-520.48192770000003</v>
      </c>
      <c r="AQ3">
        <f t="shared" si="9"/>
        <v>0</v>
      </c>
      <c r="AR3">
        <f t="shared" si="9"/>
        <v>-74.862065551272622</v>
      </c>
      <c r="AS3">
        <f t="shared" si="9"/>
        <v>0</v>
      </c>
      <c r="AT3">
        <f t="shared" si="9"/>
        <v>0</v>
      </c>
      <c r="AU3">
        <f t="shared" si="9"/>
        <v>-74.862065551272622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1157.6975251004319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347.09090548869057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342.41349282723422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-342.41349282723422</v>
      </c>
      <c r="AK4">
        <f>H4*SUM(AB4, AE4:AF4)</f>
        <v>0</v>
      </c>
      <c r="AL4">
        <f t="shared" si="8"/>
        <v>-1211.4247428272342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-815.28403227319632</v>
      </c>
      <c r="AR4">
        <f t="shared" si="9"/>
        <v>-815.28403227319632</v>
      </c>
      <c r="AS4">
        <f t="shared" si="9"/>
        <v>-321.24354332229495</v>
      </c>
      <c r="AT4">
        <f t="shared" si="9"/>
        <v>0</v>
      </c>
      <c r="AU4">
        <f t="shared" si="9"/>
        <v>-1136.5275755954913</v>
      </c>
      <c r="AW4">
        <v>1</v>
      </c>
      <c r="AX4">
        <f>(R4*SUMPRODUCT(K5:$K$23, X5:$X$23)-$AZ$3*SUMPRODUCT(K4:$K$22, W5:$W$23))/Z4</f>
        <v>347.09090548869057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2228.0993107436375</v>
      </c>
      <c r="P5">
        <f t="shared" ref="P5:P23" si="22">O5*$C$5</f>
        <v>111.40496553718188</v>
      </c>
      <c r="Q5" s="4">
        <f t="shared" ref="Q5:Q23" si="23">$C$8</f>
        <v>50</v>
      </c>
      <c r="R5">
        <f t="shared" si="0"/>
        <v>250000</v>
      </c>
      <c r="S5">
        <f t="shared" si="1"/>
        <v>661.97224060500332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342.41349282723422</v>
      </c>
      <c r="AC5">
        <f t="shared" si="2"/>
        <v>644.16075700800866</v>
      </c>
      <c r="AE5">
        <f t="shared" si="3"/>
        <v>2168.1485274758752</v>
      </c>
      <c r="AF5">
        <f t="shared" si="4"/>
        <v>-108.40742637379377</v>
      </c>
      <c r="AG5">
        <f t="shared" si="4"/>
        <v>-48.654665369297355</v>
      </c>
      <c r="AH5">
        <f t="shared" si="5"/>
        <v>-891.35201601324002</v>
      </c>
      <c r="AI5">
        <f t="shared" si="6"/>
        <v>1119.7344197195439</v>
      </c>
      <c r="AJ5">
        <f t="shared" si="7"/>
        <v>-301.74726418077444</v>
      </c>
      <c r="AK5">
        <f>H5*SUM(AB5, AE5:AF5)</f>
        <v>207.54615691549287</v>
      </c>
      <c r="AL5">
        <f t="shared" si="8"/>
        <v>1025.5333124542624</v>
      </c>
      <c r="AN5">
        <f t="shared" si="9"/>
        <v>1872.3317882782676</v>
      </c>
      <c r="AO5">
        <f t="shared" si="9"/>
        <v>-93.616589413913388</v>
      </c>
      <c r="AP5">
        <f t="shared" si="9"/>
        <v>-42.016345035656627</v>
      </c>
      <c r="AQ5">
        <f t="shared" si="9"/>
        <v>-769.738185819965</v>
      </c>
      <c r="AR5">
        <f t="shared" si="9"/>
        <v>966.96066800873245</v>
      </c>
      <c r="AS5">
        <f t="shared" si="9"/>
        <v>-260.57762537578304</v>
      </c>
      <c r="AT5">
        <f t="shared" si="9"/>
        <v>179.22908057422765</v>
      </c>
      <c r="AU5">
        <f t="shared" si="9"/>
        <v>885.61212320717709</v>
      </c>
      <c r="AW5">
        <v>2</v>
      </c>
      <c r="AX5">
        <f>(R5*SUMPRODUCT(K6:$K$23, X6:$X$23)-$AZ$3*SUMPRODUCT(K5:$K$22, W6:$W$23))/Z5</f>
        <v>661.97224060500332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2228.0993107436375</v>
      </c>
      <c r="P6">
        <f t="shared" si="22"/>
        <v>111.40496553718188</v>
      </c>
      <c r="Q6" s="4">
        <f t="shared" si="23"/>
        <v>50</v>
      </c>
      <c r="R6">
        <f t="shared" si="0"/>
        <v>250000</v>
      </c>
      <c r="S6">
        <f t="shared" si="1"/>
        <v>943.06251240275753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644.16075700800866</v>
      </c>
      <c r="AC6">
        <f t="shared" si="2"/>
        <v>905.06264282949724</v>
      </c>
      <c r="AE6">
        <f t="shared" si="3"/>
        <v>2138.3200203031643</v>
      </c>
      <c r="AF6">
        <f t="shared" si="4"/>
        <v>-106.91600101515822</v>
      </c>
      <c r="AG6">
        <f t="shared" si="4"/>
        <v>-47.985294236940703</v>
      </c>
      <c r="AH6">
        <f t="shared" si="5"/>
        <v>-914.12239331839771</v>
      </c>
      <c r="AI6">
        <f t="shared" si="6"/>
        <v>1069.2963317326676</v>
      </c>
      <c r="AJ6">
        <f t="shared" si="7"/>
        <v>-260.90188582148858</v>
      </c>
      <c r="AK6">
        <f>H6*SUM(AB6, AE6:AF6)</f>
        <v>291.10144766100643</v>
      </c>
      <c r="AL6">
        <f t="shared" si="8"/>
        <v>1099.4958935721854</v>
      </c>
      <c r="AN6">
        <f t="shared" si="9"/>
        <v>1665.3796967007947</v>
      </c>
      <c r="AO6">
        <f t="shared" si="9"/>
        <v>-83.268984835039731</v>
      </c>
      <c r="AP6">
        <f t="shared" si="9"/>
        <v>-37.372205284354386</v>
      </c>
      <c r="AQ6">
        <f t="shared" si="9"/>
        <v>-711.94248740942066</v>
      </c>
      <c r="AR6">
        <f t="shared" si="9"/>
        <v>832.79601917197976</v>
      </c>
      <c r="AS6">
        <f t="shared" si="9"/>
        <v>-203.19722929800463</v>
      </c>
      <c r="AT6">
        <f t="shared" si="9"/>
        <v>226.71743986483207</v>
      </c>
      <c r="AU6">
        <f t="shared" si="9"/>
        <v>856.31622973880724</v>
      </c>
      <c r="AW6">
        <v>3</v>
      </c>
      <c r="AX6">
        <f>(R6*SUMPRODUCT(K7:$K$23, X7:$X$23)-$AZ$3*SUMPRODUCT(K6:$K$22, W7:$W$23))/Z6</f>
        <v>943.06251240275753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2228.0993107436375</v>
      </c>
      <c r="P7">
        <f t="shared" si="22"/>
        <v>111.40496553718188</v>
      </c>
      <c r="Q7" s="4">
        <f t="shared" si="23"/>
        <v>50</v>
      </c>
      <c r="R7">
        <f t="shared" si="0"/>
        <v>250000</v>
      </c>
      <c r="S7">
        <f t="shared" si="1"/>
        <v>1171.5214526821806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905.06264282949724</v>
      </c>
      <c r="AC7">
        <f t="shared" si="2"/>
        <v>1108.6746555307127</v>
      </c>
      <c r="AE7">
        <f t="shared" si="3"/>
        <v>2108.5719174594287</v>
      </c>
      <c r="AF7">
        <f t="shared" si="4"/>
        <v>-105.42859587297144</v>
      </c>
      <c r="AG7">
        <f t="shared" si="4"/>
        <v>-47.317727430104625</v>
      </c>
      <c r="AH7">
        <f t="shared" si="5"/>
        <v>-938.56932233332634</v>
      </c>
      <c r="AI7">
        <f t="shared" si="6"/>
        <v>1017.2562718230262</v>
      </c>
      <c r="AJ7">
        <f t="shared" si="7"/>
        <v>-203.61201270121546</v>
      </c>
      <c r="AK7">
        <f>H7*SUM(AB7, AE7:AF7)</f>
        <v>304.48916447435045</v>
      </c>
      <c r="AL7">
        <f t="shared" si="8"/>
        <v>1118.1334235961613</v>
      </c>
      <c r="AN7">
        <f t="shared" si="9"/>
        <v>1486.5674791678684</v>
      </c>
      <c r="AO7">
        <f t="shared" si="9"/>
        <v>-74.328373958393428</v>
      </c>
      <c r="AP7">
        <f t="shared" si="9"/>
        <v>-33.359542637974251</v>
      </c>
      <c r="AQ7">
        <f t="shared" si="9"/>
        <v>-661.70217860363471</v>
      </c>
      <c r="AR7">
        <f t="shared" si="9"/>
        <v>717.17738396786592</v>
      </c>
      <c r="AS7">
        <f t="shared" si="9"/>
        <v>-143.54881327179859</v>
      </c>
      <c r="AT7">
        <f t="shared" si="9"/>
        <v>214.66836673607315</v>
      </c>
      <c r="AU7">
        <f t="shared" si="9"/>
        <v>788.29693743214045</v>
      </c>
      <c r="AW7">
        <v>4</v>
      </c>
      <c r="AX7">
        <f>(R7*SUMPRODUCT(K8:$K$23, X8:$X$23)-$AZ$3*SUMPRODUCT(K7:$K$22, W8:$W$23))/Z7</f>
        <v>1171.5214526821806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2228.0993107436375</v>
      </c>
      <c r="P8">
        <f t="shared" si="22"/>
        <v>111.40496553718188</v>
      </c>
      <c r="Q8" s="4">
        <f t="shared" si="23"/>
        <v>50</v>
      </c>
      <c r="R8">
        <f t="shared" si="0"/>
        <v>250000</v>
      </c>
      <c r="S8">
        <f t="shared" si="1"/>
        <v>1335.9143095570748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1108.6746555307127</v>
      </c>
      <c r="AC8">
        <f t="shared" si="2"/>
        <v>1246.447137783478</v>
      </c>
      <c r="AE8">
        <f t="shared" si="3"/>
        <v>2078.8818479641377</v>
      </c>
      <c r="AF8">
        <f t="shared" si="4"/>
        <v>-103.94409239820691</v>
      </c>
      <c r="AG8">
        <f t="shared" si="4"/>
        <v>-46.651462929412745</v>
      </c>
      <c r="AH8">
        <f t="shared" si="5"/>
        <v>-965.43613195419368</v>
      </c>
      <c r="AI8">
        <f t="shared" si="6"/>
        <v>962.85016068232437</v>
      </c>
      <c r="AJ8">
        <f t="shared" si="7"/>
        <v>-137.77248225276526</v>
      </c>
      <c r="AK8">
        <f t="shared" ref="AK8:AK23" si="24">H8*SUM(AB8:AB8, AE8:AF8)</f>
        <v>223.56189980450668</v>
      </c>
      <c r="AL8">
        <f t="shared" si="8"/>
        <v>1048.6395782340658</v>
      </c>
      <c r="AN8">
        <f t="shared" si="9"/>
        <v>1366.5600357413712</v>
      </c>
      <c r="AO8">
        <f t="shared" si="9"/>
        <v>-68.328001787068573</v>
      </c>
      <c r="AP8">
        <f t="shared" si="9"/>
        <v>-30.666497430163382</v>
      </c>
      <c r="AQ8">
        <f t="shared" si="9"/>
        <v>-634.63271675653857</v>
      </c>
      <c r="AR8">
        <f t="shared" si="9"/>
        <v>632.93281976760068</v>
      </c>
      <c r="AS8">
        <f t="shared" si="9"/>
        <v>-90.565208626884981</v>
      </c>
      <c r="AT8">
        <f t="shared" si="9"/>
        <v>146.95917331061605</v>
      </c>
      <c r="AU8">
        <f t="shared" si="9"/>
        <v>689.32678445133172</v>
      </c>
      <c r="AW8">
        <v>5</v>
      </c>
      <c r="AX8">
        <f>(R8*SUMPRODUCT(K9:$K$23, X9:$X$23)-$AZ$3*SUMPRODUCT(K8:$K$22, W9:$W$23))/Z8</f>
        <v>1335.9143095570748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2228.0993107436375</v>
      </c>
      <c r="P9">
        <f t="shared" si="22"/>
        <v>111.40496553718188</v>
      </c>
      <c r="Q9" s="4">
        <f t="shared" si="23"/>
        <v>50</v>
      </c>
      <c r="R9">
        <f t="shared" si="0"/>
        <v>250000</v>
      </c>
      <c r="S9">
        <f t="shared" si="1"/>
        <v>1448.5710588268666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1246.447137783478</v>
      </c>
      <c r="AC9">
        <f t="shared" si="2"/>
        <v>1332.2539246164761</v>
      </c>
      <c r="AE9">
        <f t="shared" si="3"/>
        <v>2049.1877378645454</v>
      </c>
      <c r="AF9">
        <f t="shared" si="4"/>
        <v>-102.45938689322728</v>
      </c>
      <c r="AG9">
        <f t="shared" si="4"/>
        <v>-45.985107754928137</v>
      </c>
      <c r="AH9">
        <f t="shared" si="5"/>
        <v>-999.20272595242432</v>
      </c>
      <c r="AI9">
        <f t="shared" si="6"/>
        <v>901.54051726396574</v>
      </c>
      <c r="AJ9">
        <f t="shared" si="7"/>
        <v>-85.806786832998114</v>
      </c>
      <c r="AK9">
        <f t="shared" si="24"/>
        <v>166.68376051300035</v>
      </c>
      <c r="AL9">
        <f t="shared" si="8"/>
        <v>982.41749094396801</v>
      </c>
      <c r="AN9">
        <f t="shared" si="9"/>
        <v>1280.213373621719</v>
      </c>
      <c r="AO9">
        <f t="shared" si="9"/>
        <v>-64.010668681085946</v>
      </c>
      <c r="AP9">
        <f t="shared" si="9"/>
        <v>-28.728822082765298</v>
      </c>
      <c r="AQ9">
        <f t="shared" si="9"/>
        <v>-624.2437767349785</v>
      </c>
      <c r="AR9">
        <f t="shared" si="9"/>
        <v>563.2301061228892</v>
      </c>
      <c r="AS9">
        <f t="shared" si="9"/>
        <v>-53.607092225521377</v>
      </c>
      <c r="AT9">
        <f t="shared" si="9"/>
        <v>104.13432377683314</v>
      </c>
      <c r="AU9">
        <f t="shared" si="9"/>
        <v>613.75733767420093</v>
      </c>
      <c r="AW9">
        <v>6</v>
      </c>
      <c r="AX9">
        <f>(R9*SUMPRODUCT(K10:$K$23, X10:$X$23)-$AZ$3*SUMPRODUCT(K9:$K$22, W10:$W$23))/Z9</f>
        <v>1448.5710588268666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2228.0993107436375</v>
      </c>
      <c r="P10">
        <f t="shared" si="22"/>
        <v>111.40496553718188</v>
      </c>
      <c r="Q10" s="4">
        <f t="shared" si="23"/>
        <v>50</v>
      </c>
      <c r="R10">
        <f t="shared" si="0"/>
        <v>250000</v>
      </c>
      <c r="S10">
        <f t="shared" si="1"/>
        <v>1526.1464455066066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1332.2539246164761</v>
      </c>
      <c r="AC10">
        <f t="shared" si="2"/>
        <v>1383.2475948235278</v>
      </c>
      <c r="AE10">
        <f t="shared" si="3"/>
        <v>2019.4739644340079</v>
      </c>
      <c r="AF10">
        <f t="shared" si="4"/>
        <v>-100.9736982217004</v>
      </c>
      <c r="AG10">
        <f t="shared" si="4"/>
        <v>-45.318311322487688</v>
      </c>
      <c r="AH10">
        <f t="shared" si="5"/>
        <v>-1034.7267744558135</v>
      </c>
      <c r="AI10">
        <f t="shared" si="6"/>
        <v>838.45518043400625</v>
      </c>
      <c r="AJ10">
        <f t="shared" si="7"/>
        <v>-50.993670207051764</v>
      </c>
      <c r="AK10">
        <f t="shared" si="24"/>
        <v>170.66459501851116</v>
      </c>
      <c r="AL10">
        <f t="shared" si="8"/>
        <v>958.12610524546562</v>
      </c>
      <c r="AN10">
        <f t="shared" si="9"/>
        <v>1198.7172782202435</v>
      </c>
      <c r="AO10">
        <f t="shared" si="9"/>
        <v>-59.935863911012184</v>
      </c>
      <c r="AP10">
        <f t="shared" si="9"/>
        <v>-26.899996612363001</v>
      </c>
      <c r="AQ10">
        <f t="shared" si="9"/>
        <v>-614.19205427830934</v>
      </c>
      <c r="AR10">
        <f t="shared" si="9"/>
        <v>497.68936341855908</v>
      </c>
      <c r="AS10">
        <f t="shared" si="9"/>
        <v>-30.268770300383498</v>
      </c>
      <c r="AT10">
        <f t="shared" si="9"/>
        <v>101.30291473526697</v>
      </c>
      <c r="AU10">
        <f t="shared" si="9"/>
        <v>568.72350785344258</v>
      </c>
      <c r="AW10">
        <v>7</v>
      </c>
      <c r="AX10">
        <f>(R10*SUMPRODUCT(K11:$K$23, X11:$X$23)-$AZ$3*SUMPRODUCT(K10:$K$22, W11:$W$23))/Z10</f>
        <v>1526.1464455066066</v>
      </c>
    </row>
    <row r="11" spans="1:52" x14ac:dyDescent="0.25">
      <c r="A11" t="s">
        <v>33</v>
      </c>
      <c r="C11" s="7">
        <f>AU25</f>
        <v>6504.4785420656335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2228.0993107436375</v>
      </c>
      <c r="P11">
        <f t="shared" si="22"/>
        <v>111.40496553718188</v>
      </c>
      <c r="Q11" s="4">
        <f t="shared" si="23"/>
        <v>50</v>
      </c>
      <c r="R11">
        <f t="shared" si="0"/>
        <v>250000</v>
      </c>
      <c r="S11">
        <f t="shared" si="1"/>
        <v>1571.0310205652829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1383.2475948235278</v>
      </c>
      <c r="AC11">
        <f t="shared" si="2"/>
        <v>1402.9762788173612</v>
      </c>
      <c r="AE11">
        <f t="shared" si="3"/>
        <v>1989.757324268403</v>
      </c>
      <c r="AF11">
        <f t="shared" si="4"/>
        <v>-99.487866213420148</v>
      </c>
      <c r="AG11">
        <f t="shared" si="4"/>
        <v>-44.651450558644825</v>
      </c>
      <c r="AH11">
        <f t="shared" si="5"/>
        <v>-1068.3882530899118</v>
      </c>
      <c r="AI11">
        <f t="shared" si="6"/>
        <v>777.22975440642608</v>
      </c>
      <c r="AJ11">
        <f t="shared" si="7"/>
        <v>-19.728683993833329</v>
      </c>
      <c r="AK11">
        <f t="shared" si="24"/>
        <v>168.58612822324332</v>
      </c>
      <c r="AL11">
        <f t="shared" si="8"/>
        <v>926.0871986358361</v>
      </c>
      <c r="AN11">
        <f t="shared" si="9"/>
        <v>1123.231674296283</v>
      </c>
      <c r="AO11">
        <f t="shared" si="9"/>
        <v>-56.161583714814149</v>
      </c>
      <c r="AP11">
        <f t="shared" si="9"/>
        <v>-25.206050486174238</v>
      </c>
      <c r="AQ11">
        <f t="shared" si="9"/>
        <v>-603.11250607301963</v>
      </c>
      <c r="AR11">
        <f t="shared" si="9"/>
        <v>438.75153402227488</v>
      </c>
      <c r="AS11">
        <f t="shared" si="9"/>
        <v>-11.136977602132195</v>
      </c>
      <c r="AT11">
        <f t="shared" si="9"/>
        <v>95.168027154741637</v>
      </c>
      <c r="AU11">
        <f t="shared" si="9"/>
        <v>522.78258357488437</v>
      </c>
      <c r="AW11">
        <v>8</v>
      </c>
      <c r="AX11">
        <f>(R11*SUMPRODUCT(K12:$K$23, X12:$X$23)-$AZ$3*SUMPRODUCT(K11:$K$22, W12:$W$23))/Z11</f>
        <v>1571.0310205652829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2228.0993107436375</v>
      </c>
      <c r="P12">
        <f t="shared" si="22"/>
        <v>111.40496553718188</v>
      </c>
      <c r="Q12" s="4">
        <f t="shared" si="23"/>
        <v>50</v>
      </c>
      <c r="R12">
        <f t="shared" si="0"/>
        <v>250000</v>
      </c>
      <c r="S12">
        <f t="shared" si="1"/>
        <v>1583.8129381481458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1402.9762788173612</v>
      </c>
      <c r="AC12">
        <f t="shared" si="2"/>
        <v>1393.2424045309926</v>
      </c>
      <c r="AE12">
        <f t="shared" si="3"/>
        <v>1960.0057345559746</v>
      </c>
      <c r="AF12">
        <f t="shared" si="4"/>
        <v>-98.000286727798738</v>
      </c>
      <c r="AG12">
        <f t="shared" si="4"/>
        <v>-43.983805504203815</v>
      </c>
      <c r="AH12">
        <f t="shared" si="5"/>
        <v>-1105.652744272832</v>
      </c>
      <c r="AI12">
        <f t="shared" si="6"/>
        <v>712.36889805114015</v>
      </c>
      <c r="AJ12">
        <f t="shared" si="7"/>
        <v>9.7338742863685184</v>
      </c>
      <c r="AK12">
        <f t="shared" si="24"/>
        <v>169.45255161290339</v>
      </c>
      <c r="AL12">
        <f t="shared" si="8"/>
        <v>891.555323950412</v>
      </c>
      <c r="AN12">
        <f t="shared" si="9"/>
        <v>1051.8458956015343</v>
      </c>
      <c r="AO12">
        <f t="shared" si="9"/>
        <v>-52.592294780076713</v>
      </c>
      <c r="AP12">
        <f t="shared" si="9"/>
        <v>-23.604107108907911</v>
      </c>
      <c r="AQ12">
        <f t="shared" si="9"/>
        <v>-593.35351959437764</v>
      </c>
      <c r="AR12">
        <f t="shared" si="9"/>
        <v>382.29597411817196</v>
      </c>
      <c r="AS12">
        <f t="shared" si="9"/>
        <v>5.2237274289085214</v>
      </c>
      <c r="AT12">
        <f t="shared" si="9"/>
        <v>90.937474197552859</v>
      </c>
      <c r="AU12">
        <f t="shared" si="9"/>
        <v>478.45717574463333</v>
      </c>
      <c r="AW12">
        <v>9</v>
      </c>
      <c r="AX12">
        <f>(R12*SUMPRODUCT(K13:$K$23, X13:$X$23)-$AZ$3*SUMPRODUCT(K12:$K$22, W13:$W$23))/Z12</f>
        <v>1583.8129381481458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2228.0993107436375</v>
      </c>
      <c r="P13">
        <f t="shared" si="22"/>
        <v>111.40496553718188</v>
      </c>
      <c r="Q13" s="4">
        <f t="shared" si="23"/>
        <v>50</v>
      </c>
      <c r="R13">
        <f t="shared" si="0"/>
        <v>250000</v>
      </c>
      <c r="S13">
        <f t="shared" si="1"/>
        <v>1565.0074816127703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1393.2424045309926</v>
      </c>
      <c r="AC13">
        <f t="shared" si="2"/>
        <v>1355.7681574202675</v>
      </c>
      <c r="AE13">
        <f t="shared" si="3"/>
        <v>1930.2055310069773</v>
      </c>
      <c r="AF13">
        <f t="shared" si="4"/>
        <v>-96.510276550348863</v>
      </c>
      <c r="AG13">
        <f t="shared" si="4"/>
        <v>-43.315069523601331</v>
      </c>
      <c r="AH13">
        <f t="shared" si="5"/>
        <v>-1144.4896278022638</v>
      </c>
      <c r="AI13">
        <f t="shared" si="6"/>
        <v>645.89055713076323</v>
      </c>
      <c r="AJ13">
        <f t="shared" si="7"/>
        <v>37.474247110725173</v>
      </c>
      <c r="AK13">
        <f t="shared" si="24"/>
        <v>166.83267696966001</v>
      </c>
      <c r="AL13">
        <f t="shared" si="8"/>
        <v>850.19748121114844</v>
      </c>
      <c r="AN13">
        <f t="shared" si="9"/>
        <v>984.932473418786</v>
      </c>
      <c r="AO13">
        <f t="shared" si="9"/>
        <v>-49.2466236709393</v>
      </c>
      <c r="AP13">
        <f t="shared" si="9"/>
        <v>-22.102526325230553</v>
      </c>
      <c r="AQ13">
        <f t="shared" si="9"/>
        <v>-584.00257475448848</v>
      </c>
      <c r="AR13">
        <f t="shared" si="9"/>
        <v>329.58074866812757</v>
      </c>
      <c r="AS13">
        <f t="shared" si="9"/>
        <v>19.122110212282838</v>
      </c>
      <c r="AT13">
        <f t="shared" si="9"/>
        <v>85.130271639559709</v>
      </c>
      <c r="AU13">
        <f t="shared" si="9"/>
        <v>433.83313051997015</v>
      </c>
      <c r="AW13">
        <v>10</v>
      </c>
      <c r="AX13">
        <f>(R13*SUMPRODUCT(K14:$K$23, X14:$X$23)-$AZ$3*SUMPRODUCT(K13:$K$22, W14:$W$23))/Z13</f>
        <v>1565.0074816127703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2228.0993107436375</v>
      </c>
      <c r="P14">
        <f t="shared" si="22"/>
        <v>111.40496553718188</v>
      </c>
      <c r="Q14" s="4">
        <f t="shared" si="23"/>
        <v>50</v>
      </c>
      <c r="R14">
        <f t="shared" si="0"/>
        <v>250000</v>
      </c>
      <c r="S14">
        <f t="shared" si="1"/>
        <v>1534.9873011282359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1355.7681574202675</v>
      </c>
      <c r="AC14">
        <f t="shared" si="2"/>
        <v>1309.1705576714953</v>
      </c>
      <c r="AE14">
        <f t="shared" si="3"/>
        <v>1900.3167094931123</v>
      </c>
      <c r="AF14">
        <f t="shared" si="4"/>
        <v>-95.015835474655617</v>
      </c>
      <c r="AG14">
        <f t="shared" si="4"/>
        <v>-42.644344898138172</v>
      </c>
      <c r="AH14">
        <f t="shared" si="5"/>
        <v>-1187.8696511357236</v>
      </c>
      <c r="AI14">
        <f t="shared" si="6"/>
        <v>574.78687798459487</v>
      </c>
      <c r="AJ14">
        <f t="shared" si="7"/>
        <v>46.597599748772154</v>
      </c>
      <c r="AK14">
        <f t="shared" si="24"/>
        <v>270.49899915827456</v>
      </c>
      <c r="AL14">
        <f t="shared" si="8"/>
        <v>891.88347689164152</v>
      </c>
      <c r="AN14">
        <f t="shared" si="9"/>
        <v>893.24430241247285</v>
      </c>
      <c r="AO14">
        <f t="shared" si="9"/>
        <v>-44.662215120623642</v>
      </c>
      <c r="AP14">
        <f t="shared" si="9"/>
        <v>-20.044984038757878</v>
      </c>
      <c r="AQ14">
        <f t="shared" si="9"/>
        <v>-558.35840025250423</v>
      </c>
      <c r="AR14">
        <f t="shared" si="9"/>
        <v>270.17870300058712</v>
      </c>
      <c r="AS14">
        <f t="shared" si="9"/>
        <v>21.903212382313932</v>
      </c>
      <c r="AT14">
        <f t="shared" si="9"/>
        <v>127.14811620577439</v>
      </c>
      <c r="AU14">
        <f t="shared" si="9"/>
        <v>419.23003158867544</v>
      </c>
      <c r="AW14">
        <v>11</v>
      </c>
      <c r="AX14">
        <f>(R14*SUMPRODUCT(K15:$K$23, X15:$X$23)-$AZ$3*SUMPRODUCT(K14:$K$22, W15:$W$23))/Z14</f>
        <v>1534.9873011282359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2228.0993107436375</v>
      </c>
      <c r="P15">
        <f t="shared" si="22"/>
        <v>111.40496553718188</v>
      </c>
      <c r="Q15" s="4">
        <f t="shared" si="23"/>
        <v>50</v>
      </c>
      <c r="R15">
        <f t="shared" si="0"/>
        <v>250000</v>
      </c>
      <c r="S15">
        <f t="shared" si="1"/>
        <v>1473.7642701140298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1309.1705576714953</v>
      </c>
      <c r="AC15">
        <f t="shared" si="2"/>
        <v>1237.0844976636486</v>
      </c>
      <c r="AE15">
        <f t="shared" si="3"/>
        <v>1870.2767955982181</v>
      </c>
      <c r="AF15">
        <f t="shared" si="4"/>
        <v>-93.51383977991091</v>
      </c>
      <c r="AG15">
        <f t="shared" si="4"/>
        <v>-41.970229661217509</v>
      </c>
      <c r="AH15">
        <f t="shared" si="5"/>
        <v>-1238.3589396963609</v>
      </c>
      <c r="AI15">
        <f t="shared" si="6"/>
        <v>496.4337864607287</v>
      </c>
      <c r="AJ15">
        <f t="shared" si="7"/>
        <v>72.086060007846754</v>
      </c>
      <c r="AK15">
        <f t="shared" si="24"/>
        <v>264.06950261634938</v>
      </c>
      <c r="AL15">
        <f t="shared" si="8"/>
        <v>832.58934908492483</v>
      </c>
      <c r="AN15">
        <f t="shared" si="9"/>
        <v>809.82563481699879</v>
      </c>
      <c r="AO15">
        <f t="shared" si="9"/>
        <v>-40.491281740849942</v>
      </c>
      <c r="AP15">
        <f t="shared" si="9"/>
        <v>-18.173014795887084</v>
      </c>
      <c r="AQ15">
        <f t="shared" si="9"/>
        <v>-536.20662825479928</v>
      </c>
      <c r="AR15">
        <f t="shared" si="9"/>
        <v>214.95471002546242</v>
      </c>
      <c r="AS15">
        <f t="shared" si="9"/>
        <v>31.213101421513667</v>
      </c>
      <c r="AT15">
        <f t="shared" si="9"/>
        <v>114.34149912750915</v>
      </c>
      <c r="AU15">
        <f t="shared" si="9"/>
        <v>360.50931057448526</v>
      </c>
      <c r="AW15">
        <v>12</v>
      </c>
      <c r="AX15">
        <f>(R15*SUMPRODUCT(K16:$K$23, X16:$X$23)-$AZ$3*SUMPRODUCT(K15:$K$22, W16:$W$23))/Z15</f>
        <v>1473.7642701140298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2228.0993107436375</v>
      </c>
      <c r="P16">
        <f t="shared" si="22"/>
        <v>111.40496553718188</v>
      </c>
      <c r="Q16" s="4">
        <f t="shared" si="23"/>
        <v>50</v>
      </c>
      <c r="R16">
        <f t="shared" si="0"/>
        <v>250000</v>
      </c>
      <c r="S16">
        <f t="shared" si="1"/>
        <v>1383.7055632794729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1237.0844976636486</v>
      </c>
      <c r="AC16">
        <f t="shared" si="2"/>
        <v>1142.7256878951609</v>
      </c>
      <c r="AE16">
        <f t="shared" si="3"/>
        <v>1840.0636559802638</v>
      </c>
      <c r="AF16">
        <f t="shared" si="4"/>
        <v>-92.003182799013189</v>
      </c>
      <c r="AG16">
        <f t="shared" si="4"/>
        <v>-41.29222712622569</v>
      </c>
      <c r="AH16">
        <f t="shared" si="5"/>
        <v>-1291.5011918982395</v>
      </c>
      <c r="AI16">
        <f t="shared" si="6"/>
        <v>415.26705415678521</v>
      </c>
      <c r="AJ16">
        <f t="shared" si="7"/>
        <v>94.358809768487617</v>
      </c>
      <c r="AK16">
        <f t="shared" si="24"/>
        <v>255.44482544513974</v>
      </c>
      <c r="AL16">
        <f t="shared" si="8"/>
        <v>765.07068937041254</v>
      </c>
      <c r="AN16">
        <f t="shared" si="9"/>
        <v>733.9388023054496</v>
      </c>
      <c r="AO16">
        <f t="shared" si="9"/>
        <v>-36.696940115272476</v>
      </c>
      <c r="AP16">
        <f t="shared" si="9"/>
        <v>-16.470064838817585</v>
      </c>
      <c r="AQ16">
        <f t="shared" si="9"/>
        <v>-515.13589482472844</v>
      </c>
      <c r="AR16">
        <f t="shared" si="9"/>
        <v>165.63590252663096</v>
      </c>
      <c r="AS16">
        <f t="shared" si="9"/>
        <v>37.636519586360635</v>
      </c>
      <c r="AT16">
        <f t="shared" si="9"/>
        <v>101.88825187270662</v>
      </c>
      <c r="AU16">
        <f t="shared" si="9"/>
        <v>305.16067398569822</v>
      </c>
      <c r="AW16">
        <v>13</v>
      </c>
      <c r="AX16">
        <f>(R16*SUMPRODUCT(K17:$K$23, X17:$X$23)-$AZ$3*SUMPRODUCT(K16:$K$22, W17:$W$23))/Z16</f>
        <v>1383.7055632794729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2228.0993107436375</v>
      </c>
      <c r="P17">
        <f t="shared" si="22"/>
        <v>111.40496553718188</v>
      </c>
      <c r="Q17" s="4">
        <f t="shared" si="23"/>
        <v>50</v>
      </c>
      <c r="R17">
        <f t="shared" si="0"/>
        <v>250000</v>
      </c>
      <c r="S17">
        <f t="shared" si="1"/>
        <v>1267.3571597988039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1142.7256878951609</v>
      </c>
      <c r="AC17">
        <f t="shared" si="2"/>
        <v>1029.3477794280316</v>
      </c>
      <c r="AE17">
        <f t="shared" si="3"/>
        <v>1809.6627774787557</v>
      </c>
      <c r="AF17">
        <f t="shared" si="4"/>
        <v>-90.48313887393779</v>
      </c>
      <c r="AG17">
        <f t="shared" si="4"/>
        <v>-40.61001160838682</v>
      </c>
      <c r="AH17">
        <f t="shared" si="5"/>
        <v>-1346.4662328830709</v>
      </c>
      <c r="AI17">
        <f t="shared" si="6"/>
        <v>332.10339411336008</v>
      </c>
      <c r="AJ17">
        <f t="shared" si="7"/>
        <v>113.37790846712937</v>
      </c>
      <c r="AK17">
        <f t="shared" si="24"/>
        <v>244.89896259925627</v>
      </c>
      <c r="AL17">
        <f t="shared" si="8"/>
        <v>690.38026517974572</v>
      </c>
      <c r="AN17">
        <f t="shared" si="9"/>
        <v>664.91483380377701</v>
      </c>
      <c r="AO17">
        <f t="shared" si="9"/>
        <v>-33.245741690188851</v>
      </c>
      <c r="AP17">
        <f t="shared" si="9"/>
        <v>-14.921122020855051</v>
      </c>
      <c r="AQ17">
        <f t="shared" si="9"/>
        <v>-494.72497450998429</v>
      </c>
      <c r="AR17">
        <f t="shared" si="9"/>
        <v>122.02299558274876</v>
      </c>
      <c r="AS17">
        <f t="shared" si="9"/>
        <v>41.657845927775988</v>
      </c>
      <c r="AT17">
        <f t="shared" si="9"/>
        <v>89.9819320162336</v>
      </c>
      <c r="AU17">
        <f t="shared" si="9"/>
        <v>253.66277352675834</v>
      </c>
      <c r="AW17">
        <v>14</v>
      </c>
      <c r="AX17">
        <f>(R17*SUMPRODUCT(K18:$K$23, X18:$X$23)-$AZ$3*SUMPRODUCT(K17:$K$22, W18:$W$23))/Z17</f>
        <v>1267.3571597988039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2228.0993107436375</v>
      </c>
      <c r="P18">
        <f t="shared" si="22"/>
        <v>111.40496553718188</v>
      </c>
      <c r="Q18" s="4">
        <f t="shared" si="23"/>
        <v>50</v>
      </c>
      <c r="R18">
        <f t="shared" si="0"/>
        <v>250000</v>
      </c>
      <c r="S18">
        <f t="shared" si="1"/>
        <v>1124.8950624858928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1029.3477794280316</v>
      </c>
      <c r="AC18">
        <f t="shared" si="2"/>
        <v>898.16676405236433</v>
      </c>
      <c r="AE18">
        <f t="shared" si="3"/>
        <v>1779.0146073674434</v>
      </c>
      <c r="AF18">
        <f t="shared" si="4"/>
        <v>-88.950730368372177</v>
      </c>
      <c r="AG18">
        <f t="shared" si="4"/>
        <v>-39.922246705728966</v>
      </c>
      <c r="AH18">
        <f t="shared" si="5"/>
        <v>-1408.3239328699165</v>
      </c>
      <c r="AI18">
        <f t="shared" si="6"/>
        <v>241.8176974234259</v>
      </c>
      <c r="AJ18">
        <f t="shared" si="7"/>
        <v>131.18101537566724</v>
      </c>
      <c r="AK18">
        <f t="shared" si="24"/>
        <v>232.70549426378005</v>
      </c>
      <c r="AL18">
        <f t="shared" si="8"/>
        <v>605.70420706287314</v>
      </c>
      <c r="AN18">
        <f t="shared" si="9"/>
        <v>602.12859080315332</v>
      </c>
      <c r="AO18">
        <f t="shared" si="9"/>
        <v>-30.106429540157666</v>
      </c>
      <c r="AP18">
        <f t="shared" si="9"/>
        <v>-13.51215782662287</v>
      </c>
      <c r="AQ18">
        <f t="shared" si="9"/>
        <v>-476.66393608097587</v>
      </c>
      <c r="AR18">
        <f t="shared" si="9"/>
        <v>81.846067355396897</v>
      </c>
      <c r="AS18">
        <f t="shared" si="9"/>
        <v>44.399770300459878</v>
      </c>
      <c r="AT18">
        <f t="shared" si="9"/>
        <v>78.761934136418589</v>
      </c>
      <c r="AU18">
        <f t="shared" si="9"/>
        <v>205.00777179227535</v>
      </c>
      <c r="AW18">
        <v>15</v>
      </c>
      <c r="AX18">
        <f>(R18*SUMPRODUCT(K19:$K$23, X19:$X$23)-$AZ$3*SUMPRODUCT(K18:$K$22, W19:$W$23))/Z18</f>
        <v>1124.8950624858928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2228.0993107436375</v>
      </c>
      <c r="P19">
        <f t="shared" si="22"/>
        <v>111.40496553718188</v>
      </c>
      <c r="Q19" s="4">
        <f t="shared" si="23"/>
        <v>50</v>
      </c>
      <c r="R19">
        <f t="shared" si="0"/>
        <v>250000</v>
      </c>
      <c r="S19">
        <f t="shared" si="1"/>
        <v>956.39218542059371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898.16676405236433</v>
      </c>
      <c r="AC19">
        <f t="shared" si="2"/>
        <v>750.33757167812007</v>
      </c>
      <c r="AE19">
        <f t="shared" si="3"/>
        <v>1748.0555066913819</v>
      </c>
      <c r="AF19">
        <f t="shared" si="4"/>
        <v>-87.4027753345691</v>
      </c>
      <c r="AG19">
        <f t="shared" si="4"/>
        <v>-39.227504318646396</v>
      </c>
      <c r="AH19">
        <f t="shared" si="5"/>
        <v>-1477.5996001264048</v>
      </c>
      <c r="AI19">
        <f t="shared" si="6"/>
        <v>143.82562691176167</v>
      </c>
      <c r="AJ19">
        <f t="shared" si="7"/>
        <v>147.82919237424426</v>
      </c>
      <c r="AK19">
        <f t="shared" si="24"/>
        <v>218.96330186115415</v>
      </c>
      <c r="AL19">
        <f t="shared" si="8"/>
        <v>510.61812114716008</v>
      </c>
      <c r="AN19">
        <f t="shared" si="9"/>
        <v>545.0123216536831</v>
      </c>
      <c r="AO19">
        <f t="shared" si="9"/>
        <v>-27.250616082684161</v>
      </c>
      <c r="AP19">
        <f t="shared" si="9"/>
        <v>-12.230431539242813</v>
      </c>
      <c r="AQ19">
        <f t="shared" si="9"/>
        <v>-460.68902586719901</v>
      </c>
      <c r="AR19">
        <f t="shared" si="9"/>
        <v>44.842248164557176</v>
      </c>
      <c r="AS19">
        <f t="shared" si="9"/>
        <v>46.090487994040672</v>
      </c>
      <c r="AT19">
        <f t="shared" si="9"/>
        <v>68.268826159976655</v>
      </c>
      <c r="AU19">
        <f t="shared" si="9"/>
        <v>159.2015623185745</v>
      </c>
      <c r="AW19">
        <v>16</v>
      </c>
      <c r="AX19">
        <f>(R19*SUMPRODUCT(K20:$K$23, X20:$X$23)-$AZ$3*SUMPRODUCT(K19:$K$22, W20:$W$23))/Z19</f>
        <v>956.39218542059371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2228.0993107436375</v>
      </c>
      <c r="P20">
        <f t="shared" si="22"/>
        <v>111.40496553718188</v>
      </c>
      <c r="Q20" s="4">
        <f t="shared" si="23"/>
        <v>50</v>
      </c>
      <c r="R20">
        <f t="shared" si="0"/>
        <v>250000</v>
      </c>
      <c r="S20">
        <f t="shared" si="1"/>
        <v>761.13466676465271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750.33757167812007</v>
      </c>
      <c r="AC20">
        <f t="shared" si="2"/>
        <v>586.43745414074851</v>
      </c>
      <c r="AE20">
        <f t="shared" si="3"/>
        <v>1716.7013203056172</v>
      </c>
      <c r="AF20">
        <f t="shared" si="4"/>
        <v>-85.835066015280873</v>
      </c>
      <c r="AG20">
        <f t="shared" si="4"/>
        <v>-38.523895950864528</v>
      </c>
      <c r="AH20">
        <f t="shared" si="5"/>
        <v>-1556.6666229770176</v>
      </c>
      <c r="AI20">
        <f t="shared" si="6"/>
        <v>35.675735362454134</v>
      </c>
      <c r="AJ20">
        <f t="shared" si="7"/>
        <v>163.90011753737156</v>
      </c>
      <c r="AK20">
        <f t="shared" si="24"/>
        <v>203.76437379577277</v>
      </c>
      <c r="AL20">
        <f t="shared" si="8"/>
        <v>403.34022669559846</v>
      </c>
      <c r="AN20">
        <f t="shared" si="9"/>
        <v>493.04573928307951</v>
      </c>
      <c r="AO20">
        <f t="shared" si="9"/>
        <v>-24.65228696415398</v>
      </c>
      <c r="AP20">
        <f t="shared" si="9"/>
        <v>-11.064267577878372</v>
      </c>
      <c r="AQ20">
        <f t="shared" si="9"/>
        <v>-447.08292401520509</v>
      </c>
      <c r="AR20">
        <f t="shared" si="9"/>
        <v>10.246260725842086</v>
      </c>
      <c r="AS20">
        <f t="shared" si="9"/>
        <v>47.072984487138783</v>
      </c>
      <c r="AT20">
        <f t="shared" si="9"/>
        <v>58.522210666096036</v>
      </c>
      <c r="AU20">
        <f t="shared" si="9"/>
        <v>115.84145587907692</v>
      </c>
      <c r="AW20">
        <v>17</v>
      </c>
      <c r="AX20">
        <f>(R20*SUMPRODUCT(K21:$K$23, X21:$X$23)-$AZ$3*SUMPRODUCT(K20:$K$22, W21:$W$23))/Z20</f>
        <v>761.13466676465271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2228.0993107436375</v>
      </c>
      <c r="P21">
        <f t="shared" si="22"/>
        <v>111.40496553718188</v>
      </c>
      <c r="Q21" s="4">
        <f t="shared" si="23"/>
        <v>50</v>
      </c>
      <c r="R21">
        <f t="shared" si="0"/>
        <v>250000</v>
      </c>
      <c r="S21">
        <f t="shared" si="1"/>
        <v>537.90681337182195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586.43745414074851</v>
      </c>
      <c r="AC21">
        <f t="shared" si="2"/>
        <v>406.75614009491841</v>
      </c>
      <c r="AE21">
        <f t="shared" si="3"/>
        <v>1684.8514516951573</v>
      </c>
      <c r="AF21">
        <f t="shared" si="4"/>
        <v>-84.242572584757866</v>
      </c>
      <c r="AG21">
        <f t="shared" si="4"/>
        <v>-37.809164151054624</v>
      </c>
      <c r="AH21">
        <f t="shared" si="5"/>
        <v>-1647.4642015062948</v>
      </c>
      <c r="AI21">
        <f t="shared" si="6"/>
        <v>-84.664486546950002</v>
      </c>
      <c r="AJ21">
        <f t="shared" si="7"/>
        <v>179.68131404583011</v>
      </c>
      <c r="AK21">
        <f t="shared" si="24"/>
        <v>187.14992882896726</v>
      </c>
      <c r="AL21">
        <f t="shared" si="8"/>
        <v>282.16675632784734</v>
      </c>
      <c r="AN21">
        <f t="shared" si="9"/>
        <v>445.75420866933268</v>
      </c>
      <c r="AO21">
        <f t="shared" si="9"/>
        <v>-22.287710433466636</v>
      </c>
      <c r="AP21">
        <f t="shared" si="9"/>
        <v>-10.00301482344071</v>
      </c>
      <c r="AQ21">
        <f t="shared" si="9"/>
        <v>-435.86281788500492</v>
      </c>
      <c r="AR21">
        <f t="shared" si="9"/>
        <v>-22.399334472579564</v>
      </c>
      <c r="AS21">
        <f t="shared" si="9"/>
        <v>47.53754514950338</v>
      </c>
      <c r="AT21">
        <f t="shared" si="9"/>
        <v>49.513485799442492</v>
      </c>
      <c r="AU21">
        <f t="shared" si="9"/>
        <v>74.651696476366297</v>
      </c>
      <c r="AW21">
        <v>18</v>
      </c>
      <c r="AX21">
        <f>(R21*SUMPRODUCT(K22:$K$23, X22:$X$23)-$AZ$3*SUMPRODUCT(K21:$K$22, W22:$W$23))/Z21</f>
        <v>537.90681337182195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2228.0993107436375</v>
      </c>
      <c r="P22">
        <f t="shared" si="22"/>
        <v>111.40496553718188</v>
      </c>
      <c r="Q22" s="4">
        <f t="shared" si="23"/>
        <v>50</v>
      </c>
      <c r="R22">
        <f t="shared" si="0"/>
        <v>250000</v>
      </c>
      <c r="S22">
        <f t="shared" si="1"/>
        <v>285.30787665253501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406.75614009491841</v>
      </c>
      <c r="AC22">
        <f t="shared" si="2"/>
        <v>211.58912066030692</v>
      </c>
      <c r="AE22">
        <f t="shared" si="3"/>
        <v>1652.3959290413559</v>
      </c>
      <c r="AF22">
        <f t="shared" si="4"/>
        <v>-82.619796452067803</v>
      </c>
      <c r="AG22">
        <f t="shared" si="4"/>
        <v>-37.08084107996654</v>
      </c>
      <c r="AH22">
        <f t="shared" si="5"/>
        <v>-1751.1571478877177</v>
      </c>
      <c r="AI22">
        <f t="shared" si="6"/>
        <v>-218.46185637839608</v>
      </c>
      <c r="AJ22">
        <f t="shared" si="7"/>
        <v>195.16701943461149</v>
      </c>
      <c r="AK22">
        <f t="shared" si="24"/>
        <v>169.13581963813294</v>
      </c>
      <c r="AL22">
        <f t="shared" si="8"/>
        <v>145.84098269434836</v>
      </c>
      <c r="AN22">
        <f t="shared" si="9"/>
        <v>402.70713018128964</v>
      </c>
      <c r="AO22">
        <f t="shared" si="9"/>
        <v>-20.135356509064486</v>
      </c>
      <c r="AP22">
        <f t="shared" si="9"/>
        <v>-9.0370103396981101</v>
      </c>
      <c r="AQ22">
        <f t="shared" si="9"/>
        <v>-426.77632952741635</v>
      </c>
      <c r="AR22">
        <f t="shared" si="9"/>
        <v>-53.241566194889302</v>
      </c>
      <c r="AS22">
        <f t="shared" si="9"/>
        <v>47.564357259186465</v>
      </c>
      <c r="AT22">
        <f t="shared" si="9"/>
        <v>41.220266487129571</v>
      </c>
      <c r="AU22">
        <f t="shared" si="9"/>
        <v>35.543057551426735</v>
      </c>
      <c r="AW22">
        <v>19</v>
      </c>
      <c r="AX22">
        <f>(R22*SUMPRODUCT(K23:$K$23, X23:$X$23)-$AZ$3*SUMPRODUCT(K22:$K$22, W23:$W$23))/Z22</f>
        <v>285.30787665253501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2228.0993107436375</v>
      </c>
      <c r="P23">
        <f t="shared" si="22"/>
        <v>111.40496553718188</v>
      </c>
      <c r="Q23" s="4">
        <f t="shared" si="23"/>
        <v>50</v>
      </c>
      <c r="R23">
        <f t="shared" si="0"/>
        <v>250000</v>
      </c>
      <c r="S23">
        <f t="shared" si="1"/>
        <v>291.16331355821438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211.58912066030692</v>
      </c>
      <c r="AC23">
        <f t="shared" si="2"/>
        <v>211.58912066030692</v>
      </c>
      <c r="AE23">
        <f t="shared" si="3"/>
        <v>1619.1654372343289</v>
      </c>
      <c r="AF23">
        <f t="shared" si="4"/>
        <v>-80.958271861716455</v>
      </c>
      <c r="AG23">
        <f t="shared" si="4"/>
        <v>-36.335127196236279</v>
      </c>
      <c r="AH23">
        <f t="shared" si="5"/>
        <v>-1874.5273646529542</v>
      </c>
      <c r="AI23">
        <f t="shared" si="6"/>
        <v>-372.65532647657801</v>
      </c>
      <c r="AJ23">
        <f t="shared" si="7"/>
        <v>0</v>
      </c>
      <c r="AK23">
        <f t="shared" si="24"/>
        <v>149.733567788409</v>
      </c>
      <c r="AL23">
        <f t="shared" si="8"/>
        <v>-222.92175868816901</v>
      </c>
      <c r="AN23">
        <f t="shared" si="9"/>
        <v>363.50282843224596</v>
      </c>
      <c r="AO23">
        <f t="shared" si="9"/>
        <v>-18.175141421612299</v>
      </c>
      <c r="AP23">
        <f t="shared" si="9"/>
        <v>-8.1572402693066088</v>
      </c>
      <c r="AQ23">
        <f t="shared" si="9"/>
        <v>-420.83161075181721</v>
      </c>
      <c r="AR23">
        <f t="shared" si="9"/>
        <v>-83.661164010490126</v>
      </c>
      <c r="AS23">
        <f t="shared" si="9"/>
        <v>0</v>
      </c>
      <c r="AT23">
        <f t="shared" si="9"/>
        <v>33.615203332963127</v>
      </c>
      <c r="AU23">
        <f t="shared" si="9"/>
        <v>-50.045960677526999</v>
      </c>
      <c r="AW23">
        <v>20</v>
      </c>
      <c r="AX23">
        <f>(R23*SUMPRODUCT(K$23:$K24, X$23:$X24)-$AZ$3*SUMPRODUCT(K$22:$K23, W$23:$W24))/Z23</f>
        <v>291.16331355821438</v>
      </c>
    </row>
    <row r="25" spans="5:50" x14ac:dyDescent="0.25">
      <c r="AN25" s="8">
        <f t="shared" ref="AN25:AU25" si="25">SUM(AN3:AN23)</f>
        <v>20211.953398151989</v>
      </c>
      <c r="AO25" s="8">
        <f t="shared" si="25"/>
        <v>-2681.6721529653278</v>
      </c>
      <c r="AP25" s="8">
        <f t="shared" si="25"/>
        <v>-924.05132877409687</v>
      </c>
      <c r="AQ25" s="8">
        <f t="shared" si="25"/>
        <v>-11384.536574267562</v>
      </c>
      <c r="AR25" s="8">
        <f t="shared" si="25"/>
        <v>5221.6933421450003</v>
      </c>
      <c r="AS25" s="8">
        <f t="shared" si="25"/>
        <v>-724.72359787331879</v>
      </c>
      <c r="AT25" s="8">
        <f t="shared" si="25"/>
        <v>2007.5087977939536</v>
      </c>
      <c r="AU25" s="9">
        <f t="shared" si="25"/>
        <v>6504.4785420656335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972AF-92D5-43B7-BD87-184954AAB21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2231.3015014959133</v>
      </c>
      <c r="K3">
        <v>1</v>
      </c>
      <c r="L3" s="2">
        <v>0</v>
      </c>
      <c r="O3">
        <f>$C$3</f>
        <v>2231.3015014959133</v>
      </c>
      <c r="P3">
        <f>O3*B5</f>
        <v>1785.0412011967308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2231.3015014959133</v>
      </c>
      <c r="AF3">
        <f t="shared" ref="AF3:AG23" si="4">-$Z3*P3</f>
        <v>-1785.0412011967308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-74.221627400817511</v>
      </c>
      <c r="AJ3">
        <f t="shared" ref="AJ3:AJ23" si="7">AB3-AC3</f>
        <v>0</v>
      </c>
      <c r="AL3">
        <f t="shared" ref="AL3:AL23" si="8">SUM(AI3:AK3)</f>
        <v>-74.221627400817511</v>
      </c>
      <c r="AN3">
        <f t="shared" ref="AN3:AU23" si="9">AE3*$K3</f>
        <v>2231.3015014959133</v>
      </c>
      <c r="AO3">
        <f t="shared" si="9"/>
        <v>-1785.0412011967308</v>
      </c>
      <c r="AP3">
        <f t="shared" si="9"/>
        <v>-520.48192770000003</v>
      </c>
      <c r="AQ3">
        <f t="shared" si="9"/>
        <v>0</v>
      </c>
      <c r="AR3">
        <f t="shared" si="9"/>
        <v>-74.221627400817511</v>
      </c>
      <c r="AS3">
        <f t="shared" si="9"/>
        <v>0</v>
      </c>
      <c r="AT3">
        <f t="shared" si="9"/>
        <v>0</v>
      </c>
      <c r="AU3">
        <f t="shared" si="9"/>
        <v>-74.221627400817511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1121.5771407279694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23.39130123801019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23.102612160564604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-23.102612160564604</v>
      </c>
      <c r="AK4">
        <f>G4*MAX(0, SUM(AB4, AE4:AF4))</f>
        <v>0</v>
      </c>
      <c r="AL4">
        <f t="shared" si="8"/>
        <v>-1193.9666121605646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-1098.4745285674078</v>
      </c>
      <c r="AR4">
        <f t="shared" si="9"/>
        <v>-1098.4745285674078</v>
      </c>
      <c r="AS4">
        <f t="shared" si="9"/>
        <v>-21.674277287329581</v>
      </c>
      <c r="AT4">
        <f t="shared" si="9"/>
        <v>0</v>
      </c>
      <c r="AU4">
        <f t="shared" si="9"/>
        <v>-1120.1488058547372</v>
      </c>
      <c r="AW4">
        <v>1</v>
      </c>
      <c r="AX4">
        <f>(R4*SUMPRODUCT(K5:$K$23, X5:$X$23)-$AZ$3*SUMPRODUCT(K4:$K$22, W5:$W$23))/Z4</f>
        <v>23.39130123801019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2231.3015014959133</v>
      </c>
      <c r="P5">
        <f t="shared" ref="P5:P23" si="22">O5*$C$5</f>
        <v>111.56507507479567</v>
      </c>
      <c r="Q5" s="4">
        <f t="shared" ref="Q5:Q23" si="23">$C$8</f>
        <v>50</v>
      </c>
      <c r="R5">
        <f t="shared" si="0"/>
        <v>500000</v>
      </c>
      <c r="S5">
        <f t="shared" si="1"/>
        <v>63.740070072391561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23.102612160564604</v>
      </c>
      <c r="AC5">
        <f t="shared" si="2"/>
        <v>62.176226371451776</v>
      </c>
      <c r="AE5">
        <f t="shared" si="3"/>
        <v>2176.5571814151722</v>
      </c>
      <c r="AF5">
        <f t="shared" si="4"/>
        <v>-108.82785907075862</v>
      </c>
      <c r="AG5">
        <f t="shared" si="4"/>
        <v>-48.773264840183202</v>
      </c>
      <c r="AH5">
        <f t="shared" si="5"/>
        <v>-1158.196238167968</v>
      </c>
      <c r="AI5">
        <f t="shared" si="6"/>
        <v>860.75981933626235</v>
      </c>
      <c r="AJ5">
        <f t="shared" si="7"/>
        <v>-39.073614210887172</v>
      </c>
      <c r="AK5">
        <f>G5*SUM(AB5, AE5:AF5)</f>
        <v>85.724109314704108</v>
      </c>
      <c r="AL5">
        <f t="shared" si="8"/>
        <v>907.41031444007933</v>
      </c>
      <c r="AN5">
        <f t="shared" si="9"/>
        <v>1879.5931865946945</v>
      </c>
      <c r="AO5">
        <f t="shared" si="9"/>
        <v>-93.97965932973473</v>
      </c>
      <c r="AP5">
        <f t="shared" si="9"/>
        <v>-42.118763092629443</v>
      </c>
      <c r="AQ5">
        <f t="shared" si="9"/>
        <v>-1000.1748525553089</v>
      </c>
      <c r="AR5">
        <f t="shared" si="9"/>
        <v>743.31991161702138</v>
      </c>
      <c r="AS5">
        <f t="shared" si="9"/>
        <v>-33.742508431899637</v>
      </c>
      <c r="AT5">
        <f t="shared" si="9"/>
        <v>74.02812715908253</v>
      </c>
      <c r="AU5">
        <f t="shared" si="9"/>
        <v>783.60553034420434</v>
      </c>
      <c r="AW5">
        <v>2</v>
      </c>
      <c r="AX5">
        <f>(R5*SUMPRODUCT(K6:$K$23, X6:$X$23)-$AZ$3*SUMPRODUCT(K5:$K$22, W6:$W$23))/Z5</f>
        <v>63.740070072391561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2231.3015014959133</v>
      </c>
      <c r="P6">
        <f t="shared" si="22"/>
        <v>111.56507507479567</v>
      </c>
      <c r="Q6" s="4">
        <f t="shared" si="23"/>
        <v>50</v>
      </c>
      <c r="R6">
        <f t="shared" si="0"/>
        <v>500000</v>
      </c>
      <c r="S6">
        <f t="shared" si="1"/>
        <v>119.05144740560246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62.176226371451776</v>
      </c>
      <c r="AC6">
        <f t="shared" si="2"/>
        <v>114.69646540372833</v>
      </c>
      <c r="AE6">
        <f t="shared" si="3"/>
        <v>2149.6789921394065</v>
      </c>
      <c r="AF6">
        <f t="shared" si="4"/>
        <v>-107.48394960697034</v>
      </c>
      <c r="AG6">
        <f t="shared" si="4"/>
        <v>-48.170966377654814</v>
      </c>
      <c r="AH6">
        <f t="shared" si="5"/>
        <v>-1145.658141265538</v>
      </c>
      <c r="AI6">
        <f t="shared" si="6"/>
        <v>848.36593488924336</v>
      </c>
      <c r="AJ6">
        <f t="shared" si="7"/>
        <v>-52.52023903227655</v>
      </c>
      <c r="AK6">
        <f>G6*SUM(AB6, AE6:AF6)</f>
        <v>123.10571923087745</v>
      </c>
      <c r="AL6">
        <f t="shared" si="8"/>
        <v>918.95141508784423</v>
      </c>
      <c r="AN6">
        <f t="shared" si="9"/>
        <v>1674.2263617892092</v>
      </c>
      <c r="AO6">
        <f t="shared" si="9"/>
        <v>-83.711318089460477</v>
      </c>
      <c r="AP6">
        <f t="shared" si="9"/>
        <v>-37.51681161570437</v>
      </c>
      <c r="AQ6">
        <f t="shared" si="9"/>
        <v>-892.26859857632246</v>
      </c>
      <c r="AR6">
        <f t="shared" si="9"/>
        <v>660.72963350772193</v>
      </c>
      <c r="AS6">
        <f t="shared" si="9"/>
        <v>-40.904139193265038</v>
      </c>
      <c r="AT6">
        <f t="shared" si="9"/>
        <v>95.877961861754031</v>
      </c>
      <c r="AU6">
        <f t="shared" si="9"/>
        <v>715.70345617621092</v>
      </c>
      <c r="AW6">
        <v>3</v>
      </c>
      <c r="AX6">
        <f>(R6*SUMPRODUCT(K7:$K$23, X7:$X$23)-$AZ$3*SUMPRODUCT(K6:$K$22, W7:$W$23))/Z6</f>
        <v>119.05144740560246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2231.3015014959133</v>
      </c>
      <c r="P7">
        <f t="shared" si="22"/>
        <v>111.56507507479567</v>
      </c>
      <c r="Q7" s="4">
        <f t="shared" si="23"/>
        <v>50</v>
      </c>
      <c r="R7">
        <f t="shared" si="0"/>
        <v>500000</v>
      </c>
      <c r="S7">
        <f t="shared" si="1"/>
        <v>164.99555120584813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114.69646540372833</v>
      </c>
      <c r="AC7">
        <f t="shared" si="2"/>
        <v>156.99619834773512</v>
      </c>
      <c r="AE7">
        <f t="shared" si="3"/>
        <v>2123.123020846851</v>
      </c>
      <c r="AF7">
        <f t="shared" si="4"/>
        <v>-106.15615104234257</v>
      </c>
      <c r="AG7">
        <f t="shared" si="4"/>
        <v>-47.575888319518072</v>
      </c>
      <c r="AH7">
        <f t="shared" si="5"/>
        <v>-1133.6839436018911</v>
      </c>
      <c r="AI7">
        <f t="shared" si="6"/>
        <v>835.70703788309925</v>
      </c>
      <c r="AJ7">
        <f t="shared" si="7"/>
        <v>-42.299732944006792</v>
      </c>
      <c r="AK7">
        <f>G7*SUM(AB7, AE7:AF7)</f>
        <v>104.66466975872441</v>
      </c>
      <c r="AL7">
        <f t="shared" si="8"/>
        <v>898.07197469781681</v>
      </c>
      <c r="AN7">
        <f t="shared" si="9"/>
        <v>1496.8261745923121</v>
      </c>
      <c r="AO7">
        <f t="shared" si="9"/>
        <v>-74.841308729615619</v>
      </c>
      <c r="AP7">
        <f t="shared" si="9"/>
        <v>-33.54154903738484</v>
      </c>
      <c r="AQ7">
        <f t="shared" si="9"/>
        <v>-799.2602330794241</v>
      </c>
      <c r="AR7">
        <f t="shared" si="9"/>
        <v>589.18308374588753</v>
      </c>
      <c r="AS7">
        <f t="shared" si="9"/>
        <v>-29.821798749843268</v>
      </c>
      <c r="AT7">
        <f t="shared" si="9"/>
        <v>73.789797252271399</v>
      </c>
      <c r="AU7">
        <f t="shared" si="9"/>
        <v>633.15108224831556</v>
      </c>
      <c r="AW7">
        <v>4</v>
      </c>
      <c r="AX7">
        <f>(R7*SUMPRODUCT(K8:$K$23, X8:$X$23)-$AZ$3*SUMPRODUCT(K7:$K$22, W8:$W$23))/Z7</f>
        <v>164.99555120584813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2231.3015014959133</v>
      </c>
      <c r="P8">
        <f t="shared" si="22"/>
        <v>111.56507507479567</v>
      </c>
      <c r="Q8" s="4">
        <f t="shared" si="23"/>
        <v>50</v>
      </c>
      <c r="R8">
        <f t="shared" si="0"/>
        <v>500000</v>
      </c>
      <c r="S8">
        <f t="shared" si="1"/>
        <v>182.67104387735031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156.99619834773512</v>
      </c>
      <c r="AC8">
        <f t="shared" si="2"/>
        <v>171.66658913820538</v>
      </c>
      <c r="AE8">
        <f t="shared" si="3"/>
        <v>2096.8836109457052</v>
      </c>
      <c r="AF8">
        <f t="shared" si="4"/>
        <v>-104.84418054728528</v>
      </c>
      <c r="AG8">
        <f t="shared" si="4"/>
        <v>-46.987903910339071</v>
      </c>
      <c r="AH8">
        <f t="shared" si="5"/>
        <v>-1122.2552598381487</v>
      </c>
      <c r="AI8">
        <f t="shared" si="6"/>
        <v>822.79626664993202</v>
      </c>
      <c r="AJ8">
        <f t="shared" si="7"/>
        <v>-14.670390790470265</v>
      </c>
      <c r="AK8">
        <f t="shared" ref="AK8:AK23" si="24">G8*SUM(AB8:AB8, AE8:AF8)</f>
        <v>45.774458892293097</v>
      </c>
      <c r="AL8">
        <f t="shared" si="8"/>
        <v>853.90033475175483</v>
      </c>
      <c r="AN8">
        <f t="shared" si="9"/>
        <v>1378.3935557115369</v>
      </c>
      <c r="AO8">
        <f t="shared" si="9"/>
        <v>-68.919677785576852</v>
      </c>
      <c r="AP8">
        <f t="shared" si="9"/>
        <v>-30.887658050412099</v>
      </c>
      <c r="AQ8">
        <f t="shared" si="9"/>
        <v>-737.71830250827156</v>
      </c>
      <c r="AR8">
        <f t="shared" si="9"/>
        <v>540.86791736727628</v>
      </c>
      <c r="AS8">
        <f t="shared" si="9"/>
        <v>-9.6436311580660696</v>
      </c>
      <c r="AT8">
        <f t="shared" si="9"/>
        <v>30.089995850968187</v>
      </c>
      <c r="AU8">
        <f t="shared" si="9"/>
        <v>561.31428206017836</v>
      </c>
      <c r="AW8">
        <v>5</v>
      </c>
      <c r="AX8">
        <f>(R8*SUMPRODUCT(K9:$K$23, X9:$X$23)-$AZ$3*SUMPRODUCT(K8:$K$22, W9:$W$23))/Z8</f>
        <v>182.67104387735031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2231.3015014959133</v>
      </c>
      <c r="P9">
        <f t="shared" si="22"/>
        <v>111.56507507479567</v>
      </c>
      <c r="Q9" s="4">
        <f t="shared" si="23"/>
        <v>50</v>
      </c>
      <c r="R9">
        <f t="shared" si="0"/>
        <v>500000</v>
      </c>
      <c r="S9">
        <f t="shared" si="1"/>
        <v>182.53869348604618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171.66658913820538</v>
      </c>
      <c r="AC9">
        <f t="shared" si="2"/>
        <v>169.42059521072497</v>
      </c>
      <c r="AE9">
        <f t="shared" si="3"/>
        <v>2070.9495683276573</v>
      </c>
      <c r="AF9">
        <f t="shared" si="4"/>
        <v>-103.54747841638289</v>
      </c>
      <c r="AG9">
        <f t="shared" si="4"/>
        <v>-46.406762307542202</v>
      </c>
      <c r="AH9">
        <f t="shared" si="5"/>
        <v>-1112.6256369348407</v>
      </c>
      <c r="AI9">
        <f t="shared" si="6"/>
        <v>808.36969066889128</v>
      </c>
      <c r="AJ9">
        <f t="shared" si="7"/>
        <v>2.2459939274804128</v>
      </c>
      <c r="AK9">
        <f t="shared" si="24"/>
        <v>12.620505206391929</v>
      </c>
      <c r="AL9">
        <f t="shared" si="8"/>
        <v>823.23618980276365</v>
      </c>
      <c r="AN9">
        <f t="shared" si="9"/>
        <v>1293.8089002191975</v>
      </c>
      <c r="AO9">
        <f t="shared" si="9"/>
        <v>-64.690445010959891</v>
      </c>
      <c r="AP9">
        <f t="shared" si="9"/>
        <v>-28.99224733528391</v>
      </c>
      <c r="AQ9">
        <f t="shared" si="9"/>
        <v>-695.10381792676981</v>
      </c>
      <c r="AR9">
        <f t="shared" si="9"/>
        <v>505.02238994618375</v>
      </c>
      <c r="AS9">
        <f t="shared" si="9"/>
        <v>1.4031664400012425</v>
      </c>
      <c r="AT9">
        <f t="shared" si="9"/>
        <v>7.8845579878018377</v>
      </c>
      <c r="AU9">
        <f t="shared" si="9"/>
        <v>514.31011437398683</v>
      </c>
      <c r="AW9">
        <v>6</v>
      </c>
      <c r="AX9">
        <f>(R9*SUMPRODUCT(K10:$K$23, X10:$X$23)-$AZ$3*SUMPRODUCT(K9:$K$22, W10:$W$23))/Z9</f>
        <v>182.53869348604618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2231.3015014959133</v>
      </c>
      <c r="P10">
        <f t="shared" si="22"/>
        <v>111.56507507479567</v>
      </c>
      <c r="Q10" s="4">
        <f t="shared" si="23"/>
        <v>50</v>
      </c>
      <c r="R10">
        <f t="shared" si="0"/>
        <v>500000</v>
      </c>
      <c r="S10">
        <f t="shared" si="1"/>
        <v>179.74660055860076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169.42059521072497</v>
      </c>
      <c r="AC10">
        <f t="shared" si="2"/>
        <v>164.76417343119101</v>
      </c>
      <c r="AE10">
        <f t="shared" si="3"/>
        <v>2045.3157190580218</v>
      </c>
      <c r="AF10">
        <f t="shared" si="4"/>
        <v>-102.2657859529011</v>
      </c>
      <c r="AG10">
        <f t="shared" si="4"/>
        <v>-45.832347571289617</v>
      </c>
      <c r="AH10">
        <f t="shared" si="5"/>
        <v>-1103.4711317716924</v>
      </c>
      <c r="AI10">
        <f t="shared" si="6"/>
        <v>793.7464537621388</v>
      </c>
      <c r="AJ10">
        <f t="shared" si="7"/>
        <v>4.6564217795339573</v>
      </c>
      <c r="AK10">
        <f t="shared" si="24"/>
        <v>8.6611291660949679</v>
      </c>
      <c r="AL10">
        <f t="shared" si="8"/>
        <v>807.06400470776771</v>
      </c>
      <c r="AN10">
        <f t="shared" si="9"/>
        <v>1214.0564003445613</v>
      </c>
      <c r="AO10">
        <f t="shared" si="9"/>
        <v>-60.702820017228071</v>
      </c>
      <c r="AP10">
        <f t="shared" si="9"/>
        <v>-27.205117720098148</v>
      </c>
      <c r="AQ10">
        <f t="shared" si="9"/>
        <v>-654.99725917125068</v>
      </c>
      <c r="AR10">
        <f t="shared" si="9"/>
        <v>471.15120343598454</v>
      </c>
      <c r="AS10">
        <f t="shared" si="9"/>
        <v>2.7639540494758421</v>
      </c>
      <c r="AT10">
        <f t="shared" si="9"/>
        <v>5.1410641400396218</v>
      </c>
      <c r="AU10">
        <f t="shared" si="9"/>
        <v>479.05622162549997</v>
      </c>
      <c r="AW10">
        <v>7</v>
      </c>
      <c r="AX10">
        <f>(R10*SUMPRODUCT(K11:$K$23, X11:$X$23)-$AZ$3*SUMPRODUCT(K10:$K$22, W11:$W$23))/Z10</f>
        <v>179.74660055860076</v>
      </c>
    </row>
    <row r="11" spans="1:52" x14ac:dyDescent="0.25">
      <c r="A11" t="s">
        <v>33</v>
      </c>
      <c r="C11" s="7">
        <f>AU25</f>
        <v>6406.4502182912411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2231.3015014959133</v>
      </c>
      <c r="P11">
        <f t="shared" si="22"/>
        <v>111.56507507479567</v>
      </c>
      <c r="Q11" s="4">
        <f t="shared" si="23"/>
        <v>50</v>
      </c>
      <c r="R11">
        <f t="shared" si="0"/>
        <v>500000</v>
      </c>
      <c r="S11">
        <f t="shared" si="1"/>
        <v>173.4343120693255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164.76417343119101</v>
      </c>
      <c r="AC11">
        <f t="shared" si="2"/>
        <v>157.00850974017794</v>
      </c>
      <c r="AE11">
        <f t="shared" si="3"/>
        <v>2019.9770123391665</v>
      </c>
      <c r="AF11">
        <f t="shared" si="4"/>
        <v>-100.99885061695834</v>
      </c>
      <c r="AG11">
        <f t="shared" si="4"/>
        <v>-45.264546521053518</v>
      </c>
      <c r="AH11">
        <f t="shared" si="5"/>
        <v>-1094.7757452320366</v>
      </c>
      <c r="AI11">
        <f t="shared" si="6"/>
        <v>778.93786996911808</v>
      </c>
      <c r="AJ11">
        <f t="shared" si="7"/>
        <v>7.7556636910130692</v>
      </c>
      <c r="AK11">
        <f t="shared" si="24"/>
        <v>5.0009816043681568</v>
      </c>
      <c r="AL11">
        <f t="shared" si="8"/>
        <v>791.69451526449927</v>
      </c>
      <c r="AN11">
        <f t="shared" si="9"/>
        <v>1140.2908957472787</v>
      </c>
      <c r="AO11">
        <f t="shared" si="9"/>
        <v>-57.014544787363938</v>
      </c>
      <c r="AP11">
        <f t="shared" si="9"/>
        <v>-25.552147367417689</v>
      </c>
      <c r="AQ11">
        <f t="shared" si="9"/>
        <v>-618.00842660452304</v>
      </c>
      <c r="AR11">
        <f t="shared" si="9"/>
        <v>439.71577698797398</v>
      </c>
      <c r="AS11">
        <f t="shared" si="9"/>
        <v>4.3781254159416267</v>
      </c>
      <c r="AT11">
        <f t="shared" si="9"/>
        <v>2.8230884601290356</v>
      </c>
      <c r="AU11">
        <f t="shared" si="9"/>
        <v>446.91699086404458</v>
      </c>
      <c r="AW11">
        <v>8</v>
      </c>
      <c r="AX11">
        <f>(R11*SUMPRODUCT(K12:$K$23, X12:$X$23)-$AZ$3*SUMPRODUCT(K11:$K$22, W12:$W$23))/Z11</f>
        <v>173.4343120693255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2231.3015014959133</v>
      </c>
      <c r="P12">
        <f t="shared" si="22"/>
        <v>111.56507507479567</v>
      </c>
      <c r="Q12" s="4">
        <f t="shared" si="23"/>
        <v>50</v>
      </c>
      <c r="R12">
        <f t="shared" si="0"/>
        <v>500000</v>
      </c>
      <c r="S12">
        <f t="shared" si="1"/>
        <v>164.27911508537187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157.00850974017794</v>
      </c>
      <c r="AC12">
        <f t="shared" si="2"/>
        <v>146.87606881745069</v>
      </c>
      <c r="AE12">
        <f t="shared" si="3"/>
        <v>1994.9266996957231</v>
      </c>
      <c r="AF12">
        <f t="shared" si="4"/>
        <v>-99.746334984786159</v>
      </c>
      <c r="AG12">
        <f t="shared" si="4"/>
        <v>-44.703207933985631</v>
      </c>
      <c r="AH12">
        <f t="shared" si="5"/>
        <v>-1086.931218573545</v>
      </c>
      <c r="AI12">
        <f t="shared" si="6"/>
        <v>763.54593820340619</v>
      </c>
      <c r="AJ12">
        <f t="shared" si="7"/>
        <v>10.132440922727255</v>
      </c>
      <c r="AK12">
        <f t="shared" si="24"/>
        <v>4.7200344112375641</v>
      </c>
      <c r="AL12">
        <f t="shared" si="8"/>
        <v>778.39841353737097</v>
      </c>
      <c r="AN12">
        <f t="shared" si="9"/>
        <v>1070.5863886547395</v>
      </c>
      <c r="AO12">
        <f t="shared" si="9"/>
        <v>-53.529319432736976</v>
      </c>
      <c r="AP12">
        <f t="shared" si="9"/>
        <v>-23.99017765947352</v>
      </c>
      <c r="AQ12">
        <f t="shared" si="9"/>
        <v>-583.3065285988871</v>
      </c>
      <c r="AR12">
        <f t="shared" si="9"/>
        <v>409.7603629636418</v>
      </c>
      <c r="AS12">
        <f t="shared" si="9"/>
        <v>5.4376200074792775</v>
      </c>
      <c r="AT12">
        <f t="shared" si="9"/>
        <v>2.5330277024332095</v>
      </c>
      <c r="AU12">
        <f t="shared" si="9"/>
        <v>417.73101067355424</v>
      </c>
      <c r="AW12">
        <v>9</v>
      </c>
      <c r="AX12">
        <f>(R12*SUMPRODUCT(K13:$K$23, X13:$X$23)-$AZ$3*SUMPRODUCT(K12:$K$22, W13:$W$23))/Z12</f>
        <v>164.27911508537187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2231.3015014959133</v>
      </c>
      <c r="P13">
        <f t="shared" si="22"/>
        <v>111.56507507479567</v>
      </c>
      <c r="Q13" s="4">
        <f t="shared" si="23"/>
        <v>50</v>
      </c>
      <c r="R13">
        <f t="shared" si="0"/>
        <v>500000</v>
      </c>
      <c r="S13">
        <f t="shared" si="1"/>
        <v>151.95535725373986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146.87606881745069</v>
      </c>
      <c r="AC13">
        <f t="shared" si="2"/>
        <v>134.17118775592053</v>
      </c>
      <c r="AE13">
        <f t="shared" si="3"/>
        <v>1970.1600398159535</v>
      </c>
      <c r="AF13">
        <f t="shared" si="4"/>
        <v>-98.50800199079768</v>
      </c>
      <c r="AG13">
        <f t="shared" si="4"/>
        <v>-44.148225564656215</v>
      </c>
      <c r="AH13">
        <f t="shared" si="5"/>
        <v>-1079.5028998956304</v>
      </c>
      <c r="AI13">
        <f t="shared" si="6"/>
        <v>748.00091236486901</v>
      </c>
      <c r="AJ13">
        <f t="shared" si="7"/>
        <v>12.704881061530159</v>
      </c>
      <c r="AK13">
        <f t="shared" si="24"/>
        <v>4.0370562132852132</v>
      </c>
      <c r="AL13">
        <f t="shared" si="8"/>
        <v>764.74284963968444</v>
      </c>
      <c r="AN13">
        <f t="shared" si="9"/>
        <v>1005.3201951164477</v>
      </c>
      <c r="AO13">
        <f t="shared" si="9"/>
        <v>-50.266009755822388</v>
      </c>
      <c r="AP13">
        <f t="shared" si="9"/>
        <v>-22.527663662720144</v>
      </c>
      <c r="AQ13">
        <f t="shared" si="9"/>
        <v>-550.84157835889653</v>
      </c>
      <c r="AR13">
        <f t="shared" si="9"/>
        <v>381.68494333900856</v>
      </c>
      <c r="AS13">
        <f t="shared" si="9"/>
        <v>6.4829624241601849</v>
      </c>
      <c r="AT13">
        <f t="shared" si="9"/>
        <v>2.0600022627680006</v>
      </c>
      <c r="AU13">
        <f t="shared" si="9"/>
        <v>390.22790802593676</v>
      </c>
      <c r="AW13">
        <v>10</v>
      </c>
      <c r="AX13">
        <f>(R13*SUMPRODUCT(K14:$K$23, X14:$X$23)-$AZ$3*SUMPRODUCT(K13:$K$22, W14:$W$23))/Z13</f>
        <v>151.95535725373986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2231.3015014959133</v>
      </c>
      <c r="P14">
        <f t="shared" si="22"/>
        <v>111.56507507479567</v>
      </c>
      <c r="Q14" s="4">
        <f t="shared" si="23"/>
        <v>50</v>
      </c>
      <c r="R14">
        <f t="shared" si="0"/>
        <v>500000</v>
      </c>
      <c r="S14">
        <f t="shared" si="1"/>
        <v>155.04418862856653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134.17118775592053</v>
      </c>
      <c r="AC14">
        <f t="shared" si="2"/>
        <v>135.19684536992418</v>
      </c>
      <c r="AE14">
        <f t="shared" si="3"/>
        <v>1945.6706293849545</v>
      </c>
      <c r="AF14">
        <f t="shared" si="4"/>
        <v>-97.283531469247734</v>
      </c>
      <c r="AG14">
        <f t="shared" si="4"/>
        <v>-43.599455924726769</v>
      </c>
      <c r="AH14">
        <f t="shared" si="5"/>
        <v>-1072.8738428288164</v>
      </c>
      <c r="AI14">
        <f t="shared" si="6"/>
        <v>731.91379916216374</v>
      </c>
      <c r="AJ14">
        <f t="shared" si="7"/>
        <v>-1.0256576140036486</v>
      </c>
      <c r="AK14">
        <f t="shared" si="24"/>
        <v>138.77907999701392</v>
      </c>
      <c r="AL14">
        <f t="shared" si="8"/>
        <v>869.66722154517402</v>
      </c>
      <c r="AN14">
        <f t="shared" si="9"/>
        <v>914.56292279458057</v>
      </c>
      <c r="AO14">
        <f t="shared" si="9"/>
        <v>-45.728146139729034</v>
      </c>
      <c r="AP14">
        <f t="shared" si="9"/>
        <v>-20.493934194492265</v>
      </c>
      <c r="AQ14">
        <f t="shared" si="9"/>
        <v>-504.30459434829731</v>
      </c>
      <c r="AR14">
        <f t="shared" si="9"/>
        <v>344.03624811206203</v>
      </c>
      <c r="AS14">
        <f t="shared" si="9"/>
        <v>-0.48211059522762728</v>
      </c>
      <c r="AT14">
        <f t="shared" si="9"/>
        <v>65.233138182762886</v>
      </c>
      <c r="AU14">
        <f t="shared" si="9"/>
        <v>408.78727569959733</v>
      </c>
      <c r="AW14">
        <v>11</v>
      </c>
      <c r="AX14">
        <f>(R14*SUMPRODUCT(K15:$K$23, X15:$X$23)-$AZ$3*SUMPRODUCT(K14:$K$22, W15:$W$23))/Z14</f>
        <v>155.04418862856653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2231.3015014959133</v>
      </c>
      <c r="P15">
        <f t="shared" si="22"/>
        <v>111.56507507479567</v>
      </c>
      <c r="Q15" s="4">
        <f t="shared" si="23"/>
        <v>50</v>
      </c>
      <c r="R15">
        <f t="shared" si="0"/>
        <v>500000</v>
      </c>
      <c r="S15">
        <f t="shared" si="1"/>
        <v>153.33459221115427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135.19684536992418</v>
      </c>
      <c r="AC15">
        <f t="shared" si="2"/>
        <v>132.04121152420612</v>
      </c>
      <c r="AE15">
        <f t="shared" si="3"/>
        <v>1921.4434869828956</v>
      </c>
      <c r="AF15">
        <f t="shared" si="4"/>
        <v>-96.072174349144788</v>
      </c>
      <c r="AG15">
        <f t="shared" si="4"/>
        <v>-43.056563303854681</v>
      </c>
      <c r="AH15">
        <f t="shared" si="5"/>
        <v>-1068.980616248195</v>
      </c>
      <c r="AI15">
        <f t="shared" si="6"/>
        <v>713.33413308170111</v>
      </c>
      <c r="AJ15">
        <f t="shared" si="7"/>
        <v>3.1556338457180573</v>
      </c>
      <c r="AK15">
        <f t="shared" si="24"/>
        <v>137.23977106025725</v>
      </c>
      <c r="AL15">
        <f t="shared" si="8"/>
        <v>853.72953798767639</v>
      </c>
      <c r="AN15">
        <f t="shared" si="9"/>
        <v>831.98069680012543</v>
      </c>
      <c r="AO15">
        <f t="shared" si="9"/>
        <v>-41.599034840006276</v>
      </c>
      <c r="AP15">
        <f t="shared" si="9"/>
        <v>-18.643394813348788</v>
      </c>
      <c r="AQ15">
        <f t="shared" si="9"/>
        <v>-462.86619616823413</v>
      </c>
      <c r="AR15">
        <f t="shared" si="9"/>
        <v>308.87207097853621</v>
      </c>
      <c r="AS15">
        <f t="shared" si="9"/>
        <v>1.3663823388993277</v>
      </c>
      <c r="AT15">
        <f t="shared" si="9"/>
        <v>59.424511378522233</v>
      </c>
      <c r="AU15">
        <f t="shared" si="9"/>
        <v>369.66296469595778</v>
      </c>
      <c r="AW15">
        <v>12</v>
      </c>
      <c r="AX15">
        <f>(R15*SUMPRODUCT(K16:$K$23, X16:$X$23)-$AZ$3*SUMPRODUCT(K15:$K$22, W16:$W$23))/Z15</f>
        <v>153.33459221115427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2231.3015014959133</v>
      </c>
      <c r="P16">
        <f t="shared" si="22"/>
        <v>111.56507507479567</v>
      </c>
      <c r="Q16" s="4">
        <f t="shared" si="23"/>
        <v>50</v>
      </c>
      <c r="R16">
        <f t="shared" si="0"/>
        <v>500000</v>
      </c>
      <c r="S16">
        <f t="shared" si="1"/>
        <v>146.79344730406785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132.04121152420612</v>
      </c>
      <c r="AC16">
        <f t="shared" si="2"/>
        <v>124.83121805954578</v>
      </c>
      <c r="AE16">
        <f t="shared" si="3"/>
        <v>1897.4694675087833</v>
      </c>
      <c r="AF16">
        <f t="shared" si="4"/>
        <v>-94.873473375439175</v>
      </c>
      <c r="AG16">
        <f t="shared" si="4"/>
        <v>-42.519342774534913</v>
      </c>
      <c r="AH16">
        <f t="shared" si="5"/>
        <v>-1066.5489628121879</v>
      </c>
      <c r="AI16">
        <f t="shared" si="6"/>
        <v>693.52768854662122</v>
      </c>
      <c r="AJ16">
        <f t="shared" si="7"/>
        <v>7.209993464660343</v>
      </c>
      <c r="AK16">
        <f t="shared" si="24"/>
        <v>135.42460439602851</v>
      </c>
      <c r="AL16">
        <f t="shared" si="8"/>
        <v>836.16228640731003</v>
      </c>
      <c r="AN16">
        <f t="shared" si="9"/>
        <v>756.83602785614312</v>
      </c>
      <c r="AO16">
        <f t="shared" si="9"/>
        <v>-37.841801392807163</v>
      </c>
      <c r="AP16">
        <f t="shared" si="9"/>
        <v>-16.959519530389411</v>
      </c>
      <c r="AQ16">
        <f t="shared" si="9"/>
        <v>-425.41010242902848</v>
      </c>
      <c r="AR16">
        <f t="shared" si="9"/>
        <v>276.62460450391808</v>
      </c>
      <c r="AS16">
        <f t="shared" si="9"/>
        <v>2.8758211439505161</v>
      </c>
      <c r="AT16">
        <f t="shared" si="9"/>
        <v>54.016268203591196</v>
      </c>
      <c r="AU16">
        <f t="shared" si="9"/>
        <v>333.51669385145976</v>
      </c>
      <c r="AW16">
        <v>13</v>
      </c>
      <c r="AX16">
        <f>(R16*SUMPRODUCT(K17:$K$23, X17:$X$23)-$AZ$3*SUMPRODUCT(K16:$K$22, W17:$W$23))/Z16</f>
        <v>146.79344730406785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2231.3015014959133</v>
      </c>
      <c r="P17">
        <f t="shared" si="22"/>
        <v>111.56507507479567</v>
      </c>
      <c r="Q17" s="4">
        <f t="shared" si="23"/>
        <v>50</v>
      </c>
      <c r="R17">
        <f t="shared" si="0"/>
        <v>500000</v>
      </c>
      <c r="S17">
        <f t="shared" si="1"/>
        <v>136.14096194638162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124.83121805954578</v>
      </c>
      <c r="AC17">
        <f t="shared" si="2"/>
        <v>114.32505583219792</v>
      </c>
      <c r="AE17">
        <f t="shared" si="3"/>
        <v>1873.7466306243273</v>
      </c>
      <c r="AF17">
        <f t="shared" si="4"/>
        <v>-93.687331531216373</v>
      </c>
      <c r="AG17">
        <f t="shared" si="4"/>
        <v>-41.987750856800986</v>
      </c>
      <c r="AH17">
        <f t="shared" si="5"/>
        <v>-1063.984899885713</v>
      </c>
      <c r="AI17">
        <f t="shared" si="6"/>
        <v>674.08664835059676</v>
      </c>
      <c r="AJ17">
        <f t="shared" si="7"/>
        <v>10.506162227347858</v>
      </c>
      <c r="AK17">
        <f t="shared" si="24"/>
        <v>133.34233620068599</v>
      </c>
      <c r="AL17">
        <f t="shared" si="8"/>
        <v>817.93514677863061</v>
      </c>
      <c r="AN17">
        <f t="shared" si="9"/>
        <v>688.46082540733892</v>
      </c>
      <c r="AO17">
        <f t="shared" si="9"/>
        <v>-34.423041270366951</v>
      </c>
      <c r="AP17">
        <f t="shared" si="9"/>
        <v>-15.427337474244958</v>
      </c>
      <c r="AQ17">
        <f t="shared" si="9"/>
        <v>-390.93435068763375</v>
      </c>
      <c r="AR17">
        <f t="shared" si="9"/>
        <v>247.67609597509323</v>
      </c>
      <c r="AS17">
        <f t="shared" si="9"/>
        <v>3.8602236826935719</v>
      </c>
      <c r="AT17">
        <f t="shared" si="9"/>
        <v>48.993270136997836</v>
      </c>
      <c r="AU17">
        <f t="shared" si="9"/>
        <v>300.52958979478467</v>
      </c>
      <c r="AW17">
        <v>14</v>
      </c>
      <c r="AX17">
        <f>(R17*SUMPRODUCT(K18:$K$23, X18:$X$23)-$AZ$3*SUMPRODUCT(K17:$K$22, W18:$W$23))/Z17</f>
        <v>136.14096194638162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2231.3015014959133</v>
      </c>
      <c r="P18">
        <f t="shared" si="22"/>
        <v>111.56507507479567</v>
      </c>
      <c r="Q18" s="4">
        <f t="shared" si="23"/>
        <v>50</v>
      </c>
      <c r="R18">
        <f t="shared" si="0"/>
        <v>500000</v>
      </c>
      <c r="S18">
        <f t="shared" si="1"/>
        <v>121.85819310968989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114.32505583219792</v>
      </c>
      <c r="AC18">
        <f t="shared" si="2"/>
        <v>101.04897218735118</v>
      </c>
      <c r="AE18">
        <f t="shared" si="3"/>
        <v>1850.2713491188845</v>
      </c>
      <c r="AF18">
        <f t="shared" si="4"/>
        <v>-92.513567455944241</v>
      </c>
      <c r="AG18">
        <f t="shared" si="4"/>
        <v>-41.461706270497785</v>
      </c>
      <c r="AH18">
        <f t="shared" si="5"/>
        <v>-1061.6707773519272</v>
      </c>
      <c r="AI18">
        <f t="shared" si="6"/>
        <v>654.62529804051519</v>
      </c>
      <c r="AJ18">
        <f t="shared" si="7"/>
        <v>13.276083644846736</v>
      </c>
      <c r="AK18">
        <f t="shared" si="24"/>
        <v>131.04579862465968</v>
      </c>
      <c r="AL18">
        <f t="shared" si="8"/>
        <v>798.94718031002162</v>
      </c>
      <c r="AN18">
        <f t="shared" si="9"/>
        <v>626.24628006682417</v>
      </c>
      <c r="AO18">
        <f t="shared" si="9"/>
        <v>-31.312314003341214</v>
      </c>
      <c r="AP18">
        <f t="shared" si="9"/>
        <v>-14.033206172428402</v>
      </c>
      <c r="AQ18">
        <f t="shared" si="9"/>
        <v>-359.33506471302906</v>
      </c>
      <c r="AR18">
        <f t="shared" si="9"/>
        <v>221.56569517802546</v>
      </c>
      <c r="AS18">
        <f t="shared" si="9"/>
        <v>4.4934479477296776</v>
      </c>
      <c r="AT18">
        <f t="shared" si="9"/>
        <v>44.354004587575908</v>
      </c>
      <c r="AU18">
        <f t="shared" si="9"/>
        <v>270.41314771333106</v>
      </c>
      <c r="AW18">
        <v>15</v>
      </c>
      <c r="AX18">
        <f>(R18*SUMPRODUCT(K19:$K$23, X19:$X$23)-$AZ$3*SUMPRODUCT(K18:$K$22, W19:$W$23))/Z18</f>
        <v>121.85819310968989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2231.3015014959133</v>
      </c>
      <c r="P19">
        <f t="shared" si="22"/>
        <v>111.56507507479567</v>
      </c>
      <c r="Q19" s="4">
        <f t="shared" si="23"/>
        <v>50</v>
      </c>
      <c r="R19">
        <f t="shared" si="0"/>
        <v>500000</v>
      </c>
      <c r="S19">
        <f t="shared" si="1"/>
        <v>103.67341587074947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101.04897218735118</v>
      </c>
      <c r="AC19">
        <f t="shared" si="2"/>
        <v>84.889747615880992</v>
      </c>
      <c r="AE19">
        <f t="shared" si="3"/>
        <v>1827.0317392943743</v>
      </c>
      <c r="AF19">
        <f t="shared" si="4"/>
        <v>-91.35158696471872</v>
      </c>
      <c r="AG19">
        <f t="shared" si="4"/>
        <v>-40.940942720414348</v>
      </c>
      <c r="AH19">
        <f t="shared" si="5"/>
        <v>-1061.4648737845782</v>
      </c>
      <c r="AI19">
        <f t="shared" si="6"/>
        <v>633.27433582466301</v>
      </c>
      <c r="AJ19">
        <f t="shared" si="7"/>
        <v>16.15922457147019</v>
      </c>
      <c r="AK19">
        <f t="shared" si="24"/>
        <v>128.57103871619049</v>
      </c>
      <c r="AL19">
        <f t="shared" si="8"/>
        <v>778.00459911232372</v>
      </c>
      <c r="AN19">
        <f t="shared" si="9"/>
        <v>569.63569300639699</v>
      </c>
      <c r="AO19">
        <f t="shared" si="9"/>
        <v>-28.481784650319849</v>
      </c>
      <c r="AP19">
        <f t="shared" si="9"/>
        <v>-12.764650869111609</v>
      </c>
      <c r="AQ19">
        <f t="shared" si="9"/>
        <v>-330.94568965383695</v>
      </c>
      <c r="AR19">
        <f t="shared" si="9"/>
        <v>197.44356783312858</v>
      </c>
      <c r="AS19">
        <f t="shared" si="9"/>
        <v>5.0381560917876955</v>
      </c>
      <c r="AT19">
        <f t="shared" si="9"/>
        <v>40.086141452548205</v>
      </c>
      <c r="AU19">
        <f t="shared" si="9"/>
        <v>242.5678653774645</v>
      </c>
      <c r="AW19">
        <v>16</v>
      </c>
      <c r="AX19">
        <f>(R19*SUMPRODUCT(K20:$K$23, X20:$X$23)-$AZ$3*SUMPRODUCT(K19:$K$22, W20:$W$23))/Z19</f>
        <v>103.67341587074947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2231.3015014959133</v>
      </c>
      <c r="P20">
        <f t="shared" si="22"/>
        <v>111.56507507479567</v>
      </c>
      <c r="Q20" s="4">
        <f t="shared" si="23"/>
        <v>50</v>
      </c>
      <c r="R20">
        <f t="shared" si="0"/>
        <v>500000</v>
      </c>
      <c r="S20">
        <f t="shared" si="1"/>
        <v>82.353602113132339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84.889747615880992</v>
      </c>
      <c r="AC20">
        <f t="shared" si="2"/>
        <v>66.583651398726147</v>
      </c>
      <c r="AE20">
        <f t="shared" si="3"/>
        <v>1804.027966341584</v>
      </c>
      <c r="AF20">
        <f t="shared" si="4"/>
        <v>-90.20139831707921</v>
      </c>
      <c r="AG20">
        <f t="shared" si="4"/>
        <v>-40.425463908219584</v>
      </c>
      <c r="AH20">
        <f t="shared" si="5"/>
        <v>-1060.6938499062228</v>
      </c>
      <c r="AI20">
        <f t="shared" si="6"/>
        <v>612.7072542100625</v>
      </c>
      <c r="AJ20">
        <f t="shared" si="7"/>
        <v>18.306096217154845</v>
      </c>
      <c r="AK20">
        <f t="shared" si="24"/>
        <v>125.91014209482702</v>
      </c>
      <c r="AL20">
        <f t="shared" si="8"/>
        <v>756.9234925220444</v>
      </c>
      <c r="AN20">
        <f t="shared" si="9"/>
        <v>518.12641595329376</v>
      </c>
      <c r="AO20">
        <f t="shared" si="9"/>
        <v>-25.906320797664691</v>
      </c>
      <c r="AP20">
        <f t="shared" si="9"/>
        <v>-11.610407997438502</v>
      </c>
      <c r="AQ20">
        <f t="shared" si="9"/>
        <v>-304.63690870053455</v>
      </c>
      <c r="AR20">
        <f t="shared" si="9"/>
        <v>175.97277845765606</v>
      </c>
      <c r="AS20">
        <f t="shared" si="9"/>
        <v>5.2576080859351126</v>
      </c>
      <c r="AT20">
        <f t="shared" si="9"/>
        <v>36.162061715738552</v>
      </c>
      <c r="AU20">
        <f t="shared" si="9"/>
        <v>217.39244825932971</v>
      </c>
      <c r="AW20">
        <v>17</v>
      </c>
      <c r="AX20">
        <f>(R20*SUMPRODUCT(K21:$K$23, X21:$X$23)-$AZ$3*SUMPRODUCT(K20:$K$22, W21:$W$23))/Z20</f>
        <v>82.353602113132339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2231.3015014959133</v>
      </c>
      <c r="P21">
        <f t="shared" si="22"/>
        <v>111.56507507479567</v>
      </c>
      <c r="Q21" s="4">
        <f t="shared" si="23"/>
        <v>50</v>
      </c>
      <c r="R21">
        <f t="shared" si="0"/>
        <v>500000</v>
      </c>
      <c r="S21">
        <f t="shared" si="1"/>
        <v>57.833839289800451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66.583651398726147</v>
      </c>
      <c r="AC21">
        <f t="shared" si="2"/>
        <v>46.168814801445365</v>
      </c>
      <c r="AE21">
        <f t="shared" si="3"/>
        <v>1781.2503381030028</v>
      </c>
      <c r="AF21">
        <f t="shared" si="4"/>
        <v>-89.062516905150147</v>
      </c>
      <c r="AG21">
        <f t="shared" si="4"/>
        <v>-39.915052647721829</v>
      </c>
      <c r="AH21">
        <f t="shared" si="5"/>
        <v>-1061.5662141556209</v>
      </c>
      <c r="AI21">
        <f t="shared" si="6"/>
        <v>590.70655439451002</v>
      </c>
      <c r="AJ21">
        <f t="shared" si="7"/>
        <v>20.414836597280782</v>
      </c>
      <c r="AK21">
        <f t="shared" si="24"/>
        <v>123.11400308176052</v>
      </c>
      <c r="AL21">
        <f t="shared" si="8"/>
        <v>734.23539407355133</v>
      </c>
      <c r="AN21">
        <f t="shared" si="9"/>
        <v>471.25806497909878</v>
      </c>
      <c r="AO21">
        <f t="shared" si="9"/>
        <v>-23.562903248954939</v>
      </c>
      <c r="AP21">
        <f t="shared" si="9"/>
        <v>-10.560161068846076</v>
      </c>
      <c r="AQ21">
        <f t="shared" si="9"/>
        <v>-280.85420068632527</v>
      </c>
      <c r="AR21">
        <f t="shared" si="9"/>
        <v>156.28079997497252</v>
      </c>
      <c r="AS21">
        <f t="shared" si="9"/>
        <v>5.4010692298000311</v>
      </c>
      <c r="AT21">
        <f t="shared" si="9"/>
        <v>32.571764688578142</v>
      </c>
      <c r="AU21">
        <f t="shared" si="9"/>
        <v>194.2536338933507</v>
      </c>
      <c r="AW21">
        <v>18</v>
      </c>
      <c r="AX21">
        <f>(R21*SUMPRODUCT(K22:$K$23, X22:$X$23)-$AZ$3*SUMPRODUCT(K21:$K$22, W22:$W$23))/Z21</f>
        <v>57.833839289800451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2231.3015014959133</v>
      </c>
      <c r="P22">
        <f t="shared" si="22"/>
        <v>111.56507507479567</v>
      </c>
      <c r="Q22" s="4">
        <f t="shared" si="23"/>
        <v>50</v>
      </c>
      <c r="R22">
        <f t="shared" si="0"/>
        <v>500000</v>
      </c>
      <c r="S22">
        <f t="shared" si="1"/>
        <v>30.340014334294519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46.168814801445365</v>
      </c>
      <c r="AC22">
        <f t="shared" si="2"/>
        <v>23.913740201378118</v>
      </c>
      <c r="AE22">
        <f t="shared" si="3"/>
        <v>1758.6927886650553</v>
      </c>
      <c r="AF22">
        <f t="shared" si="4"/>
        <v>-87.934639433252769</v>
      </c>
      <c r="AG22">
        <f t="shared" si="4"/>
        <v>-39.409573011222129</v>
      </c>
      <c r="AH22">
        <f t="shared" si="5"/>
        <v>-1063.2911002247645</v>
      </c>
      <c r="AI22">
        <f t="shared" si="6"/>
        <v>568.05747599581582</v>
      </c>
      <c r="AJ22">
        <f t="shared" si="7"/>
        <v>22.255074600067246</v>
      </c>
      <c r="AK22">
        <f t="shared" si="24"/>
        <v>120.18488748232735</v>
      </c>
      <c r="AL22">
        <f t="shared" si="8"/>
        <v>710.49743807821039</v>
      </c>
      <c r="AN22">
        <f t="shared" si="9"/>
        <v>428.61284837751987</v>
      </c>
      <c r="AO22">
        <f t="shared" si="9"/>
        <v>-21.430642418875994</v>
      </c>
      <c r="AP22">
        <f t="shared" si="9"/>
        <v>-9.604548020295967</v>
      </c>
      <c r="AQ22">
        <f t="shared" si="9"/>
        <v>-259.13577974453131</v>
      </c>
      <c r="AR22">
        <f t="shared" si="9"/>
        <v>138.44187819381662</v>
      </c>
      <c r="AS22">
        <f t="shared" si="9"/>
        <v>5.4238073736741139</v>
      </c>
      <c r="AT22">
        <f t="shared" si="9"/>
        <v>29.290383907716539</v>
      </c>
      <c r="AU22">
        <f t="shared" si="9"/>
        <v>173.15606947520726</v>
      </c>
      <c r="AW22">
        <v>19</v>
      </c>
      <c r="AX22">
        <f>(R22*SUMPRODUCT(K23:$K$23, X23:$X$23)-$AZ$3*SUMPRODUCT(K22:$K$22, W23:$W$23))/Z22</f>
        <v>30.340014334294519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2231.3015014959133</v>
      </c>
      <c r="P23">
        <f t="shared" si="22"/>
        <v>111.56507507479567</v>
      </c>
      <c r="Q23" s="4">
        <f t="shared" si="23"/>
        <v>50</v>
      </c>
      <c r="R23">
        <f t="shared" si="0"/>
        <v>500000</v>
      </c>
      <c r="S23">
        <f t="shared" si="1"/>
        <v>30.730456928096473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23.913740201378118</v>
      </c>
      <c r="AC23">
        <f t="shared" si="2"/>
        <v>23.913740201378118</v>
      </c>
      <c r="AE23">
        <f t="shared" si="3"/>
        <v>1736.3479021014141</v>
      </c>
      <c r="AF23">
        <f t="shared" si="4"/>
        <v>-86.817395105070716</v>
      </c>
      <c r="AG23">
        <f t="shared" si="4"/>
        <v>-38.908858819333211</v>
      </c>
      <c r="AH23">
        <f t="shared" si="5"/>
        <v>-1066.1846177669531</v>
      </c>
      <c r="AI23">
        <f t="shared" si="6"/>
        <v>544.43703041005688</v>
      </c>
      <c r="AJ23">
        <f t="shared" si="7"/>
        <v>0</v>
      </c>
      <c r="AK23">
        <f t="shared" si="24"/>
        <v>117.14109730384051</v>
      </c>
      <c r="AL23">
        <f t="shared" si="8"/>
        <v>661.5781277138974</v>
      </c>
      <c r="AN23">
        <f t="shared" si="9"/>
        <v>389.8103053844502</v>
      </c>
      <c r="AO23">
        <f t="shared" si="9"/>
        <v>-19.490515269222513</v>
      </c>
      <c r="AP23">
        <f t="shared" si="9"/>
        <v>-8.7350433171651805</v>
      </c>
      <c r="AQ23">
        <f t="shared" si="9"/>
        <v>-239.35857033313877</v>
      </c>
      <c r="AR23">
        <f t="shared" si="9"/>
        <v>122.22617646492368</v>
      </c>
      <c r="AS23">
        <f t="shared" si="9"/>
        <v>0</v>
      </c>
      <c r="AT23">
        <f t="shared" si="9"/>
        <v>26.29818992945842</v>
      </c>
      <c r="AU23">
        <f t="shared" si="9"/>
        <v>148.5243663943821</v>
      </c>
      <c r="AW23">
        <v>20</v>
      </c>
      <c r="AX23">
        <f>(R23*SUMPRODUCT(K$23:$K24, X$23:$X24)-$AZ$3*SUMPRODUCT(K$22:$K23, W$23:$W24))/Z23</f>
        <v>30.730456928096473</v>
      </c>
    </row>
    <row r="25" spans="5:50" x14ac:dyDescent="0.25">
      <c r="AN25" s="8">
        <f t="shared" ref="AN25:AU25" si="25">SUM(AN3:AN23)</f>
        <v>20579.933640891664</v>
      </c>
      <c r="AO25" s="8">
        <f t="shared" si="25"/>
        <v>-2702.4728081665185</v>
      </c>
      <c r="AP25" s="8">
        <f t="shared" si="25"/>
        <v>-931.64626669888537</v>
      </c>
      <c r="AQ25" s="8">
        <f t="shared" si="25"/>
        <v>-11187.93558341165</v>
      </c>
      <c r="AR25" s="8">
        <f t="shared" si="25"/>
        <v>5757.8789826146067</v>
      </c>
      <c r="AS25" s="8">
        <f t="shared" si="25"/>
        <v>-82.086121184103021</v>
      </c>
      <c r="AT25" s="8">
        <f t="shared" si="25"/>
        <v>730.65735686073788</v>
      </c>
      <c r="AU25" s="9">
        <f t="shared" si="25"/>
        <v>6406.4502182912411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6F95-E542-4B07-9958-736CD98D6AFB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2435.8027822616423</v>
      </c>
      <c r="K3">
        <v>1</v>
      </c>
      <c r="L3" s="2">
        <v>0</v>
      </c>
      <c r="O3">
        <f>$C$3</f>
        <v>2435.8027822616423</v>
      </c>
      <c r="P3">
        <f>O3*B5</f>
        <v>1948.6422258093139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2435.8027822616423</v>
      </c>
      <c r="AF3">
        <f t="shared" ref="AF3:AG23" si="4">-$Z3*P3</f>
        <v>-1948.6422258093139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-33.321371247671664</v>
      </c>
      <c r="AJ3">
        <f t="shared" ref="AJ3:AJ23" si="7">AB3-AC3</f>
        <v>0</v>
      </c>
      <c r="AL3">
        <f t="shared" ref="AL3:AL23" si="8">SUM(AI3:AK3)</f>
        <v>-33.321371247671664</v>
      </c>
      <c r="AN3">
        <f t="shared" ref="AN3:AU23" si="9">AE3*$K3</f>
        <v>2435.8027822616423</v>
      </c>
      <c r="AO3">
        <f t="shared" si="9"/>
        <v>-1948.6422258093139</v>
      </c>
      <c r="AP3">
        <f t="shared" si="9"/>
        <v>-520.48192770000003</v>
      </c>
      <c r="AQ3">
        <f t="shared" si="9"/>
        <v>0</v>
      </c>
      <c r="AR3">
        <f t="shared" si="9"/>
        <v>-33.321371247671664</v>
      </c>
      <c r="AS3">
        <f t="shared" si="9"/>
        <v>0</v>
      </c>
      <c r="AT3">
        <f t="shared" si="9"/>
        <v>0</v>
      </c>
      <c r="AU3">
        <f t="shared" si="9"/>
        <v>-33.321371247671664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1223.7201064033673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92.101545520076883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90.958121226520234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-90.958121226520234</v>
      </c>
      <c r="AK4">
        <f>G4*MAX(0, SUM(AB4, AE4:AF4))</f>
        <v>0</v>
      </c>
      <c r="AL4">
        <f t="shared" si="8"/>
        <v>-1298.3691212265203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-1132.7619851768459</v>
      </c>
      <c r="AR4">
        <f t="shared" si="9"/>
        <v>-1132.7619851768459</v>
      </c>
      <c r="AS4">
        <f t="shared" si="9"/>
        <v>-85.334572874115977</v>
      </c>
      <c r="AT4">
        <f t="shared" si="9"/>
        <v>0</v>
      </c>
      <c r="AU4">
        <f t="shared" si="9"/>
        <v>-1218.0965580509617</v>
      </c>
      <c r="AW4">
        <v>1</v>
      </c>
      <c r="AX4">
        <f>(R4*SUMPRODUCT(K5:$K$23, X5:$X$23)-$AZ$3*SUMPRODUCT(K4:$K$22, W5:$W$23))/Z4</f>
        <v>92.101545520076883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2435.8027822616423</v>
      </c>
      <c r="P5">
        <f t="shared" ref="P5:P23" si="22">O5*$C$5</f>
        <v>121.79013911308212</v>
      </c>
      <c r="Q5" s="4">
        <f t="shared" ref="Q5:Q23" si="23">$C$8</f>
        <v>50</v>
      </c>
      <c r="R5">
        <f t="shared" si="0"/>
        <v>500000</v>
      </c>
      <c r="S5">
        <f t="shared" si="1"/>
        <v>193.26783392168562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90.958121226520234</v>
      </c>
      <c r="AC5">
        <f t="shared" si="2"/>
        <v>188.49592224297157</v>
      </c>
      <c r="AE5">
        <f t="shared" si="3"/>
        <v>2375.6611875230765</v>
      </c>
      <c r="AF5">
        <f t="shared" si="4"/>
        <v>-118.78305937615382</v>
      </c>
      <c r="AG5">
        <f t="shared" si="4"/>
        <v>-48.7654666630538</v>
      </c>
      <c r="AH5">
        <f t="shared" si="5"/>
        <v>-1199.9964794620071</v>
      </c>
      <c r="AI5">
        <f t="shared" si="6"/>
        <v>1008.116182021862</v>
      </c>
      <c r="AJ5">
        <f t="shared" si="7"/>
        <v>-97.53780101645134</v>
      </c>
      <c r="AK5">
        <f>G5*SUM(AB5, AE5:AF5)</f>
        <v>96.261286224311164</v>
      </c>
      <c r="AL5">
        <f t="shared" si="8"/>
        <v>1006.8396672297217</v>
      </c>
      <c r="AN5">
        <f t="shared" si="9"/>
        <v>2051.5319422127768</v>
      </c>
      <c r="AO5">
        <f t="shared" si="9"/>
        <v>-102.57659711063883</v>
      </c>
      <c r="AP5">
        <f t="shared" si="9"/>
        <v>-42.112028879200345</v>
      </c>
      <c r="AQ5">
        <f t="shared" si="9"/>
        <v>-1036.2719739197964</v>
      </c>
      <c r="AR5">
        <f t="shared" si="9"/>
        <v>870.57134230314148</v>
      </c>
      <c r="AS5">
        <f t="shared" si="9"/>
        <v>-84.229988438323986</v>
      </c>
      <c r="AT5">
        <f t="shared" si="9"/>
        <v>83.127638118111406</v>
      </c>
      <c r="AU5">
        <f t="shared" si="9"/>
        <v>869.46899198292886</v>
      </c>
      <c r="AW5">
        <v>2</v>
      </c>
      <c r="AX5">
        <f>(R5*SUMPRODUCT(K6:$K$23, X6:$X$23)-$AZ$3*SUMPRODUCT(K5:$K$22, W6:$W$23))/Z5</f>
        <v>193.26783392168562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2435.8027822616423</v>
      </c>
      <c r="P6">
        <f t="shared" si="22"/>
        <v>121.79013911308212</v>
      </c>
      <c r="Q6" s="4">
        <f t="shared" si="23"/>
        <v>50</v>
      </c>
      <c r="R6">
        <f t="shared" si="0"/>
        <v>500000</v>
      </c>
      <c r="S6">
        <f t="shared" si="1"/>
        <v>298.97822636316306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188.49592224297157</v>
      </c>
      <c r="AC6">
        <f t="shared" si="2"/>
        <v>287.96535024711375</v>
      </c>
      <c r="AE6">
        <f t="shared" si="3"/>
        <v>2346.0798796593917</v>
      </c>
      <c r="AF6">
        <f t="shared" si="4"/>
        <v>-117.30399398296959</v>
      </c>
      <c r="AG6">
        <f t="shared" si="4"/>
        <v>-48.15824780118399</v>
      </c>
      <c r="AH6">
        <f t="shared" si="5"/>
        <v>-1195.6419523927523</v>
      </c>
      <c r="AI6">
        <f t="shared" si="6"/>
        <v>984.97568548248569</v>
      </c>
      <c r="AJ6">
        <f t="shared" si="7"/>
        <v>-99.469428004142173</v>
      </c>
      <c r="AK6">
        <f>G6*SUM(AB6, AE6:AF6)</f>
        <v>141.41040076328454</v>
      </c>
      <c r="AL6">
        <f t="shared" si="8"/>
        <v>1026.9166582416281</v>
      </c>
      <c r="AN6">
        <f t="shared" si="9"/>
        <v>1827.1885224500008</v>
      </c>
      <c r="AO6">
        <f t="shared" si="9"/>
        <v>-91.359426122500039</v>
      </c>
      <c r="AP6">
        <f t="shared" si="9"/>
        <v>-37.50690605487889</v>
      </c>
      <c r="AQ6">
        <f t="shared" si="9"/>
        <v>-931.19730121419434</v>
      </c>
      <c r="AR6">
        <f t="shared" si="9"/>
        <v>767.12488905842747</v>
      </c>
      <c r="AS6">
        <f t="shared" si="9"/>
        <v>-77.469398531401239</v>
      </c>
      <c r="AT6">
        <f t="shared" si="9"/>
        <v>110.13412777200108</v>
      </c>
      <c r="AU6">
        <f t="shared" si="9"/>
        <v>799.78961829902732</v>
      </c>
      <c r="AW6">
        <v>3</v>
      </c>
      <c r="AX6">
        <f>(R6*SUMPRODUCT(K7:$K$23, X7:$X$23)-$AZ$3*SUMPRODUCT(K6:$K$22, W7:$W$23))/Z6</f>
        <v>298.97822636316306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2435.8027822616423</v>
      </c>
      <c r="P7">
        <f t="shared" si="22"/>
        <v>121.79013911308212</v>
      </c>
      <c r="Q7" s="4">
        <f t="shared" si="23"/>
        <v>50</v>
      </c>
      <c r="R7">
        <f t="shared" si="0"/>
        <v>500000</v>
      </c>
      <c r="S7">
        <f t="shared" si="1"/>
        <v>383.64249106505486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287.96535024711375</v>
      </c>
      <c r="AC7">
        <f t="shared" si="2"/>
        <v>364.9005817336465</v>
      </c>
      <c r="AE7">
        <f t="shared" si="3"/>
        <v>2316.8076345458521</v>
      </c>
      <c r="AF7">
        <f t="shared" si="4"/>
        <v>-115.84038172729261</v>
      </c>
      <c r="AG7">
        <f t="shared" si="4"/>
        <v>-47.557373105442814</v>
      </c>
      <c r="AH7">
        <f t="shared" si="5"/>
        <v>-1192.9221772933925</v>
      </c>
      <c r="AI7">
        <f t="shared" si="6"/>
        <v>960.48770241972443</v>
      </c>
      <c r="AJ7">
        <f t="shared" si="7"/>
        <v>-76.935231486532757</v>
      </c>
      <c r="AK7">
        <f>G7*SUM(AB7, AE7:AF7)</f>
        <v>122.20659081052456</v>
      </c>
      <c r="AL7">
        <f t="shared" si="8"/>
        <v>1005.7590617437162</v>
      </c>
      <c r="AN7">
        <f t="shared" si="9"/>
        <v>1633.3760572669523</v>
      </c>
      <c r="AO7">
        <f t="shared" si="9"/>
        <v>-81.668802863347622</v>
      </c>
      <c r="AP7">
        <f t="shared" si="9"/>
        <v>-33.528495598284096</v>
      </c>
      <c r="AQ7">
        <f t="shared" si="9"/>
        <v>-841.02386988021942</v>
      </c>
      <c r="AR7">
        <f t="shared" si="9"/>
        <v>677.15488892510132</v>
      </c>
      <c r="AS7">
        <f t="shared" si="9"/>
        <v>-54.240224003330447</v>
      </c>
      <c r="AT7">
        <f t="shared" si="9"/>
        <v>86.157053565329093</v>
      </c>
      <c r="AU7">
        <f t="shared" si="9"/>
        <v>709.07171848710004</v>
      </c>
      <c r="AW7">
        <v>4</v>
      </c>
      <c r="AX7">
        <f>(R7*SUMPRODUCT(K8:$K$23, X8:$X$23)-$AZ$3*SUMPRODUCT(K7:$K$22, W8:$W$23))/Z7</f>
        <v>383.64249106505486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2435.8027822616423</v>
      </c>
      <c r="P8">
        <f t="shared" si="22"/>
        <v>121.79013911308212</v>
      </c>
      <c r="Q8" s="4">
        <f t="shared" si="23"/>
        <v>50</v>
      </c>
      <c r="R8">
        <f t="shared" si="0"/>
        <v>500000</v>
      </c>
      <c r="S8">
        <f t="shared" si="1"/>
        <v>429.28049827777613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364.9005817336465</v>
      </c>
      <c r="AC8">
        <f t="shared" si="2"/>
        <v>403.20423169603237</v>
      </c>
      <c r="AE8">
        <f t="shared" si="3"/>
        <v>2287.8420830320492</v>
      </c>
      <c r="AF8">
        <f t="shared" si="4"/>
        <v>-114.39210415160247</v>
      </c>
      <c r="AG8">
        <f t="shared" si="4"/>
        <v>-46.962793944011111</v>
      </c>
      <c r="AH8">
        <f t="shared" si="5"/>
        <v>-1190.0543037727034</v>
      </c>
      <c r="AI8">
        <f t="shared" si="6"/>
        <v>936.43288116373242</v>
      </c>
      <c r="AJ8">
        <f t="shared" si="7"/>
        <v>-38.303649962385862</v>
      </c>
      <c r="AK8">
        <f t="shared" ref="AK8:AK23" si="24">G8*SUM(AB8:AB8, AE8:AF8)</f>
        <v>54.066866941080185</v>
      </c>
      <c r="AL8">
        <f t="shared" si="8"/>
        <v>952.19609814242676</v>
      </c>
      <c r="AN8">
        <f t="shared" si="9"/>
        <v>1503.9207551986015</v>
      </c>
      <c r="AO8">
        <f t="shared" si="9"/>
        <v>-75.196037759930078</v>
      </c>
      <c r="AP8">
        <f t="shared" si="9"/>
        <v>-30.871151928856317</v>
      </c>
      <c r="AQ8">
        <f t="shared" si="9"/>
        <v>-782.28623405915312</v>
      </c>
      <c r="AR8">
        <f t="shared" si="9"/>
        <v>615.5673314506621</v>
      </c>
      <c r="AS8">
        <f t="shared" si="9"/>
        <v>-25.179034254825037</v>
      </c>
      <c r="AT8">
        <f t="shared" si="9"/>
        <v>35.541038415330412</v>
      </c>
      <c r="AU8">
        <f t="shared" si="9"/>
        <v>625.92933561116752</v>
      </c>
      <c r="AW8">
        <v>5</v>
      </c>
      <c r="AX8">
        <f>(R8*SUMPRODUCT(K9:$K$23, X9:$X$23)-$AZ$3*SUMPRODUCT(K8:$K$22, W9:$W$23))/Z8</f>
        <v>429.28049827777613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2435.8027822616423</v>
      </c>
      <c r="P9">
        <f t="shared" si="22"/>
        <v>121.79013911308212</v>
      </c>
      <c r="Q9" s="4">
        <f t="shared" si="23"/>
        <v>50</v>
      </c>
      <c r="R9">
        <f t="shared" si="0"/>
        <v>500000</v>
      </c>
      <c r="S9">
        <f t="shared" si="1"/>
        <v>449.490803789773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403.20423169603237</v>
      </c>
      <c r="AC9">
        <f t="shared" si="2"/>
        <v>416.89750108186308</v>
      </c>
      <c r="AE9">
        <f t="shared" si="3"/>
        <v>2259.1787962987305</v>
      </c>
      <c r="AF9">
        <f t="shared" si="4"/>
        <v>-112.95893981493653</v>
      </c>
      <c r="AG9">
        <f t="shared" si="4"/>
        <v>-46.374419406013722</v>
      </c>
      <c r="AH9">
        <f t="shared" si="5"/>
        <v>-1187.4659855728071</v>
      </c>
      <c r="AI9">
        <f t="shared" si="6"/>
        <v>912.3794515049733</v>
      </c>
      <c r="AJ9">
        <f t="shared" si="7"/>
        <v>-13.693269385830718</v>
      </c>
      <c r="AK9">
        <f t="shared" si="24"/>
        <v>15.041602120260976</v>
      </c>
      <c r="AL9">
        <f t="shared" si="8"/>
        <v>913.7277842394036</v>
      </c>
      <c r="AN9">
        <f t="shared" si="9"/>
        <v>1411.4035795657455</v>
      </c>
      <c r="AO9">
        <f t="shared" si="9"/>
        <v>-70.570178978287274</v>
      </c>
      <c r="AP9">
        <f t="shared" si="9"/>
        <v>-28.972041370591949</v>
      </c>
      <c r="AQ9">
        <f t="shared" si="9"/>
        <v>-741.85971707766055</v>
      </c>
      <c r="AR9">
        <f t="shared" si="9"/>
        <v>570.00164213920584</v>
      </c>
      <c r="AS9">
        <f t="shared" si="9"/>
        <v>-8.5547586843427261</v>
      </c>
      <c r="AT9">
        <f t="shared" si="9"/>
        <v>9.3971185944739375</v>
      </c>
      <c r="AU9">
        <f t="shared" si="9"/>
        <v>570.84400204933706</v>
      </c>
      <c r="AW9">
        <v>6</v>
      </c>
      <c r="AX9">
        <f>(R9*SUMPRODUCT(K10:$K$23, X10:$X$23)-$AZ$3*SUMPRODUCT(K9:$K$22, W10:$W$23))/Z9</f>
        <v>449.490803789773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2435.8027822616423</v>
      </c>
      <c r="P10">
        <f t="shared" si="22"/>
        <v>121.79013911308212</v>
      </c>
      <c r="Q10" s="4">
        <f t="shared" si="23"/>
        <v>50</v>
      </c>
      <c r="R10">
        <f t="shared" si="0"/>
        <v>500000</v>
      </c>
      <c r="S10">
        <f t="shared" si="1"/>
        <v>459.96374962125526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416.89750108186308</v>
      </c>
      <c r="AC10">
        <f t="shared" si="2"/>
        <v>421.25275560804403</v>
      </c>
      <c r="AE10">
        <f t="shared" si="3"/>
        <v>2230.8032643667298</v>
      </c>
      <c r="AF10">
        <f t="shared" si="4"/>
        <v>-111.54016321833649</v>
      </c>
      <c r="AG10">
        <f t="shared" si="4"/>
        <v>-45.791951643462475</v>
      </c>
      <c r="AH10">
        <f t="shared" si="5"/>
        <v>-1187.235684911104</v>
      </c>
      <c r="AI10">
        <f t="shared" si="6"/>
        <v>886.23546459382646</v>
      </c>
      <c r="AJ10">
        <f t="shared" si="7"/>
        <v>-4.3552545261809428</v>
      </c>
      <c r="AK10">
        <f t="shared" si="24"/>
        <v>10.398258469144052</v>
      </c>
      <c r="AL10">
        <f t="shared" si="8"/>
        <v>892.27846853678955</v>
      </c>
      <c r="AN10">
        <f t="shared" si="9"/>
        <v>1324.157906663572</v>
      </c>
      <c r="AO10">
        <f t="shared" si="9"/>
        <v>-66.207895333178598</v>
      </c>
      <c r="AP10">
        <f t="shared" si="9"/>
        <v>-27.181139546816915</v>
      </c>
      <c r="AQ10">
        <f t="shared" si="9"/>
        <v>-704.71813644869167</v>
      </c>
      <c r="AR10">
        <f t="shared" si="9"/>
        <v>526.05073533488473</v>
      </c>
      <c r="AS10">
        <f t="shared" si="9"/>
        <v>-2.5851875010645222</v>
      </c>
      <c r="AT10">
        <f t="shared" si="9"/>
        <v>6.1721875646247133</v>
      </c>
      <c r="AU10">
        <f t="shared" si="9"/>
        <v>529.63773539844487</v>
      </c>
      <c r="AW10">
        <v>7</v>
      </c>
      <c r="AX10">
        <f>(R10*SUMPRODUCT(K11:$K$23, X11:$X$23)-$AZ$3*SUMPRODUCT(K10:$K$22, W11:$W$23))/Z10</f>
        <v>459.96374962125526</v>
      </c>
    </row>
    <row r="11" spans="1:52" x14ac:dyDescent="0.25">
      <c r="A11" t="s">
        <v>33</v>
      </c>
      <c r="C11" s="7">
        <f>AU25</f>
        <v>7000.2698102289341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2435.8027822616423</v>
      </c>
      <c r="P11">
        <f t="shared" si="22"/>
        <v>121.79013911308212</v>
      </c>
      <c r="Q11" s="4">
        <f t="shared" si="23"/>
        <v>50</v>
      </c>
      <c r="R11">
        <f t="shared" si="0"/>
        <v>500000</v>
      </c>
      <c r="S11">
        <f t="shared" si="1"/>
        <v>460.88176325832609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421.25275560804403</v>
      </c>
      <c r="AC11">
        <f t="shared" si="2"/>
        <v>416.77901760583882</v>
      </c>
      <c r="AE11">
        <f t="shared" si="3"/>
        <v>2202.7156889337739</v>
      </c>
      <c r="AF11">
        <f t="shared" si="4"/>
        <v>-110.13578444668869</v>
      </c>
      <c r="AG11">
        <f t="shared" si="4"/>
        <v>-45.215394796629489</v>
      </c>
      <c r="AH11">
        <f t="shared" si="5"/>
        <v>-1186.3733039836616</v>
      </c>
      <c r="AI11">
        <f t="shared" si="6"/>
        <v>860.99120570679406</v>
      </c>
      <c r="AJ11">
        <f t="shared" si="7"/>
        <v>4.4737380022052093</v>
      </c>
      <c r="AK11">
        <f t="shared" si="24"/>
        <v>6.0331983842283092</v>
      </c>
      <c r="AL11">
        <f t="shared" si="8"/>
        <v>871.49814209322756</v>
      </c>
      <c r="AN11">
        <f t="shared" si="9"/>
        <v>1243.4481336509095</v>
      </c>
      <c r="AO11">
        <f t="shared" si="9"/>
        <v>-62.172406682545471</v>
      </c>
      <c r="AP11">
        <f t="shared" si="9"/>
        <v>-25.524400881428672</v>
      </c>
      <c r="AQ11">
        <f t="shared" si="9"/>
        <v>-669.71587757011696</v>
      </c>
      <c r="AR11">
        <f t="shared" si="9"/>
        <v>486.03544851681841</v>
      </c>
      <c r="AS11">
        <f t="shared" si="9"/>
        <v>2.5254558258392046</v>
      </c>
      <c r="AT11">
        <f t="shared" si="9"/>
        <v>3.4057819211546581</v>
      </c>
      <c r="AU11">
        <f t="shared" si="9"/>
        <v>491.96668626381222</v>
      </c>
      <c r="AW11">
        <v>8</v>
      </c>
      <c r="AX11">
        <f>(R11*SUMPRODUCT(K12:$K$23, X12:$X$23)-$AZ$3*SUMPRODUCT(K11:$K$22, W12:$W$23))/Z11</f>
        <v>460.88176325832609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2435.8027822616423</v>
      </c>
      <c r="P12">
        <f t="shared" si="22"/>
        <v>121.79013911308212</v>
      </c>
      <c r="Q12" s="4">
        <f t="shared" si="23"/>
        <v>50</v>
      </c>
      <c r="R12">
        <f t="shared" si="0"/>
        <v>500000</v>
      </c>
      <c r="S12">
        <f t="shared" si="1"/>
        <v>452.773818251249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416.77901760583882</v>
      </c>
      <c r="AC12">
        <f t="shared" si="2"/>
        <v>404.27726841654749</v>
      </c>
      <c r="AE12">
        <f t="shared" si="3"/>
        <v>2174.9042358887473</v>
      </c>
      <c r="AF12">
        <f t="shared" si="4"/>
        <v>-108.74521179443737</v>
      </c>
      <c r="AG12">
        <f t="shared" si="4"/>
        <v>-44.644505945373567</v>
      </c>
      <c r="AH12">
        <f t="shared" si="5"/>
        <v>-1187.3490328963228</v>
      </c>
      <c r="AI12">
        <f t="shared" si="6"/>
        <v>834.16548525261373</v>
      </c>
      <c r="AJ12">
        <f t="shared" si="7"/>
        <v>12.501749189291331</v>
      </c>
      <c r="AK12">
        <f t="shared" si="24"/>
        <v>5.7107574959103422</v>
      </c>
      <c r="AL12">
        <f t="shared" si="8"/>
        <v>852.37799193781541</v>
      </c>
      <c r="AN12">
        <f t="shared" si="9"/>
        <v>1167.1721431795831</v>
      </c>
      <c r="AO12">
        <f t="shared" si="9"/>
        <v>-58.358607158979154</v>
      </c>
      <c r="AP12">
        <f t="shared" si="9"/>
        <v>-23.958674973182024</v>
      </c>
      <c r="AQ12">
        <f t="shared" si="9"/>
        <v>-637.19620043937243</v>
      </c>
      <c r="AR12">
        <f t="shared" si="9"/>
        <v>447.65866060804956</v>
      </c>
      <c r="AS12">
        <f t="shared" si="9"/>
        <v>6.7091199483530666</v>
      </c>
      <c r="AT12">
        <f t="shared" si="9"/>
        <v>3.0647037031296214</v>
      </c>
      <c r="AU12">
        <f t="shared" si="9"/>
        <v>457.4324842595322</v>
      </c>
      <c r="AW12">
        <v>9</v>
      </c>
      <c r="AX12">
        <f>(R12*SUMPRODUCT(K13:$K$23, X13:$X$23)-$AZ$3*SUMPRODUCT(K12:$K$22, W13:$W$23))/Z12</f>
        <v>452.773818251249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2435.8027822616423</v>
      </c>
      <c r="P13">
        <f t="shared" si="22"/>
        <v>121.79013911308212</v>
      </c>
      <c r="Q13" s="4">
        <f t="shared" si="23"/>
        <v>50</v>
      </c>
      <c r="R13">
        <f t="shared" si="0"/>
        <v>500000</v>
      </c>
      <c r="S13">
        <f t="shared" si="1"/>
        <v>435.34712199011773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404.27726841654749</v>
      </c>
      <c r="AC13">
        <f t="shared" si="2"/>
        <v>383.79447431671861</v>
      </c>
      <c r="AE13">
        <f t="shared" si="3"/>
        <v>2147.3614987594392</v>
      </c>
      <c r="AF13">
        <f t="shared" si="4"/>
        <v>-107.36807493797197</v>
      </c>
      <c r="AG13">
        <f t="shared" si="4"/>
        <v>-44.079133056199538</v>
      </c>
      <c r="AH13">
        <f t="shared" si="5"/>
        <v>-1189.2782972029147</v>
      </c>
      <c r="AI13">
        <f t="shared" si="6"/>
        <v>806.63599356235318</v>
      </c>
      <c r="AJ13">
        <f t="shared" si="7"/>
        <v>20.48279409982888</v>
      </c>
      <c r="AK13">
        <f t="shared" si="24"/>
        <v>4.8885413844760297</v>
      </c>
      <c r="AL13">
        <f t="shared" si="8"/>
        <v>832.00732904665813</v>
      </c>
      <c r="AN13">
        <f t="shared" si="9"/>
        <v>1095.7413800353265</v>
      </c>
      <c r="AO13">
        <f t="shared" si="9"/>
        <v>-54.787069001766334</v>
      </c>
      <c r="AP13">
        <f t="shared" si="9"/>
        <v>-22.492407595863138</v>
      </c>
      <c r="AQ13">
        <f t="shared" si="9"/>
        <v>-606.85703984914892</v>
      </c>
      <c r="AR13">
        <f t="shared" si="9"/>
        <v>411.60486358854837</v>
      </c>
      <c r="AS13">
        <f t="shared" si="9"/>
        <v>10.451824290829498</v>
      </c>
      <c r="AT13">
        <f t="shared" si="9"/>
        <v>2.4944924671882869</v>
      </c>
      <c r="AU13">
        <f t="shared" si="9"/>
        <v>424.55118034656618</v>
      </c>
      <c r="AW13">
        <v>10</v>
      </c>
      <c r="AX13">
        <f>(R13*SUMPRODUCT(K14:$K$23, X14:$X$23)-$AZ$3*SUMPRODUCT(K13:$K$22, W14:$W$23))/Z13</f>
        <v>435.34712199011773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2435.8027822616423</v>
      </c>
      <c r="P14">
        <f t="shared" si="22"/>
        <v>121.79013911308212</v>
      </c>
      <c r="Q14" s="4">
        <f t="shared" si="23"/>
        <v>50</v>
      </c>
      <c r="R14">
        <f t="shared" si="0"/>
        <v>500000</v>
      </c>
      <c r="S14">
        <f t="shared" si="1"/>
        <v>429.39881310658546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383.79447431671861</v>
      </c>
      <c r="AC14">
        <f t="shared" si="2"/>
        <v>373.74091409783523</v>
      </c>
      <c r="AE14">
        <f t="shared" si="3"/>
        <v>2120.0784227099084</v>
      </c>
      <c r="AF14">
        <f t="shared" si="4"/>
        <v>-106.00392113549543</v>
      </c>
      <c r="AG14">
        <f t="shared" si="4"/>
        <v>-43.51909025946297</v>
      </c>
      <c r="AH14">
        <f t="shared" si="5"/>
        <v>-1192.5146617457694</v>
      </c>
      <c r="AI14">
        <f t="shared" si="6"/>
        <v>778.04074956918066</v>
      </c>
      <c r="AJ14">
        <f t="shared" si="7"/>
        <v>10.053560218883376</v>
      </c>
      <c r="AK14">
        <f t="shared" si="24"/>
        <v>167.85082831237921</v>
      </c>
      <c r="AL14">
        <f t="shared" si="8"/>
        <v>955.94513810044327</v>
      </c>
      <c r="AN14">
        <f t="shared" si="9"/>
        <v>996.54334579754527</v>
      </c>
      <c r="AO14">
        <f t="shared" si="9"/>
        <v>-49.827167289877266</v>
      </c>
      <c r="AP14">
        <f t="shared" si="9"/>
        <v>-20.456158295218284</v>
      </c>
      <c r="AQ14">
        <f t="shared" si="9"/>
        <v>-560.54178854843497</v>
      </c>
      <c r="AR14">
        <f t="shared" si="9"/>
        <v>365.71823166401475</v>
      </c>
      <c r="AS14">
        <f t="shared" si="9"/>
        <v>4.7256782722673938</v>
      </c>
      <c r="AT14">
        <f t="shared" si="9"/>
        <v>78.898320104357495</v>
      </c>
      <c r="AU14">
        <f t="shared" si="9"/>
        <v>449.34223004063966</v>
      </c>
      <c r="AW14">
        <v>11</v>
      </c>
      <c r="AX14">
        <f>(R14*SUMPRODUCT(K15:$K$23, X15:$X$23)-$AZ$3*SUMPRODUCT(K14:$K$22, W15:$W$23))/Z14</f>
        <v>429.39881310658546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2435.8027822616423</v>
      </c>
      <c r="P15">
        <f t="shared" si="22"/>
        <v>121.79013911308212</v>
      </c>
      <c r="Q15" s="4">
        <f t="shared" si="23"/>
        <v>50</v>
      </c>
      <c r="R15">
        <f t="shared" si="0"/>
        <v>500000</v>
      </c>
      <c r="S15">
        <f t="shared" si="1"/>
        <v>414.60668869442469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373.74091409783523</v>
      </c>
      <c r="AC15">
        <f t="shared" si="2"/>
        <v>356.26521479817757</v>
      </c>
      <c r="AE15">
        <f t="shared" si="3"/>
        <v>2093.048243290707</v>
      </c>
      <c r="AF15">
        <f t="shared" si="4"/>
        <v>-104.65241216453535</v>
      </c>
      <c r="AG15">
        <f t="shared" si="4"/>
        <v>-42.964238700542744</v>
      </c>
      <c r="AH15">
        <f t="shared" si="5"/>
        <v>-1196.6065632559275</v>
      </c>
      <c r="AI15">
        <f t="shared" si="6"/>
        <v>748.82502916970157</v>
      </c>
      <c r="AJ15">
        <f t="shared" si="7"/>
        <v>17.475699299657663</v>
      </c>
      <c r="AK15">
        <f t="shared" si="24"/>
        <v>165.34957216568051</v>
      </c>
      <c r="AL15">
        <f t="shared" si="8"/>
        <v>931.65030063503968</v>
      </c>
      <c r="AN15">
        <f t="shared" si="9"/>
        <v>906.28516929406953</v>
      </c>
      <c r="AO15">
        <f t="shared" si="9"/>
        <v>-45.314258464703478</v>
      </c>
      <c r="AP15">
        <f t="shared" si="9"/>
        <v>-18.603418468316715</v>
      </c>
      <c r="AQ15">
        <f t="shared" si="9"/>
        <v>-518.12794341222911</v>
      </c>
      <c r="AR15">
        <f t="shared" si="9"/>
        <v>324.2395489488203</v>
      </c>
      <c r="AS15">
        <f t="shared" si="9"/>
        <v>7.5669383871543827</v>
      </c>
      <c r="AT15">
        <f t="shared" si="9"/>
        <v>71.595991866520137</v>
      </c>
      <c r="AU15">
        <f t="shared" si="9"/>
        <v>403.40247920249482</v>
      </c>
      <c r="AW15">
        <v>12</v>
      </c>
      <c r="AX15">
        <f>(R15*SUMPRODUCT(K16:$K$23, X16:$X$23)-$AZ$3*SUMPRODUCT(K15:$K$22, W16:$W$23))/Z15</f>
        <v>414.60668869442469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2435.8027822616423</v>
      </c>
      <c r="P16">
        <f t="shared" si="22"/>
        <v>121.79013911308212</v>
      </c>
      <c r="Q16" s="4">
        <f t="shared" si="23"/>
        <v>50</v>
      </c>
      <c r="R16">
        <f t="shared" si="0"/>
        <v>500000</v>
      </c>
      <c r="S16">
        <f t="shared" si="1"/>
        <v>390.85632306597563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356.26521479817757</v>
      </c>
      <c r="AC16">
        <f t="shared" si="2"/>
        <v>331.55756643010227</v>
      </c>
      <c r="AE16">
        <f t="shared" si="3"/>
        <v>2066.2550280759301</v>
      </c>
      <c r="AF16">
        <f t="shared" si="4"/>
        <v>-103.31275140379653</v>
      </c>
      <c r="AG16">
        <f t="shared" si="4"/>
        <v>-42.414251332725158</v>
      </c>
      <c r="AH16">
        <f t="shared" si="5"/>
        <v>-1203.4498081215525</v>
      </c>
      <c r="AI16">
        <f t="shared" si="6"/>
        <v>717.07821721785604</v>
      </c>
      <c r="AJ16">
        <f t="shared" si="7"/>
        <v>24.707648368075297</v>
      </c>
      <c r="AK16">
        <f t="shared" si="24"/>
        <v>162.34452440292179</v>
      </c>
      <c r="AL16">
        <f t="shared" si="8"/>
        <v>904.13038998885315</v>
      </c>
      <c r="AN16">
        <f t="shared" si="9"/>
        <v>824.15884669803347</v>
      </c>
      <c r="AO16">
        <f t="shared" si="9"/>
        <v>-41.207942334901681</v>
      </c>
      <c r="AP16">
        <f t="shared" si="9"/>
        <v>-16.917602128954016</v>
      </c>
      <c r="AQ16">
        <f t="shared" si="9"/>
        <v>-480.01519291837423</v>
      </c>
      <c r="AR16">
        <f t="shared" si="9"/>
        <v>286.01810931580354</v>
      </c>
      <c r="AS16">
        <f t="shared" si="9"/>
        <v>9.8550404993401379</v>
      </c>
      <c r="AT16">
        <f t="shared" si="9"/>
        <v>64.75370860887557</v>
      </c>
      <c r="AU16">
        <f t="shared" si="9"/>
        <v>360.6268584240193</v>
      </c>
      <c r="AW16">
        <v>13</v>
      </c>
      <c r="AX16">
        <f>(R16*SUMPRODUCT(K17:$K$23, X17:$X$23)-$AZ$3*SUMPRODUCT(K16:$K$22, W17:$W$23))/Z16</f>
        <v>390.85632306597563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2435.8027822616423</v>
      </c>
      <c r="P17">
        <f t="shared" si="22"/>
        <v>121.79013911308212</v>
      </c>
      <c r="Q17" s="4">
        <f t="shared" si="23"/>
        <v>50</v>
      </c>
      <c r="R17">
        <f t="shared" si="0"/>
        <v>500000</v>
      </c>
      <c r="S17">
        <f t="shared" si="1"/>
        <v>358.03211681394424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331.55756643010227</v>
      </c>
      <c r="AC17">
        <f t="shared" si="2"/>
        <v>299.80734626792309</v>
      </c>
      <c r="AE17">
        <f t="shared" si="3"/>
        <v>2039.6817321318167</v>
      </c>
      <c r="AF17">
        <f t="shared" si="4"/>
        <v>-101.98408660659084</v>
      </c>
      <c r="AG17">
        <f t="shared" si="4"/>
        <v>-41.868778272721499</v>
      </c>
      <c r="AH17">
        <f t="shared" si="5"/>
        <v>-1213.3054667640426</v>
      </c>
      <c r="AI17">
        <f t="shared" si="6"/>
        <v>682.52340048846168</v>
      </c>
      <c r="AJ17">
        <f t="shared" si="7"/>
        <v>31.750220162179176</v>
      </c>
      <c r="AK17">
        <f t="shared" si="24"/>
        <v>158.84786483687301</v>
      </c>
      <c r="AL17">
        <f t="shared" si="8"/>
        <v>873.12148548751384</v>
      </c>
      <c r="AN17">
        <f t="shared" si="9"/>
        <v>749.4294831120535</v>
      </c>
      <c r="AO17">
        <f t="shared" si="9"/>
        <v>-37.471474155602671</v>
      </c>
      <c r="AP17">
        <f t="shared" si="9"/>
        <v>-15.383624006213843</v>
      </c>
      <c r="AQ17">
        <f t="shared" si="9"/>
        <v>-445.79841770884752</v>
      </c>
      <c r="AR17">
        <f t="shared" si="9"/>
        <v>250.77596724138942</v>
      </c>
      <c r="AS17">
        <f t="shared" si="9"/>
        <v>11.665815656429132</v>
      </c>
      <c r="AT17">
        <f t="shared" si="9"/>
        <v>58.364631777001982</v>
      </c>
      <c r="AU17">
        <f t="shared" si="9"/>
        <v>320.80641467482053</v>
      </c>
      <c r="AW17">
        <v>14</v>
      </c>
      <c r="AX17">
        <f>(R17*SUMPRODUCT(K18:$K$23, X18:$X$23)-$AZ$3*SUMPRODUCT(K17:$K$22, W18:$W$23))/Z17</f>
        <v>358.03211681394424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2435.8027822616423</v>
      </c>
      <c r="P18">
        <f t="shared" si="22"/>
        <v>121.79013911308212</v>
      </c>
      <c r="Q18" s="4">
        <f t="shared" si="23"/>
        <v>50</v>
      </c>
      <c r="R18">
        <f t="shared" si="0"/>
        <v>500000</v>
      </c>
      <c r="S18">
        <f t="shared" si="1"/>
        <v>317.11447747321267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299.80734626792309</v>
      </c>
      <c r="AC18">
        <f t="shared" si="2"/>
        <v>262.1123243343543</v>
      </c>
      <c r="AE18">
        <f t="shared" si="3"/>
        <v>2013.3231821073753</v>
      </c>
      <c r="AF18">
        <f t="shared" si="4"/>
        <v>-100.66615910536876</v>
      </c>
      <c r="AG18">
        <f t="shared" si="4"/>
        <v>-41.327713326569182</v>
      </c>
      <c r="AH18">
        <f t="shared" si="5"/>
        <v>-1223.7716342510259</v>
      </c>
      <c r="AI18">
        <f t="shared" si="6"/>
        <v>647.5576754244114</v>
      </c>
      <c r="AJ18">
        <f t="shared" si="7"/>
        <v>37.695021933568796</v>
      </c>
      <c r="AK18">
        <f t="shared" si="24"/>
        <v>154.87250584889506</v>
      </c>
      <c r="AL18">
        <f t="shared" si="8"/>
        <v>840.12520320687531</v>
      </c>
      <c r="AN18">
        <f t="shared" si="9"/>
        <v>681.43310653730123</v>
      </c>
      <c r="AO18">
        <f t="shared" si="9"/>
        <v>-34.071655326865063</v>
      </c>
      <c r="AP18">
        <f t="shared" si="9"/>
        <v>-13.987854671563163</v>
      </c>
      <c r="AQ18">
        <f t="shared" si="9"/>
        <v>-414.20002204863687</v>
      </c>
      <c r="AR18">
        <f t="shared" si="9"/>
        <v>219.17357449023615</v>
      </c>
      <c r="AS18">
        <f t="shared" si="9"/>
        <v>12.758327190320687</v>
      </c>
      <c r="AT18">
        <f t="shared" si="9"/>
        <v>52.418436203254565</v>
      </c>
      <c r="AU18">
        <f t="shared" si="9"/>
        <v>284.35033788381139</v>
      </c>
      <c r="AW18">
        <v>15</v>
      </c>
      <c r="AX18">
        <f>(R18*SUMPRODUCT(K19:$K$23, X19:$X$23)-$AZ$3*SUMPRODUCT(K18:$K$22, W19:$W$23))/Z18</f>
        <v>317.11447747321267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2435.8027822616423</v>
      </c>
      <c r="P19">
        <f t="shared" si="22"/>
        <v>121.79013911308212</v>
      </c>
      <c r="Q19" s="4">
        <f t="shared" si="23"/>
        <v>50</v>
      </c>
      <c r="R19">
        <f t="shared" si="0"/>
        <v>500000</v>
      </c>
      <c r="S19">
        <f t="shared" si="1"/>
        <v>268.44339439474459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262.1123243343543</v>
      </c>
      <c r="AC19">
        <f t="shared" si="2"/>
        <v>219.00044929930777</v>
      </c>
      <c r="AE19">
        <f t="shared" si="3"/>
        <v>1987.1671825732471</v>
      </c>
      <c r="AF19">
        <f t="shared" si="4"/>
        <v>-99.358359128662372</v>
      </c>
      <c r="AG19">
        <f t="shared" si="4"/>
        <v>-40.790806157306442</v>
      </c>
      <c r="AH19">
        <f t="shared" si="5"/>
        <v>-1236.3003599704534</v>
      </c>
      <c r="AI19">
        <f t="shared" si="6"/>
        <v>610.7176573168249</v>
      </c>
      <c r="AJ19">
        <f t="shared" si="7"/>
        <v>43.111875035046523</v>
      </c>
      <c r="AK19">
        <f t="shared" si="24"/>
        <v>150.49448034452575</v>
      </c>
      <c r="AL19">
        <f t="shared" si="8"/>
        <v>804.32401269639718</v>
      </c>
      <c r="AN19">
        <f t="shared" si="9"/>
        <v>619.56304908083348</v>
      </c>
      <c r="AO19">
        <f t="shared" si="9"/>
        <v>-30.97815245404168</v>
      </c>
      <c r="AP19">
        <f t="shared" si="9"/>
        <v>-12.71784098435033</v>
      </c>
      <c r="AQ19">
        <f t="shared" si="9"/>
        <v>-385.45625517584887</v>
      </c>
      <c r="AR19">
        <f t="shared" si="9"/>
        <v>190.41080046659263</v>
      </c>
      <c r="AS19">
        <f t="shared" si="9"/>
        <v>13.441508586971009</v>
      </c>
      <c r="AT19">
        <f t="shared" si="9"/>
        <v>46.921476929459644</v>
      </c>
      <c r="AU19">
        <f t="shared" si="9"/>
        <v>250.77378598302329</v>
      </c>
      <c r="AW19">
        <v>16</v>
      </c>
      <c r="AX19">
        <f>(R19*SUMPRODUCT(K20:$K$23, X20:$X$23)-$AZ$3*SUMPRODUCT(K19:$K$22, W20:$W$23))/Z19</f>
        <v>268.44339439474459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2435.8027822616423</v>
      </c>
      <c r="P20">
        <f t="shared" si="22"/>
        <v>121.79013911308212</v>
      </c>
      <c r="Q20" s="4">
        <f t="shared" si="23"/>
        <v>50</v>
      </c>
      <c r="R20">
        <f t="shared" si="0"/>
        <v>500000</v>
      </c>
      <c r="S20">
        <f t="shared" si="1"/>
        <v>212.54718411120001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219.00044929930777</v>
      </c>
      <c r="AC20">
        <f t="shared" si="2"/>
        <v>171.13387775855233</v>
      </c>
      <c r="AE20">
        <f t="shared" si="3"/>
        <v>1961.2039431461942</v>
      </c>
      <c r="AF20">
        <f t="shared" si="4"/>
        <v>-98.060197157309716</v>
      </c>
      <c r="AG20">
        <f t="shared" si="4"/>
        <v>-40.257855796626046</v>
      </c>
      <c r="AH20">
        <f t="shared" si="5"/>
        <v>-1250.4229910733352</v>
      </c>
      <c r="AI20">
        <f t="shared" si="6"/>
        <v>572.46289911892336</v>
      </c>
      <c r="AJ20">
        <f t="shared" si="7"/>
        <v>47.866571540755444</v>
      </c>
      <c r="AK20">
        <f t="shared" si="24"/>
        <v>145.75009367017347</v>
      </c>
      <c r="AL20">
        <f t="shared" si="8"/>
        <v>766.07956432985225</v>
      </c>
      <c r="AN20">
        <f t="shared" si="9"/>
        <v>563.26819149953326</v>
      </c>
      <c r="AO20">
        <f t="shared" si="9"/>
        <v>-28.163409574976665</v>
      </c>
      <c r="AP20">
        <f t="shared" si="9"/>
        <v>-11.562270057359465</v>
      </c>
      <c r="AQ20">
        <f t="shared" si="9"/>
        <v>-359.12812599256137</v>
      </c>
      <c r="AR20">
        <f t="shared" si="9"/>
        <v>164.41438587463583</v>
      </c>
      <c r="AS20">
        <f t="shared" si="9"/>
        <v>13.747533640887921</v>
      </c>
      <c r="AT20">
        <f t="shared" si="9"/>
        <v>41.860201209256118</v>
      </c>
      <c r="AU20">
        <f t="shared" si="9"/>
        <v>220.02212072477985</v>
      </c>
      <c r="AW20">
        <v>17</v>
      </c>
      <c r="AX20">
        <f>(R20*SUMPRODUCT(K21:$K$23, X21:$X$23)-$AZ$3*SUMPRODUCT(K20:$K$22, W21:$W$23))/Z20</f>
        <v>212.54718411120001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2435.8027822616423</v>
      </c>
      <c r="P21">
        <f t="shared" si="22"/>
        <v>121.79013911308212</v>
      </c>
      <c r="Q21" s="4">
        <f t="shared" si="23"/>
        <v>50</v>
      </c>
      <c r="R21">
        <f t="shared" si="0"/>
        <v>500000</v>
      </c>
      <c r="S21">
        <f t="shared" si="1"/>
        <v>149.24061815318279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171.13387775855233</v>
      </c>
      <c r="AC21">
        <f t="shared" si="2"/>
        <v>118.5819800712743</v>
      </c>
      <c r="AE21">
        <f t="shared" si="3"/>
        <v>1935.4135660791255</v>
      </c>
      <c r="AF21">
        <f t="shared" si="4"/>
        <v>-96.770678303956274</v>
      </c>
      <c r="AG21">
        <f t="shared" si="4"/>
        <v>-39.728453801216503</v>
      </c>
      <c r="AH21">
        <f t="shared" si="5"/>
        <v>-1268.234374432835</v>
      </c>
      <c r="AI21">
        <f t="shared" si="6"/>
        <v>530.68005954111777</v>
      </c>
      <c r="AJ21">
        <f t="shared" si="7"/>
        <v>52.551897687278029</v>
      </c>
      <c r="AK21">
        <f t="shared" si="24"/>
        <v>140.68437358736051</v>
      </c>
      <c r="AL21">
        <f t="shared" si="8"/>
        <v>723.91633081575628</v>
      </c>
      <c r="AN21">
        <f t="shared" si="9"/>
        <v>512.0443952061745</v>
      </c>
      <c r="AO21">
        <f t="shared" si="9"/>
        <v>-25.602219760308721</v>
      </c>
      <c r="AP21">
        <f t="shared" si="9"/>
        <v>-10.510793380627092</v>
      </c>
      <c r="AQ21">
        <f t="shared" si="9"/>
        <v>-335.53154458440582</v>
      </c>
      <c r="AR21">
        <f t="shared" si="9"/>
        <v>140.39983748083282</v>
      </c>
      <c r="AS21">
        <f t="shared" si="9"/>
        <v>13.9034391097778</v>
      </c>
      <c r="AT21">
        <f t="shared" si="9"/>
        <v>37.220285240862282</v>
      </c>
      <c r="AU21">
        <f t="shared" si="9"/>
        <v>191.52356183147288</v>
      </c>
      <c r="AW21">
        <v>18</v>
      </c>
      <c r="AX21">
        <f>(R21*SUMPRODUCT(K22:$K$23, X22:$X$23)-$AZ$3*SUMPRODUCT(K21:$K$22, W22:$W$23))/Z21</f>
        <v>149.24061815318279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2435.8027822616423</v>
      </c>
      <c r="P22">
        <f t="shared" si="22"/>
        <v>121.79013911308212</v>
      </c>
      <c r="Q22" s="4">
        <f t="shared" si="23"/>
        <v>50</v>
      </c>
      <c r="R22">
        <f t="shared" si="0"/>
        <v>500000</v>
      </c>
      <c r="S22">
        <f t="shared" si="1"/>
        <v>78.277402073689046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118.5819800712743</v>
      </c>
      <c r="AC22">
        <f t="shared" si="2"/>
        <v>61.372836088174147</v>
      </c>
      <c r="AE22">
        <f t="shared" si="3"/>
        <v>1909.7737142340636</v>
      </c>
      <c r="AF22">
        <f t="shared" si="4"/>
        <v>-95.488685711703184</v>
      </c>
      <c r="AG22">
        <f t="shared" si="4"/>
        <v>-39.202141654112879</v>
      </c>
      <c r="AH22">
        <f t="shared" si="5"/>
        <v>-1290.2760909145527</v>
      </c>
      <c r="AI22">
        <f t="shared" si="6"/>
        <v>484.80679595369475</v>
      </c>
      <c r="AJ22">
        <f t="shared" si="7"/>
        <v>57.209143983100155</v>
      </c>
      <c r="AK22">
        <f t="shared" si="24"/>
        <v>135.30069060155444</v>
      </c>
      <c r="AL22">
        <f t="shared" si="8"/>
        <v>677.31663053834927</v>
      </c>
      <c r="AN22">
        <f t="shared" si="9"/>
        <v>465.43293785590885</v>
      </c>
      <c r="AO22">
        <f t="shared" si="9"/>
        <v>-23.271646892795442</v>
      </c>
      <c r="AP22">
        <f t="shared" si="9"/>
        <v>-9.5539947085484975</v>
      </c>
      <c r="AQ22">
        <f t="shared" si="9"/>
        <v>-314.45452786559594</v>
      </c>
      <c r="AR22">
        <f t="shared" si="9"/>
        <v>118.15276838896894</v>
      </c>
      <c r="AS22">
        <f t="shared" si="9"/>
        <v>13.942499971497964</v>
      </c>
      <c r="AT22">
        <f t="shared" si="9"/>
        <v>32.974272004718124</v>
      </c>
      <c r="AU22">
        <f t="shared" si="9"/>
        <v>165.06954036518502</v>
      </c>
      <c r="AW22">
        <v>19</v>
      </c>
      <c r="AX22">
        <f>(R22*SUMPRODUCT(K23:$K$23, X23:$X$23)-$AZ$3*SUMPRODUCT(K22:$K$22, W23:$W$23))/Z22</f>
        <v>78.277402073689046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2435.8027822616423</v>
      </c>
      <c r="P23">
        <f t="shared" si="22"/>
        <v>121.79013911308212</v>
      </c>
      <c r="Q23" s="4">
        <f t="shared" si="23"/>
        <v>50</v>
      </c>
      <c r="R23">
        <f t="shared" si="0"/>
        <v>500000</v>
      </c>
      <c r="S23">
        <f t="shared" si="1"/>
        <v>79.336884360895894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61.372836088174147</v>
      </c>
      <c r="AC23">
        <f t="shared" si="2"/>
        <v>61.372836088174154</v>
      </c>
      <c r="AE23">
        <f t="shared" si="3"/>
        <v>1884.2701739941911</v>
      </c>
      <c r="AF23">
        <f t="shared" si="4"/>
        <v>-94.213508699709564</v>
      </c>
      <c r="AG23">
        <f t="shared" si="4"/>
        <v>-38.678627590790555</v>
      </c>
      <c r="AH23">
        <f t="shared" si="5"/>
        <v>-1314.9264678120016</v>
      </c>
      <c r="AI23">
        <f t="shared" si="6"/>
        <v>436.45156989168936</v>
      </c>
      <c r="AJ23">
        <f t="shared" si="7"/>
        <v>0</v>
      </c>
      <c r="AK23">
        <f t="shared" si="24"/>
        <v>129.6000650967859</v>
      </c>
      <c r="AL23">
        <f t="shared" si="8"/>
        <v>566.05163498847526</v>
      </c>
      <c r="AN23">
        <f t="shared" si="9"/>
        <v>423.01887257878957</v>
      </c>
      <c r="AO23">
        <f t="shared" si="9"/>
        <v>-21.15094362893948</v>
      </c>
      <c r="AP23">
        <f t="shared" si="9"/>
        <v>-8.6833563796576474</v>
      </c>
      <c r="AQ23">
        <f t="shared" si="9"/>
        <v>-295.20114451461768</v>
      </c>
      <c r="AR23">
        <f t="shared" si="9"/>
        <v>97.983428055574791</v>
      </c>
      <c r="AS23">
        <f t="shared" si="9"/>
        <v>0</v>
      </c>
      <c r="AT23">
        <f t="shared" si="9"/>
        <v>29.095229643829793</v>
      </c>
      <c r="AU23">
        <f t="shared" si="9"/>
        <v>127.07865769940459</v>
      </c>
      <c r="AW23">
        <v>20</v>
      </c>
      <c r="AX23">
        <f>(R23*SUMPRODUCT(K$23:$K24, X$23:$X24)-$AZ$3*SUMPRODUCT(K$22:$K23, W$23:$W24))/Z23</f>
        <v>79.336884360895894</v>
      </c>
    </row>
    <row r="25" spans="5:50" x14ac:dyDescent="0.25">
      <c r="AN25" s="8">
        <f t="shared" ref="AN25:AU25" si="25">SUM(AN3:AN23)</f>
        <v>22434.920600145353</v>
      </c>
      <c r="AO25" s="8">
        <f t="shared" si="25"/>
        <v>-2948.5981167034997</v>
      </c>
      <c r="AP25" s="8">
        <f t="shared" si="25"/>
        <v>-931.00608760991133</v>
      </c>
      <c r="AQ25" s="8">
        <f t="shared" si="25"/>
        <v>-12192.343298404752</v>
      </c>
      <c r="AR25" s="8">
        <f t="shared" si="25"/>
        <v>6362.9730974271897</v>
      </c>
      <c r="AS25" s="8">
        <f t="shared" si="25"/>
        <v>-216.29998290773577</v>
      </c>
      <c r="AT25" s="8">
        <f t="shared" si="25"/>
        <v>853.59669570947904</v>
      </c>
      <c r="AU25" s="9">
        <f t="shared" si="25"/>
        <v>7000.2698102289341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616A-9B70-4928-8CDB-9ED0D650A7F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2885.339873883267</v>
      </c>
      <c r="K3">
        <v>1</v>
      </c>
      <c r="L3" s="2">
        <v>0</v>
      </c>
      <c r="O3">
        <f>$C$3</f>
        <v>2885.339873883267</v>
      </c>
      <c r="P3">
        <f>O3*B5</f>
        <v>2308.2718991066135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2885.339873883267</v>
      </c>
      <c r="AF3">
        <f t="shared" ref="AF3:AG23" si="4">-$Z3*P3</f>
        <v>-2308.2718991066135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56.586047076653472</v>
      </c>
      <c r="AJ3">
        <f t="shared" ref="AJ3:AJ23" si="7">AB3-AC3</f>
        <v>0</v>
      </c>
      <c r="AL3">
        <f t="shared" ref="AL3:AL23" si="8">SUM(AI3:AK3)</f>
        <v>56.586047076653472</v>
      </c>
      <c r="AN3">
        <f t="shared" ref="AN3:AU23" si="9">AE3*$K3</f>
        <v>2885.339873883267</v>
      </c>
      <c r="AO3">
        <f t="shared" si="9"/>
        <v>-2308.2718991066135</v>
      </c>
      <c r="AP3">
        <f t="shared" si="9"/>
        <v>-520.48192770000003</v>
      </c>
      <c r="AQ3">
        <f t="shared" si="9"/>
        <v>0</v>
      </c>
      <c r="AR3">
        <f t="shared" si="9"/>
        <v>56.586047076653472</v>
      </c>
      <c r="AS3">
        <f t="shared" si="9"/>
        <v>0</v>
      </c>
      <c r="AT3">
        <f t="shared" si="9"/>
        <v>0</v>
      </c>
      <c r="AU3">
        <f t="shared" si="9"/>
        <v>56.586047076653472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1527.5249384699002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261.7849724786908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258.45889099828491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-258.45889099828491</v>
      </c>
      <c r="AK4">
        <f>H4*SUM(AB4, AE4:AF4)</f>
        <v>0</v>
      </c>
      <c r="AL4">
        <f t="shared" si="8"/>
        <v>-1611.1563909982849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-1269.0660474716201</v>
      </c>
      <c r="AR4">
        <f t="shared" si="9"/>
        <v>-1269.0660474716201</v>
      </c>
      <c r="AS4">
        <f t="shared" si="9"/>
        <v>-242.4794924460877</v>
      </c>
      <c r="AT4">
        <f t="shared" si="9"/>
        <v>0</v>
      </c>
      <c r="AU4">
        <f t="shared" si="9"/>
        <v>-1511.5455399177079</v>
      </c>
      <c r="AW4">
        <v>1</v>
      </c>
      <c r="AX4">
        <f>(R4*SUMPRODUCT(K5:$K$23, X5:$X$23)-$AZ$3*SUMPRODUCT(K4:$K$22, W5:$W$23))/Z4</f>
        <v>261.7849724786908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2885.339873883267</v>
      </c>
      <c r="P5">
        <f t="shared" ref="P5:P23" si="22">O5*$C$5</f>
        <v>144.26699369416335</v>
      </c>
      <c r="Q5" s="4">
        <f t="shared" ref="Q5:Q23" si="23">$C$8</f>
        <v>50</v>
      </c>
      <c r="R5">
        <f t="shared" si="0"/>
        <v>500000</v>
      </c>
      <c r="S5">
        <f t="shared" si="1"/>
        <v>514.19405273421683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258.45889099828491</v>
      </c>
      <c r="AC5">
        <f t="shared" si="2"/>
        <v>501.18853272149863</v>
      </c>
      <c r="AE5">
        <f t="shared" si="3"/>
        <v>2812.3609172544566</v>
      </c>
      <c r="AF5">
        <f t="shared" si="4"/>
        <v>-140.61804586272282</v>
      </c>
      <c r="AG5">
        <f t="shared" si="4"/>
        <v>-48.735349043463103</v>
      </c>
      <c r="AH5">
        <f t="shared" si="5"/>
        <v>-1357.3390403689325</v>
      </c>
      <c r="AI5">
        <f t="shared" si="6"/>
        <v>1265.6684819793384</v>
      </c>
      <c r="AJ5">
        <f t="shared" si="7"/>
        <v>-242.72964172321372</v>
      </c>
      <c r="AK5">
        <f>H5*SUM(AB5, AE5:AF5)</f>
        <v>253.16943227049762</v>
      </c>
      <c r="AL5">
        <f t="shared" si="8"/>
        <v>1276.1082725266224</v>
      </c>
      <c r="AN5">
        <f t="shared" si="9"/>
        <v>2428.6494577090434</v>
      </c>
      <c r="AO5">
        <f t="shared" si="9"/>
        <v>-121.43247288545217</v>
      </c>
      <c r="AP5">
        <f t="shared" si="9"/>
        <v>-42.086020431978056</v>
      </c>
      <c r="AQ5">
        <f t="shared" si="9"/>
        <v>-1172.1471110249613</v>
      </c>
      <c r="AR5">
        <f t="shared" si="9"/>
        <v>1092.9838533666521</v>
      </c>
      <c r="AS5">
        <f t="shared" si="9"/>
        <v>-209.61221908761726</v>
      </c>
      <c r="AT5">
        <f t="shared" si="9"/>
        <v>218.62763083498618</v>
      </c>
      <c r="AU5">
        <f t="shared" si="9"/>
        <v>1101.9992651140212</v>
      </c>
      <c r="AW5">
        <v>2</v>
      </c>
      <c r="AX5">
        <f>(R5*SUMPRODUCT(K6:$K$23, X6:$X$23)-$AZ$3*SUMPRODUCT(K5:$K$22, W6:$W$23))/Z5</f>
        <v>514.19405273421683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2885.339873883267</v>
      </c>
      <c r="P6">
        <f t="shared" si="22"/>
        <v>144.26699369416335</v>
      </c>
      <c r="Q6" s="4">
        <f t="shared" si="23"/>
        <v>50</v>
      </c>
      <c r="R6">
        <f t="shared" si="0"/>
        <v>500000</v>
      </c>
      <c r="S6">
        <f t="shared" si="1"/>
        <v>752.17030452205131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501.18853272149863</v>
      </c>
      <c r="AC6">
        <f t="shared" si="2"/>
        <v>723.76061254053457</v>
      </c>
      <c r="AE6">
        <f t="shared" si="3"/>
        <v>2776.3597445346363</v>
      </c>
      <c r="AF6">
        <f t="shared" si="4"/>
        <v>-138.81798722673182</v>
      </c>
      <c r="AG6">
        <f t="shared" si="4"/>
        <v>-48.111485403590279</v>
      </c>
      <c r="AH6">
        <f t="shared" si="5"/>
        <v>-1365.1014943819232</v>
      </c>
      <c r="AI6">
        <f t="shared" si="6"/>
        <v>1224.3287775223907</v>
      </c>
      <c r="AJ6">
        <f t="shared" si="7"/>
        <v>-222.57207981903593</v>
      </c>
      <c r="AK6">
        <f>H6*SUM(AB6, AE6:AF6)</f>
        <v>341.49385555519905</v>
      </c>
      <c r="AL6">
        <f t="shared" si="8"/>
        <v>1343.2505532585537</v>
      </c>
      <c r="AN6">
        <f t="shared" si="9"/>
        <v>2162.3017627781719</v>
      </c>
      <c r="AO6">
        <f t="shared" si="9"/>
        <v>-108.11508813890859</v>
      </c>
      <c r="AP6">
        <f t="shared" si="9"/>
        <v>-37.470486273563566</v>
      </c>
      <c r="AQ6">
        <f t="shared" si="9"/>
        <v>-1063.1768355969709</v>
      </c>
      <c r="AR6">
        <f t="shared" si="9"/>
        <v>953.53935276872858</v>
      </c>
      <c r="AS6">
        <f t="shared" si="9"/>
        <v>-173.34497140916218</v>
      </c>
      <c r="AT6">
        <f t="shared" si="9"/>
        <v>265.96436837787803</v>
      </c>
      <c r="AU6">
        <f t="shared" si="9"/>
        <v>1046.1587497374444</v>
      </c>
      <c r="AW6">
        <v>3</v>
      </c>
      <c r="AX6">
        <f>(R6*SUMPRODUCT(K7:$K$23, X7:$X$23)-$AZ$3*SUMPRODUCT(K6:$K$22, W7:$W$23))/Z6</f>
        <v>752.17030452205131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2885.339873883267</v>
      </c>
      <c r="P7">
        <f t="shared" si="22"/>
        <v>144.26699369416335</v>
      </c>
      <c r="Q7" s="4">
        <f t="shared" si="23"/>
        <v>50</v>
      </c>
      <c r="R7">
        <f t="shared" si="0"/>
        <v>500000</v>
      </c>
      <c r="S7">
        <f t="shared" si="1"/>
        <v>945.62733137935345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723.76061254053457</v>
      </c>
      <c r="AC7">
        <f t="shared" si="2"/>
        <v>898.20870604847369</v>
      </c>
      <c r="AE7">
        <f t="shared" si="3"/>
        <v>2740.6540701931963</v>
      </c>
      <c r="AF7">
        <f t="shared" si="4"/>
        <v>-137.03270350965983</v>
      </c>
      <c r="AG7">
        <f t="shared" si="4"/>
        <v>-47.492742449516982</v>
      </c>
      <c r="AH7">
        <f t="shared" si="5"/>
        <v>-1376.281000373936</v>
      </c>
      <c r="AI7">
        <f t="shared" si="6"/>
        <v>1179.8476238600833</v>
      </c>
      <c r="AJ7">
        <f t="shared" si="7"/>
        <v>-174.44809350793912</v>
      </c>
      <c r="AK7">
        <f>H7*SUM(AB7, AE7:AF7)</f>
        <v>348.37689322476024</v>
      </c>
      <c r="AL7">
        <f t="shared" si="8"/>
        <v>1353.7764235769046</v>
      </c>
      <c r="AN7">
        <f t="shared" si="9"/>
        <v>1932.1926744178265</v>
      </c>
      <c r="AO7">
        <f t="shared" si="9"/>
        <v>-96.609633720891338</v>
      </c>
      <c r="AP7">
        <f t="shared" si="9"/>
        <v>-33.482930241721633</v>
      </c>
      <c r="AQ7">
        <f t="shared" si="9"/>
        <v>-970.29395128130852</v>
      </c>
      <c r="AR7">
        <f t="shared" si="9"/>
        <v>831.80615917390492</v>
      </c>
      <c r="AS7">
        <f t="shared" si="9"/>
        <v>-122.98791445738176</v>
      </c>
      <c r="AT7">
        <f t="shared" si="9"/>
        <v>245.60972081305837</v>
      </c>
      <c r="AU7">
        <f t="shared" si="9"/>
        <v>954.42796552958157</v>
      </c>
      <c r="AW7">
        <v>4</v>
      </c>
      <c r="AX7">
        <f>(R7*SUMPRODUCT(K8:$K$23, X8:$X$23)-$AZ$3*SUMPRODUCT(K7:$K$22, W8:$W$23))/Z7</f>
        <v>945.62733137935345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2885.339873883267</v>
      </c>
      <c r="P8">
        <f t="shared" si="22"/>
        <v>144.26699369416335</v>
      </c>
      <c r="Q8" s="4">
        <f t="shared" si="23"/>
        <v>50</v>
      </c>
      <c r="R8">
        <f t="shared" si="0"/>
        <v>500000</v>
      </c>
      <c r="S8">
        <f t="shared" si="1"/>
        <v>1075.7714896628058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898.20870604847369</v>
      </c>
      <c r="AC8">
        <f t="shared" si="2"/>
        <v>1008.6218273167179</v>
      </c>
      <c r="AE8">
        <f t="shared" si="3"/>
        <v>2705.2369429665023</v>
      </c>
      <c r="AF8">
        <f t="shared" si="4"/>
        <v>-135.2618471483251</v>
      </c>
      <c r="AG8">
        <f t="shared" si="4"/>
        <v>-46.878999722927425</v>
      </c>
      <c r="AH8">
        <f t="shared" si="5"/>
        <v>-1388.1530209438949</v>
      </c>
      <c r="AI8">
        <f t="shared" si="6"/>
        <v>1134.9430751513548</v>
      </c>
      <c r="AJ8">
        <f t="shared" si="7"/>
        <v>-110.41312126824425</v>
      </c>
      <c r="AK8">
        <f t="shared" ref="AK8:AK23" si="24">H8*SUM(AB8:AB8, AE8:AF8)</f>
        <v>251.4433256353322</v>
      </c>
      <c r="AL8">
        <f t="shared" si="8"/>
        <v>1275.9732795184427</v>
      </c>
      <c r="AN8">
        <f t="shared" si="9"/>
        <v>1778.2966824639641</v>
      </c>
      <c r="AO8">
        <f t="shared" si="9"/>
        <v>-88.914834123198204</v>
      </c>
      <c r="AP8">
        <f t="shared" si="9"/>
        <v>-30.816069513339926</v>
      </c>
      <c r="AQ8">
        <f t="shared" si="9"/>
        <v>-912.50709787731341</v>
      </c>
      <c r="AR8">
        <f t="shared" si="9"/>
        <v>746.0586809501126</v>
      </c>
      <c r="AS8">
        <f t="shared" si="9"/>
        <v>-72.580439862136473</v>
      </c>
      <c r="AT8">
        <f t="shared" si="9"/>
        <v>165.28712317328214</v>
      </c>
      <c r="AU8">
        <f t="shared" si="9"/>
        <v>838.76536426125824</v>
      </c>
      <c r="AW8">
        <v>5</v>
      </c>
      <c r="AX8">
        <f>(R8*SUMPRODUCT(K9:$K$23, X9:$X$23)-$AZ$3*SUMPRODUCT(K8:$K$22, W9:$W$23))/Z8</f>
        <v>1075.7714896628058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2885.339873883267</v>
      </c>
      <c r="P9">
        <f t="shared" si="22"/>
        <v>144.26699369416335</v>
      </c>
      <c r="Q9" s="4">
        <f t="shared" si="23"/>
        <v>50</v>
      </c>
      <c r="R9">
        <f t="shared" si="0"/>
        <v>500000</v>
      </c>
      <c r="S9">
        <f t="shared" si="1"/>
        <v>1160.5282383540973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1008.6218273167179</v>
      </c>
      <c r="AC9">
        <f t="shared" si="2"/>
        <v>1073.9522111386968</v>
      </c>
      <c r="AE9">
        <f t="shared" si="3"/>
        <v>2670.0919762523786</v>
      </c>
      <c r="AF9">
        <f t="shared" si="4"/>
        <v>-133.50459881261892</v>
      </c>
      <c r="AG9">
        <f t="shared" si="4"/>
        <v>-46.269973260703004</v>
      </c>
      <c r="AH9">
        <f t="shared" si="5"/>
        <v>-1402.3646499514957</v>
      </c>
      <c r="AI9">
        <f t="shared" si="6"/>
        <v>1087.9527542275609</v>
      </c>
      <c r="AJ9">
        <f t="shared" si="7"/>
        <v>-65.330383821978899</v>
      </c>
      <c r="AK9">
        <f t="shared" si="24"/>
        <v>185.05992048828813</v>
      </c>
      <c r="AL9">
        <f t="shared" si="8"/>
        <v>1207.6822908938702</v>
      </c>
      <c r="AN9">
        <f t="shared" si="9"/>
        <v>1668.118246872066</v>
      </c>
      <c r="AO9">
        <f t="shared" si="9"/>
        <v>-83.405912343603291</v>
      </c>
      <c r="AP9">
        <f t="shared" si="9"/>
        <v>-28.906789490747421</v>
      </c>
      <c r="AQ9">
        <f t="shared" si="9"/>
        <v>-876.11590992299762</v>
      </c>
      <c r="AR9">
        <f t="shared" si="9"/>
        <v>679.6896351147177</v>
      </c>
      <c r="AS9">
        <f t="shared" si="9"/>
        <v>-40.814625974628932</v>
      </c>
      <c r="AT9">
        <f t="shared" si="9"/>
        <v>115.61468027198343</v>
      </c>
      <c r="AU9">
        <f t="shared" si="9"/>
        <v>754.48968941207227</v>
      </c>
      <c r="AW9">
        <v>6</v>
      </c>
      <c r="AX9">
        <f>(R9*SUMPRODUCT(K10:$K$23, X10:$X$23)-$AZ$3*SUMPRODUCT(K9:$K$22, W10:$W$23))/Z9</f>
        <v>1160.5282383540973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2885.339873883267</v>
      </c>
      <c r="P10">
        <f t="shared" si="22"/>
        <v>144.26699369416335</v>
      </c>
      <c r="Q10" s="4">
        <f t="shared" si="23"/>
        <v>50</v>
      </c>
      <c r="R10">
        <f t="shared" si="0"/>
        <v>500000</v>
      </c>
      <c r="S10">
        <f t="shared" si="1"/>
        <v>1220.9956630394047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1073.9522111386968</v>
      </c>
      <c r="AC10">
        <f t="shared" si="2"/>
        <v>1115.1459641521415</v>
      </c>
      <c r="AE10">
        <f t="shared" si="3"/>
        <v>2635.2060150309762</v>
      </c>
      <c r="AF10">
        <f t="shared" si="4"/>
        <v>-131.76030075154881</v>
      </c>
      <c r="AG10">
        <f t="shared" si="4"/>
        <v>-45.665435099754035</v>
      </c>
      <c r="AH10">
        <f t="shared" si="5"/>
        <v>-1418.3842834194181</v>
      </c>
      <c r="AI10">
        <f t="shared" si="6"/>
        <v>1039.3959957602549</v>
      </c>
      <c r="AJ10">
        <f t="shared" si="7"/>
        <v>-41.193753013444621</v>
      </c>
      <c r="AK10">
        <f t="shared" si="24"/>
        <v>187.81339108445152</v>
      </c>
      <c r="AL10">
        <f t="shared" si="8"/>
        <v>1186.0156338312618</v>
      </c>
      <c r="AN10">
        <f t="shared" si="9"/>
        <v>1564.2028753625812</v>
      </c>
      <c r="AO10">
        <f t="shared" si="9"/>
        <v>-78.210143768129058</v>
      </c>
      <c r="AP10">
        <f t="shared" si="9"/>
        <v>-27.106041986959777</v>
      </c>
      <c r="AQ10">
        <f t="shared" si="9"/>
        <v>-841.92308375088032</v>
      </c>
      <c r="AR10">
        <f t="shared" si="9"/>
        <v>616.96360585661182</v>
      </c>
      <c r="AS10">
        <f t="shared" si="9"/>
        <v>-24.451745534532201</v>
      </c>
      <c r="AT10">
        <f t="shared" si="9"/>
        <v>111.48207946179978</v>
      </c>
      <c r="AU10">
        <f t="shared" si="9"/>
        <v>703.99393978387945</v>
      </c>
      <c r="AW10">
        <v>7</v>
      </c>
      <c r="AX10">
        <f>(R10*SUMPRODUCT(K11:$K$23, X11:$X$23)-$AZ$3*SUMPRODUCT(K10:$K$22, W11:$W$23))/Z10</f>
        <v>1220.9956630394047</v>
      </c>
    </row>
    <row r="11" spans="1:52" x14ac:dyDescent="0.25">
      <c r="A11" t="s">
        <v>33</v>
      </c>
      <c r="C11" s="7">
        <f>AU25</f>
        <v>8591.0409039868427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2885.339873883267</v>
      </c>
      <c r="P11">
        <f t="shared" si="22"/>
        <v>144.26699369416335</v>
      </c>
      <c r="Q11" s="4">
        <f t="shared" si="23"/>
        <v>50</v>
      </c>
      <c r="R11">
        <f t="shared" si="0"/>
        <v>500000</v>
      </c>
      <c r="S11">
        <f t="shared" si="1"/>
        <v>1255.0295491664817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1115.1459641521415</v>
      </c>
      <c r="AC11">
        <f t="shared" si="2"/>
        <v>1131.1561731409665</v>
      </c>
      <c r="AE11">
        <f t="shared" si="3"/>
        <v>2600.5523233460467</v>
      </c>
      <c r="AF11">
        <f t="shared" si="4"/>
        <v>-130.02761616730234</v>
      </c>
      <c r="AG11">
        <f t="shared" si="4"/>
        <v>-45.064921933201305</v>
      </c>
      <c r="AH11">
        <f t="shared" si="5"/>
        <v>-1438.5881555518292</v>
      </c>
      <c r="AI11">
        <f t="shared" si="6"/>
        <v>986.87162969371388</v>
      </c>
      <c r="AJ11">
        <f t="shared" si="7"/>
        <v>-16.01020898882507</v>
      </c>
      <c r="AK11">
        <f t="shared" si="24"/>
        <v>184.66203957354062</v>
      </c>
      <c r="AL11">
        <f t="shared" si="8"/>
        <v>1155.5234602784294</v>
      </c>
      <c r="AN11">
        <f t="shared" si="9"/>
        <v>1468.0296459373883</v>
      </c>
      <c r="AO11">
        <f t="shared" si="9"/>
        <v>-73.401482296869418</v>
      </c>
      <c r="AP11">
        <f t="shared" si="9"/>
        <v>-25.439457916644393</v>
      </c>
      <c r="AQ11">
        <f t="shared" si="9"/>
        <v>-812.0928933770391</v>
      </c>
      <c r="AR11">
        <f t="shared" si="9"/>
        <v>557.09581234683549</v>
      </c>
      <c r="AS11">
        <f t="shared" si="9"/>
        <v>-9.0378729250128345</v>
      </c>
      <c r="AT11">
        <f t="shared" si="9"/>
        <v>104.24298951401944</v>
      </c>
      <c r="AU11">
        <f t="shared" si="9"/>
        <v>652.30092893584208</v>
      </c>
      <c r="AW11">
        <v>8</v>
      </c>
      <c r="AX11">
        <f>(R11*SUMPRODUCT(K12:$K$23, X12:$X$23)-$AZ$3*SUMPRODUCT(K11:$K$22, W12:$W$23))/Z11</f>
        <v>1255.0295491664817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2885.339873883267</v>
      </c>
      <c r="P12">
        <f t="shared" si="22"/>
        <v>144.26699369416335</v>
      </c>
      <c r="Q12" s="4">
        <f t="shared" si="23"/>
        <v>50</v>
      </c>
      <c r="R12">
        <f t="shared" si="0"/>
        <v>500000</v>
      </c>
      <c r="S12">
        <f t="shared" si="1"/>
        <v>1262.5978277919282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1131.1561731409665</v>
      </c>
      <c r="AC12">
        <f t="shared" si="2"/>
        <v>1122.9018237306946</v>
      </c>
      <c r="AE12">
        <f t="shared" si="3"/>
        <v>2566.100887511067</v>
      </c>
      <c r="AF12">
        <f t="shared" si="4"/>
        <v>-128.30504437555336</v>
      </c>
      <c r="AG12">
        <f t="shared" si="4"/>
        <v>-44.467913654439805</v>
      </c>
      <c r="AH12">
        <f t="shared" si="5"/>
        <v>-1463.5905942949134</v>
      </c>
      <c r="AI12">
        <f t="shared" si="6"/>
        <v>929.73733518616064</v>
      </c>
      <c r="AJ12">
        <f t="shared" si="7"/>
        <v>8.2543494102719706</v>
      </c>
      <c r="AK12">
        <f t="shared" si="24"/>
        <v>185.22860964474933</v>
      </c>
      <c r="AL12">
        <f t="shared" si="8"/>
        <v>1123.2202942411818</v>
      </c>
      <c r="AN12">
        <f t="shared" si="9"/>
        <v>1377.1095862836553</v>
      </c>
      <c r="AO12">
        <f t="shared" si="9"/>
        <v>-68.855479314182773</v>
      </c>
      <c r="AP12">
        <f t="shared" si="9"/>
        <v>-23.86390592575593</v>
      </c>
      <c r="AQ12">
        <f t="shared" si="9"/>
        <v>-785.44247718686972</v>
      </c>
      <c r="AR12">
        <f t="shared" si="9"/>
        <v>498.94772385684701</v>
      </c>
      <c r="AS12">
        <f t="shared" si="9"/>
        <v>4.4297337477037697</v>
      </c>
      <c r="AT12">
        <f t="shared" si="9"/>
        <v>99.403766717522458</v>
      </c>
      <c r="AU12">
        <f t="shared" si="9"/>
        <v>602.78122432207317</v>
      </c>
      <c r="AW12">
        <v>9</v>
      </c>
      <c r="AX12">
        <f>(R12*SUMPRODUCT(K13:$K$23, X13:$X$23)-$AZ$3*SUMPRODUCT(K12:$K$22, W13:$W$23))/Z12</f>
        <v>1262.5978277919282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2885.339873883267</v>
      </c>
      <c r="P13">
        <f t="shared" si="22"/>
        <v>144.26699369416335</v>
      </c>
      <c r="Q13" s="4">
        <f t="shared" si="23"/>
        <v>50</v>
      </c>
      <c r="R13">
        <f t="shared" si="0"/>
        <v>500000</v>
      </c>
      <c r="S13">
        <f t="shared" si="1"/>
        <v>1243.1676742621551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1122.9018237306946</v>
      </c>
      <c r="AC13">
        <f t="shared" si="2"/>
        <v>1090.8567426766194</v>
      </c>
      <c r="AE13">
        <f t="shared" si="3"/>
        <v>2531.8326091509484</v>
      </c>
      <c r="AF13">
        <f t="shared" si="4"/>
        <v>-126.59163045754742</v>
      </c>
      <c r="AG13">
        <f t="shared" si="4"/>
        <v>-43.874079308089506</v>
      </c>
      <c r="AH13">
        <f t="shared" si="5"/>
        <v>-1491.5520980590875</v>
      </c>
      <c r="AI13">
        <f t="shared" si="6"/>
        <v>869.81480132622369</v>
      </c>
      <c r="AJ13">
        <f t="shared" si="7"/>
        <v>32.045081054075126</v>
      </c>
      <c r="AK13">
        <f t="shared" si="24"/>
        <v>182.40498288532575</v>
      </c>
      <c r="AL13">
        <f t="shared" si="8"/>
        <v>1084.2648652656246</v>
      </c>
      <c r="AN13">
        <f t="shared" si="9"/>
        <v>1291.9267476725347</v>
      </c>
      <c r="AO13">
        <f t="shared" si="9"/>
        <v>-64.596337383626732</v>
      </c>
      <c r="AP13">
        <f t="shared" si="9"/>
        <v>-22.387774129599865</v>
      </c>
      <c r="AQ13">
        <f t="shared" si="9"/>
        <v>-761.0993096719119</v>
      </c>
      <c r="AR13">
        <f t="shared" si="9"/>
        <v>443.84332648739604</v>
      </c>
      <c r="AS13">
        <f t="shared" si="9"/>
        <v>16.351751373870453</v>
      </c>
      <c r="AT13">
        <f t="shared" si="9"/>
        <v>93.076404595851187</v>
      </c>
      <c r="AU13">
        <f t="shared" si="9"/>
        <v>553.27148245711771</v>
      </c>
      <c r="AW13">
        <v>10</v>
      </c>
      <c r="AX13">
        <f>(R13*SUMPRODUCT(K14:$K$23, X14:$X$23)-$AZ$3*SUMPRODUCT(K13:$K$22, W14:$W$23))/Z13</f>
        <v>1243.1676742621551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2885.339873883267</v>
      </c>
      <c r="P14">
        <f t="shared" si="22"/>
        <v>144.26699369416335</v>
      </c>
      <c r="Q14" s="4">
        <f t="shared" si="23"/>
        <v>50</v>
      </c>
      <c r="R14">
        <f t="shared" si="0"/>
        <v>500000</v>
      </c>
      <c r="S14">
        <f t="shared" si="1"/>
        <v>1222.1346353878032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1090.8567426766194</v>
      </c>
      <c r="AC14">
        <f t="shared" si="2"/>
        <v>1057.9489191027374</v>
      </c>
      <c r="AE14">
        <f t="shared" si="3"/>
        <v>2497.7135189775627</v>
      </c>
      <c r="AF14">
        <f t="shared" si="4"/>
        <v>-124.88567594887813</v>
      </c>
      <c r="AG14">
        <f t="shared" si="4"/>
        <v>-43.28283024100012</v>
      </c>
      <c r="AH14">
        <f t="shared" si="5"/>
        <v>-1525.0827400848798</v>
      </c>
      <c r="AI14">
        <f t="shared" si="6"/>
        <v>804.46227270280451</v>
      </c>
      <c r="AJ14">
        <f t="shared" si="7"/>
        <v>32.907823573882069</v>
      </c>
      <c r="AK14">
        <f t="shared" si="24"/>
        <v>296.39441736797431</v>
      </c>
      <c r="AL14">
        <f t="shared" si="8"/>
        <v>1133.7645136446608</v>
      </c>
      <c r="AN14">
        <f t="shared" si="9"/>
        <v>1174.0508088677639</v>
      </c>
      <c r="AO14">
        <f t="shared" si="9"/>
        <v>-58.702540443388187</v>
      </c>
      <c r="AP14">
        <f t="shared" si="9"/>
        <v>-20.345104219692054</v>
      </c>
      <c r="AQ14">
        <f t="shared" si="9"/>
        <v>-716.86548956978413</v>
      </c>
      <c r="AR14">
        <f t="shared" si="9"/>
        <v>378.13767463489938</v>
      </c>
      <c r="AS14">
        <f t="shared" si="9"/>
        <v>15.468329971168714</v>
      </c>
      <c r="AT14">
        <f t="shared" si="9"/>
        <v>139.32026343726002</v>
      </c>
      <c r="AU14">
        <f t="shared" si="9"/>
        <v>532.92626804332815</v>
      </c>
      <c r="AW14">
        <v>11</v>
      </c>
      <c r="AX14">
        <f>(R14*SUMPRODUCT(K15:$K$23, X15:$X$23)-$AZ$3*SUMPRODUCT(K14:$K$22, W15:$W$23))/Z14</f>
        <v>1222.1346353878032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2885.339873883267</v>
      </c>
      <c r="P15">
        <f t="shared" si="22"/>
        <v>144.26699369416335</v>
      </c>
      <c r="Q15" s="4">
        <f t="shared" si="23"/>
        <v>50</v>
      </c>
      <c r="R15">
        <f t="shared" si="0"/>
        <v>500000</v>
      </c>
      <c r="S15">
        <f t="shared" si="1"/>
        <v>1173.6754570969338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1057.9489191027374</v>
      </c>
      <c r="AC15">
        <f t="shared" si="2"/>
        <v>1002.1679747659722</v>
      </c>
      <c r="AE15">
        <f t="shared" si="3"/>
        <v>2463.7093673862882</v>
      </c>
      <c r="AF15">
        <f t="shared" si="4"/>
        <v>-123.18546836931441</v>
      </c>
      <c r="AG15">
        <f t="shared" si="4"/>
        <v>-42.693572942422158</v>
      </c>
      <c r="AH15">
        <f t="shared" si="5"/>
        <v>-1564.2899616796144</v>
      </c>
      <c r="AI15">
        <f t="shared" si="6"/>
        <v>733.54036439493711</v>
      </c>
      <c r="AJ15">
        <f t="shared" si="7"/>
        <v>55.780944336765174</v>
      </c>
      <c r="AK15">
        <f t="shared" si="24"/>
        <v>290.81411599213993</v>
      </c>
      <c r="AL15">
        <f t="shared" si="8"/>
        <v>1080.1354247238423</v>
      </c>
      <c r="AN15">
        <f t="shared" si="9"/>
        <v>1066.7806001464185</v>
      </c>
      <c r="AO15">
        <f t="shared" si="9"/>
        <v>-53.339030007320915</v>
      </c>
      <c r="AP15">
        <f t="shared" si="9"/>
        <v>-18.486220805431142</v>
      </c>
      <c r="AQ15">
        <f t="shared" si="9"/>
        <v>-677.33402576374203</v>
      </c>
      <c r="AR15">
        <f t="shared" si="9"/>
        <v>317.62132356992419</v>
      </c>
      <c r="AS15">
        <f t="shared" si="9"/>
        <v>24.153023105739681</v>
      </c>
      <c r="AT15">
        <f t="shared" si="9"/>
        <v>125.92185640722249</v>
      </c>
      <c r="AU15">
        <f t="shared" si="9"/>
        <v>467.69620308288643</v>
      </c>
      <c r="AW15">
        <v>12</v>
      </c>
      <c r="AX15">
        <f>(R15*SUMPRODUCT(K16:$K$23, X16:$X$23)-$AZ$3*SUMPRODUCT(K15:$K$22, W16:$W$23))/Z15</f>
        <v>1173.6754570969338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2885.339873883267</v>
      </c>
      <c r="P16">
        <f t="shared" si="22"/>
        <v>144.26699369416335</v>
      </c>
      <c r="Q16" s="4">
        <f t="shared" si="23"/>
        <v>50</v>
      </c>
      <c r="R16">
        <f t="shared" si="0"/>
        <v>500000</v>
      </c>
      <c r="S16">
        <f t="shared" si="1"/>
        <v>1100.8471024983171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1002.1679747659722</v>
      </c>
      <c r="AC16">
        <f t="shared" si="2"/>
        <v>927.05003173764305</v>
      </c>
      <c r="AE16">
        <f t="shared" si="3"/>
        <v>2429.814654175791</v>
      </c>
      <c r="AF16">
        <f t="shared" si="4"/>
        <v>-121.49073270878954</v>
      </c>
      <c r="AG16">
        <f t="shared" si="4"/>
        <v>-42.10621209947093</v>
      </c>
      <c r="AH16">
        <f t="shared" si="5"/>
        <v>-1604.2511352700785</v>
      </c>
      <c r="AI16">
        <f t="shared" si="6"/>
        <v>661.96657409745194</v>
      </c>
      <c r="AJ16">
        <f t="shared" si="7"/>
        <v>75.117943028329137</v>
      </c>
      <c r="AK16">
        <f t="shared" si="24"/>
        <v>283.28541254444809</v>
      </c>
      <c r="AL16">
        <f t="shared" si="8"/>
        <v>1020.3699296702291</v>
      </c>
      <c r="AN16">
        <f t="shared" si="9"/>
        <v>969.17041500934783</v>
      </c>
      <c r="AO16">
        <f t="shared" si="9"/>
        <v>-48.458520750467386</v>
      </c>
      <c r="AP16">
        <f t="shared" si="9"/>
        <v>-16.794735756813616</v>
      </c>
      <c r="AQ16">
        <f t="shared" si="9"/>
        <v>-639.88120899547187</v>
      </c>
      <c r="AR16">
        <f t="shared" si="9"/>
        <v>264.03594950659499</v>
      </c>
      <c r="AS16">
        <f t="shared" si="9"/>
        <v>29.961992324928687</v>
      </c>
      <c r="AT16">
        <f t="shared" si="9"/>
        <v>112.99291506451419</v>
      </c>
      <c r="AU16">
        <f t="shared" si="9"/>
        <v>406.99085689603783</v>
      </c>
      <c r="AW16">
        <v>13</v>
      </c>
      <c r="AX16">
        <f>(R16*SUMPRODUCT(K17:$K$23, X17:$X$23)-$AZ$3*SUMPRODUCT(K16:$K$22, W17:$W$23))/Z16</f>
        <v>1100.8471024983171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2885.339873883267</v>
      </c>
      <c r="P17">
        <f t="shared" si="22"/>
        <v>144.26699369416335</v>
      </c>
      <c r="Q17" s="4">
        <f t="shared" si="23"/>
        <v>50</v>
      </c>
      <c r="R17">
        <f t="shared" si="0"/>
        <v>500000</v>
      </c>
      <c r="S17">
        <f t="shared" si="1"/>
        <v>1005.4474194379644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927.05003173764305</v>
      </c>
      <c r="AC17">
        <f t="shared" si="2"/>
        <v>834.93227482021302</v>
      </c>
      <c r="AE17">
        <f t="shared" si="3"/>
        <v>2396.0113059691043</v>
      </c>
      <c r="AF17">
        <f t="shared" si="4"/>
        <v>-119.80056529845521</v>
      </c>
      <c r="AG17">
        <f t="shared" si="4"/>
        <v>-41.520434518939453</v>
      </c>
      <c r="AH17">
        <f t="shared" si="5"/>
        <v>-1647.1545953676873</v>
      </c>
      <c r="AI17">
        <f t="shared" si="6"/>
        <v>587.53571078402229</v>
      </c>
      <c r="AJ17">
        <f t="shared" si="7"/>
        <v>92.117756917430029</v>
      </c>
      <c r="AK17">
        <f t="shared" si="24"/>
        <v>274.10943081652243</v>
      </c>
      <c r="AL17">
        <f t="shared" si="8"/>
        <v>953.76289851797469</v>
      </c>
      <c r="AN17">
        <f t="shared" si="9"/>
        <v>880.35377592282941</v>
      </c>
      <c r="AO17">
        <f t="shared" si="9"/>
        <v>-44.017688796141471</v>
      </c>
      <c r="AP17">
        <f t="shared" si="9"/>
        <v>-15.255633901076537</v>
      </c>
      <c r="AQ17">
        <f t="shared" si="9"/>
        <v>-605.20531098832885</v>
      </c>
      <c r="AR17">
        <f t="shared" si="9"/>
        <v>215.87514223728255</v>
      </c>
      <c r="AS17">
        <f t="shared" si="9"/>
        <v>33.846340762152721</v>
      </c>
      <c r="AT17">
        <f t="shared" si="9"/>
        <v>100.71458003316064</v>
      </c>
      <c r="AU17">
        <f t="shared" si="9"/>
        <v>350.43606303259588</v>
      </c>
      <c r="AW17">
        <v>14</v>
      </c>
      <c r="AX17">
        <f>(R17*SUMPRODUCT(K18:$K$23, X18:$X$23)-$AZ$3*SUMPRODUCT(K17:$K$22, W18:$W$23))/Z17</f>
        <v>1005.4474194379644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2885.339873883267</v>
      </c>
      <c r="P18">
        <f t="shared" si="22"/>
        <v>144.26699369416335</v>
      </c>
      <c r="Q18" s="4">
        <f t="shared" si="23"/>
        <v>50</v>
      </c>
      <c r="R18">
        <f t="shared" si="0"/>
        <v>500000</v>
      </c>
      <c r="S18">
        <f t="shared" si="1"/>
        <v>888.63773752121642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834.93227482021302</v>
      </c>
      <c r="AC18">
        <f t="shared" si="2"/>
        <v>727.54192836854781</v>
      </c>
      <c r="AE18">
        <f t="shared" si="3"/>
        <v>2362.273902185676</v>
      </c>
      <c r="AF18">
        <f t="shared" si="4"/>
        <v>-118.11369510928381</v>
      </c>
      <c r="AG18">
        <f t="shared" si="4"/>
        <v>-40.935799688069039</v>
      </c>
      <c r="AH18">
        <f t="shared" si="5"/>
        <v>-1694.3048568101385</v>
      </c>
      <c r="AI18">
        <f t="shared" si="6"/>
        <v>508.9195505781845</v>
      </c>
      <c r="AJ18">
        <f t="shared" si="7"/>
        <v>107.39034645166521</v>
      </c>
      <c r="AK18">
        <f t="shared" si="24"/>
        <v>263.4841018608563</v>
      </c>
      <c r="AL18">
        <f t="shared" si="8"/>
        <v>879.79399889070601</v>
      </c>
      <c r="AN18">
        <f t="shared" si="9"/>
        <v>799.53961587699405</v>
      </c>
      <c r="AO18">
        <f t="shared" si="9"/>
        <v>-39.976980793849705</v>
      </c>
      <c r="AP18">
        <f t="shared" si="9"/>
        <v>-13.855206852995877</v>
      </c>
      <c r="AQ18">
        <f t="shared" si="9"/>
        <v>-573.45757117289031</v>
      </c>
      <c r="AR18">
        <f t="shared" si="9"/>
        <v>172.24985705725814</v>
      </c>
      <c r="AS18">
        <f t="shared" si="9"/>
        <v>36.347536274865405</v>
      </c>
      <c r="AT18">
        <f t="shared" si="9"/>
        <v>89.179318874329823</v>
      </c>
      <c r="AU18">
        <f t="shared" si="9"/>
        <v>297.77671220645334</v>
      </c>
      <c r="AW18">
        <v>15</v>
      </c>
      <c r="AX18">
        <f>(R18*SUMPRODUCT(K19:$K$23, X19:$X$23)-$AZ$3*SUMPRODUCT(K18:$K$22, W19:$W$23))/Z18</f>
        <v>888.63773752121642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2885.339873883267</v>
      </c>
      <c r="P19">
        <f t="shared" si="22"/>
        <v>144.26699369416335</v>
      </c>
      <c r="Q19" s="4">
        <f t="shared" si="23"/>
        <v>50</v>
      </c>
      <c r="R19">
        <f t="shared" si="0"/>
        <v>500000</v>
      </c>
      <c r="S19">
        <f t="shared" si="1"/>
        <v>748.54943477120423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727.54192836854781</v>
      </c>
      <c r="AC19">
        <f t="shared" si="2"/>
        <v>604.09564176383469</v>
      </c>
      <c r="AE19">
        <f t="shared" si="3"/>
        <v>2328.5319069849443</v>
      </c>
      <c r="AF19">
        <f t="shared" si="4"/>
        <v>-116.42659534924719</v>
      </c>
      <c r="AG19">
        <f t="shared" si="4"/>
        <v>-40.351085292615167</v>
      </c>
      <c r="AH19">
        <f t="shared" si="5"/>
        <v>-1753.5639857318351</v>
      </c>
      <c r="AI19">
        <f t="shared" si="6"/>
        <v>418.19024061124674</v>
      </c>
      <c r="AJ19">
        <f t="shared" si="7"/>
        <v>123.44628660471312</v>
      </c>
      <c r="AK19">
        <f t="shared" si="24"/>
        <v>251.55149362164326</v>
      </c>
      <c r="AL19">
        <f t="shared" si="8"/>
        <v>793.18802083760306</v>
      </c>
      <c r="AN19">
        <f t="shared" si="9"/>
        <v>725.99444114482446</v>
      </c>
      <c r="AO19">
        <f t="shared" si="9"/>
        <v>-36.299722057241212</v>
      </c>
      <c r="AP19">
        <f t="shared" si="9"/>
        <v>-12.580743913675178</v>
      </c>
      <c r="AQ19">
        <f t="shared" si="9"/>
        <v>-546.72976651691886</v>
      </c>
      <c r="AR19">
        <f t="shared" si="9"/>
        <v>130.3842086569891</v>
      </c>
      <c r="AS19">
        <f t="shared" si="9"/>
        <v>38.488335756170507</v>
      </c>
      <c r="AT19">
        <f t="shared" si="9"/>
        <v>78.429239248629969</v>
      </c>
      <c r="AU19">
        <f t="shared" si="9"/>
        <v>247.30178366178956</v>
      </c>
      <c r="AW19">
        <v>16</v>
      </c>
      <c r="AX19">
        <f>(R19*SUMPRODUCT(K20:$K$23, X20:$X$23)-$AZ$3*SUMPRODUCT(K19:$K$22, W20:$W$23))/Z19</f>
        <v>748.54943477120423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2885.339873883267</v>
      </c>
      <c r="P20">
        <f t="shared" si="22"/>
        <v>144.26699369416335</v>
      </c>
      <c r="Q20" s="4">
        <f t="shared" si="23"/>
        <v>50</v>
      </c>
      <c r="R20">
        <f t="shared" si="0"/>
        <v>500000</v>
      </c>
      <c r="S20">
        <f t="shared" si="1"/>
        <v>587.06632195128623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604.09564176383469</v>
      </c>
      <c r="AC20">
        <f t="shared" si="2"/>
        <v>466.90539580746963</v>
      </c>
      <c r="AE20">
        <f t="shared" si="3"/>
        <v>2294.7675679585791</v>
      </c>
      <c r="AF20">
        <f t="shared" si="4"/>
        <v>-114.73837839792895</v>
      </c>
      <c r="AG20">
        <f t="shared" si="4"/>
        <v>-39.765983701430301</v>
      </c>
      <c r="AH20">
        <f t="shared" si="5"/>
        <v>-1815.9073825871199</v>
      </c>
      <c r="AI20">
        <f t="shared" si="6"/>
        <v>324.3558232721</v>
      </c>
      <c r="AJ20">
        <f t="shared" si="7"/>
        <v>137.19024595636506</v>
      </c>
      <c r="AK20">
        <f t="shared" si="24"/>
        <v>238.24313006609881</v>
      </c>
      <c r="AL20">
        <f t="shared" si="8"/>
        <v>699.7891992945639</v>
      </c>
      <c r="AN20">
        <f t="shared" si="9"/>
        <v>659.06943662485742</v>
      </c>
      <c r="AO20">
        <f t="shared" si="9"/>
        <v>-32.953471831242872</v>
      </c>
      <c r="AP20">
        <f t="shared" si="9"/>
        <v>-11.421001778515636</v>
      </c>
      <c r="AQ20">
        <f t="shared" si="9"/>
        <v>-521.53824740921004</v>
      </c>
      <c r="AR20">
        <f t="shared" si="9"/>
        <v>93.156715605888934</v>
      </c>
      <c r="AS20">
        <f t="shared" si="9"/>
        <v>39.401767471083247</v>
      </c>
      <c r="AT20">
        <f t="shared" si="9"/>
        <v>68.424692637646956</v>
      </c>
      <c r="AU20">
        <f t="shared" si="9"/>
        <v>200.98317571461914</v>
      </c>
      <c r="AW20">
        <v>17</v>
      </c>
      <c r="AX20">
        <f>(R20*SUMPRODUCT(K21:$K$23, X21:$X$23)-$AZ$3*SUMPRODUCT(K20:$K$22, W21:$W$23))/Z20</f>
        <v>587.06632195128623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2885.339873883267</v>
      </c>
      <c r="P21">
        <f t="shared" si="22"/>
        <v>144.26699369416335</v>
      </c>
      <c r="Q21" s="4">
        <f t="shared" si="23"/>
        <v>50</v>
      </c>
      <c r="R21">
        <f t="shared" si="0"/>
        <v>500000</v>
      </c>
      <c r="S21">
        <f t="shared" si="1"/>
        <v>408.06493543482162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466.90539580746963</v>
      </c>
      <c r="AC21">
        <f t="shared" si="2"/>
        <v>319.76642186971401</v>
      </c>
      <c r="AE21">
        <f t="shared" si="3"/>
        <v>2260.9999714053661</v>
      </c>
      <c r="AF21">
        <f t="shared" si="4"/>
        <v>-113.0499985702683</v>
      </c>
      <c r="AG21">
        <f t="shared" si="4"/>
        <v>-39.180825660624407</v>
      </c>
      <c r="AH21">
        <f t="shared" si="5"/>
        <v>-1874.9820379159194</v>
      </c>
      <c r="AI21">
        <f t="shared" si="6"/>
        <v>233.78710925855398</v>
      </c>
      <c r="AJ21">
        <f t="shared" si="7"/>
        <v>147.13897393775562</v>
      </c>
      <c r="AK21">
        <f t="shared" si="24"/>
        <v>223.75840360548182</v>
      </c>
      <c r="AL21">
        <f t="shared" si="8"/>
        <v>604.68448680179142</v>
      </c>
      <c r="AN21">
        <f t="shared" si="9"/>
        <v>598.18344937244638</v>
      </c>
      <c r="AO21">
        <f t="shared" si="9"/>
        <v>-29.909172468622316</v>
      </c>
      <c r="AP21">
        <f t="shared" si="9"/>
        <v>-10.365909659151773</v>
      </c>
      <c r="AQ21">
        <f t="shared" si="9"/>
        <v>-496.0562747175901</v>
      </c>
      <c r="AR21">
        <f t="shared" si="9"/>
        <v>61.852092527082149</v>
      </c>
      <c r="AS21">
        <f t="shared" si="9"/>
        <v>38.927952269057798</v>
      </c>
      <c r="AT21">
        <f t="shared" si="9"/>
        <v>59.198839180702464</v>
      </c>
      <c r="AU21">
        <f t="shared" si="9"/>
        <v>159.97888397684241</v>
      </c>
      <c r="AW21">
        <v>18</v>
      </c>
      <c r="AX21">
        <f>(R21*SUMPRODUCT(K22:$K$23, X22:$X$23)-$AZ$3*SUMPRODUCT(K21:$K$22, W22:$W$23))/Z21</f>
        <v>408.06493543482162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2885.339873883267</v>
      </c>
      <c r="P22">
        <f t="shared" si="22"/>
        <v>144.26699369416335</v>
      </c>
      <c r="Q22" s="4">
        <f t="shared" si="23"/>
        <v>50</v>
      </c>
      <c r="R22">
        <f t="shared" si="0"/>
        <v>500000</v>
      </c>
      <c r="S22">
        <f t="shared" si="1"/>
        <v>211.89043779306598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319.76642186971401</v>
      </c>
      <c r="AC22">
        <f t="shared" si="2"/>
        <v>163.55814171522928</v>
      </c>
      <c r="AE22">
        <f t="shared" si="3"/>
        <v>2227.1926610019236</v>
      </c>
      <c r="AF22">
        <f t="shared" si="4"/>
        <v>-111.35963305009616</v>
      </c>
      <c r="AG22">
        <f t="shared" si="4"/>
        <v>-38.594979419260426</v>
      </c>
      <c r="AH22">
        <f t="shared" si="5"/>
        <v>-1940.3798475773215</v>
      </c>
      <c r="AI22">
        <f t="shared" si="6"/>
        <v>136.85820095524514</v>
      </c>
      <c r="AJ22">
        <f t="shared" si="7"/>
        <v>156.20828015448473</v>
      </c>
      <c r="AK22">
        <f t="shared" si="24"/>
        <v>208.41911612012896</v>
      </c>
      <c r="AL22">
        <f t="shared" si="8"/>
        <v>501.48559722985885</v>
      </c>
      <c r="AN22">
        <f t="shared" si="9"/>
        <v>542.79143945437966</v>
      </c>
      <c r="AO22">
        <f t="shared" si="9"/>
        <v>-27.139571972718979</v>
      </c>
      <c r="AP22">
        <f t="shared" si="9"/>
        <v>-9.4060225689089734</v>
      </c>
      <c r="AQ22">
        <f t="shared" si="9"/>
        <v>-472.89199044009172</v>
      </c>
      <c r="AR22">
        <f t="shared" si="9"/>
        <v>33.353854472659876</v>
      </c>
      <c r="AS22">
        <f t="shared" si="9"/>
        <v>38.069682396314498</v>
      </c>
      <c r="AT22">
        <f t="shared" si="9"/>
        <v>50.794039523173787</v>
      </c>
      <c r="AU22">
        <f t="shared" si="9"/>
        <v>122.21757639214817</v>
      </c>
      <c r="AW22">
        <v>19</v>
      </c>
      <c r="AX22">
        <f>(R22*SUMPRODUCT(K23:$K$23, X23:$X$23)-$AZ$3*SUMPRODUCT(K22:$K$22, W23:$W$23))/Z22</f>
        <v>211.89043779306598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2885.339873883267</v>
      </c>
      <c r="P23">
        <f t="shared" si="22"/>
        <v>144.26699369416335</v>
      </c>
      <c r="Q23" s="4">
        <f t="shared" si="23"/>
        <v>50</v>
      </c>
      <c r="R23">
        <f t="shared" si="0"/>
        <v>500000</v>
      </c>
      <c r="S23">
        <f t="shared" si="1"/>
        <v>215.16178795494505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163.55814171522928</v>
      </c>
      <c r="AC23">
        <f t="shared" si="2"/>
        <v>163.55814171522928</v>
      </c>
      <c r="AE23">
        <f t="shared" si="3"/>
        <v>2193.3301097498852</v>
      </c>
      <c r="AF23">
        <f t="shared" si="4"/>
        <v>-109.66650548749425</v>
      </c>
      <c r="AG23">
        <f t="shared" si="4"/>
        <v>-38.008175910277899</v>
      </c>
      <c r="AH23">
        <f t="shared" si="5"/>
        <v>-2008.5371478992938</v>
      </c>
      <c r="AI23">
        <f t="shared" si="6"/>
        <v>37.118280452819135</v>
      </c>
      <c r="AJ23">
        <f t="shared" si="7"/>
        <v>0</v>
      </c>
      <c r="AK23">
        <f t="shared" si="24"/>
        <v>192.29925924679694</v>
      </c>
      <c r="AL23">
        <f t="shared" si="8"/>
        <v>229.41753969961607</v>
      </c>
      <c r="AN23">
        <f t="shared" si="9"/>
        <v>492.4028639973418</v>
      </c>
      <c r="AO23">
        <f t="shared" si="9"/>
        <v>-24.620143199867087</v>
      </c>
      <c r="AP23">
        <f t="shared" si="9"/>
        <v>-8.5328398996308863</v>
      </c>
      <c r="AQ23">
        <f t="shared" si="9"/>
        <v>-450.91682263161277</v>
      </c>
      <c r="AR23">
        <f t="shared" si="9"/>
        <v>8.3330582662310295</v>
      </c>
      <c r="AS23">
        <f t="shared" si="9"/>
        <v>0</v>
      </c>
      <c r="AT23">
        <f t="shared" si="9"/>
        <v>43.171206001675635</v>
      </c>
      <c r="AU23">
        <f t="shared" si="9"/>
        <v>51.504264267906663</v>
      </c>
      <c r="AW23">
        <v>20</v>
      </c>
      <c r="AX23">
        <f>(R23*SUMPRODUCT(K$23:$K24, X$23:$X24)-$AZ$3*SUMPRODUCT(K$22:$K23, W$23:$W24))/Z23</f>
        <v>215.16178795494505</v>
      </c>
    </row>
    <row r="25" spans="5:50" x14ac:dyDescent="0.25">
      <c r="AN25" s="8">
        <f t="shared" ref="AN25:AU25" si="25">SUM(AN3:AN23)</f>
        <v>26464.504399797701</v>
      </c>
      <c r="AO25" s="8">
        <f t="shared" si="25"/>
        <v>-3487.2301254023346</v>
      </c>
      <c r="AP25" s="8">
        <f t="shared" si="25"/>
        <v>-929.08482296620218</v>
      </c>
      <c r="AQ25" s="8">
        <f t="shared" si="25"/>
        <v>-15164.741425367512</v>
      </c>
      <c r="AR25" s="8">
        <f t="shared" si="25"/>
        <v>6883.4480260616501</v>
      </c>
      <c r="AS25" s="8">
        <f t="shared" si="25"/>
        <v>-579.86283624350381</v>
      </c>
      <c r="AT25" s="8">
        <f t="shared" si="25"/>
        <v>2287.4557141686973</v>
      </c>
      <c r="AU25" s="9">
        <f t="shared" si="25"/>
        <v>8591.0409039868427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C211E-14E9-4C46-B342-2B8AE723F13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4323.0294308785687</v>
      </c>
      <c r="K3">
        <v>1</v>
      </c>
      <c r="L3" s="2">
        <v>0</v>
      </c>
      <c r="O3">
        <f>$C$3</f>
        <v>4323.0294308785687</v>
      </c>
      <c r="P3">
        <f>O3*B5</f>
        <v>3458.423544702855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4323.0294308785687</v>
      </c>
      <c r="AF3">
        <f t="shared" ref="AF3:AG23" si="4">-$Z3*P3</f>
        <v>-3458.423544702855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344.12395847571372</v>
      </c>
      <c r="AJ3">
        <f t="shared" ref="AJ3:AJ23" si="7">AB3-AC3</f>
        <v>0</v>
      </c>
      <c r="AL3">
        <f t="shared" ref="AL3:AL23" si="8">SUM(AI3:AK3)</f>
        <v>344.12395847571372</v>
      </c>
      <c r="AN3">
        <f t="shared" ref="AN3:AU23" si="9">AE3*$K3</f>
        <v>4323.0294308785687</v>
      </c>
      <c r="AO3">
        <f t="shared" si="9"/>
        <v>-3458.423544702855</v>
      </c>
      <c r="AP3">
        <f t="shared" si="9"/>
        <v>-520.48192770000003</v>
      </c>
      <c r="AQ3">
        <f t="shared" si="9"/>
        <v>0</v>
      </c>
      <c r="AR3">
        <f t="shared" si="9"/>
        <v>344.12395847571372</v>
      </c>
      <c r="AS3">
        <f t="shared" si="9"/>
        <v>0</v>
      </c>
      <c r="AT3">
        <f t="shared" si="9"/>
        <v>0</v>
      </c>
      <c r="AU3">
        <f t="shared" si="9"/>
        <v>344.12395847571372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2315.3950502008638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694.18181097738113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684.82698565446844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-684.82698565446844</v>
      </c>
      <c r="AK4">
        <f>H4*SUM(AB4, AE4:AF4)</f>
        <v>0</v>
      </c>
      <c r="AL4">
        <f t="shared" si="8"/>
        <v>-2422.8494856544685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-1630.5680645463926</v>
      </c>
      <c r="AR4">
        <f t="shared" si="9"/>
        <v>-1630.5680645463926</v>
      </c>
      <c r="AS4">
        <f t="shared" si="9"/>
        <v>-642.48708664458991</v>
      </c>
      <c r="AT4">
        <f t="shared" si="9"/>
        <v>0</v>
      </c>
      <c r="AU4">
        <f t="shared" si="9"/>
        <v>-2273.0551511909825</v>
      </c>
      <c r="AW4">
        <v>1</v>
      </c>
      <c r="AX4">
        <f>(R4*SUMPRODUCT(K5:$K$23, X5:$X$23)-$AZ$3*SUMPRODUCT(K4:$K$22, W5:$W$23))/Z4</f>
        <v>694.18181097738113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4323.0294308785687</v>
      </c>
      <c r="P5">
        <f t="shared" ref="P5:P23" si="22">O5*$C$5</f>
        <v>216.15147154392844</v>
      </c>
      <c r="Q5" s="4">
        <f t="shared" ref="Q5:Q23" si="23">$C$8</f>
        <v>50</v>
      </c>
      <c r="R5">
        <f t="shared" si="0"/>
        <v>500000</v>
      </c>
      <c r="S5">
        <f t="shared" si="1"/>
        <v>1323.9444812100066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684.82698565446844</v>
      </c>
      <c r="AC5">
        <f t="shared" si="2"/>
        <v>1288.3215140160173</v>
      </c>
      <c r="AE5">
        <f t="shared" si="3"/>
        <v>4206.7110068204156</v>
      </c>
      <c r="AF5">
        <f t="shared" si="4"/>
        <v>-210.33555034102076</v>
      </c>
      <c r="AG5">
        <f t="shared" si="4"/>
        <v>-48.654665369297355</v>
      </c>
      <c r="AH5">
        <f t="shared" si="5"/>
        <v>-1782.70403202648</v>
      </c>
      <c r="AI5">
        <f t="shared" si="6"/>
        <v>2165.0167590836177</v>
      </c>
      <c r="AJ5">
        <f t="shared" si="7"/>
        <v>-603.49452836154887</v>
      </c>
      <c r="AK5">
        <f>H5*SUM(AB5, AE5:AF5)</f>
        <v>404.4558910003658</v>
      </c>
      <c r="AL5">
        <f t="shared" si="8"/>
        <v>1965.9781217224345</v>
      </c>
      <c r="AN5">
        <f t="shared" si="9"/>
        <v>3632.7579233418451</v>
      </c>
      <c r="AO5">
        <f t="shared" si="9"/>
        <v>-181.63789616709224</v>
      </c>
      <c r="AP5">
        <f t="shared" si="9"/>
        <v>-42.016345035656627</v>
      </c>
      <c r="AQ5">
        <f t="shared" si="9"/>
        <v>-1539.47637163993</v>
      </c>
      <c r="AR5">
        <f t="shared" si="9"/>
        <v>1869.6273104991665</v>
      </c>
      <c r="AS5">
        <f t="shared" si="9"/>
        <v>-521.15525075156609</v>
      </c>
      <c r="AT5">
        <f t="shared" si="9"/>
        <v>349.27294513259358</v>
      </c>
      <c r="AU5">
        <f t="shared" si="9"/>
        <v>1697.7450048801941</v>
      </c>
      <c r="AW5">
        <v>2</v>
      </c>
      <c r="AX5">
        <f>(R5*SUMPRODUCT(K6:$K$23, X6:$X$23)-$AZ$3*SUMPRODUCT(K5:$K$22, W6:$W$23))/Z5</f>
        <v>1323.9444812100066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4323.0294308785687</v>
      </c>
      <c r="P6">
        <f t="shared" si="22"/>
        <v>216.15147154392844</v>
      </c>
      <c r="Q6" s="4">
        <f t="shared" si="23"/>
        <v>50</v>
      </c>
      <c r="R6">
        <f t="shared" si="0"/>
        <v>500000</v>
      </c>
      <c r="S6">
        <f t="shared" si="1"/>
        <v>1886.1250248055151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1288.3215140160173</v>
      </c>
      <c r="AC6">
        <f t="shared" si="2"/>
        <v>1810.1252856589945</v>
      </c>
      <c r="AE6">
        <f t="shared" si="3"/>
        <v>4148.8367847132486</v>
      </c>
      <c r="AF6">
        <f t="shared" si="4"/>
        <v>-207.44183923566243</v>
      </c>
      <c r="AG6">
        <f t="shared" si="4"/>
        <v>-47.985294236940703</v>
      </c>
      <c r="AH6">
        <f t="shared" si="5"/>
        <v>-1828.2447866367954</v>
      </c>
      <c r="AI6">
        <f t="shared" si="6"/>
        <v>2065.1648646038502</v>
      </c>
      <c r="AJ6">
        <f t="shared" si="7"/>
        <v>-521.80377164297715</v>
      </c>
      <c r="AK6">
        <f>H6*SUM(AB6, AE6:AF6)</f>
        <v>568.9931507929042</v>
      </c>
      <c r="AL6">
        <f t="shared" si="8"/>
        <v>2112.3542437537772</v>
      </c>
      <c r="AN6">
        <f t="shared" si="9"/>
        <v>3231.2228668219918</v>
      </c>
      <c r="AO6">
        <f t="shared" si="9"/>
        <v>-161.56114334109958</v>
      </c>
      <c r="AP6">
        <f t="shared" si="9"/>
        <v>-37.372205284354386</v>
      </c>
      <c r="AQ6">
        <f t="shared" si="9"/>
        <v>-1423.8849748188413</v>
      </c>
      <c r="AR6">
        <f t="shared" si="9"/>
        <v>1608.4045433776967</v>
      </c>
      <c r="AS6">
        <f t="shared" si="9"/>
        <v>-406.39445859600926</v>
      </c>
      <c r="AT6">
        <f t="shared" si="9"/>
        <v>443.14678434239698</v>
      </c>
      <c r="AU6">
        <f t="shared" si="9"/>
        <v>1645.1568691240841</v>
      </c>
      <c r="AW6">
        <v>3</v>
      </c>
      <c r="AX6">
        <f>(R6*SUMPRODUCT(K7:$K$23, X7:$X$23)-$AZ$3*SUMPRODUCT(K6:$K$22, W7:$W$23))/Z6</f>
        <v>1886.1250248055151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4323.0294308785687</v>
      </c>
      <c r="P7">
        <f t="shared" si="22"/>
        <v>216.15147154392844</v>
      </c>
      <c r="Q7" s="4">
        <f t="shared" si="23"/>
        <v>50</v>
      </c>
      <c r="R7">
        <f t="shared" si="0"/>
        <v>500000</v>
      </c>
      <c r="S7">
        <f t="shared" si="1"/>
        <v>2343.0429053643611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1810.1252856589945</v>
      </c>
      <c r="AC7">
        <f t="shared" si="2"/>
        <v>2217.3493110614254</v>
      </c>
      <c r="AE7">
        <f t="shared" si="3"/>
        <v>4091.1185656526491</v>
      </c>
      <c r="AF7">
        <f t="shared" si="4"/>
        <v>-204.55592828263246</v>
      </c>
      <c r="AG7">
        <f t="shared" si="4"/>
        <v>-47.317727430104625</v>
      </c>
      <c r="AH7">
        <f t="shared" si="5"/>
        <v>-1877.1386446666527</v>
      </c>
      <c r="AI7">
        <f t="shared" si="6"/>
        <v>1962.1062652732592</v>
      </c>
      <c r="AJ7">
        <f t="shared" si="7"/>
        <v>-407.22402540243093</v>
      </c>
      <c r="AK7">
        <f>H7*SUM(AB7, AE7:AF7)</f>
        <v>596.44322554113739</v>
      </c>
      <c r="AL7">
        <f t="shared" si="8"/>
        <v>2151.3254654119655</v>
      </c>
      <c r="AN7">
        <f t="shared" si="9"/>
        <v>2884.2856924922235</v>
      </c>
      <c r="AO7">
        <f t="shared" si="9"/>
        <v>-144.2142846246112</v>
      </c>
      <c r="AP7">
        <f t="shared" si="9"/>
        <v>-33.359542637974251</v>
      </c>
      <c r="AQ7">
        <f t="shared" si="9"/>
        <v>-1323.4043572072694</v>
      </c>
      <c r="AR7">
        <f t="shared" si="9"/>
        <v>1383.3075080223687</v>
      </c>
      <c r="AS7">
        <f t="shared" si="9"/>
        <v>-287.09762654359719</v>
      </c>
      <c r="AT7">
        <f t="shared" si="9"/>
        <v>420.49934124502118</v>
      </c>
      <c r="AU7">
        <f t="shared" si="9"/>
        <v>1516.7092227237924</v>
      </c>
      <c r="AW7">
        <v>4</v>
      </c>
      <c r="AX7">
        <f>(R7*SUMPRODUCT(K8:$K$23, X8:$X$23)-$AZ$3*SUMPRODUCT(K7:$K$22, W8:$W$23))/Z7</f>
        <v>2343.0429053643611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4323.0294308785687</v>
      </c>
      <c r="P8">
        <f t="shared" si="22"/>
        <v>216.15147154392844</v>
      </c>
      <c r="Q8" s="4">
        <f t="shared" si="23"/>
        <v>50</v>
      </c>
      <c r="R8">
        <f t="shared" si="0"/>
        <v>500000</v>
      </c>
      <c r="S8">
        <f t="shared" si="1"/>
        <v>2671.8286191141497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2217.3493110614254</v>
      </c>
      <c r="AC8">
        <f t="shared" si="2"/>
        <v>2492.8942755669559</v>
      </c>
      <c r="AE8">
        <f t="shared" si="3"/>
        <v>4033.5129447478366</v>
      </c>
      <c r="AF8">
        <f t="shared" si="4"/>
        <v>-201.67564723739184</v>
      </c>
      <c r="AG8">
        <f t="shared" si="4"/>
        <v>-46.651462929412745</v>
      </c>
      <c r="AH8">
        <f t="shared" si="5"/>
        <v>-1930.8722639083874</v>
      </c>
      <c r="AI8">
        <f t="shared" si="6"/>
        <v>1854.3135706726446</v>
      </c>
      <c r="AJ8">
        <f t="shared" si="7"/>
        <v>-275.54496450553052</v>
      </c>
      <c r="AK8">
        <f t="shared" ref="AK8:AK23" si="24">H8*SUM(AB8:AB8, AE8:AF8)</f>
        <v>438.56602912146064</v>
      </c>
      <c r="AL8">
        <f t="shared" si="8"/>
        <v>2017.3346352885746</v>
      </c>
      <c r="AN8">
        <f t="shared" si="9"/>
        <v>2651.4434186511662</v>
      </c>
      <c r="AO8">
        <f t="shared" si="9"/>
        <v>-132.57217093255832</v>
      </c>
      <c r="AP8">
        <f t="shared" si="9"/>
        <v>-30.666497430163382</v>
      </c>
      <c r="AQ8">
        <f t="shared" si="9"/>
        <v>-1269.2654335130771</v>
      </c>
      <c r="AR8">
        <f t="shared" si="9"/>
        <v>1218.9393167753672</v>
      </c>
      <c r="AS8">
        <f t="shared" si="9"/>
        <v>-181.13041725376996</v>
      </c>
      <c r="AT8">
        <f t="shared" si="9"/>
        <v>288.29286715745729</v>
      </c>
      <c r="AU8">
        <f t="shared" si="9"/>
        <v>1326.1017666790544</v>
      </c>
      <c r="AW8">
        <v>5</v>
      </c>
      <c r="AX8">
        <f>(R8*SUMPRODUCT(K9:$K$23, X9:$X$23)-$AZ$3*SUMPRODUCT(K8:$K$22, W9:$W$23))/Z8</f>
        <v>2671.8286191141497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4323.0294308785687</v>
      </c>
      <c r="P9">
        <f t="shared" si="22"/>
        <v>216.15147154392844</v>
      </c>
      <c r="Q9" s="4">
        <f t="shared" si="23"/>
        <v>50</v>
      </c>
      <c r="R9">
        <f t="shared" si="0"/>
        <v>500000</v>
      </c>
      <c r="S9">
        <f t="shared" si="1"/>
        <v>2897.1421176537333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2492.8942755669559</v>
      </c>
      <c r="AC9">
        <f t="shared" si="2"/>
        <v>2664.5078492329521</v>
      </c>
      <c r="AE9">
        <f t="shared" si="3"/>
        <v>3975.8994841335325</v>
      </c>
      <c r="AF9">
        <f t="shared" si="4"/>
        <v>-198.79497420667664</v>
      </c>
      <c r="AG9">
        <f t="shared" si="4"/>
        <v>-45.985107754928137</v>
      </c>
      <c r="AH9">
        <f t="shared" si="5"/>
        <v>-1998.4054519048486</v>
      </c>
      <c r="AI9">
        <f t="shared" si="6"/>
        <v>1732.7139502670789</v>
      </c>
      <c r="AJ9">
        <f t="shared" si="7"/>
        <v>-171.61357366599623</v>
      </c>
      <c r="AK9">
        <f t="shared" si="24"/>
        <v>327.29393660277697</v>
      </c>
      <c r="AL9">
        <f t="shared" si="8"/>
        <v>1888.3943132038596</v>
      </c>
      <c r="AN9">
        <f t="shared" si="9"/>
        <v>2483.9108675653702</v>
      </c>
      <c r="AO9">
        <f t="shared" si="9"/>
        <v>-124.19554337826852</v>
      </c>
      <c r="AP9">
        <f t="shared" si="9"/>
        <v>-28.728822082765298</v>
      </c>
      <c r="AQ9">
        <f t="shared" si="9"/>
        <v>-1248.487553469957</v>
      </c>
      <c r="AR9">
        <f t="shared" si="9"/>
        <v>1082.4989486343793</v>
      </c>
      <c r="AS9">
        <f t="shared" si="9"/>
        <v>-107.21418445104275</v>
      </c>
      <c r="AT9">
        <f t="shared" si="9"/>
        <v>204.4742250804309</v>
      </c>
      <c r="AU9">
        <f t="shared" si="9"/>
        <v>1179.7589892637675</v>
      </c>
      <c r="AW9">
        <v>6</v>
      </c>
      <c r="AX9">
        <f>(R9*SUMPRODUCT(K10:$K$23, X10:$X$23)-$AZ$3*SUMPRODUCT(K9:$K$22, W10:$W$23))/Z9</f>
        <v>2897.1421176537333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4323.0294308785687</v>
      </c>
      <c r="P10">
        <f t="shared" si="22"/>
        <v>216.15147154392844</v>
      </c>
      <c r="Q10" s="4">
        <f t="shared" si="23"/>
        <v>50</v>
      </c>
      <c r="R10">
        <f t="shared" si="0"/>
        <v>500000</v>
      </c>
      <c r="S10">
        <f t="shared" si="1"/>
        <v>3052.2928910132132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2664.5078492329521</v>
      </c>
      <c r="AC10">
        <f t="shared" si="2"/>
        <v>2766.4951896470557</v>
      </c>
      <c r="AE10">
        <f t="shared" si="3"/>
        <v>3918.2478720966346</v>
      </c>
      <c r="AF10">
        <f t="shared" si="4"/>
        <v>-195.91239360483175</v>
      </c>
      <c r="AG10">
        <f t="shared" si="4"/>
        <v>-45.318311322487688</v>
      </c>
      <c r="AH10">
        <f t="shared" si="5"/>
        <v>-2069.453548911627</v>
      </c>
      <c r="AI10">
        <f t="shared" si="6"/>
        <v>1607.5636182576882</v>
      </c>
      <c r="AJ10">
        <f t="shared" si="7"/>
        <v>-101.98734041410353</v>
      </c>
      <c r="AK10">
        <f t="shared" si="24"/>
        <v>335.30927470554968</v>
      </c>
      <c r="AL10">
        <f t="shared" si="8"/>
        <v>1840.8855525491344</v>
      </c>
      <c r="AN10">
        <f t="shared" si="9"/>
        <v>2325.7895409155808</v>
      </c>
      <c r="AO10">
        <f t="shared" si="9"/>
        <v>-116.28947704577905</v>
      </c>
      <c r="AP10">
        <f t="shared" si="9"/>
        <v>-26.899996612363001</v>
      </c>
      <c r="AQ10">
        <f t="shared" si="9"/>
        <v>-1228.3841085566187</v>
      </c>
      <c r="AR10">
        <f t="shared" si="9"/>
        <v>954.21595870082012</v>
      </c>
      <c r="AS10">
        <f t="shared" si="9"/>
        <v>-60.537540600766995</v>
      </c>
      <c r="AT10">
        <f t="shared" si="9"/>
        <v>199.03253432122921</v>
      </c>
      <c r="AU10">
        <f t="shared" si="9"/>
        <v>1092.7109524212824</v>
      </c>
      <c r="AW10">
        <v>7</v>
      </c>
      <c r="AX10">
        <f>(R10*SUMPRODUCT(K11:$K$23, X11:$X$23)-$AZ$3*SUMPRODUCT(K10:$K$22, W11:$W$23))/Z10</f>
        <v>3052.2928910132132</v>
      </c>
    </row>
    <row r="11" spans="1:52" x14ac:dyDescent="0.25">
      <c r="A11" t="s">
        <v>33</v>
      </c>
      <c r="C11" s="7">
        <f>AU25</f>
        <v>12805.748692869518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4323.0294308785687</v>
      </c>
      <c r="P11">
        <f t="shared" si="22"/>
        <v>216.15147154392844</v>
      </c>
      <c r="Q11" s="4">
        <f t="shared" si="23"/>
        <v>50</v>
      </c>
      <c r="R11">
        <f t="shared" si="0"/>
        <v>500000</v>
      </c>
      <c r="S11">
        <f t="shared" si="1"/>
        <v>3142.0620411305658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2766.4951896470557</v>
      </c>
      <c r="AC11">
        <f t="shared" si="2"/>
        <v>2805.9525576347223</v>
      </c>
      <c r="AE11">
        <f t="shared" si="3"/>
        <v>3860.5906979288179</v>
      </c>
      <c r="AF11">
        <f t="shared" si="4"/>
        <v>-193.02953489644091</v>
      </c>
      <c r="AG11">
        <f t="shared" si="4"/>
        <v>-44.651450558644825</v>
      </c>
      <c r="AH11">
        <f t="shared" si="5"/>
        <v>-2136.7765061798236</v>
      </c>
      <c r="AI11">
        <f t="shared" si="6"/>
        <v>1486.1332062939086</v>
      </c>
      <c r="AJ11">
        <f t="shared" si="7"/>
        <v>-39.457367987666657</v>
      </c>
      <c r="AK11">
        <f t="shared" si="24"/>
        <v>331.35390216299078</v>
      </c>
      <c r="AL11">
        <f t="shared" si="8"/>
        <v>1778.0297404692328</v>
      </c>
      <c r="AN11">
        <f t="shared" si="9"/>
        <v>2179.3299617588459</v>
      </c>
      <c r="AO11">
        <f t="shared" si="9"/>
        <v>-108.9664980879423</v>
      </c>
      <c r="AP11">
        <f t="shared" si="9"/>
        <v>-25.206050486174238</v>
      </c>
      <c r="AQ11">
        <f t="shared" si="9"/>
        <v>-1206.2250121460393</v>
      </c>
      <c r="AR11">
        <f t="shared" si="9"/>
        <v>838.93240103868982</v>
      </c>
      <c r="AS11">
        <f t="shared" si="9"/>
        <v>-22.273955204264389</v>
      </c>
      <c r="AT11">
        <f t="shared" si="9"/>
        <v>187.0515533586435</v>
      </c>
      <c r="AU11">
        <f t="shared" si="9"/>
        <v>1003.7099991930691</v>
      </c>
      <c r="AW11">
        <v>8</v>
      </c>
      <c r="AX11">
        <f>(R11*SUMPRODUCT(K12:$K$23, X12:$X$23)-$AZ$3*SUMPRODUCT(K11:$K$22, W12:$W$23))/Z11</f>
        <v>3142.0620411305658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4323.0294308785687</v>
      </c>
      <c r="P12">
        <f t="shared" si="22"/>
        <v>216.15147154392844</v>
      </c>
      <c r="Q12" s="4">
        <f t="shared" si="23"/>
        <v>50</v>
      </c>
      <c r="R12">
        <f t="shared" si="0"/>
        <v>500000</v>
      </c>
      <c r="S12">
        <f t="shared" si="1"/>
        <v>3167.6258762962916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2805.9525576347223</v>
      </c>
      <c r="AC12">
        <f t="shared" si="2"/>
        <v>2786.4848090619853</v>
      </c>
      <c r="AE12">
        <f t="shared" si="3"/>
        <v>3802.8657135342378</v>
      </c>
      <c r="AF12">
        <f t="shared" si="4"/>
        <v>-190.14328567671188</v>
      </c>
      <c r="AG12">
        <f t="shared" si="4"/>
        <v>-43.983805504203815</v>
      </c>
      <c r="AH12">
        <f t="shared" si="5"/>
        <v>-2211.305488545664</v>
      </c>
      <c r="AI12">
        <f t="shared" si="6"/>
        <v>1357.4331338076581</v>
      </c>
      <c r="AJ12">
        <f t="shared" si="7"/>
        <v>19.467748572737037</v>
      </c>
      <c r="AK12">
        <f t="shared" si="24"/>
        <v>333.12923174704775</v>
      </c>
      <c r="AL12">
        <f t="shared" si="8"/>
        <v>1710.0301141274429</v>
      </c>
      <c r="AN12">
        <f t="shared" si="9"/>
        <v>2040.8249944283791</v>
      </c>
      <c r="AO12">
        <f t="shared" si="9"/>
        <v>-102.04124972141895</v>
      </c>
      <c r="AP12">
        <f t="shared" si="9"/>
        <v>-23.604107108907911</v>
      </c>
      <c r="AQ12">
        <f t="shared" si="9"/>
        <v>-1186.7070391887553</v>
      </c>
      <c r="AR12">
        <f t="shared" si="9"/>
        <v>728.47259840929689</v>
      </c>
      <c r="AS12">
        <f t="shared" si="9"/>
        <v>10.447454857817043</v>
      </c>
      <c r="AT12">
        <f t="shared" si="9"/>
        <v>178.77530098012966</v>
      </c>
      <c r="AU12">
        <f t="shared" si="9"/>
        <v>917.69535424724359</v>
      </c>
      <c r="AW12">
        <v>9</v>
      </c>
      <c r="AX12">
        <f>(R12*SUMPRODUCT(K13:$K$23, X13:$X$23)-$AZ$3*SUMPRODUCT(K12:$K$22, W13:$W$23))/Z12</f>
        <v>3167.6258762962916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4323.0294308785687</v>
      </c>
      <c r="P13">
        <f t="shared" si="22"/>
        <v>216.15147154392844</v>
      </c>
      <c r="Q13" s="4">
        <f t="shared" si="23"/>
        <v>50</v>
      </c>
      <c r="R13">
        <f t="shared" si="0"/>
        <v>500000</v>
      </c>
      <c r="S13">
        <f t="shared" si="1"/>
        <v>3130.0149632255407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2786.4848090619853</v>
      </c>
      <c r="AC13">
        <f t="shared" si="2"/>
        <v>2711.5363148405349</v>
      </c>
      <c r="AE13">
        <f t="shared" si="3"/>
        <v>3745.046407021598</v>
      </c>
      <c r="AF13">
        <f t="shared" si="4"/>
        <v>-187.2523203510799</v>
      </c>
      <c r="AG13">
        <f t="shared" si="4"/>
        <v>-43.315069523601331</v>
      </c>
      <c r="AH13">
        <f t="shared" si="5"/>
        <v>-2288.9792556045277</v>
      </c>
      <c r="AI13">
        <f t="shared" si="6"/>
        <v>1225.499761542389</v>
      </c>
      <c r="AJ13">
        <f t="shared" si="7"/>
        <v>74.948494221450346</v>
      </c>
      <c r="AK13">
        <f t="shared" si="24"/>
        <v>327.99921890937048</v>
      </c>
      <c r="AL13">
        <f t="shared" si="8"/>
        <v>1628.4474746732099</v>
      </c>
      <c r="AN13">
        <f t="shared" si="9"/>
        <v>1910.9974360148005</v>
      </c>
      <c r="AO13">
        <f t="shared" si="9"/>
        <v>-95.549871800740021</v>
      </c>
      <c r="AP13">
        <f t="shared" si="9"/>
        <v>-22.102526325230553</v>
      </c>
      <c r="AQ13">
        <f t="shared" si="9"/>
        <v>-1168.005149508977</v>
      </c>
      <c r="AR13">
        <f t="shared" si="9"/>
        <v>625.33988837985282</v>
      </c>
      <c r="AS13">
        <f t="shared" si="9"/>
        <v>38.244220424565675</v>
      </c>
      <c r="AT13">
        <f t="shared" si="9"/>
        <v>167.36926548505903</v>
      </c>
      <c r="AU13">
        <f t="shared" si="9"/>
        <v>830.95337428947744</v>
      </c>
      <c r="AW13">
        <v>10</v>
      </c>
      <c r="AX13">
        <f>(R13*SUMPRODUCT(K14:$K$23, X14:$X$23)-$AZ$3*SUMPRODUCT(K13:$K$22, W14:$W$23))/Z13</f>
        <v>3130.0149632255407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4323.0294308785687</v>
      </c>
      <c r="P14">
        <f t="shared" si="22"/>
        <v>216.15147154392844</v>
      </c>
      <c r="Q14" s="4">
        <f t="shared" si="23"/>
        <v>50</v>
      </c>
      <c r="R14">
        <f t="shared" si="0"/>
        <v>500000</v>
      </c>
      <c r="S14">
        <f t="shared" si="1"/>
        <v>3069.9746022564718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2711.5363148405349</v>
      </c>
      <c r="AC14">
        <f t="shared" si="2"/>
        <v>2618.3411153429906</v>
      </c>
      <c r="AE14">
        <f t="shared" si="3"/>
        <v>3687.0551611037531</v>
      </c>
      <c r="AF14">
        <f t="shared" si="4"/>
        <v>-184.35275805518765</v>
      </c>
      <c r="AG14">
        <f t="shared" si="4"/>
        <v>-42.644344898138172</v>
      </c>
      <c r="AH14">
        <f t="shared" si="5"/>
        <v>-2375.7393022714473</v>
      </c>
      <c r="AI14">
        <f t="shared" si="6"/>
        <v>1084.31875587898</v>
      </c>
      <c r="AJ14">
        <f t="shared" si="7"/>
        <v>93.195199497544309</v>
      </c>
      <c r="AK14">
        <f t="shared" si="24"/>
        <v>531.76483556720621</v>
      </c>
      <c r="AL14">
        <f t="shared" si="8"/>
        <v>1709.2787909437307</v>
      </c>
      <c r="AN14">
        <f t="shared" si="9"/>
        <v>1733.1011188208292</v>
      </c>
      <c r="AO14">
        <f t="shared" si="9"/>
        <v>-86.655055941041468</v>
      </c>
      <c r="AP14">
        <f t="shared" si="9"/>
        <v>-20.044984038757878</v>
      </c>
      <c r="AQ14">
        <f t="shared" si="9"/>
        <v>-1116.7168005050085</v>
      </c>
      <c r="AR14">
        <f t="shared" si="9"/>
        <v>509.68427833602152</v>
      </c>
      <c r="AS14">
        <f t="shared" si="9"/>
        <v>43.806424764627863</v>
      </c>
      <c r="AT14">
        <f t="shared" si="9"/>
        <v>249.95618215682171</v>
      </c>
      <c r="AU14">
        <f t="shared" si="9"/>
        <v>803.44688525747119</v>
      </c>
      <c r="AW14">
        <v>11</v>
      </c>
      <c r="AX14">
        <f>(R14*SUMPRODUCT(K15:$K$23, X15:$X$23)-$AZ$3*SUMPRODUCT(K14:$K$22, W15:$W$23))/Z14</f>
        <v>3069.9746022564718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4323.0294308785687</v>
      </c>
      <c r="P15">
        <f t="shared" si="22"/>
        <v>216.15147154392844</v>
      </c>
      <c r="Q15" s="4">
        <f t="shared" si="23"/>
        <v>50</v>
      </c>
      <c r="R15">
        <f t="shared" si="0"/>
        <v>500000</v>
      </c>
      <c r="S15">
        <f t="shared" si="1"/>
        <v>2947.5285402280597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2618.3411153429906</v>
      </c>
      <c r="AC15">
        <f t="shared" si="2"/>
        <v>2474.1689953272971</v>
      </c>
      <c r="AE15">
        <f t="shared" si="3"/>
        <v>3628.7707609235194</v>
      </c>
      <c r="AF15">
        <f t="shared" si="4"/>
        <v>-181.43853804617598</v>
      </c>
      <c r="AG15">
        <f t="shared" si="4"/>
        <v>-41.970229661217509</v>
      </c>
      <c r="AH15">
        <f t="shared" si="5"/>
        <v>-2476.7178793927219</v>
      </c>
      <c r="AI15">
        <f t="shared" si="6"/>
        <v>928.64411382340404</v>
      </c>
      <c r="AJ15">
        <f t="shared" si="7"/>
        <v>144.17212001569351</v>
      </c>
      <c r="AK15">
        <f t="shared" si="24"/>
        <v>519.05179889819044</v>
      </c>
      <c r="AL15">
        <f t="shared" si="8"/>
        <v>1591.8680327372881</v>
      </c>
      <c r="AN15">
        <f t="shared" si="9"/>
        <v>1571.2495562082311</v>
      </c>
      <c r="AO15">
        <f t="shared" si="9"/>
        <v>-78.562477810411565</v>
      </c>
      <c r="AP15">
        <f t="shared" si="9"/>
        <v>-18.173014795887084</v>
      </c>
      <c r="AQ15">
        <f t="shared" si="9"/>
        <v>-1072.4132565095986</v>
      </c>
      <c r="AR15">
        <f t="shared" si="9"/>
        <v>402.10080709233387</v>
      </c>
      <c r="AS15">
        <f t="shared" si="9"/>
        <v>62.426202843027333</v>
      </c>
      <c r="AT15">
        <f t="shared" si="9"/>
        <v>224.74825840481211</v>
      </c>
      <c r="AU15">
        <f t="shared" si="9"/>
        <v>689.2752683401734</v>
      </c>
      <c r="AW15">
        <v>12</v>
      </c>
      <c r="AX15">
        <f>(R15*SUMPRODUCT(K16:$K$23, X16:$X$23)-$AZ$3*SUMPRODUCT(K15:$K$22, W16:$W$23))/Z15</f>
        <v>2947.5285402280597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4323.0294308785687</v>
      </c>
      <c r="P16">
        <f t="shared" si="22"/>
        <v>216.15147154392844</v>
      </c>
      <c r="Q16" s="4">
        <f t="shared" si="23"/>
        <v>50</v>
      </c>
      <c r="R16">
        <f t="shared" si="0"/>
        <v>500000</v>
      </c>
      <c r="S16">
        <f t="shared" si="1"/>
        <v>2767.4111265589459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2474.1689953272971</v>
      </c>
      <c r="AC16">
        <f t="shared" si="2"/>
        <v>2285.4513757903219</v>
      </c>
      <c r="AE16">
        <f t="shared" si="3"/>
        <v>3570.1502626639208</v>
      </c>
      <c r="AF16">
        <f t="shared" si="4"/>
        <v>-178.50751313319603</v>
      </c>
      <c r="AG16">
        <f t="shared" si="4"/>
        <v>-41.29222712622569</v>
      </c>
      <c r="AH16">
        <f t="shared" si="5"/>
        <v>-2583.0023837964791</v>
      </c>
      <c r="AI16">
        <f t="shared" si="6"/>
        <v>767.34813860802024</v>
      </c>
      <c r="AJ16">
        <f t="shared" si="7"/>
        <v>188.71761953697523</v>
      </c>
      <c r="AK16">
        <f t="shared" si="24"/>
        <v>501.94924263099068</v>
      </c>
      <c r="AL16">
        <f t="shared" si="8"/>
        <v>1458.0150007759862</v>
      </c>
      <c r="AN16">
        <f t="shared" si="9"/>
        <v>1424.0115005337341</v>
      </c>
      <c r="AO16">
        <f t="shared" si="9"/>
        <v>-71.200575026686707</v>
      </c>
      <c r="AP16">
        <f t="shared" si="9"/>
        <v>-16.470064838817585</v>
      </c>
      <c r="AQ16">
        <f t="shared" si="9"/>
        <v>-1030.2717896494569</v>
      </c>
      <c r="AR16">
        <f t="shared" si="9"/>
        <v>306.069071018773</v>
      </c>
      <c r="AS16">
        <f t="shared" si="9"/>
        <v>75.273039172721269</v>
      </c>
      <c r="AT16">
        <f t="shared" si="9"/>
        <v>200.2104790002266</v>
      </c>
      <c r="AU16">
        <f t="shared" si="9"/>
        <v>581.55258919172093</v>
      </c>
      <c r="AW16">
        <v>13</v>
      </c>
      <c r="AX16">
        <f>(R16*SUMPRODUCT(K17:$K$23, X17:$X$23)-$AZ$3*SUMPRODUCT(K16:$K$22, W17:$W$23))/Z16</f>
        <v>2767.4111265589459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4323.0294308785687</v>
      </c>
      <c r="P17">
        <f t="shared" si="22"/>
        <v>216.15147154392844</v>
      </c>
      <c r="Q17" s="4">
        <f t="shared" si="23"/>
        <v>50</v>
      </c>
      <c r="R17">
        <f t="shared" si="0"/>
        <v>500000</v>
      </c>
      <c r="S17">
        <f t="shared" si="1"/>
        <v>2534.7143195976078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2285.4513757903219</v>
      </c>
      <c r="AC17">
        <f t="shared" si="2"/>
        <v>2058.6955588560631</v>
      </c>
      <c r="AE17">
        <f t="shared" si="3"/>
        <v>3511.1655074275309</v>
      </c>
      <c r="AF17">
        <f t="shared" si="4"/>
        <v>-175.55827537137654</v>
      </c>
      <c r="AG17">
        <f t="shared" si="4"/>
        <v>-40.61001160838682</v>
      </c>
      <c r="AH17">
        <f t="shared" si="5"/>
        <v>-2692.9324657661418</v>
      </c>
      <c r="AI17">
        <f t="shared" si="6"/>
        <v>602.0647546816258</v>
      </c>
      <c r="AJ17">
        <f t="shared" si="7"/>
        <v>226.75581693425875</v>
      </c>
      <c r="AK17">
        <f t="shared" si="24"/>
        <v>481.00522719063878</v>
      </c>
      <c r="AL17">
        <f t="shared" si="8"/>
        <v>1309.8257988065234</v>
      </c>
      <c r="AN17">
        <f t="shared" si="9"/>
        <v>1290.0889927577339</v>
      </c>
      <c r="AO17">
        <f t="shared" si="9"/>
        <v>-64.504449637886694</v>
      </c>
      <c r="AP17">
        <f t="shared" si="9"/>
        <v>-14.921122020855051</v>
      </c>
      <c r="AQ17">
        <f t="shared" si="9"/>
        <v>-989.44994901996859</v>
      </c>
      <c r="AR17">
        <f t="shared" si="9"/>
        <v>221.21347207902357</v>
      </c>
      <c r="AS17">
        <f t="shared" si="9"/>
        <v>83.315691855551975</v>
      </c>
      <c r="AT17">
        <f t="shared" si="9"/>
        <v>176.73320945563083</v>
      </c>
      <c r="AU17">
        <f t="shared" si="9"/>
        <v>481.26237339020639</v>
      </c>
      <c r="AW17">
        <v>14</v>
      </c>
      <c r="AX17">
        <f>(R17*SUMPRODUCT(K18:$K$23, X18:$X$23)-$AZ$3*SUMPRODUCT(K17:$K$22, W18:$W$23))/Z17</f>
        <v>2534.7143195976078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4323.0294308785687</v>
      </c>
      <c r="P18">
        <f t="shared" si="22"/>
        <v>216.15147154392844</v>
      </c>
      <c r="Q18" s="4">
        <f t="shared" si="23"/>
        <v>50</v>
      </c>
      <c r="R18">
        <f t="shared" si="0"/>
        <v>500000</v>
      </c>
      <c r="S18">
        <f t="shared" si="1"/>
        <v>2249.7901249717856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2058.6955588560631</v>
      </c>
      <c r="AC18">
        <f t="shared" si="2"/>
        <v>1796.3335281047287</v>
      </c>
      <c r="AE18">
        <f t="shared" si="3"/>
        <v>3451.7009491132267</v>
      </c>
      <c r="AF18">
        <f t="shared" si="4"/>
        <v>-172.58504745566131</v>
      </c>
      <c r="AG18">
        <f t="shared" si="4"/>
        <v>-39.922246705728966</v>
      </c>
      <c r="AH18">
        <f t="shared" si="5"/>
        <v>-2816.6478657398329</v>
      </c>
      <c r="AI18">
        <f t="shared" si="6"/>
        <v>422.54578921200346</v>
      </c>
      <c r="AJ18">
        <f t="shared" si="7"/>
        <v>262.36203075133449</v>
      </c>
      <c r="AK18">
        <f t="shared" si="24"/>
        <v>456.76720229907232</v>
      </c>
      <c r="AL18">
        <f t="shared" si="8"/>
        <v>1141.6750222624103</v>
      </c>
      <c r="AN18">
        <f t="shared" si="9"/>
        <v>1168.2691191833374</v>
      </c>
      <c r="AO18">
        <f t="shared" si="9"/>
        <v>-58.413455959166861</v>
      </c>
      <c r="AP18">
        <f t="shared" si="9"/>
        <v>-13.51215782662287</v>
      </c>
      <c r="AQ18">
        <f t="shared" si="9"/>
        <v>-953.32787216195175</v>
      </c>
      <c r="AR18">
        <f t="shared" si="9"/>
        <v>143.01563323559589</v>
      </c>
      <c r="AS18">
        <f t="shared" si="9"/>
        <v>88.799540600919755</v>
      </c>
      <c r="AT18">
        <f t="shared" si="9"/>
        <v>154.5982763190618</v>
      </c>
      <c r="AU18">
        <f t="shared" si="9"/>
        <v>386.41345015557744</v>
      </c>
      <c r="AW18">
        <v>15</v>
      </c>
      <c r="AX18">
        <f>(R18*SUMPRODUCT(K19:$K$23, X19:$X$23)-$AZ$3*SUMPRODUCT(K18:$K$22, W19:$W$23))/Z18</f>
        <v>2249.7901249717856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4323.0294308785687</v>
      </c>
      <c r="P19">
        <f t="shared" si="22"/>
        <v>216.15147154392844</v>
      </c>
      <c r="Q19" s="4">
        <f t="shared" si="23"/>
        <v>50</v>
      </c>
      <c r="R19">
        <f t="shared" si="0"/>
        <v>500000</v>
      </c>
      <c r="S19">
        <f t="shared" si="1"/>
        <v>1912.7843708411874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1796.3335281047287</v>
      </c>
      <c r="AC19">
        <f t="shared" si="2"/>
        <v>1500.6751433562401</v>
      </c>
      <c r="AE19">
        <f t="shared" si="3"/>
        <v>3391.6331133884905</v>
      </c>
      <c r="AF19">
        <f t="shared" si="4"/>
        <v>-169.58165566942452</v>
      </c>
      <c r="AG19">
        <f t="shared" si="4"/>
        <v>-39.227504318646396</v>
      </c>
      <c r="AH19">
        <f t="shared" si="5"/>
        <v>-2955.1992002528095</v>
      </c>
      <c r="AI19">
        <f t="shared" si="6"/>
        <v>227.62475314761014</v>
      </c>
      <c r="AJ19">
        <f t="shared" si="7"/>
        <v>295.65838474848852</v>
      </c>
      <c r="AK19">
        <f t="shared" si="24"/>
        <v>429.43324000691376</v>
      </c>
      <c r="AL19">
        <f t="shared" si="8"/>
        <v>952.71637790301247</v>
      </c>
      <c r="AN19">
        <f t="shared" si="9"/>
        <v>1057.4503099298431</v>
      </c>
      <c r="AO19">
        <f t="shared" si="9"/>
        <v>-52.872515496492156</v>
      </c>
      <c r="AP19">
        <f t="shared" si="9"/>
        <v>-12.230431539242813</v>
      </c>
      <c r="AQ19">
        <f t="shared" si="9"/>
        <v>-921.37805173439801</v>
      </c>
      <c r="AR19">
        <f t="shared" si="9"/>
        <v>70.969311159710188</v>
      </c>
      <c r="AS19">
        <f t="shared" si="9"/>
        <v>92.180975988081343</v>
      </c>
      <c r="AT19">
        <f t="shared" si="9"/>
        <v>133.88957400696094</v>
      </c>
      <c r="AU19">
        <f t="shared" si="9"/>
        <v>297.03986115475249</v>
      </c>
      <c r="AW19">
        <v>16</v>
      </c>
      <c r="AX19">
        <f>(R19*SUMPRODUCT(K20:$K$23, X20:$X$23)-$AZ$3*SUMPRODUCT(K19:$K$22, W20:$W$23))/Z19</f>
        <v>1912.7843708411874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4323.0294308785687</v>
      </c>
      <c r="P20">
        <f t="shared" si="22"/>
        <v>216.15147154392844</v>
      </c>
      <c r="Q20" s="4">
        <f t="shared" si="23"/>
        <v>50</v>
      </c>
      <c r="R20">
        <f t="shared" si="0"/>
        <v>500000</v>
      </c>
      <c r="S20">
        <f t="shared" si="1"/>
        <v>1522.2693335293054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1500.6751433562401</v>
      </c>
      <c r="AC20">
        <f t="shared" si="2"/>
        <v>1172.874908281497</v>
      </c>
      <c r="AE20">
        <f t="shared" si="3"/>
        <v>3330.7987197538218</v>
      </c>
      <c r="AF20">
        <f t="shared" si="4"/>
        <v>-166.53993598769108</v>
      </c>
      <c r="AG20">
        <f t="shared" si="4"/>
        <v>-38.523895950864528</v>
      </c>
      <c r="AH20">
        <f t="shared" si="5"/>
        <v>-3113.3332459540352</v>
      </c>
      <c r="AI20">
        <f t="shared" si="6"/>
        <v>12.401641861230928</v>
      </c>
      <c r="AJ20">
        <f t="shared" si="7"/>
        <v>327.80023507474311</v>
      </c>
      <c r="AK20">
        <f t="shared" si="24"/>
        <v>399.18772601171554</v>
      </c>
      <c r="AL20">
        <f t="shared" si="8"/>
        <v>739.38960294768958</v>
      </c>
      <c r="AN20">
        <f t="shared" si="9"/>
        <v>956.62308740567494</v>
      </c>
      <c r="AO20">
        <f t="shared" si="9"/>
        <v>-47.831154370283741</v>
      </c>
      <c r="AP20">
        <f t="shared" si="9"/>
        <v>-11.064267577878372</v>
      </c>
      <c r="AQ20">
        <f t="shared" si="9"/>
        <v>-894.16584803041019</v>
      </c>
      <c r="AR20">
        <f t="shared" si="9"/>
        <v>3.5618174271025995</v>
      </c>
      <c r="AS20">
        <f t="shared" si="9"/>
        <v>94.145968974277565</v>
      </c>
      <c r="AT20">
        <f t="shared" si="9"/>
        <v>114.64883562222637</v>
      </c>
      <c r="AU20">
        <f t="shared" si="9"/>
        <v>212.35662202360655</v>
      </c>
      <c r="AW20">
        <v>17</v>
      </c>
      <c r="AX20">
        <f>(R20*SUMPRODUCT(K21:$K$23, X21:$X$23)-$AZ$3*SUMPRODUCT(K20:$K$22, W21:$W$23))/Z20</f>
        <v>1522.2693335293054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4323.0294308785687</v>
      </c>
      <c r="P21">
        <f t="shared" si="22"/>
        <v>216.15147154392844</v>
      </c>
      <c r="Q21" s="4">
        <f t="shared" si="23"/>
        <v>50</v>
      </c>
      <c r="R21">
        <f t="shared" si="0"/>
        <v>500000</v>
      </c>
      <c r="S21">
        <f t="shared" si="1"/>
        <v>1075.8136267436439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1172.874908281497</v>
      </c>
      <c r="AC21">
        <f t="shared" si="2"/>
        <v>813.51228018983682</v>
      </c>
      <c r="AE21">
        <f t="shared" si="3"/>
        <v>3269.0025876385612</v>
      </c>
      <c r="AF21">
        <f t="shared" si="4"/>
        <v>-163.45012938192806</v>
      </c>
      <c r="AG21">
        <f t="shared" si="4"/>
        <v>-37.809164151054624</v>
      </c>
      <c r="AH21">
        <f t="shared" si="5"/>
        <v>-3294.9284030125896</v>
      </c>
      <c r="AI21">
        <f t="shared" si="6"/>
        <v>-227.185108907011</v>
      </c>
      <c r="AJ21">
        <f t="shared" si="7"/>
        <v>359.36262809166021</v>
      </c>
      <c r="AK21">
        <f t="shared" si="24"/>
        <v>366.1135866094009</v>
      </c>
      <c r="AL21">
        <f t="shared" si="8"/>
        <v>498.29110579405011</v>
      </c>
      <c r="AN21">
        <f t="shared" si="9"/>
        <v>864.86654958497547</v>
      </c>
      <c r="AO21">
        <f t="shared" si="9"/>
        <v>-43.243327479248777</v>
      </c>
      <c r="AP21">
        <f t="shared" si="9"/>
        <v>-10.00301482344071</v>
      </c>
      <c r="AQ21">
        <f t="shared" si="9"/>
        <v>-871.72563577000983</v>
      </c>
      <c r="AR21">
        <f t="shared" si="9"/>
        <v>-60.105428487723771</v>
      </c>
      <c r="AS21">
        <f t="shared" si="9"/>
        <v>95.07509029900676</v>
      </c>
      <c r="AT21">
        <f t="shared" si="9"/>
        <v>96.861163586837165</v>
      </c>
      <c r="AU21">
        <f t="shared" si="9"/>
        <v>131.83082539812014</v>
      </c>
      <c r="AW21">
        <v>18</v>
      </c>
      <c r="AX21">
        <f>(R21*SUMPRODUCT(K22:$K$23, X22:$X$23)-$AZ$3*SUMPRODUCT(K21:$K$22, W22:$W$23))/Z21</f>
        <v>1075.8136267436439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4323.0294308785687</v>
      </c>
      <c r="P22">
        <f t="shared" si="22"/>
        <v>216.15147154392844</v>
      </c>
      <c r="Q22" s="4">
        <f t="shared" si="23"/>
        <v>50</v>
      </c>
      <c r="R22">
        <f t="shared" si="0"/>
        <v>500000</v>
      </c>
      <c r="S22">
        <f t="shared" si="1"/>
        <v>570.61575330507003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813.51228018983682</v>
      </c>
      <c r="AC22">
        <f t="shared" si="2"/>
        <v>423.17824132061384</v>
      </c>
      <c r="AE22">
        <f t="shared" si="3"/>
        <v>3206.0313462085278</v>
      </c>
      <c r="AF22">
        <f t="shared" si="4"/>
        <v>-160.30156731042638</v>
      </c>
      <c r="AG22">
        <f t="shared" si="4"/>
        <v>-37.08084107996654</v>
      </c>
      <c r="AH22">
        <f t="shared" si="5"/>
        <v>-3502.3142957754353</v>
      </c>
      <c r="AI22">
        <f t="shared" si="6"/>
        <v>-493.66535795730033</v>
      </c>
      <c r="AJ22">
        <f t="shared" si="7"/>
        <v>390.33403886922298</v>
      </c>
      <c r="AK22">
        <f t="shared" si="24"/>
        <v>330.24306148027307</v>
      </c>
      <c r="AL22">
        <f t="shared" si="8"/>
        <v>226.91174239219572</v>
      </c>
      <c r="AN22">
        <f t="shared" si="9"/>
        <v>781.34523331337721</v>
      </c>
      <c r="AO22">
        <f t="shared" si="9"/>
        <v>-39.067261665668859</v>
      </c>
      <c r="AP22">
        <f t="shared" si="9"/>
        <v>-9.0370103396981101</v>
      </c>
      <c r="AQ22">
        <f t="shared" si="9"/>
        <v>-853.5526590548327</v>
      </c>
      <c r="AR22">
        <f t="shared" si="9"/>
        <v>-120.31169774682246</v>
      </c>
      <c r="AS22">
        <f t="shared" si="9"/>
        <v>95.128714518372931</v>
      </c>
      <c r="AT22">
        <f t="shared" si="9"/>
        <v>80.48387993073753</v>
      </c>
      <c r="AU22">
        <f t="shared" si="9"/>
        <v>55.300896702287993</v>
      </c>
      <c r="AW22">
        <v>19</v>
      </c>
      <c r="AX22">
        <f>(R22*SUMPRODUCT(K23:$K$23, X23:$X$23)-$AZ$3*SUMPRODUCT(K22:$K$22, W23:$W$23))/Z22</f>
        <v>570.61575330507003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4323.0294308785687</v>
      </c>
      <c r="P23">
        <f t="shared" si="22"/>
        <v>216.15147154392844</v>
      </c>
      <c r="Q23" s="4">
        <f t="shared" si="23"/>
        <v>50</v>
      </c>
      <c r="R23">
        <f t="shared" si="0"/>
        <v>500000</v>
      </c>
      <c r="S23">
        <f t="shared" si="1"/>
        <v>582.32662711642877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423.17824132061384</v>
      </c>
      <c r="AC23">
        <f t="shared" si="2"/>
        <v>423.17824132061384</v>
      </c>
      <c r="AE23">
        <f t="shared" si="3"/>
        <v>3141.5564848809145</v>
      </c>
      <c r="AF23">
        <f t="shared" si="4"/>
        <v>-157.07782424404573</v>
      </c>
      <c r="AG23">
        <f t="shared" si="4"/>
        <v>-36.335127196236279</v>
      </c>
      <c r="AH23">
        <f t="shared" si="5"/>
        <v>-3749.0547293059085</v>
      </c>
      <c r="AI23">
        <f t="shared" si="6"/>
        <v>-800.91119586527611</v>
      </c>
      <c r="AJ23">
        <f t="shared" si="7"/>
        <v>0</v>
      </c>
      <c r="AK23">
        <f t="shared" si="24"/>
        <v>291.60001641430574</v>
      </c>
      <c r="AL23">
        <f t="shared" si="8"/>
        <v>-509.31117945097037</v>
      </c>
      <c r="AN23">
        <f t="shared" si="9"/>
        <v>705.27979517920585</v>
      </c>
      <c r="AO23">
        <f t="shared" si="9"/>
        <v>-35.263989758960292</v>
      </c>
      <c r="AP23">
        <f t="shared" si="9"/>
        <v>-8.1572402693066088</v>
      </c>
      <c r="AQ23">
        <f t="shared" si="9"/>
        <v>-841.66322150363442</v>
      </c>
      <c r="AR23">
        <f t="shared" si="9"/>
        <v>-179.80465635269547</v>
      </c>
      <c r="AS23">
        <f t="shared" si="9"/>
        <v>0</v>
      </c>
      <c r="AT23">
        <f t="shared" si="9"/>
        <v>65.464237501599612</v>
      </c>
      <c r="AU23">
        <f t="shared" si="9"/>
        <v>-114.34041885109585</v>
      </c>
      <c r="AW23">
        <v>20</v>
      </c>
      <c r="AX23">
        <f>(R23*SUMPRODUCT(K$23:$K24, X$23:$X24)-$AZ$3*SUMPRODUCT(K$22:$K23, W$23:$W24))/Z23</f>
        <v>582.32662711642877</v>
      </c>
    </row>
    <row r="25" spans="5:50" x14ac:dyDescent="0.25">
      <c r="AN25" s="8">
        <f t="shared" ref="AN25:AU25" si="25">SUM(AN3:AN23)</f>
        <v>39215.877395785727</v>
      </c>
      <c r="AO25" s="8">
        <f t="shared" si="25"/>
        <v>-5203.0659429482121</v>
      </c>
      <c r="AP25" s="8">
        <f t="shared" si="25"/>
        <v>-924.05132877409687</v>
      </c>
      <c r="AQ25" s="8">
        <f t="shared" si="25"/>
        <v>-22769.073148535124</v>
      </c>
      <c r="AR25" s="8">
        <f t="shared" si="25"/>
        <v>10319.686975528279</v>
      </c>
      <c r="AS25" s="8">
        <f t="shared" si="25"/>
        <v>-1449.4471957466376</v>
      </c>
      <c r="AT25" s="8">
        <f t="shared" si="25"/>
        <v>3935.508913087876</v>
      </c>
      <c r="AU25" s="9">
        <f t="shared" si="25"/>
        <v>12805.748692869518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8959-4091-441E-A34B-3F2E29A4C53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4326.0201705821592</v>
      </c>
      <c r="K3">
        <v>1</v>
      </c>
      <c r="L3" s="2">
        <v>0</v>
      </c>
      <c r="O3">
        <f>$C$3</f>
        <v>4326.0201705821592</v>
      </c>
      <c r="P3">
        <f>O3*B5</f>
        <v>3460.8161364657276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4326.0201705821592</v>
      </c>
      <c r="AF3">
        <f t="shared" ref="AF3:AG23" si="4">-$Z3*P3</f>
        <v>-3460.8161364657276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344.72210641643153</v>
      </c>
      <c r="AJ3">
        <f t="shared" ref="AJ3:AJ23" si="7">AB3-AC3</f>
        <v>0</v>
      </c>
      <c r="AL3">
        <f t="shared" ref="AL3:AL23" si="8">SUM(AI3:AK3)</f>
        <v>344.72210641643153</v>
      </c>
      <c r="AN3">
        <f t="shared" ref="AN3:AU23" si="9">AE3*$K3</f>
        <v>4326.0201705821592</v>
      </c>
      <c r="AO3">
        <f t="shared" si="9"/>
        <v>-3460.8161364657276</v>
      </c>
      <c r="AP3">
        <f t="shared" si="9"/>
        <v>-520.48192770000003</v>
      </c>
      <c r="AQ3">
        <f t="shared" si="9"/>
        <v>0</v>
      </c>
      <c r="AR3">
        <f t="shared" si="9"/>
        <v>344.72210641643153</v>
      </c>
      <c r="AS3">
        <f t="shared" si="9"/>
        <v>0</v>
      </c>
      <c r="AT3">
        <f t="shared" si="9"/>
        <v>0</v>
      </c>
      <c r="AU3">
        <f t="shared" si="9"/>
        <v>344.72210641643153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2243.1542814559389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46.782602476020379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46.205224321129208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-46.205224321129208</v>
      </c>
      <c r="AK4">
        <f>G4*MAX(0, SUM(AB4, AE4:AF4))</f>
        <v>0</v>
      </c>
      <c r="AL4">
        <f t="shared" si="8"/>
        <v>-2387.9332243211293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-2196.9490571348156</v>
      </c>
      <c r="AR4">
        <f t="shared" si="9"/>
        <v>-2196.9490571348156</v>
      </c>
      <c r="AS4">
        <f t="shared" si="9"/>
        <v>-43.348554574659161</v>
      </c>
      <c r="AT4">
        <f t="shared" si="9"/>
        <v>0</v>
      </c>
      <c r="AU4">
        <f t="shared" si="9"/>
        <v>-2240.2976117094745</v>
      </c>
      <c r="AW4">
        <v>1</v>
      </c>
      <c r="AX4">
        <f>(R4*SUMPRODUCT(K5:$K$23, X5:$X$23)-$AZ$3*SUMPRODUCT(K4:$K$22, W5:$W$23))/Z4</f>
        <v>46.782602476020379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4326.0201705821592</v>
      </c>
      <c r="P5">
        <f t="shared" ref="P5:P23" si="22">O5*$C$5</f>
        <v>216.30100852910797</v>
      </c>
      <c r="Q5" s="4">
        <f t="shared" ref="Q5:Q23" si="23">$C$8</f>
        <v>50</v>
      </c>
      <c r="R5">
        <f t="shared" si="0"/>
        <v>1000000</v>
      </c>
      <c r="S5">
        <f t="shared" si="1"/>
        <v>127.48014014478312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46.205224321129208</v>
      </c>
      <c r="AC5">
        <f t="shared" si="2"/>
        <v>124.35245274290355</v>
      </c>
      <c r="AE5">
        <f t="shared" si="3"/>
        <v>4219.8825496755635</v>
      </c>
      <c r="AF5">
        <f t="shared" si="4"/>
        <v>-210.99412748377816</v>
      </c>
      <c r="AG5">
        <f t="shared" si="4"/>
        <v>-48.773264840183202</v>
      </c>
      <c r="AH5">
        <f t="shared" si="5"/>
        <v>-2316.392476335936</v>
      </c>
      <c r="AI5">
        <f t="shared" si="6"/>
        <v>1643.7226810156658</v>
      </c>
      <c r="AJ5">
        <f t="shared" si="7"/>
        <v>-78.147228421774344</v>
      </c>
      <c r="AK5">
        <f>G5*SUM(AB5, AE5:AF5)</f>
        <v>166.25883950702951</v>
      </c>
      <c r="AL5">
        <f t="shared" si="8"/>
        <v>1731.8342921009209</v>
      </c>
      <c r="AN5">
        <f t="shared" si="9"/>
        <v>3644.1323739737277</v>
      </c>
      <c r="AO5">
        <f t="shared" si="9"/>
        <v>-182.20661869868636</v>
      </c>
      <c r="AP5">
        <f t="shared" si="9"/>
        <v>-42.118763092629443</v>
      </c>
      <c r="AQ5">
        <f t="shared" si="9"/>
        <v>-2000.3497051106178</v>
      </c>
      <c r="AR5">
        <f t="shared" si="9"/>
        <v>1419.4572870717934</v>
      </c>
      <c r="AS5">
        <f t="shared" si="9"/>
        <v>-67.485016863799274</v>
      </c>
      <c r="AT5">
        <f t="shared" si="9"/>
        <v>143.57490104871505</v>
      </c>
      <c r="AU5">
        <f t="shared" si="9"/>
        <v>1495.5471712567094</v>
      </c>
      <c r="AW5">
        <v>2</v>
      </c>
      <c r="AX5">
        <f>(R5*SUMPRODUCT(K6:$K$23, X6:$X$23)-$AZ$3*SUMPRODUCT(K5:$K$22, W6:$W$23))/Z5</f>
        <v>127.48014014478312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4326.0201705821592</v>
      </c>
      <c r="P6">
        <f t="shared" si="22"/>
        <v>216.30100852910797</v>
      </c>
      <c r="Q6" s="4">
        <f t="shared" si="23"/>
        <v>50</v>
      </c>
      <c r="R6">
        <f t="shared" si="0"/>
        <v>1000000</v>
      </c>
      <c r="S6">
        <f t="shared" si="1"/>
        <v>238.10289481120492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124.35245274290355</v>
      </c>
      <c r="AC6">
        <f t="shared" si="2"/>
        <v>229.39293080745665</v>
      </c>
      <c r="AE6">
        <f t="shared" si="3"/>
        <v>4167.7714437233944</v>
      </c>
      <c r="AF6">
        <f t="shared" si="4"/>
        <v>-208.38857218616974</v>
      </c>
      <c r="AG6">
        <f t="shared" si="4"/>
        <v>-48.170966377654814</v>
      </c>
      <c r="AH6">
        <f t="shared" si="5"/>
        <v>-2291.316282531076</v>
      </c>
      <c r="AI6">
        <f t="shared" si="6"/>
        <v>1619.895622628494</v>
      </c>
      <c r="AJ6">
        <f t="shared" si="7"/>
        <v>-105.0404780645531</v>
      </c>
      <c r="AK6">
        <f>G6*SUM(AB6, AE6:AF6)</f>
        <v>238.89851647038751</v>
      </c>
      <c r="AL6">
        <f t="shared" si="8"/>
        <v>1753.7536610343284</v>
      </c>
      <c r="AN6">
        <f t="shared" si="9"/>
        <v>3245.9696757093625</v>
      </c>
      <c r="AO6">
        <f t="shared" si="9"/>
        <v>-162.29848378546814</v>
      </c>
      <c r="AP6">
        <f t="shared" si="9"/>
        <v>-37.51681161570437</v>
      </c>
      <c r="AQ6">
        <f t="shared" si="9"/>
        <v>-1784.5371971526449</v>
      </c>
      <c r="AR6">
        <f t="shared" si="9"/>
        <v>1261.6171831555453</v>
      </c>
      <c r="AS6">
        <f t="shared" si="9"/>
        <v>-81.808278386530077</v>
      </c>
      <c r="AT6">
        <f t="shared" si="9"/>
        <v>186.06042833818526</v>
      </c>
      <c r="AU6">
        <f t="shared" si="9"/>
        <v>1365.8693331072004</v>
      </c>
      <c r="AW6">
        <v>3</v>
      </c>
      <c r="AX6">
        <f>(R6*SUMPRODUCT(K7:$K$23, X7:$X$23)-$AZ$3*SUMPRODUCT(K6:$K$22, W7:$W$23))/Z6</f>
        <v>238.10289481120492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4326.0201705821592</v>
      </c>
      <c r="P7">
        <f t="shared" si="22"/>
        <v>216.30100852910797</v>
      </c>
      <c r="Q7" s="4">
        <f t="shared" si="23"/>
        <v>50</v>
      </c>
      <c r="R7">
        <f t="shared" si="0"/>
        <v>1000000</v>
      </c>
      <c r="S7">
        <f t="shared" si="1"/>
        <v>329.99110241169626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229.39293080745665</v>
      </c>
      <c r="AC7">
        <f t="shared" si="2"/>
        <v>313.99239669547023</v>
      </c>
      <c r="AE7">
        <f t="shared" si="3"/>
        <v>4116.2850500719869</v>
      </c>
      <c r="AF7">
        <f t="shared" si="4"/>
        <v>-205.81425250359933</v>
      </c>
      <c r="AG7">
        <f t="shared" si="4"/>
        <v>-47.575888319518072</v>
      </c>
      <c r="AH7">
        <f t="shared" si="5"/>
        <v>-2267.3678872037822</v>
      </c>
      <c r="AI7">
        <f t="shared" si="6"/>
        <v>1595.5270220450875</v>
      </c>
      <c r="AJ7">
        <f t="shared" si="7"/>
        <v>-84.599465888013583</v>
      </c>
      <c r="AK7">
        <f>G7*SUM(AB7, AE7:AF7)</f>
        <v>203.26730906325395</v>
      </c>
      <c r="AL7">
        <f t="shared" si="8"/>
        <v>1714.1948652203278</v>
      </c>
      <c r="AN7">
        <f t="shared" si="9"/>
        <v>2902.0283537659489</v>
      </c>
      <c r="AO7">
        <f t="shared" si="9"/>
        <v>-145.10141768829743</v>
      </c>
      <c r="AP7">
        <f t="shared" si="9"/>
        <v>-33.54154903738484</v>
      </c>
      <c r="AQ7">
        <f t="shared" si="9"/>
        <v>-1598.5204661588482</v>
      </c>
      <c r="AR7">
        <f t="shared" si="9"/>
        <v>1124.8649208814188</v>
      </c>
      <c r="AS7">
        <f t="shared" si="9"/>
        <v>-59.643597499686535</v>
      </c>
      <c r="AT7">
        <f t="shared" si="9"/>
        <v>143.30579323823872</v>
      </c>
      <c r="AU7">
        <f t="shared" si="9"/>
        <v>1208.5271166199709</v>
      </c>
      <c r="AW7">
        <v>4</v>
      </c>
      <c r="AX7">
        <f>(R7*SUMPRODUCT(K8:$K$23, X8:$X$23)-$AZ$3*SUMPRODUCT(K7:$K$22, W8:$W$23))/Z7</f>
        <v>329.99110241169626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4326.0201705821592</v>
      </c>
      <c r="P8">
        <f t="shared" si="22"/>
        <v>216.30100852910797</v>
      </c>
      <c r="Q8" s="4">
        <f t="shared" si="23"/>
        <v>50</v>
      </c>
      <c r="R8">
        <f t="shared" si="0"/>
        <v>1000000</v>
      </c>
      <c r="S8">
        <f t="shared" si="1"/>
        <v>365.34208775470063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313.99239669547023</v>
      </c>
      <c r="AC8">
        <f t="shared" si="2"/>
        <v>343.33317827641076</v>
      </c>
      <c r="AE8">
        <f t="shared" si="3"/>
        <v>4065.4124017900631</v>
      </c>
      <c r="AF8">
        <f t="shared" si="4"/>
        <v>-203.27062008950315</v>
      </c>
      <c r="AG8">
        <f t="shared" si="4"/>
        <v>-46.987903910339071</v>
      </c>
      <c r="AH8">
        <f t="shared" si="5"/>
        <v>-2244.5105196762975</v>
      </c>
      <c r="AI8">
        <f t="shared" si="6"/>
        <v>1570.6433581139236</v>
      </c>
      <c r="AJ8">
        <f t="shared" si="7"/>
        <v>-29.340781580940529</v>
      </c>
      <c r="AK8">
        <f t="shared" ref="AK8:AK23" si="24">G8*SUM(AB8:AB8, AE8:AF8)</f>
        <v>88.951657999835447</v>
      </c>
      <c r="AL8">
        <f t="shared" si="8"/>
        <v>1630.2542345328184</v>
      </c>
      <c r="AN8">
        <f t="shared" si="9"/>
        <v>2672.4126349625431</v>
      </c>
      <c r="AO8">
        <f t="shared" si="9"/>
        <v>-133.62063174812715</v>
      </c>
      <c r="AP8">
        <f t="shared" si="9"/>
        <v>-30.887658050412099</v>
      </c>
      <c r="AQ8">
        <f t="shared" si="9"/>
        <v>-1475.4366050165431</v>
      </c>
      <c r="AR8">
        <f t="shared" si="9"/>
        <v>1032.467740147461</v>
      </c>
      <c r="AS8">
        <f t="shared" si="9"/>
        <v>-19.287262316132139</v>
      </c>
      <c r="AT8">
        <f t="shared" si="9"/>
        <v>58.47267417075755</v>
      </c>
      <c r="AU8">
        <f t="shared" si="9"/>
        <v>1071.6531520020862</v>
      </c>
      <c r="AW8">
        <v>5</v>
      </c>
      <c r="AX8">
        <f>(R8*SUMPRODUCT(K9:$K$23, X9:$X$23)-$AZ$3*SUMPRODUCT(K8:$K$22, W9:$W$23))/Z8</f>
        <v>365.34208775470063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4326.0201705821592</v>
      </c>
      <c r="P9">
        <f t="shared" si="22"/>
        <v>216.30100852910797</v>
      </c>
      <c r="Q9" s="4">
        <f t="shared" si="23"/>
        <v>50</v>
      </c>
      <c r="R9">
        <f t="shared" si="0"/>
        <v>1000000</v>
      </c>
      <c r="S9">
        <f t="shared" si="1"/>
        <v>365.07738697209237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343.33317827641076</v>
      </c>
      <c r="AC9">
        <f t="shared" si="2"/>
        <v>338.84119042144994</v>
      </c>
      <c r="AE9">
        <f t="shared" si="3"/>
        <v>4015.1317958767886</v>
      </c>
      <c r="AF9">
        <f t="shared" si="4"/>
        <v>-200.75658979383945</v>
      </c>
      <c r="AG9">
        <f t="shared" si="4"/>
        <v>-46.406762307542202</v>
      </c>
      <c r="AH9">
        <f t="shared" si="5"/>
        <v>-2225.2512738696814</v>
      </c>
      <c r="AI9">
        <f t="shared" si="6"/>
        <v>1542.7171699057258</v>
      </c>
      <c r="AJ9">
        <f t="shared" si="7"/>
        <v>4.4919878549608256</v>
      </c>
      <c r="AK9">
        <f t="shared" si="24"/>
        <v>24.530479467720223</v>
      </c>
      <c r="AL9">
        <f t="shared" si="8"/>
        <v>1571.7396372284068</v>
      </c>
      <c r="AN9">
        <f t="shared" si="9"/>
        <v>2508.420935258901</v>
      </c>
      <c r="AO9">
        <f t="shared" si="9"/>
        <v>-125.42104676294505</v>
      </c>
      <c r="AP9">
        <f t="shared" si="9"/>
        <v>-28.99224733528391</v>
      </c>
      <c r="AQ9">
        <f t="shared" si="9"/>
        <v>-1390.2076358535396</v>
      </c>
      <c r="AR9">
        <f t="shared" si="9"/>
        <v>963.80000530713255</v>
      </c>
      <c r="AS9">
        <f t="shared" si="9"/>
        <v>2.8063328800024849</v>
      </c>
      <c r="AT9">
        <f t="shared" si="9"/>
        <v>15.325217546272613</v>
      </c>
      <c r="AU9">
        <f t="shared" si="9"/>
        <v>981.93155573340755</v>
      </c>
      <c r="AW9">
        <v>6</v>
      </c>
      <c r="AX9">
        <f>(R9*SUMPRODUCT(K10:$K$23, X10:$X$23)-$AZ$3*SUMPRODUCT(K9:$K$22, W10:$W$23))/Z9</f>
        <v>365.07738697209237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4326.0201705821592</v>
      </c>
      <c r="P10">
        <f t="shared" si="22"/>
        <v>216.30100852910797</v>
      </c>
      <c r="Q10" s="4">
        <f t="shared" si="23"/>
        <v>50</v>
      </c>
      <c r="R10">
        <f t="shared" si="0"/>
        <v>1000000</v>
      </c>
      <c r="S10">
        <f t="shared" si="1"/>
        <v>359.49320111720152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338.84119042144994</v>
      </c>
      <c r="AC10">
        <f t="shared" si="2"/>
        <v>329.52834686238202</v>
      </c>
      <c r="AE10">
        <f t="shared" si="3"/>
        <v>3965.4332011706224</v>
      </c>
      <c r="AF10">
        <f t="shared" si="4"/>
        <v>-198.27166005853113</v>
      </c>
      <c r="AG10">
        <f t="shared" si="4"/>
        <v>-45.832347571289617</v>
      </c>
      <c r="AH10">
        <f t="shared" si="5"/>
        <v>-2206.9422635433848</v>
      </c>
      <c r="AI10">
        <f t="shared" si="6"/>
        <v>1514.3869299974167</v>
      </c>
      <c r="AJ10">
        <f t="shared" si="7"/>
        <v>9.3128435590679146</v>
      </c>
      <c r="AK10">
        <f t="shared" si="24"/>
        <v>16.834611199287522</v>
      </c>
      <c r="AL10">
        <f t="shared" si="8"/>
        <v>1540.5343847557722</v>
      </c>
      <c r="AN10">
        <f t="shared" si="9"/>
        <v>2353.797760004134</v>
      </c>
      <c r="AO10">
        <f t="shared" si="9"/>
        <v>-117.68988800020671</v>
      </c>
      <c r="AP10">
        <f t="shared" si="9"/>
        <v>-27.205117720098148</v>
      </c>
      <c r="AQ10">
        <f t="shared" si="9"/>
        <v>-1309.9945183425014</v>
      </c>
      <c r="AR10">
        <f t="shared" si="9"/>
        <v>898.90823594132792</v>
      </c>
      <c r="AS10">
        <f t="shared" si="9"/>
        <v>5.5279080989516842</v>
      </c>
      <c r="AT10">
        <f t="shared" si="9"/>
        <v>9.9926711966112141</v>
      </c>
      <c r="AU10">
        <f t="shared" si="9"/>
        <v>914.42881523689084</v>
      </c>
      <c r="AW10">
        <v>7</v>
      </c>
      <c r="AX10">
        <f>(R10*SUMPRODUCT(K11:$K$23, X11:$X$23)-$AZ$3*SUMPRODUCT(K10:$K$22, W11:$W$23))/Z10</f>
        <v>359.49320111720152</v>
      </c>
    </row>
    <row r="11" spans="1:52" x14ac:dyDescent="0.25">
      <c r="A11" t="s">
        <v>33</v>
      </c>
      <c r="C11" s="7">
        <f>AU25</f>
        <v>12607.698161946621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4326.0201705821592</v>
      </c>
      <c r="P11">
        <f t="shared" si="22"/>
        <v>216.30100852910797</v>
      </c>
      <c r="Q11" s="4">
        <f t="shared" si="23"/>
        <v>50</v>
      </c>
      <c r="R11">
        <f t="shared" si="0"/>
        <v>1000000</v>
      </c>
      <c r="S11">
        <f t="shared" si="1"/>
        <v>346.868624138651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329.52834686238202</v>
      </c>
      <c r="AC11">
        <f t="shared" si="2"/>
        <v>314.01701948035588</v>
      </c>
      <c r="AE11">
        <f t="shared" si="3"/>
        <v>3916.3068252466401</v>
      </c>
      <c r="AF11">
        <f t="shared" si="4"/>
        <v>-195.81534126233203</v>
      </c>
      <c r="AG11">
        <f t="shared" si="4"/>
        <v>-45.264546521053518</v>
      </c>
      <c r="AH11">
        <f t="shared" si="5"/>
        <v>-2189.5514904640731</v>
      </c>
      <c r="AI11">
        <f t="shared" si="6"/>
        <v>1485.6754469991815</v>
      </c>
      <c r="AJ11">
        <f t="shared" si="7"/>
        <v>15.511327382026138</v>
      </c>
      <c r="AK11">
        <f t="shared" si="24"/>
        <v>9.7200475940320548</v>
      </c>
      <c r="AL11">
        <f t="shared" si="8"/>
        <v>1510.9068219752398</v>
      </c>
      <c r="AN11">
        <f t="shared" si="9"/>
        <v>2210.7820982627345</v>
      </c>
      <c r="AO11">
        <f t="shared" si="9"/>
        <v>-110.53910491313674</v>
      </c>
      <c r="AP11">
        <f t="shared" si="9"/>
        <v>-25.552147367417689</v>
      </c>
      <c r="AQ11">
        <f t="shared" si="9"/>
        <v>-1236.0168532090461</v>
      </c>
      <c r="AR11">
        <f t="shared" si="9"/>
        <v>838.67399277313416</v>
      </c>
      <c r="AS11">
        <f t="shared" si="9"/>
        <v>8.7562508318832535</v>
      </c>
      <c r="AT11">
        <f t="shared" si="9"/>
        <v>5.4870336196895169</v>
      </c>
      <c r="AU11">
        <f t="shared" si="9"/>
        <v>852.91727722470694</v>
      </c>
      <c r="AW11">
        <v>8</v>
      </c>
      <c r="AX11">
        <f>(R11*SUMPRODUCT(K12:$K$23, X12:$X$23)-$AZ$3*SUMPRODUCT(K11:$K$22, W12:$W$23))/Z11</f>
        <v>346.868624138651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4326.0201705821592</v>
      </c>
      <c r="P12">
        <f t="shared" si="22"/>
        <v>216.30100852910797</v>
      </c>
      <c r="Q12" s="4">
        <f t="shared" si="23"/>
        <v>50</v>
      </c>
      <c r="R12">
        <f t="shared" si="0"/>
        <v>1000000</v>
      </c>
      <c r="S12">
        <f t="shared" si="1"/>
        <v>328.55823017074374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314.01701948035588</v>
      </c>
      <c r="AC12">
        <f t="shared" si="2"/>
        <v>293.75213763490137</v>
      </c>
      <c r="AE12">
        <f t="shared" si="3"/>
        <v>3867.7395842430046</v>
      </c>
      <c r="AF12">
        <f t="shared" si="4"/>
        <v>-193.38697921215027</v>
      </c>
      <c r="AG12">
        <f t="shared" si="4"/>
        <v>-44.703207933985631</v>
      </c>
      <c r="AH12">
        <f t="shared" si="5"/>
        <v>-2173.8624371470901</v>
      </c>
      <c r="AI12">
        <f t="shared" si="6"/>
        <v>1455.7869599497785</v>
      </c>
      <c r="AJ12">
        <f t="shared" si="7"/>
        <v>20.264881845454511</v>
      </c>
      <c r="AK12">
        <f t="shared" si="24"/>
        <v>9.1732501363757848</v>
      </c>
      <c r="AL12">
        <f t="shared" si="8"/>
        <v>1485.2250919316089</v>
      </c>
      <c r="AN12">
        <f t="shared" si="9"/>
        <v>2075.6398490146385</v>
      </c>
      <c r="AO12">
        <f t="shared" si="9"/>
        <v>-103.78199245073195</v>
      </c>
      <c r="AP12">
        <f t="shared" si="9"/>
        <v>-23.99017765947352</v>
      </c>
      <c r="AQ12">
        <f t="shared" si="9"/>
        <v>-1166.6130571977742</v>
      </c>
      <c r="AR12">
        <f t="shared" si="9"/>
        <v>781.25462170665867</v>
      </c>
      <c r="AS12">
        <f t="shared" si="9"/>
        <v>10.875240014958555</v>
      </c>
      <c r="AT12">
        <f t="shared" si="9"/>
        <v>4.9228659565421937</v>
      </c>
      <c r="AU12">
        <f t="shared" si="9"/>
        <v>797.0527276781595</v>
      </c>
      <c r="AW12">
        <v>9</v>
      </c>
      <c r="AX12">
        <f>(R12*SUMPRODUCT(K13:$K$23, X13:$X$23)-$AZ$3*SUMPRODUCT(K12:$K$22, W13:$W$23))/Z12</f>
        <v>328.55823017074374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4326.0201705821592</v>
      </c>
      <c r="P13">
        <f t="shared" si="22"/>
        <v>216.30100852910797</v>
      </c>
      <c r="Q13" s="4">
        <f t="shared" si="23"/>
        <v>50</v>
      </c>
      <c r="R13">
        <f t="shared" si="0"/>
        <v>1000000</v>
      </c>
      <c r="S13">
        <f t="shared" si="1"/>
        <v>303.91071450747972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293.75213763490137</v>
      </c>
      <c r="AC13">
        <f t="shared" si="2"/>
        <v>268.34237551184106</v>
      </c>
      <c r="AE13">
        <f t="shared" si="3"/>
        <v>3819.7222857622742</v>
      </c>
      <c r="AF13">
        <f t="shared" si="4"/>
        <v>-190.98611428811373</v>
      </c>
      <c r="AG13">
        <f t="shared" si="4"/>
        <v>-44.148225564656215</v>
      </c>
      <c r="AH13">
        <f t="shared" si="5"/>
        <v>-2159.0057997912609</v>
      </c>
      <c r="AI13">
        <f t="shared" si="6"/>
        <v>1425.5821461182436</v>
      </c>
      <c r="AJ13">
        <f t="shared" si="7"/>
        <v>25.409762123060318</v>
      </c>
      <c r="AK13">
        <f t="shared" si="24"/>
        <v>7.8449766182181246</v>
      </c>
      <c r="AL13">
        <f t="shared" si="8"/>
        <v>1458.8368848595221</v>
      </c>
      <c r="AN13">
        <f t="shared" si="9"/>
        <v>1949.1025480203621</v>
      </c>
      <c r="AO13">
        <f t="shared" si="9"/>
        <v>-97.455127401018117</v>
      </c>
      <c r="AP13">
        <f t="shared" si="9"/>
        <v>-22.527663662720144</v>
      </c>
      <c r="AQ13">
        <f t="shared" si="9"/>
        <v>-1101.6831567177931</v>
      </c>
      <c r="AR13">
        <f t="shared" si="9"/>
        <v>727.43660023883092</v>
      </c>
      <c r="AS13">
        <f t="shared" si="9"/>
        <v>12.96592484832037</v>
      </c>
      <c r="AT13">
        <f t="shared" si="9"/>
        <v>4.0030826253321878</v>
      </c>
      <c r="AU13">
        <f t="shared" si="9"/>
        <v>744.40560771248352</v>
      </c>
      <c r="AW13">
        <v>10</v>
      </c>
      <c r="AX13">
        <f>(R13*SUMPRODUCT(K14:$K$23, X14:$X$23)-$AZ$3*SUMPRODUCT(K13:$K$22, W14:$W$23))/Z13</f>
        <v>303.91071450747972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4326.0201705821592</v>
      </c>
      <c r="P14">
        <f t="shared" si="22"/>
        <v>216.30100852910797</v>
      </c>
      <c r="Q14" s="4">
        <f t="shared" si="23"/>
        <v>50</v>
      </c>
      <c r="R14">
        <f t="shared" si="0"/>
        <v>1000000</v>
      </c>
      <c r="S14">
        <f t="shared" si="1"/>
        <v>310.08837725713306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268.34237551184106</v>
      </c>
      <c r="AC14">
        <f t="shared" si="2"/>
        <v>270.39369073984835</v>
      </c>
      <c r="AE14">
        <f t="shared" si="3"/>
        <v>3772.2425151355164</v>
      </c>
      <c r="AF14">
        <f t="shared" si="4"/>
        <v>-188.61212575677584</v>
      </c>
      <c r="AG14">
        <f t="shared" si="4"/>
        <v>-43.599455924726769</v>
      </c>
      <c r="AH14">
        <f t="shared" si="5"/>
        <v>-2145.7476856576327</v>
      </c>
      <c r="AI14">
        <f t="shared" si="6"/>
        <v>1394.2832477963811</v>
      </c>
      <c r="AJ14">
        <f t="shared" si="7"/>
        <v>-2.0513152280072973</v>
      </c>
      <c r="AK14">
        <f t="shared" si="24"/>
        <v>269.63809354234075</v>
      </c>
      <c r="AL14">
        <f t="shared" si="8"/>
        <v>1661.8700261107147</v>
      </c>
      <c r="AN14">
        <f t="shared" si="9"/>
        <v>1773.1434539991394</v>
      </c>
      <c r="AO14">
        <f t="shared" si="9"/>
        <v>-88.657172699956988</v>
      </c>
      <c r="AP14">
        <f t="shared" si="9"/>
        <v>-20.493934194492265</v>
      </c>
      <c r="AQ14">
        <f t="shared" si="9"/>
        <v>-1008.6091886965946</v>
      </c>
      <c r="AR14">
        <f t="shared" si="9"/>
        <v>655.38315840809571</v>
      </c>
      <c r="AS14">
        <f t="shared" si="9"/>
        <v>-0.96422119045525456</v>
      </c>
      <c r="AT14">
        <f t="shared" si="9"/>
        <v>126.74344732478933</v>
      </c>
      <c r="AU14">
        <f t="shared" si="9"/>
        <v>781.16238454242978</v>
      </c>
      <c r="AW14">
        <v>11</v>
      </c>
      <c r="AX14">
        <f>(R14*SUMPRODUCT(K15:$K$23, X15:$X$23)-$AZ$3*SUMPRODUCT(K14:$K$22, W15:$W$23))/Z14</f>
        <v>310.08837725713306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4326.0201705821592</v>
      </c>
      <c r="P15">
        <f t="shared" si="22"/>
        <v>216.30100852910797</v>
      </c>
      <c r="Q15" s="4">
        <f t="shared" si="23"/>
        <v>50</v>
      </c>
      <c r="R15">
        <f t="shared" si="0"/>
        <v>1000000</v>
      </c>
      <c r="S15">
        <f t="shared" si="1"/>
        <v>306.66918442230855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270.39369073984835</v>
      </c>
      <c r="AC15">
        <f t="shared" si="2"/>
        <v>264.08242304841224</v>
      </c>
      <c r="AE15">
        <f t="shared" si="3"/>
        <v>3725.271226568459</v>
      </c>
      <c r="AF15">
        <f t="shared" si="4"/>
        <v>-186.26356132842295</v>
      </c>
      <c r="AG15">
        <f t="shared" si="4"/>
        <v>-43.056563303854681</v>
      </c>
      <c r="AH15">
        <f t="shared" si="5"/>
        <v>-2137.96123249639</v>
      </c>
      <c r="AI15">
        <f t="shared" si="6"/>
        <v>1357.9898694397916</v>
      </c>
      <c r="AJ15">
        <f t="shared" si="7"/>
        <v>6.3112676914361145</v>
      </c>
      <c r="AK15">
        <f t="shared" si="24"/>
        <v>266.65809491859193</v>
      </c>
      <c r="AL15">
        <f t="shared" si="8"/>
        <v>1630.9592320498195</v>
      </c>
      <c r="AN15">
        <f t="shared" si="9"/>
        <v>1613.0340402134732</v>
      </c>
      <c r="AO15">
        <f t="shared" si="9"/>
        <v>-80.65170201067366</v>
      </c>
      <c r="AP15">
        <f t="shared" si="9"/>
        <v>-18.643394813348788</v>
      </c>
      <c r="AQ15">
        <f t="shared" si="9"/>
        <v>-925.73239233646825</v>
      </c>
      <c r="AR15">
        <f t="shared" si="9"/>
        <v>588.00655105298267</v>
      </c>
      <c r="AS15">
        <f t="shared" si="9"/>
        <v>2.7327646777986554</v>
      </c>
      <c r="AT15">
        <f t="shared" si="9"/>
        <v>115.46235375682376</v>
      </c>
      <c r="AU15">
        <f t="shared" si="9"/>
        <v>706.20166948760505</v>
      </c>
      <c r="AW15">
        <v>12</v>
      </c>
      <c r="AX15">
        <f>(R15*SUMPRODUCT(K16:$K$23, X16:$X$23)-$AZ$3*SUMPRODUCT(K15:$K$22, W16:$W$23))/Z15</f>
        <v>306.66918442230855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4326.0201705821592</v>
      </c>
      <c r="P16">
        <f t="shared" si="22"/>
        <v>216.30100852910797</v>
      </c>
      <c r="Q16" s="4">
        <f t="shared" si="23"/>
        <v>50</v>
      </c>
      <c r="R16">
        <f t="shared" si="0"/>
        <v>1000000</v>
      </c>
      <c r="S16">
        <f t="shared" si="1"/>
        <v>293.58689460813571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264.08242304841224</v>
      </c>
      <c r="AC16">
        <f t="shared" si="2"/>
        <v>249.66243611909155</v>
      </c>
      <c r="AE16">
        <f t="shared" si="3"/>
        <v>3678.7906896506965</v>
      </c>
      <c r="AF16">
        <f t="shared" si="4"/>
        <v>-183.93953448253484</v>
      </c>
      <c r="AG16">
        <f t="shared" si="4"/>
        <v>-42.519342774534913</v>
      </c>
      <c r="AH16">
        <f t="shared" si="5"/>
        <v>-2133.0979256243759</v>
      </c>
      <c r="AI16">
        <f t="shared" si="6"/>
        <v>1319.2338867692511</v>
      </c>
      <c r="AJ16">
        <f t="shared" si="7"/>
        <v>14.419986929320686</v>
      </c>
      <c r="AK16">
        <f t="shared" si="24"/>
        <v>263.12535047516019</v>
      </c>
      <c r="AL16">
        <f t="shared" si="8"/>
        <v>1596.779224173732</v>
      </c>
      <c r="AN16">
        <f t="shared" si="9"/>
        <v>1467.3444714369332</v>
      </c>
      <c r="AO16">
        <f t="shared" si="9"/>
        <v>-73.367223571846665</v>
      </c>
      <c r="AP16">
        <f t="shared" si="9"/>
        <v>-16.959519530389411</v>
      </c>
      <c r="AQ16">
        <f t="shared" si="9"/>
        <v>-850.82020485805697</v>
      </c>
      <c r="AR16">
        <f t="shared" si="9"/>
        <v>526.19752347664019</v>
      </c>
      <c r="AS16">
        <f t="shared" si="9"/>
        <v>5.7516422879010323</v>
      </c>
      <c r="AT16">
        <f t="shared" si="9"/>
        <v>104.95175205287141</v>
      </c>
      <c r="AU16">
        <f t="shared" si="9"/>
        <v>636.90091781741262</v>
      </c>
      <c r="AW16">
        <v>13</v>
      </c>
      <c r="AX16">
        <f>(R16*SUMPRODUCT(K17:$K$23, X17:$X$23)-$AZ$3*SUMPRODUCT(K16:$K$22, W17:$W$23))/Z16</f>
        <v>293.58689460813571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4326.0201705821592</v>
      </c>
      <c r="P17">
        <f t="shared" si="22"/>
        <v>216.30100852910797</v>
      </c>
      <c r="Q17" s="4">
        <f t="shared" si="23"/>
        <v>50</v>
      </c>
      <c r="R17">
        <f t="shared" si="0"/>
        <v>1000000</v>
      </c>
      <c r="S17">
        <f t="shared" si="1"/>
        <v>272.28192389276325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249.66243611909155</v>
      </c>
      <c r="AC17">
        <f t="shared" si="2"/>
        <v>228.65011166439584</v>
      </c>
      <c r="AE17">
        <f t="shared" si="3"/>
        <v>3632.797142477988</v>
      </c>
      <c r="AF17">
        <f t="shared" si="4"/>
        <v>-181.63985712389942</v>
      </c>
      <c r="AG17">
        <f t="shared" si="4"/>
        <v>-41.987750856800986</v>
      </c>
      <c r="AH17">
        <f t="shared" si="5"/>
        <v>-2127.9697997714261</v>
      </c>
      <c r="AI17">
        <f t="shared" si="6"/>
        <v>1281.1997347258616</v>
      </c>
      <c r="AJ17">
        <f t="shared" si="7"/>
        <v>21.012324454695715</v>
      </c>
      <c r="AK17">
        <f t="shared" si="24"/>
        <v>259.05738050312266</v>
      </c>
      <c r="AL17">
        <f t="shared" si="8"/>
        <v>1561.26943968368</v>
      </c>
      <c r="AN17">
        <f t="shared" si="9"/>
        <v>1334.7794618392343</v>
      </c>
      <c r="AO17">
        <f t="shared" si="9"/>
        <v>-66.738973091961711</v>
      </c>
      <c r="AP17">
        <f t="shared" si="9"/>
        <v>-15.427337474244958</v>
      </c>
      <c r="AQ17">
        <f t="shared" si="9"/>
        <v>-781.86870137526751</v>
      </c>
      <c r="AR17">
        <f t="shared" si="9"/>
        <v>470.74444989776009</v>
      </c>
      <c r="AS17">
        <f t="shared" si="9"/>
        <v>7.7204473653871437</v>
      </c>
      <c r="AT17">
        <f t="shared" si="9"/>
        <v>95.184084707128662</v>
      </c>
      <c r="AU17">
        <f t="shared" si="9"/>
        <v>573.64898197027594</v>
      </c>
      <c r="AW17">
        <v>14</v>
      </c>
      <c r="AX17">
        <f>(R17*SUMPRODUCT(K18:$K$23, X18:$X$23)-$AZ$3*SUMPRODUCT(K17:$K$22, W18:$W$23))/Z17</f>
        <v>272.28192389276325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4326.0201705821592</v>
      </c>
      <c r="P18">
        <f t="shared" si="22"/>
        <v>216.30100852910797</v>
      </c>
      <c r="Q18" s="4">
        <f t="shared" si="23"/>
        <v>50</v>
      </c>
      <c r="R18">
        <f t="shared" si="0"/>
        <v>1000000</v>
      </c>
      <c r="S18">
        <f t="shared" si="1"/>
        <v>243.71638621937979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228.65011166439584</v>
      </c>
      <c r="AC18">
        <f t="shared" si="2"/>
        <v>202.09794437470237</v>
      </c>
      <c r="AE18">
        <f t="shared" si="3"/>
        <v>3587.2835526585241</v>
      </c>
      <c r="AF18">
        <f t="shared" si="4"/>
        <v>-179.36417763292621</v>
      </c>
      <c r="AG18">
        <f t="shared" si="4"/>
        <v>-41.461706270497785</v>
      </c>
      <c r="AH18">
        <f t="shared" si="5"/>
        <v>-2123.3415547038544</v>
      </c>
      <c r="AI18">
        <f t="shared" si="6"/>
        <v>1243.1161140512454</v>
      </c>
      <c r="AJ18">
        <f t="shared" si="7"/>
        <v>26.552167289693472</v>
      </c>
      <c r="AK18">
        <f t="shared" si="24"/>
        <v>254.55986406829956</v>
      </c>
      <c r="AL18">
        <f t="shared" si="8"/>
        <v>1524.2281454092383</v>
      </c>
      <c r="AN18">
        <f t="shared" si="9"/>
        <v>1214.1586591972664</v>
      </c>
      <c r="AO18">
        <f t="shared" si="9"/>
        <v>-60.707932959863321</v>
      </c>
      <c r="AP18">
        <f t="shared" si="9"/>
        <v>-14.033206172428402</v>
      </c>
      <c r="AQ18">
        <f t="shared" si="9"/>
        <v>-718.67012942605811</v>
      </c>
      <c r="AR18">
        <f t="shared" si="9"/>
        <v>420.7473906389165</v>
      </c>
      <c r="AS18">
        <f t="shared" si="9"/>
        <v>8.9868958954593552</v>
      </c>
      <c r="AT18">
        <f t="shared" si="9"/>
        <v>86.158804762882411</v>
      </c>
      <c r="AU18">
        <f t="shared" si="9"/>
        <v>515.89309129725825</v>
      </c>
      <c r="AW18">
        <v>15</v>
      </c>
      <c r="AX18">
        <f>(R18*SUMPRODUCT(K19:$K$23, X19:$X$23)-$AZ$3*SUMPRODUCT(K18:$K$22, W19:$W$23))/Z18</f>
        <v>243.71638621937979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4326.0201705821592</v>
      </c>
      <c r="P19">
        <f t="shared" si="22"/>
        <v>216.30100852910797</v>
      </c>
      <c r="Q19" s="4">
        <f t="shared" si="23"/>
        <v>50</v>
      </c>
      <c r="R19">
        <f t="shared" si="0"/>
        <v>1000000</v>
      </c>
      <c r="S19">
        <f t="shared" si="1"/>
        <v>207.34683174149893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202.09794437470237</v>
      </c>
      <c r="AC19">
        <f t="shared" si="2"/>
        <v>169.77949523176198</v>
      </c>
      <c r="AE19">
        <f t="shared" si="3"/>
        <v>3542.2268802232256</v>
      </c>
      <c r="AF19">
        <f t="shared" si="4"/>
        <v>-177.11134401116129</v>
      </c>
      <c r="AG19">
        <f t="shared" si="4"/>
        <v>-40.940942720414348</v>
      </c>
      <c r="AH19">
        <f t="shared" si="5"/>
        <v>-2122.9297475691565</v>
      </c>
      <c r="AI19">
        <f t="shared" si="6"/>
        <v>1201.2448459224934</v>
      </c>
      <c r="AJ19">
        <f t="shared" si="7"/>
        <v>32.318449142940381</v>
      </c>
      <c r="AK19">
        <f t="shared" si="24"/>
        <v>249.7049436410737</v>
      </c>
      <c r="AL19">
        <f t="shared" si="8"/>
        <v>1483.2682387065074</v>
      </c>
      <c r="AN19">
        <f t="shared" si="9"/>
        <v>1104.4027426043183</v>
      </c>
      <c r="AO19">
        <f t="shared" si="9"/>
        <v>-55.22013713021591</v>
      </c>
      <c r="AP19">
        <f t="shared" si="9"/>
        <v>-12.764650869111609</v>
      </c>
      <c r="AQ19">
        <f t="shared" si="9"/>
        <v>-661.8913793076739</v>
      </c>
      <c r="AR19">
        <f t="shared" si="9"/>
        <v>374.52657529731675</v>
      </c>
      <c r="AS19">
        <f t="shared" si="9"/>
        <v>10.076312183575391</v>
      </c>
      <c r="AT19">
        <f t="shared" si="9"/>
        <v>77.853518118432774</v>
      </c>
      <c r="AU19">
        <f t="shared" si="9"/>
        <v>462.45640559932491</v>
      </c>
      <c r="AW19">
        <v>16</v>
      </c>
      <c r="AX19">
        <f>(R19*SUMPRODUCT(K20:$K$23, X20:$X$23)-$AZ$3*SUMPRODUCT(K19:$K$22, W20:$W$23))/Z19</f>
        <v>207.34683174149893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4326.0201705821592</v>
      </c>
      <c r="P20">
        <f t="shared" si="22"/>
        <v>216.30100852910797</v>
      </c>
      <c r="Q20" s="4">
        <f t="shared" si="23"/>
        <v>50</v>
      </c>
      <c r="R20">
        <f t="shared" si="0"/>
        <v>1000000</v>
      </c>
      <c r="S20">
        <f t="shared" si="1"/>
        <v>164.70720422626468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169.77949523176198</v>
      </c>
      <c r="AC20">
        <f t="shared" si="2"/>
        <v>133.16730279745229</v>
      </c>
      <c r="AE20">
        <f t="shared" si="3"/>
        <v>3497.6274454419799</v>
      </c>
      <c r="AF20">
        <f t="shared" si="4"/>
        <v>-174.88137227209901</v>
      </c>
      <c r="AG20">
        <f t="shared" si="4"/>
        <v>-40.425463908219584</v>
      </c>
      <c r="AH20">
        <f t="shared" si="5"/>
        <v>-2121.3876998124456</v>
      </c>
      <c r="AI20">
        <f t="shared" si="6"/>
        <v>1160.9329094492159</v>
      </c>
      <c r="AJ20">
        <f t="shared" si="7"/>
        <v>36.612192434309691</v>
      </c>
      <c r="AK20">
        <f t="shared" si="24"/>
        <v>244.47678978811501</v>
      </c>
      <c r="AL20">
        <f t="shared" si="8"/>
        <v>1442.0218916716406</v>
      </c>
      <c r="AN20">
        <f t="shared" si="9"/>
        <v>1004.5371837121475</v>
      </c>
      <c r="AO20">
        <f t="shared" si="9"/>
        <v>-50.226859185607381</v>
      </c>
      <c r="AP20">
        <f t="shared" si="9"/>
        <v>-11.610407997438502</v>
      </c>
      <c r="AQ20">
        <f t="shared" si="9"/>
        <v>-609.2738174010691</v>
      </c>
      <c r="AR20">
        <f t="shared" si="9"/>
        <v>333.42609912803255</v>
      </c>
      <c r="AS20">
        <f t="shared" si="9"/>
        <v>10.515216171870225</v>
      </c>
      <c r="AT20">
        <f t="shared" si="9"/>
        <v>70.215032826546832</v>
      </c>
      <c r="AU20">
        <f t="shared" si="9"/>
        <v>414.15634812644959</v>
      </c>
      <c r="AW20">
        <v>17</v>
      </c>
      <c r="AX20">
        <f>(R20*SUMPRODUCT(K21:$K$23, X21:$X$23)-$AZ$3*SUMPRODUCT(K20:$K$22, W21:$W$23))/Z20</f>
        <v>164.70720422626468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4326.0201705821592</v>
      </c>
      <c r="P21">
        <f t="shared" si="22"/>
        <v>216.30100852910797</v>
      </c>
      <c r="Q21" s="4">
        <f t="shared" si="23"/>
        <v>50</v>
      </c>
      <c r="R21">
        <f t="shared" si="0"/>
        <v>1000000</v>
      </c>
      <c r="S21">
        <f t="shared" si="1"/>
        <v>115.6676785796009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133.16730279745229</v>
      </c>
      <c r="AC21">
        <f t="shared" si="2"/>
        <v>92.337629602890729</v>
      </c>
      <c r="AE21">
        <f t="shared" si="3"/>
        <v>3453.4664572778688</v>
      </c>
      <c r="AF21">
        <f t="shared" si="4"/>
        <v>-172.67332286389345</v>
      </c>
      <c r="AG21">
        <f t="shared" si="4"/>
        <v>-39.915052647721829</v>
      </c>
      <c r="AH21">
        <f t="shared" si="5"/>
        <v>-2123.1324283112417</v>
      </c>
      <c r="AI21">
        <f t="shared" si="6"/>
        <v>1117.7456534550115</v>
      </c>
      <c r="AJ21">
        <f t="shared" si="7"/>
        <v>40.829673194561565</v>
      </c>
      <c r="AK21">
        <f t="shared" si="24"/>
        <v>238.97723060479996</v>
      </c>
      <c r="AL21">
        <f t="shared" si="8"/>
        <v>1397.5525572543729</v>
      </c>
      <c r="AN21">
        <f t="shared" si="9"/>
        <v>913.66939576849165</v>
      </c>
      <c r="AO21">
        <f t="shared" si="9"/>
        <v>-45.683469788424581</v>
      </c>
      <c r="AP21">
        <f t="shared" si="9"/>
        <v>-10.560161068846076</v>
      </c>
      <c r="AQ21">
        <f t="shared" si="9"/>
        <v>-561.70840137265054</v>
      </c>
      <c r="AR21">
        <f t="shared" si="9"/>
        <v>295.71736353857034</v>
      </c>
      <c r="AS21">
        <f t="shared" si="9"/>
        <v>10.802138459600062</v>
      </c>
      <c r="AT21">
        <f t="shared" si="9"/>
        <v>63.225221553540848</v>
      </c>
      <c r="AU21">
        <f t="shared" si="9"/>
        <v>369.74472355171122</v>
      </c>
      <c r="AW21">
        <v>18</v>
      </c>
      <c r="AX21">
        <f>(R21*SUMPRODUCT(K22:$K$23, X22:$X$23)-$AZ$3*SUMPRODUCT(K21:$K$22, W22:$W$23))/Z21</f>
        <v>115.6676785796009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4326.0201705821592</v>
      </c>
      <c r="P22">
        <f t="shared" si="22"/>
        <v>216.30100852910797</v>
      </c>
      <c r="Q22" s="4">
        <f t="shared" si="23"/>
        <v>50</v>
      </c>
      <c r="R22">
        <f t="shared" si="0"/>
        <v>1000000</v>
      </c>
      <c r="S22">
        <f t="shared" si="1"/>
        <v>60.680028668589038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92.337629602890729</v>
      </c>
      <c r="AC22">
        <f t="shared" si="2"/>
        <v>47.827480402756237</v>
      </c>
      <c r="AE22">
        <f t="shared" si="3"/>
        <v>3409.7321552115445</v>
      </c>
      <c r="AF22">
        <f t="shared" si="4"/>
        <v>-170.48660776057724</v>
      </c>
      <c r="AG22">
        <f t="shared" si="4"/>
        <v>-39.409573011222129</v>
      </c>
      <c r="AH22">
        <f t="shared" si="5"/>
        <v>-2126.582200449529</v>
      </c>
      <c r="AI22">
        <f t="shared" si="6"/>
        <v>1073.2537739902164</v>
      </c>
      <c r="AJ22">
        <f t="shared" si="7"/>
        <v>44.510149200134492</v>
      </c>
      <c r="AK22">
        <f t="shared" si="24"/>
        <v>233.21082239377012</v>
      </c>
      <c r="AL22">
        <f t="shared" si="8"/>
        <v>1350.9747455841209</v>
      </c>
      <c r="AN22">
        <f t="shared" si="9"/>
        <v>830.98936930250602</v>
      </c>
      <c r="AO22">
        <f t="shared" si="9"/>
        <v>-41.549468465125308</v>
      </c>
      <c r="AP22">
        <f t="shared" si="9"/>
        <v>-9.604548020295967</v>
      </c>
      <c r="AQ22">
        <f t="shared" si="9"/>
        <v>-518.27155948906261</v>
      </c>
      <c r="AR22">
        <f t="shared" si="9"/>
        <v>261.5637933280222</v>
      </c>
      <c r="AS22">
        <f t="shared" si="9"/>
        <v>10.847614747348228</v>
      </c>
      <c r="AT22">
        <f t="shared" si="9"/>
        <v>56.836052039839601</v>
      </c>
      <c r="AU22">
        <f t="shared" si="9"/>
        <v>329.24746011521006</v>
      </c>
      <c r="AW22">
        <v>19</v>
      </c>
      <c r="AX22">
        <f>(R22*SUMPRODUCT(K23:$K$23, X23:$X$23)-$AZ$3*SUMPRODUCT(K22:$K$22, W23:$W$23))/Z22</f>
        <v>60.680028668589038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4326.0201705821592</v>
      </c>
      <c r="P23">
        <f t="shared" si="22"/>
        <v>216.30100852910797</v>
      </c>
      <c r="Q23" s="4">
        <f t="shared" si="23"/>
        <v>50</v>
      </c>
      <c r="R23">
        <f t="shared" si="0"/>
        <v>1000000</v>
      </c>
      <c r="S23">
        <f t="shared" si="1"/>
        <v>61.460913856192946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47.827480402756237</v>
      </c>
      <c r="AC23">
        <f t="shared" si="2"/>
        <v>47.827480402756237</v>
      </c>
      <c r="AE23">
        <f t="shared" si="3"/>
        <v>3366.4101613353805</v>
      </c>
      <c r="AF23">
        <f t="shared" si="4"/>
        <v>-168.32050806676904</v>
      </c>
      <c r="AG23">
        <f t="shared" si="4"/>
        <v>-38.908858819333211</v>
      </c>
      <c r="AH23">
        <f t="shared" si="5"/>
        <v>-2132.3692355339062</v>
      </c>
      <c r="AI23">
        <f t="shared" si="6"/>
        <v>1026.8115589153722</v>
      </c>
      <c r="AJ23">
        <f t="shared" si="7"/>
        <v>0</v>
      </c>
      <c r="AK23">
        <f t="shared" si="24"/>
        <v>227.21419935699575</v>
      </c>
      <c r="AL23">
        <f t="shared" si="8"/>
        <v>1254.025758272368</v>
      </c>
      <c r="AN23">
        <f t="shared" si="9"/>
        <v>755.75947161930924</v>
      </c>
      <c r="AO23">
        <f t="shared" si="9"/>
        <v>-37.787973580965463</v>
      </c>
      <c r="AP23">
        <f t="shared" si="9"/>
        <v>-8.7350433171651805</v>
      </c>
      <c r="AQ23">
        <f t="shared" si="9"/>
        <v>-478.71714066627754</v>
      </c>
      <c r="AR23">
        <f t="shared" si="9"/>
        <v>230.51931405490112</v>
      </c>
      <c r="AS23">
        <f t="shared" si="9"/>
        <v>0</v>
      </c>
      <c r="AT23">
        <f t="shared" si="9"/>
        <v>51.009614105469034</v>
      </c>
      <c r="AU23">
        <f t="shared" si="9"/>
        <v>281.52892816037019</v>
      </c>
      <c r="AW23">
        <v>20</v>
      </c>
      <c r="AX23">
        <f>(R23*SUMPRODUCT(K$23:$K24, X$23:$X24)-$AZ$3*SUMPRODUCT(K$22:$K23, W$23:$W24))/Z23</f>
        <v>61.460913856192946</v>
      </c>
    </row>
    <row r="25" spans="5:50" x14ac:dyDescent="0.25">
      <c r="AN25" s="8">
        <f t="shared" ref="AN25:AU25" si="25">SUM(AN3:AN23)</f>
        <v>39900.124649247336</v>
      </c>
      <c r="AO25" s="8">
        <f t="shared" si="25"/>
        <v>-5239.5213603989878</v>
      </c>
      <c r="AP25" s="8">
        <f t="shared" si="25"/>
        <v>-931.64626669888537</v>
      </c>
      <c r="AQ25" s="8">
        <f t="shared" si="25"/>
        <v>-22375.871166823301</v>
      </c>
      <c r="AR25" s="8">
        <f t="shared" si="25"/>
        <v>11353.085855326155</v>
      </c>
      <c r="AS25" s="8">
        <f t="shared" si="25"/>
        <v>-164.17224236820604</v>
      </c>
      <c r="AT25" s="8">
        <f t="shared" si="25"/>
        <v>1418.784548988669</v>
      </c>
      <c r="AU25" s="9">
        <f t="shared" si="25"/>
        <v>12607.698161946621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588CB-DC40-4147-9EC7-37C45911D06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4734.9090238889939</v>
      </c>
      <c r="K3">
        <v>1</v>
      </c>
      <c r="L3" s="2">
        <v>0</v>
      </c>
      <c r="O3">
        <f>$C$3</f>
        <v>4734.9090238889939</v>
      </c>
      <c r="P3">
        <f>O3*B5</f>
        <v>3787.9272191111954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4734.9090238889939</v>
      </c>
      <c r="AF3">
        <f t="shared" ref="AF3:AG23" si="4">-$Z3*P3</f>
        <v>-3787.9272191111954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426.49987707779849</v>
      </c>
      <c r="AJ3">
        <f t="shared" ref="AJ3:AJ23" si="7">AB3-AC3</f>
        <v>0</v>
      </c>
      <c r="AL3">
        <f t="shared" ref="AL3:AL23" si="8">SUM(AI3:AK3)</f>
        <v>426.49987707779849</v>
      </c>
      <c r="AN3">
        <f t="shared" ref="AN3:AU23" si="9">AE3*$K3</f>
        <v>4734.9090238889939</v>
      </c>
      <c r="AO3">
        <f t="shared" si="9"/>
        <v>-3787.9272191111954</v>
      </c>
      <c r="AP3">
        <f t="shared" si="9"/>
        <v>-520.48192770000003</v>
      </c>
      <c r="AQ3">
        <f t="shared" si="9"/>
        <v>0</v>
      </c>
      <c r="AR3">
        <f t="shared" si="9"/>
        <v>426.49987707779849</v>
      </c>
      <c r="AS3">
        <f t="shared" si="9"/>
        <v>0</v>
      </c>
      <c r="AT3">
        <f t="shared" si="9"/>
        <v>0</v>
      </c>
      <c r="AU3">
        <f t="shared" si="9"/>
        <v>426.49987707779849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2447.4402128067345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184.20309104015377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181.91624245304047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-181.91624245304047</v>
      </c>
      <c r="AK4">
        <f>G4*MAX(0, SUM(AB4, AE4:AF4))</f>
        <v>0</v>
      </c>
      <c r="AL4">
        <f t="shared" si="8"/>
        <v>-2596.7382424530406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-2265.5239703536918</v>
      </c>
      <c r="AR4">
        <f t="shared" si="9"/>
        <v>-2265.5239703536918</v>
      </c>
      <c r="AS4">
        <f t="shared" si="9"/>
        <v>-170.66914574823195</v>
      </c>
      <c r="AT4">
        <f t="shared" si="9"/>
        <v>0</v>
      </c>
      <c r="AU4">
        <f t="shared" si="9"/>
        <v>-2436.1931161019234</v>
      </c>
      <c r="AW4">
        <v>1</v>
      </c>
      <c r="AX4">
        <f>(R4*SUMPRODUCT(K5:$K$23, X5:$X$23)-$AZ$3*SUMPRODUCT(K4:$K$22, W5:$W$23))/Z4</f>
        <v>184.20309104015377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4734.9090238889939</v>
      </c>
      <c r="P5">
        <f t="shared" ref="P5:P23" si="22">O5*$C$5</f>
        <v>236.74545119444971</v>
      </c>
      <c r="Q5" s="4">
        <f t="shared" ref="Q5:Q23" si="23">$C$8</f>
        <v>50</v>
      </c>
      <c r="R5">
        <f t="shared" si="0"/>
        <v>1000000</v>
      </c>
      <c r="S5">
        <f t="shared" si="1"/>
        <v>386.53566784337124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181.91624245304047</v>
      </c>
      <c r="AC5">
        <f t="shared" si="2"/>
        <v>376.99184448594315</v>
      </c>
      <c r="AE5">
        <f t="shared" si="3"/>
        <v>4618.0009631410267</v>
      </c>
      <c r="AF5">
        <f t="shared" si="4"/>
        <v>-230.90004815705137</v>
      </c>
      <c r="AG5">
        <f t="shared" si="4"/>
        <v>-48.7654666630538</v>
      </c>
      <c r="AH5">
        <f t="shared" si="5"/>
        <v>-2399.9929589240141</v>
      </c>
      <c r="AI5">
        <f t="shared" si="6"/>
        <v>1938.3424893969072</v>
      </c>
      <c r="AJ5">
        <f t="shared" si="7"/>
        <v>-195.07560203290268</v>
      </c>
      <c r="AK5">
        <f>G5*SUM(AB5, AE5:AF5)</f>
        <v>187.32970345491768</v>
      </c>
      <c r="AL5">
        <f t="shared" si="8"/>
        <v>1930.5965908189223</v>
      </c>
      <c r="AN5">
        <f t="shared" si="9"/>
        <v>3987.9325110879922</v>
      </c>
      <c r="AO5">
        <f t="shared" si="9"/>
        <v>-199.39662555439966</v>
      </c>
      <c r="AP5">
        <f t="shared" si="9"/>
        <v>-42.112028879200345</v>
      </c>
      <c r="AQ5">
        <f t="shared" si="9"/>
        <v>-2072.5439478395929</v>
      </c>
      <c r="AR5">
        <f t="shared" si="9"/>
        <v>1673.8799088147996</v>
      </c>
      <c r="AS5">
        <f t="shared" si="9"/>
        <v>-168.45997687664797</v>
      </c>
      <c r="AT5">
        <f t="shared" si="9"/>
        <v>161.77090924472481</v>
      </c>
      <c r="AU5">
        <f t="shared" si="9"/>
        <v>1667.1908411828765</v>
      </c>
      <c r="AW5">
        <v>2</v>
      </c>
      <c r="AX5">
        <f>(R5*SUMPRODUCT(K6:$K$23, X6:$X$23)-$AZ$3*SUMPRODUCT(K5:$K$22, W6:$W$23))/Z5</f>
        <v>386.53566784337124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4734.9090238889939</v>
      </c>
      <c r="P6">
        <f t="shared" si="22"/>
        <v>236.74545119444971</v>
      </c>
      <c r="Q6" s="4">
        <f t="shared" si="23"/>
        <v>50</v>
      </c>
      <c r="R6">
        <f t="shared" si="0"/>
        <v>1000000</v>
      </c>
      <c r="S6">
        <f t="shared" si="1"/>
        <v>597.95645272632612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376.99184448594315</v>
      </c>
      <c r="AC6">
        <f t="shared" si="2"/>
        <v>575.93070049422749</v>
      </c>
      <c r="AE6">
        <f t="shared" si="3"/>
        <v>4560.4984417701671</v>
      </c>
      <c r="AF6">
        <f t="shared" si="4"/>
        <v>-228.02492208850839</v>
      </c>
      <c r="AG6">
        <f t="shared" si="4"/>
        <v>-48.15824780118399</v>
      </c>
      <c r="AH6">
        <f t="shared" si="5"/>
        <v>-2391.2839047855045</v>
      </c>
      <c r="AI6">
        <f t="shared" si="6"/>
        <v>1893.0313670949704</v>
      </c>
      <c r="AJ6">
        <f t="shared" si="7"/>
        <v>-198.93885600828435</v>
      </c>
      <c r="AK6">
        <f>G6*SUM(AB6, AE6:AF6)</f>
        <v>275.50372380380475</v>
      </c>
      <c r="AL6">
        <f t="shared" si="8"/>
        <v>1969.5962348904909</v>
      </c>
      <c r="AN6">
        <f t="shared" si="9"/>
        <v>3551.8357587480559</v>
      </c>
      <c r="AO6">
        <f t="shared" si="9"/>
        <v>-177.59178793740281</v>
      </c>
      <c r="AP6">
        <f t="shared" si="9"/>
        <v>-37.50690605487889</v>
      </c>
      <c r="AQ6">
        <f t="shared" si="9"/>
        <v>-1862.3946024283887</v>
      </c>
      <c r="AR6">
        <f t="shared" si="9"/>
        <v>1474.3424623273856</v>
      </c>
      <c r="AS6">
        <f t="shared" si="9"/>
        <v>-154.93879706280248</v>
      </c>
      <c r="AT6">
        <f t="shared" si="9"/>
        <v>214.56952356610776</v>
      </c>
      <c r="AU6">
        <f t="shared" si="9"/>
        <v>1533.973188830691</v>
      </c>
      <c r="AW6">
        <v>3</v>
      </c>
      <c r="AX6">
        <f>(R6*SUMPRODUCT(K7:$K$23, X7:$X$23)-$AZ$3*SUMPRODUCT(K6:$K$22, W7:$W$23))/Z6</f>
        <v>597.95645272632612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4734.9090238889939</v>
      </c>
      <c r="P7">
        <f t="shared" si="22"/>
        <v>236.74545119444971</v>
      </c>
      <c r="Q7" s="4">
        <f t="shared" si="23"/>
        <v>50</v>
      </c>
      <c r="R7">
        <f t="shared" si="0"/>
        <v>1000000</v>
      </c>
      <c r="S7">
        <f t="shared" si="1"/>
        <v>767.28498213010971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575.93070049422749</v>
      </c>
      <c r="AC7">
        <f t="shared" si="2"/>
        <v>729.80116346729301</v>
      </c>
      <c r="AE7">
        <f t="shared" si="3"/>
        <v>4503.5967013883383</v>
      </c>
      <c r="AF7">
        <f t="shared" si="4"/>
        <v>-225.17983506941692</v>
      </c>
      <c r="AG7">
        <f t="shared" si="4"/>
        <v>-47.557373105442814</v>
      </c>
      <c r="AH7">
        <f t="shared" si="5"/>
        <v>-2385.8443545867849</v>
      </c>
      <c r="AI7">
        <f t="shared" si="6"/>
        <v>1845.0151386266934</v>
      </c>
      <c r="AJ7">
        <f t="shared" si="7"/>
        <v>-153.87046297306551</v>
      </c>
      <c r="AK7">
        <f>G7*SUM(AB7, AE7:AF7)</f>
        <v>238.3484655305256</v>
      </c>
      <c r="AL7">
        <f t="shared" si="8"/>
        <v>1929.4931411841535</v>
      </c>
      <c r="AN7">
        <f t="shared" si="9"/>
        <v>3175.0875273147549</v>
      </c>
      <c r="AO7">
        <f t="shared" si="9"/>
        <v>-158.75437636573776</v>
      </c>
      <c r="AP7">
        <f t="shared" si="9"/>
        <v>-33.528495598284096</v>
      </c>
      <c r="AQ7">
        <f t="shared" si="9"/>
        <v>-1682.0477397604388</v>
      </c>
      <c r="AR7">
        <f t="shared" si="9"/>
        <v>1300.7569155902943</v>
      </c>
      <c r="AS7">
        <f t="shared" si="9"/>
        <v>-108.48044800666089</v>
      </c>
      <c r="AT7">
        <f t="shared" si="9"/>
        <v>168.03841245982096</v>
      </c>
      <c r="AU7">
        <f t="shared" si="9"/>
        <v>1360.3148800434542</v>
      </c>
      <c r="AW7">
        <v>4</v>
      </c>
      <c r="AX7">
        <f>(R7*SUMPRODUCT(K8:$K$23, X8:$X$23)-$AZ$3*SUMPRODUCT(K7:$K$22, W8:$W$23))/Z7</f>
        <v>767.28498213010971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4734.9090238889939</v>
      </c>
      <c r="P8">
        <f t="shared" si="22"/>
        <v>236.74545119444971</v>
      </c>
      <c r="Q8" s="4">
        <f t="shared" si="23"/>
        <v>50</v>
      </c>
      <c r="R8">
        <f t="shared" si="0"/>
        <v>1000000</v>
      </c>
      <c r="S8">
        <f t="shared" si="1"/>
        <v>858.56099655555226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729.80116346729301</v>
      </c>
      <c r="AC8">
        <f t="shared" si="2"/>
        <v>806.40846339206473</v>
      </c>
      <c r="AE8">
        <f t="shared" si="3"/>
        <v>4447.2911366507524</v>
      </c>
      <c r="AF8">
        <f t="shared" si="4"/>
        <v>-222.36455683253763</v>
      </c>
      <c r="AG8">
        <f t="shared" si="4"/>
        <v>-46.962793944011111</v>
      </c>
      <c r="AH8">
        <f t="shared" si="5"/>
        <v>-2380.1086075454068</v>
      </c>
      <c r="AI8">
        <f t="shared" si="6"/>
        <v>1797.8551783287967</v>
      </c>
      <c r="AJ8">
        <f t="shared" si="7"/>
        <v>-76.607299924771723</v>
      </c>
      <c r="AK8">
        <f t="shared" ref="AK8:AK23" si="24">G8*SUM(AB8:AB8, AE8:AF8)</f>
        <v>105.53570093198132</v>
      </c>
      <c r="AL8">
        <f t="shared" si="8"/>
        <v>1826.7835793360064</v>
      </c>
      <c r="AN8">
        <f t="shared" si="9"/>
        <v>2923.4419169157982</v>
      </c>
      <c r="AO8">
        <f t="shared" si="9"/>
        <v>-146.17209584578993</v>
      </c>
      <c r="AP8">
        <f t="shared" si="9"/>
        <v>-30.871151928856317</v>
      </c>
      <c r="AQ8">
        <f t="shared" si="9"/>
        <v>-1564.5724681183062</v>
      </c>
      <c r="AR8">
        <f t="shared" si="9"/>
        <v>1181.8262010228457</v>
      </c>
      <c r="AS8">
        <f t="shared" si="9"/>
        <v>-50.358068509650074</v>
      </c>
      <c r="AT8">
        <f t="shared" si="9"/>
        <v>69.374251056564603</v>
      </c>
      <c r="AU8">
        <f t="shared" si="9"/>
        <v>1200.8423835697602</v>
      </c>
      <c r="AW8">
        <v>5</v>
      </c>
      <c r="AX8">
        <f>(R8*SUMPRODUCT(K9:$K$23, X9:$X$23)-$AZ$3*SUMPRODUCT(K8:$K$22, W9:$W$23))/Z8</f>
        <v>858.56099655555226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4734.9090238889939</v>
      </c>
      <c r="P9">
        <f t="shared" si="22"/>
        <v>236.74545119444971</v>
      </c>
      <c r="Q9" s="4">
        <f t="shared" si="23"/>
        <v>50</v>
      </c>
      <c r="R9">
        <f t="shared" si="0"/>
        <v>1000000</v>
      </c>
      <c r="S9">
        <f t="shared" si="1"/>
        <v>898.98160757954599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806.40846339206473</v>
      </c>
      <c r="AC9">
        <f t="shared" si="2"/>
        <v>833.79500216372617</v>
      </c>
      <c r="AE9">
        <f t="shared" si="3"/>
        <v>4391.5731384629453</v>
      </c>
      <c r="AF9">
        <f t="shared" si="4"/>
        <v>-219.57865692314726</v>
      </c>
      <c r="AG9">
        <f t="shared" si="4"/>
        <v>-46.374419406013722</v>
      </c>
      <c r="AH9">
        <f t="shared" si="5"/>
        <v>-2374.9319711456142</v>
      </c>
      <c r="AI9">
        <f t="shared" si="6"/>
        <v>1750.6880909881697</v>
      </c>
      <c r="AJ9">
        <f t="shared" si="7"/>
        <v>-27.386538771661435</v>
      </c>
      <c r="AK9">
        <f t="shared" si="24"/>
        <v>29.372577375097986</v>
      </c>
      <c r="AL9">
        <f t="shared" si="8"/>
        <v>1752.6741295916063</v>
      </c>
      <c r="AN9">
        <f t="shared" si="9"/>
        <v>2743.5996025220215</v>
      </c>
      <c r="AO9">
        <f t="shared" si="9"/>
        <v>-137.17998012610107</v>
      </c>
      <c r="AP9">
        <f t="shared" si="9"/>
        <v>-28.972041370591949</v>
      </c>
      <c r="AQ9">
        <f t="shared" si="9"/>
        <v>-1483.7194341553211</v>
      </c>
      <c r="AR9">
        <f t="shared" si="9"/>
        <v>1093.7281468700073</v>
      </c>
      <c r="AS9">
        <f t="shared" si="9"/>
        <v>-17.109517368685452</v>
      </c>
      <c r="AT9">
        <f t="shared" si="9"/>
        <v>18.350278834151794</v>
      </c>
      <c r="AU9">
        <f t="shared" si="9"/>
        <v>1094.9689083354738</v>
      </c>
      <c r="AW9">
        <v>6</v>
      </c>
      <c r="AX9">
        <f>(R9*SUMPRODUCT(K10:$K$23, X10:$X$23)-$AZ$3*SUMPRODUCT(K9:$K$22, W10:$W$23))/Z9</f>
        <v>898.98160757954599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4734.9090238889939</v>
      </c>
      <c r="P10">
        <f t="shared" si="22"/>
        <v>236.74545119444971</v>
      </c>
      <c r="Q10" s="4">
        <f t="shared" si="23"/>
        <v>50</v>
      </c>
      <c r="R10">
        <f t="shared" si="0"/>
        <v>1000000</v>
      </c>
      <c r="S10">
        <f t="shared" si="1"/>
        <v>919.92749924251052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833.79500216372617</v>
      </c>
      <c r="AC10">
        <f t="shared" si="2"/>
        <v>842.50551121608805</v>
      </c>
      <c r="AE10">
        <f t="shared" si="3"/>
        <v>4336.4145011623787</v>
      </c>
      <c r="AF10">
        <f t="shared" si="4"/>
        <v>-216.82072505811894</v>
      </c>
      <c r="AG10">
        <f t="shared" si="4"/>
        <v>-45.791951643462475</v>
      </c>
      <c r="AH10">
        <f t="shared" si="5"/>
        <v>-2374.4713698222081</v>
      </c>
      <c r="AI10">
        <f t="shared" si="6"/>
        <v>1699.3304546385889</v>
      </c>
      <c r="AJ10">
        <f t="shared" si="7"/>
        <v>-8.7105090523618856</v>
      </c>
      <c r="AK10">
        <f t="shared" si="24"/>
        <v>20.308893990898742</v>
      </c>
      <c r="AL10">
        <f t="shared" si="8"/>
        <v>1710.9288395771257</v>
      </c>
      <c r="AN10">
        <f t="shared" si="9"/>
        <v>2574.0044583961885</v>
      </c>
      <c r="AO10">
        <f t="shared" si="9"/>
        <v>-128.70022291980942</v>
      </c>
      <c r="AP10">
        <f t="shared" si="9"/>
        <v>-27.181139546816915</v>
      </c>
      <c r="AQ10">
        <f t="shared" si="9"/>
        <v>-1409.4362728973833</v>
      </c>
      <c r="AR10">
        <f t="shared" si="9"/>
        <v>1008.6868230321787</v>
      </c>
      <c r="AS10">
        <f t="shared" si="9"/>
        <v>-5.1703750021290444</v>
      </c>
      <c r="AT10">
        <f t="shared" si="9"/>
        <v>12.054932401793353</v>
      </c>
      <c r="AU10">
        <f t="shared" si="9"/>
        <v>1015.571380431843</v>
      </c>
      <c r="AW10">
        <v>7</v>
      </c>
      <c r="AX10">
        <f>(R10*SUMPRODUCT(K11:$K$23, X11:$X$23)-$AZ$3*SUMPRODUCT(K10:$K$22, W11:$W$23))/Z10</f>
        <v>919.92749924251052</v>
      </c>
    </row>
    <row r="11" spans="1:52" x14ac:dyDescent="0.25">
      <c r="A11" t="s">
        <v>33</v>
      </c>
      <c r="C11" s="7">
        <f>AU25</f>
        <v>13795.502094131414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4734.9090238889939</v>
      </c>
      <c r="P11">
        <f t="shared" si="22"/>
        <v>236.74545119444971</v>
      </c>
      <c r="Q11" s="4">
        <f t="shared" si="23"/>
        <v>50</v>
      </c>
      <c r="R11">
        <f t="shared" si="0"/>
        <v>1000000</v>
      </c>
      <c r="S11">
        <f t="shared" si="1"/>
        <v>921.76352651665218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842.50551121608805</v>
      </c>
      <c r="AC11">
        <f t="shared" si="2"/>
        <v>833.55803521167763</v>
      </c>
      <c r="AE11">
        <f t="shared" si="3"/>
        <v>4281.8156168252881</v>
      </c>
      <c r="AF11">
        <f t="shared" si="4"/>
        <v>-214.09078084126443</v>
      </c>
      <c r="AG11">
        <f t="shared" si="4"/>
        <v>-45.215394796629489</v>
      </c>
      <c r="AH11">
        <f t="shared" si="5"/>
        <v>-2372.7466079673231</v>
      </c>
      <c r="AI11">
        <f t="shared" si="6"/>
        <v>1649.7628332200711</v>
      </c>
      <c r="AJ11">
        <f t="shared" si="7"/>
        <v>8.9474760044104187</v>
      </c>
      <c r="AK11">
        <f t="shared" si="24"/>
        <v>11.784552833280266</v>
      </c>
      <c r="AL11">
        <f t="shared" si="8"/>
        <v>1670.4948620577618</v>
      </c>
      <c r="AN11">
        <f t="shared" si="9"/>
        <v>2417.1143212567358</v>
      </c>
      <c r="AO11">
        <f t="shared" si="9"/>
        <v>-120.85571606283682</v>
      </c>
      <c r="AP11">
        <f t="shared" si="9"/>
        <v>-25.524400881428672</v>
      </c>
      <c r="AQ11">
        <f t="shared" si="9"/>
        <v>-1339.4317551402339</v>
      </c>
      <c r="AR11">
        <f t="shared" si="9"/>
        <v>931.30244917223661</v>
      </c>
      <c r="AS11">
        <f t="shared" si="9"/>
        <v>5.0509116516784092</v>
      </c>
      <c r="AT11">
        <f t="shared" si="9"/>
        <v>6.6524610053265256</v>
      </c>
      <c r="AU11">
        <f t="shared" si="9"/>
        <v>943.00582182924154</v>
      </c>
      <c r="AW11">
        <v>8</v>
      </c>
      <c r="AX11">
        <f>(R11*SUMPRODUCT(K12:$K$23, X12:$X$23)-$AZ$3*SUMPRODUCT(K11:$K$22, W12:$W$23))/Z11</f>
        <v>921.76352651665218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4734.9090238889939</v>
      </c>
      <c r="P12">
        <f t="shared" si="22"/>
        <v>236.74545119444971</v>
      </c>
      <c r="Q12" s="4">
        <f t="shared" si="23"/>
        <v>50</v>
      </c>
      <c r="R12">
        <f t="shared" si="0"/>
        <v>1000000</v>
      </c>
      <c r="S12">
        <f t="shared" si="1"/>
        <v>905.54763650249799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833.55803521167763</v>
      </c>
      <c r="AC12">
        <f t="shared" si="2"/>
        <v>808.55453683309497</v>
      </c>
      <c r="AE12">
        <f t="shared" si="3"/>
        <v>4227.7534813563025</v>
      </c>
      <c r="AF12">
        <f t="shared" si="4"/>
        <v>-211.38767406781514</v>
      </c>
      <c r="AG12">
        <f t="shared" si="4"/>
        <v>-44.644505945373567</v>
      </c>
      <c r="AH12">
        <f t="shared" si="5"/>
        <v>-2374.6980657926456</v>
      </c>
      <c r="AI12">
        <f t="shared" si="6"/>
        <v>1597.0232355504681</v>
      </c>
      <c r="AJ12">
        <f t="shared" si="7"/>
        <v>25.003498378582663</v>
      </c>
      <c r="AK12">
        <f t="shared" si="24"/>
        <v>11.154824837750379</v>
      </c>
      <c r="AL12">
        <f t="shared" si="8"/>
        <v>1633.1815587668011</v>
      </c>
      <c r="AN12">
        <f t="shared" si="9"/>
        <v>2268.8429266188591</v>
      </c>
      <c r="AO12">
        <f t="shared" si="9"/>
        <v>-113.44214633094296</v>
      </c>
      <c r="AP12">
        <f t="shared" si="9"/>
        <v>-23.958674973182024</v>
      </c>
      <c r="AQ12">
        <f t="shared" si="9"/>
        <v>-1274.3924008787449</v>
      </c>
      <c r="AR12">
        <f t="shared" si="9"/>
        <v>857.04970443598927</v>
      </c>
      <c r="AS12">
        <f t="shared" si="9"/>
        <v>13.418239896706133</v>
      </c>
      <c r="AT12">
        <f t="shared" si="9"/>
        <v>5.986286935226671</v>
      </c>
      <c r="AU12">
        <f t="shared" si="9"/>
        <v>876.45423126792207</v>
      </c>
      <c r="AW12">
        <v>9</v>
      </c>
      <c r="AX12">
        <f>(R12*SUMPRODUCT(K13:$K$23, X13:$X$23)-$AZ$3*SUMPRODUCT(K12:$K$22, W13:$W$23))/Z12</f>
        <v>905.54763650249799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4734.9090238889939</v>
      </c>
      <c r="P13">
        <f t="shared" si="22"/>
        <v>236.74545119444971</v>
      </c>
      <c r="Q13" s="4">
        <f t="shared" si="23"/>
        <v>50</v>
      </c>
      <c r="R13">
        <f t="shared" si="0"/>
        <v>1000000</v>
      </c>
      <c r="S13">
        <f t="shared" si="1"/>
        <v>870.69424398023546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808.55453683309497</v>
      </c>
      <c r="AC13">
        <f t="shared" si="2"/>
        <v>767.58894863343721</v>
      </c>
      <c r="AE13">
        <f t="shared" si="3"/>
        <v>4174.2136974600571</v>
      </c>
      <c r="AF13">
        <f t="shared" si="4"/>
        <v>-208.71068487300286</v>
      </c>
      <c r="AG13">
        <f t="shared" si="4"/>
        <v>-44.079133056199538</v>
      </c>
      <c r="AH13">
        <f t="shared" si="5"/>
        <v>-2378.5565944058294</v>
      </c>
      <c r="AI13">
        <f t="shared" si="6"/>
        <v>1542.8672851250253</v>
      </c>
      <c r="AJ13">
        <f t="shared" si="7"/>
        <v>40.965588199657759</v>
      </c>
      <c r="AK13">
        <f t="shared" si="24"/>
        <v>9.5481150988402987</v>
      </c>
      <c r="AL13">
        <f t="shared" si="8"/>
        <v>1593.3809884235234</v>
      </c>
      <c r="AN13">
        <f t="shared" si="9"/>
        <v>2129.990073892835</v>
      </c>
      <c r="AO13">
        <f t="shared" si="9"/>
        <v>-106.49950369464175</v>
      </c>
      <c r="AP13">
        <f t="shared" si="9"/>
        <v>-22.492407595863138</v>
      </c>
      <c r="AQ13">
        <f t="shared" si="9"/>
        <v>-1213.7140796982978</v>
      </c>
      <c r="AR13">
        <f t="shared" si="9"/>
        <v>787.28408290403218</v>
      </c>
      <c r="AS13">
        <f t="shared" si="9"/>
        <v>20.903648581658995</v>
      </c>
      <c r="AT13">
        <f t="shared" si="9"/>
        <v>4.8721488306387188</v>
      </c>
      <c r="AU13">
        <f t="shared" si="9"/>
        <v>813.0598803163299</v>
      </c>
      <c r="AW13">
        <v>10</v>
      </c>
      <c r="AX13">
        <f>(R13*SUMPRODUCT(K14:$K$23, X14:$X$23)-$AZ$3*SUMPRODUCT(K13:$K$22, W14:$W$23))/Z13</f>
        <v>870.69424398023546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4734.9090238889939</v>
      </c>
      <c r="P14">
        <f t="shared" si="22"/>
        <v>236.74545119444971</v>
      </c>
      <c r="Q14" s="4">
        <f t="shared" si="23"/>
        <v>50</v>
      </c>
      <c r="R14">
        <f t="shared" si="0"/>
        <v>1000000</v>
      </c>
      <c r="S14">
        <f t="shared" si="1"/>
        <v>858.79762621317093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767.58894863343721</v>
      </c>
      <c r="AC14">
        <f t="shared" si="2"/>
        <v>747.48182819567046</v>
      </c>
      <c r="AE14">
        <f t="shared" si="3"/>
        <v>4121.1786636194165</v>
      </c>
      <c r="AF14">
        <f t="shared" si="4"/>
        <v>-206.05893318097083</v>
      </c>
      <c r="AG14">
        <f t="shared" si="4"/>
        <v>-43.51909025946297</v>
      </c>
      <c r="AH14">
        <f t="shared" si="5"/>
        <v>-2385.0293234915389</v>
      </c>
      <c r="AI14">
        <f t="shared" si="6"/>
        <v>1486.5713166874439</v>
      </c>
      <c r="AJ14">
        <f t="shared" si="7"/>
        <v>20.107120437766753</v>
      </c>
      <c r="AK14">
        <f t="shared" si="24"/>
        <v>327.78960753503185</v>
      </c>
      <c r="AL14">
        <f t="shared" si="8"/>
        <v>1834.4680446602424</v>
      </c>
      <c r="AN14">
        <f t="shared" si="9"/>
        <v>1937.160970122615</v>
      </c>
      <c r="AO14">
        <f t="shared" si="9"/>
        <v>-96.858048506130743</v>
      </c>
      <c r="AP14">
        <f t="shared" si="9"/>
        <v>-20.456158295218284</v>
      </c>
      <c r="AQ14">
        <f t="shared" si="9"/>
        <v>-1121.0835770968699</v>
      </c>
      <c r="AR14">
        <f t="shared" si="9"/>
        <v>698.76318622439601</v>
      </c>
      <c r="AS14">
        <f t="shared" si="9"/>
        <v>9.4513565445347876</v>
      </c>
      <c r="AT14">
        <f t="shared" si="9"/>
        <v>154.07757973079541</v>
      </c>
      <c r="AU14">
        <f t="shared" si="9"/>
        <v>862.29212249972613</v>
      </c>
      <c r="AW14">
        <v>11</v>
      </c>
      <c r="AX14">
        <f>(R14*SUMPRODUCT(K15:$K$23, X15:$X$23)-$AZ$3*SUMPRODUCT(K14:$K$22, W15:$W$23))/Z14</f>
        <v>858.79762621317093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4734.9090238889939</v>
      </c>
      <c r="P15">
        <f t="shared" si="22"/>
        <v>236.74545119444971</v>
      </c>
      <c r="Q15" s="4">
        <f t="shared" si="23"/>
        <v>50</v>
      </c>
      <c r="R15">
        <f t="shared" si="0"/>
        <v>1000000</v>
      </c>
      <c r="S15">
        <f t="shared" si="1"/>
        <v>829.21337738884938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747.48182819567046</v>
      </c>
      <c r="AC15">
        <f t="shared" si="2"/>
        <v>712.53042959635513</v>
      </c>
      <c r="AE15">
        <f t="shared" si="3"/>
        <v>4068.6352305544119</v>
      </c>
      <c r="AF15">
        <f t="shared" si="4"/>
        <v>-203.4317615277206</v>
      </c>
      <c r="AG15">
        <f t="shared" si="4"/>
        <v>-42.964238700542744</v>
      </c>
      <c r="AH15">
        <f t="shared" si="5"/>
        <v>-2393.2131265118551</v>
      </c>
      <c r="AI15">
        <f t="shared" si="6"/>
        <v>1429.0261038142935</v>
      </c>
      <c r="AJ15">
        <f t="shared" si="7"/>
        <v>34.951398599315326</v>
      </c>
      <c r="AK15">
        <f t="shared" si="24"/>
        <v>322.88797080556532</v>
      </c>
      <c r="AL15">
        <f t="shared" si="8"/>
        <v>1786.8654732191742</v>
      </c>
      <c r="AN15">
        <f t="shared" si="9"/>
        <v>1761.7098796163195</v>
      </c>
      <c r="AO15">
        <f t="shared" si="9"/>
        <v>-88.085493980815983</v>
      </c>
      <c r="AP15">
        <f t="shared" si="9"/>
        <v>-18.603418468316715</v>
      </c>
      <c r="AQ15">
        <f t="shared" si="9"/>
        <v>-1036.2558868244582</v>
      </c>
      <c r="AR15">
        <f t="shared" si="9"/>
        <v>618.76508034272877</v>
      </c>
      <c r="AS15">
        <f t="shared" si="9"/>
        <v>15.133876774308765</v>
      </c>
      <c r="AT15">
        <f t="shared" si="9"/>
        <v>139.80976321141426</v>
      </c>
      <c r="AU15">
        <f t="shared" si="9"/>
        <v>773.70872032845182</v>
      </c>
      <c r="AW15">
        <v>12</v>
      </c>
      <c r="AX15">
        <f>(R15*SUMPRODUCT(K16:$K$23, X16:$X$23)-$AZ$3*SUMPRODUCT(K15:$K$22, W16:$W$23))/Z15</f>
        <v>829.21337738884938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4734.9090238889939</v>
      </c>
      <c r="P16">
        <f t="shared" si="22"/>
        <v>236.74545119444971</v>
      </c>
      <c r="Q16" s="4">
        <f t="shared" si="23"/>
        <v>50</v>
      </c>
      <c r="R16">
        <f t="shared" si="0"/>
        <v>1000000</v>
      </c>
      <c r="S16">
        <f t="shared" si="1"/>
        <v>781.71264613195126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712.53042959635513</v>
      </c>
      <c r="AC16">
        <f t="shared" si="2"/>
        <v>663.11513286020454</v>
      </c>
      <c r="AE16">
        <f t="shared" si="3"/>
        <v>4016.5524275363232</v>
      </c>
      <c r="AF16">
        <f t="shared" si="4"/>
        <v>-200.82762137681618</v>
      </c>
      <c r="AG16">
        <f t="shared" si="4"/>
        <v>-42.414251332725158</v>
      </c>
      <c r="AH16">
        <f t="shared" si="5"/>
        <v>-2406.8996162431049</v>
      </c>
      <c r="AI16">
        <f t="shared" si="6"/>
        <v>1366.4109385836769</v>
      </c>
      <c r="AJ16">
        <f t="shared" si="7"/>
        <v>49.415296736150594</v>
      </c>
      <c r="AK16">
        <f t="shared" si="24"/>
        <v>316.97786650291039</v>
      </c>
      <c r="AL16">
        <f t="shared" si="8"/>
        <v>1732.8041018227377</v>
      </c>
      <c r="AN16">
        <f t="shared" si="9"/>
        <v>1602.0661396589608</v>
      </c>
      <c r="AO16">
        <f t="shared" si="9"/>
        <v>-80.103306982948041</v>
      </c>
      <c r="AP16">
        <f t="shared" si="9"/>
        <v>-16.917602128954016</v>
      </c>
      <c r="AQ16">
        <f t="shared" si="9"/>
        <v>-960.03038583674845</v>
      </c>
      <c r="AR16">
        <f t="shared" si="9"/>
        <v>545.01484471031017</v>
      </c>
      <c r="AS16">
        <f t="shared" si="9"/>
        <v>19.710080998680276</v>
      </c>
      <c r="AT16">
        <f t="shared" si="9"/>
        <v>126.43168889423356</v>
      </c>
      <c r="AU16">
        <f t="shared" si="9"/>
        <v>691.15661460322394</v>
      </c>
      <c r="AW16">
        <v>13</v>
      </c>
      <c r="AX16">
        <f>(R16*SUMPRODUCT(K17:$K$23, X17:$X$23)-$AZ$3*SUMPRODUCT(K16:$K$22, W17:$W$23))/Z16</f>
        <v>781.71264613195126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4734.9090238889939</v>
      </c>
      <c r="P17">
        <f t="shared" si="22"/>
        <v>236.74545119444971</v>
      </c>
      <c r="Q17" s="4">
        <f t="shared" si="23"/>
        <v>50</v>
      </c>
      <c r="R17">
        <f t="shared" si="0"/>
        <v>1000000</v>
      </c>
      <c r="S17">
        <f t="shared" si="1"/>
        <v>716.06423362788848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663.11513286020454</v>
      </c>
      <c r="AC17">
        <f t="shared" si="2"/>
        <v>599.61469253584619</v>
      </c>
      <c r="AE17">
        <f t="shared" si="3"/>
        <v>3964.8971212543297</v>
      </c>
      <c r="AF17">
        <f t="shared" si="4"/>
        <v>-198.24485606271651</v>
      </c>
      <c r="AG17">
        <f t="shared" si="4"/>
        <v>-41.868778272721499</v>
      </c>
      <c r="AH17">
        <f t="shared" si="5"/>
        <v>-2426.6109335280853</v>
      </c>
      <c r="AI17">
        <f t="shared" si="6"/>
        <v>1298.1725533908061</v>
      </c>
      <c r="AJ17">
        <f t="shared" si="7"/>
        <v>63.500440324358351</v>
      </c>
      <c r="AK17">
        <f t="shared" si="24"/>
        <v>310.08371786362727</v>
      </c>
      <c r="AL17">
        <f t="shared" si="8"/>
        <v>1671.7567115787917</v>
      </c>
      <c r="AN17">
        <f t="shared" si="9"/>
        <v>1456.8012025427456</v>
      </c>
      <c r="AO17">
        <f t="shared" si="9"/>
        <v>-72.840060127137292</v>
      </c>
      <c r="AP17">
        <f t="shared" si="9"/>
        <v>-15.383624006213843</v>
      </c>
      <c r="AQ17">
        <f t="shared" si="9"/>
        <v>-891.59683541769505</v>
      </c>
      <c r="AR17">
        <f t="shared" si="9"/>
        <v>476.98068299169944</v>
      </c>
      <c r="AS17">
        <f t="shared" si="9"/>
        <v>23.331631312858264</v>
      </c>
      <c r="AT17">
        <f t="shared" si="9"/>
        <v>113.93242226919342</v>
      </c>
      <c r="AU17">
        <f t="shared" si="9"/>
        <v>614.24473657375108</v>
      </c>
      <c r="AW17">
        <v>14</v>
      </c>
      <c r="AX17">
        <f>(R17*SUMPRODUCT(K18:$K$23, X18:$X$23)-$AZ$3*SUMPRODUCT(K17:$K$22, W18:$W$23))/Z17</f>
        <v>716.06423362788848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4734.9090238889939</v>
      </c>
      <c r="P18">
        <f t="shared" si="22"/>
        <v>236.74545119444971</v>
      </c>
      <c r="Q18" s="4">
        <f t="shared" si="23"/>
        <v>50</v>
      </c>
      <c r="R18">
        <f t="shared" si="0"/>
        <v>1000000</v>
      </c>
      <c r="S18">
        <f t="shared" si="1"/>
        <v>634.22895494642535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599.61469253584619</v>
      </c>
      <c r="AC18">
        <f t="shared" si="2"/>
        <v>524.2246486687086</v>
      </c>
      <c r="AE18">
        <f t="shared" si="3"/>
        <v>3913.6592553333971</v>
      </c>
      <c r="AF18">
        <f t="shared" si="4"/>
        <v>-195.68296276666987</v>
      </c>
      <c r="AG18">
        <f t="shared" si="4"/>
        <v>-41.327713326569182</v>
      </c>
      <c r="AH18">
        <f t="shared" si="5"/>
        <v>-2447.5432685020519</v>
      </c>
      <c r="AI18">
        <f t="shared" si="6"/>
        <v>1229.1053107381063</v>
      </c>
      <c r="AJ18">
        <f t="shared" si="7"/>
        <v>75.390043867137592</v>
      </c>
      <c r="AK18">
        <f t="shared" si="24"/>
        <v>302.23136895718017</v>
      </c>
      <c r="AL18">
        <f t="shared" si="8"/>
        <v>1606.726723562424</v>
      </c>
      <c r="AN18">
        <f t="shared" si="9"/>
        <v>1324.6243861846449</v>
      </c>
      <c r="AO18">
        <f t="shared" si="9"/>
        <v>-66.231219309232245</v>
      </c>
      <c r="AP18">
        <f t="shared" si="9"/>
        <v>-13.987854671563163</v>
      </c>
      <c r="AQ18">
        <f t="shared" si="9"/>
        <v>-828.40004409727374</v>
      </c>
      <c r="AR18">
        <f t="shared" si="9"/>
        <v>416.00526810657567</v>
      </c>
      <c r="AS18">
        <f t="shared" si="9"/>
        <v>25.516654380641373</v>
      </c>
      <c r="AT18">
        <f t="shared" si="9"/>
        <v>102.29379091832696</v>
      </c>
      <c r="AU18">
        <f t="shared" si="9"/>
        <v>543.81571340554399</v>
      </c>
      <c r="AW18">
        <v>15</v>
      </c>
      <c r="AX18">
        <f>(R18*SUMPRODUCT(K19:$K$23, X19:$X$23)-$AZ$3*SUMPRODUCT(K18:$K$22, W19:$W$23))/Z18</f>
        <v>634.22895494642535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4734.9090238889939</v>
      </c>
      <c r="P19">
        <f t="shared" si="22"/>
        <v>236.74545119444971</v>
      </c>
      <c r="Q19" s="4">
        <f t="shared" si="23"/>
        <v>50</v>
      </c>
      <c r="R19">
        <f t="shared" si="0"/>
        <v>1000000</v>
      </c>
      <c r="S19">
        <f t="shared" si="1"/>
        <v>536.88678878948917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524.2246486687086</v>
      </c>
      <c r="AC19">
        <f t="shared" si="2"/>
        <v>438.00089859861555</v>
      </c>
      <c r="AE19">
        <f t="shared" si="3"/>
        <v>3862.81512331874</v>
      </c>
      <c r="AF19">
        <f t="shared" si="4"/>
        <v>-193.14075616593703</v>
      </c>
      <c r="AG19">
        <f t="shared" si="4"/>
        <v>-40.790806157306442</v>
      </c>
      <c r="AH19">
        <f t="shared" si="5"/>
        <v>-2472.6007199409069</v>
      </c>
      <c r="AI19">
        <f t="shared" si="6"/>
        <v>1156.2828410545894</v>
      </c>
      <c r="AJ19">
        <f t="shared" si="7"/>
        <v>86.223750070093047</v>
      </c>
      <c r="AK19">
        <f t="shared" si="24"/>
        <v>293.57293110750584</v>
      </c>
      <c r="AL19">
        <f t="shared" si="8"/>
        <v>1536.0795222321883</v>
      </c>
      <c r="AN19">
        <f t="shared" si="9"/>
        <v>1204.3564008237131</v>
      </c>
      <c r="AO19">
        <f t="shared" si="9"/>
        <v>-60.217820041185668</v>
      </c>
      <c r="AP19">
        <f t="shared" si="9"/>
        <v>-12.71784098435033</v>
      </c>
      <c r="AQ19">
        <f t="shared" si="9"/>
        <v>-770.91251035169773</v>
      </c>
      <c r="AR19">
        <f t="shared" si="9"/>
        <v>360.50822944647939</v>
      </c>
      <c r="AS19">
        <f t="shared" si="9"/>
        <v>26.883017173942019</v>
      </c>
      <c r="AT19">
        <f t="shared" si="9"/>
        <v>91.530768985945357</v>
      </c>
      <c r="AU19">
        <f t="shared" si="9"/>
        <v>478.92201560636676</v>
      </c>
      <c r="AW19">
        <v>16</v>
      </c>
      <c r="AX19">
        <f>(R19*SUMPRODUCT(K20:$K$23, X20:$X$23)-$AZ$3*SUMPRODUCT(K19:$K$22, W20:$W$23))/Z19</f>
        <v>536.88678878948917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4734.9090238889939</v>
      </c>
      <c r="P20">
        <f t="shared" si="22"/>
        <v>236.74545119444971</v>
      </c>
      <c r="Q20" s="4">
        <f t="shared" si="23"/>
        <v>50</v>
      </c>
      <c r="R20">
        <f t="shared" si="0"/>
        <v>1000000</v>
      </c>
      <c r="S20">
        <f t="shared" si="1"/>
        <v>425.09436822240002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438.00089859861555</v>
      </c>
      <c r="AC20">
        <f t="shared" si="2"/>
        <v>342.26775551710466</v>
      </c>
      <c r="AE20">
        <f t="shared" si="3"/>
        <v>3812.3456938773302</v>
      </c>
      <c r="AF20">
        <f t="shared" si="4"/>
        <v>-190.61728469386654</v>
      </c>
      <c r="AG20">
        <f t="shared" si="4"/>
        <v>-40.257855796626046</v>
      </c>
      <c r="AH20">
        <f t="shared" si="5"/>
        <v>-2500.8459821466704</v>
      </c>
      <c r="AI20">
        <f t="shared" si="6"/>
        <v>1080.6245712401669</v>
      </c>
      <c r="AJ20">
        <f t="shared" si="7"/>
        <v>95.733143081510889</v>
      </c>
      <c r="AK20">
        <f t="shared" si="24"/>
        <v>284.18105154474557</v>
      </c>
      <c r="AL20">
        <f t="shared" si="8"/>
        <v>1460.5387658664233</v>
      </c>
      <c r="AN20">
        <f t="shared" si="9"/>
        <v>1094.925936624657</v>
      </c>
      <c r="AO20">
        <f t="shared" si="9"/>
        <v>-54.746296831232854</v>
      </c>
      <c r="AP20">
        <f t="shared" si="9"/>
        <v>-11.562270057359465</v>
      </c>
      <c r="AQ20">
        <f t="shared" si="9"/>
        <v>-718.25625198512273</v>
      </c>
      <c r="AR20">
        <f t="shared" si="9"/>
        <v>310.36111775094184</v>
      </c>
      <c r="AS20">
        <f t="shared" si="9"/>
        <v>27.495067281775842</v>
      </c>
      <c r="AT20">
        <f t="shared" si="9"/>
        <v>81.618307734613992</v>
      </c>
      <c r="AU20">
        <f t="shared" si="9"/>
        <v>419.47449276733164</v>
      </c>
      <c r="AW20">
        <v>17</v>
      </c>
      <c r="AX20">
        <f>(R20*SUMPRODUCT(K21:$K$23, X21:$X$23)-$AZ$3*SUMPRODUCT(K20:$K$22, W21:$W$23))/Z20</f>
        <v>425.09436822240002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4734.9090238889939</v>
      </c>
      <c r="P21">
        <f t="shared" si="22"/>
        <v>236.74545119444971</v>
      </c>
      <c r="Q21" s="4">
        <f t="shared" si="23"/>
        <v>50</v>
      </c>
      <c r="R21">
        <f t="shared" si="0"/>
        <v>1000000</v>
      </c>
      <c r="S21">
        <f t="shared" si="1"/>
        <v>298.48123630636559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342.26775551710466</v>
      </c>
      <c r="AC21">
        <f t="shared" si="2"/>
        <v>237.1639601425486</v>
      </c>
      <c r="AE21">
        <f t="shared" si="3"/>
        <v>3762.2122881707401</v>
      </c>
      <c r="AF21">
        <f t="shared" si="4"/>
        <v>-188.11061440853703</v>
      </c>
      <c r="AG21">
        <f t="shared" si="4"/>
        <v>-39.728453801216503</v>
      </c>
      <c r="AH21">
        <f t="shared" si="5"/>
        <v>-2536.46874886567</v>
      </c>
      <c r="AI21">
        <f t="shared" si="6"/>
        <v>997.90447109531669</v>
      </c>
      <c r="AJ21">
        <f t="shared" si="7"/>
        <v>105.10379537455606</v>
      </c>
      <c r="AK21">
        <f t="shared" si="24"/>
        <v>274.14586004955157</v>
      </c>
      <c r="AL21">
        <f t="shared" si="8"/>
        <v>1377.1541265194244</v>
      </c>
      <c r="AN21">
        <f t="shared" si="9"/>
        <v>995.35300852327828</v>
      </c>
      <c r="AO21">
        <f t="shared" si="9"/>
        <v>-49.767650426163925</v>
      </c>
      <c r="AP21">
        <f t="shared" si="9"/>
        <v>-10.510793380627092</v>
      </c>
      <c r="AQ21">
        <f t="shared" si="9"/>
        <v>-671.06308916881164</v>
      </c>
      <c r="AR21">
        <f t="shared" si="9"/>
        <v>264.01147554767567</v>
      </c>
      <c r="AS21">
        <f t="shared" si="9"/>
        <v>27.8068782195556</v>
      </c>
      <c r="AT21">
        <f t="shared" si="9"/>
        <v>72.529640986101384</v>
      </c>
      <c r="AU21">
        <f t="shared" si="9"/>
        <v>364.34799475333267</v>
      </c>
      <c r="AW21">
        <v>18</v>
      </c>
      <c r="AX21">
        <f>(R21*SUMPRODUCT(K22:$K$23, X22:$X$23)-$AZ$3*SUMPRODUCT(K21:$K$22, W22:$W$23))/Z21</f>
        <v>298.48123630636559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4734.9090238889939</v>
      </c>
      <c r="P22">
        <f t="shared" si="22"/>
        <v>236.74545119444971</v>
      </c>
      <c r="Q22" s="4">
        <f t="shared" si="23"/>
        <v>50</v>
      </c>
      <c r="R22">
        <f t="shared" si="0"/>
        <v>1000000</v>
      </c>
      <c r="S22">
        <f t="shared" si="1"/>
        <v>156.55480414737809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237.1639601425486</v>
      </c>
      <c r="AC22">
        <f t="shared" si="2"/>
        <v>122.74567217634829</v>
      </c>
      <c r="AE22">
        <f t="shared" si="3"/>
        <v>3712.371485476674</v>
      </c>
      <c r="AF22">
        <f t="shared" si="4"/>
        <v>-185.6185742738337</v>
      </c>
      <c r="AG22">
        <f t="shared" si="4"/>
        <v>-39.202141654112879</v>
      </c>
      <c r="AH22">
        <f t="shared" si="5"/>
        <v>-2580.5521818291054</v>
      </c>
      <c r="AI22">
        <f t="shared" si="6"/>
        <v>906.99858771962226</v>
      </c>
      <c r="AJ22">
        <f t="shared" si="7"/>
        <v>114.41828796620031</v>
      </c>
      <c r="AK22">
        <f t="shared" si="24"/>
        <v>263.47418099417729</v>
      </c>
      <c r="AL22">
        <f t="shared" si="8"/>
        <v>1284.8910566799998</v>
      </c>
      <c r="AN22">
        <f t="shared" si="9"/>
        <v>904.74591519387968</v>
      </c>
      <c r="AO22">
        <f t="shared" si="9"/>
        <v>-45.237295759693986</v>
      </c>
      <c r="AP22">
        <f t="shared" si="9"/>
        <v>-9.5539947085484975</v>
      </c>
      <c r="AQ22">
        <f t="shared" si="9"/>
        <v>-628.90905573119187</v>
      </c>
      <c r="AR22">
        <f t="shared" si="9"/>
        <v>221.04556899444543</v>
      </c>
      <c r="AS22">
        <f t="shared" si="9"/>
        <v>27.884999942995929</v>
      </c>
      <c r="AT22">
        <f t="shared" si="9"/>
        <v>64.211566634993389</v>
      </c>
      <c r="AU22">
        <f t="shared" si="9"/>
        <v>313.14213557243471</v>
      </c>
      <c r="AW22">
        <v>19</v>
      </c>
      <c r="AX22">
        <f>(R22*SUMPRODUCT(K23:$K$23, X23:$X$23)-$AZ$3*SUMPRODUCT(K22:$K$22, W23:$W$23))/Z22</f>
        <v>156.55480414737809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4734.9090238889939</v>
      </c>
      <c r="P23">
        <f t="shared" si="22"/>
        <v>236.74545119444971</v>
      </c>
      <c r="Q23" s="4">
        <f t="shared" si="23"/>
        <v>50</v>
      </c>
      <c r="R23">
        <f t="shared" si="0"/>
        <v>1000000</v>
      </c>
      <c r="S23">
        <f t="shared" si="1"/>
        <v>158.67376872179179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122.74567217634829</v>
      </c>
      <c r="AC23">
        <f t="shared" si="2"/>
        <v>122.74567217634831</v>
      </c>
      <c r="AE23">
        <f t="shared" si="3"/>
        <v>3662.7956562255204</v>
      </c>
      <c r="AF23">
        <f t="shared" si="4"/>
        <v>-183.13978281127604</v>
      </c>
      <c r="AG23">
        <f t="shared" si="4"/>
        <v>-38.678627590790555</v>
      </c>
      <c r="AH23">
        <f t="shared" si="5"/>
        <v>-2629.8529356240033</v>
      </c>
      <c r="AI23">
        <f t="shared" si="6"/>
        <v>811.12431019945052</v>
      </c>
      <c r="AJ23">
        <f t="shared" si="7"/>
        <v>0</v>
      </c>
      <c r="AK23">
        <f t="shared" si="24"/>
        <v>252.16810819134153</v>
      </c>
      <c r="AL23">
        <f t="shared" si="8"/>
        <v>1063.2924183907921</v>
      </c>
      <c r="AN23">
        <f t="shared" si="9"/>
        <v>822.29804959370119</v>
      </c>
      <c r="AO23">
        <f t="shared" si="9"/>
        <v>-41.114902479685064</v>
      </c>
      <c r="AP23">
        <f t="shared" si="9"/>
        <v>-8.6833563796576474</v>
      </c>
      <c r="AQ23">
        <f t="shared" si="9"/>
        <v>-590.40228902923536</v>
      </c>
      <c r="AR23">
        <f t="shared" si="9"/>
        <v>182.09750170512316</v>
      </c>
      <c r="AS23">
        <f t="shared" si="9"/>
        <v>0</v>
      </c>
      <c r="AT23">
        <f t="shared" si="9"/>
        <v>56.611769532661711</v>
      </c>
      <c r="AU23">
        <f t="shared" si="9"/>
        <v>238.70927123778492</v>
      </c>
      <c r="AW23">
        <v>20</v>
      </c>
      <c r="AX23">
        <f>(R23*SUMPRODUCT(K$23:$K24, X$23:$X24)-$AZ$3*SUMPRODUCT(K$22:$K23, W$23:$W24))/Z23</f>
        <v>158.67376872179179</v>
      </c>
    </row>
    <row r="25" spans="5:50" x14ac:dyDescent="0.25">
      <c r="AN25" s="8">
        <f t="shared" ref="AN25:AU25" si="25">SUM(AN3:AN23)</f>
        <v>43610.800009526756</v>
      </c>
      <c r="AO25" s="8">
        <f t="shared" si="25"/>
        <v>-5731.721768393083</v>
      </c>
      <c r="AP25" s="8">
        <f t="shared" si="25"/>
        <v>-931.00608760991133</v>
      </c>
      <c r="AQ25" s="8">
        <f t="shared" si="25"/>
        <v>-24384.686596809504</v>
      </c>
      <c r="AR25" s="8">
        <f t="shared" si="25"/>
        <v>12563.385556714247</v>
      </c>
      <c r="AS25" s="8">
        <f t="shared" si="25"/>
        <v>-432.59996581547153</v>
      </c>
      <c r="AT25" s="8">
        <f t="shared" si="25"/>
        <v>1664.716503232635</v>
      </c>
      <c r="AU25" s="9">
        <f t="shared" si="25"/>
        <v>13795.502094131414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37A0D-A2AB-4E55-8C85-81A92EA391E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5638.3732017311913</v>
      </c>
      <c r="K3">
        <v>1</v>
      </c>
      <c r="L3" s="2">
        <v>0</v>
      </c>
      <c r="O3">
        <f>$C$3</f>
        <v>5638.3732017311913</v>
      </c>
      <c r="P3">
        <f>O3*B5</f>
        <v>4510.6985613849529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5638.3732017311913</v>
      </c>
      <c r="AF3">
        <f t="shared" ref="AF3:AG23" si="4">-$Z3*P3</f>
        <v>-4510.6985613849529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607.19271264623842</v>
      </c>
      <c r="AJ3">
        <f t="shared" ref="AJ3:AJ23" si="7">AB3-AC3</f>
        <v>0</v>
      </c>
      <c r="AL3">
        <f t="shared" ref="AL3:AL23" si="8">SUM(AI3:AK3)</f>
        <v>607.19271264623842</v>
      </c>
      <c r="AN3">
        <f t="shared" ref="AN3:AU23" si="9">AE3*$K3</f>
        <v>5638.3732017311913</v>
      </c>
      <c r="AO3">
        <f t="shared" si="9"/>
        <v>-4510.6985613849529</v>
      </c>
      <c r="AP3">
        <f t="shared" si="9"/>
        <v>-520.48192770000003</v>
      </c>
      <c r="AQ3">
        <f t="shared" si="9"/>
        <v>0</v>
      </c>
      <c r="AR3">
        <f t="shared" si="9"/>
        <v>607.19271264623842</v>
      </c>
      <c r="AS3">
        <f t="shared" si="9"/>
        <v>0</v>
      </c>
      <c r="AT3">
        <f t="shared" si="9"/>
        <v>0</v>
      </c>
      <c r="AU3">
        <f t="shared" si="9"/>
        <v>607.19271264623842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3055.0498769398005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523.56994495738161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516.91778199656983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-516.91778199656983</v>
      </c>
      <c r="AK4">
        <f>H4*SUM(AB4, AE4:AF4)</f>
        <v>0</v>
      </c>
      <c r="AL4">
        <f t="shared" si="8"/>
        <v>-3222.3127819965698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-2538.1320949432402</v>
      </c>
      <c r="AR4">
        <f t="shared" si="9"/>
        <v>-2538.1320949432402</v>
      </c>
      <c r="AS4">
        <f t="shared" si="9"/>
        <v>-484.95898489217541</v>
      </c>
      <c r="AT4">
        <f t="shared" si="9"/>
        <v>0</v>
      </c>
      <c r="AU4">
        <f t="shared" si="9"/>
        <v>-3023.0910798354157</v>
      </c>
      <c r="AW4">
        <v>1</v>
      </c>
      <c r="AX4">
        <f>(R4*SUMPRODUCT(K5:$K$23, X5:$X$23)-$AZ$3*SUMPRODUCT(K4:$K$22, W5:$W$23))/Z4</f>
        <v>523.56994495738161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5638.3732017311913</v>
      </c>
      <c r="P5">
        <f t="shared" ref="P5:P23" si="22">O5*$C$5</f>
        <v>281.91866008655956</v>
      </c>
      <c r="Q5" s="4">
        <f t="shared" ref="Q5:Q23" si="23">$C$8</f>
        <v>50</v>
      </c>
      <c r="R5">
        <f t="shared" si="0"/>
        <v>1000000</v>
      </c>
      <c r="S5">
        <f t="shared" si="1"/>
        <v>1028.3881054684337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516.91778199656983</v>
      </c>
      <c r="AC5">
        <f t="shared" si="2"/>
        <v>1002.3770654429973</v>
      </c>
      <c r="AE5">
        <f t="shared" si="3"/>
        <v>5495.7617204735643</v>
      </c>
      <c r="AF5">
        <f t="shared" si="4"/>
        <v>-274.7880860236782</v>
      </c>
      <c r="AG5">
        <f t="shared" si="4"/>
        <v>-48.735349043463103</v>
      </c>
      <c r="AH5">
        <f t="shared" si="5"/>
        <v>-2714.678080737865</v>
      </c>
      <c r="AI5">
        <f t="shared" si="6"/>
        <v>2457.5602046685576</v>
      </c>
      <c r="AJ5">
        <f t="shared" si="7"/>
        <v>-485.45928344642743</v>
      </c>
      <c r="AK5">
        <f>H5*SUM(AB5, AE5:AF5)</f>
        <v>495.75381838097383</v>
      </c>
      <c r="AL5">
        <f t="shared" si="8"/>
        <v>2467.854739603104</v>
      </c>
      <c r="AN5">
        <f t="shared" si="9"/>
        <v>4745.9337954235298</v>
      </c>
      <c r="AO5">
        <f t="shared" si="9"/>
        <v>-237.29668977117646</v>
      </c>
      <c r="AP5">
        <f t="shared" si="9"/>
        <v>-42.086020431978056</v>
      </c>
      <c r="AQ5">
        <f t="shared" si="9"/>
        <v>-2344.2942220499226</v>
      </c>
      <c r="AR5">
        <f t="shared" si="9"/>
        <v>2122.2568631704521</v>
      </c>
      <c r="AS5">
        <f t="shared" si="9"/>
        <v>-419.22443817523452</v>
      </c>
      <c r="AT5">
        <f t="shared" si="9"/>
        <v>428.11441262081911</v>
      </c>
      <c r="AU5">
        <f t="shared" si="9"/>
        <v>2131.1468376160365</v>
      </c>
      <c r="AW5">
        <v>2</v>
      </c>
      <c r="AX5">
        <f>(R5*SUMPRODUCT(K6:$K$23, X6:$X$23)-$AZ$3*SUMPRODUCT(K5:$K$22, W6:$W$23))/Z5</f>
        <v>1028.3881054684337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5638.3732017311913</v>
      </c>
      <c r="P6">
        <f t="shared" si="22"/>
        <v>281.91866008655956</v>
      </c>
      <c r="Q6" s="4">
        <f t="shared" si="23"/>
        <v>50</v>
      </c>
      <c r="R6">
        <f t="shared" si="0"/>
        <v>1000000</v>
      </c>
      <c r="S6">
        <f t="shared" si="1"/>
        <v>1504.3406090441026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1002.3770654429973</v>
      </c>
      <c r="AC6">
        <f t="shared" si="2"/>
        <v>1447.5212250810691</v>
      </c>
      <c r="AE6">
        <f t="shared" si="3"/>
        <v>5425.4101999016966</v>
      </c>
      <c r="AF6">
        <f t="shared" si="4"/>
        <v>-271.27050999508481</v>
      </c>
      <c r="AG6">
        <f t="shared" si="4"/>
        <v>-48.111485403590279</v>
      </c>
      <c r="AH6">
        <f t="shared" si="5"/>
        <v>-2730.2029887638464</v>
      </c>
      <c r="AI6">
        <f t="shared" si="6"/>
        <v>2375.8252157391753</v>
      </c>
      <c r="AJ6">
        <f t="shared" si="7"/>
        <v>-445.14415963807187</v>
      </c>
      <c r="AK6">
        <f>H6*SUM(AB6, AE6:AF6)</f>
        <v>669.8290229820376</v>
      </c>
      <c r="AL6">
        <f t="shared" si="8"/>
        <v>2600.5100790831411</v>
      </c>
      <c r="AN6">
        <f t="shared" si="9"/>
        <v>4225.4517132139463</v>
      </c>
      <c r="AO6">
        <f t="shared" si="9"/>
        <v>-211.27258566069727</v>
      </c>
      <c r="AP6">
        <f t="shared" si="9"/>
        <v>-37.470486273563566</v>
      </c>
      <c r="AQ6">
        <f t="shared" si="9"/>
        <v>-2126.3536711939419</v>
      </c>
      <c r="AR6">
        <f t="shared" si="9"/>
        <v>1850.3549700857434</v>
      </c>
      <c r="AS6">
        <f t="shared" si="9"/>
        <v>-346.68994281832437</v>
      </c>
      <c r="AT6">
        <f t="shared" si="9"/>
        <v>521.68040543204597</v>
      </c>
      <c r="AU6">
        <f t="shared" si="9"/>
        <v>2025.3454326994649</v>
      </c>
      <c r="AW6">
        <v>3</v>
      </c>
      <c r="AX6">
        <f>(R6*SUMPRODUCT(K7:$K$23, X7:$X$23)-$AZ$3*SUMPRODUCT(K6:$K$22, W7:$W$23))/Z6</f>
        <v>1504.3406090441026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5638.3732017311913</v>
      </c>
      <c r="P7">
        <f t="shared" si="22"/>
        <v>281.91866008655956</v>
      </c>
      <c r="Q7" s="4">
        <f t="shared" si="23"/>
        <v>50</v>
      </c>
      <c r="R7">
        <f t="shared" si="0"/>
        <v>1000000</v>
      </c>
      <c r="S7">
        <f t="shared" si="1"/>
        <v>1891.2546627587069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1447.5212250810691</v>
      </c>
      <c r="AC7">
        <f t="shared" si="2"/>
        <v>1796.4174120969474</v>
      </c>
      <c r="AE7">
        <f t="shared" si="3"/>
        <v>5355.6361260815584</v>
      </c>
      <c r="AF7">
        <f t="shared" si="4"/>
        <v>-267.78180630407792</v>
      </c>
      <c r="AG7">
        <f t="shared" si="4"/>
        <v>-47.492742449516982</v>
      </c>
      <c r="AH7">
        <f t="shared" si="5"/>
        <v>-2752.5620007478719</v>
      </c>
      <c r="AI7">
        <f t="shared" si="6"/>
        <v>2287.7995765800915</v>
      </c>
      <c r="AJ7">
        <f t="shared" si="7"/>
        <v>-348.89618701587824</v>
      </c>
      <c r="AK7">
        <f>H7*SUM(AB7, AE7:AF7)</f>
        <v>684.25381954669012</v>
      </c>
      <c r="AL7">
        <f t="shared" si="8"/>
        <v>2623.1572091109033</v>
      </c>
      <c r="AN7">
        <f t="shared" si="9"/>
        <v>3775.7851318071625</v>
      </c>
      <c r="AO7">
        <f t="shared" si="9"/>
        <v>-188.78925659035812</v>
      </c>
      <c r="AP7">
        <f t="shared" si="9"/>
        <v>-33.482930241721633</v>
      </c>
      <c r="AQ7">
        <f t="shared" si="9"/>
        <v>-1940.587902562617</v>
      </c>
      <c r="AR7">
        <f t="shared" si="9"/>
        <v>1612.9250424124657</v>
      </c>
      <c r="AS7">
        <f t="shared" si="9"/>
        <v>-245.97582891476353</v>
      </c>
      <c r="AT7">
        <f t="shared" si="9"/>
        <v>482.40682103937797</v>
      </c>
      <c r="AU7">
        <f t="shared" si="9"/>
        <v>1849.3560345370802</v>
      </c>
      <c r="AW7">
        <v>4</v>
      </c>
      <c r="AX7">
        <f>(R7*SUMPRODUCT(K8:$K$23, X8:$X$23)-$AZ$3*SUMPRODUCT(K7:$K$22, W8:$W$23))/Z7</f>
        <v>1891.2546627587069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5638.3732017311913</v>
      </c>
      <c r="P8">
        <f t="shared" si="22"/>
        <v>281.91866008655956</v>
      </c>
      <c r="Q8" s="4">
        <f t="shared" si="23"/>
        <v>50</v>
      </c>
      <c r="R8">
        <f t="shared" si="0"/>
        <v>1000000</v>
      </c>
      <c r="S8">
        <f t="shared" si="1"/>
        <v>2151.5429793256117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1796.4174120969474</v>
      </c>
      <c r="AC8">
        <f t="shared" si="2"/>
        <v>2017.2436546334359</v>
      </c>
      <c r="AE8">
        <f t="shared" si="3"/>
        <v>5286.4259152343584</v>
      </c>
      <c r="AF8">
        <f t="shared" si="4"/>
        <v>-264.32129576171792</v>
      </c>
      <c r="AG8">
        <f t="shared" si="4"/>
        <v>-46.878999722927425</v>
      </c>
      <c r="AH8">
        <f t="shared" si="5"/>
        <v>-2776.3060418877899</v>
      </c>
      <c r="AI8">
        <f t="shared" si="6"/>
        <v>2198.9195778619228</v>
      </c>
      <c r="AJ8">
        <f t="shared" si="7"/>
        <v>-220.82624253648851</v>
      </c>
      <c r="AK8">
        <f t="shared" ref="AK8:AK23" si="24">H8*SUM(AB8:AB8, AE8:AF8)</f>
        <v>494.34284728879516</v>
      </c>
      <c r="AL8">
        <f t="shared" si="8"/>
        <v>2472.4361826142294</v>
      </c>
      <c r="AN8">
        <f t="shared" si="9"/>
        <v>3475.0500105340279</v>
      </c>
      <c r="AO8">
        <f t="shared" si="9"/>
        <v>-173.7525005267014</v>
      </c>
      <c r="AP8">
        <f t="shared" si="9"/>
        <v>-30.816069513339926</v>
      </c>
      <c r="AQ8">
        <f t="shared" si="9"/>
        <v>-1825.0141957546268</v>
      </c>
      <c r="AR8">
        <f t="shared" si="9"/>
        <v>1445.4672447393596</v>
      </c>
      <c r="AS8">
        <f t="shared" si="9"/>
        <v>-145.16087972427295</v>
      </c>
      <c r="AT8">
        <f t="shared" si="9"/>
        <v>324.95794781268438</v>
      </c>
      <c r="AU8">
        <f t="shared" si="9"/>
        <v>1625.2643128277709</v>
      </c>
      <c r="AW8">
        <v>5</v>
      </c>
      <c r="AX8">
        <f>(R8*SUMPRODUCT(K9:$K$23, X9:$X$23)-$AZ$3*SUMPRODUCT(K8:$K$22, W9:$W$23))/Z8</f>
        <v>2151.5429793256117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5638.3732017311913</v>
      </c>
      <c r="P9">
        <f t="shared" si="22"/>
        <v>281.91866008655956</v>
      </c>
      <c r="Q9" s="4">
        <f t="shared" si="23"/>
        <v>50</v>
      </c>
      <c r="R9">
        <f t="shared" si="0"/>
        <v>1000000</v>
      </c>
      <c r="S9">
        <f t="shared" si="1"/>
        <v>2321.0564767081946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2017.2436546334359</v>
      </c>
      <c r="AC9">
        <f t="shared" si="2"/>
        <v>2147.9044222773937</v>
      </c>
      <c r="AE9">
        <f t="shared" si="3"/>
        <v>5217.7475455593321</v>
      </c>
      <c r="AF9">
        <f t="shared" si="4"/>
        <v>-260.88737727796661</v>
      </c>
      <c r="AG9">
        <f t="shared" si="4"/>
        <v>-46.269973260703004</v>
      </c>
      <c r="AH9">
        <f t="shared" si="5"/>
        <v>-2804.7292999029914</v>
      </c>
      <c r="AI9">
        <f t="shared" si="6"/>
        <v>2105.8608951176711</v>
      </c>
      <c r="AJ9">
        <f t="shared" si="7"/>
        <v>-130.6607676439578</v>
      </c>
      <c r="AK9">
        <f t="shared" si="24"/>
        <v>364.04821955615267</v>
      </c>
      <c r="AL9">
        <f t="shared" si="8"/>
        <v>2339.2483470298662</v>
      </c>
      <c r="AN9">
        <f t="shared" si="9"/>
        <v>3259.7453442543015</v>
      </c>
      <c r="AO9">
        <f t="shared" si="9"/>
        <v>-162.98726721271507</v>
      </c>
      <c r="AP9">
        <f t="shared" si="9"/>
        <v>-28.906789490747421</v>
      </c>
      <c r="AQ9">
        <f t="shared" si="9"/>
        <v>-1752.2318198459952</v>
      </c>
      <c r="AR9">
        <f t="shared" si="9"/>
        <v>1315.6194677048441</v>
      </c>
      <c r="AS9">
        <f t="shared" si="9"/>
        <v>-81.629251949257863</v>
      </c>
      <c r="AT9">
        <f t="shared" si="9"/>
        <v>227.43616444076619</v>
      </c>
      <c r="AU9">
        <f t="shared" si="9"/>
        <v>1461.4263801963525</v>
      </c>
      <c r="AW9">
        <v>6</v>
      </c>
      <c r="AX9">
        <f>(R9*SUMPRODUCT(K10:$K$23, X10:$X$23)-$AZ$3*SUMPRODUCT(K9:$K$22, W10:$W$23))/Z9</f>
        <v>2321.0564767081946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5638.3732017311913</v>
      </c>
      <c r="P10">
        <f t="shared" si="22"/>
        <v>281.91866008655956</v>
      </c>
      <c r="Q10" s="4">
        <f t="shared" si="23"/>
        <v>50</v>
      </c>
      <c r="R10">
        <f t="shared" si="0"/>
        <v>1000000</v>
      </c>
      <c r="S10">
        <f t="shared" si="1"/>
        <v>2441.9913260788094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2147.9044222773937</v>
      </c>
      <c r="AC10">
        <f t="shared" si="2"/>
        <v>2230.2919283042829</v>
      </c>
      <c r="AE10">
        <f t="shared" si="3"/>
        <v>5149.5753102369608</v>
      </c>
      <c r="AF10">
        <f t="shared" si="4"/>
        <v>-257.47876551184805</v>
      </c>
      <c r="AG10">
        <f t="shared" si="4"/>
        <v>-45.665435099754035</v>
      </c>
      <c r="AH10">
        <f t="shared" si="5"/>
        <v>-2836.7685668388363</v>
      </c>
      <c r="AI10">
        <f t="shared" si="6"/>
        <v>2009.6625427865224</v>
      </c>
      <c r="AJ10">
        <f t="shared" si="7"/>
        <v>-82.387506026889241</v>
      </c>
      <c r="AK10">
        <f t="shared" si="24"/>
        <v>369.60005076763161</v>
      </c>
      <c r="AL10">
        <f t="shared" si="8"/>
        <v>2296.8750875272649</v>
      </c>
      <c r="AN10">
        <f t="shared" si="9"/>
        <v>3056.6796148854896</v>
      </c>
      <c r="AO10">
        <f t="shared" si="9"/>
        <v>-152.8339807442745</v>
      </c>
      <c r="AP10">
        <f t="shared" si="9"/>
        <v>-27.106041986959777</v>
      </c>
      <c r="AQ10">
        <f t="shared" si="9"/>
        <v>-1683.8461675017606</v>
      </c>
      <c r="AR10">
        <f t="shared" si="9"/>
        <v>1192.8934246524948</v>
      </c>
      <c r="AS10">
        <f t="shared" si="9"/>
        <v>-48.903491069064401</v>
      </c>
      <c r="AT10">
        <f t="shared" si="9"/>
        <v>219.38681789859589</v>
      </c>
      <c r="AU10">
        <f t="shared" si="9"/>
        <v>1363.3767514820263</v>
      </c>
      <c r="AW10">
        <v>7</v>
      </c>
      <c r="AX10">
        <f>(R10*SUMPRODUCT(K11:$K$23, X11:$X$23)-$AZ$3*SUMPRODUCT(K10:$K$22, W11:$W$23))/Z10</f>
        <v>2441.9913260788094</v>
      </c>
    </row>
    <row r="11" spans="1:52" x14ac:dyDescent="0.25">
      <c r="A11" t="s">
        <v>33</v>
      </c>
      <c r="C11" s="7">
        <f>AU25</f>
        <v>16977.564422633212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5638.3732017311913</v>
      </c>
      <c r="P11">
        <f t="shared" si="22"/>
        <v>281.91866008655956</v>
      </c>
      <c r="Q11" s="4">
        <f t="shared" si="23"/>
        <v>50</v>
      </c>
      <c r="R11">
        <f t="shared" si="0"/>
        <v>1000000</v>
      </c>
      <c r="S11">
        <f t="shared" si="1"/>
        <v>2510.0590983329635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2230.2919283042829</v>
      </c>
      <c r="AC11">
        <f t="shared" si="2"/>
        <v>2262.3123462819331</v>
      </c>
      <c r="AE11">
        <f t="shared" si="3"/>
        <v>5081.8569633254092</v>
      </c>
      <c r="AF11">
        <f t="shared" si="4"/>
        <v>-254.09284816627044</v>
      </c>
      <c r="AG11">
        <f t="shared" si="4"/>
        <v>-45.064921933201305</v>
      </c>
      <c r="AH11">
        <f t="shared" si="5"/>
        <v>-2877.1763111036585</v>
      </c>
      <c r="AI11">
        <f t="shared" si="6"/>
        <v>1905.5228821222786</v>
      </c>
      <c r="AJ11">
        <f t="shared" si="7"/>
        <v>-32.020417977650141</v>
      </c>
      <c r="AK11">
        <f t="shared" si="24"/>
        <v>363.48988623836624</v>
      </c>
      <c r="AL11">
        <f t="shared" si="8"/>
        <v>2236.9923503829946</v>
      </c>
      <c r="AN11">
        <f t="shared" si="9"/>
        <v>2868.7431556755232</v>
      </c>
      <c r="AO11">
        <f t="shared" si="9"/>
        <v>-143.43715778377614</v>
      </c>
      <c r="AP11">
        <f t="shared" si="9"/>
        <v>-25.439457916644393</v>
      </c>
      <c r="AQ11">
        <f t="shared" si="9"/>
        <v>-1624.1857867540782</v>
      </c>
      <c r="AR11">
        <f t="shared" si="9"/>
        <v>1075.6807532210244</v>
      </c>
      <c r="AS11">
        <f t="shared" si="9"/>
        <v>-18.075745850025669</v>
      </c>
      <c r="AT11">
        <f t="shared" si="9"/>
        <v>205.19253706449041</v>
      </c>
      <c r="AU11">
        <f t="shared" si="9"/>
        <v>1262.797544435489</v>
      </c>
      <c r="AW11">
        <v>8</v>
      </c>
      <c r="AX11">
        <f>(R11*SUMPRODUCT(K12:$K$23, X12:$X$23)-$AZ$3*SUMPRODUCT(K11:$K$22, W12:$W$23))/Z11</f>
        <v>2510.0590983329635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5638.3732017311913</v>
      </c>
      <c r="P12">
        <f t="shared" si="22"/>
        <v>281.91866008655956</v>
      </c>
      <c r="Q12" s="4">
        <f t="shared" si="23"/>
        <v>50</v>
      </c>
      <c r="R12">
        <f t="shared" si="0"/>
        <v>1000000</v>
      </c>
      <c r="S12">
        <f t="shared" si="1"/>
        <v>2525.1956555838565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2262.3123462819331</v>
      </c>
      <c r="AC12">
        <f t="shared" si="2"/>
        <v>2245.8036474613891</v>
      </c>
      <c r="AE12">
        <f t="shared" si="3"/>
        <v>5014.5338537217986</v>
      </c>
      <c r="AF12">
        <f t="shared" si="4"/>
        <v>-250.7266926860899</v>
      </c>
      <c r="AG12">
        <f t="shared" si="4"/>
        <v>-44.467913654439805</v>
      </c>
      <c r="AH12">
        <f t="shared" si="5"/>
        <v>-2927.1811885898269</v>
      </c>
      <c r="AI12">
        <f t="shared" si="6"/>
        <v>1792.1580587914414</v>
      </c>
      <c r="AJ12">
        <f t="shared" si="7"/>
        <v>16.508698820543941</v>
      </c>
      <c r="AK12">
        <f t="shared" si="24"/>
        <v>364.65560242978557</v>
      </c>
      <c r="AL12">
        <f t="shared" si="8"/>
        <v>2173.3223600417709</v>
      </c>
      <c r="AN12">
        <f t="shared" si="9"/>
        <v>2691.0721532083285</v>
      </c>
      <c r="AO12">
        <f t="shared" si="9"/>
        <v>-134.55360766041642</v>
      </c>
      <c r="AP12">
        <f t="shared" si="9"/>
        <v>-23.86390592575593</v>
      </c>
      <c r="AQ12">
        <f t="shared" si="9"/>
        <v>-1570.8849543737394</v>
      </c>
      <c r="AR12">
        <f t="shared" si="9"/>
        <v>961.76968524841629</v>
      </c>
      <c r="AS12">
        <f t="shared" si="9"/>
        <v>8.8594674954075394</v>
      </c>
      <c r="AT12">
        <f t="shared" si="9"/>
        <v>195.69406964555026</v>
      </c>
      <c r="AU12">
        <f t="shared" si="9"/>
        <v>1166.3232223893742</v>
      </c>
      <c r="AW12">
        <v>9</v>
      </c>
      <c r="AX12">
        <f>(R12*SUMPRODUCT(K13:$K$23, X13:$X$23)-$AZ$3*SUMPRODUCT(K12:$K$22, W13:$W$23))/Z12</f>
        <v>2525.1956555838565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5638.3732017311913</v>
      </c>
      <c r="P13">
        <f t="shared" si="22"/>
        <v>281.91866008655956</v>
      </c>
      <c r="Q13" s="4">
        <f t="shared" si="23"/>
        <v>50</v>
      </c>
      <c r="R13">
        <f t="shared" si="0"/>
        <v>1000000</v>
      </c>
      <c r="S13">
        <f t="shared" si="1"/>
        <v>2486.3353485243101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2245.8036474613891</v>
      </c>
      <c r="AC13">
        <f t="shared" si="2"/>
        <v>2181.7134853532389</v>
      </c>
      <c r="AE13">
        <f t="shared" si="3"/>
        <v>4947.5686604272169</v>
      </c>
      <c r="AF13">
        <f t="shared" si="4"/>
        <v>-247.37843302136082</v>
      </c>
      <c r="AG13">
        <f t="shared" si="4"/>
        <v>-43.874079308089506</v>
      </c>
      <c r="AH13">
        <f t="shared" si="5"/>
        <v>-2983.104196118175</v>
      </c>
      <c r="AI13">
        <f t="shared" si="6"/>
        <v>1673.211951979591</v>
      </c>
      <c r="AJ13">
        <f t="shared" si="7"/>
        <v>64.090162108150253</v>
      </c>
      <c r="AK13">
        <f t="shared" si="24"/>
        <v>359.10788333063658</v>
      </c>
      <c r="AL13">
        <f t="shared" si="8"/>
        <v>2096.4099974183778</v>
      </c>
      <c r="AN13">
        <f t="shared" si="9"/>
        <v>2524.6125139749347</v>
      </c>
      <c r="AO13">
        <f t="shared" si="9"/>
        <v>-126.23062569874671</v>
      </c>
      <c r="AP13">
        <f t="shared" si="9"/>
        <v>-22.387774129599865</v>
      </c>
      <c r="AQ13">
        <f t="shared" si="9"/>
        <v>-1522.1986193438238</v>
      </c>
      <c r="AR13">
        <f t="shared" si="9"/>
        <v>853.79549480276376</v>
      </c>
      <c r="AS13">
        <f t="shared" si="9"/>
        <v>32.703502747740906</v>
      </c>
      <c r="AT13">
        <f t="shared" si="9"/>
        <v>183.2431883917082</v>
      </c>
      <c r="AU13">
        <f t="shared" si="9"/>
        <v>1069.7421859422129</v>
      </c>
      <c r="AW13">
        <v>10</v>
      </c>
      <c r="AX13">
        <f>(R13*SUMPRODUCT(K14:$K$23, X14:$X$23)-$AZ$3*SUMPRODUCT(K13:$K$22, W14:$W$23))/Z13</f>
        <v>2486.3353485243101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5638.3732017311913</v>
      </c>
      <c r="P14">
        <f t="shared" si="22"/>
        <v>281.91866008655956</v>
      </c>
      <c r="Q14" s="4">
        <f t="shared" si="23"/>
        <v>50</v>
      </c>
      <c r="R14">
        <f t="shared" si="0"/>
        <v>1000000</v>
      </c>
      <c r="S14">
        <f t="shared" si="1"/>
        <v>2444.2692707756064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2181.7134853532389</v>
      </c>
      <c r="AC14">
        <f t="shared" si="2"/>
        <v>2115.8978382054747</v>
      </c>
      <c r="AE14">
        <f t="shared" si="3"/>
        <v>4880.8950025187096</v>
      </c>
      <c r="AF14">
        <f t="shared" si="4"/>
        <v>-244.04475012593548</v>
      </c>
      <c r="AG14">
        <f t="shared" si="4"/>
        <v>-43.28283024100012</v>
      </c>
      <c r="AH14">
        <f t="shared" si="5"/>
        <v>-3050.1654801697596</v>
      </c>
      <c r="AI14">
        <f t="shared" si="6"/>
        <v>1543.4019419820152</v>
      </c>
      <c r="AJ14">
        <f t="shared" si="7"/>
        <v>65.815647147764139</v>
      </c>
      <c r="AK14">
        <f t="shared" si="24"/>
        <v>583.4781361664019</v>
      </c>
      <c r="AL14">
        <f t="shared" si="8"/>
        <v>2192.6957252961811</v>
      </c>
      <c r="AN14">
        <f t="shared" si="9"/>
        <v>2294.265808374797</v>
      </c>
      <c r="AO14">
        <f t="shared" si="9"/>
        <v>-114.71329041873986</v>
      </c>
      <c r="AP14">
        <f t="shared" si="9"/>
        <v>-20.345104219692054</v>
      </c>
      <c r="AQ14">
        <f t="shared" si="9"/>
        <v>-1433.7309791395683</v>
      </c>
      <c r="AR14">
        <f t="shared" si="9"/>
        <v>725.47643459679739</v>
      </c>
      <c r="AS14">
        <f t="shared" si="9"/>
        <v>30.936659942337428</v>
      </c>
      <c r="AT14">
        <f t="shared" si="9"/>
        <v>274.26403088983443</v>
      </c>
      <c r="AU14">
        <f t="shared" si="9"/>
        <v>1030.6771254289692</v>
      </c>
      <c r="AW14">
        <v>11</v>
      </c>
      <c r="AX14">
        <f>(R14*SUMPRODUCT(K15:$K$23, X15:$X$23)-$AZ$3*SUMPRODUCT(K14:$K$22, W15:$W$23))/Z14</f>
        <v>2444.2692707756064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5638.3732017311913</v>
      </c>
      <c r="P15">
        <f t="shared" si="22"/>
        <v>281.91866008655956</v>
      </c>
      <c r="Q15" s="4">
        <f t="shared" si="23"/>
        <v>50</v>
      </c>
      <c r="R15">
        <f t="shared" si="0"/>
        <v>1000000</v>
      </c>
      <c r="S15">
        <f t="shared" si="1"/>
        <v>2347.3509141938675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2115.8978382054747</v>
      </c>
      <c r="AC15">
        <f t="shared" si="2"/>
        <v>2004.3359495319444</v>
      </c>
      <c r="AE15">
        <f t="shared" si="3"/>
        <v>4814.4459512941794</v>
      </c>
      <c r="AF15">
        <f t="shared" si="4"/>
        <v>-240.72229756470898</v>
      </c>
      <c r="AG15">
        <f t="shared" si="4"/>
        <v>-42.693572942422158</v>
      </c>
      <c r="AH15">
        <f t="shared" si="5"/>
        <v>-3128.5799233592288</v>
      </c>
      <c r="AI15">
        <f t="shared" si="6"/>
        <v>1402.4501574278192</v>
      </c>
      <c r="AJ15">
        <f t="shared" si="7"/>
        <v>111.56188867353035</v>
      </c>
      <c r="AK15">
        <f t="shared" si="24"/>
        <v>572.44429030785716</v>
      </c>
      <c r="AL15">
        <f t="shared" si="8"/>
        <v>2086.4563364092069</v>
      </c>
      <c r="AN15">
        <f t="shared" si="9"/>
        <v>2084.644239812571</v>
      </c>
      <c r="AO15">
        <f t="shared" si="9"/>
        <v>-104.23221199062856</v>
      </c>
      <c r="AP15">
        <f t="shared" si="9"/>
        <v>-18.486220805431142</v>
      </c>
      <c r="AQ15">
        <f t="shared" si="9"/>
        <v>-1354.6680515274841</v>
      </c>
      <c r="AR15">
        <f t="shared" si="9"/>
        <v>607.25775548902698</v>
      </c>
      <c r="AS15">
        <f t="shared" si="9"/>
        <v>48.306046211479362</v>
      </c>
      <c r="AT15">
        <f t="shared" si="9"/>
        <v>247.86708677933856</v>
      </c>
      <c r="AU15">
        <f t="shared" si="9"/>
        <v>903.43088847984495</v>
      </c>
      <c r="AW15">
        <v>12</v>
      </c>
      <c r="AX15">
        <f>(R15*SUMPRODUCT(K16:$K$23, X16:$X$23)-$AZ$3*SUMPRODUCT(K15:$K$22, W16:$W$23))/Z15</f>
        <v>2347.3509141938675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5638.3732017311913</v>
      </c>
      <c r="P16">
        <f t="shared" si="22"/>
        <v>281.91866008655956</v>
      </c>
      <c r="Q16" s="4">
        <f t="shared" si="23"/>
        <v>50</v>
      </c>
      <c r="R16">
        <f t="shared" si="0"/>
        <v>1000000</v>
      </c>
      <c r="S16">
        <f t="shared" si="1"/>
        <v>2201.6942049966342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2004.3359495319444</v>
      </c>
      <c r="AC16">
        <f t="shared" si="2"/>
        <v>1854.1000634752861</v>
      </c>
      <c r="AE16">
        <f t="shared" si="3"/>
        <v>4748.2107585613303</v>
      </c>
      <c r="AF16">
        <f t="shared" si="4"/>
        <v>-237.41053792806653</v>
      </c>
      <c r="AG16">
        <f t="shared" si="4"/>
        <v>-42.10621209947093</v>
      </c>
      <c r="AH16">
        <f t="shared" si="5"/>
        <v>-3208.502270540157</v>
      </c>
      <c r="AI16">
        <f t="shared" si="6"/>
        <v>1260.1917379936358</v>
      </c>
      <c r="AJ16">
        <f t="shared" si="7"/>
        <v>150.23588605665827</v>
      </c>
      <c r="AK16">
        <f t="shared" si="24"/>
        <v>557.51323235337725</v>
      </c>
      <c r="AL16">
        <f t="shared" si="8"/>
        <v>1967.9408564036712</v>
      </c>
      <c r="AN16">
        <f t="shared" si="9"/>
        <v>1893.89976042749</v>
      </c>
      <c r="AO16">
        <f t="shared" si="9"/>
        <v>-94.694988021374499</v>
      </c>
      <c r="AP16">
        <f t="shared" si="9"/>
        <v>-16.794735756813616</v>
      </c>
      <c r="AQ16">
        <f t="shared" si="9"/>
        <v>-1279.7624179909437</v>
      </c>
      <c r="AR16">
        <f t="shared" si="9"/>
        <v>502.64761865835817</v>
      </c>
      <c r="AS16">
        <f t="shared" si="9"/>
        <v>59.923984649857374</v>
      </c>
      <c r="AT16">
        <f t="shared" si="9"/>
        <v>222.37306448232263</v>
      </c>
      <c r="AU16">
        <f t="shared" si="9"/>
        <v>784.94466779053812</v>
      </c>
      <c r="AW16">
        <v>13</v>
      </c>
      <c r="AX16">
        <f>(R16*SUMPRODUCT(K17:$K$23, X17:$X$23)-$AZ$3*SUMPRODUCT(K16:$K$22, W17:$W$23))/Z16</f>
        <v>2201.6942049966342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5638.3732017311913</v>
      </c>
      <c r="P17">
        <f t="shared" si="22"/>
        <v>281.91866008655956</v>
      </c>
      <c r="Q17" s="4">
        <f t="shared" si="23"/>
        <v>50</v>
      </c>
      <c r="R17">
        <f t="shared" si="0"/>
        <v>1000000</v>
      </c>
      <c r="S17">
        <f t="shared" si="1"/>
        <v>2010.8948388759288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1854.1000634752861</v>
      </c>
      <c r="AC17">
        <f t="shared" si="2"/>
        <v>1669.864549640426</v>
      </c>
      <c r="AE17">
        <f t="shared" si="3"/>
        <v>4682.1541063164586</v>
      </c>
      <c r="AF17">
        <f t="shared" si="4"/>
        <v>-234.1077053158229</v>
      </c>
      <c r="AG17">
        <f t="shared" si="4"/>
        <v>-41.520434518939453</v>
      </c>
      <c r="AH17">
        <f t="shared" si="5"/>
        <v>-3294.3091907353746</v>
      </c>
      <c r="AI17">
        <f t="shared" si="6"/>
        <v>1112.2167757463212</v>
      </c>
      <c r="AJ17">
        <f t="shared" si="7"/>
        <v>184.23551383486006</v>
      </c>
      <c r="AK17">
        <f t="shared" si="24"/>
        <v>539.2872772581336</v>
      </c>
      <c r="AL17">
        <f t="shared" si="8"/>
        <v>1835.7395668393149</v>
      </c>
      <c r="AN17">
        <f t="shared" si="9"/>
        <v>1720.3391472650364</v>
      </c>
      <c r="AO17">
        <f t="shared" si="9"/>
        <v>-86.016957363251805</v>
      </c>
      <c r="AP17">
        <f t="shared" si="9"/>
        <v>-15.255633901076537</v>
      </c>
      <c r="AQ17">
        <f t="shared" si="9"/>
        <v>-1210.4106219766577</v>
      </c>
      <c r="AR17">
        <f t="shared" si="9"/>
        <v>408.65593402405023</v>
      </c>
      <c r="AS17">
        <f t="shared" si="9"/>
        <v>67.692681524305442</v>
      </c>
      <c r="AT17">
        <f t="shared" si="9"/>
        <v>198.14747520538688</v>
      </c>
      <c r="AU17">
        <f t="shared" si="9"/>
        <v>674.49609075374258</v>
      </c>
      <c r="AW17">
        <v>14</v>
      </c>
      <c r="AX17">
        <f>(R17*SUMPRODUCT(K18:$K$23, X18:$X$23)-$AZ$3*SUMPRODUCT(K17:$K$22, W18:$W$23))/Z17</f>
        <v>2010.8948388759288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5638.3732017311913</v>
      </c>
      <c r="P18">
        <f t="shared" si="22"/>
        <v>281.91866008655956</v>
      </c>
      <c r="Q18" s="4">
        <f t="shared" si="23"/>
        <v>50</v>
      </c>
      <c r="R18">
        <f t="shared" si="0"/>
        <v>1000000</v>
      </c>
      <c r="S18">
        <f t="shared" si="1"/>
        <v>1777.2754750424328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1669.864549640426</v>
      </c>
      <c r="AC18">
        <f t="shared" si="2"/>
        <v>1455.0838567370956</v>
      </c>
      <c r="AE18">
        <f t="shared" si="3"/>
        <v>4616.2263190528911</v>
      </c>
      <c r="AF18">
        <f t="shared" si="4"/>
        <v>-230.81131595264452</v>
      </c>
      <c r="AG18">
        <f t="shared" si="4"/>
        <v>-40.935799688069039</v>
      </c>
      <c r="AH18">
        <f t="shared" si="5"/>
        <v>-3388.609713620277</v>
      </c>
      <c r="AI18">
        <f t="shared" si="6"/>
        <v>955.86948979190038</v>
      </c>
      <c r="AJ18">
        <f t="shared" si="7"/>
        <v>214.78069290333042</v>
      </c>
      <c r="AK18">
        <f t="shared" si="24"/>
        <v>518.16238188712487</v>
      </c>
      <c r="AL18">
        <f t="shared" si="8"/>
        <v>1688.8125645823557</v>
      </c>
      <c r="AN18">
        <f t="shared" si="9"/>
        <v>1562.4165404874864</v>
      </c>
      <c r="AO18">
        <f t="shared" si="9"/>
        <v>-78.120827024374307</v>
      </c>
      <c r="AP18">
        <f t="shared" si="9"/>
        <v>-13.855206852995877</v>
      </c>
      <c r="AQ18">
        <f t="shared" si="9"/>
        <v>-1146.9151423457806</v>
      </c>
      <c r="AR18">
        <f t="shared" si="9"/>
        <v>323.52536426433556</v>
      </c>
      <c r="AS18">
        <f t="shared" si="9"/>
        <v>72.69507254973081</v>
      </c>
      <c r="AT18">
        <f t="shared" si="9"/>
        <v>175.37820292245542</v>
      </c>
      <c r="AU18">
        <f t="shared" si="9"/>
        <v>571.59863973652182</v>
      </c>
      <c r="AW18">
        <v>15</v>
      </c>
      <c r="AX18">
        <f>(R18*SUMPRODUCT(K19:$K$23, X19:$X$23)-$AZ$3*SUMPRODUCT(K18:$K$22, W19:$W$23))/Z18</f>
        <v>1777.2754750424328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5638.3732017311913</v>
      </c>
      <c r="P19">
        <f t="shared" si="22"/>
        <v>281.91866008655956</v>
      </c>
      <c r="Q19" s="4">
        <f t="shared" si="23"/>
        <v>50</v>
      </c>
      <c r="R19">
        <f t="shared" si="0"/>
        <v>1000000</v>
      </c>
      <c r="S19">
        <f t="shared" si="1"/>
        <v>1497.0988695424085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1455.0838567370956</v>
      </c>
      <c r="AC19">
        <f t="shared" si="2"/>
        <v>1208.1912835276694</v>
      </c>
      <c r="AE19">
        <f t="shared" si="3"/>
        <v>4550.2895594930196</v>
      </c>
      <c r="AF19">
        <f t="shared" si="4"/>
        <v>-227.51447797465096</v>
      </c>
      <c r="AG19">
        <f t="shared" si="4"/>
        <v>-40.351085292615167</v>
      </c>
      <c r="AH19">
        <f t="shared" si="5"/>
        <v>-3507.1279714636703</v>
      </c>
      <c r="AI19">
        <f t="shared" si="6"/>
        <v>775.29602476208311</v>
      </c>
      <c r="AJ19">
        <f t="shared" si="7"/>
        <v>246.89257320942625</v>
      </c>
      <c r="AK19">
        <f t="shared" si="24"/>
        <v>494.42294506439669</v>
      </c>
      <c r="AL19">
        <f t="shared" si="8"/>
        <v>1516.6115430359059</v>
      </c>
      <c r="AN19">
        <f t="shared" si="9"/>
        <v>1418.6985868141783</v>
      </c>
      <c r="AO19">
        <f t="shared" si="9"/>
        <v>-70.934929340708905</v>
      </c>
      <c r="AP19">
        <f t="shared" si="9"/>
        <v>-12.580743913675178</v>
      </c>
      <c r="AQ19">
        <f t="shared" si="9"/>
        <v>-1093.4595330338377</v>
      </c>
      <c r="AR19">
        <f t="shared" si="9"/>
        <v>241.72338052595634</v>
      </c>
      <c r="AS19">
        <f t="shared" si="9"/>
        <v>76.976671512341014</v>
      </c>
      <c r="AT19">
        <f t="shared" si="9"/>
        <v>154.15219719105431</v>
      </c>
      <c r="AU19">
        <f t="shared" si="9"/>
        <v>472.85224922935168</v>
      </c>
      <c r="AW19">
        <v>16</v>
      </c>
      <c r="AX19">
        <f>(R19*SUMPRODUCT(K20:$K$23, X20:$X$23)-$AZ$3*SUMPRODUCT(K19:$K$22, W20:$W$23))/Z19</f>
        <v>1497.0988695424085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5638.3732017311913</v>
      </c>
      <c r="P20">
        <f t="shared" si="22"/>
        <v>281.91866008655956</v>
      </c>
      <c r="Q20" s="4">
        <f t="shared" si="23"/>
        <v>50</v>
      </c>
      <c r="R20">
        <f t="shared" si="0"/>
        <v>1000000</v>
      </c>
      <c r="S20">
        <f t="shared" si="1"/>
        <v>1174.1326439025725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1208.1912835276694</v>
      </c>
      <c r="AC20">
        <f t="shared" si="2"/>
        <v>933.81079161493926</v>
      </c>
      <c r="AE20">
        <f t="shared" si="3"/>
        <v>4484.3091368524792</v>
      </c>
      <c r="AF20">
        <f t="shared" si="4"/>
        <v>-224.21545684262392</v>
      </c>
      <c r="AG20">
        <f t="shared" si="4"/>
        <v>-39.765983701430301</v>
      </c>
      <c r="AH20">
        <f t="shared" si="5"/>
        <v>-3631.8147651742397</v>
      </c>
      <c r="AI20">
        <f t="shared" si="6"/>
        <v>588.51293113418478</v>
      </c>
      <c r="AJ20">
        <f t="shared" si="7"/>
        <v>274.38049191273012</v>
      </c>
      <c r="AK20">
        <f t="shared" si="24"/>
        <v>467.93208089983312</v>
      </c>
      <c r="AL20">
        <f t="shared" si="8"/>
        <v>1330.8255039467481</v>
      </c>
      <c r="AN20">
        <f t="shared" si="9"/>
        <v>1287.9174072981368</v>
      </c>
      <c r="AO20">
        <f t="shared" si="9"/>
        <v>-64.395870364906827</v>
      </c>
      <c r="AP20">
        <f t="shared" si="9"/>
        <v>-11.421001778515636</v>
      </c>
      <c r="AQ20">
        <f t="shared" si="9"/>
        <v>-1043.0764948184201</v>
      </c>
      <c r="AR20">
        <f t="shared" si="9"/>
        <v>169.02404033629423</v>
      </c>
      <c r="AS20">
        <f t="shared" si="9"/>
        <v>78.803534942166493</v>
      </c>
      <c r="AT20">
        <f t="shared" si="9"/>
        <v>134.3925795551059</v>
      </c>
      <c r="AU20">
        <f t="shared" si="9"/>
        <v>382.22015483356665</v>
      </c>
      <c r="AW20">
        <v>17</v>
      </c>
      <c r="AX20">
        <f>(R20*SUMPRODUCT(K21:$K$23, X21:$X$23)-$AZ$3*SUMPRODUCT(K20:$K$22, W21:$W$23))/Z20</f>
        <v>1174.1326439025725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5638.3732017311913</v>
      </c>
      <c r="P21">
        <f t="shared" si="22"/>
        <v>281.91866008655956</v>
      </c>
      <c r="Q21" s="4">
        <f t="shared" si="23"/>
        <v>50</v>
      </c>
      <c r="R21">
        <f t="shared" si="0"/>
        <v>1000000</v>
      </c>
      <c r="S21">
        <f t="shared" si="1"/>
        <v>816.12987086964324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933.81079161493926</v>
      </c>
      <c r="AC21">
        <f t="shared" si="2"/>
        <v>639.53284373942802</v>
      </c>
      <c r="AE21">
        <f t="shared" si="3"/>
        <v>4418.3223485313292</v>
      </c>
      <c r="AF21">
        <f t="shared" si="4"/>
        <v>-220.91611742656644</v>
      </c>
      <c r="AG21">
        <f t="shared" si="4"/>
        <v>-39.180825660624407</v>
      </c>
      <c r="AH21">
        <f t="shared" si="5"/>
        <v>-3749.9640758318387</v>
      </c>
      <c r="AI21">
        <f t="shared" si="6"/>
        <v>408.26132961229951</v>
      </c>
      <c r="AJ21">
        <f t="shared" si="7"/>
        <v>294.27794787551125</v>
      </c>
      <c r="AK21">
        <f t="shared" si="24"/>
        <v>439.08850306817038</v>
      </c>
      <c r="AL21">
        <f t="shared" si="8"/>
        <v>1141.6277805559812</v>
      </c>
      <c r="AN21">
        <f t="shared" si="9"/>
        <v>1168.9373446745572</v>
      </c>
      <c r="AO21">
        <f t="shared" si="9"/>
        <v>-58.446867233727858</v>
      </c>
      <c r="AP21">
        <f t="shared" si="9"/>
        <v>-10.365909659151773</v>
      </c>
      <c r="AQ21">
        <f t="shared" si="9"/>
        <v>-992.1125494351802</v>
      </c>
      <c r="AR21">
        <f t="shared" si="9"/>
        <v>108.01201834649744</v>
      </c>
      <c r="AS21">
        <f t="shared" si="9"/>
        <v>77.855904538115595</v>
      </c>
      <c r="AT21">
        <f t="shared" si="9"/>
        <v>116.16783665054352</v>
      </c>
      <c r="AU21">
        <f t="shared" si="9"/>
        <v>302.03575953515656</v>
      </c>
      <c r="AW21">
        <v>18</v>
      </c>
      <c r="AX21">
        <f>(R21*SUMPRODUCT(K22:$K$23, X22:$X$23)-$AZ$3*SUMPRODUCT(K21:$K$22, W22:$W$23))/Z21</f>
        <v>816.12987086964324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5638.3732017311913</v>
      </c>
      <c r="P22">
        <f t="shared" si="22"/>
        <v>281.91866008655956</v>
      </c>
      <c r="Q22" s="4">
        <f t="shared" si="23"/>
        <v>50</v>
      </c>
      <c r="R22">
        <f t="shared" si="0"/>
        <v>1000000</v>
      </c>
      <c r="S22">
        <f t="shared" si="1"/>
        <v>423.78087558613197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639.53284373942802</v>
      </c>
      <c r="AC22">
        <f t="shared" si="2"/>
        <v>327.11628343045857</v>
      </c>
      <c r="AE22">
        <f t="shared" si="3"/>
        <v>4352.2579535784971</v>
      </c>
      <c r="AF22">
        <f t="shared" si="4"/>
        <v>-217.61289767892484</v>
      </c>
      <c r="AG22">
        <f t="shared" si="4"/>
        <v>-38.594979419260426</v>
      </c>
      <c r="AH22">
        <f t="shared" si="5"/>
        <v>-3880.7596951546429</v>
      </c>
      <c r="AI22">
        <f t="shared" si="6"/>
        <v>215.29038132566893</v>
      </c>
      <c r="AJ22">
        <f t="shared" si="7"/>
        <v>312.41656030896945</v>
      </c>
      <c r="AK22">
        <f t="shared" si="24"/>
        <v>408.53595122790858</v>
      </c>
      <c r="AL22">
        <f t="shared" si="8"/>
        <v>936.24289286254702</v>
      </c>
      <c r="AN22">
        <f t="shared" si="9"/>
        <v>1060.6933117483027</v>
      </c>
      <c r="AO22">
        <f t="shared" si="9"/>
        <v>-53.034665587415134</v>
      </c>
      <c r="AP22">
        <f t="shared" si="9"/>
        <v>-9.4060225689089734</v>
      </c>
      <c r="AQ22">
        <f t="shared" si="9"/>
        <v>-945.78398088018344</v>
      </c>
      <c r="AR22">
        <f t="shared" si="9"/>
        <v>52.468642711795113</v>
      </c>
      <c r="AS22">
        <f t="shared" si="9"/>
        <v>76.139364792628996</v>
      </c>
      <c r="AT22">
        <f t="shared" si="9"/>
        <v>99.564721507345709</v>
      </c>
      <c r="AU22">
        <f t="shared" si="9"/>
        <v>228.17272901176983</v>
      </c>
      <c r="AW22">
        <v>19</v>
      </c>
      <c r="AX22">
        <f>(R22*SUMPRODUCT(K23:$K$23, X23:$X$23)-$AZ$3*SUMPRODUCT(K22:$K$22, W23:$W$23))/Z22</f>
        <v>423.78087558613197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5638.3732017311913</v>
      </c>
      <c r="P23">
        <f t="shared" si="22"/>
        <v>281.91866008655956</v>
      </c>
      <c r="Q23" s="4">
        <f t="shared" si="23"/>
        <v>50</v>
      </c>
      <c r="R23">
        <f t="shared" si="0"/>
        <v>1000000</v>
      </c>
      <c r="S23">
        <f t="shared" si="1"/>
        <v>430.32357590989011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327.11628343045857</v>
      </c>
      <c r="AC23">
        <f t="shared" si="2"/>
        <v>327.11628343045857</v>
      </c>
      <c r="AE23">
        <f t="shared" si="3"/>
        <v>4286.0856099839184</v>
      </c>
      <c r="AF23">
        <f t="shared" si="4"/>
        <v>-214.30428049919593</v>
      </c>
      <c r="AG23">
        <f t="shared" si="4"/>
        <v>-38.008175910277899</v>
      </c>
      <c r="AH23">
        <f t="shared" si="5"/>
        <v>-4017.0742957985876</v>
      </c>
      <c r="AI23">
        <f t="shared" si="6"/>
        <v>16.69885777585705</v>
      </c>
      <c r="AJ23">
        <f t="shared" si="7"/>
        <v>0</v>
      </c>
      <c r="AK23">
        <f t="shared" si="24"/>
        <v>376.42246653237794</v>
      </c>
      <c r="AL23">
        <f t="shared" si="8"/>
        <v>393.12132430823499</v>
      </c>
      <c r="AN23">
        <f t="shared" si="9"/>
        <v>962.22671649482913</v>
      </c>
      <c r="AO23">
        <f t="shared" si="9"/>
        <v>-48.11133582474146</v>
      </c>
      <c r="AP23">
        <f t="shared" si="9"/>
        <v>-8.5328398996308863</v>
      </c>
      <c r="AQ23">
        <f t="shared" si="9"/>
        <v>-901.83364526322555</v>
      </c>
      <c r="AR23">
        <f t="shared" si="9"/>
        <v>3.7488955072312153</v>
      </c>
      <c r="AS23">
        <f t="shared" si="9"/>
        <v>0</v>
      </c>
      <c r="AT23">
        <f t="shared" si="9"/>
        <v>84.506887389889002</v>
      </c>
      <c r="AU23">
        <f t="shared" si="9"/>
        <v>88.255782897120227</v>
      </c>
      <c r="AW23">
        <v>20</v>
      </c>
      <c r="AX23">
        <f>(R23*SUMPRODUCT(K$23:$K24, X$23:$X24)-$AZ$3*SUMPRODUCT(K$22:$K23, W$23:$W24))/Z23</f>
        <v>430.32357590989011</v>
      </c>
    </row>
    <row r="25" spans="5:50" x14ac:dyDescent="0.25">
      <c r="AN25" s="8">
        <f t="shared" ref="AN25:AU25" si="25">SUM(AN3:AN23)</f>
        <v>51715.485498105823</v>
      </c>
      <c r="AO25" s="8">
        <f t="shared" si="25"/>
        <v>-6814.5541762036855</v>
      </c>
      <c r="AP25" s="8">
        <f t="shared" si="25"/>
        <v>-929.08482296620218</v>
      </c>
      <c r="AQ25" s="8">
        <f t="shared" si="25"/>
        <v>-30329.482850735025</v>
      </c>
      <c r="AR25" s="8">
        <f t="shared" si="25"/>
        <v>13642.363648200908</v>
      </c>
      <c r="AS25" s="8">
        <f t="shared" si="25"/>
        <v>-1159.7256724870076</v>
      </c>
      <c r="AT25" s="8">
        <f t="shared" si="25"/>
        <v>4494.9264469193158</v>
      </c>
      <c r="AU25" s="9">
        <f t="shared" si="25"/>
        <v>16977.564422633212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0ACB9-61E1-4E42-966A-3866261A0F3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8512.889671148434</v>
      </c>
      <c r="K3">
        <v>1</v>
      </c>
      <c r="L3" s="2">
        <v>0</v>
      </c>
      <c r="O3">
        <f>$C$3</f>
        <v>8512.889671148434</v>
      </c>
      <c r="P3">
        <f>O3*B5</f>
        <v>6810.3117369187476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8512.889671148434</v>
      </c>
      <c r="AF3">
        <f t="shared" ref="AF3:AG23" si="4">-$Z3*P3</f>
        <v>-6810.3117369187476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1182.0960065296863</v>
      </c>
      <c r="AJ3">
        <f t="shared" ref="AJ3:AJ23" si="7">AB3-AC3</f>
        <v>0</v>
      </c>
      <c r="AL3">
        <f t="shared" ref="AL3:AL23" si="8">SUM(AI3:AK3)</f>
        <v>1182.0960065296863</v>
      </c>
      <c r="AN3">
        <f t="shared" ref="AN3:AU23" si="9">AE3*$K3</f>
        <v>8512.889671148434</v>
      </c>
      <c r="AO3">
        <f t="shared" si="9"/>
        <v>-6810.3117369187476</v>
      </c>
      <c r="AP3">
        <f t="shared" si="9"/>
        <v>-520.48192770000003</v>
      </c>
      <c r="AQ3">
        <f t="shared" si="9"/>
        <v>0</v>
      </c>
      <c r="AR3">
        <f t="shared" si="9"/>
        <v>1182.0960065296863</v>
      </c>
      <c r="AS3">
        <f t="shared" si="9"/>
        <v>0</v>
      </c>
      <c r="AT3">
        <f t="shared" si="9"/>
        <v>0</v>
      </c>
      <c r="AU3">
        <f t="shared" si="9"/>
        <v>1182.0960065296863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4630.7901004017276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1388.3636219547623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1369.6539713089369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-1369.6539713089369</v>
      </c>
      <c r="AK4">
        <f>H4*SUM(AB4, AE4:AF4)</f>
        <v>0</v>
      </c>
      <c r="AL4">
        <f t="shared" si="8"/>
        <v>-4845.698971308937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-3261.1361290927853</v>
      </c>
      <c r="AR4">
        <f t="shared" si="9"/>
        <v>-3261.1361290927853</v>
      </c>
      <c r="AS4">
        <f t="shared" si="9"/>
        <v>-1284.9741732891798</v>
      </c>
      <c r="AT4">
        <f t="shared" si="9"/>
        <v>0</v>
      </c>
      <c r="AU4">
        <f t="shared" si="9"/>
        <v>-4546.1103023819651</v>
      </c>
      <c r="AW4">
        <v>1</v>
      </c>
      <c r="AX4">
        <f>(R4*SUMPRODUCT(K5:$K$23, X5:$X$23)-$AZ$3*SUMPRODUCT(K4:$K$22, W5:$W$23))/Z4</f>
        <v>1388.3636219547623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8512.889671148434</v>
      </c>
      <c r="P5">
        <f t="shared" ref="P5:P23" si="22">O5*$C$5</f>
        <v>425.64448355742172</v>
      </c>
      <c r="Q5" s="4">
        <f t="shared" ref="Q5:Q23" si="23">$C$8</f>
        <v>50</v>
      </c>
      <c r="R5">
        <f t="shared" si="0"/>
        <v>1000000</v>
      </c>
      <c r="S5">
        <f t="shared" si="1"/>
        <v>2647.8889624200133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1369.6539713089369</v>
      </c>
      <c r="AC5">
        <f t="shared" si="2"/>
        <v>2576.6430280320346</v>
      </c>
      <c r="AE5">
        <f t="shared" si="3"/>
        <v>8283.8359655094973</v>
      </c>
      <c r="AF5">
        <f t="shared" si="4"/>
        <v>-414.19179827547487</v>
      </c>
      <c r="AG5">
        <f t="shared" si="4"/>
        <v>-48.654665369297355</v>
      </c>
      <c r="AH5">
        <f t="shared" si="5"/>
        <v>-3565.4080640529601</v>
      </c>
      <c r="AI5">
        <f t="shared" si="6"/>
        <v>4255.5814378117648</v>
      </c>
      <c r="AJ5">
        <f t="shared" si="7"/>
        <v>-1206.9890567230977</v>
      </c>
      <c r="AK5">
        <f>H5*SUM(AB5, AE5:AF5)</f>
        <v>798.27535917011176</v>
      </c>
      <c r="AL5">
        <f t="shared" si="8"/>
        <v>3846.8677402587787</v>
      </c>
      <c r="AN5">
        <f t="shared" si="9"/>
        <v>7153.6101934690014</v>
      </c>
      <c r="AO5">
        <f t="shared" si="9"/>
        <v>-357.68050967345005</v>
      </c>
      <c r="AP5">
        <f t="shared" si="9"/>
        <v>-42.016345035656627</v>
      </c>
      <c r="AQ5">
        <f t="shared" si="9"/>
        <v>-3078.95274327986</v>
      </c>
      <c r="AR5">
        <f t="shared" si="9"/>
        <v>3674.9605954800345</v>
      </c>
      <c r="AS5">
        <f t="shared" si="9"/>
        <v>-1042.3105015031322</v>
      </c>
      <c r="AT5">
        <f t="shared" si="9"/>
        <v>689.36067424932548</v>
      </c>
      <c r="AU5">
        <f t="shared" si="9"/>
        <v>3322.0107682262278</v>
      </c>
      <c r="AW5">
        <v>2</v>
      </c>
      <c r="AX5">
        <f>(R5*SUMPRODUCT(K6:$K$23, X6:$X$23)-$AZ$3*SUMPRODUCT(K5:$K$22, W6:$W$23))/Z5</f>
        <v>2647.8889624200133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8512.889671148434</v>
      </c>
      <c r="P6">
        <f t="shared" si="22"/>
        <v>425.64448355742172</v>
      </c>
      <c r="Q6" s="4">
        <f t="shared" si="23"/>
        <v>50</v>
      </c>
      <c r="R6">
        <f t="shared" si="0"/>
        <v>1000000</v>
      </c>
      <c r="S6">
        <f t="shared" si="1"/>
        <v>3772.2500496110301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2576.6430280320346</v>
      </c>
      <c r="AC6">
        <f t="shared" si="2"/>
        <v>3620.2505713179889</v>
      </c>
      <c r="AE6">
        <f t="shared" si="3"/>
        <v>8169.870313533419</v>
      </c>
      <c r="AF6">
        <f t="shared" si="4"/>
        <v>-408.493515676671</v>
      </c>
      <c r="AG6">
        <f t="shared" si="4"/>
        <v>-47.985294236940703</v>
      </c>
      <c r="AH6">
        <f t="shared" si="5"/>
        <v>-3656.4895732735908</v>
      </c>
      <c r="AI6">
        <f t="shared" si="6"/>
        <v>4056.9019303462169</v>
      </c>
      <c r="AJ6">
        <f t="shared" si="7"/>
        <v>-1043.6075432859543</v>
      </c>
      <c r="AK6">
        <f>H6*SUM(AB6, AE6:AF6)</f>
        <v>1124.7765570566994</v>
      </c>
      <c r="AL6">
        <f t="shared" si="8"/>
        <v>4138.070944116962</v>
      </c>
      <c r="AN6">
        <f t="shared" si="9"/>
        <v>6362.9092070643874</v>
      </c>
      <c r="AO6">
        <f t="shared" si="9"/>
        <v>-318.14546035321939</v>
      </c>
      <c r="AP6">
        <f t="shared" si="9"/>
        <v>-37.372205284354386</v>
      </c>
      <c r="AQ6">
        <f t="shared" si="9"/>
        <v>-2847.7699496376827</v>
      </c>
      <c r="AR6">
        <f t="shared" si="9"/>
        <v>3159.6215917891309</v>
      </c>
      <c r="AS6">
        <f t="shared" si="9"/>
        <v>-812.78891719201852</v>
      </c>
      <c r="AT6">
        <f t="shared" si="9"/>
        <v>876.00547329752658</v>
      </c>
      <c r="AU6">
        <f t="shared" si="9"/>
        <v>3222.838147894639</v>
      </c>
      <c r="AW6">
        <v>3</v>
      </c>
      <c r="AX6">
        <f>(R6*SUMPRODUCT(K7:$K$23, X7:$X$23)-$AZ$3*SUMPRODUCT(K6:$K$22, W7:$W$23))/Z6</f>
        <v>3772.2500496110301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8512.889671148434</v>
      </c>
      <c r="P7">
        <f t="shared" si="22"/>
        <v>425.64448355742172</v>
      </c>
      <c r="Q7" s="4">
        <f t="shared" si="23"/>
        <v>50</v>
      </c>
      <c r="R7">
        <f t="shared" si="0"/>
        <v>1000000</v>
      </c>
      <c r="S7">
        <f t="shared" si="1"/>
        <v>4686.0858107287222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3620.2505713179889</v>
      </c>
      <c r="AC7">
        <f t="shared" si="2"/>
        <v>4434.6986221228508</v>
      </c>
      <c r="AE7">
        <f t="shared" si="3"/>
        <v>8056.211862039092</v>
      </c>
      <c r="AF7">
        <f t="shared" si="4"/>
        <v>-402.81059310195462</v>
      </c>
      <c r="AG7">
        <f t="shared" si="4"/>
        <v>-47.317727430104625</v>
      </c>
      <c r="AH7">
        <f t="shared" si="5"/>
        <v>-3754.2772893333054</v>
      </c>
      <c r="AI7">
        <f t="shared" si="6"/>
        <v>3851.8062521737279</v>
      </c>
      <c r="AJ7">
        <f t="shared" si="7"/>
        <v>-814.44805080486185</v>
      </c>
      <c r="AK7">
        <f>H7*SUM(AB7, AE7:AF7)</f>
        <v>1180.3513476747119</v>
      </c>
      <c r="AL7">
        <f t="shared" si="8"/>
        <v>4217.7095490435777</v>
      </c>
      <c r="AN7">
        <f t="shared" si="9"/>
        <v>5679.7221191409353</v>
      </c>
      <c r="AO7">
        <f t="shared" si="9"/>
        <v>-283.98610595704679</v>
      </c>
      <c r="AP7">
        <f t="shared" si="9"/>
        <v>-33.359542637974251</v>
      </c>
      <c r="AQ7">
        <f t="shared" si="9"/>
        <v>-2646.8087144145388</v>
      </c>
      <c r="AR7">
        <f t="shared" si="9"/>
        <v>2715.567756131376</v>
      </c>
      <c r="AS7">
        <f t="shared" si="9"/>
        <v>-574.19525308719437</v>
      </c>
      <c r="AT7">
        <f t="shared" si="9"/>
        <v>832.16129026291765</v>
      </c>
      <c r="AU7">
        <f t="shared" si="9"/>
        <v>2973.5337933070991</v>
      </c>
      <c r="AW7">
        <v>4</v>
      </c>
      <c r="AX7">
        <f>(R7*SUMPRODUCT(K8:$K$23, X8:$X$23)-$AZ$3*SUMPRODUCT(K7:$K$22, W8:$W$23))/Z7</f>
        <v>4686.0858107287222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8512.889671148434</v>
      </c>
      <c r="P8">
        <f t="shared" si="22"/>
        <v>425.64448355742172</v>
      </c>
      <c r="Q8" s="4">
        <f t="shared" si="23"/>
        <v>50</v>
      </c>
      <c r="R8">
        <f t="shared" si="0"/>
        <v>1000000</v>
      </c>
      <c r="S8">
        <f t="shared" si="1"/>
        <v>5343.6572382282993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4434.6986221228508</v>
      </c>
      <c r="AC8">
        <f t="shared" si="2"/>
        <v>4985.7885511339118</v>
      </c>
      <c r="AE8">
        <f t="shared" si="3"/>
        <v>7942.7751383152363</v>
      </c>
      <c r="AF8">
        <f t="shared" si="4"/>
        <v>-397.13875691576186</v>
      </c>
      <c r="AG8">
        <f t="shared" si="4"/>
        <v>-46.651462929412745</v>
      </c>
      <c r="AH8">
        <f t="shared" si="5"/>
        <v>-3861.7445278167747</v>
      </c>
      <c r="AI8">
        <f t="shared" si="6"/>
        <v>3637.2403906532868</v>
      </c>
      <c r="AJ8">
        <f t="shared" si="7"/>
        <v>-551.08992901106103</v>
      </c>
      <c r="AK8">
        <f t="shared" ref="AK8:AK23" si="24">H8*SUM(AB8:AB8, AE8:AF8)</f>
        <v>868.57428775536869</v>
      </c>
      <c r="AL8">
        <f t="shared" si="8"/>
        <v>3954.7247493975947</v>
      </c>
      <c r="AN8">
        <f t="shared" si="9"/>
        <v>5221.2101844707568</v>
      </c>
      <c r="AO8">
        <f t="shared" si="9"/>
        <v>-261.06050922353791</v>
      </c>
      <c r="AP8">
        <f t="shared" si="9"/>
        <v>-30.666497430163382</v>
      </c>
      <c r="AQ8">
        <f t="shared" si="9"/>
        <v>-2538.5308670261543</v>
      </c>
      <c r="AR8">
        <f t="shared" si="9"/>
        <v>2390.9523107909013</v>
      </c>
      <c r="AS8">
        <f t="shared" si="9"/>
        <v>-362.26083450753993</v>
      </c>
      <c r="AT8">
        <f t="shared" si="9"/>
        <v>570.96025485113989</v>
      </c>
      <c r="AU8">
        <f t="shared" si="9"/>
        <v>2599.6517311345015</v>
      </c>
      <c r="AW8">
        <v>5</v>
      </c>
      <c r="AX8">
        <f>(R8*SUMPRODUCT(K9:$K$23, X9:$X$23)-$AZ$3*SUMPRODUCT(K8:$K$22, W9:$W$23))/Z8</f>
        <v>5343.6572382282993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8512.889671148434</v>
      </c>
      <c r="P9">
        <f t="shared" si="22"/>
        <v>425.64448355742172</v>
      </c>
      <c r="Q9" s="4">
        <f t="shared" si="23"/>
        <v>50</v>
      </c>
      <c r="R9">
        <f t="shared" si="0"/>
        <v>1000000</v>
      </c>
      <c r="S9">
        <f t="shared" si="1"/>
        <v>5794.2842353074666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4985.7885511339118</v>
      </c>
      <c r="AC9">
        <f t="shared" si="2"/>
        <v>5329.0156984659043</v>
      </c>
      <c r="AE9">
        <f t="shared" si="3"/>
        <v>7829.3229766715094</v>
      </c>
      <c r="AF9">
        <f t="shared" si="4"/>
        <v>-391.46614883357546</v>
      </c>
      <c r="AG9">
        <f t="shared" si="4"/>
        <v>-45.985107754928137</v>
      </c>
      <c r="AH9">
        <f t="shared" si="5"/>
        <v>-3996.8109038096973</v>
      </c>
      <c r="AI9">
        <f t="shared" si="6"/>
        <v>3395.0608162733088</v>
      </c>
      <c r="AJ9">
        <f t="shared" si="7"/>
        <v>-343.22714733199246</v>
      </c>
      <c r="AK9">
        <f t="shared" si="24"/>
        <v>648.51428878233037</v>
      </c>
      <c r="AL9">
        <f t="shared" si="8"/>
        <v>3700.3479577236467</v>
      </c>
      <c r="AN9">
        <f t="shared" si="9"/>
        <v>4891.3058554526751</v>
      </c>
      <c r="AO9">
        <f t="shared" si="9"/>
        <v>-244.56529277263374</v>
      </c>
      <c r="AP9">
        <f t="shared" si="9"/>
        <v>-28.728822082765298</v>
      </c>
      <c r="AQ9">
        <f t="shared" si="9"/>
        <v>-2496.975106939914</v>
      </c>
      <c r="AR9">
        <f t="shared" si="9"/>
        <v>2121.0366336573616</v>
      </c>
      <c r="AS9">
        <f t="shared" si="9"/>
        <v>-214.42836890208551</v>
      </c>
      <c r="AT9">
        <f t="shared" si="9"/>
        <v>405.15402768762652</v>
      </c>
      <c r="AU9">
        <f t="shared" si="9"/>
        <v>2311.7622924429029</v>
      </c>
      <c r="AW9">
        <v>6</v>
      </c>
      <c r="AX9">
        <f>(R9*SUMPRODUCT(K10:$K$23, X10:$X$23)-$AZ$3*SUMPRODUCT(K9:$K$22, W10:$W$23))/Z9</f>
        <v>5794.2842353074666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8512.889671148434</v>
      </c>
      <c r="P10">
        <f t="shared" si="22"/>
        <v>425.64448355742172</v>
      </c>
      <c r="Q10" s="4">
        <f t="shared" si="23"/>
        <v>50</v>
      </c>
      <c r="R10">
        <f t="shared" si="0"/>
        <v>1000000</v>
      </c>
      <c r="S10">
        <f t="shared" si="1"/>
        <v>6104.5857820264264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5329.0156984659043</v>
      </c>
      <c r="AC10">
        <f t="shared" si="2"/>
        <v>5532.9903792941113</v>
      </c>
      <c r="AE10">
        <f t="shared" si="3"/>
        <v>7715.7956874218908</v>
      </c>
      <c r="AF10">
        <f t="shared" si="4"/>
        <v>-385.78978437109458</v>
      </c>
      <c r="AG10">
        <f t="shared" si="4"/>
        <v>-45.318311322487688</v>
      </c>
      <c r="AH10">
        <f t="shared" si="5"/>
        <v>-4138.9070978232539</v>
      </c>
      <c r="AI10">
        <f t="shared" si="6"/>
        <v>3145.7804939050548</v>
      </c>
      <c r="AJ10">
        <f t="shared" si="7"/>
        <v>-203.97468082820706</v>
      </c>
      <c r="AK10">
        <f t="shared" si="24"/>
        <v>664.59863407962689</v>
      </c>
      <c r="AL10">
        <f t="shared" si="8"/>
        <v>3606.4044471564748</v>
      </c>
      <c r="AN10">
        <f t="shared" si="9"/>
        <v>4579.9340663062567</v>
      </c>
      <c r="AO10">
        <f t="shared" si="9"/>
        <v>-228.99670331531286</v>
      </c>
      <c r="AP10">
        <f t="shared" si="9"/>
        <v>-26.899996612363001</v>
      </c>
      <c r="AQ10">
        <f t="shared" si="9"/>
        <v>-2456.7682171132374</v>
      </c>
      <c r="AR10">
        <f t="shared" si="9"/>
        <v>1867.2691492653437</v>
      </c>
      <c r="AS10">
        <f t="shared" si="9"/>
        <v>-121.07508120153399</v>
      </c>
      <c r="AT10">
        <f t="shared" si="9"/>
        <v>394.4917734931538</v>
      </c>
      <c r="AU10">
        <f t="shared" si="9"/>
        <v>2140.6858415569636</v>
      </c>
      <c r="AW10">
        <v>7</v>
      </c>
      <c r="AX10">
        <f>(R10*SUMPRODUCT(K11:$K$23, X11:$X$23)-$AZ$3*SUMPRODUCT(K10:$K$22, W11:$W$23))/Z10</f>
        <v>6104.5857820264264</v>
      </c>
    </row>
    <row r="11" spans="1:52" x14ac:dyDescent="0.25">
      <c r="A11" t="s">
        <v>33</v>
      </c>
      <c r="C11" s="7">
        <f>AU25</f>
        <v>25408.288994477298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8512.889671148434</v>
      </c>
      <c r="P11">
        <f t="shared" si="22"/>
        <v>425.64448355742172</v>
      </c>
      <c r="Q11" s="4">
        <f t="shared" si="23"/>
        <v>50</v>
      </c>
      <c r="R11">
        <f t="shared" si="0"/>
        <v>1000000</v>
      </c>
      <c r="S11">
        <f t="shared" si="1"/>
        <v>6284.1240822611317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5532.9903792941113</v>
      </c>
      <c r="AC11">
        <f t="shared" si="2"/>
        <v>5611.9051152694447</v>
      </c>
      <c r="AE11">
        <f t="shared" si="3"/>
        <v>7602.257445249651</v>
      </c>
      <c r="AF11">
        <f t="shared" si="4"/>
        <v>-380.11287226248254</v>
      </c>
      <c r="AG11">
        <f t="shared" si="4"/>
        <v>-44.651450558644825</v>
      </c>
      <c r="AH11">
        <f t="shared" si="5"/>
        <v>-4273.5530123596473</v>
      </c>
      <c r="AI11">
        <f t="shared" si="6"/>
        <v>2903.9401100688765</v>
      </c>
      <c r="AJ11">
        <f t="shared" si="7"/>
        <v>-78.914735975333315</v>
      </c>
      <c r="AK11">
        <f t="shared" si="24"/>
        <v>656.88945004248603</v>
      </c>
      <c r="AL11">
        <f t="shared" si="8"/>
        <v>3481.914824136029</v>
      </c>
      <c r="AN11">
        <f t="shared" si="9"/>
        <v>4291.5265366839731</v>
      </c>
      <c r="AO11">
        <f t="shared" si="9"/>
        <v>-214.57632683419865</v>
      </c>
      <c r="AP11">
        <f t="shared" si="9"/>
        <v>-25.206050486174238</v>
      </c>
      <c r="AQ11">
        <f t="shared" si="9"/>
        <v>-2412.4500242920785</v>
      </c>
      <c r="AR11">
        <f t="shared" si="9"/>
        <v>1639.2941350715214</v>
      </c>
      <c r="AS11">
        <f t="shared" si="9"/>
        <v>-44.547910408528779</v>
      </c>
      <c r="AT11">
        <f t="shared" si="9"/>
        <v>370.81860576644738</v>
      </c>
      <c r="AU11">
        <f t="shared" si="9"/>
        <v>1965.56483042944</v>
      </c>
      <c r="AW11">
        <v>8</v>
      </c>
      <c r="AX11">
        <f>(R11*SUMPRODUCT(K12:$K$23, X12:$X$23)-$AZ$3*SUMPRODUCT(K11:$K$22, W12:$W$23))/Z11</f>
        <v>6284.1240822611317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8512.889671148434</v>
      </c>
      <c r="P12">
        <f t="shared" si="22"/>
        <v>425.64448355742172</v>
      </c>
      <c r="Q12" s="4">
        <f t="shared" si="23"/>
        <v>50</v>
      </c>
      <c r="R12">
        <f t="shared" si="0"/>
        <v>1000000</v>
      </c>
      <c r="S12">
        <f t="shared" si="1"/>
        <v>6335.2517525925832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5611.9051152694447</v>
      </c>
      <c r="AC12">
        <f t="shared" si="2"/>
        <v>5572.9696181239706</v>
      </c>
      <c r="AE12">
        <f t="shared" si="3"/>
        <v>7488.5856714907659</v>
      </c>
      <c r="AF12">
        <f t="shared" si="4"/>
        <v>-374.42928357453832</v>
      </c>
      <c r="AG12">
        <f t="shared" si="4"/>
        <v>-43.983805504203815</v>
      </c>
      <c r="AH12">
        <f t="shared" si="5"/>
        <v>-4422.6109770913281</v>
      </c>
      <c r="AI12">
        <f t="shared" si="6"/>
        <v>2647.5616053206959</v>
      </c>
      <c r="AJ12">
        <f t="shared" si="7"/>
        <v>38.935497145474073</v>
      </c>
      <c r="AK12">
        <f t="shared" si="24"/>
        <v>660.48259201533642</v>
      </c>
      <c r="AL12">
        <f t="shared" si="8"/>
        <v>3346.9796944815062</v>
      </c>
      <c r="AN12">
        <f t="shared" si="9"/>
        <v>4018.7831920820695</v>
      </c>
      <c r="AO12">
        <f t="shared" si="9"/>
        <v>-200.93915960410348</v>
      </c>
      <c r="AP12">
        <f t="shared" si="9"/>
        <v>-23.604107108907911</v>
      </c>
      <c r="AQ12">
        <f t="shared" si="9"/>
        <v>-2373.4140783775106</v>
      </c>
      <c r="AR12">
        <f t="shared" si="9"/>
        <v>1420.8258469915477</v>
      </c>
      <c r="AS12">
        <f t="shared" si="9"/>
        <v>20.894909715634086</v>
      </c>
      <c r="AT12">
        <f t="shared" si="9"/>
        <v>354.45095454528325</v>
      </c>
      <c r="AU12">
        <f t="shared" si="9"/>
        <v>1796.1717112524648</v>
      </c>
      <c r="AW12">
        <v>9</v>
      </c>
      <c r="AX12">
        <f>(R12*SUMPRODUCT(K13:$K$23, X13:$X$23)-$AZ$3*SUMPRODUCT(K12:$K$22, W13:$W$23))/Z12</f>
        <v>6335.2517525925832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8512.889671148434</v>
      </c>
      <c r="P13">
        <f t="shared" si="22"/>
        <v>425.64448355742172</v>
      </c>
      <c r="Q13" s="4">
        <f t="shared" si="23"/>
        <v>50</v>
      </c>
      <c r="R13">
        <f t="shared" si="0"/>
        <v>1000000</v>
      </c>
      <c r="S13">
        <f t="shared" si="1"/>
        <v>6260.0299264510813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5572.9696181239706</v>
      </c>
      <c r="AC13">
        <f t="shared" si="2"/>
        <v>5423.0726296810699</v>
      </c>
      <c r="AE13">
        <f t="shared" si="3"/>
        <v>7374.7281590508419</v>
      </c>
      <c r="AF13">
        <f t="shared" si="4"/>
        <v>-368.73640795254209</v>
      </c>
      <c r="AG13">
        <f t="shared" si="4"/>
        <v>-43.315069523601331</v>
      </c>
      <c r="AH13">
        <f t="shared" si="5"/>
        <v>-4577.9585112090554</v>
      </c>
      <c r="AI13">
        <f t="shared" si="6"/>
        <v>2384.7181703656424</v>
      </c>
      <c r="AJ13">
        <f t="shared" si="7"/>
        <v>149.89698844290069</v>
      </c>
      <c r="AK13">
        <f t="shared" si="24"/>
        <v>650.33230278879148</v>
      </c>
      <c r="AL13">
        <f t="shared" si="8"/>
        <v>3184.9474615973345</v>
      </c>
      <c r="AN13">
        <f t="shared" si="9"/>
        <v>3763.1273612068308</v>
      </c>
      <c r="AO13">
        <f t="shared" si="9"/>
        <v>-188.15636806034152</v>
      </c>
      <c r="AP13">
        <f t="shared" si="9"/>
        <v>-22.102526325230553</v>
      </c>
      <c r="AQ13">
        <f t="shared" si="9"/>
        <v>-2336.0102990179539</v>
      </c>
      <c r="AR13">
        <f t="shared" si="9"/>
        <v>1216.858167803304</v>
      </c>
      <c r="AS13">
        <f t="shared" si="9"/>
        <v>76.488440849131351</v>
      </c>
      <c r="AT13">
        <f t="shared" si="9"/>
        <v>331.84725317605768</v>
      </c>
      <c r="AU13">
        <f t="shared" si="9"/>
        <v>1625.193861828493</v>
      </c>
      <c r="AW13">
        <v>10</v>
      </c>
      <c r="AX13">
        <f>(R13*SUMPRODUCT(K14:$K$23, X14:$X$23)-$AZ$3*SUMPRODUCT(K13:$K$22, W14:$W$23))/Z13</f>
        <v>6260.0299264510813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8512.889671148434</v>
      </c>
      <c r="P14">
        <f t="shared" si="22"/>
        <v>425.64448355742172</v>
      </c>
      <c r="Q14" s="4">
        <f t="shared" si="23"/>
        <v>50</v>
      </c>
      <c r="R14">
        <f t="shared" si="0"/>
        <v>1000000</v>
      </c>
      <c r="S14">
        <f t="shared" si="1"/>
        <v>6139.9492045129437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5423.0726296810699</v>
      </c>
      <c r="AC14">
        <f t="shared" si="2"/>
        <v>5236.6822306859813</v>
      </c>
      <c r="AE14">
        <f t="shared" si="3"/>
        <v>7260.532064325037</v>
      </c>
      <c r="AF14">
        <f t="shared" si="4"/>
        <v>-363.02660321625189</v>
      </c>
      <c r="AG14">
        <f t="shared" si="4"/>
        <v>-42.644344898138172</v>
      </c>
      <c r="AH14">
        <f t="shared" si="5"/>
        <v>-4751.4786045428946</v>
      </c>
      <c r="AI14">
        <f t="shared" si="6"/>
        <v>2103.3825116677526</v>
      </c>
      <c r="AJ14">
        <f t="shared" si="7"/>
        <v>186.39039899508862</v>
      </c>
      <c r="AK14">
        <f t="shared" si="24"/>
        <v>1054.2965083850695</v>
      </c>
      <c r="AL14">
        <f t="shared" si="8"/>
        <v>3344.0694190479107</v>
      </c>
      <c r="AN14">
        <f t="shared" si="9"/>
        <v>3412.8147516375429</v>
      </c>
      <c r="AO14">
        <f t="shared" si="9"/>
        <v>-170.64073758187718</v>
      </c>
      <c r="AP14">
        <f t="shared" si="9"/>
        <v>-20.044984038757878</v>
      </c>
      <c r="AQ14">
        <f t="shared" si="9"/>
        <v>-2233.4336010100169</v>
      </c>
      <c r="AR14">
        <f t="shared" si="9"/>
        <v>988.69542900689135</v>
      </c>
      <c r="AS14">
        <f t="shared" si="9"/>
        <v>87.612849529255726</v>
      </c>
      <c r="AT14">
        <f t="shared" si="9"/>
        <v>495.57231405891639</v>
      </c>
      <c r="AU14">
        <f t="shared" si="9"/>
        <v>1571.8805925950635</v>
      </c>
      <c r="AW14">
        <v>11</v>
      </c>
      <c r="AX14">
        <f>(R14*SUMPRODUCT(K15:$K$23, X15:$X$23)-$AZ$3*SUMPRODUCT(K14:$K$22, W15:$W$23))/Z14</f>
        <v>6139.9492045129437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8512.889671148434</v>
      </c>
      <c r="P15">
        <f t="shared" si="22"/>
        <v>425.64448355742172</v>
      </c>
      <c r="Q15" s="4">
        <f t="shared" si="23"/>
        <v>50</v>
      </c>
      <c r="R15">
        <f t="shared" si="0"/>
        <v>1000000</v>
      </c>
      <c r="S15">
        <f t="shared" si="1"/>
        <v>5895.0570804561194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5236.6822306859813</v>
      </c>
      <c r="AC15">
        <f t="shared" si="2"/>
        <v>4948.3379906545943</v>
      </c>
      <c r="AE15">
        <f t="shared" si="3"/>
        <v>7145.758691574124</v>
      </c>
      <c r="AF15">
        <f t="shared" si="4"/>
        <v>-357.2879345787062</v>
      </c>
      <c r="AG15">
        <f t="shared" si="4"/>
        <v>-41.970229661217509</v>
      </c>
      <c r="AH15">
        <f t="shared" si="5"/>
        <v>-4953.4357587854438</v>
      </c>
      <c r="AI15">
        <f t="shared" si="6"/>
        <v>1793.0647685487565</v>
      </c>
      <c r="AJ15">
        <f t="shared" si="7"/>
        <v>288.34424003138702</v>
      </c>
      <c r="AK15">
        <f t="shared" si="24"/>
        <v>1029.0163914618729</v>
      </c>
      <c r="AL15">
        <f t="shared" si="8"/>
        <v>3110.4254000420165</v>
      </c>
      <c r="AN15">
        <f t="shared" si="9"/>
        <v>3094.0973989906965</v>
      </c>
      <c r="AO15">
        <f t="shared" si="9"/>
        <v>-154.70486994953484</v>
      </c>
      <c r="AP15">
        <f t="shared" si="9"/>
        <v>-18.173014795887084</v>
      </c>
      <c r="AQ15">
        <f t="shared" si="9"/>
        <v>-2144.8265130191971</v>
      </c>
      <c r="AR15">
        <f t="shared" si="9"/>
        <v>776.39300122607756</v>
      </c>
      <c r="AS15">
        <f t="shared" si="9"/>
        <v>124.85240568605467</v>
      </c>
      <c r="AT15">
        <f t="shared" si="9"/>
        <v>445.56177695941818</v>
      </c>
      <c r="AU15">
        <f t="shared" si="9"/>
        <v>1346.8071838715505</v>
      </c>
      <c r="AW15">
        <v>12</v>
      </c>
      <c r="AX15">
        <f>(R15*SUMPRODUCT(K16:$K$23, X16:$X$23)-$AZ$3*SUMPRODUCT(K15:$K$22, W16:$W$23))/Z15</f>
        <v>5895.0570804561194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8512.889671148434</v>
      </c>
      <c r="P16">
        <f t="shared" si="22"/>
        <v>425.64448355742172</v>
      </c>
      <c r="Q16" s="4">
        <f t="shared" si="23"/>
        <v>50</v>
      </c>
      <c r="R16">
        <f t="shared" si="0"/>
        <v>1000000</v>
      </c>
      <c r="S16">
        <f t="shared" si="1"/>
        <v>5534.8222531178917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4948.3379906545943</v>
      </c>
      <c r="AC16">
        <f t="shared" si="2"/>
        <v>4570.9027515806438</v>
      </c>
      <c r="AE16">
        <f t="shared" si="3"/>
        <v>7030.3234760312371</v>
      </c>
      <c r="AF16">
        <f t="shared" si="4"/>
        <v>-351.51617380156188</v>
      </c>
      <c r="AG16">
        <f t="shared" si="4"/>
        <v>-41.29222712622569</v>
      </c>
      <c r="AH16">
        <f t="shared" si="5"/>
        <v>-5166.0047675929582</v>
      </c>
      <c r="AI16">
        <f t="shared" si="6"/>
        <v>1471.5103075104907</v>
      </c>
      <c r="AJ16">
        <f t="shared" si="7"/>
        <v>377.43523907395047</v>
      </c>
      <c r="AK16">
        <f t="shared" si="24"/>
        <v>994.9580770026929</v>
      </c>
      <c r="AL16">
        <f t="shared" si="8"/>
        <v>2843.903623587134</v>
      </c>
      <c r="AN16">
        <f t="shared" si="9"/>
        <v>2804.1568969903042</v>
      </c>
      <c r="AO16">
        <f t="shared" si="9"/>
        <v>-140.20784484951523</v>
      </c>
      <c r="AP16">
        <f t="shared" si="9"/>
        <v>-16.470064838817585</v>
      </c>
      <c r="AQ16">
        <f t="shared" si="9"/>
        <v>-2060.5435792989138</v>
      </c>
      <c r="AR16">
        <f t="shared" si="9"/>
        <v>586.93540800305732</v>
      </c>
      <c r="AS16">
        <f t="shared" si="9"/>
        <v>150.54607834544254</v>
      </c>
      <c r="AT16">
        <f t="shared" si="9"/>
        <v>396.85493325526676</v>
      </c>
      <c r="AU16">
        <f t="shared" si="9"/>
        <v>1134.3364196037664</v>
      </c>
      <c r="AW16">
        <v>13</v>
      </c>
      <c r="AX16">
        <f>(R16*SUMPRODUCT(K17:$K$23, X17:$X$23)-$AZ$3*SUMPRODUCT(K16:$K$22, W17:$W$23))/Z16</f>
        <v>5534.8222531178917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8512.889671148434</v>
      </c>
      <c r="P17">
        <f t="shared" si="22"/>
        <v>425.64448355742172</v>
      </c>
      <c r="Q17" s="4">
        <f t="shared" si="23"/>
        <v>50</v>
      </c>
      <c r="R17">
        <f t="shared" si="0"/>
        <v>1000000</v>
      </c>
      <c r="S17">
        <f t="shared" si="1"/>
        <v>5069.4286391952155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4570.9027515806438</v>
      </c>
      <c r="AC17">
        <f t="shared" si="2"/>
        <v>4117.3911177121263</v>
      </c>
      <c r="AE17">
        <f t="shared" si="3"/>
        <v>6914.1709673250834</v>
      </c>
      <c r="AF17">
        <f t="shared" si="4"/>
        <v>-345.70854836625421</v>
      </c>
      <c r="AG17">
        <f t="shared" si="4"/>
        <v>-40.61001160838682</v>
      </c>
      <c r="AH17">
        <f t="shared" si="5"/>
        <v>-5385.8649315322837</v>
      </c>
      <c r="AI17">
        <f t="shared" si="6"/>
        <v>1141.9874758181586</v>
      </c>
      <c r="AJ17">
        <f t="shared" si="7"/>
        <v>453.51163386851749</v>
      </c>
      <c r="AK17">
        <f t="shared" si="24"/>
        <v>953.21775637340386</v>
      </c>
      <c r="AL17">
        <f t="shared" si="8"/>
        <v>2548.7168660600801</v>
      </c>
      <c r="AN17">
        <f t="shared" si="9"/>
        <v>2540.4373106656485</v>
      </c>
      <c r="AO17">
        <f t="shared" si="9"/>
        <v>-127.02186553328244</v>
      </c>
      <c r="AP17">
        <f t="shared" si="9"/>
        <v>-14.921122020855051</v>
      </c>
      <c r="AQ17">
        <f t="shared" si="9"/>
        <v>-1978.8998980399372</v>
      </c>
      <c r="AR17">
        <f t="shared" si="9"/>
        <v>419.59442507157371</v>
      </c>
      <c r="AS17">
        <f t="shared" si="9"/>
        <v>166.63138371110395</v>
      </c>
      <c r="AT17">
        <f t="shared" si="9"/>
        <v>350.23576433442531</v>
      </c>
      <c r="AU17">
        <f t="shared" si="9"/>
        <v>936.46157311710294</v>
      </c>
      <c r="AW17">
        <v>14</v>
      </c>
      <c r="AX17">
        <f>(R17*SUMPRODUCT(K18:$K$23, X18:$X$23)-$AZ$3*SUMPRODUCT(K17:$K$22, W18:$W$23))/Z17</f>
        <v>5069.4286391952155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8512.889671148434</v>
      </c>
      <c r="P18">
        <f t="shared" si="22"/>
        <v>425.64448355742172</v>
      </c>
      <c r="Q18" s="4">
        <f t="shared" si="23"/>
        <v>50</v>
      </c>
      <c r="R18">
        <f t="shared" si="0"/>
        <v>1000000</v>
      </c>
      <c r="S18">
        <f t="shared" si="1"/>
        <v>4499.5802499435713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4117.3911177121263</v>
      </c>
      <c r="AC18">
        <f t="shared" si="2"/>
        <v>3592.6670562094573</v>
      </c>
      <c r="AE18">
        <f t="shared" si="3"/>
        <v>6797.0736326047945</v>
      </c>
      <c r="AF18">
        <f t="shared" si="4"/>
        <v>-339.85368163023975</v>
      </c>
      <c r="AG18">
        <f t="shared" si="4"/>
        <v>-39.922246705728966</v>
      </c>
      <c r="AH18">
        <f t="shared" si="5"/>
        <v>-5633.2957314796658</v>
      </c>
      <c r="AI18">
        <f t="shared" si="6"/>
        <v>784.00197278916039</v>
      </c>
      <c r="AJ18">
        <f t="shared" si="7"/>
        <v>524.72406150266897</v>
      </c>
      <c r="AK18">
        <f t="shared" si="24"/>
        <v>904.89061836965675</v>
      </c>
      <c r="AL18">
        <f t="shared" si="8"/>
        <v>2213.6166526614861</v>
      </c>
      <c r="AN18">
        <f t="shared" si="9"/>
        <v>2300.5501759437061</v>
      </c>
      <c r="AO18">
        <f t="shared" si="9"/>
        <v>-115.02750879718531</v>
      </c>
      <c r="AP18">
        <f t="shared" si="9"/>
        <v>-13.51215782662287</v>
      </c>
      <c r="AQ18">
        <f t="shared" si="9"/>
        <v>-1906.6557443239035</v>
      </c>
      <c r="AR18">
        <f t="shared" si="9"/>
        <v>265.35476499599446</v>
      </c>
      <c r="AS18">
        <f t="shared" si="9"/>
        <v>177.59908120183951</v>
      </c>
      <c r="AT18">
        <f t="shared" si="9"/>
        <v>306.27096068434821</v>
      </c>
      <c r="AU18">
        <f t="shared" si="9"/>
        <v>749.22480688218218</v>
      </c>
      <c r="AW18">
        <v>15</v>
      </c>
      <c r="AX18">
        <f>(R18*SUMPRODUCT(K19:$K$23, X19:$X$23)-$AZ$3*SUMPRODUCT(K18:$K$22, W19:$W$23))/Z18</f>
        <v>4499.5802499435713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8512.889671148434</v>
      </c>
      <c r="P19">
        <f t="shared" si="22"/>
        <v>425.64448355742172</v>
      </c>
      <c r="Q19" s="4">
        <f t="shared" si="23"/>
        <v>50</v>
      </c>
      <c r="R19">
        <f t="shared" si="0"/>
        <v>1000000</v>
      </c>
      <c r="S19">
        <f t="shared" si="1"/>
        <v>3825.5687416823748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3592.6670562094573</v>
      </c>
      <c r="AC19">
        <f t="shared" si="2"/>
        <v>3001.3502867124803</v>
      </c>
      <c r="AE19">
        <f t="shared" si="3"/>
        <v>6678.7883267827092</v>
      </c>
      <c r="AF19">
        <f t="shared" si="4"/>
        <v>-333.93941633913551</v>
      </c>
      <c r="AG19">
        <f t="shared" si="4"/>
        <v>-39.227504318646396</v>
      </c>
      <c r="AH19">
        <f t="shared" si="5"/>
        <v>-5910.3984005056191</v>
      </c>
      <c r="AI19">
        <f t="shared" si="6"/>
        <v>395.22300561930842</v>
      </c>
      <c r="AJ19">
        <f t="shared" si="7"/>
        <v>591.31676949697703</v>
      </c>
      <c r="AK19">
        <f t="shared" si="24"/>
        <v>850.37311629843327</v>
      </c>
      <c r="AL19">
        <f t="shared" si="8"/>
        <v>1836.9128914147186</v>
      </c>
      <c r="AN19">
        <f t="shared" si="9"/>
        <v>2082.3262864821636</v>
      </c>
      <c r="AO19">
        <f t="shared" si="9"/>
        <v>-104.1163143241082</v>
      </c>
      <c r="AP19">
        <f t="shared" si="9"/>
        <v>-12.230431539242813</v>
      </c>
      <c r="AQ19">
        <f t="shared" si="9"/>
        <v>-1842.756103468796</v>
      </c>
      <c r="AR19">
        <f t="shared" si="9"/>
        <v>123.22343715001662</v>
      </c>
      <c r="AS19">
        <f t="shared" si="9"/>
        <v>184.36195197616269</v>
      </c>
      <c r="AT19">
        <f t="shared" si="9"/>
        <v>265.13106970092963</v>
      </c>
      <c r="AU19">
        <f t="shared" si="9"/>
        <v>572.71645882710891</v>
      </c>
      <c r="AW19">
        <v>16</v>
      </c>
      <c r="AX19">
        <f>(R19*SUMPRODUCT(K20:$K$23, X20:$X$23)-$AZ$3*SUMPRODUCT(K19:$K$22, W20:$W$23))/Z19</f>
        <v>3825.5687416823748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8512.889671148434</v>
      </c>
      <c r="P20">
        <f t="shared" si="22"/>
        <v>425.64448355742172</v>
      </c>
      <c r="Q20" s="4">
        <f t="shared" si="23"/>
        <v>50</v>
      </c>
      <c r="R20">
        <f t="shared" si="0"/>
        <v>1000000</v>
      </c>
      <c r="S20">
        <f t="shared" si="1"/>
        <v>3044.5386670586108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3001.3502867124803</v>
      </c>
      <c r="AC20">
        <f t="shared" si="2"/>
        <v>2345.7498165629941</v>
      </c>
      <c r="AE20">
        <f t="shared" si="3"/>
        <v>6558.9935186502325</v>
      </c>
      <c r="AF20">
        <f t="shared" si="4"/>
        <v>-327.94967593251164</v>
      </c>
      <c r="AG20">
        <f t="shared" si="4"/>
        <v>-38.523895950864528</v>
      </c>
      <c r="AH20">
        <f t="shared" si="5"/>
        <v>-6226.6664919080704</v>
      </c>
      <c r="AI20">
        <f t="shared" si="6"/>
        <v>-34.146545141214119</v>
      </c>
      <c r="AJ20">
        <f t="shared" si="7"/>
        <v>655.60047014948623</v>
      </c>
      <c r="AK20">
        <f t="shared" si="24"/>
        <v>790.0344304436012</v>
      </c>
      <c r="AL20">
        <f t="shared" si="8"/>
        <v>1411.4883554518733</v>
      </c>
      <c r="AN20">
        <f t="shared" si="9"/>
        <v>1883.777783650866</v>
      </c>
      <c r="AO20">
        <f t="shared" si="9"/>
        <v>-94.188889182543306</v>
      </c>
      <c r="AP20">
        <f t="shared" si="9"/>
        <v>-11.064267577878372</v>
      </c>
      <c r="AQ20">
        <f t="shared" si="9"/>
        <v>-1788.3316960608204</v>
      </c>
      <c r="AR20">
        <f t="shared" si="9"/>
        <v>-9.807069170375982</v>
      </c>
      <c r="AS20">
        <f t="shared" si="9"/>
        <v>188.29193794855513</v>
      </c>
      <c r="AT20">
        <f t="shared" si="9"/>
        <v>226.90208553448707</v>
      </c>
      <c r="AU20">
        <f t="shared" si="9"/>
        <v>405.38695431266621</v>
      </c>
      <c r="AW20">
        <v>17</v>
      </c>
      <c r="AX20">
        <f>(R20*SUMPRODUCT(K21:$K$23, X21:$X$23)-$AZ$3*SUMPRODUCT(K20:$K$22, W21:$W$23))/Z20</f>
        <v>3044.5386670586108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8512.889671148434</v>
      </c>
      <c r="P21">
        <f t="shared" si="22"/>
        <v>425.64448355742172</v>
      </c>
      <c r="Q21" s="4">
        <f t="shared" si="23"/>
        <v>50</v>
      </c>
      <c r="R21">
        <f t="shared" si="0"/>
        <v>1000000</v>
      </c>
      <c r="S21">
        <f t="shared" si="1"/>
        <v>2151.6272534872878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2345.7498165629941</v>
      </c>
      <c r="AC21">
        <f t="shared" si="2"/>
        <v>1627.0245603796736</v>
      </c>
      <c r="AE21">
        <f t="shared" si="3"/>
        <v>6437.3048595253713</v>
      </c>
      <c r="AF21">
        <f t="shared" si="4"/>
        <v>-321.86524297626858</v>
      </c>
      <c r="AG21">
        <f t="shared" si="4"/>
        <v>-37.809164151054624</v>
      </c>
      <c r="AH21">
        <f t="shared" si="5"/>
        <v>-6589.8568060251791</v>
      </c>
      <c r="AI21">
        <f t="shared" si="6"/>
        <v>-512.22635362713118</v>
      </c>
      <c r="AJ21">
        <f t="shared" si="7"/>
        <v>718.72525618332043</v>
      </c>
      <c r="AK21">
        <f t="shared" si="24"/>
        <v>724.04090217026851</v>
      </c>
      <c r="AL21">
        <f t="shared" si="8"/>
        <v>930.53980472645776</v>
      </c>
      <c r="AN21">
        <f t="shared" si="9"/>
        <v>1703.0912314162617</v>
      </c>
      <c r="AO21">
        <f t="shared" si="9"/>
        <v>-85.154561570813087</v>
      </c>
      <c r="AP21">
        <f t="shared" si="9"/>
        <v>-10.00301482344071</v>
      </c>
      <c r="AQ21">
        <f t="shared" si="9"/>
        <v>-1743.4512715400197</v>
      </c>
      <c r="AR21">
        <f t="shared" si="9"/>
        <v>-135.51761651801169</v>
      </c>
      <c r="AS21">
        <f t="shared" si="9"/>
        <v>190.15018059801352</v>
      </c>
      <c r="AT21">
        <f t="shared" si="9"/>
        <v>191.5565191616266</v>
      </c>
      <c r="AU21">
        <f t="shared" si="9"/>
        <v>246.18908324162842</v>
      </c>
      <c r="AW21">
        <v>18</v>
      </c>
      <c r="AX21">
        <f>(R21*SUMPRODUCT(K22:$K$23, X22:$X$23)-$AZ$3*SUMPRODUCT(K21:$K$22, W22:$W$23))/Z21</f>
        <v>2151.6272534872878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8512.889671148434</v>
      </c>
      <c r="P22">
        <f t="shared" si="22"/>
        <v>425.64448355742172</v>
      </c>
      <c r="Q22" s="4">
        <f t="shared" si="23"/>
        <v>50</v>
      </c>
      <c r="R22">
        <f t="shared" si="0"/>
        <v>1000000</v>
      </c>
      <c r="S22">
        <f t="shared" si="1"/>
        <v>1141.2315066101401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1627.0245603796736</v>
      </c>
      <c r="AC22">
        <f t="shared" si="2"/>
        <v>846.35648264122767</v>
      </c>
      <c r="AE22">
        <f t="shared" si="3"/>
        <v>6313.3021805428734</v>
      </c>
      <c r="AF22">
        <f t="shared" si="4"/>
        <v>-315.66510902714367</v>
      </c>
      <c r="AG22">
        <f t="shared" si="4"/>
        <v>-37.08084107996654</v>
      </c>
      <c r="AH22">
        <f t="shared" si="5"/>
        <v>-7004.6285915508706</v>
      </c>
      <c r="AI22">
        <f t="shared" si="6"/>
        <v>-1044.072361115107</v>
      </c>
      <c r="AJ22">
        <f t="shared" si="7"/>
        <v>780.66807773844596</v>
      </c>
      <c r="AK22">
        <f t="shared" si="24"/>
        <v>652.45754516455361</v>
      </c>
      <c r="AL22">
        <f t="shared" si="8"/>
        <v>389.05326178789255</v>
      </c>
      <c r="AN22">
        <f t="shared" si="9"/>
        <v>1538.6214395775528</v>
      </c>
      <c r="AO22">
        <f t="shared" si="9"/>
        <v>-76.93107197887764</v>
      </c>
      <c r="AP22">
        <f t="shared" si="9"/>
        <v>-9.0370103396981101</v>
      </c>
      <c r="AQ22">
        <f t="shared" si="9"/>
        <v>-1707.1053181096654</v>
      </c>
      <c r="AR22">
        <f t="shared" si="9"/>
        <v>-254.45196085068832</v>
      </c>
      <c r="AS22">
        <f t="shared" si="9"/>
        <v>190.25742903674586</v>
      </c>
      <c r="AT22">
        <f t="shared" si="9"/>
        <v>159.0111068179535</v>
      </c>
      <c r="AU22">
        <f t="shared" si="9"/>
        <v>94.816575004011028</v>
      </c>
      <c r="AW22">
        <v>19</v>
      </c>
      <c r="AX22">
        <f>(R22*SUMPRODUCT(K23:$K$23, X23:$X$23)-$AZ$3*SUMPRODUCT(K22:$K$22, W23:$W$23))/Z22</f>
        <v>1141.2315066101401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8512.889671148434</v>
      </c>
      <c r="P23">
        <f t="shared" si="22"/>
        <v>425.64448355742172</v>
      </c>
      <c r="Q23" s="4">
        <f t="shared" si="23"/>
        <v>50</v>
      </c>
      <c r="R23">
        <f t="shared" si="0"/>
        <v>1000000</v>
      </c>
      <c r="S23">
        <f t="shared" si="1"/>
        <v>1164.6532542328575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846.35648264122767</v>
      </c>
      <c r="AC23">
        <f t="shared" si="2"/>
        <v>846.35648264122767</v>
      </c>
      <c r="AE23">
        <f t="shared" si="3"/>
        <v>6186.3385801740869</v>
      </c>
      <c r="AF23">
        <f t="shared" si="4"/>
        <v>-309.31692900870439</v>
      </c>
      <c r="AG23">
        <f t="shared" si="4"/>
        <v>-36.335127196236279</v>
      </c>
      <c r="AH23">
        <f t="shared" si="5"/>
        <v>-7498.109458611817</v>
      </c>
      <c r="AI23">
        <f t="shared" si="6"/>
        <v>-1657.422934642671</v>
      </c>
      <c r="AJ23">
        <f t="shared" si="7"/>
        <v>0</v>
      </c>
      <c r="AK23">
        <f t="shared" si="24"/>
        <v>575.33291366609933</v>
      </c>
      <c r="AL23">
        <f t="shared" si="8"/>
        <v>-1082.0900209765716</v>
      </c>
      <c r="AN23">
        <f t="shared" si="9"/>
        <v>1388.833728673126</v>
      </c>
      <c r="AO23">
        <f t="shared" si="9"/>
        <v>-69.441686433656301</v>
      </c>
      <c r="AP23">
        <f t="shared" si="9"/>
        <v>-8.1572402693066088</v>
      </c>
      <c r="AQ23">
        <f t="shared" si="9"/>
        <v>-1683.3264430072688</v>
      </c>
      <c r="AR23">
        <f t="shared" si="9"/>
        <v>-372.09164103710583</v>
      </c>
      <c r="AS23">
        <f t="shared" si="9"/>
        <v>0</v>
      </c>
      <c r="AT23">
        <f t="shared" si="9"/>
        <v>129.16230583887261</v>
      </c>
      <c r="AU23">
        <f t="shared" si="9"/>
        <v>-242.92933519823322</v>
      </c>
      <c r="AW23">
        <v>20</v>
      </c>
      <c r="AX23">
        <f>(R23*SUMPRODUCT(K$23:$K24, X$23:$X24)-$AZ$3*SUMPRODUCT(K$22:$K23, W$23:$W24))/Z23</f>
        <v>1164.6532542328575</v>
      </c>
    </row>
    <row r="25" spans="5:50" x14ac:dyDescent="0.25">
      <c r="AN25" s="8">
        <f t="shared" ref="AN25:AU25" si="25">SUM(AN3:AN23)</f>
        <v>77223.725391053158</v>
      </c>
      <c r="AO25" s="8">
        <f t="shared" si="25"/>
        <v>-10245.853522913989</v>
      </c>
      <c r="AP25" s="8">
        <f t="shared" si="25"/>
        <v>-924.05132877409687</v>
      </c>
      <c r="AQ25" s="8">
        <f t="shared" si="25"/>
        <v>-45538.146297070249</v>
      </c>
      <c r="AR25" s="8">
        <f t="shared" si="25"/>
        <v>20515.674242294845</v>
      </c>
      <c r="AS25" s="8">
        <f t="shared" si="25"/>
        <v>-2898.8943914932752</v>
      </c>
      <c r="AT25" s="8">
        <f t="shared" si="25"/>
        <v>7791.509143675722</v>
      </c>
      <c r="AU25" s="9">
        <f t="shared" si="25"/>
        <v>25408.288994477298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0506-6425-42B0-A4AD-74FA10CAEDC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8515.4575087546491</v>
      </c>
      <c r="K3">
        <v>1</v>
      </c>
      <c r="L3" s="2">
        <v>0</v>
      </c>
      <c r="O3">
        <f>$C$3</f>
        <v>8515.4575087546491</v>
      </c>
      <c r="P3">
        <f>O3*B5</f>
        <v>6812.3660070037195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8515.4575087546491</v>
      </c>
      <c r="AF3">
        <f t="shared" ref="AF3:AG23" si="4">-$Z3*P3</f>
        <v>-6812.3660070037195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1182.6095740509295</v>
      </c>
      <c r="AJ3">
        <f t="shared" ref="AJ3:AJ23" si="7">AB3-AC3</f>
        <v>0</v>
      </c>
      <c r="AL3">
        <f t="shared" ref="AL3:AL23" si="8">SUM(AI3:AK3)</f>
        <v>1182.6095740509295</v>
      </c>
      <c r="AN3">
        <f t="shared" ref="AN3:AU23" si="9">AE3*$K3</f>
        <v>8515.4575087546491</v>
      </c>
      <c r="AO3">
        <f t="shared" si="9"/>
        <v>-6812.3660070037195</v>
      </c>
      <c r="AP3">
        <f t="shared" si="9"/>
        <v>-520.48192770000003</v>
      </c>
      <c r="AQ3">
        <f t="shared" si="9"/>
        <v>0</v>
      </c>
      <c r="AR3">
        <f t="shared" si="9"/>
        <v>1182.6095740509295</v>
      </c>
      <c r="AS3">
        <f t="shared" si="9"/>
        <v>0</v>
      </c>
      <c r="AT3">
        <f t="shared" si="9"/>
        <v>0</v>
      </c>
      <c r="AU3">
        <f t="shared" si="9"/>
        <v>1182.6095740509295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4486.3085629118777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93.565204952040759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92.410448642258416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-92.410448642258416</v>
      </c>
      <c r="AK4">
        <f>G4*MAX(0, SUM(AB4, AE4:AF4))</f>
        <v>0</v>
      </c>
      <c r="AL4">
        <f t="shared" si="8"/>
        <v>-4775.8664486422585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-4393.8981142696312</v>
      </c>
      <c r="AR4">
        <f t="shared" si="9"/>
        <v>-4393.8981142696312</v>
      </c>
      <c r="AS4">
        <f t="shared" si="9"/>
        <v>-86.697109149318322</v>
      </c>
      <c r="AT4">
        <f t="shared" si="9"/>
        <v>0</v>
      </c>
      <c r="AU4">
        <f t="shared" si="9"/>
        <v>-4480.595223418949</v>
      </c>
      <c r="AW4">
        <v>1</v>
      </c>
      <c r="AX4">
        <f>(R4*SUMPRODUCT(K5:$K$23, X5:$X$23)-$AZ$3*SUMPRODUCT(K4:$K$22, W5:$W$23))/Z4</f>
        <v>93.565204952040759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8515.4575087546491</v>
      </c>
      <c r="P5">
        <f t="shared" ref="P5:P23" si="22">O5*$C$5</f>
        <v>425.77287543773247</v>
      </c>
      <c r="Q5" s="4">
        <f t="shared" ref="Q5:Q23" si="23">$C$8</f>
        <v>50</v>
      </c>
      <c r="R5">
        <f t="shared" si="0"/>
        <v>2000000</v>
      </c>
      <c r="S5">
        <f t="shared" si="1"/>
        <v>254.96028028956624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92.410448642258416</v>
      </c>
      <c r="AC5">
        <f t="shared" si="2"/>
        <v>248.7049054858071</v>
      </c>
      <c r="AE5">
        <f t="shared" si="3"/>
        <v>8306.5332861963434</v>
      </c>
      <c r="AF5">
        <f t="shared" si="4"/>
        <v>-415.32666430981715</v>
      </c>
      <c r="AG5">
        <f t="shared" si="4"/>
        <v>-48.773264840183202</v>
      </c>
      <c r="AH5">
        <f t="shared" si="5"/>
        <v>-4632.7849526718719</v>
      </c>
      <c r="AI5">
        <f t="shared" si="6"/>
        <v>3209.6484043744713</v>
      </c>
      <c r="AJ5">
        <f t="shared" si="7"/>
        <v>-156.29445684354869</v>
      </c>
      <c r="AK5">
        <f>G5*SUM(AB5, AE5:AF5)</f>
        <v>327.32829989168022</v>
      </c>
      <c r="AL5">
        <f t="shared" si="8"/>
        <v>3380.6822474226028</v>
      </c>
      <c r="AN5">
        <f t="shared" si="9"/>
        <v>7173.2107487317917</v>
      </c>
      <c r="AO5">
        <f t="shared" si="9"/>
        <v>-358.66053743658955</v>
      </c>
      <c r="AP5">
        <f t="shared" si="9"/>
        <v>-42.118763092629443</v>
      </c>
      <c r="AQ5">
        <f t="shared" si="9"/>
        <v>-4000.6994102212357</v>
      </c>
      <c r="AR5">
        <f t="shared" si="9"/>
        <v>2771.7320379813368</v>
      </c>
      <c r="AS5">
        <f t="shared" si="9"/>
        <v>-134.97003372759855</v>
      </c>
      <c r="AT5">
        <f t="shared" si="9"/>
        <v>282.66844882798</v>
      </c>
      <c r="AU5">
        <f t="shared" si="9"/>
        <v>2919.430453081718</v>
      </c>
      <c r="AW5">
        <v>2</v>
      </c>
      <c r="AX5">
        <f>(R5*SUMPRODUCT(K6:$K$23, X6:$X$23)-$AZ$3*SUMPRODUCT(K5:$K$22, W6:$W$23))/Z5</f>
        <v>254.96028028956624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8515.4575087546491</v>
      </c>
      <c r="P6">
        <f t="shared" si="22"/>
        <v>425.77287543773247</v>
      </c>
      <c r="Q6" s="4">
        <f t="shared" si="23"/>
        <v>50</v>
      </c>
      <c r="R6">
        <f t="shared" si="0"/>
        <v>2000000</v>
      </c>
      <c r="S6">
        <f t="shared" si="1"/>
        <v>476.20578962240984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248.7049054858071</v>
      </c>
      <c r="AC6">
        <f t="shared" si="2"/>
        <v>458.7858616149133</v>
      </c>
      <c r="AE6">
        <f t="shared" si="3"/>
        <v>8203.9563468913675</v>
      </c>
      <c r="AF6">
        <f t="shared" si="4"/>
        <v>-410.19781734456842</v>
      </c>
      <c r="AG6">
        <f t="shared" si="4"/>
        <v>-48.170966377654814</v>
      </c>
      <c r="AH6">
        <f t="shared" si="5"/>
        <v>-4582.632565062152</v>
      </c>
      <c r="AI6">
        <f t="shared" si="6"/>
        <v>3162.9549981069922</v>
      </c>
      <c r="AJ6">
        <f t="shared" si="7"/>
        <v>-210.0809561291062</v>
      </c>
      <c r="AK6">
        <f>G6*SUM(AB6, AE6:AF6)</f>
        <v>470.48411094940747</v>
      </c>
      <c r="AL6">
        <f t="shared" si="8"/>
        <v>3423.3581529272933</v>
      </c>
      <c r="AN6">
        <f t="shared" si="9"/>
        <v>6389.4563035496667</v>
      </c>
      <c r="AO6">
        <f t="shared" si="9"/>
        <v>-319.47281517748337</v>
      </c>
      <c r="AP6">
        <f t="shared" si="9"/>
        <v>-37.51681161570437</v>
      </c>
      <c r="AQ6">
        <f t="shared" si="9"/>
        <v>-3569.0743943052898</v>
      </c>
      <c r="AR6">
        <f t="shared" si="9"/>
        <v>2463.3922824511892</v>
      </c>
      <c r="AS6">
        <f t="shared" si="9"/>
        <v>-163.61655677306015</v>
      </c>
      <c r="AT6">
        <f t="shared" si="9"/>
        <v>366.42536129104764</v>
      </c>
      <c r="AU6">
        <f t="shared" si="9"/>
        <v>2666.2010869691767</v>
      </c>
      <c r="AW6">
        <v>3</v>
      </c>
      <c r="AX6">
        <f>(R6*SUMPRODUCT(K7:$K$23, X7:$X$23)-$AZ$3*SUMPRODUCT(K6:$K$22, W7:$W$23))/Z6</f>
        <v>476.20578962240984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8515.4575087546491</v>
      </c>
      <c r="P7">
        <f t="shared" si="22"/>
        <v>425.77287543773247</v>
      </c>
      <c r="Q7" s="4">
        <f t="shared" si="23"/>
        <v>50</v>
      </c>
      <c r="R7">
        <f t="shared" si="0"/>
        <v>2000000</v>
      </c>
      <c r="S7">
        <f t="shared" si="1"/>
        <v>659.98220482339252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458.7858616149133</v>
      </c>
      <c r="AC7">
        <f t="shared" si="2"/>
        <v>627.98479339094047</v>
      </c>
      <c r="AE7">
        <f t="shared" si="3"/>
        <v>8102.6091085222552</v>
      </c>
      <c r="AF7">
        <f t="shared" si="4"/>
        <v>-405.1304554261128</v>
      </c>
      <c r="AG7">
        <f t="shared" si="4"/>
        <v>-47.575888319518072</v>
      </c>
      <c r="AH7">
        <f t="shared" si="5"/>
        <v>-4534.7357744075643</v>
      </c>
      <c r="AI7">
        <f t="shared" si="6"/>
        <v>3115.1669903690608</v>
      </c>
      <c r="AJ7">
        <f t="shared" si="7"/>
        <v>-169.19893177602717</v>
      </c>
      <c r="AK7">
        <f>G7*SUM(AB7, AE7:AF7)</f>
        <v>400.47258767231273</v>
      </c>
      <c r="AL7">
        <f t="shared" si="8"/>
        <v>3346.4406462653465</v>
      </c>
      <c r="AN7">
        <f t="shared" si="9"/>
        <v>5712.432712113221</v>
      </c>
      <c r="AO7">
        <f t="shared" si="9"/>
        <v>-285.62163560566108</v>
      </c>
      <c r="AP7">
        <f t="shared" si="9"/>
        <v>-33.54154903738484</v>
      </c>
      <c r="AQ7">
        <f t="shared" si="9"/>
        <v>-3197.0409323176964</v>
      </c>
      <c r="AR7">
        <f t="shared" si="9"/>
        <v>2196.2285951524791</v>
      </c>
      <c r="AS7">
        <f t="shared" si="9"/>
        <v>-119.28719499937307</v>
      </c>
      <c r="AT7">
        <f t="shared" si="9"/>
        <v>282.33778521017314</v>
      </c>
      <c r="AU7">
        <f t="shared" si="9"/>
        <v>2359.2791853632793</v>
      </c>
      <c r="AW7">
        <v>4</v>
      </c>
      <c r="AX7">
        <f>(R7*SUMPRODUCT(K8:$K$23, X8:$X$23)-$AZ$3*SUMPRODUCT(K7:$K$22, W8:$W$23))/Z7</f>
        <v>659.98220482339252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8515.4575087546491</v>
      </c>
      <c r="P8">
        <f t="shared" si="22"/>
        <v>425.77287543773247</v>
      </c>
      <c r="Q8" s="4">
        <f t="shared" si="23"/>
        <v>50</v>
      </c>
      <c r="R8">
        <f t="shared" si="0"/>
        <v>2000000</v>
      </c>
      <c r="S8">
        <f t="shared" si="1"/>
        <v>730.68417550940126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627.98479339094047</v>
      </c>
      <c r="AC8">
        <f t="shared" si="2"/>
        <v>686.66635655282153</v>
      </c>
      <c r="AE8">
        <f t="shared" si="3"/>
        <v>8002.4699834787762</v>
      </c>
      <c r="AF8">
        <f t="shared" si="4"/>
        <v>-400.1234991739388</v>
      </c>
      <c r="AG8">
        <f t="shared" si="4"/>
        <v>-46.987903910339071</v>
      </c>
      <c r="AH8">
        <f t="shared" si="5"/>
        <v>-4489.0210393525949</v>
      </c>
      <c r="AI8">
        <f t="shared" si="6"/>
        <v>3066.3375410419039</v>
      </c>
      <c r="AJ8">
        <f t="shared" si="7"/>
        <v>-58.681563161881058</v>
      </c>
      <c r="AK8">
        <f t="shared" ref="AK8:AK23" si="24">G8*SUM(AB8:AB8, AE8:AF8)</f>
        <v>175.30605621492006</v>
      </c>
      <c r="AL8">
        <f t="shared" si="8"/>
        <v>3182.9620340949427</v>
      </c>
      <c r="AN8">
        <f t="shared" si="9"/>
        <v>5260.4507934645544</v>
      </c>
      <c r="AO8">
        <f t="shared" si="9"/>
        <v>-263.0225396732277</v>
      </c>
      <c r="AP8">
        <f t="shared" si="9"/>
        <v>-30.887658050412099</v>
      </c>
      <c r="AQ8">
        <f t="shared" si="9"/>
        <v>-2950.8732100330863</v>
      </c>
      <c r="AR8">
        <f t="shared" si="9"/>
        <v>2015.6673857078283</v>
      </c>
      <c r="AS8">
        <f t="shared" si="9"/>
        <v>-38.574524632264279</v>
      </c>
      <c r="AT8">
        <f t="shared" si="9"/>
        <v>115.23803081033621</v>
      </c>
      <c r="AU8">
        <f t="shared" si="9"/>
        <v>2092.3308918859002</v>
      </c>
      <c r="AW8">
        <v>5</v>
      </c>
      <c r="AX8">
        <f>(R8*SUMPRODUCT(K9:$K$23, X9:$X$23)-$AZ$3*SUMPRODUCT(K8:$K$22, W9:$W$23))/Z8</f>
        <v>730.68417550940126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8515.4575087546491</v>
      </c>
      <c r="P9">
        <f t="shared" si="22"/>
        <v>425.77287543773247</v>
      </c>
      <c r="Q9" s="4">
        <f t="shared" si="23"/>
        <v>50</v>
      </c>
      <c r="R9">
        <f t="shared" si="0"/>
        <v>2000000</v>
      </c>
      <c r="S9">
        <f t="shared" si="1"/>
        <v>730.15477394418474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686.66635655282153</v>
      </c>
      <c r="AC9">
        <f t="shared" si="2"/>
        <v>677.68238084289987</v>
      </c>
      <c r="AE9">
        <f t="shared" si="3"/>
        <v>7903.4962509750494</v>
      </c>
      <c r="AF9">
        <f t="shared" si="4"/>
        <v>-395.17481254875253</v>
      </c>
      <c r="AG9">
        <f t="shared" si="4"/>
        <v>-46.406762307542202</v>
      </c>
      <c r="AH9">
        <f t="shared" si="5"/>
        <v>-4450.5025477393629</v>
      </c>
      <c r="AI9">
        <f t="shared" si="6"/>
        <v>3011.4121283793911</v>
      </c>
      <c r="AJ9">
        <f t="shared" si="7"/>
        <v>8.9839757099216513</v>
      </c>
      <c r="AK9">
        <f t="shared" si="24"/>
        <v>48.350427990376801</v>
      </c>
      <c r="AL9">
        <f t="shared" si="8"/>
        <v>3068.7465320796896</v>
      </c>
      <c r="AN9">
        <f t="shared" si="9"/>
        <v>4937.6450053383069</v>
      </c>
      <c r="AO9">
        <f t="shared" si="9"/>
        <v>-246.88225026691538</v>
      </c>
      <c r="AP9">
        <f t="shared" si="9"/>
        <v>-28.99224733528391</v>
      </c>
      <c r="AQ9">
        <f t="shared" si="9"/>
        <v>-2780.4152717070792</v>
      </c>
      <c r="AR9">
        <f t="shared" si="9"/>
        <v>1881.3552360290278</v>
      </c>
      <c r="AS9">
        <f t="shared" si="9"/>
        <v>5.6126657600049699</v>
      </c>
      <c r="AT9">
        <f t="shared" si="9"/>
        <v>30.206536663214155</v>
      </c>
      <c r="AU9">
        <f t="shared" si="9"/>
        <v>1917.1744384522469</v>
      </c>
      <c r="AW9">
        <v>6</v>
      </c>
      <c r="AX9">
        <f>(R9*SUMPRODUCT(K10:$K$23, X10:$X$23)-$AZ$3*SUMPRODUCT(K9:$K$22, W10:$W$23))/Z9</f>
        <v>730.15477394418474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8515.4575087546491</v>
      </c>
      <c r="P10">
        <f t="shared" si="22"/>
        <v>425.77287543773247</v>
      </c>
      <c r="Q10" s="4">
        <f t="shared" si="23"/>
        <v>50</v>
      </c>
      <c r="R10">
        <f t="shared" si="0"/>
        <v>2000000</v>
      </c>
      <c r="S10">
        <f t="shared" si="1"/>
        <v>718.98640223440304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677.68238084289987</v>
      </c>
      <c r="AC10">
        <f t="shared" si="2"/>
        <v>659.05669372476405</v>
      </c>
      <c r="AE10">
        <f t="shared" si="3"/>
        <v>7805.6681653958212</v>
      </c>
      <c r="AF10">
        <f t="shared" si="4"/>
        <v>-390.2834082697911</v>
      </c>
      <c r="AG10">
        <f t="shared" si="4"/>
        <v>-45.832347571289617</v>
      </c>
      <c r="AH10">
        <f t="shared" si="5"/>
        <v>-4413.8845270867696</v>
      </c>
      <c r="AI10">
        <f t="shared" si="6"/>
        <v>2955.6678824679711</v>
      </c>
      <c r="AJ10">
        <f t="shared" si="7"/>
        <v>18.625687118135829</v>
      </c>
      <c r="AK10">
        <f t="shared" si="24"/>
        <v>33.18157526567262</v>
      </c>
      <c r="AL10">
        <f t="shared" si="8"/>
        <v>3007.4751448517795</v>
      </c>
      <c r="AN10">
        <f t="shared" si="9"/>
        <v>4633.2804793232781</v>
      </c>
      <c r="AO10">
        <f t="shared" si="9"/>
        <v>-231.66402396616394</v>
      </c>
      <c r="AP10">
        <f t="shared" si="9"/>
        <v>-27.205117720098148</v>
      </c>
      <c r="AQ10">
        <f t="shared" si="9"/>
        <v>-2619.9890366850027</v>
      </c>
      <c r="AR10">
        <f t="shared" si="9"/>
        <v>1754.4223009520138</v>
      </c>
      <c r="AS10">
        <f t="shared" si="9"/>
        <v>11.055816197903368</v>
      </c>
      <c r="AT10">
        <f t="shared" si="9"/>
        <v>19.695885309754392</v>
      </c>
      <c r="AU10">
        <f t="shared" si="9"/>
        <v>1785.1740024596713</v>
      </c>
      <c r="AW10">
        <v>7</v>
      </c>
      <c r="AX10">
        <f>(R10*SUMPRODUCT(K11:$K$23, X11:$X$23)-$AZ$3*SUMPRODUCT(K10:$K$22, W11:$W$23))/Z10</f>
        <v>718.98640223440304</v>
      </c>
    </row>
    <row r="11" spans="1:52" x14ac:dyDescent="0.25">
      <c r="A11" t="s">
        <v>33</v>
      </c>
      <c r="C11" s="7">
        <f>AU25</f>
        <v>25010.194049257349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8515.4575087546491</v>
      </c>
      <c r="P11">
        <f t="shared" si="22"/>
        <v>425.77287543773247</v>
      </c>
      <c r="Q11" s="4">
        <f t="shared" si="23"/>
        <v>50</v>
      </c>
      <c r="R11">
        <f t="shared" si="0"/>
        <v>2000000</v>
      </c>
      <c r="S11">
        <f t="shared" si="1"/>
        <v>693.737248277302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659.05669372476405</v>
      </c>
      <c r="AC11">
        <f t="shared" si="2"/>
        <v>628.03403896071177</v>
      </c>
      <c r="AE11">
        <f t="shared" si="3"/>
        <v>7708.9664510615858</v>
      </c>
      <c r="AF11">
        <f t="shared" si="4"/>
        <v>-385.44832255307932</v>
      </c>
      <c r="AG11">
        <f t="shared" si="4"/>
        <v>-45.264546521053518</v>
      </c>
      <c r="AH11">
        <f t="shared" si="5"/>
        <v>-4379.1029809281463</v>
      </c>
      <c r="AI11">
        <f t="shared" si="6"/>
        <v>2899.1506010593066</v>
      </c>
      <c r="AJ11">
        <f t="shared" si="7"/>
        <v>31.022654764052277</v>
      </c>
      <c r="AK11">
        <f t="shared" si="24"/>
        <v>19.158179573359849</v>
      </c>
      <c r="AL11">
        <f t="shared" si="8"/>
        <v>2949.3314353967189</v>
      </c>
      <c r="AN11">
        <f t="shared" si="9"/>
        <v>4351.7645032936452</v>
      </c>
      <c r="AO11">
        <f t="shared" si="9"/>
        <v>-217.58822516468229</v>
      </c>
      <c r="AP11">
        <f t="shared" si="9"/>
        <v>-25.552147367417689</v>
      </c>
      <c r="AQ11">
        <f t="shared" si="9"/>
        <v>-2472.0337064180922</v>
      </c>
      <c r="AR11">
        <f t="shared" si="9"/>
        <v>1636.5904243434534</v>
      </c>
      <c r="AS11">
        <f t="shared" si="9"/>
        <v>17.512501663766507</v>
      </c>
      <c r="AT11">
        <f t="shared" si="9"/>
        <v>10.814923938810477</v>
      </c>
      <c r="AU11">
        <f t="shared" si="9"/>
        <v>1664.9178499460306</v>
      </c>
      <c r="AW11">
        <v>8</v>
      </c>
      <c r="AX11">
        <f>(R11*SUMPRODUCT(K12:$K$23, X12:$X$23)-$AZ$3*SUMPRODUCT(K11:$K$22, W12:$W$23))/Z11</f>
        <v>693.737248277302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8515.4575087546491</v>
      </c>
      <c r="P12">
        <f t="shared" si="22"/>
        <v>425.77287543773247</v>
      </c>
      <c r="Q12" s="4">
        <f t="shared" si="23"/>
        <v>50</v>
      </c>
      <c r="R12">
        <f t="shared" si="0"/>
        <v>2000000</v>
      </c>
      <c r="S12">
        <f t="shared" si="1"/>
        <v>657.11646034148748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628.03403896071177</v>
      </c>
      <c r="AC12">
        <f t="shared" si="2"/>
        <v>587.50427526980275</v>
      </c>
      <c r="AE12">
        <f t="shared" si="3"/>
        <v>7613.3653533375664</v>
      </c>
      <c r="AF12">
        <f t="shared" si="4"/>
        <v>-380.66826766687831</v>
      </c>
      <c r="AG12">
        <f t="shared" si="4"/>
        <v>-44.703207933985631</v>
      </c>
      <c r="AH12">
        <f t="shared" si="5"/>
        <v>-4347.7248742941802</v>
      </c>
      <c r="AI12">
        <f t="shared" si="6"/>
        <v>2840.2690034425223</v>
      </c>
      <c r="AJ12">
        <f t="shared" si="7"/>
        <v>40.529763690909022</v>
      </c>
      <c r="AK12">
        <f t="shared" si="24"/>
        <v>18.079681586652217</v>
      </c>
      <c r="AL12">
        <f t="shared" si="8"/>
        <v>2898.8784487200837</v>
      </c>
      <c r="AN12">
        <f t="shared" si="9"/>
        <v>4085.7467697344359</v>
      </c>
      <c r="AO12">
        <f t="shared" si="9"/>
        <v>-204.28733848672178</v>
      </c>
      <c r="AP12">
        <f t="shared" si="9"/>
        <v>-23.99017765947352</v>
      </c>
      <c r="AQ12">
        <f t="shared" si="9"/>
        <v>-2333.2261143955484</v>
      </c>
      <c r="AR12">
        <f t="shared" si="9"/>
        <v>1524.2431391926921</v>
      </c>
      <c r="AS12">
        <f t="shared" si="9"/>
        <v>21.75048002991711</v>
      </c>
      <c r="AT12">
        <f t="shared" si="9"/>
        <v>9.7025424647601568</v>
      </c>
      <c r="AU12">
        <f t="shared" si="9"/>
        <v>1555.6961616873693</v>
      </c>
      <c r="AW12">
        <v>9</v>
      </c>
      <c r="AX12">
        <f>(R12*SUMPRODUCT(K13:$K$23, X13:$X$23)-$AZ$3*SUMPRODUCT(K12:$K$22, W13:$W$23))/Z12</f>
        <v>657.11646034148748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8515.4575087546491</v>
      </c>
      <c r="P13">
        <f t="shared" si="22"/>
        <v>425.77287543773247</v>
      </c>
      <c r="Q13" s="4">
        <f t="shared" si="23"/>
        <v>50</v>
      </c>
      <c r="R13">
        <f t="shared" si="0"/>
        <v>2000000</v>
      </c>
      <c r="S13">
        <f t="shared" si="1"/>
        <v>607.82142901495945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587.50427526980275</v>
      </c>
      <c r="AC13">
        <f t="shared" si="2"/>
        <v>536.68475102368211</v>
      </c>
      <c r="AE13">
        <f t="shared" si="3"/>
        <v>7518.8467776549141</v>
      </c>
      <c r="AF13">
        <f t="shared" si="4"/>
        <v>-375.94233888274573</v>
      </c>
      <c r="AG13">
        <f t="shared" si="4"/>
        <v>-44.148225564656215</v>
      </c>
      <c r="AH13">
        <f t="shared" si="5"/>
        <v>-4318.0115995825217</v>
      </c>
      <c r="AI13">
        <f t="shared" si="6"/>
        <v>2780.744613624991</v>
      </c>
      <c r="AJ13">
        <f t="shared" si="7"/>
        <v>50.819524246120636</v>
      </c>
      <c r="AK13">
        <f t="shared" si="24"/>
        <v>15.460817428083944</v>
      </c>
      <c r="AL13">
        <f t="shared" si="8"/>
        <v>2847.0249552991954</v>
      </c>
      <c r="AN13">
        <f t="shared" si="9"/>
        <v>3836.66725382819</v>
      </c>
      <c r="AO13">
        <f t="shared" si="9"/>
        <v>-191.83336269140952</v>
      </c>
      <c r="AP13">
        <f t="shared" si="9"/>
        <v>-22.527663662720144</v>
      </c>
      <c r="AQ13">
        <f t="shared" si="9"/>
        <v>-2203.3663134355861</v>
      </c>
      <c r="AR13">
        <f t="shared" si="9"/>
        <v>1418.9399140384746</v>
      </c>
      <c r="AS13">
        <f t="shared" si="9"/>
        <v>25.931849696640739</v>
      </c>
      <c r="AT13">
        <f t="shared" si="9"/>
        <v>7.8892433504605615</v>
      </c>
      <c r="AU13">
        <f t="shared" si="9"/>
        <v>1452.7610070855758</v>
      </c>
      <c r="AW13">
        <v>10</v>
      </c>
      <c r="AX13">
        <f>(R13*SUMPRODUCT(K14:$K$23, X14:$X$23)-$AZ$3*SUMPRODUCT(K13:$K$22, W14:$W$23))/Z13</f>
        <v>607.82142901495945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8515.4575087546491</v>
      </c>
      <c r="P14">
        <f t="shared" si="22"/>
        <v>425.77287543773247</v>
      </c>
      <c r="Q14" s="4">
        <f t="shared" si="23"/>
        <v>50</v>
      </c>
      <c r="R14">
        <f t="shared" si="0"/>
        <v>2000000</v>
      </c>
      <c r="S14">
        <f t="shared" si="1"/>
        <v>620.17675451426612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536.68475102368211</v>
      </c>
      <c r="AC14">
        <f t="shared" si="2"/>
        <v>540.78738147969671</v>
      </c>
      <c r="AE14">
        <f t="shared" si="3"/>
        <v>7425.386286636638</v>
      </c>
      <c r="AF14">
        <f t="shared" si="4"/>
        <v>-371.26931433183194</v>
      </c>
      <c r="AG14">
        <f t="shared" si="4"/>
        <v>-43.599455924726769</v>
      </c>
      <c r="AH14">
        <f t="shared" si="5"/>
        <v>-4291.4953713152654</v>
      </c>
      <c r="AI14">
        <f t="shared" si="6"/>
        <v>2719.0221450648141</v>
      </c>
      <c r="AJ14">
        <f t="shared" si="7"/>
        <v>-4.1026304560145945</v>
      </c>
      <c r="AK14">
        <f t="shared" si="24"/>
        <v>531.35612063299425</v>
      </c>
      <c r="AL14">
        <f t="shared" si="8"/>
        <v>3246.2756352417937</v>
      </c>
      <c r="AN14">
        <f t="shared" si="9"/>
        <v>3490.3045164082564</v>
      </c>
      <c r="AO14">
        <f t="shared" si="9"/>
        <v>-174.51522582041284</v>
      </c>
      <c r="AP14">
        <f t="shared" si="9"/>
        <v>-20.493934194492265</v>
      </c>
      <c r="AQ14">
        <f t="shared" si="9"/>
        <v>-2017.2183773931893</v>
      </c>
      <c r="AR14">
        <f t="shared" si="9"/>
        <v>1278.0769790001621</v>
      </c>
      <c r="AS14">
        <f t="shared" si="9"/>
        <v>-1.9284423809105091</v>
      </c>
      <c r="AT14">
        <f t="shared" si="9"/>
        <v>249.76406560884215</v>
      </c>
      <c r="AU14">
        <f t="shared" si="9"/>
        <v>1525.9126022280936</v>
      </c>
      <c r="AW14">
        <v>11</v>
      </c>
      <c r="AX14">
        <f>(R14*SUMPRODUCT(K15:$K$23, X15:$X$23)-$AZ$3*SUMPRODUCT(K14:$K$22, W15:$W$23))/Z14</f>
        <v>620.17675451426612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8515.4575087546491</v>
      </c>
      <c r="P15">
        <f t="shared" si="22"/>
        <v>425.77287543773247</v>
      </c>
      <c r="Q15" s="4">
        <f t="shared" si="23"/>
        <v>50</v>
      </c>
      <c r="R15">
        <f t="shared" si="0"/>
        <v>2000000</v>
      </c>
      <c r="S15">
        <f t="shared" si="1"/>
        <v>613.33836884461709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540.78738147969671</v>
      </c>
      <c r="AC15">
        <f t="shared" si="2"/>
        <v>528.16484609682448</v>
      </c>
      <c r="AE15">
        <f t="shared" si="3"/>
        <v>7332.9267057395837</v>
      </c>
      <c r="AF15">
        <f t="shared" si="4"/>
        <v>-366.64633528697919</v>
      </c>
      <c r="AG15">
        <f t="shared" si="4"/>
        <v>-43.056563303854681</v>
      </c>
      <c r="AH15">
        <f t="shared" si="5"/>
        <v>-4275.9224649927801</v>
      </c>
      <c r="AI15">
        <f t="shared" si="6"/>
        <v>2647.301342155969</v>
      </c>
      <c r="AJ15">
        <f t="shared" si="7"/>
        <v>12.622535382872229</v>
      </c>
      <c r="AK15">
        <f t="shared" si="24"/>
        <v>525.4947426352611</v>
      </c>
      <c r="AL15">
        <f t="shared" si="8"/>
        <v>3185.4186201741022</v>
      </c>
      <c r="AN15">
        <f t="shared" si="9"/>
        <v>3175.1407270401683</v>
      </c>
      <c r="AO15">
        <f t="shared" si="9"/>
        <v>-158.75703635200841</v>
      </c>
      <c r="AP15">
        <f t="shared" si="9"/>
        <v>-18.643394813348788</v>
      </c>
      <c r="AQ15">
        <f t="shared" si="9"/>
        <v>-1851.4647846729365</v>
      </c>
      <c r="AR15">
        <f t="shared" si="9"/>
        <v>1146.2755112018742</v>
      </c>
      <c r="AS15">
        <f t="shared" si="9"/>
        <v>5.4655293555973108</v>
      </c>
      <c r="AT15">
        <f t="shared" si="9"/>
        <v>227.53803851342676</v>
      </c>
      <c r="AU15">
        <f t="shared" si="9"/>
        <v>1379.2790790708982</v>
      </c>
      <c r="AW15">
        <v>12</v>
      </c>
      <c r="AX15">
        <f>(R15*SUMPRODUCT(K16:$K$23, X16:$X$23)-$AZ$3*SUMPRODUCT(K15:$K$22, W16:$W$23))/Z15</f>
        <v>613.33836884461709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8515.4575087546491</v>
      </c>
      <c r="P16">
        <f t="shared" si="22"/>
        <v>425.77287543773247</v>
      </c>
      <c r="Q16" s="4">
        <f t="shared" si="23"/>
        <v>50</v>
      </c>
      <c r="R16">
        <f t="shared" si="0"/>
        <v>2000000</v>
      </c>
      <c r="S16">
        <f t="shared" si="1"/>
        <v>587.17378921627142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528.16484609682448</v>
      </c>
      <c r="AC16">
        <f t="shared" si="2"/>
        <v>499.3248722381831</v>
      </c>
      <c r="AE16">
        <f t="shared" si="3"/>
        <v>7241.4331339345208</v>
      </c>
      <c r="AF16">
        <f t="shared" si="4"/>
        <v>-362.07165669672605</v>
      </c>
      <c r="AG16">
        <f t="shared" si="4"/>
        <v>-42.519342774534913</v>
      </c>
      <c r="AH16">
        <f t="shared" si="5"/>
        <v>-4266.1958512487518</v>
      </c>
      <c r="AI16">
        <f t="shared" si="6"/>
        <v>2570.646283214508</v>
      </c>
      <c r="AJ16">
        <f t="shared" si="7"/>
        <v>28.839973858641372</v>
      </c>
      <c r="AK16">
        <f t="shared" si="24"/>
        <v>518.52684263342337</v>
      </c>
      <c r="AL16">
        <f t="shared" si="8"/>
        <v>3118.0130997065726</v>
      </c>
      <c r="AN16">
        <f t="shared" si="9"/>
        <v>2888.3613585985122</v>
      </c>
      <c r="AO16">
        <f t="shared" si="9"/>
        <v>-144.41806792992563</v>
      </c>
      <c r="AP16">
        <f t="shared" si="9"/>
        <v>-16.959519530389411</v>
      </c>
      <c r="AQ16">
        <f t="shared" si="9"/>
        <v>-1701.6404097161139</v>
      </c>
      <c r="AR16">
        <f t="shared" si="9"/>
        <v>1025.3433614220833</v>
      </c>
      <c r="AS16">
        <f t="shared" si="9"/>
        <v>11.503284575802065</v>
      </c>
      <c r="AT16">
        <f t="shared" si="9"/>
        <v>206.82271975143178</v>
      </c>
      <c r="AU16">
        <f t="shared" si="9"/>
        <v>1243.669365749317</v>
      </c>
      <c r="AW16">
        <v>13</v>
      </c>
      <c r="AX16">
        <f>(R16*SUMPRODUCT(K17:$K$23, X17:$X$23)-$AZ$3*SUMPRODUCT(K16:$K$22, W17:$W$23))/Z16</f>
        <v>587.17378921627142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8515.4575087546491</v>
      </c>
      <c r="P17">
        <f t="shared" si="22"/>
        <v>425.77287543773247</v>
      </c>
      <c r="Q17" s="4">
        <f t="shared" si="23"/>
        <v>50</v>
      </c>
      <c r="R17">
        <f t="shared" si="0"/>
        <v>2000000</v>
      </c>
      <c r="S17">
        <f t="shared" si="1"/>
        <v>544.56384778552649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499.3248722381831</v>
      </c>
      <c r="AC17">
        <f t="shared" si="2"/>
        <v>457.30022332879167</v>
      </c>
      <c r="AE17">
        <f t="shared" si="3"/>
        <v>7150.8981661853086</v>
      </c>
      <c r="AF17">
        <f t="shared" si="4"/>
        <v>-357.54490830926545</v>
      </c>
      <c r="AG17">
        <f t="shared" si="4"/>
        <v>-41.987750856800986</v>
      </c>
      <c r="AH17">
        <f t="shared" si="5"/>
        <v>-4255.9395995428522</v>
      </c>
      <c r="AI17">
        <f t="shared" si="6"/>
        <v>2495.4259074763904</v>
      </c>
      <c r="AJ17">
        <f t="shared" si="7"/>
        <v>42.024648909391431</v>
      </c>
      <c r="AK17">
        <f t="shared" si="24"/>
        <v>510.48746910799588</v>
      </c>
      <c r="AL17">
        <f t="shared" si="8"/>
        <v>3047.9380254937778</v>
      </c>
      <c r="AN17">
        <f t="shared" si="9"/>
        <v>2627.4167347030243</v>
      </c>
      <c r="AO17">
        <f t="shared" si="9"/>
        <v>-131.37083673515122</v>
      </c>
      <c r="AP17">
        <f t="shared" si="9"/>
        <v>-15.427337474244958</v>
      </c>
      <c r="AQ17">
        <f t="shared" si="9"/>
        <v>-1563.737402750535</v>
      </c>
      <c r="AR17">
        <f t="shared" si="9"/>
        <v>916.88115774309335</v>
      </c>
      <c r="AS17">
        <f t="shared" si="9"/>
        <v>15.440894730774287</v>
      </c>
      <c r="AT17">
        <f t="shared" si="9"/>
        <v>187.5657138473903</v>
      </c>
      <c r="AU17">
        <f t="shared" si="9"/>
        <v>1119.8877663212579</v>
      </c>
      <c r="AW17">
        <v>14</v>
      </c>
      <c r="AX17">
        <f>(R17*SUMPRODUCT(K18:$K$23, X18:$X$23)-$AZ$3*SUMPRODUCT(K17:$K$22, W18:$W$23))/Z17</f>
        <v>544.56384778552649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8515.4575087546491</v>
      </c>
      <c r="P18">
        <f t="shared" si="22"/>
        <v>425.77287543773247</v>
      </c>
      <c r="Q18" s="4">
        <f t="shared" si="23"/>
        <v>50</v>
      </c>
      <c r="R18">
        <f t="shared" si="0"/>
        <v>2000000</v>
      </c>
      <c r="S18">
        <f t="shared" si="1"/>
        <v>487.43277243875957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457.30022332879167</v>
      </c>
      <c r="AC18">
        <f t="shared" si="2"/>
        <v>404.19588874940473</v>
      </c>
      <c r="AE18">
        <f t="shared" si="3"/>
        <v>7061.307959737801</v>
      </c>
      <c r="AF18">
        <f t="shared" si="4"/>
        <v>-353.0653979868901</v>
      </c>
      <c r="AG18">
        <f t="shared" si="4"/>
        <v>-41.461706270497785</v>
      </c>
      <c r="AH18">
        <f t="shared" si="5"/>
        <v>-4246.6831094077088</v>
      </c>
      <c r="AI18">
        <f t="shared" si="6"/>
        <v>2420.0977460727045</v>
      </c>
      <c r="AJ18">
        <f t="shared" si="7"/>
        <v>53.104334579386943</v>
      </c>
      <c r="AK18">
        <f t="shared" si="24"/>
        <v>501.58799495557923</v>
      </c>
      <c r="AL18">
        <f t="shared" si="8"/>
        <v>2974.7900756076706</v>
      </c>
      <c r="AN18">
        <f t="shared" si="9"/>
        <v>2389.9834174581501</v>
      </c>
      <c r="AO18">
        <f t="shared" si="9"/>
        <v>-119.49917087290753</v>
      </c>
      <c r="AP18">
        <f t="shared" si="9"/>
        <v>-14.033206172428402</v>
      </c>
      <c r="AQ18">
        <f t="shared" si="9"/>
        <v>-1437.3402588521162</v>
      </c>
      <c r="AR18">
        <f t="shared" si="9"/>
        <v>819.11078156069811</v>
      </c>
      <c r="AS18">
        <f t="shared" si="9"/>
        <v>17.97379179091871</v>
      </c>
      <c r="AT18">
        <f t="shared" si="9"/>
        <v>169.76840511349539</v>
      </c>
      <c r="AU18">
        <f t="shared" si="9"/>
        <v>1006.8529784651122</v>
      </c>
      <c r="AW18">
        <v>15</v>
      </c>
      <c r="AX18">
        <f>(R18*SUMPRODUCT(K19:$K$23, X19:$X$23)-$AZ$3*SUMPRODUCT(K18:$K$22, W19:$W$23))/Z18</f>
        <v>487.43277243875957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8515.4575087546491</v>
      </c>
      <c r="P19">
        <f t="shared" si="22"/>
        <v>425.77287543773247</v>
      </c>
      <c r="Q19" s="4">
        <f t="shared" si="23"/>
        <v>50</v>
      </c>
      <c r="R19">
        <f t="shared" si="0"/>
        <v>2000000</v>
      </c>
      <c r="S19">
        <f t="shared" si="1"/>
        <v>414.69366348299786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404.19588874940473</v>
      </c>
      <c r="AC19">
        <f t="shared" si="2"/>
        <v>339.55899046352397</v>
      </c>
      <c r="AE19">
        <f t="shared" si="3"/>
        <v>6972.6171620809273</v>
      </c>
      <c r="AF19">
        <f t="shared" si="4"/>
        <v>-348.63085810404635</v>
      </c>
      <c r="AG19">
        <f t="shared" si="4"/>
        <v>-40.940942720414348</v>
      </c>
      <c r="AH19">
        <f t="shared" si="5"/>
        <v>-4245.8594951383129</v>
      </c>
      <c r="AI19">
        <f t="shared" si="6"/>
        <v>2337.1858661181532</v>
      </c>
      <c r="AJ19">
        <f t="shared" si="7"/>
        <v>64.636898285880761</v>
      </c>
      <c r="AK19">
        <f t="shared" si="24"/>
        <v>491.97275349084003</v>
      </c>
      <c r="AL19">
        <f t="shared" si="8"/>
        <v>2893.7955178948741</v>
      </c>
      <c r="AN19">
        <f t="shared" si="9"/>
        <v>2173.9368418001604</v>
      </c>
      <c r="AO19">
        <f t="shared" si="9"/>
        <v>-108.69684209000802</v>
      </c>
      <c r="AP19">
        <f t="shared" si="9"/>
        <v>-12.764650869111609</v>
      </c>
      <c r="AQ19">
        <f t="shared" si="9"/>
        <v>-1323.7827586153478</v>
      </c>
      <c r="AR19">
        <f t="shared" si="9"/>
        <v>728.69259022569281</v>
      </c>
      <c r="AS19">
        <f t="shared" si="9"/>
        <v>20.152624367150782</v>
      </c>
      <c r="AT19">
        <f t="shared" si="9"/>
        <v>153.3882714502019</v>
      </c>
      <c r="AU19">
        <f t="shared" si="9"/>
        <v>902.23348604304556</v>
      </c>
      <c r="AW19">
        <v>16</v>
      </c>
      <c r="AX19">
        <f>(R19*SUMPRODUCT(K20:$K$23, X20:$X$23)-$AZ$3*SUMPRODUCT(K19:$K$22, W20:$W$23))/Z19</f>
        <v>414.69366348299786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8515.4575087546491</v>
      </c>
      <c r="P20">
        <f t="shared" si="22"/>
        <v>425.77287543773247</v>
      </c>
      <c r="Q20" s="4">
        <f t="shared" si="23"/>
        <v>50</v>
      </c>
      <c r="R20">
        <f t="shared" si="0"/>
        <v>2000000</v>
      </c>
      <c r="S20">
        <f t="shared" si="1"/>
        <v>329.41440845252936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339.55899046352397</v>
      </c>
      <c r="AC20">
        <f t="shared" si="2"/>
        <v>266.33460559490459</v>
      </c>
      <c r="AE20">
        <f t="shared" si="3"/>
        <v>6884.8264036427699</v>
      </c>
      <c r="AF20">
        <f t="shared" si="4"/>
        <v>-344.24132018213851</v>
      </c>
      <c r="AG20">
        <f t="shared" si="4"/>
        <v>-40.425463908219584</v>
      </c>
      <c r="AH20">
        <f t="shared" si="5"/>
        <v>-4242.7753996248912</v>
      </c>
      <c r="AI20">
        <f t="shared" si="6"/>
        <v>2257.3842199275214</v>
      </c>
      <c r="AJ20">
        <f t="shared" si="7"/>
        <v>73.224384868619381</v>
      </c>
      <c r="AK20">
        <f t="shared" si="24"/>
        <v>481.61008517469094</v>
      </c>
      <c r="AL20">
        <f t="shared" si="8"/>
        <v>2812.2186899708317</v>
      </c>
      <c r="AN20">
        <f t="shared" si="9"/>
        <v>1977.3587192298544</v>
      </c>
      <c r="AO20">
        <f t="shared" si="9"/>
        <v>-98.867935961492719</v>
      </c>
      <c r="AP20">
        <f t="shared" si="9"/>
        <v>-11.610407997438502</v>
      </c>
      <c r="AQ20">
        <f t="shared" si="9"/>
        <v>-1218.5476348021382</v>
      </c>
      <c r="AR20">
        <f t="shared" si="9"/>
        <v>648.33274046878523</v>
      </c>
      <c r="AS20">
        <f t="shared" si="9"/>
        <v>21.030432343740451</v>
      </c>
      <c r="AT20">
        <f t="shared" si="9"/>
        <v>138.32097504816338</v>
      </c>
      <c r="AU20">
        <f t="shared" si="9"/>
        <v>807.684147860689</v>
      </c>
      <c r="AW20">
        <v>17</v>
      </c>
      <c r="AX20">
        <f>(R20*SUMPRODUCT(K21:$K$23, X21:$X$23)-$AZ$3*SUMPRODUCT(K20:$K$22, W21:$W$23))/Z20</f>
        <v>329.41440845252936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8515.4575087546491</v>
      </c>
      <c r="P21">
        <f t="shared" si="22"/>
        <v>425.77287543773247</v>
      </c>
      <c r="Q21" s="4">
        <f t="shared" si="23"/>
        <v>50</v>
      </c>
      <c r="R21">
        <f t="shared" si="0"/>
        <v>2000000</v>
      </c>
      <c r="S21">
        <f t="shared" si="1"/>
        <v>231.33535715920181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266.33460559490459</v>
      </c>
      <c r="AC21">
        <f t="shared" si="2"/>
        <v>184.67525920578146</v>
      </c>
      <c r="AE21">
        <f t="shared" si="3"/>
        <v>6797.8986956275994</v>
      </c>
      <c r="AF21">
        <f t="shared" si="4"/>
        <v>-339.89493478137996</v>
      </c>
      <c r="AG21">
        <f t="shared" si="4"/>
        <v>-39.915052647721829</v>
      </c>
      <c r="AH21">
        <f t="shared" si="5"/>
        <v>-4246.2648566224834</v>
      </c>
      <c r="AI21">
        <f t="shared" si="6"/>
        <v>2171.8238515760149</v>
      </c>
      <c r="AJ21">
        <f t="shared" si="7"/>
        <v>81.659346389123129</v>
      </c>
      <c r="AK21">
        <f t="shared" si="24"/>
        <v>470.70368565087881</v>
      </c>
      <c r="AL21">
        <f t="shared" si="8"/>
        <v>2724.186883616017</v>
      </c>
      <c r="AN21">
        <f t="shared" si="9"/>
        <v>1798.4920573472768</v>
      </c>
      <c r="AO21">
        <f t="shared" si="9"/>
        <v>-89.924602867363845</v>
      </c>
      <c r="AP21">
        <f t="shared" si="9"/>
        <v>-10.560161068846076</v>
      </c>
      <c r="AQ21">
        <f t="shared" si="9"/>
        <v>-1123.4168027453011</v>
      </c>
      <c r="AR21">
        <f t="shared" si="9"/>
        <v>574.5904906657662</v>
      </c>
      <c r="AS21">
        <f t="shared" si="9"/>
        <v>21.604276919200124</v>
      </c>
      <c r="AT21">
        <f t="shared" si="9"/>
        <v>124.53213528346625</v>
      </c>
      <c r="AU21">
        <f t="shared" si="9"/>
        <v>720.72690286843249</v>
      </c>
      <c r="AW21">
        <v>18</v>
      </c>
      <c r="AX21">
        <f>(R21*SUMPRODUCT(K22:$K$23, X22:$X$23)-$AZ$3*SUMPRODUCT(K21:$K$22, W22:$W$23))/Z21</f>
        <v>231.33535715920181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8515.4575087546491</v>
      </c>
      <c r="P22">
        <f t="shared" si="22"/>
        <v>425.77287543773247</v>
      </c>
      <c r="Q22" s="4">
        <f t="shared" si="23"/>
        <v>50</v>
      </c>
      <c r="R22">
        <f t="shared" si="0"/>
        <v>2000000</v>
      </c>
      <c r="S22">
        <f t="shared" si="1"/>
        <v>121.36005733717808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184.67525920578146</v>
      </c>
      <c r="AC22">
        <f t="shared" si="2"/>
        <v>95.654960805512474</v>
      </c>
      <c r="AE22">
        <f t="shared" si="3"/>
        <v>6711.8108883045215</v>
      </c>
      <c r="AF22">
        <f t="shared" si="4"/>
        <v>-335.59054441522608</v>
      </c>
      <c r="AG22">
        <f t="shared" si="4"/>
        <v>-39.409573011222129</v>
      </c>
      <c r="AH22">
        <f t="shared" si="5"/>
        <v>-4253.1644008990579</v>
      </c>
      <c r="AI22">
        <f t="shared" si="6"/>
        <v>2083.6463699790156</v>
      </c>
      <c r="AJ22">
        <f t="shared" si="7"/>
        <v>89.020298400268985</v>
      </c>
      <c r="AK22">
        <f t="shared" si="24"/>
        <v>459.26269221665541</v>
      </c>
      <c r="AL22">
        <f t="shared" si="8"/>
        <v>2631.9293605959401</v>
      </c>
      <c r="AN22">
        <f t="shared" si="9"/>
        <v>1635.7424111524779</v>
      </c>
      <c r="AO22">
        <f t="shared" si="9"/>
        <v>-81.787120557623894</v>
      </c>
      <c r="AP22">
        <f t="shared" si="9"/>
        <v>-9.604548020295967</v>
      </c>
      <c r="AQ22">
        <f t="shared" si="9"/>
        <v>-1036.5431189781252</v>
      </c>
      <c r="AR22">
        <f t="shared" si="9"/>
        <v>507.80762359643302</v>
      </c>
      <c r="AS22">
        <f t="shared" si="9"/>
        <v>21.695229494696456</v>
      </c>
      <c r="AT22">
        <f t="shared" si="9"/>
        <v>111.92738830408565</v>
      </c>
      <c r="AU22">
        <f t="shared" si="9"/>
        <v>641.43024139521515</v>
      </c>
      <c r="AW22">
        <v>19</v>
      </c>
      <c r="AX22">
        <f>(R22*SUMPRODUCT(K23:$K$23, X23:$X$23)-$AZ$3*SUMPRODUCT(K22:$K$22, W23:$W$23))/Z22</f>
        <v>121.36005733717808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8515.4575087546491</v>
      </c>
      <c r="P23">
        <f t="shared" si="22"/>
        <v>425.77287543773247</v>
      </c>
      <c r="Q23" s="4">
        <f t="shared" si="23"/>
        <v>50</v>
      </c>
      <c r="R23">
        <f t="shared" si="0"/>
        <v>2000000</v>
      </c>
      <c r="S23">
        <f t="shared" si="1"/>
        <v>122.92182771238589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95.654960805512474</v>
      </c>
      <c r="AC23">
        <f t="shared" si="2"/>
        <v>95.654960805512474</v>
      </c>
      <c r="AE23">
        <f t="shared" si="3"/>
        <v>6626.5346798033115</v>
      </c>
      <c r="AF23">
        <f t="shared" si="4"/>
        <v>-331.32673399016556</v>
      </c>
      <c r="AG23">
        <f t="shared" si="4"/>
        <v>-38.908858819333211</v>
      </c>
      <c r="AH23">
        <f t="shared" si="5"/>
        <v>-4264.7384710678125</v>
      </c>
      <c r="AI23">
        <f t="shared" si="6"/>
        <v>1991.5606159259996</v>
      </c>
      <c r="AJ23">
        <f t="shared" si="7"/>
        <v>0</v>
      </c>
      <c r="AK23">
        <f t="shared" si="24"/>
        <v>447.36040346330606</v>
      </c>
      <c r="AL23">
        <f t="shared" si="8"/>
        <v>2438.9210193893059</v>
      </c>
      <c r="AN23">
        <f t="shared" si="9"/>
        <v>1487.657804089027</v>
      </c>
      <c r="AO23">
        <f t="shared" si="9"/>
        <v>-74.382890204451357</v>
      </c>
      <c r="AP23">
        <f t="shared" si="9"/>
        <v>-8.7350433171651805</v>
      </c>
      <c r="AQ23">
        <f t="shared" si="9"/>
        <v>-957.43428133255509</v>
      </c>
      <c r="AR23">
        <f t="shared" si="9"/>
        <v>447.1055892348553</v>
      </c>
      <c r="AS23">
        <f t="shared" si="9"/>
        <v>0</v>
      </c>
      <c r="AT23">
        <f t="shared" si="9"/>
        <v>100.43246245749022</v>
      </c>
      <c r="AU23">
        <f t="shared" si="9"/>
        <v>547.53805169234556</v>
      </c>
      <c r="AW23">
        <v>20</v>
      </c>
      <c r="AX23">
        <f>(R23*SUMPRODUCT(K$23:$K24, X$23:$X24)-$AZ$3*SUMPRODUCT(K$22:$K23, W$23:$W24))/Z23</f>
        <v>122.92182771238589</v>
      </c>
    </row>
    <row r="25" spans="5:50" x14ac:dyDescent="0.25">
      <c r="AN25" s="8">
        <f t="shared" ref="AN25:AU25" si="25">SUM(AN3:AN23)</f>
        <v>78540.506665958659</v>
      </c>
      <c r="AO25" s="8">
        <f t="shared" si="25"/>
        <v>-10313.618464863921</v>
      </c>
      <c r="AP25" s="8">
        <f t="shared" si="25"/>
        <v>-931.64626669888537</v>
      </c>
      <c r="AQ25" s="8">
        <f t="shared" si="25"/>
        <v>-44751.742333646602</v>
      </c>
      <c r="AR25" s="8">
        <f t="shared" si="25"/>
        <v>22543.499600749237</v>
      </c>
      <c r="AS25" s="8">
        <f t="shared" si="25"/>
        <v>-328.34448473641208</v>
      </c>
      <c r="AT25" s="8">
        <f t="shared" si="25"/>
        <v>2795.0389332445307</v>
      </c>
      <c r="AU25" s="9">
        <f t="shared" si="25"/>
        <v>25010.194049257349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56281-6701-40DB-80A9-050D4836532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9333.1215071436982</v>
      </c>
      <c r="K3">
        <v>1</v>
      </c>
      <c r="L3" s="2">
        <v>0</v>
      </c>
      <c r="O3">
        <f>$C$3</f>
        <v>9333.1215071436982</v>
      </c>
      <c r="P3">
        <f>O3*B5</f>
        <v>7466.4972057149589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9333.1215071436982</v>
      </c>
      <c r="AF3">
        <f t="shared" ref="AF3:AG23" si="4">-$Z3*P3</f>
        <v>-7466.4972057149589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1346.1423737287391</v>
      </c>
      <c r="AJ3">
        <f t="shared" ref="AJ3:AJ23" si="7">AB3-AC3</f>
        <v>0</v>
      </c>
      <c r="AL3">
        <f t="shared" ref="AL3:AL23" si="8">SUM(AI3:AK3)</f>
        <v>1346.1423737287391</v>
      </c>
      <c r="AN3">
        <f t="shared" ref="AN3:AU23" si="9">AE3*$K3</f>
        <v>9333.1215071436982</v>
      </c>
      <c r="AO3">
        <f t="shared" si="9"/>
        <v>-7466.4972057149589</v>
      </c>
      <c r="AP3">
        <f t="shared" si="9"/>
        <v>-520.48192770000003</v>
      </c>
      <c r="AQ3">
        <f t="shared" si="9"/>
        <v>0</v>
      </c>
      <c r="AR3">
        <f t="shared" si="9"/>
        <v>1346.1423737287391</v>
      </c>
      <c r="AS3">
        <f t="shared" si="9"/>
        <v>0</v>
      </c>
      <c r="AT3">
        <f t="shared" si="9"/>
        <v>0</v>
      </c>
      <c r="AU3">
        <f t="shared" si="9"/>
        <v>1346.1423737287391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4894.880425613469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368.40618208030753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363.83248490608094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-363.83248490608094</v>
      </c>
      <c r="AK4">
        <f>G4*MAX(0, SUM(AB4, AE4:AF4))</f>
        <v>0</v>
      </c>
      <c r="AL4">
        <f t="shared" si="8"/>
        <v>-5193.4764849060812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-4531.0479407073835</v>
      </c>
      <c r="AR4">
        <f t="shared" si="9"/>
        <v>-4531.0479407073835</v>
      </c>
      <c r="AS4">
        <f t="shared" si="9"/>
        <v>-341.33829149646391</v>
      </c>
      <c r="AT4">
        <f t="shared" si="9"/>
        <v>0</v>
      </c>
      <c r="AU4">
        <f t="shared" si="9"/>
        <v>-4872.3862322038467</v>
      </c>
      <c r="AW4">
        <v>1</v>
      </c>
      <c r="AX4">
        <f>(R4*SUMPRODUCT(K5:$K$23, X5:$X$23)-$AZ$3*SUMPRODUCT(K4:$K$22, W5:$W$23))/Z4</f>
        <v>368.40618208030753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9333.1215071436982</v>
      </c>
      <c r="P5">
        <f t="shared" ref="P5:P23" si="22">O5*$C$5</f>
        <v>466.65607535718493</v>
      </c>
      <c r="Q5" s="4">
        <f t="shared" ref="Q5:Q23" si="23">$C$8</f>
        <v>50</v>
      </c>
      <c r="R5">
        <f t="shared" si="0"/>
        <v>2000000</v>
      </c>
      <c r="S5">
        <f t="shared" si="1"/>
        <v>773.07133568674249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363.83248490608094</v>
      </c>
      <c r="AC5">
        <f t="shared" si="2"/>
        <v>753.98368897188629</v>
      </c>
      <c r="AE5">
        <f t="shared" si="3"/>
        <v>9102.6805143769288</v>
      </c>
      <c r="AF5">
        <f t="shared" si="4"/>
        <v>-455.13402571884649</v>
      </c>
      <c r="AG5">
        <f t="shared" si="4"/>
        <v>-48.7654666630538</v>
      </c>
      <c r="AH5">
        <f t="shared" si="5"/>
        <v>-4799.9859178480283</v>
      </c>
      <c r="AI5">
        <f t="shared" si="6"/>
        <v>3798.7951041470014</v>
      </c>
      <c r="AJ5">
        <f t="shared" si="7"/>
        <v>-390.15120406580536</v>
      </c>
      <c r="AK5">
        <f>G5*SUM(AB5, AE5:AF5)</f>
        <v>369.46653791613073</v>
      </c>
      <c r="AL5">
        <f t="shared" si="8"/>
        <v>3778.1104379973267</v>
      </c>
      <c r="AN5">
        <f t="shared" si="9"/>
        <v>7860.7336488384253</v>
      </c>
      <c r="AO5">
        <f t="shared" si="9"/>
        <v>-393.0366824419213</v>
      </c>
      <c r="AP5">
        <f t="shared" si="9"/>
        <v>-42.112028879200345</v>
      </c>
      <c r="AQ5">
        <f t="shared" si="9"/>
        <v>-4145.0878956791857</v>
      </c>
      <c r="AR5">
        <f t="shared" si="9"/>
        <v>3280.497041838119</v>
      </c>
      <c r="AS5">
        <f t="shared" si="9"/>
        <v>-336.91995375329594</v>
      </c>
      <c r="AT5">
        <f t="shared" si="9"/>
        <v>319.05745149795166</v>
      </c>
      <c r="AU5">
        <f t="shared" si="9"/>
        <v>3262.6345395827748</v>
      </c>
      <c r="AW5">
        <v>2</v>
      </c>
      <c r="AX5">
        <f>(R5*SUMPRODUCT(K6:$K$23, X6:$X$23)-$AZ$3*SUMPRODUCT(K5:$K$22, W6:$W$23))/Z5</f>
        <v>773.07133568674249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9333.1215071436982</v>
      </c>
      <c r="P6">
        <f t="shared" si="22"/>
        <v>466.65607535718493</v>
      </c>
      <c r="Q6" s="4">
        <f t="shared" si="23"/>
        <v>50</v>
      </c>
      <c r="R6">
        <f t="shared" si="0"/>
        <v>2000000</v>
      </c>
      <c r="S6">
        <f t="shared" si="1"/>
        <v>1195.9129054526522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753.98368897188629</v>
      </c>
      <c r="AC6">
        <f t="shared" si="2"/>
        <v>1151.861400988455</v>
      </c>
      <c r="AE6">
        <f t="shared" si="3"/>
        <v>8989.3355659917197</v>
      </c>
      <c r="AF6">
        <f t="shared" si="4"/>
        <v>-449.46677829958605</v>
      </c>
      <c r="AG6">
        <f t="shared" si="4"/>
        <v>-48.15824780118399</v>
      </c>
      <c r="AH6">
        <f t="shared" si="5"/>
        <v>-4782.5678095710091</v>
      </c>
      <c r="AI6">
        <f t="shared" si="6"/>
        <v>3709.1427303199407</v>
      </c>
      <c r="AJ6">
        <f t="shared" si="7"/>
        <v>-397.87771201656869</v>
      </c>
      <c r="AK6">
        <f>G6*SUM(AB6, AE6:AF6)</f>
        <v>543.69036988484527</v>
      </c>
      <c r="AL6">
        <f t="shared" si="8"/>
        <v>3854.9553881882175</v>
      </c>
      <c r="AN6">
        <f t="shared" si="9"/>
        <v>7001.1302313441674</v>
      </c>
      <c r="AO6">
        <f t="shared" si="9"/>
        <v>-350.05651156720842</v>
      </c>
      <c r="AP6">
        <f t="shared" si="9"/>
        <v>-37.50690605487889</v>
      </c>
      <c r="AQ6">
        <f t="shared" si="9"/>
        <v>-3724.7892048567774</v>
      </c>
      <c r="AR6">
        <f t="shared" si="9"/>
        <v>2888.7776088653027</v>
      </c>
      <c r="AS6">
        <f t="shared" si="9"/>
        <v>-309.87759412560496</v>
      </c>
      <c r="AT6">
        <f t="shared" si="9"/>
        <v>423.44031515432124</v>
      </c>
      <c r="AU6">
        <f t="shared" si="9"/>
        <v>3002.3403298940193</v>
      </c>
      <c r="AW6">
        <v>3</v>
      </c>
      <c r="AX6">
        <f>(R6*SUMPRODUCT(K7:$K$23, X7:$X$23)-$AZ$3*SUMPRODUCT(K6:$K$22, W7:$W$23))/Z6</f>
        <v>1195.9129054526522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9333.1215071436982</v>
      </c>
      <c r="P7">
        <f t="shared" si="22"/>
        <v>466.65607535718493</v>
      </c>
      <c r="Q7" s="4">
        <f t="shared" si="23"/>
        <v>50</v>
      </c>
      <c r="R7">
        <f t="shared" si="0"/>
        <v>2000000</v>
      </c>
      <c r="S7">
        <f t="shared" si="1"/>
        <v>1534.5699642602194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1151.861400988455</v>
      </c>
      <c r="AC7">
        <f t="shared" si="2"/>
        <v>1459.602326934586</v>
      </c>
      <c r="AE7">
        <f t="shared" si="3"/>
        <v>8877.1748350733124</v>
      </c>
      <c r="AF7">
        <f t="shared" si="4"/>
        <v>-443.85874175366564</v>
      </c>
      <c r="AG7">
        <f t="shared" si="4"/>
        <v>-47.557373105442814</v>
      </c>
      <c r="AH7">
        <f t="shared" si="5"/>
        <v>-4771.6887091735698</v>
      </c>
      <c r="AI7">
        <f t="shared" si="6"/>
        <v>3614.0700110406342</v>
      </c>
      <c r="AJ7">
        <f t="shared" si="7"/>
        <v>-307.74092594613103</v>
      </c>
      <c r="AK7">
        <f>G7*SUM(AB7, AE7:AF7)</f>
        <v>470.6322149705278</v>
      </c>
      <c r="AL7">
        <f t="shared" si="8"/>
        <v>3776.9613000650311</v>
      </c>
      <c r="AN7">
        <f t="shared" si="9"/>
        <v>6258.5104674103613</v>
      </c>
      <c r="AO7">
        <f t="shared" si="9"/>
        <v>-312.92552337051808</v>
      </c>
      <c r="AP7">
        <f t="shared" si="9"/>
        <v>-33.528495598284096</v>
      </c>
      <c r="AQ7">
        <f t="shared" si="9"/>
        <v>-3364.0954795208777</v>
      </c>
      <c r="AR7">
        <f t="shared" si="9"/>
        <v>2547.9609689206818</v>
      </c>
      <c r="AS7">
        <f t="shared" si="9"/>
        <v>-216.96089601332179</v>
      </c>
      <c r="AT7">
        <f t="shared" si="9"/>
        <v>331.80113024880472</v>
      </c>
      <c r="AU7">
        <f t="shared" si="9"/>
        <v>2662.8012031561648</v>
      </c>
      <c r="AW7">
        <v>4</v>
      </c>
      <c r="AX7">
        <f>(R7*SUMPRODUCT(K8:$K$23, X8:$X$23)-$AZ$3*SUMPRODUCT(K7:$K$22, W8:$W$23))/Z7</f>
        <v>1534.5699642602194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9333.1215071436982</v>
      </c>
      <c r="P8">
        <f t="shared" si="22"/>
        <v>466.65607535718493</v>
      </c>
      <c r="Q8" s="4">
        <f t="shared" si="23"/>
        <v>50</v>
      </c>
      <c r="R8">
        <f t="shared" si="0"/>
        <v>2000000</v>
      </c>
      <c r="S8">
        <f t="shared" si="1"/>
        <v>1717.1219931111045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1459.602326934586</v>
      </c>
      <c r="AC8">
        <f t="shared" si="2"/>
        <v>1612.8169267841295</v>
      </c>
      <c r="AE8">
        <f t="shared" si="3"/>
        <v>8766.1892438881587</v>
      </c>
      <c r="AF8">
        <f t="shared" si="4"/>
        <v>-438.30946219440796</v>
      </c>
      <c r="AG8">
        <f t="shared" si="4"/>
        <v>-46.962793944011111</v>
      </c>
      <c r="AH8">
        <f t="shared" si="5"/>
        <v>-4760.2172150908136</v>
      </c>
      <c r="AI8">
        <f t="shared" si="6"/>
        <v>3520.699772658927</v>
      </c>
      <c r="AJ8">
        <f t="shared" si="7"/>
        <v>-153.21459984954345</v>
      </c>
      <c r="AK8">
        <f t="shared" ref="AK8:AK23" si="24">G8*SUM(AB8:AB8, AE8:AF8)</f>
        <v>208.47336891378359</v>
      </c>
      <c r="AL8">
        <f t="shared" si="8"/>
        <v>3575.9585417231674</v>
      </c>
      <c r="AN8">
        <f t="shared" si="9"/>
        <v>5762.4842403501916</v>
      </c>
      <c r="AO8">
        <f t="shared" si="9"/>
        <v>-288.12421201750959</v>
      </c>
      <c r="AP8">
        <f t="shared" si="9"/>
        <v>-30.871151928856317</v>
      </c>
      <c r="AQ8">
        <f t="shared" si="9"/>
        <v>-3129.1449362366125</v>
      </c>
      <c r="AR8">
        <f t="shared" si="9"/>
        <v>2314.3439401672135</v>
      </c>
      <c r="AS8">
        <f t="shared" si="9"/>
        <v>-100.71613701930015</v>
      </c>
      <c r="AT8">
        <f t="shared" si="9"/>
        <v>137.04067633903298</v>
      </c>
      <c r="AU8">
        <f t="shared" si="9"/>
        <v>2350.6684794869466</v>
      </c>
      <c r="AW8">
        <v>5</v>
      </c>
      <c r="AX8">
        <f>(R8*SUMPRODUCT(K9:$K$23, X9:$X$23)-$AZ$3*SUMPRODUCT(K8:$K$22, W9:$W$23))/Z8</f>
        <v>1717.1219931111045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9333.1215071436982</v>
      </c>
      <c r="P9">
        <f t="shared" si="22"/>
        <v>466.65607535718493</v>
      </c>
      <c r="Q9" s="4">
        <f t="shared" si="23"/>
        <v>50</v>
      </c>
      <c r="R9">
        <f t="shared" si="0"/>
        <v>2000000</v>
      </c>
      <c r="S9">
        <f t="shared" si="1"/>
        <v>1797.963215159092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1612.8169267841295</v>
      </c>
      <c r="AC9">
        <f t="shared" si="2"/>
        <v>1667.5900043274523</v>
      </c>
      <c r="AE9">
        <f t="shared" si="3"/>
        <v>8656.3618227913757</v>
      </c>
      <c r="AF9">
        <f t="shared" si="4"/>
        <v>-432.81809113956876</v>
      </c>
      <c r="AG9">
        <f t="shared" si="4"/>
        <v>-46.374419406013722</v>
      </c>
      <c r="AH9">
        <f t="shared" si="5"/>
        <v>-4749.8639422912283</v>
      </c>
      <c r="AI9">
        <f t="shared" si="6"/>
        <v>3427.3053699545653</v>
      </c>
      <c r="AJ9">
        <f t="shared" si="7"/>
        <v>-54.77307754332287</v>
      </c>
      <c r="AK9">
        <f t="shared" si="24"/>
        <v>58.034527884772025</v>
      </c>
      <c r="AL9">
        <f t="shared" si="8"/>
        <v>3430.5668202960146</v>
      </c>
      <c r="AN9">
        <f t="shared" si="9"/>
        <v>5407.991648434574</v>
      </c>
      <c r="AO9">
        <f t="shared" si="9"/>
        <v>-270.39958242172872</v>
      </c>
      <c r="AP9">
        <f t="shared" si="9"/>
        <v>-28.972041370591949</v>
      </c>
      <c r="AQ9">
        <f t="shared" si="9"/>
        <v>-2967.4388683106422</v>
      </c>
      <c r="AR9">
        <f t="shared" si="9"/>
        <v>2141.1811563316119</v>
      </c>
      <c r="AS9">
        <f t="shared" si="9"/>
        <v>-34.219034737370905</v>
      </c>
      <c r="AT9">
        <f t="shared" si="9"/>
        <v>36.256599313507522</v>
      </c>
      <c r="AU9">
        <f t="shared" si="9"/>
        <v>2143.2187209077488</v>
      </c>
      <c r="AW9">
        <v>6</v>
      </c>
      <c r="AX9">
        <f>(R9*SUMPRODUCT(K10:$K$23, X10:$X$23)-$AZ$3*SUMPRODUCT(K9:$K$22, W10:$W$23))/Z9</f>
        <v>1797.963215159092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9333.1215071436982</v>
      </c>
      <c r="P10">
        <f t="shared" si="22"/>
        <v>466.65607535718493</v>
      </c>
      <c r="Q10" s="4">
        <f t="shared" si="23"/>
        <v>50</v>
      </c>
      <c r="R10">
        <f t="shared" si="0"/>
        <v>2000000</v>
      </c>
      <c r="S10">
        <f t="shared" si="1"/>
        <v>1839.854998485021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1667.5900043274523</v>
      </c>
      <c r="AC10">
        <f t="shared" si="2"/>
        <v>1685.0110224321761</v>
      </c>
      <c r="AE10">
        <f t="shared" si="3"/>
        <v>8547.6369747536774</v>
      </c>
      <c r="AF10">
        <f t="shared" si="4"/>
        <v>-427.38184873768387</v>
      </c>
      <c r="AG10">
        <f t="shared" si="4"/>
        <v>-45.791951643462475</v>
      </c>
      <c r="AH10">
        <f t="shared" si="5"/>
        <v>-4748.9427396444162</v>
      </c>
      <c r="AI10">
        <f t="shared" si="6"/>
        <v>3325.5204347281151</v>
      </c>
      <c r="AJ10">
        <f t="shared" si="7"/>
        <v>-17.421018104723771</v>
      </c>
      <c r="AK10">
        <f t="shared" si="24"/>
        <v>40.13016503440813</v>
      </c>
      <c r="AL10">
        <f t="shared" si="8"/>
        <v>3348.2295816577994</v>
      </c>
      <c r="AN10">
        <f t="shared" si="9"/>
        <v>5073.6975618614215</v>
      </c>
      <c r="AO10">
        <f t="shared" si="9"/>
        <v>-253.68487809307109</v>
      </c>
      <c r="AP10">
        <f t="shared" si="9"/>
        <v>-27.181139546816915</v>
      </c>
      <c r="AQ10">
        <f t="shared" si="9"/>
        <v>-2818.8725457947667</v>
      </c>
      <c r="AR10">
        <f t="shared" si="9"/>
        <v>1973.9589984267673</v>
      </c>
      <c r="AS10">
        <f t="shared" si="9"/>
        <v>-10.340750004258089</v>
      </c>
      <c r="AT10">
        <f t="shared" si="9"/>
        <v>23.820422076130637</v>
      </c>
      <c r="AU10">
        <f t="shared" si="9"/>
        <v>1987.4386704986398</v>
      </c>
      <c r="AW10">
        <v>7</v>
      </c>
      <c r="AX10">
        <f>(R10*SUMPRODUCT(K11:$K$23, X11:$X$23)-$AZ$3*SUMPRODUCT(K10:$K$22, W11:$W$23))/Z10</f>
        <v>1839.854998485021</v>
      </c>
    </row>
    <row r="11" spans="1:52" x14ac:dyDescent="0.25">
      <c r="A11" t="s">
        <v>33</v>
      </c>
      <c r="C11" s="7">
        <f>AU25</f>
        <v>27385.966661936392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9333.1215071436982</v>
      </c>
      <c r="P11">
        <f t="shared" si="22"/>
        <v>466.65607535718493</v>
      </c>
      <c r="Q11" s="4">
        <f t="shared" si="23"/>
        <v>50</v>
      </c>
      <c r="R11">
        <f t="shared" si="0"/>
        <v>2000000</v>
      </c>
      <c r="S11">
        <f t="shared" si="1"/>
        <v>1843.5270530333044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1685.0110224321761</v>
      </c>
      <c r="AC11">
        <f t="shared" si="2"/>
        <v>1667.1160704233553</v>
      </c>
      <c r="AE11">
        <f t="shared" si="3"/>
        <v>8440.0154726083183</v>
      </c>
      <c r="AF11">
        <f t="shared" si="4"/>
        <v>-422.00077363041595</v>
      </c>
      <c r="AG11">
        <f t="shared" si="4"/>
        <v>-45.215394796629489</v>
      </c>
      <c r="AH11">
        <f t="shared" si="5"/>
        <v>-4745.4932159346463</v>
      </c>
      <c r="AI11">
        <f t="shared" si="6"/>
        <v>3227.3060882466261</v>
      </c>
      <c r="AJ11">
        <f t="shared" si="7"/>
        <v>17.894952008820837</v>
      </c>
      <c r="AK11">
        <f t="shared" si="24"/>
        <v>23.287261731384188</v>
      </c>
      <c r="AL11">
        <f t="shared" si="8"/>
        <v>3268.4883019868312</v>
      </c>
      <c r="AN11">
        <f t="shared" si="9"/>
        <v>4764.4466964683897</v>
      </c>
      <c r="AO11">
        <f t="shared" si="9"/>
        <v>-238.22233482341952</v>
      </c>
      <c r="AP11">
        <f t="shared" si="9"/>
        <v>-25.524400881428672</v>
      </c>
      <c r="AQ11">
        <f t="shared" si="9"/>
        <v>-2678.8635102804678</v>
      </c>
      <c r="AR11">
        <f t="shared" si="9"/>
        <v>1821.8364504830736</v>
      </c>
      <c r="AS11">
        <f t="shared" si="9"/>
        <v>10.101823303356818</v>
      </c>
      <c r="AT11">
        <f t="shared" si="9"/>
        <v>13.145819173670267</v>
      </c>
      <c r="AU11">
        <f t="shared" si="9"/>
        <v>1845.0840929601009</v>
      </c>
      <c r="AW11">
        <v>8</v>
      </c>
      <c r="AX11">
        <f>(R11*SUMPRODUCT(K12:$K$23, X12:$X$23)-$AZ$3*SUMPRODUCT(K11:$K$22, W12:$W$23))/Z11</f>
        <v>1843.5270530333044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9333.1215071436982</v>
      </c>
      <c r="P12">
        <f t="shared" si="22"/>
        <v>466.65607535718493</v>
      </c>
      <c r="Q12" s="4">
        <f t="shared" si="23"/>
        <v>50</v>
      </c>
      <c r="R12">
        <f t="shared" si="0"/>
        <v>2000000</v>
      </c>
      <c r="S12">
        <f t="shared" si="1"/>
        <v>1811.095273004996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1667.1160704233553</v>
      </c>
      <c r="AC12">
        <f t="shared" si="2"/>
        <v>1617.1090736661899</v>
      </c>
      <c r="AE12">
        <f t="shared" si="3"/>
        <v>8333.4519722914138</v>
      </c>
      <c r="AF12">
        <f t="shared" si="4"/>
        <v>-416.67259861457075</v>
      </c>
      <c r="AG12">
        <f t="shared" si="4"/>
        <v>-44.644505945373567</v>
      </c>
      <c r="AH12">
        <f t="shared" si="5"/>
        <v>-4749.3961315852912</v>
      </c>
      <c r="AI12">
        <f t="shared" si="6"/>
        <v>3122.7387361461779</v>
      </c>
      <c r="AJ12">
        <f t="shared" si="7"/>
        <v>50.006996757165325</v>
      </c>
      <c r="AK12">
        <f t="shared" si="24"/>
        <v>22.042959521430458</v>
      </c>
      <c r="AL12">
        <f t="shared" si="8"/>
        <v>3194.7886924247737</v>
      </c>
      <c r="AN12">
        <f t="shared" si="9"/>
        <v>4472.1844934974115</v>
      </c>
      <c r="AO12">
        <f t="shared" si="9"/>
        <v>-223.60922467487063</v>
      </c>
      <c r="AP12">
        <f t="shared" si="9"/>
        <v>-23.958674973182024</v>
      </c>
      <c r="AQ12">
        <f t="shared" si="9"/>
        <v>-2548.7848017574897</v>
      </c>
      <c r="AR12">
        <f t="shared" si="9"/>
        <v>1675.8317920918691</v>
      </c>
      <c r="AS12">
        <f t="shared" si="9"/>
        <v>26.836479793412266</v>
      </c>
      <c r="AT12">
        <f t="shared" si="9"/>
        <v>11.829453399420775</v>
      </c>
      <c r="AU12">
        <f t="shared" si="9"/>
        <v>1714.4977252847023</v>
      </c>
      <c r="AW12">
        <v>9</v>
      </c>
      <c r="AX12">
        <f>(R12*SUMPRODUCT(K13:$K$23, X13:$X$23)-$AZ$3*SUMPRODUCT(K12:$K$22, W13:$W$23))/Z12</f>
        <v>1811.095273004996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9333.1215071436982</v>
      </c>
      <c r="P13">
        <f t="shared" si="22"/>
        <v>466.65607535718493</v>
      </c>
      <c r="Q13" s="4">
        <f t="shared" si="23"/>
        <v>50</v>
      </c>
      <c r="R13">
        <f t="shared" si="0"/>
        <v>2000000</v>
      </c>
      <c r="S13">
        <f t="shared" si="1"/>
        <v>1741.3884879604709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1617.1090736661899</v>
      </c>
      <c r="AC13">
        <f t="shared" si="2"/>
        <v>1535.1778972668744</v>
      </c>
      <c r="AE13">
        <f t="shared" si="3"/>
        <v>8227.918094861292</v>
      </c>
      <c r="AF13">
        <f t="shared" si="4"/>
        <v>-411.39590474306465</v>
      </c>
      <c r="AG13">
        <f t="shared" si="4"/>
        <v>-44.079133056199538</v>
      </c>
      <c r="AH13">
        <f t="shared" si="5"/>
        <v>-4757.1131888116588</v>
      </c>
      <c r="AI13">
        <f t="shared" si="6"/>
        <v>3015.3298682503691</v>
      </c>
      <c r="AJ13">
        <f t="shared" si="7"/>
        <v>81.931176399315518</v>
      </c>
      <c r="AK13">
        <f t="shared" si="24"/>
        <v>18.867262527568833</v>
      </c>
      <c r="AL13">
        <f t="shared" si="8"/>
        <v>3116.1283071772536</v>
      </c>
      <c r="AN13">
        <f t="shared" si="9"/>
        <v>4198.4874616078505</v>
      </c>
      <c r="AO13">
        <f t="shared" si="9"/>
        <v>-209.92437308039257</v>
      </c>
      <c r="AP13">
        <f t="shared" si="9"/>
        <v>-22.492407595863138</v>
      </c>
      <c r="AQ13">
        <f t="shared" si="9"/>
        <v>-2427.4281593965957</v>
      </c>
      <c r="AR13">
        <f t="shared" si="9"/>
        <v>1538.6425215349996</v>
      </c>
      <c r="AS13">
        <f t="shared" si="9"/>
        <v>41.80729716331799</v>
      </c>
      <c r="AT13">
        <f t="shared" si="9"/>
        <v>9.627461557539581</v>
      </c>
      <c r="AU13">
        <f t="shared" si="9"/>
        <v>1590.0772802558572</v>
      </c>
      <c r="AW13">
        <v>10</v>
      </c>
      <c r="AX13">
        <f>(R13*SUMPRODUCT(K14:$K$23, X14:$X$23)-$AZ$3*SUMPRODUCT(K13:$K$22, W14:$W$23))/Z13</f>
        <v>1741.3884879604709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9333.1215071436982</v>
      </c>
      <c r="P14">
        <f t="shared" si="22"/>
        <v>466.65607535718493</v>
      </c>
      <c r="Q14" s="4">
        <f t="shared" si="23"/>
        <v>50</v>
      </c>
      <c r="R14">
        <f t="shared" si="0"/>
        <v>2000000</v>
      </c>
      <c r="S14">
        <f t="shared" si="1"/>
        <v>1717.5952524263419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1535.1778972668744</v>
      </c>
      <c r="AC14">
        <f t="shared" si="2"/>
        <v>1494.9636563913409</v>
      </c>
      <c r="AE14">
        <f t="shared" si="3"/>
        <v>8123.3791454384327</v>
      </c>
      <c r="AF14">
        <f t="shared" si="4"/>
        <v>-406.16895727192167</v>
      </c>
      <c r="AG14">
        <f t="shared" si="4"/>
        <v>-43.51909025946297</v>
      </c>
      <c r="AH14">
        <f t="shared" si="5"/>
        <v>-4770.0586469830778</v>
      </c>
      <c r="AI14">
        <f t="shared" si="6"/>
        <v>2903.6324509239703</v>
      </c>
      <c r="AJ14">
        <f t="shared" si="7"/>
        <v>40.214240875533505</v>
      </c>
      <c r="AK14">
        <f t="shared" si="24"/>
        <v>647.6671659803369</v>
      </c>
      <c r="AL14">
        <f t="shared" si="8"/>
        <v>3591.5138577798407</v>
      </c>
      <c r="AN14">
        <f t="shared" si="9"/>
        <v>3818.3962187727543</v>
      </c>
      <c r="AO14">
        <f t="shared" si="9"/>
        <v>-190.91981093863774</v>
      </c>
      <c r="AP14">
        <f t="shared" si="9"/>
        <v>-20.456158295218284</v>
      </c>
      <c r="AQ14">
        <f t="shared" si="9"/>
        <v>-2242.1671541937399</v>
      </c>
      <c r="AR14">
        <f t="shared" si="9"/>
        <v>1364.8530953451584</v>
      </c>
      <c r="AS14">
        <f t="shared" si="9"/>
        <v>18.902713089069575</v>
      </c>
      <c r="AT14">
        <f t="shared" si="9"/>
        <v>304.43609898367112</v>
      </c>
      <c r="AU14">
        <f t="shared" si="9"/>
        <v>1688.1919074178993</v>
      </c>
      <c r="AW14">
        <v>11</v>
      </c>
      <c r="AX14">
        <f>(R14*SUMPRODUCT(K15:$K$23, X15:$X$23)-$AZ$3*SUMPRODUCT(K14:$K$22, W15:$W$23))/Z14</f>
        <v>1717.5952524263419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9333.1215071436982</v>
      </c>
      <c r="P15">
        <f t="shared" si="22"/>
        <v>466.65607535718493</v>
      </c>
      <c r="Q15" s="4">
        <f t="shared" si="23"/>
        <v>50</v>
      </c>
      <c r="R15">
        <f t="shared" si="0"/>
        <v>2000000</v>
      </c>
      <c r="S15">
        <f t="shared" si="1"/>
        <v>1658.4267547776988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1494.9636563913409</v>
      </c>
      <c r="AC15">
        <f t="shared" si="2"/>
        <v>1425.0608591927103</v>
      </c>
      <c r="AE15">
        <f t="shared" si="3"/>
        <v>8019.8092050818223</v>
      </c>
      <c r="AF15">
        <f t="shared" si="4"/>
        <v>-400.99046025409115</v>
      </c>
      <c r="AG15">
        <f t="shared" si="4"/>
        <v>-42.964238700542744</v>
      </c>
      <c r="AH15">
        <f t="shared" si="5"/>
        <v>-4786.4262530237102</v>
      </c>
      <c r="AI15">
        <f t="shared" si="6"/>
        <v>2789.4282531034787</v>
      </c>
      <c r="AJ15">
        <f t="shared" si="7"/>
        <v>69.902797198630651</v>
      </c>
      <c r="AK15">
        <f t="shared" si="24"/>
        <v>637.96476808533509</v>
      </c>
      <c r="AL15">
        <f t="shared" si="8"/>
        <v>3497.2958183874443</v>
      </c>
      <c r="AN15">
        <f t="shared" si="9"/>
        <v>3472.5593002608202</v>
      </c>
      <c r="AO15">
        <f t="shared" si="9"/>
        <v>-173.62796501304103</v>
      </c>
      <c r="AP15">
        <f t="shared" si="9"/>
        <v>-18.603418468316715</v>
      </c>
      <c r="AQ15">
        <f t="shared" si="9"/>
        <v>-2072.5117736489165</v>
      </c>
      <c r="AR15">
        <f t="shared" si="9"/>
        <v>1207.8161431305462</v>
      </c>
      <c r="AS15">
        <f t="shared" si="9"/>
        <v>30.267753548617531</v>
      </c>
      <c r="AT15">
        <f t="shared" si="9"/>
        <v>276.2373059012026</v>
      </c>
      <c r="AU15">
        <f t="shared" si="9"/>
        <v>1514.3212025803662</v>
      </c>
      <c r="AW15">
        <v>12</v>
      </c>
      <c r="AX15">
        <f>(R15*SUMPRODUCT(K16:$K$23, X16:$X$23)-$AZ$3*SUMPRODUCT(K15:$K$22, W16:$W$23))/Z15</f>
        <v>1658.4267547776988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9333.1215071436982</v>
      </c>
      <c r="P16">
        <f t="shared" si="22"/>
        <v>466.65607535718493</v>
      </c>
      <c r="Q16" s="4">
        <f t="shared" si="23"/>
        <v>50</v>
      </c>
      <c r="R16">
        <f t="shared" si="0"/>
        <v>2000000</v>
      </c>
      <c r="S16">
        <f t="shared" si="1"/>
        <v>1563.4252922639025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1425.0608591927103</v>
      </c>
      <c r="AC16">
        <f t="shared" si="2"/>
        <v>1326.2302657204091</v>
      </c>
      <c r="AE16">
        <f t="shared" si="3"/>
        <v>7917.1472264571094</v>
      </c>
      <c r="AF16">
        <f t="shared" si="4"/>
        <v>-395.85736132285547</v>
      </c>
      <c r="AG16">
        <f t="shared" si="4"/>
        <v>-42.414251332725158</v>
      </c>
      <c r="AH16">
        <f t="shared" si="5"/>
        <v>-4813.7992324862098</v>
      </c>
      <c r="AI16">
        <f t="shared" si="6"/>
        <v>2665.0763813153189</v>
      </c>
      <c r="AJ16">
        <f t="shared" si="7"/>
        <v>98.830593472301189</v>
      </c>
      <c r="AK16">
        <f t="shared" si="24"/>
        <v>626.24455070288752</v>
      </c>
      <c r="AL16">
        <f t="shared" si="8"/>
        <v>3390.1515254905075</v>
      </c>
      <c r="AN16">
        <f t="shared" si="9"/>
        <v>3157.8807255808151</v>
      </c>
      <c r="AO16">
        <f t="shared" si="9"/>
        <v>-157.89403627904076</v>
      </c>
      <c r="AP16">
        <f t="shared" si="9"/>
        <v>-16.917602128954016</v>
      </c>
      <c r="AQ16">
        <f t="shared" si="9"/>
        <v>-1920.0607716734969</v>
      </c>
      <c r="AR16">
        <f t="shared" si="9"/>
        <v>1063.0083154993235</v>
      </c>
      <c r="AS16">
        <f t="shared" si="9"/>
        <v>39.420161997360552</v>
      </c>
      <c r="AT16">
        <f t="shared" si="9"/>
        <v>249.78764946494954</v>
      </c>
      <c r="AU16">
        <f t="shared" si="9"/>
        <v>1352.2161269616336</v>
      </c>
      <c r="AW16">
        <v>13</v>
      </c>
      <c r="AX16">
        <f>(R16*SUMPRODUCT(K17:$K$23, X17:$X$23)-$AZ$3*SUMPRODUCT(K16:$K$22, W17:$W$23))/Z16</f>
        <v>1563.4252922639025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9333.1215071436982</v>
      </c>
      <c r="P17">
        <f t="shared" si="22"/>
        <v>466.65607535718493</v>
      </c>
      <c r="Q17" s="4">
        <f t="shared" si="23"/>
        <v>50</v>
      </c>
      <c r="R17">
        <f t="shared" si="0"/>
        <v>2000000</v>
      </c>
      <c r="S17">
        <f t="shared" si="1"/>
        <v>1432.128467255777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1326.2302657204091</v>
      </c>
      <c r="AC17">
        <f t="shared" si="2"/>
        <v>1199.2293850716924</v>
      </c>
      <c r="AE17">
        <f t="shared" si="3"/>
        <v>7815.3278994993561</v>
      </c>
      <c r="AF17">
        <f t="shared" si="4"/>
        <v>-390.76639497496785</v>
      </c>
      <c r="AG17">
        <f t="shared" si="4"/>
        <v>-41.868778272721499</v>
      </c>
      <c r="AH17">
        <f t="shared" si="5"/>
        <v>-4853.2218670561706</v>
      </c>
      <c r="AI17">
        <f t="shared" si="6"/>
        <v>2529.4708591954968</v>
      </c>
      <c r="AJ17">
        <f t="shared" si="7"/>
        <v>127.0008806487167</v>
      </c>
      <c r="AK17">
        <f t="shared" si="24"/>
        <v>612.55542391713584</v>
      </c>
      <c r="AL17">
        <f t="shared" si="8"/>
        <v>3269.0271637613496</v>
      </c>
      <c r="AN17">
        <f t="shared" si="9"/>
        <v>2871.5446414041303</v>
      </c>
      <c r="AO17">
        <f t="shared" si="9"/>
        <v>-143.57723207020652</v>
      </c>
      <c r="AP17">
        <f t="shared" si="9"/>
        <v>-15.383624006213843</v>
      </c>
      <c r="AQ17">
        <f t="shared" si="9"/>
        <v>-1783.1936708353901</v>
      </c>
      <c r="AR17">
        <f t="shared" si="9"/>
        <v>929.39011449232009</v>
      </c>
      <c r="AS17">
        <f t="shared" si="9"/>
        <v>46.663262625716527</v>
      </c>
      <c r="AT17">
        <f t="shared" si="9"/>
        <v>225.06800325357631</v>
      </c>
      <c r="AU17">
        <f t="shared" si="9"/>
        <v>1201.121380371613</v>
      </c>
      <c r="AW17">
        <v>14</v>
      </c>
      <c r="AX17">
        <f>(R17*SUMPRODUCT(K18:$K$23, X18:$X$23)-$AZ$3*SUMPRODUCT(K17:$K$22, W18:$W$23))/Z17</f>
        <v>1432.128467255777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9333.1215071436982</v>
      </c>
      <c r="P18">
        <f t="shared" si="22"/>
        <v>466.65607535718493</v>
      </c>
      <c r="Q18" s="4">
        <f t="shared" si="23"/>
        <v>50</v>
      </c>
      <c r="R18">
        <f t="shared" si="0"/>
        <v>2000000</v>
      </c>
      <c r="S18">
        <f t="shared" si="1"/>
        <v>1268.4579098928507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1199.2293850716924</v>
      </c>
      <c r="AC18">
        <f t="shared" si="2"/>
        <v>1048.4492973374172</v>
      </c>
      <c r="AE18">
        <f t="shared" si="3"/>
        <v>7714.3314017854409</v>
      </c>
      <c r="AF18">
        <f t="shared" si="4"/>
        <v>-385.71657008927207</v>
      </c>
      <c r="AG18">
        <f t="shared" si="4"/>
        <v>-41.327713326569182</v>
      </c>
      <c r="AH18">
        <f t="shared" si="5"/>
        <v>-4895.0865370041038</v>
      </c>
      <c r="AI18">
        <f t="shared" si="6"/>
        <v>2392.200581365496</v>
      </c>
      <c r="AJ18">
        <f t="shared" si="7"/>
        <v>150.78008773427518</v>
      </c>
      <c r="AK18">
        <f t="shared" si="24"/>
        <v>596.94909517375027</v>
      </c>
      <c r="AL18">
        <f t="shared" si="8"/>
        <v>3139.9297642735214</v>
      </c>
      <c r="AN18">
        <f t="shared" si="9"/>
        <v>2611.006945479332</v>
      </c>
      <c r="AO18">
        <f t="shared" si="9"/>
        <v>-130.55034727396662</v>
      </c>
      <c r="AP18">
        <f t="shared" si="9"/>
        <v>-13.987854671563163</v>
      </c>
      <c r="AQ18">
        <f t="shared" si="9"/>
        <v>-1656.8000881945475</v>
      </c>
      <c r="AR18">
        <f t="shared" si="9"/>
        <v>809.66865533925477</v>
      </c>
      <c r="AS18">
        <f t="shared" si="9"/>
        <v>51.033308761282747</v>
      </c>
      <c r="AT18">
        <f t="shared" si="9"/>
        <v>202.0445003484717</v>
      </c>
      <c r="AU18">
        <f t="shared" si="9"/>
        <v>1062.7464644490092</v>
      </c>
      <c r="AW18">
        <v>15</v>
      </c>
      <c r="AX18">
        <f>(R18*SUMPRODUCT(K19:$K$23, X19:$X$23)-$AZ$3*SUMPRODUCT(K18:$K$22, W19:$W$23))/Z18</f>
        <v>1268.4579098928507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9333.1215071436982</v>
      </c>
      <c r="P19">
        <f t="shared" si="22"/>
        <v>466.65607535718493</v>
      </c>
      <c r="Q19" s="4">
        <f t="shared" si="23"/>
        <v>50</v>
      </c>
      <c r="R19">
        <f t="shared" si="0"/>
        <v>2000000</v>
      </c>
      <c r="S19">
        <f t="shared" si="1"/>
        <v>1073.7735775789783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1048.4492973374172</v>
      </c>
      <c r="AC19">
        <f t="shared" si="2"/>
        <v>876.0017971972311</v>
      </c>
      <c r="AE19">
        <f t="shared" si="3"/>
        <v>7614.1110048097271</v>
      </c>
      <c r="AF19">
        <f t="shared" si="4"/>
        <v>-380.70555024048633</v>
      </c>
      <c r="AG19">
        <f t="shared" si="4"/>
        <v>-40.790806157306442</v>
      </c>
      <c r="AH19">
        <f t="shared" si="5"/>
        <v>-4945.2014398818137</v>
      </c>
      <c r="AI19">
        <f t="shared" si="6"/>
        <v>2247.4132085301208</v>
      </c>
      <c r="AJ19">
        <f t="shared" si="7"/>
        <v>172.44750014018609</v>
      </c>
      <c r="AK19">
        <f t="shared" si="24"/>
        <v>579.72983263346612</v>
      </c>
      <c r="AL19">
        <f t="shared" si="8"/>
        <v>2999.5905413037731</v>
      </c>
      <c r="AN19">
        <f t="shared" si="9"/>
        <v>2373.9431043094728</v>
      </c>
      <c r="AO19">
        <f t="shared" si="9"/>
        <v>-118.69715521547364</v>
      </c>
      <c r="AP19">
        <f t="shared" si="9"/>
        <v>-12.71784098435033</v>
      </c>
      <c r="AQ19">
        <f t="shared" si="9"/>
        <v>-1541.8250207033955</v>
      </c>
      <c r="AR19">
        <f t="shared" si="9"/>
        <v>700.70308740625364</v>
      </c>
      <c r="AS19">
        <f t="shared" si="9"/>
        <v>53.766034347884037</v>
      </c>
      <c r="AT19">
        <f t="shared" si="9"/>
        <v>180.74935309891683</v>
      </c>
      <c r="AU19">
        <f t="shared" si="9"/>
        <v>935.21847485305454</v>
      </c>
      <c r="AW19">
        <v>16</v>
      </c>
      <c r="AX19">
        <f>(R19*SUMPRODUCT(K20:$K$23, X20:$X$23)-$AZ$3*SUMPRODUCT(K19:$K$22, W20:$W$23))/Z19</f>
        <v>1073.7735775789783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9333.1215071436982</v>
      </c>
      <c r="P20">
        <f t="shared" si="22"/>
        <v>466.65607535718493</v>
      </c>
      <c r="Q20" s="4">
        <f t="shared" si="23"/>
        <v>50</v>
      </c>
      <c r="R20">
        <f t="shared" si="0"/>
        <v>2000000</v>
      </c>
      <c r="S20">
        <f t="shared" si="1"/>
        <v>850.18873644480004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876.0017971972311</v>
      </c>
      <c r="AC20">
        <f t="shared" si="2"/>
        <v>684.53551103420932</v>
      </c>
      <c r="AE20">
        <f t="shared" si="3"/>
        <v>7514.629195339603</v>
      </c>
      <c r="AF20">
        <f t="shared" si="4"/>
        <v>-375.73145976698015</v>
      </c>
      <c r="AG20">
        <f t="shared" si="4"/>
        <v>-40.257855796626046</v>
      </c>
      <c r="AH20">
        <f t="shared" si="5"/>
        <v>-5001.6919642933408</v>
      </c>
      <c r="AI20">
        <f t="shared" si="6"/>
        <v>2096.9479154826558</v>
      </c>
      <c r="AJ20">
        <f t="shared" si="7"/>
        <v>191.46628616302178</v>
      </c>
      <c r="AK20">
        <f t="shared" si="24"/>
        <v>561.04296729388977</v>
      </c>
      <c r="AL20">
        <f t="shared" si="8"/>
        <v>2849.4571689395675</v>
      </c>
      <c r="AN20">
        <f t="shared" si="9"/>
        <v>2158.2414268749044</v>
      </c>
      <c r="AO20">
        <f t="shared" si="9"/>
        <v>-107.91207134374523</v>
      </c>
      <c r="AP20">
        <f t="shared" si="9"/>
        <v>-11.562270057359465</v>
      </c>
      <c r="AQ20">
        <f t="shared" si="9"/>
        <v>-1436.5125039702455</v>
      </c>
      <c r="AR20">
        <f t="shared" si="9"/>
        <v>602.25458150355428</v>
      </c>
      <c r="AS20">
        <f t="shared" si="9"/>
        <v>54.990134563551685</v>
      </c>
      <c r="AT20">
        <f t="shared" si="9"/>
        <v>161.13452078532976</v>
      </c>
      <c r="AU20">
        <f t="shared" si="9"/>
        <v>818.37923685243572</v>
      </c>
      <c r="AW20">
        <v>17</v>
      </c>
      <c r="AX20">
        <f>(R20*SUMPRODUCT(K21:$K$23, X21:$X$23)-$AZ$3*SUMPRODUCT(K20:$K$22, W21:$W$23))/Z20</f>
        <v>850.18873644480004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9333.1215071436982</v>
      </c>
      <c r="P21">
        <f t="shared" si="22"/>
        <v>466.65607535718493</v>
      </c>
      <c r="Q21" s="4">
        <f t="shared" si="23"/>
        <v>50</v>
      </c>
      <c r="R21">
        <f t="shared" si="0"/>
        <v>2000000</v>
      </c>
      <c r="S21">
        <f t="shared" si="1"/>
        <v>596.96247261273118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684.53551103420932</v>
      </c>
      <c r="AC21">
        <f t="shared" si="2"/>
        <v>474.32792028509721</v>
      </c>
      <c r="AE21">
        <f t="shared" si="3"/>
        <v>7415.8097323539705</v>
      </c>
      <c r="AF21">
        <f t="shared" si="4"/>
        <v>-370.79048661769855</v>
      </c>
      <c r="AG21">
        <f t="shared" si="4"/>
        <v>-39.728453801216503</v>
      </c>
      <c r="AH21">
        <f t="shared" si="5"/>
        <v>-5072.93749773134</v>
      </c>
      <c r="AI21">
        <f t="shared" si="6"/>
        <v>1932.3532942037154</v>
      </c>
      <c r="AJ21">
        <f t="shared" si="7"/>
        <v>210.20759074911211</v>
      </c>
      <c r="AK21">
        <f t="shared" si="24"/>
        <v>541.0688329739337</v>
      </c>
      <c r="AL21">
        <f t="shared" si="8"/>
        <v>2683.6297179267613</v>
      </c>
      <c r="AN21">
        <f t="shared" si="9"/>
        <v>1961.9702351574863</v>
      </c>
      <c r="AO21">
        <f t="shared" si="9"/>
        <v>-98.09851175787432</v>
      </c>
      <c r="AP21">
        <f t="shared" si="9"/>
        <v>-10.510793380627092</v>
      </c>
      <c r="AQ21">
        <f t="shared" si="9"/>
        <v>-1342.1261783376233</v>
      </c>
      <c r="AR21">
        <f t="shared" si="9"/>
        <v>511.23475168136162</v>
      </c>
      <c r="AS21">
        <f t="shared" si="9"/>
        <v>55.613756439111199</v>
      </c>
      <c r="AT21">
        <f t="shared" si="9"/>
        <v>143.14835247657956</v>
      </c>
      <c r="AU21">
        <f t="shared" si="9"/>
        <v>709.99686059705243</v>
      </c>
      <c r="AW21">
        <v>18</v>
      </c>
      <c r="AX21">
        <f>(R21*SUMPRODUCT(K22:$K$23, X22:$X$23)-$AZ$3*SUMPRODUCT(K21:$K$22, W22:$W$23))/Z21</f>
        <v>596.96247261273118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9333.1215071436982</v>
      </c>
      <c r="P22">
        <f t="shared" si="22"/>
        <v>466.65607535718493</v>
      </c>
      <c r="Q22" s="4">
        <f t="shared" si="23"/>
        <v>50</v>
      </c>
      <c r="R22">
        <f t="shared" si="0"/>
        <v>2000000</v>
      </c>
      <c r="S22">
        <f t="shared" si="1"/>
        <v>313.10960829475619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474.32792028509721</v>
      </c>
      <c r="AC22">
        <f t="shared" si="2"/>
        <v>245.49134435269659</v>
      </c>
      <c r="AE22">
        <f t="shared" si="3"/>
        <v>7317.5670279618953</v>
      </c>
      <c r="AF22">
        <f t="shared" si="4"/>
        <v>-365.87835139809476</v>
      </c>
      <c r="AG22">
        <f t="shared" si="4"/>
        <v>-39.202141654112879</v>
      </c>
      <c r="AH22">
        <f t="shared" si="5"/>
        <v>-5161.1043636582108</v>
      </c>
      <c r="AI22">
        <f t="shared" si="6"/>
        <v>1751.3821712514773</v>
      </c>
      <c r="AJ22">
        <f t="shared" si="7"/>
        <v>228.83657593240062</v>
      </c>
      <c r="AK22">
        <f t="shared" si="24"/>
        <v>519.82116177942294</v>
      </c>
      <c r="AL22">
        <f t="shared" si="8"/>
        <v>2500.0399089633011</v>
      </c>
      <c r="AN22">
        <f t="shared" si="9"/>
        <v>1783.3718698698215</v>
      </c>
      <c r="AO22">
        <f t="shared" si="9"/>
        <v>-89.168593493491073</v>
      </c>
      <c r="AP22">
        <f t="shared" si="9"/>
        <v>-9.5539947085484975</v>
      </c>
      <c r="AQ22">
        <f t="shared" si="9"/>
        <v>-1257.8181114623837</v>
      </c>
      <c r="AR22">
        <f t="shared" si="9"/>
        <v>426.83117020539839</v>
      </c>
      <c r="AS22">
        <f t="shared" si="9"/>
        <v>55.769999885991858</v>
      </c>
      <c r="AT22">
        <f t="shared" si="9"/>
        <v>126.68615589554389</v>
      </c>
      <c r="AU22">
        <f t="shared" si="9"/>
        <v>609.28732598693421</v>
      </c>
      <c r="AW22">
        <v>19</v>
      </c>
      <c r="AX22">
        <f>(R22*SUMPRODUCT(K23:$K$23, X23:$X$23)-$AZ$3*SUMPRODUCT(K22:$K$22, W23:$W$23))/Z22</f>
        <v>313.10960829475619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9333.1215071436982</v>
      </c>
      <c r="P23">
        <f t="shared" si="22"/>
        <v>466.65607535718493</v>
      </c>
      <c r="Q23" s="4">
        <f t="shared" si="23"/>
        <v>50</v>
      </c>
      <c r="R23">
        <f t="shared" si="0"/>
        <v>2000000</v>
      </c>
      <c r="S23">
        <f t="shared" si="1"/>
        <v>317.34753744358358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245.49134435269659</v>
      </c>
      <c r="AC23">
        <f t="shared" si="2"/>
        <v>245.49134435269661</v>
      </c>
      <c r="AE23">
        <f t="shared" si="3"/>
        <v>7219.8466206881794</v>
      </c>
      <c r="AF23">
        <f t="shared" si="4"/>
        <v>-360.99233103440901</v>
      </c>
      <c r="AG23">
        <f t="shared" si="4"/>
        <v>-38.678627590790555</v>
      </c>
      <c r="AH23">
        <f t="shared" si="5"/>
        <v>-5259.7058712480066</v>
      </c>
      <c r="AI23">
        <f t="shared" si="6"/>
        <v>1560.4697908149728</v>
      </c>
      <c r="AJ23">
        <f t="shared" si="7"/>
        <v>0</v>
      </c>
      <c r="AK23">
        <f t="shared" si="24"/>
        <v>497.30419438045271</v>
      </c>
      <c r="AL23">
        <f t="shared" si="8"/>
        <v>2057.7739851954257</v>
      </c>
      <c r="AN23">
        <f t="shared" si="9"/>
        <v>1620.8564036235246</v>
      </c>
      <c r="AO23">
        <f t="shared" si="9"/>
        <v>-81.042820181176239</v>
      </c>
      <c r="AP23">
        <f t="shared" si="9"/>
        <v>-8.6833563796576474</v>
      </c>
      <c r="AQ23">
        <f t="shared" si="9"/>
        <v>-1180.8045780584707</v>
      </c>
      <c r="AR23">
        <f t="shared" si="9"/>
        <v>350.32564900421994</v>
      </c>
      <c r="AS23">
        <f t="shared" si="9"/>
        <v>0</v>
      </c>
      <c r="AT23">
        <f t="shared" si="9"/>
        <v>111.64484931032553</v>
      </c>
      <c r="AU23">
        <f t="shared" si="9"/>
        <v>461.97049831454552</v>
      </c>
      <c r="AW23">
        <v>20</v>
      </c>
      <c r="AX23">
        <f>(R23*SUMPRODUCT(K$23:$K24, X$23:$X24)-$AZ$3*SUMPRODUCT(K$22:$K23, W$23:$W24))/Z23</f>
        <v>317.34753744358358</v>
      </c>
    </row>
    <row r="25" spans="5:50" x14ac:dyDescent="0.25">
      <c r="AN25" s="8">
        <f t="shared" ref="AN25:AU25" si="25">SUM(AN3:AN23)</f>
        <v>85962.558828289533</v>
      </c>
      <c r="AO25" s="8">
        <f t="shared" si="25"/>
        <v>-11297.969071772255</v>
      </c>
      <c r="AP25" s="8">
        <f t="shared" si="25"/>
        <v>-931.00608760991133</v>
      </c>
      <c r="AQ25" s="8">
        <f t="shared" si="25"/>
        <v>-48769.373193619009</v>
      </c>
      <c r="AR25" s="8">
        <f t="shared" si="25"/>
        <v>24964.210475288379</v>
      </c>
      <c r="AS25" s="8">
        <f t="shared" si="25"/>
        <v>-865.19993163094307</v>
      </c>
      <c r="AT25" s="8">
        <f t="shared" si="25"/>
        <v>3286.9561182789457</v>
      </c>
      <c r="AU25" s="9">
        <f t="shared" si="25"/>
        <v>27385.966661936392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8B9DE-6E07-4E28-A9CE-FA16D0CAAD9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11144.439857427038</v>
      </c>
      <c r="K3">
        <v>1</v>
      </c>
      <c r="L3" s="2">
        <v>0</v>
      </c>
      <c r="O3">
        <f>$C$3</f>
        <v>11144.439857427038</v>
      </c>
      <c r="P3">
        <f>O3*B5</f>
        <v>8915.5518859416316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11144.439857427038</v>
      </c>
      <c r="AF3">
        <f t="shared" ref="AF3:AG23" si="4">-$Z3*P3</f>
        <v>-8915.5518859416316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1708.4060437854064</v>
      </c>
      <c r="AJ3">
        <f t="shared" ref="AJ3:AJ23" si="7">AB3-AC3</f>
        <v>0</v>
      </c>
      <c r="AL3">
        <f t="shared" ref="AL3:AL23" si="8">SUM(AI3:AK3)</f>
        <v>1708.4060437854064</v>
      </c>
      <c r="AN3">
        <f t="shared" ref="AN3:AU23" si="9">AE3*$K3</f>
        <v>11144.439857427038</v>
      </c>
      <c r="AO3">
        <f t="shared" si="9"/>
        <v>-8915.5518859416316</v>
      </c>
      <c r="AP3">
        <f t="shared" si="9"/>
        <v>-520.48192770000003</v>
      </c>
      <c r="AQ3">
        <f t="shared" si="9"/>
        <v>0</v>
      </c>
      <c r="AR3">
        <f t="shared" si="9"/>
        <v>1708.4060437854064</v>
      </c>
      <c r="AS3">
        <f t="shared" si="9"/>
        <v>0</v>
      </c>
      <c r="AT3">
        <f t="shared" si="9"/>
        <v>0</v>
      </c>
      <c r="AU3">
        <f t="shared" si="9"/>
        <v>1708.4060437854064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6110.0997538796009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1047.1398899147632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1033.8355639931397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-1033.8355639931397</v>
      </c>
      <c r="AK4">
        <f>H4*SUM(AB4, AE4:AF4)</f>
        <v>0</v>
      </c>
      <c r="AL4">
        <f t="shared" si="8"/>
        <v>-6444.6255639931396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-5076.2641898864804</v>
      </c>
      <c r="AR4">
        <f t="shared" si="9"/>
        <v>-5076.2641898864804</v>
      </c>
      <c r="AS4">
        <f t="shared" si="9"/>
        <v>-969.91796978435082</v>
      </c>
      <c r="AT4">
        <f t="shared" si="9"/>
        <v>0</v>
      </c>
      <c r="AU4">
        <f t="shared" si="9"/>
        <v>-6046.1821596708314</v>
      </c>
      <c r="AW4">
        <v>1</v>
      </c>
      <c r="AX4">
        <f>(R4*SUMPRODUCT(K5:$K$23, X5:$X$23)-$AZ$3*SUMPRODUCT(K4:$K$22, W5:$W$23))/Z4</f>
        <v>1047.1398899147632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11144.439857427038</v>
      </c>
      <c r="P5">
        <f t="shared" ref="P5:P23" si="22">O5*$C$5</f>
        <v>557.22199287135197</v>
      </c>
      <c r="Q5" s="4">
        <f t="shared" ref="Q5:Q23" si="23">$C$8</f>
        <v>50</v>
      </c>
      <c r="R5">
        <f t="shared" si="0"/>
        <v>2000000</v>
      </c>
      <c r="S5">
        <f t="shared" si="1"/>
        <v>2056.7762109368673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1033.8355639931397</v>
      </c>
      <c r="AC5">
        <f t="shared" si="2"/>
        <v>2004.7541308859945</v>
      </c>
      <c r="AE5">
        <f t="shared" si="3"/>
        <v>10862.563326911779</v>
      </c>
      <c r="AF5">
        <f t="shared" si="4"/>
        <v>-543.12816634558897</v>
      </c>
      <c r="AG5">
        <f t="shared" si="4"/>
        <v>-48.735349043463103</v>
      </c>
      <c r="AH5">
        <f t="shared" si="5"/>
        <v>-5429.35616147573</v>
      </c>
      <c r="AI5">
        <f t="shared" si="6"/>
        <v>4841.343650046997</v>
      </c>
      <c r="AJ5">
        <f t="shared" si="7"/>
        <v>-970.91856689285487</v>
      </c>
      <c r="AK5">
        <f>H5*SUM(AB5, AE5:AF5)</f>
        <v>980.92259060192623</v>
      </c>
      <c r="AL5">
        <f t="shared" si="8"/>
        <v>4851.3476737560686</v>
      </c>
      <c r="AN5">
        <f t="shared" si="9"/>
        <v>9380.5024708524998</v>
      </c>
      <c r="AO5">
        <f t="shared" si="9"/>
        <v>-469.02512354262507</v>
      </c>
      <c r="AP5">
        <f t="shared" si="9"/>
        <v>-42.086020431978056</v>
      </c>
      <c r="AQ5">
        <f t="shared" si="9"/>
        <v>-4688.5884440998452</v>
      </c>
      <c r="AR5">
        <f t="shared" si="9"/>
        <v>4180.8028827780527</v>
      </c>
      <c r="AS5">
        <f t="shared" si="9"/>
        <v>-838.44887635046905</v>
      </c>
      <c r="AT5">
        <f t="shared" si="9"/>
        <v>847.08797619248492</v>
      </c>
      <c r="AU5">
        <f t="shared" si="9"/>
        <v>4189.4419826200683</v>
      </c>
      <c r="AW5">
        <v>2</v>
      </c>
      <c r="AX5">
        <f>(R5*SUMPRODUCT(K6:$K$23, X6:$X$23)-$AZ$3*SUMPRODUCT(K5:$K$22, W6:$W$23))/Z5</f>
        <v>2056.7762109368673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11144.439857427038</v>
      </c>
      <c r="P6">
        <f t="shared" si="22"/>
        <v>557.22199287135197</v>
      </c>
      <c r="Q6" s="4">
        <f t="shared" si="23"/>
        <v>50</v>
      </c>
      <c r="R6">
        <f t="shared" si="0"/>
        <v>2000000</v>
      </c>
      <c r="S6">
        <f t="shared" si="1"/>
        <v>3008.6812180882052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2004.7541308859945</v>
      </c>
      <c r="AC6">
        <f t="shared" si="2"/>
        <v>2895.0424501621383</v>
      </c>
      <c r="AE6">
        <f t="shared" si="3"/>
        <v>10723.511110635814</v>
      </c>
      <c r="AF6">
        <f t="shared" si="4"/>
        <v>-536.17555553179079</v>
      </c>
      <c r="AG6">
        <f t="shared" si="4"/>
        <v>-48.111485403590279</v>
      </c>
      <c r="AH6">
        <f t="shared" si="5"/>
        <v>-5460.4059775276928</v>
      </c>
      <c r="AI6">
        <f t="shared" si="6"/>
        <v>4678.8180921727417</v>
      </c>
      <c r="AJ6">
        <f t="shared" si="7"/>
        <v>-890.28831927614374</v>
      </c>
      <c r="AK6">
        <f>H6*SUM(AB6, AE6:AF6)</f>
        <v>1326.4993578357141</v>
      </c>
      <c r="AL6">
        <f t="shared" si="8"/>
        <v>5115.0291307323123</v>
      </c>
      <c r="AN6">
        <f t="shared" si="9"/>
        <v>8351.7516140854914</v>
      </c>
      <c r="AO6">
        <f t="shared" si="9"/>
        <v>-417.58758070427467</v>
      </c>
      <c r="AP6">
        <f t="shared" si="9"/>
        <v>-37.470486273563566</v>
      </c>
      <c r="AQ6">
        <f t="shared" si="9"/>
        <v>-4252.7073423878837</v>
      </c>
      <c r="AR6">
        <f t="shared" si="9"/>
        <v>3643.9862047197712</v>
      </c>
      <c r="AS6">
        <f t="shared" si="9"/>
        <v>-693.37988563664874</v>
      </c>
      <c r="AT6">
        <f t="shared" si="9"/>
        <v>1033.1124795403812</v>
      </c>
      <c r="AU6">
        <f t="shared" si="9"/>
        <v>3983.7187986235035</v>
      </c>
      <c r="AW6">
        <v>3</v>
      </c>
      <c r="AX6">
        <f>(R6*SUMPRODUCT(K7:$K$23, X7:$X$23)-$AZ$3*SUMPRODUCT(K6:$K$22, W7:$W$23))/Z6</f>
        <v>3008.6812180882052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11144.439857427038</v>
      </c>
      <c r="P7">
        <f t="shared" si="22"/>
        <v>557.22199287135197</v>
      </c>
      <c r="Q7" s="4">
        <f t="shared" si="23"/>
        <v>50</v>
      </c>
      <c r="R7">
        <f t="shared" si="0"/>
        <v>2000000</v>
      </c>
      <c r="S7">
        <f t="shared" si="1"/>
        <v>3782.5093255174138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2895.0424501621383</v>
      </c>
      <c r="AC7">
        <f t="shared" si="2"/>
        <v>3592.8348241938947</v>
      </c>
      <c r="AE7">
        <f t="shared" si="3"/>
        <v>10585.600237858282</v>
      </c>
      <c r="AF7">
        <f t="shared" si="4"/>
        <v>-529.2800118929141</v>
      </c>
      <c r="AG7">
        <f t="shared" si="4"/>
        <v>-47.492742449516982</v>
      </c>
      <c r="AH7">
        <f t="shared" si="5"/>
        <v>-5505.1240014957439</v>
      </c>
      <c r="AI7">
        <f t="shared" si="6"/>
        <v>4503.7034820201079</v>
      </c>
      <c r="AJ7">
        <f t="shared" si="7"/>
        <v>-697.79237403175648</v>
      </c>
      <c r="AK7">
        <f>H7*SUM(AB7, AE7:AF7)</f>
        <v>1356.00767219055</v>
      </c>
      <c r="AL7">
        <f t="shared" si="8"/>
        <v>5161.9187801789012</v>
      </c>
      <c r="AN7">
        <f t="shared" si="9"/>
        <v>7462.9700465858341</v>
      </c>
      <c r="AO7">
        <f t="shared" si="9"/>
        <v>-373.14850232929172</v>
      </c>
      <c r="AP7">
        <f t="shared" si="9"/>
        <v>-33.482930241721633</v>
      </c>
      <c r="AQ7">
        <f t="shared" si="9"/>
        <v>-3881.1758051252341</v>
      </c>
      <c r="AR7">
        <f t="shared" si="9"/>
        <v>3175.1628088895873</v>
      </c>
      <c r="AS7">
        <f t="shared" si="9"/>
        <v>-491.95165782952705</v>
      </c>
      <c r="AT7">
        <f t="shared" si="9"/>
        <v>956.00102149201712</v>
      </c>
      <c r="AU7">
        <f t="shared" si="9"/>
        <v>3639.2121725520774</v>
      </c>
      <c r="AW7">
        <v>4</v>
      </c>
      <c r="AX7">
        <f>(R7*SUMPRODUCT(K8:$K$23, X8:$X$23)-$AZ$3*SUMPRODUCT(K7:$K$22, W8:$W$23))/Z7</f>
        <v>3782.5093255174138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11144.439857427038</v>
      </c>
      <c r="P8">
        <f t="shared" si="22"/>
        <v>557.22199287135197</v>
      </c>
      <c r="Q8" s="4">
        <f t="shared" si="23"/>
        <v>50</v>
      </c>
      <c r="R8">
        <f t="shared" si="0"/>
        <v>2000000</v>
      </c>
      <c r="S8">
        <f t="shared" si="1"/>
        <v>4303.0859586512233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3592.8348241938947</v>
      </c>
      <c r="AC8">
        <f t="shared" si="2"/>
        <v>4034.4873092668718</v>
      </c>
      <c r="AE8">
        <f t="shared" si="3"/>
        <v>10448.803859770069</v>
      </c>
      <c r="AF8">
        <f t="shared" si="4"/>
        <v>-522.44019298850355</v>
      </c>
      <c r="AG8">
        <f t="shared" si="4"/>
        <v>-46.878999722927425</v>
      </c>
      <c r="AH8">
        <f t="shared" si="5"/>
        <v>-5552.6120837755798</v>
      </c>
      <c r="AI8">
        <f t="shared" si="6"/>
        <v>4326.8725832830578</v>
      </c>
      <c r="AJ8">
        <f t="shared" si="7"/>
        <v>-441.65248507297702</v>
      </c>
      <c r="AK8">
        <f t="shared" ref="AK8:AK23" si="24">H8*SUM(AB8:AB8, AE8:AF8)</f>
        <v>980.14189059572095</v>
      </c>
      <c r="AL8">
        <f t="shared" si="8"/>
        <v>4865.361988805802</v>
      </c>
      <c r="AN8">
        <f t="shared" si="9"/>
        <v>6868.5566666741543</v>
      </c>
      <c r="AO8">
        <f t="shared" si="9"/>
        <v>-343.42783333370778</v>
      </c>
      <c r="AP8">
        <f t="shared" si="9"/>
        <v>-30.816069513339926</v>
      </c>
      <c r="AQ8">
        <f t="shared" si="9"/>
        <v>-3650.0283915092537</v>
      </c>
      <c r="AR8">
        <f t="shared" si="9"/>
        <v>2844.2843723178526</v>
      </c>
      <c r="AS8">
        <f t="shared" si="9"/>
        <v>-290.32175944854589</v>
      </c>
      <c r="AT8">
        <f t="shared" si="9"/>
        <v>644.29959709148875</v>
      </c>
      <c r="AU8">
        <f t="shared" si="9"/>
        <v>3198.2622099607956</v>
      </c>
      <c r="AW8">
        <v>5</v>
      </c>
      <c r="AX8">
        <f>(R8*SUMPRODUCT(K9:$K$23, X9:$X$23)-$AZ$3*SUMPRODUCT(K8:$K$22, W9:$W$23))/Z8</f>
        <v>4303.0859586512233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11144.439857427038</v>
      </c>
      <c r="P9">
        <f t="shared" si="22"/>
        <v>557.22199287135197</v>
      </c>
      <c r="Q9" s="4">
        <f t="shared" si="23"/>
        <v>50</v>
      </c>
      <c r="R9">
        <f t="shared" si="0"/>
        <v>2000000</v>
      </c>
      <c r="S9">
        <f t="shared" si="1"/>
        <v>4642.1129534163892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4034.4873092668718</v>
      </c>
      <c r="AC9">
        <f t="shared" si="2"/>
        <v>4295.8088445547874</v>
      </c>
      <c r="AE9">
        <f t="shared" si="3"/>
        <v>10313.058684173237</v>
      </c>
      <c r="AF9">
        <f t="shared" si="4"/>
        <v>-515.65293420866192</v>
      </c>
      <c r="AG9">
        <f t="shared" si="4"/>
        <v>-46.269973260703004</v>
      </c>
      <c r="AH9">
        <f t="shared" si="5"/>
        <v>-5609.4585998059829</v>
      </c>
      <c r="AI9">
        <f t="shared" si="6"/>
        <v>4141.6771768978888</v>
      </c>
      <c r="AJ9">
        <f t="shared" si="7"/>
        <v>-261.32153528791559</v>
      </c>
      <c r="AK9">
        <f t="shared" si="24"/>
        <v>722.02481769188159</v>
      </c>
      <c r="AL9">
        <f t="shared" si="8"/>
        <v>4602.3804593018549</v>
      </c>
      <c r="AN9">
        <f t="shared" si="9"/>
        <v>6442.9995390187714</v>
      </c>
      <c r="AO9">
        <f t="shared" si="9"/>
        <v>-322.14997695093859</v>
      </c>
      <c r="AP9">
        <f t="shared" si="9"/>
        <v>-28.906789490747421</v>
      </c>
      <c r="AQ9">
        <f t="shared" si="9"/>
        <v>-3504.4636396919905</v>
      </c>
      <c r="AR9">
        <f t="shared" si="9"/>
        <v>2587.4791328850947</v>
      </c>
      <c r="AS9">
        <f t="shared" si="9"/>
        <v>-163.25850389851573</v>
      </c>
      <c r="AT9">
        <f t="shared" si="9"/>
        <v>451.07913277833165</v>
      </c>
      <c r="AU9">
        <f t="shared" si="9"/>
        <v>2875.2997617649107</v>
      </c>
      <c r="AW9">
        <v>6</v>
      </c>
      <c r="AX9">
        <f>(R9*SUMPRODUCT(K10:$K$23, X10:$X$23)-$AZ$3*SUMPRODUCT(K9:$K$22, W10:$W$23))/Z9</f>
        <v>4642.1129534163892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11144.439857427038</v>
      </c>
      <c r="P10">
        <f t="shared" si="22"/>
        <v>557.22199287135197</v>
      </c>
      <c r="Q10" s="4">
        <f t="shared" si="23"/>
        <v>50</v>
      </c>
      <c r="R10">
        <f t="shared" si="0"/>
        <v>2000000</v>
      </c>
      <c r="S10">
        <f t="shared" si="1"/>
        <v>4883.9826521576188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4295.8088445547874</v>
      </c>
      <c r="AC10">
        <f t="shared" si="2"/>
        <v>4460.5838566085658</v>
      </c>
      <c r="AE10">
        <f t="shared" si="3"/>
        <v>10178.313900648929</v>
      </c>
      <c r="AF10">
        <f t="shared" si="4"/>
        <v>-508.91569503244654</v>
      </c>
      <c r="AG10">
        <f t="shared" si="4"/>
        <v>-45.665435099754035</v>
      </c>
      <c r="AH10">
        <f t="shared" si="5"/>
        <v>-5673.5371336776725</v>
      </c>
      <c r="AI10">
        <f t="shared" si="6"/>
        <v>3950.1956368390556</v>
      </c>
      <c r="AJ10">
        <f t="shared" si="7"/>
        <v>-164.77501205377848</v>
      </c>
      <c r="AK10">
        <f t="shared" si="24"/>
        <v>733.17337013399174</v>
      </c>
      <c r="AL10">
        <f t="shared" si="8"/>
        <v>4518.5939949192689</v>
      </c>
      <c r="AN10">
        <f t="shared" si="9"/>
        <v>6041.6330939313057</v>
      </c>
      <c r="AO10">
        <f t="shared" si="9"/>
        <v>-302.08165469656535</v>
      </c>
      <c r="AP10">
        <f t="shared" si="9"/>
        <v>-27.106041986959777</v>
      </c>
      <c r="AQ10">
        <f t="shared" si="9"/>
        <v>-3367.6923350035213</v>
      </c>
      <c r="AR10">
        <f t="shared" si="9"/>
        <v>2344.7530622442596</v>
      </c>
      <c r="AS10">
        <f t="shared" si="9"/>
        <v>-97.806982138128802</v>
      </c>
      <c r="AT10">
        <f t="shared" si="9"/>
        <v>435.19629477218808</v>
      </c>
      <c r="AU10">
        <f t="shared" si="9"/>
        <v>2682.1423748783186</v>
      </c>
      <c r="AW10">
        <v>7</v>
      </c>
      <c r="AX10">
        <f>(R10*SUMPRODUCT(K11:$K$23, X11:$X$23)-$AZ$3*SUMPRODUCT(K10:$K$22, W11:$W$23))/Z10</f>
        <v>4883.9826521576188</v>
      </c>
    </row>
    <row r="11" spans="1:52" x14ac:dyDescent="0.25">
      <c r="A11" t="s">
        <v>33</v>
      </c>
      <c r="C11" s="7">
        <f>AU25</f>
        <v>33750.611459925938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11144.439857427038</v>
      </c>
      <c r="P11">
        <f t="shared" si="22"/>
        <v>557.22199287135197</v>
      </c>
      <c r="Q11" s="4">
        <f t="shared" si="23"/>
        <v>50</v>
      </c>
      <c r="R11">
        <f t="shared" si="0"/>
        <v>2000000</v>
      </c>
      <c r="S11">
        <f t="shared" si="1"/>
        <v>5020.1181966659269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4460.5838566085658</v>
      </c>
      <c r="AC11">
        <f t="shared" si="2"/>
        <v>4524.6246925638661</v>
      </c>
      <c r="AE11">
        <f t="shared" si="3"/>
        <v>10044.466243284132</v>
      </c>
      <c r="AF11">
        <f t="shared" si="4"/>
        <v>-502.22331216420662</v>
      </c>
      <c r="AG11">
        <f t="shared" si="4"/>
        <v>-45.064921933201305</v>
      </c>
      <c r="AH11">
        <f t="shared" si="5"/>
        <v>-5754.3526222073169</v>
      </c>
      <c r="AI11">
        <f t="shared" si="6"/>
        <v>3742.8253869794089</v>
      </c>
      <c r="AJ11">
        <f t="shared" si="7"/>
        <v>-64.040835955300281</v>
      </c>
      <c r="AK11">
        <f t="shared" si="24"/>
        <v>721.14557956801741</v>
      </c>
      <c r="AL11">
        <f t="shared" si="8"/>
        <v>4399.9301305921263</v>
      </c>
      <c r="AN11">
        <f t="shared" si="9"/>
        <v>5670.1701751517921</v>
      </c>
      <c r="AO11">
        <f t="shared" si="9"/>
        <v>-283.5085087575896</v>
      </c>
      <c r="AP11">
        <f t="shared" si="9"/>
        <v>-25.439457916644393</v>
      </c>
      <c r="AQ11">
        <f t="shared" si="9"/>
        <v>-3248.3715735081564</v>
      </c>
      <c r="AR11">
        <f t="shared" si="9"/>
        <v>2112.8506349694026</v>
      </c>
      <c r="AS11">
        <f t="shared" si="9"/>
        <v>-36.151491700051338</v>
      </c>
      <c r="AT11">
        <f t="shared" si="9"/>
        <v>407.09163216543232</v>
      </c>
      <c r="AU11">
        <f t="shared" si="9"/>
        <v>2483.7907754347839</v>
      </c>
      <c r="AW11">
        <v>8</v>
      </c>
      <c r="AX11">
        <f>(R11*SUMPRODUCT(K12:$K$23, X12:$X$23)-$AZ$3*SUMPRODUCT(K11:$K$22, W12:$W$23))/Z11</f>
        <v>5020.1181966659269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11144.439857427038</v>
      </c>
      <c r="P12">
        <f t="shared" si="22"/>
        <v>557.22199287135197</v>
      </c>
      <c r="Q12" s="4">
        <f t="shared" si="23"/>
        <v>50</v>
      </c>
      <c r="R12">
        <f t="shared" si="0"/>
        <v>2000000</v>
      </c>
      <c r="S12">
        <f t="shared" si="1"/>
        <v>5050.391311167713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4524.6246925638661</v>
      </c>
      <c r="AC12">
        <f t="shared" si="2"/>
        <v>4491.6072949227782</v>
      </c>
      <c r="AE12">
        <f t="shared" si="3"/>
        <v>9911.3997861432599</v>
      </c>
      <c r="AF12">
        <f t="shared" si="4"/>
        <v>-495.56998930716304</v>
      </c>
      <c r="AG12">
        <f t="shared" si="4"/>
        <v>-44.467913654439805</v>
      </c>
      <c r="AH12">
        <f t="shared" si="5"/>
        <v>-5854.3623771796538</v>
      </c>
      <c r="AI12">
        <f t="shared" si="6"/>
        <v>3516.9995060020028</v>
      </c>
      <c r="AJ12">
        <f t="shared" si="7"/>
        <v>33.017397641087882</v>
      </c>
      <c r="AK12">
        <f t="shared" si="24"/>
        <v>723.50958799985813</v>
      </c>
      <c r="AL12">
        <f t="shared" si="8"/>
        <v>4273.5264916429487</v>
      </c>
      <c r="AN12">
        <f t="shared" si="9"/>
        <v>5318.9972870576739</v>
      </c>
      <c r="AO12">
        <f t="shared" si="9"/>
        <v>-265.94986435288371</v>
      </c>
      <c r="AP12">
        <f t="shared" si="9"/>
        <v>-23.86390592575593</v>
      </c>
      <c r="AQ12">
        <f t="shared" si="9"/>
        <v>-3141.7699087474789</v>
      </c>
      <c r="AR12">
        <f t="shared" si="9"/>
        <v>1887.413608031555</v>
      </c>
      <c r="AS12">
        <f t="shared" si="9"/>
        <v>17.718934990815079</v>
      </c>
      <c r="AT12">
        <f t="shared" si="9"/>
        <v>388.27467550160594</v>
      </c>
      <c r="AU12">
        <f t="shared" si="9"/>
        <v>2293.4072185239756</v>
      </c>
      <c r="AW12">
        <v>9</v>
      </c>
      <c r="AX12">
        <f>(R12*SUMPRODUCT(K13:$K$23, X13:$X$23)-$AZ$3*SUMPRODUCT(K12:$K$22, W13:$W$23))/Z12</f>
        <v>5050.391311167713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11144.439857427038</v>
      </c>
      <c r="P13">
        <f t="shared" si="22"/>
        <v>557.22199287135197</v>
      </c>
      <c r="Q13" s="4">
        <f t="shared" si="23"/>
        <v>50</v>
      </c>
      <c r="R13">
        <f t="shared" si="0"/>
        <v>2000000</v>
      </c>
      <c r="S13">
        <f t="shared" si="1"/>
        <v>4972.6706970486202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4491.6072949227782</v>
      </c>
      <c r="AC13">
        <f t="shared" si="2"/>
        <v>4363.4269707064777</v>
      </c>
      <c r="AE13">
        <f t="shared" si="3"/>
        <v>9779.0407629797501</v>
      </c>
      <c r="AF13">
        <f t="shared" si="4"/>
        <v>-488.95203814898758</v>
      </c>
      <c r="AG13">
        <f t="shared" si="4"/>
        <v>-43.874079308089506</v>
      </c>
      <c r="AH13">
        <f t="shared" si="5"/>
        <v>-5966.2083922363499</v>
      </c>
      <c r="AI13">
        <f t="shared" si="6"/>
        <v>3280.006253286324</v>
      </c>
      <c r="AJ13">
        <f t="shared" si="7"/>
        <v>128.18032421630051</v>
      </c>
      <c r="AK13">
        <f t="shared" si="24"/>
        <v>712.51368422125813</v>
      </c>
      <c r="AL13">
        <f t="shared" si="8"/>
        <v>4120.7002617238822</v>
      </c>
      <c r="AN13">
        <f t="shared" si="9"/>
        <v>4989.9840465797324</v>
      </c>
      <c r="AO13">
        <f t="shared" si="9"/>
        <v>-249.49920232898666</v>
      </c>
      <c r="AP13">
        <f t="shared" si="9"/>
        <v>-22.387774129599865</v>
      </c>
      <c r="AQ13">
        <f t="shared" si="9"/>
        <v>-3044.3972386876476</v>
      </c>
      <c r="AR13">
        <f t="shared" si="9"/>
        <v>1673.6998314334983</v>
      </c>
      <c r="AS13">
        <f t="shared" si="9"/>
        <v>65.407005495481812</v>
      </c>
      <c r="AT13">
        <f t="shared" si="9"/>
        <v>363.57675598342217</v>
      </c>
      <c r="AU13">
        <f t="shared" si="9"/>
        <v>2102.6835929124022</v>
      </c>
      <c r="AW13">
        <v>10</v>
      </c>
      <c r="AX13">
        <f>(R13*SUMPRODUCT(K14:$K$23, X14:$X$23)-$AZ$3*SUMPRODUCT(K13:$K$22, W14:$W$23))/Z13</f>
        <v>4972.6706970486202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11144.439857427038</v>
      </c>
      <c r="P14">
        <f t="shared" si="22"/>
        <v>557.22199287135197</v>
      </c>
      <c r="Q14" s="4">
        <f t="shared" si="23"/>
        <v>50</v>
      </c>
      <c r="R14">
        <f t="shared" si="0"/>
        <v>2000000</v>
      </c>
      <c r="S14">
        <f t="shared" si="1"/>
        <v>4888.5385415512128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4363.4269707064777</v>
      </c>
      <c r="AC14">
        <f t="shared" si="2"/>
        <v>4231.7956764109495</v>
      </c>
      <c r="AE14">
        <f t="shared" si="3"/>
        <v>9647.2579696010016</v>
      </c>
      <c r="AF14">
        <f t="shared" si="4"/>
        <v>-482.36289848005015</v>
      </c>
      <c r="AG14">
        <f t="shared" si="4"/>
        <v>-43.28283024100012</v>
      </c>
      <c r="AH14">
        <f t="shared" si="5"/>
        <v>-6100.3309603395192</v>
      </c>
      <c r="AI14">
        <f t="shared" si="6"/>
        <v>3021.2812805404319</v>
      </c>
      <c r="AJ14">
        <f t="shared" si="7"/>
        <v>131.63129429552828</v>
      </c>
      <c r="AK14">
        <f t="shared" si="24"/>
        <v>1157.6455737632568</v>
      </c>
      <c r="AL14">
        <f t="shared" si="8"/>
        <v>4310.558148599217</v>
      </c>
      <c r="AN14">
        <f t="shared" si="9"/>
        <v>4534.6958073888627</v>
      </c>
      <c r="AO14">
        <f t="shared" si="9"/>
        <v>-226.73479036944317</v>
      </c>
      <c r="AP14">
        <f t="shared" si="9"/>
        <v>-20.345104219692054</v>
      </c>
      <c r="AQ14">
        <f t="shared" si="9"/>
        <v>-2867.4619582791365</v>
      </c>
      <c r="AR14">
        <f t="shared" si="9"/>
        <v>1420.1539545205912</v>
      </c>
      <c r="AS14">
        <f t="shared" si="9"/>
        <v>61.873319884674856</v>
      </c>
      <c r="AT14">
        <f t="shared" si="9"/>
        <v>544.15156579498318</v>
      </c>
      <c r="AU14">
        <f t="shared" si="9"/>
        <v>2026.1788402002492</v>
      </c>
      <c r="AW14">
        <v>11</v>
      </c>
      <c r="AX14">
        <f>(R14*SUMPRODUCT(K15:$K$23, X15:$X$23)-$AZ$3*SUMPRODUCT(K14:$K$22, W15:$W$23))/Z14</f>
        <v>4888.5385415512128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11144.439857427038</v>
      </c>
      <c r="P15">
        <f t="shared" si="22"/>
        <v>557.22199287135197</v>
      </c>
      <c r="Q15" s="4">
        <f t="shared" si="23"/>
        <v>50</v>
      </c>
      <c r="R15">
        <f t="shared" si="0"/>
        <v>2000000</v>
      </c>
      <c r="S15">
        <f t="shared" si="1"/>
        <v>4694.7018283877351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4231.7956764109495</v>
      </c>
      <c r="AC15">
        <f t="shared" si="2"/>
        <v>4008.6718990638888</v>
      </c>
      <c r="AE15">
        <f t="shared" si="3"/>
        <v>9515.9191191099617</v>
      </c>
      <c r="AF15">
        <f t="shared" si="4"/>
        <v>-475.79595595549813</v>
      </c>
      <c r="AG15">
        <f t="shared" si="4"/>
        <v>-42.693572942422158</v>
      </c>
      <c r="AH15">
        <f t="shared" si="5"/>
        <v>-6257.1598467184576</v>
      </c>
      <c r="AI15">
        <f t="shared" si="6"/>
        <v>2740.2697434935835</v>
      </c>
      <c r="AJ15">
        <f t="shared" si="7"/>
        <v>223.1237773470607</v>
      </c>
      <c r="AK15">
        <f t="shared" si="24"/>
        <v>1135.7046389392917</v>
      </c>
      <c r="AL15">
        <f t="shared" si="8"/>
        <v>4099.0981597799364</v>
      </c>
      <c r="AN15">
        <f t="shared" si="9"/>
        <v>4120.3715191448764</v>
      </c>
      <c r="AO15">
        <f t="shared" si="9"/>
        <v>-206.01857595724383</v>
      </c>
      <c r="AP15">
        <f t="shared" si="9"/>
        <v>-18.486220805431142</v>
      </c>
      <c r="AQ15">
        <f t="shared" si="9"/>
        <v>-2709.3361030549681</v>
      </c>
      <c r="AR15">
        <f t="shared" si="9"/>
        <v>1186.5306193272327</v>
      </c>
      <c r="AS15">
        <f t="shared" si="9"/>
        <v>96.612092422958725</v>
      </c>
      <c r="AT15">
        <f t="shared" si="9"/>
        <v>491.75754752357074</v>
      </c>
      <c r="AU15">
        <f t="shared" si="9"/>
        <v>1774.9002592737622</v>
      </c>
      <c r="AW15">
        <v>12</v>
      </c>
      <c r="AX15">
        <f>(R15*SUMPRODUCT(K16:$K$23, X16:$X$23)-$AZ$3*SUMPRODUCT(K15:$K$22, W16:$W$23))/Z15</f>
        <v>4694.7018283877351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11144.439857427038</v>
      </c>
      <c r="P16">
        <f t="shared" si="22"/>
        <v>557.22199287135197</v>
      </c>
      <c r="Q16" s="4">
        <f t="shared" si="23"/>
        <v>50</v>
      </c>
      <c r="R16">
        <f t="shared" si="0"/>
        <v>2000000</v>
      </c>
      <c r="S16">
        <f t="shared" si="1"/>
        <v>4403.3884099932684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4008.6718990638888</v>
      </c>
      <c r="AC16">
        <f t="shared" si="2"/>
        <v>3708.2001269505722</v>
      </c>
      <c r="AE16">
        <f t="shared" si="3"/>
        <v>9385.0029673324079</v>
      </c>
      <c r="AF16">
        <f t="shared" si="4"/>
        <v>-469.25014836662046</v>
      </c>
      <c r="AG16">
        <f t="shared" si="4"/>
        <v>-42.10621209947093</v>
      </c>
      <c r="AH16">
        <f t="shared" si="5"/>
        <v>-6417.0045410803141</v>
      </c>
      <c r="AI16">
        <f t="shared" si="6"/>
        <v>2456.6420657860035</v>
      </c>
      <c r="AJ16">
        <f t="shared" si="7"/>
        <v>300.47177211331655</v>
      </c>
      <c r="AK16">
        <f t="shared" si="24"/>
        <v>1105.9688719712356</v>
      </c>
      <c r="AL16">
        <f t="shared" si="8"/>
        <v>3863.0827098705558</v>
      </c>
      <c r="AN16">
        <f t="shared" si="9"/>
        <v>3743.358451263774</v>
      </c>
      <c r="AO16">
        <f t="shared" si="9"/>
        <v>-187.16792256318871</v>
      </c>
      <c r="AP16">
        <f t="shared" si="9"/>
        <v>-16.794735756813616</v>
      </c>
      <c r="AQ16">
        <f t="shared" si="9"/>
        <v>-2559.5248359818875</v>
      </c>
      <c r="AR16">
        <f t="shared" si="9"/>
        <v>979.87095696188453</v>
      </c>
      <c r="AS16">
        <f t="shared" si="9"/>
        <v>119.84796929971475</v>
      </c>
      <c r="AT16">
        <f t="shared" si="9"/>
        <v>441.13336331793948</v>
      </c>
      <c r="AU16">
        <f t="shared" si="9"/>
        <v>1540.8522895795388</v>
      </c>
      <c r="AW16">
        <v>13</v>
      </c>
      <c r="AX16">
        <f>(R16*SUMPRODUCT(K17:$K$23, X17:$X$23)-$AZ$3*SUMPRODUCT(K16:$K$22, W17:$W$23))/Z16</f>
        <v>4403.3884099932684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11144.439857427038</v>
      </c>
      <c r="P17">
        <f t="shared" si="22"/>
        <v>557.22199287135197</v>
      </c>
      <c r="Q17" s="4">
        <f t="shared" si="23"/>
        <v>50</v>
      </c>
      <c r="R17">
        <f t="shared" si="0"/>
        <v>2000000</v>
      </c>
      <c r="S17">
        <f t="shared" si="1"/>
        <v>4021.7896777518577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3708.2001269505722</v>
      </c>
      <c r="AC17">
        <f t="shared" si="2"/>
        <v>3339.7290992808521</v>
      </c>
      <c r="AE17">
        <f t="shared" si="3"/>
        <v>9254.4397070111645</v>
      </c>
      <c r="AF17">
        <f t="shared" si="4"/>
        <v>-462.72198535055833</v>
      </c>
      <c r="AG17">
        <f t="shared" si="4"/>
        <v>-41.520434518939453</v>
      </c>
      <c r="AH17">
        <f t="shared" si="5"/>
        <v>-6588.6183814707492</v>
      </c>
      <c r="AI17">
        <f t="shared" si="6"/>
        <v>2161.5789056709182</v>
      </c>
      <c r="AJ17">
        <f t="shared" si="7"/>
        <v>368.47102766972012</v>
      </c>
      <c r="AK17">
        <f t="shared" si="24"/>
        <v>1069.642970141356</v>
      </c>
      <c r="AL17">
        <f t="shared" si="8"/>
        <v>3599.6929034819941</v>
      </c>
      <c r="AN17">
        <f t="shared" si="9"/>
        <v>3400.3098899494494</v>
      </c>
      <c r="AO17">
        <f t="shared" si="9"/>
        <v>-170.0154944974725</v>
      </c>
      <c r="AP17">
        <f t="shared" si="9"/>
        <v>-15.255633901076537</v>
      </c>
      <c r="AQ17">
        <f t="shared" si="9"/>
        <v>-2420.8212439533154</v>
      </c>
      <c r="AR17">
        <f t="shared" si="9"/>
        <v>794.21751759758524</v>
      </c>
      <c r="AS17">
        <f t="shared" si="9"/>
        <v>135.38536304861088</v>
      </c>
      <c r="AT17">
        <f t="shared" si="9"/>
        <v>393.01326554983939</v>
      </c>
      <c r="AU17">
        <f t="shared" si="9"/>
        <v>1322.6161461960355</v>
      </c>
      <c r="AW17">
        <v>14</v>
      </c>
      <c r="AX17">
        <f>(R17*SUMPRODUCT(K18:$K$23, X18:$X$23)-$AZ$3*SUMPRODUCT(K17:$K$22, W18:$W$23))/Z17</f>
        <v>4021.7896777518577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11144.439857427038</v>
      </c>
      <c r="P18">
        <f t="shared" si="22"/>
        <v>557.22199287135197</v>
      </c>
      <c r="Q18" s="4">
        <f t="shared" si="23"/>
        <v>50</v>
      </c>
      <c r="R18">
        <f t="shared" si="0"/>
        <v>2000000</v>
      </c>
      <c r="S18">
        <f t="shared" si="1"/>
        <v>3554.5509500848657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3339.7290992808521</v>
      </c>
      <c r="AC18">
        <f t="shared" si="2"/>
        <v>2910.1677134741913</v>
      </c>
      <c r="AE18">
        <f t="shared" si="3"/>
        <v>9124.1311527873186</v>
      </c>
      <c r="AF18">
        <f t="shared" si="4"/>
        <v>-456.206557639366</v>
      </c>
      <c r="AG18">
        <f t="shared" si="4"/>
        <v>-40.935799688069039</v>
      </c>
      <c r="AH18">
        <f t="shared" si="5"/>
        <v>-6777.2194272405541</v>
      </c>
      <c r="AI18">
        <f t="shared" si="6"/>
        <v>1849.7693682193294</v>
      </c>
      <c r="AJ18">
        <f t="shared" si="7"/>
        <v>429.56138580666084</v>
      </c>
      <c r="AK18">
        <f t="shared" si="24"/>
        <v>1027.5189419396618</v>
      </c>
      <c r="AL18">
        <f t="shared" si="8"/>
        <v>3306.8496959656522</v>
      </c>
      <c r="AN18">
        <f t="shared" si="9"/>
        <v>3088.1703897084699</v>
      </c>
      <c r="AO18">
        <f t="shared" si="9"/>
        <v>-154.40851948542354</v>
      </c>
      <c r="AP18">
        <f t="shared" si="9"/>
        <v>-13.855206852995877</v>
      </c>
      <c r="AQ18">
        <f t="shared" si="9"/>
        <v>-2293.8302846915612</v>
      </c>
      <c r="AR18">
        <f t="shared" si="9"/>
        <v>626.07637867848962</v>
      </c>
      <c r="AS18">
        <f t="shared" si="9"/>
        <v>145.39014509946162</v>
      </c>
      <c r="AT18">
        <f t="shared" si="9"/>
        <v>347.77597101870657</v>
      </c>
      <c r="AU18">
        <f t="shared" si="9"/>
        <v>1119.2424947966579</v>
      </c>
      <c r="AW18">
        <v>15</v>
      </c>
      <c r="AX18">
        <f>(R18*SUMPRODUCT(K19:$K$23, X19:$X$23)-$AZ$3*SUMPRODUCT(K18:$K$22, W19:$W$23))/Z18</f>
        <v>3554.5509500848657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11144.439857427038</v>
      </c>
      <c r="P19">
        <f t="shared" si="22"/>
        <v>557.22199287135197</v>
      </c>
      <c r="Q19" s="4">
        <f t="shared" si="23"/>
        <v>50</v>
      </c>
      <c r="R19">
        <f t="shared" si="0"/>
        <v>2000000</v>
      </c>
      <c r="S19">
        <f t="shared" si="1"/>
        <v>2994.1977390848169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2910.1677134741913</v>
      </c>
      <c r="AC19">
        <f t="shared" si="2"/>
        <v>2416.3825670553388</v>
      </c>
      <c r="AE19">
        <f t="shared" si="3"/>
        <v>8993.8048645091694</v>
      </c>
      <c r="AF19">
        <f t="shared" si="4"/>
        <v>-449.69024322545852</v>
      </c>
      <c r="AG19">
        <f t="shared" si="4"/>
        <v>-40.351085292615167</v>
      </c>
      <c r="AH19">
        <f t="shared" si="5"/>
        <v>-7014.2559429273406</v>
      </c>
      <c r="AI19">
        <f t="shared" si="6"/>
        <v>1489.507593063754</v>
      </c>
      <c r="AJ19">
        <f t="shared" si="7"/>
        <v>493.78514641885249</v>
      </c>
      <c r="AK19">
        <f t="shared" si="24"/>
        <v>980.1658479499032</v>
      </c>
      <c r="AL19">
        <f t="shared" si="8"/>
        <v>2963.4585874325098</v>
      </c>
      <c r="AN19">
        <f t="shared" si="9"/>
        <v>2804.1068781528857</v>
      </c>
      <c r="AO19">
        <f t="shared" si="9"/>
        <v>-140.20534390764431</v>
      </c>
      <c r="AP19">
        <f t="shared" si="9"/>
        <v>-12.580743913675178</v>
      </c>
      <c r="AQ19">
        <f t="shared" si="9"/>
        <v>-2186.9190660676754</v>
      </c>
      <c r="AR19">
        <f t="shared" si="9"/>
        <v>464.40172426389029</v>
      </c>
      <c r="AS19">
        <f t="shared" si="9"/>
        <v>153.95334302468203</v>
      </c>
      <c r="AT19">
        <f t="shared" si="9"/>
        <v>305.59811307590297</v>
      </c>
      <c r="AU19">
        <f t="shared" si="9"/>
        <v>923.95318036447532</v>
      </c>
      <c r="AW19">
        <v>16</v>
      </c>
      <c r="AX19">
        <f>(R19*SUMPRODUCT(K20:$K$23, X20:$X$23)-$AZ$3*SUMPRODUCT(K19:$K$22, W20:$W$23))/Z19</f>
        <v>2994.1977390848169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11144.439857427038</v>
      </c>
      <c r="P20">
        <f t="shared" si="22"/>
        <v>557.22199287135197</v>
      </c>
      <c r="Q20" s="4">
        <f t="shared" si="23"/>
        <v>50</v>
      </c>
      <c r="R20">
        <f t="shared" si="0"/>
        <v>2000000</v>
      </c>
      <c r="S20">
        <f t="shared" si="1"/>
        <v>2348.2652878051449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2416.3825670553388</v>
      </c>
      <c r="AC20">
        <f t="shared" si="2"/>
        <v>1867.6215832298785</v>
      </c>
      <c r="AE20">
        <f t="shared" si="3"/>
        <v>8863.3922746402768</v>
      </c>
      <c r="AF20">
        <f t="shared" si="4"/>
        <v>-443.16961373201389</v>
      </c>
      <c r="AG20">
        <f t="shared" si="4"/>
        <v>-39.765983701430301</v>
      </c>
      <c r="AH20">
        <f t="shared" si="5"/>
        <v>-7263.6295303484794</v>
      </c>
      <c r="AI20">
        <f t="shared" si="6"/>
        <v>1116.8271468583525</v>
      </c>
      <c r="AJ20">
        <f t="shared" si="7"/>
        <v>548.76098382546024</v>
      </c>
      <c r="AK20">
        <f t="shared" si="24"/>
        <v>927.30998256730152</v>
      </c>
      <c r="AL20">
        <f t="shared" si="8"/>
        <v>2592.8981132511144</v>
      </c>
      <c r="AN20">
        <f t="shared" si="9"/>
        <v>2545.6133486446947</v>
      </c>
      <c r="AO20">
        <f t="shared" si="9"/>
        <v>-127.28066743223476</v>
      </c>
      <c r="AP20">
        <f t="shared" si="9"/>
        <v>-11.421001778515636</v>
      </c>
      <c r="AQ20">
        <f t="shared" si="9"/>
        <v>-2086.1529896368402</v>
      </c>
      <c r="AR20">
        <f t="shared" si="9"/>
        <v>320.7586897971043</v>
      </c>
      <c r="AS20">
        <f t="shared" si="9"/>
        <v>157.60706988433299</v>
      </c>
      <c r="AT20">
        <f t="shared" si="9"/>
        <v>266.32835339002378</v>
      </c>
      <c r="AU20">
        <f t="shared" si="9"/>
        <v>744.69411307146106</v>
      </c>
      <c r="AW20">
        <v>17</v>
      </c>
      <c r="AX20">
        <f>(R20*SUMPRODUCT(K21:$K$23, X21:$X$23)-$AZ$3*SUMPRODUCT(K20:$K$22, W21:$W$23))/Z20</f>
        <v>2348.2652878051449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11144.439857427038</v>
      </c>
      <c r="P21">
        <f t="shared" si="22"/>
        <v>557.22199287135197</v>
      </c>
      <c r="Q21" s="4">
        <f t="shared" si="23"/>
        <v>50</v>
      </c>
      <c r="R21">
        <f t="shared" si="0"/>
        <v>2000000</v>
      </c>
      <c r="S21">
        <f t="shared" si="1"/>
        <v>1632.2597417392865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1867.6215832298785</v>
      </c>
      <c r="AC21">
        <f t="shared" si="2"/>
        <v>1279.065687478856</v>
      </c>
      <c r="AE21">
        <f t="shared" si="3"/>
        <v>8732.9671027832537</v>
      </c>
      <c r="AF21">
        <f t="shared" si="4"/>
        <v>-436.64835513916279</v>
      </c>
      <c r="AG21">
        <f t="shared" si="4"/>
        <v>-39.180825660624407</v>
      </c>
      <c r="AH21">
        <f t="shared" si="5"/>
        <v>-7499.9281516636775</v>
      </c>
      <c r="AI21">
        <f t="shared" si="6"/>
        <v>757.20977031978964</v>
      </c>
      <c r="AJ21">
        <f t="shared" si="7"/>
        <v>588.55589575102249</v>
      </c>
      <c r="AK21">
        <f t="shared" si="24"/>
        <v>869.74870199354734</v>
      </c>
      <c r="AL21">
        <f t="shared" si="8"/>
        <v>2215.5143680643596</v>
      </c>
      <c r="AN21">
        <f t="shared" si="9"/>
        <v>2310.4451352787787</v>
      </c>
      <c r="AO21">
        <f t="shared" si="9"/>
        <v>-115.52225676393896</v>
      </c>
      <c r="AP21">
        <f t="shared" si="9"/>
        <v>-10.365909659151773</v>
      </c>
      <c r="AQ21">
        <f t="shared" si="9"/>
        <v>-1984.2250988703604</v>
      </c>
      <c r="AR21">
        <f t="shared" si="9"/>
        <v>200.33186998532776</v>
      </c>
      <c r="AS21">
        <f t="shared" si="9"/>
        <v>155.71180907623119</v>
      </c>
      <c r="AT21">
        <f t="shared" si="9"/>
        <v>230.10583159022559</v>
      </c>
      <c r="AU21">
        <f t="shared" si="9"/>
        <v>586.14951065178457</v>
      </c>
      <c r="AW21">
        <v>18</v>
      </c>
      <c r="AX21">
        <f>(R21*SUMPRODUCT(K22:$K$23, X22:$X$23)-$AZ$3*SUMPRODUCT(K21:$K$22, W22:$W$23))/Z21</f>
        <v>1632.2597417392865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11144.439857427038</v>
      </c>
      <c r="P22">
        <f t="shared" si="22"/>
        <v>557.22199287135197</v>
      </c>
      <c r="Q22" s="4">
        <f t="shared" si="23"/>
        <v>50</v>
      </c>
      <c r="R22">
        <f t="shared" si="0"/>
        <v>2000000</v>
      </c>
      <c r="S22">
        <f t="shared" si="1"/>
        <v>847.56175117226394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1279.065687478856</v>
      </c>
      <c r="AC22">
        <f t="shared" si="2"/>
        <v>654.23256686091713</v>
      </c>
      <c r="AE22">
        <f t="shared" si="3"/>
        <v>8602.3885387316423</v>
      </c>
      <c r="AF22">
        <f t="shared" si="4"/>
        <v>-430.11942693658222</v>
      </c>
      <c r="AG22">
        <f t="shared" si="4"/>
        <v>-38.594979419260426</v>
      </c>
      <c r="AH22">
        <f t="shared" si="5"/>
        <v>-7761.5193903092859</v>
      </c>
      <c r="AI22">
        <f t="shared" si="6"/>
        <v>372.15474206651379</v>
      </c>
      <c r="AJ22">
        <f t="shared" si="7"/>
        <v>624.8331206179389</v>
      </c>
      <c r="AK22">
        <f t="shared" si="24"/>
        <v>808.76962144346771</v>
      </c>
      <c r="AL22">
        <f t="shared" si="8"/>
        <v>1805.7574841279204</v>
      </c>
      <c r="AN22">
        <f t="shared" si="9"/>
        <v>2096.4970563361485</v>
      </c>
      <c r="AO22">
        <f t="shared" si="9"/>
        <v>-104.82485281680744</v>
      </c>
      <c r="AP22">
        <f t="shared" si="9"/>
        <v>-9.4060225689089734</v>
      </c>
      <c r="AQ22">
        <f t="shared" si="9"/>
        <v>-1891.5679617603669</v>
      </c>
      <c r="AR22">
        <f t="shared" si="9"/>
        <v>90.698219190064918</v>
      </c>
      <c r="AS22">
        <f t="shared" si="9"/>
        <v>152.27872958525799</v>
      </c>
      <c r="AT22">
        <f t="shared" si="9"/>
        <v>197.10608547568953</v>
      </c>
      <c r="AU22">
        <f t="shared" si="9"/>
        <v>440.08303425101241</v>
      </c>
      <c r="AW22">
        <v>19</v>
      </c>
      <c r="AX22">
        <f>(R22*SUMPRODUCT(K23:$K$23, X23:$X$23)-$AZ$3*SUMPRODUCT(K22:$K$22, W23:$W$23))/Z22</f>
        <v>847.56175117226394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11144.439857427038</v>
      </c>
      <c r="P23">
        <f t="shared" si="22"/>
        <v>557.22199287135197</v>
      </c>
      <c r="Q23" s="4">
        <f t="shared" si="23"/>
        <v>50</v>
      </c>
      <c r="R23">
        <f t="shared" si="0"/>
        <v>2000000</v>
      </c>
      <c r="S23">
        <f t="shared" si="1"/>
        <v>860.64715181978022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654.23256686091713</v>
      </c>
      <c r="AC23">
        <f t="shared" si="2"/>
        <v>654.23256686091713</v>
      </c>
      <c r="AE23">
        <f t="shared" si="3"/>
        <v>8471.596610451983</v>
      </c>
      <c r="AF23">
        <f t="shared" si="4"/>
        <v>-423.57983052259925</v>
      </c>
      <c r="AG23">
        <f t="shared" si="4"/>
        <v>-38.008175910277899</v>
      </c>
      <c r="AH23">
        <f t="shared" si="5"/>
        <v>-8034.1485915971753</v>
      </c>
      <c r="AI23">
        <f t="shared" si="6"/>
        <v>-24.13998757806894</v>
      </c>
      <c r="AJ23">
        <f t="shared" si="7"/>
        <v>0</v>
      </c>
      <c r="AK23">
        <f t="shared" si="24"/>
        <v>744.66888110353966</v>
      </c>
      <c r="AL23">
        <f t="shared" si="8"/>
        <v>720.52889352547072</v>
      </c>
      <c r="AN23">
        <f t="shared" si="9"/>
        <v>1901.8744214898034</v>
      </c>
      <c r="AO23">
        <f t="shared" si="9"/>
        <v>-95.09372107449019</v>
      </c>
      <c r="AP23">
        <f t="shared" si="9"/>
        <v>-8.5328398996308863</v>
      </c>
      <c r="AQ23">
        <f t="shared" si="9"/>
        <v>-1803.6672905264511</v>
      </c>
      <c r="AR23">
        <f t="shared" si="9"/>
        <v>-5.4194300107688216</v>
      </c>
      <c r="AS23">
        <f t="shared" si="9"/>
        <v>0</v>
      </c>
      <c r="AT23">
        <f t="shared" si="9"/>
        <v>167.17825016631568</v>
      </c>
      <c r="AU23">
        <f t="shared" si="9"/>
        <v>161.75882015554686</v>
      </c>
      <c r="AW23">
        <v>20</v>
      </c>
      <c r="AX23">
        <f>(R23*SUMPRODUCT(K$23:$K24, X$23:$X24)-$AZ$3*SUMPRODUCT(K$22:$K23, W$23:$W24))/Z23</f>
        <v>860.64715181978022</v>
      </c>
    </row>
    <row r="25" spans="5:50" x14ac:dyDescent="0.25">
      <c r="AN25" s="8">
        <f t="shared" ref="AN25:AU25" si="25">SUM(AN3:AN23)</f>
        <v>102217.44769472201</v>
      </c>
      <c r="AO25" s="8">
        <f t="shared" si="25"/>
        <v>-13469.202277806384</v>
      </c>
      <c r="AP25" s="8">
        <f t="shared" si="25"/>
        <v>-929.08482296620218</v>
      </c>
      <c r="AQ25" s="8">
        <f t="shared" si="25"/>
        <v>-60658.96570147005</v>
      </c>
      <c r="AR25" s="8">
        <f t="shared" si="25"/>
        <v>27160.194892479401</v>
      </c>
      <c r="AS25" s="8">
        <f t="shared" si="25"/>
        <v>-2319.4513449740152</v>
      </c>
      <c r="AT25" s="8">
        <f t="shared" si="25"/>
        <v>8909.8679124205482</v>
      </c>
      <c r="AU25" s="9">
        <f t="shared" si="25"/>
        <v>33750.611459925938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E54A-010D-4AD7-A0B2-78160C1357F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16892.610151688161</v>
      </c>
      <c r="K3">
        <v>1</v>
      </c>
      <c r="L3" s="2">
        <v>0</v>
      </c>
      <c r="O3">
        <f>$C$3</f>
        <v>16892.610151688161</v>
      </c>
      <c r="P3">
        <f>O3*B5</f>
        <v>13514.088121350529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16892.610151688161</v>
      </c>
      <c r="AF3">
        <f t="shared" ref="AF3:AG23" si="4">-$Z3*P3</f>
        <v>-13514.088121350529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2858.0401026376317</v>
      </c>
      <c r="AJ3">
        <f t="shared" ref="AJ3:AJ23" si="7">AB3-AC3</f>
        <v>0</v>
      </c>
      <c r="AL3">
        <f t="shared" ref="AL3:AL23" si="8">SUM(AI3:AK3)</f>
        <v>2858.0401026376317</v>
      </c>
      <c r="AN3">
        <f t="shared" ref="AN3:AU23" si="9">AE3*$K3</f>
        <v>16892.610151688161</v>
      </c>
      <c r="AO3">
        <f t="shared" si="9"/>
        <v>-13514.088121350529</v>
      </c>
      <c r="AP3">
        <f t="shared" si="9"/>
        <v>-520.48192770000003</v>
      </c>
      <c r="AQ3">
        <f t="shared" si="9"/>
        <v>0</v>
      </c>
      <c r="AR3">
        <f t="shared" si="9"/>
        <v>2858.0401026376317</v>
      </c>
      <c r="AS3">
        <f t="shared" si="9"/>
        <v>0</v>
      </c>
      <c r="AT3">
        <f t="shared" si="9"/>
        <v>0</v>
      </c>
      <c r="AU3">
        <f t="shared" si="9"/>
        <v>2858.0401026376317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9261.5802008034552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2776.7272439095245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2739.3079426178738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-2739.3079426178738</v>
      </c>
      <c r="AK4">
        <f>H4*SUM(AB4, AE4:AF4)</f>
        <v>0</v>
      </c>
      <c r="AL4">
        <f t="shared" si="8"/>
        <v>-9691.3979426178739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-6522.2722581855705</v>
      </c>
      <c r="AR4">
        <f t="shared" si="9"/>
        <v>-6522.2722581855705</v>
      </c>
      <c r="AS4">
        <f t="shared" si="9"/>
        <v>-2569.9483465783596</v>
      </c>
      <c r="AT4">
        <f t="shared" si="9"/>
        <v>0</v>
      </c>
      <c r="AU4">
        <f t="shared" si="9"/>
        <v>-9092.2206047639302</v>
      </c>
      <c r="AW4">
        <v>1</v>
      </c>
      <c r="AX4">
        <f>(R4*SUMPRODUCT(K5:$K$23, X5:$X$23)-$AZ$3*SUMPRODUCT(K4:$K$22, W5:$W$23))/Z4</f>
        <v>2776.7272439095245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16892.610151688161</v>
      </c>
      <c r="P5">
        <f t="shared" ref="P5:P23" si="22">O5*$C$5</f>
        <v>844.63050758440806</v>
      </c>
      <c r="Q5" s="4">
        <f t="shared" ref="Q5:Q23" si="23">$C$8</f>
        <v>50</v>
      </c>
      <c r="R5">
        <f t="shared" si="0"/>
        <v>2000000</v>
      </c>
      <c r="S5">
        <f t="shared" si="1"/>
        <v>5295.7779248400266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2739.3079426178738</v>
      </c>
      <c r="AC5">
        <f t="shared" si="2"/>
        <v>5153.2860560640693</v>
      </c>
      <c r="AE5">
        <f t="shared" si="3"/>
        <v>16438.085882887659</v>
      </c>
      <c r="AF5">
        <f t="shared" si="4"/>
        <v>-821.9042941443829</v>
      </c>
      <c r="AG5">
        <f t="shared" si="4"/>
        <v>-48.654665369297355</v>
      </c>
      <c r="AH5">
        <f t="shared" si="5"/>
        <v>-7130.8161281059201</v>
      </c>
      <c r="AI5">
        <f t="shared" si="6"/>
        <v>8436.7107952680599</v>
      </c>
      <c r="AJ5">
        <f t="shared" si="7"/>
        <v>-2413.9781134461955</v>
      </c>
      <c r="AK5">
        <f>H5*SUM(AB5, AE5:AF5)</f>
        <v>1585.9142955096033</v>
      </c>
      <c r="AL5">
        <f t="shared" si="8"/>
        <v>7608.6469773314675</v>
      </c>
      <c r="AN5">
        <f t="shared" si="9"/>
        <v>14195.314733723311</v>
      </c>
      <c r="AO5">
        <f t="shared" si="9"/>
        <v>-709.76573668616561</v>
      </c>
      <c r="AP5">
        <f t="shared" si="9"/>
        <v>-42.016345035656627</v>
      </c>
      <c r="AQ5">
        <f t="shared" si="9"/>
        <v>-6157.90548655972</v>
      </c>
      <c r="AR5">
        <f t="shared" si="9"/>
        <v>7285.6271654417715</v>
      </c>
      <c r="AS5">
        <f t="shared" si="9"/>
        <v>-2084.6210030062643</v>
      </c>
      <c r="AT5">
        <f t="shared" si="9"/>
        <v>1369.5361324827891</v>
      </c>
      <c r="AU5">
        <f t="shared" si="9"/>
        <v>6570.5422949182957</v>
      </c>
      <c r="AW5">
        <v>2</v>
      </c>
      <c r="AX5">
        <f>(R5*SUMPRODUCT(K6:$K$23, X6:$X$23)-$AZ$3*SUMPRODUCT(K5:$K$22, W6:$W$23))/Z5</f>
        <v>5295.7779248400266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16892.610151688161</v>
      </c>
      <c r="P6">
        <f t="shared" si="22"/>
        <v>844.63050758440806</v>
      </c>
      <c r="Q6" s="4">
        <f t="shared" si="23"/>
        <v>50</v>
      </c>
      <c r="R6">
        <f t="shared" si="0"/>
        <v>2000000</v>
      </c>
      <c r="S6">
        <f t="shared" si="1"/>
        <v>7544.5000992220603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5153.2860560640693</v>
      </c>
      <c r="AC6">
        <f t="shared" si="2"/>
        <v>7240.5011426359779</v>
      </c>
      <c r="AE6">
        <f t="shared" si="3"/>
        <v>16211.937371173757</v>
      </c>
      <c r="AF6">
        <f t="shared" si="4"/>
        <v>-810.5968685586879</v>
      </c>
      <c r="AG6">
        <f t="shared" si="4"/>
        <v>-47.985294236940703</v>
      </c>
      <c r="AH6">
        <f t="shared" si="5"/>
        <v>-7312.9791465471817</v>
      </c>
      <c r="AI6">
        <f t="shared" si="6"/>
        <v>8040.376061830947</v>
      </c>
      <c r="AJ6">
        <f t="shared" si="7"/>
        <v>-2087.2150865719086</v>
      </c>
      <c r="AK6">
        <f>H6*SUM(AB6, AE6:AF6)</f>
        <v>2236.3433695842905</v>
      </c>
      <c r="AL6">
        <f t="shared" si="8"/>
        <v>8189.5043448433289</v>
      </c>
      <c r="AN6">
        <f t="shared" si="9"/>
        <v>12626.281887549176</v>
      </c>
      <c r="AO6">
        <f t="shared" si="9"/>
        <v>-631.3140943774589</v>
      </c>
      <c r="AP6">
        <f t="shared" si="9"/>
        <v>-37.372205284354386</v>
      </c>
      <c r="AQ6">
        <f t="shared" si="9"/>
        <v>-5695.5398992753653</v>
      </c>
      <c r="AR6">
        <f t="shared" si="9"/>
        <v>6262.0556886119975</v>
      </c>
      <c r="AS6">
        <f t="shared" si="9"/>
        <v>-1625.577834384037</v>
      </c>
      <c r="AT6">
        <f t="shared" si="9"/>
        <v>1741.7228512077863</v>
      </c>
      <c r="AU6">
        <f t="shared" si="9"/>
        <v>6378.2007054357473</v>
      </c>
      <c r="AW6">
        <v>3</v>
      </c>
      <c r="AX6">
        <f>(R6*SUMPRODUCT(K7:$K$23, X7:$X$23)-$AZ$3*SUMPRODUCT(K6:$K$22, W7:$W$23))/Z6</f>
        <v>7544.5000992220603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16892.610151688161</v>
      </c>
      <c r="P7">
        <f t="shared" si="22"/>
        <v>844.63050758440806</v>
      </c>
      <c r="Q7" s="4">
        <f t="shared" si="23"/>
        <v>50</v>
      </c>
      <c r="R7">
        <f t="shared" si="0"/>
        <v>2000000</v>
      </c>
      <c r="S7">
        <f t="shared" si="1"/>
        <v>9372.1716214574444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7240.5011426359779</v>
      </c>
      <c r="AC7">
        <f t="shared" si="2"/>
        <v>8869.3972442457016</v>
      </c>
      <c r="AE7">
        <f t="shared" si="3"/>
        <v>15986.398454811975</v>
      </c>
      <c r="AF7">
        <f t="shared" si="4"/>
        <v>-799.31992274059883</v>
      </c>
      <c r="AG7">
        <f t="shared" si="4"/>
        <v>-47.317727430104625</v>
      </c>
      <c r="AH7">
        <f t="shared" si="5"/>
        <v>-7508.5545786666107</v>
      </c>
      <c r="AI7">
        <f t="shared" si="6"/>
        <v>7631.2062259746608</v>
      </c>
      <c r="AJ7">
        <f t="shared" si="7"/>
        <v>-1628.8961016097237</v>
      </c>
      <c r="AK7">
        <f>H7*SUM(AB7, AE7:AF7)</f>
        <v>2348.1675919418599</v>
      </c>
      <c r="AL7">
        <f t="shared" si="8"/>
        <v>8350.4777163067974</v>
      </c>
      <c r="AN7">
        <f t="shared" si="9"/>
        <v>11270.594972438357</v>
      </c>
      <c r="AO7">
        <f t="shared" si="9"/>
        <v>-563.52974862191786</v>
      </c>
      <c r="AP7">
        <f t="shared" si="9"/>
        <v>-33.359542637974251</v>
      </c>
      <c r="AQ7">
        <f t="shared" si="9"/>
        <v>-5293.6174288290777</v>
      </c>
      <c r="AR7">
        <f t="shared" si="9"/>
        <v>5380.0882523493874</v>
      </c>
      <c r="AS7">
        <f t="shared" si="9"/>
        <v>-1148.3905061743887</v>
      </c>
      <c r="AT7">
        <f t="shared" si="9"/>
        <v>1655.48518829871</v>
      </c>
      <c r="AU7">
        <f t="shared" si="9"/>
        <v>5887.1829344737089</v>
      </c>
      <c r="AW7">
        <v>4</v>
      </c>
      <c r="AX7">
        <f>(R7*SUMPRODUCT(K8:$K$23, X8:$X$23)-$AZ$3*SUMPRODUCT(K7:$K$22, W8:$W$23))/Z7</f>
        <v>9372.1716214574444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16892.610151688161</v>
      </c>
      <c r="P8">
        <f t="shared" si="22"/>
        <v>844.63050758440806</v>
      </c>
      <c r="Q8" s="4">
        <f t="shared" si="23"/>
        <v>50</v>
      </c>
      <c r="R8">
        <f t="shared" si="0"/>
        <v>2000000</v>
      </c>
      <c r="S8">
        <f t="shared" si="1"/>
        <v>10687.314476456599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8869.3972442457016</v>
      </c>
      <c r="AC8">
        <f t="shared" si="2"/>
        <v>9971.5771022678236</v>
      </c>
      <c r="AE8">
        <f t="shared" si="3"/>
        <v>15761.299525450033</v>
      </c>
      <c r="AF8">
        <f t="shared" si="4"/>
        <v>-788.06497627250167</v>
      </c>
      <c r="AG8">
        <f t="shared" si="4"/>
        <v>-46.651462929412745</v>
      </c>
      <c r="AH8">
        <f t="shared" si="5"/>
        <v>-7723.4890556335495</v>
      </c>
      <c r="AI8">
        <f t="shared" si="6"/>
        <v>7203.0940306145685</v>
      </c>
      <c r="AJ8">
        <f t="shared" si="7"/>
        <v>-1102.1798580221221</v>
      </c>
      <c r="AK8">
        <f t="shared" ref="AK8:AK23" si="24">H8*SUM(AB8:AB8, AE8:AF8)</f>
        <v>1728.5908050231849</v>
      </c>
      <c r="AL8">
        <f t="shared" si="8"/>
        <v>7829.5049776156311</v>
      </c>
      <c r="AN8">
        <f t="shared" si="9"/>
        <v>10360.743716109937</v>
      </c>
      <c r="AO8">
        <f t="shared" si="9"/>
        <v>-518.03718580549685</v>
      </c>
      <c r="AP8">
        <f t="shared" si="9"/>
        <v>-30.666497430163382</v>
      </c>
      <c r="AQ8">
        <f t="shared" si="9"/>
        <v>-5077.0617340523086</v>
      </c>
      <c r="AR8">
        <f t="shared" si="9"/>
        <v>4734.9782988219686</v>
      </c>
      <c r="AS8">
        <f t="shared" si="9"/>
        <v>-724.52166901507985</v>
      </c>
      <c r="AT8">
        <f t="shared" si="9"/>
        <v>1136.295030238505</v>
      </c>
      <c r="AU8">
        <f t="shared" si="9"/>
        <v>5146.7516600453937</v>
      </c>
      <c r="AW8">
        <v>5</v>
      </c>
      <c r="AX8">
        <f>(R8*SUMPRODUCT(K9:$K$23, X9:$X$23)-$AZ$3*SUMPRODUCT(K8:$K$22, W9:$W$23))/Z8</f>
        <v>10687.314476456599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16892.610151688161</v>
      </c>
      <c r="P9">
        <f t="shared" si="22"/>
        <v>844.63050758440806</v>
      </c>
      <c r="Q9" s="4">
        <f t="shared" si="23"/>
        <v>50</v>
      </c>
      <c r="R9">
        <f t="shared" si="0"/>
        <v>2000000</v>
      </c>
      <c r="S9">
        <f t="shared" si="1"/>
        <v>11588.568470614933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9971.5771022678236</v>
      </c>
      <c r="AC9">
        <f t="shared" si="2"/>
        <v>10658.031396931809</v>
      </c>
      <c r="AE9">
        <f t="shared" si="3"/>
        <v>15536.169961747459</v>
      </c>
      <c r="AF9">
        <f t="shared" si="4"/>
        <v>-776.80849808737298</v>
      </c>
      <c r="AG9">
        <f t="shared" si="4"/>
        <v>-45.985107754928137</v>
      </c>
      <c r="AH9">
        <f t="shared" si="5"/>
        <v>-7993.6218076193945</v>
      </c>
      <c r="AI9">
        <f t="shared" si="6"/>
        <v>6719.7545482857622</v>
      </c>
      <c r="AJ9">
        <f t="shared" si="7"/>
        <v>-686.45429466398491</v>
      </c>
      <c r="AK9">
        <f t="shared" si="24"/>
        <v>1290.9549931414369</v>
      </c>
      <c r="AL9">
        <f t="shared" si="8"/>
        <v>7324.255246763214</v>
      </c>
      <c r="AN9">
        <f t="shared" si="9"/>
        <v>9706.0958312272815</v>
      </c>
      <c r="AO9">
        <f t="shared" si="9"/>
        <v>-485.30479156136408</v>
      </c>
      <c r="AP9">
        <f t="shared" si="9"/>
        <v>-28.728822082765298</v>
      </c>
      <c r="AQ9">
        <f t="shared" si="9"/>
        <v>-4993.950213879828</v>
      </c>
      <c r="AR9">
        <f t="shared" si="9"/>
        <v>4198.1120037033224</v>
      </c>
      <c r="AS9">
        <f t="shared" si="9"/>
        <v>-428.85673780417102</v>
      </c>
      <c r="AT9">
        <f t="shared" si="9"/>
        <v>806.51363290201766</v>
      </c>
      <c r="AU9">
        <f t="shared" si="9"/>
        <v>4575.7688988011687</v>
      </c>
      <c r="AW9">
        <v>6</v>
      </c>
      <c r="AX9">
        <f>(R9*SUMPRODUCT(K10:$K$23, X10:$X$23)-$AZ$3*SUMPRODUCT(K9:$K$22, W10:$W$23))/Z9</f>
        <v>11588.568470614933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16892.610151688161</v>
      </c>
      <c r="P10">
        <f t="shared" si="22"/>
        <v>844.63050758440806</v>
      </c>
      <c r="Q10" s="4">
        <f t="shared" si="23"/>
        <v>50</v>
      </c>
      <c r="R10">
        <f t="shared" si="0"/>
        <v>2000000</v>
      </c>
      <c r="S10">
        <f t="shared" si="1"/>
        <v>12209.171564052853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10658.031396931809</v>
      </c>
      <c r="AC10">
        <f t="shared" si="2"/>
        <v>11065.980758588223</v>
      </c>
      <c r="AE10">
        <f t="shared" si="3"/>
        <v>15310.891318072401</v>
      </c>
      <c r="AF10">
        <f t="shared" si="4"/>
        <v>-765.54456590362008</v>
      </c>
      <c r="AG10">
        <f t="shared" si="4"/>
        <v>-45.318311322487688</v>
      </c>
      <c r="AH10">
        <f t="shared" si="5"/>
        <v>-8277.8141956465079</v>
      </c>
      <c r="AI10">
        <f t="shared" si="6"/>
        <v>6222.2142451997861</v>
      </c>
      <c r="AJ10">
        <f t="shared" si="7"/>
        <v>-407.94936165641411</v>
      </c>
      <c r="AK10">
        <f t="shared" si="24"/>
        <v>1323.1773528277811</v>
      </c>
      <c r="AL10">
        <f t="shared" si="8"/>
        <v>7137.4422363711528</v>
      </c>
      <c r="AN10">
        <f t="shared" si="9"/>
        <v>9088.2231170876075</v>
      </c>
      <c r="AO10">
        <f t="shared" si="9"/>
        <v>-454.41115585438035</v>
      </c>
      <c r="AP10">
        <f t="shared" si="9"/>
        <v>-26.899996612363001</v>
      </c>
      <c r="AQ10">
        <f t="shared" si="9"/>
        <v>-4913.5364342264747</v>
      </c>
      <c r="AR10">
        <f t="shared" si="9"/>
        <v>3693.3755303943899</v>
      </c>
      <c r="AS10">
        <f t="shared" si="9"/>
        <v>-242.15016240306798</v>
      </c>
      <c r="AT10">
        <f t="shared" si="9"/>
        <v>785.41025183700287</v>
      </c>
      <c r="AU10">
        <f t="shared" si="9"/>
        <v>4236.6356198283247</v>
      </c>
      <c r="AW10">
        <v>7</v>
      </c>
      <c r="AX10">
        <f>(R10*SUMPRODUCT(K11:$K$23, X11:$X$23)-$AZ$3*SUMPRODUCT(K10:$K$22, W11:$W$23))/Z10</f>
        <v>12209.171564052853</v>
      </c>
    </row>
    <row r="11" spans="1:52" x14ac:dyDescent="0.25">
      <c r="A11" t="s">
        <v>33</v>
      </c>
      <c r="C11" s="7">
        <f>AU25</f>
        <v>50613.369597692836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16892.610151688161</v>
      </c>
      <c r="P11">
        <f t="shared" si="22"/>
        <v>844.63050758440806</v>
      </c>
      <c r="Q11" s="4">
        <f t="shared" si="23"/>
        <v>50</v>
      </c>
      <c r="R11">
        <f t="shared" si="0"/>
        <v>2000000</v>
      </c>
      <c r="S11">
        <f t="shared" si="1"/>
        <v>12568.248164522263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11065.980758588223</v>
      </c>
      <c r="AC11">
        <f t="shared" si="2"/>
        <v>11223.810230538889</v>
      </c>
      <c r="AE11">
        <f t="shared" si="3"/>
        <v>15085.590939891312</v>
      </c>
      <c r="AF11">
        <f t="shared" si="4"/>
        <v>-754.27954699456564</v>
      </c>
      <c r="AG11">
        <f t="shared" si="4"/>
        <v>-44.651450558644825</v>
      </c>
      <c r="AH11">
        <f t="shared" si="5"/>
        <v>-8547.1060247192945</v>
      </c>
      <c r="AI11">
        <f t="shared" si="6"/>
        <v>5739.5539176188067</v>
      </c>
      <c r="AJ11">
        <f t="shared" si="7"/>
        <v>-157.82947195066663</v>
      </c>
      <c r="AK11">
        <f t="shared" si="24"/>
        <v>1307.960545801476</v>
      </c>
      <c r="AL11">
        <f t="shared" si="8"/>
        <v>6889.6849914696159</v>
      </c>
      <c r="AN11">
        <f t="shared" si="9"/>
        <v>8515.9196865342237</v>
      </c>
      <c r="AO11">
        <f t="shared" si="9"/>
        <v>-425.79598432671128</v>
      </c>
      <c r="AP11">
        <f t="shared" si="9"/>
        <v>-25.206050486174238</v>
      </c>
      <c r="AQ11">
        <f t="shared" si="9"/>
        <v>-4824.900048584157</v>
      </c>
      <c r="AR11">
        <f t="shared" si="9"/>
        <v>3240.0176031371816</v>
      </c>
      <c r="AS11">
        <f t="shared" si="9"/>
        <v>-89.095820817057557</v>
      </c>
      <c r="AT11">
        <f t="shared" si="9"/>
        <v>738.3527105820549</v>
      </c>
      <c r="AU11">
        <f t="shared" si="9"/>
        <v>3889.2744929021787</v>
      </c>
      <c r="AW11">
        <v>8</v>
      </c>
      <c r="AX11">
        <f>(R11*SUMPRODUCT(K12:$K$23, X12:$X$23)-$AZ$3*SUMPRODUCT(K11:$K$22, W12:$W$23))/Z11</f>
        <v>12568.248164522263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16892.610151688161</v>
      </c>
      <c r="P12">
        <f t="shared" si="22"/>
        <v>844.63050758440806</v>
      </c>
      <c r="Q12" s="4">
        <f t="shared" si="23"/>
        <v>50</v>
      </c>
      <c r="R12">
        <f t="shared" si="0"/>
        <v>2000000</v>
      </c>
      <c r="S12">
        <f t="shared" si="1"/>
        <v>12670.503505185166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11223.810230538889</v>
      </c>
      <c r="AC12">
        <f t="shared" si="2"/>
        <v>11145.939236247941</v>
      </c>
      <c r="AE12">
        <f t="shared" si="3"/>
        <v>14860.025587403819</v>
      </c>
      <c r="AF12">
        <f t="shared" si="4"/>
        <v>-743.00127937019101</v>
      </c>
      <c r="AG12">
        <f t="shared" si="4"/>
        <v>-43.983805504203815</v>
      </c>
      <c r="AH12">
        <f t="shared" si="5"/>
        <v>-8845.2219541826562</v>
      </c>
      <c r="AI12">
        <f t="shared" si="6"/>
        <v>5227.8185483467678</v>
      </c>
      <c r="AJ12">
        <f t="shared" si="7"/>
        <v>77.870994290948147</v>
      </c>
      <c r="AK12">
        <f t="shared" si="24"/>
        <v>1315.1893125519139</v>
      </c>
      <c r="AL12">
        <f t="shared" si="8"/>
        <v>6620.8788551896296</v>
      </c>
      <c r="AN12">
        <f t="shared" si="9"/>
        <v>7974.6995873894493</v>
      </c>
      <c r="AO12">
        <f t="shared" si="9"/>
        <v>-398.73497936947246</v>
      </c>
      <c r="AP12">
        <f t="shared" si="9"/>
        <v>-23.604107108907911</v>
      </c>
      <c r="AQ12">
        <f t="shared" si="9"/>
        <v>-4746.8281567550212</v>
      </c>
      <c r="AR12">
        <f t="shared" si="9"/>
        <v>2805.5323441560472</v>
      </c>
      <c r="AS12">
        <f t="shared" si="9"/>
        <v>41.789819431268171</v>
      </c>
      <c r="AT12">
        <f t="shared" si="9"/>
        <v>705.80226167559044</v>
      </c>
      <c r="AU12">
        <f t="shared" si="9"/>
        <v>3553.1244252629058</v>
      </c>
      <c r="AW12">
        <v>9</v>
      </c>
      <c r="AX12">
        <f>(R12*SUMPRODUCT(K13:$K$23, X13:$X$23)-$AZ$3*SUMPRODUCT(K12:$K$22, W13:$W$23))/Z12</f>
        <v>12670.503505185166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16892.610151688161</v>
      </c>
      <c r="P13">
        <f t="shared" si="22"/>
        <v>844.63050758440806</v>
      </c>
      <c r="Q13" s="4">
        <f t="shared" si="23"/>
        <v>50</v>
      </c>
      <c r="R13">
        <f t="shared" si="0"/>
        <v>2000000</v>
      </c>
      <c r="S13">
        <f t="shared" si="1"/>
        <v>12520.059852902163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11145.939236247941</v>
      </c>
      <c r="AC13">
        <f t="shared" si="2"/>
        <v>10846.14525936214</v>
      </c>
      <c r="AE13">
        <f t="shared" si="3"/>
        <v>14634.091663109326</v>
      </c>
      <c r="AF13">
        <f t="shared" si="4"/>
        <v>-731.70458315546625</v>
      </c>
      <c r="AG13">
        <f t="shared" si="4"/>
        <v>-43.315069523601331</v>
      </c>
      <c r="AH13">
        <f t="shared" si="5"/>
        <v>-9155.9170224181107</v>
      </c>
      <c r="AI13">
        <f t="shared" si="6"/>
        <v>4703.1549880121474</v>
      </c>
      <c r="AJ13">
        <f t="shared" si="7"/>
        <v>299.79397688580138</v>
      </c>
      <c r="AK13">
        <f t="shared" si="24"/>
        <v>1294.9984705476331</v>
      </c>
      <c r="AL13">
        <f t="shared" si="8"/>
        <v>6297.9474354455815</v>
      </c>
      <c r="AN13">
        <f t="shared" si="9"/>
        <v>7467.3872115908889</v>
      </c>
      <c r="AO13">
        <f t="shared" si="9"/>
        <v>-373.36936057954443</v>
      </c>
      <c r="AP13">
        <f t="shared" si="9"/>
        <v>-22.102526325230553</v>
      </c>
      <c r="AQ13">
        <f t="shared" si="9"/>
        <v>-4672.0205980359078</v>
      </c>
      <c r="AR13">
        <f t="shared" si="9"/>
        <v>2399.8947266502059</v>
      </c>
      <c r="AS13">
        <f t="shared" si="9"/>
        <v>152.9768816982627</v>
      </c>
      <c r="AT13">
        <f t="shared" si="9"/>
        <v>660.8032285580548</v>
      </c>
      <c r="AU13">
        <f t="shared" si="9"/>
        <v>3213.6748369065231</v>
      </c>
      <c r="AW13">
        <v>10</v>
      </c>
      <c r="AX13">
        <f>(R13*SUMPRODUCT(K14:$K$23, X14:$X$23)-$AZ$3*SUMPRODUCT(K13:$K$22, W14:$W$23))/Z13</f>
        <v>12520.059852902163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16892.610151688161</v>
      </c>
      <c r="P14">
        <f t="shared" si="22"/>
        <v>844.63050758440806</v>
      </c>
      <c r="Q14" s="4">
        <f t="shared" si="23"/>
        <v>50</v>
      </c>
      <c r="R14">
        <f t="shared" si="0"/>
        <v>2000000</v>
      </c>
      <c r="S14">
        <f t="shared" si="1"/>
        <v>12279.898409025887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10846.14525936214</v>
      </c>
      <c r="AC14">
        <f t="shared" si="2"/>
        <v>10473.364461371963</v>
      </c>
      <c r="AE14">
        <f t="shared" si="3"/>
        <v>14407.485870767601</v>
      </c>
      <c r="AF14">
        <f t="shared" si="4"/>
        <v>-720.37429353838013</v>
      </c>
      <c r="AG14">
        <f t="shared" si="4"/>
        <v>-42.644344898138172</v>
      </c>
      <c r="AH14">
        <f t="shared" si="5"/>
        <v>-9502.9572090857891</v>
      </c>
      <c r="AI14">
        <f t="shared" si="6"/>
        <v>4141.5100232452933</v>
      </c>
      <c r="AJ14">
        <f t="shared" si="7"/>
        <v>372.78079799017723</v>
      </c>
      <c r="AK14">
        <f t="shared" si="24"/>
        <v>2099.3598540207959</v>
      </c>
      <c r="AL14">
        <f t="shared" si="8"/>
        <v>6613.6506752562664</v>
      </c>
      <c r="AN14">
        <f t="shared" si="9"/>
        <v>6772.242017270969</v>
      </c>
      <c r="AO14">
        <f t="shared" si="9"/>
        <v>-338.61210086354851</v>
      </c>
      <c r="AP14">
        <f t="shared" si="9"/>
        <v>-20.044984038757878</v>
      </c>
      <c r="AQ14">
        <f t="shared" si="9"/>
        <v>-4466.8672020200338</v>
      </c>
      <c r="AR14">
        <f t="shared" si="9"/>
        <v>1946.7177303486289</v>
      </c>
      <c r="AS14">
        <f t="shared" si="9"/>
        <v>175.22569905851145</v>
      </c>
      <c r="AT14">
        <f t="shared" si="9"/>
        <v>986.80457786310569</v>
      </c>
      <c r="AU14">
        <f t="shared" si="9"/>
        <v>3108.748007270246</v>
      </c>
      <c r="AW14">
        <v>11</v>
      </c>
      <c r="AX14">
        <f>(R14*SUMPRODUCT(K15:$K$23, X15:$X$23)-$AZ$3*SUMPRODUCT(K14:$K$22, W15:$W$23))/Z14</f>
        <v>12279.898409025887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16892.610151688161</v>
      </c>
      <c r="P15">
        <f t="shared" si="22"/>
        <v>844.63050758440806</v>
      </c>
      <c r="Q15" s="4">
        <f t="shared" si="23"/>
        <v>50</v>
      </c>
      <c r="R15">
        <f t="shared" si="0"/>
        <v>2000000</v>
      </c>
      <c r="S15">
        <f t="shared" si="1"/>
        <v>11790.114160912239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10473.364461371963</v>
      </c>
      <c r="AC15">
        <f t="shared" si="2"/>
        <v>9896.6759813091885</v>
      </c>
      <c r="AE15">
        <f t="shared" si="3"/>
        <v>14179.73455287533</v>
      </c>
      <c r="AF15">
        <f t="shared" si="4"/>
        <v>-708.98672764376647</v>
      </c>
      <c r="AG15">
        <f t="shared" si="4"/>
        <v>-41.970229661217509</v>
      </c>
      <c r="AH15">
        <f t="shared" si="5"/>
        <v>-9906.8715175708876</v>
      </c>
      <c r="AI15">
        <f t="shared" si="6"/>
        <v>3521.9060779994579</v>
      </c>
      <c r="AJ15">
        <f t="shared" si="7"/>
        <v>576.68848006277403</v>
      </c>
      <c r="AK15">
        <f t="shared" si="24"/>
        <v>2048.9455765892376</v>
      </c>
      <c r="AL15">
        <f t="shared" si="8"/>
        <v>6147.54013465147</v>
      </c>
      <c r="AN15">
        <f t="shared" si="9"/>
        <v>6139.7930845556266</v>
      </c>
      <c r="AO15">
        <f t="shared" si="9"/>
        <v>-306.98965422778133</v>
      </c>
      <c r="AP15">
        <f t="shared" si="9"/>
        <v>-18.173014795887084</v>
      </c>
      <c r="AQ15">
        <f t="shared" si="9"/>
        <v>-4289.6530260383943</v>
      </c>
      <c r="AR15">
        <f t="shared" si="9"/>
        <v>1524.9773894935634</v>
      </c>
      <c r="AS15">
        <f t="shared" si="9"/>
        <v>249.70481137210933</v>
      </c>
      <c r="AT15">
        <f t="shared" si="9"/>
        <v>887.18881406863022</v>
      </c>
      <c r="AU15">
        <f t="shared" si="9"/>
        <v>2661.8710149343033</v>
      </c>
      <c r="AW15">
        <v>12</v>
      </c>
      <c r="AX15">
        <f>(R15*SUMPRODUCT(K16:$K$23, X16:$X$23)-$AZ$3*SUMPRODUCT(K15:$K$22, W16:$W$23))/Z15</f>
        <v>11790.114160912239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16892.610151688161</v>
      </c>
      <c r="P16">
        <f t="shared" si="22"/>
        <v>844.63050758440806</v>
      </c>
      <c r="Q16" s="4">
        <f t="shared" si="23"/>
        <v>50</v>
      </c>
      <c r="R16">
        <f t="shared" si="0"/>
        <v>2000000</v>
      </c>
      <c r="S16">
        <f t="shared" si="1"/>
        <v>11069.644506235783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9896.6759813091885</v>
      </c>
      <c r="AC16">
        <f t="shared" si="2"/>
        <v>9141.8055031612876</v>
      </c>
      <c r="AE16">
        <f t="shared" si="3"/>
        <v>13950.669902765867</v>
      </c>
      <c r="AF16">
        <f t="shared" si="4"/>
        <v>-697.53349513829335</v>
      </c>
      <c r="AG16">
        <f t="shared" si="4"/>
        <v>-41.29222712622569</v>
      </c>
      <c r="AH16">
        <f t="shared" si="5"/>
        <v>-10332.009535185916</v>
      </c>
      <c r="AI16">
        <f t="shared" si="6"/>
        <v>2879.8346453154318</v>
      </c>
      <c r="AJ16">
        <f t="shared" si="7"/>
        <v>754.87047814790094</v>
      </c>
      <c r="AK16">
        <f t="shared" si="24"/>
        <v>1980.9757457460967</v>
      </c>
      <c r="AL16">
        <f t="shared" si="8"/>
        <v>5615.6808692094291</v>
      </c>
      <c r="AN16">
        <f t="shared" si="9"/>
        <v>5564.4476899034435</v>
      </c>
      <c r="AO16">
        <f t="shared" si="9"/>
        <v>-278.22238449517215</v>
      </c>
      <c r="AP16">
        <f t="shared" si="9"/>
        <v>-16.470064838817585</v>
      </c>
      <c r="AQ16">
        <f t="shared" si="9"/>
        <v>-4121.0871585978275</v>
      </c>
      <c r="AR16">
        <f t="shared" si="9"/>
        <v>1148.6680819716257</v>
      </c>
      <c r="AS16">
        <f t="shared" si="9"/>
        <v>301.09215669088508</v>
      </c>
      <c r="AT16">
        <f t="shared" si="9"/>
        <v>790.14384176534668</v>
      </c>
      <c r="AU16">
        <f t="shared" si="9"/>
        <v>2239.9040804278575</v>
      </c>
      <c r="AW16">
        <v>13</v>
      </c>
      <c r="AX16">
        <f>(R16*SUMPRODUCT(K17:$K$23, X17:$X$23)-$AZ$3*SUMPRODUCT(K16:$K$22, W17:$W$23))/Z16</f>
        <v>11069.644506235783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16892.610151688161</v>
      </c>
      <c r="P17">
        <f t="shared" si="22"/>
        <v>844.63050758440806</v>
      </c>
      <c r="Q17" s="4">
        <f t="shared" si="23"/>
        <v>50</v>
      </c>
      <c r="R17">
        <f t="shared" si="0"/>
        <v>2000000</v>
      </c>
      <c r="S17">
        <f t="shared" si="1"/>
        <v>10138.857278390431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9141.8055031612876</v>
      </c>
      <c r="AC17">
        <f t="shared" si="2"/>
        <v>8234.7822354242526</v>
      </c>
      <c r="AE17">
        <f t="shared" si="3"/>
        <v>13720.181887120185</v>
      </c>
      <c r="AF17">
        <f t="shared" si="4"/>
        <v>-686.00909435600931</v>
      </c>
      <c r="AG17">
        <f t="shared" si="4"/>
        <v>-40.61001160838682</v>
      </c>
      <c r="AH17">
        <f t="shared" si="5"/>
        <v>-10771.729863064567</v>
      </c>
      <c r="AI17">
        <f t="shared" si="6"/>
        <v>2221.8329180912206</v>
      </c>
      <c r="AJ17">
        <f t="shared" si="7"/>
        <v>907.02326773703498</v>
      </c>
      <c r="AK17">
        <f t="shared" si="24"/>
        <v>1897.6428147389338</v>
      </c>
      <c r="AL17">
        <f t="shared" si="8"/>
        <v>5026.4990005671898</v>
      </c>
      <c r="AN17">
        <f t="shared" si="9"/>
        <v>5041.1339464814764</v>
      </c>
      <c r="AO17">
        <f t="shared" si="9"/>
        <v>-252.05669732407384</v>
      </c>
      <c r="AP17">
        <f t="shared" si="9"/>
        <v>-14.921122020855051</v>
      </c>
      <c r="AQ17">
        <f t="shared" si="9"/>
        <v>-3957.7997960798743</v>
      </c>
      <c r="AR17">
        <f t="shared" si="9"/>
        <v>816.35633105667262</v>
      </c>
      <c r="AS17">
        <f t="shared" si="9"/>
        <v>333.2627674222079</v>
      </c>
      <c r="AT17">
        <f t="shared" si="9"/>
        <v>697.24087409201411</v>
      </c>
      <c r="AU17">
        <f t="shared" si="9"/>
        <v>1846.8599725708948</v>
      </c>
      <c r="AW17">
        <v>14</v>
      </c>
      <c r="AX17">
        <f>(R17*SUMPRODUCT(K18:$K$23, X18:$X$23)-$AZ$3*SUMPRODUCT(K17:$K$22, W18:$W$23))/Z17</f>
        <v>10138.857278390431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16892.610151688161</v>
      </c>
      <c r="P18">
        <f t="shared" si="22"/>
        <v>844.63050758440806</v>
      </c>
      <c r="Q18" s="4">
        <f t="shared" si="23"/>
        <v>50</v>
      </c>
      <c r="R18">
        <f t="shared" si="0"/>
        <v>2000000</v>
      </c>
      <c r="S18">
        <f t="shared" si="1"/>
        <v>8999.1604998871426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8234.7822354242526</v>
      </c>
      <c r="AC18">
        <f t="shared" si="2"/>
        <v>7185.3341124189146</v>
      </c>
      <c r="AE18">
        <f t="shared" si="3"/>
        <v>13487.818999587929</v>
      </c>
      <c r="AF18">
        <f t="shared" si="4"/>
        <v>-674.3909499793964</v>
      </c>
      <c r="AG18">
        <f t="shared" si="4"/>
        <v>-39.922246705728966</v>
      </c>
      <c r="AH18">
        <f t="shared" si="5"/>
        <v>-11266.591462959332</v>
      </c>
      <c r="AI18">
        <f t="shared" si="6"/>
        <v>1506.9143399434706</v>
      </c>
      <c r="AJ18">
        <f t="shared" si="7"/>
        <v>1049.4481230053379</v>
      </c>
      <c r="AK18">
        <f t="shared" si="24"/>
        <v>1801.1374505108258</v>
      </c>
      <c r="AL18">
        <f t="shared" si="8"/>
        <v>4357.4999134596346</v>
      </c>
      <c r="AN18">
        <f t="shared" si="9"/>
        <v>4565.1122894644432</v>
      </c>
      <c r="AO18">
        <f t="shared" si="9"/>
        <v>-228.25561447322212</v>
      </c>
      <c r="AP18">
        <f t="shared" si="9"/>
        <v>-13.51215782662287</v>
      </c>
      <c r="AQ18">
        <f t="shared" si="9"/>
        <v>-3813.311488647807</v>
      </c>
      <c r="AR18">
        <f t="shared" si="9"/>
        <v>510.03302851679035</v>
      </c>
      <c r="AS18">
        <f t="shared" si="9"/>
        <v>355.19816240367902</v>
      </c>
      <c r="AT18">
        <f t="shared" si="9"/>
        <v>609.61632941492098</v>
      </c>
      <c r="AU18">
        <f t="shared" si="9"/>
        <v>1474.8475203353905</v>
      </c>
      <c r="AW18">
        <v>15</v>
      </c>
      <c r="AX18">
        <f>(R18*SUMPRODUCT(K19:$K$23, X19:$X$23)-$AZ$3*SUMPRODUCT(K18:$K$22, W19:$W$23))/Z18</f>
        <v>8999.1604998871426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16892.610151688161</v>
      </c>
      <c r="P19">
        <f t="shared" si="22"/>
        <v>844.63050758440806</v>
      </c>
      <c r="Q19" s="4">
        <f t="shared" si="23"/>
        <v>50</v>
      </c>
      <c r="R19">
        <f t="shared" si="0"/>
        <v>2000000</v>
      </c>
      <c r="S19">
        <f t="shared" si="1"/>
        <v>7651.1374833647496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7185.3341124189146</v>
      </c>
      <c r="AC19">
        <f t="shared" si="2"/>
        <v>6002.7005734249606</v>
      </c>
      <c r="AE19">
        <f t="shared" si="3"/>
        <v>13253.098753571145</v>
      </c>
      <c r="AF19">
        <f t="shared" si="4"/>
        <v>-662.6549376785573</v>
      </c>
      <c r="AG19">
        <f t="shared" si="4"/>
        <v>-39.227504318646396</v>
      </c>
      <c r="AH19">
        <f t="shared" si="5"/>
        <v>-11820.796801011238</v>
      </c>
      <c r="AI19">
        <f t="shared" si="6"/>
        <v>730.41951056270409</v>
      </c>
      <c r="AJ19">
        <f t="shared" si="7"/>
        <v>1182.6335389939541</v>
      </c>
      <c r="AK19">
        <f t="shared" si="24"/>
        <v>1692.2528688814721</v>
      </c>
      <c r="AL19">
        <f t="shared" si="8"/>
        <v>3605.30591843813</v>
      </c>
      <c r="AN19">
        <f t="shared" si="9"/>
        <v>4132.0782395868036</v>
      </c>
      <c r="AO19">
        <f t="shared" si="9"/>
        <v>-206.60391197934024</v>
      </c>
      <c r="AP19">
        <f t="shared" si="9"/>
        <v>-12.230431539242813</v>
      </c>
      <c r="AQ19">
        <f t="shared" si="9"/>
        <v>-3685.5122069375921</v>
      </c>
      <c r="AR19">
        <f t="shared" si="9"/>
        <v>227.73168913062921</v>
      </c>
      <c r="AS19">
        <f t="shared" si="9"/>
        <v>368.72390395232537</v>
      </c>
      <c r="AT19">
        <f t="shared" si="9"/>
        <v>527.61406108886695</v>
      </c>
      <c r="AU19">
        <f t="shared" si="9"/>
        <v>1124.0696541718214</v>
      </c>
      <c r="AW19">
        <v>16</v>
      </c>
      <c r="AX19">
        <f>(R19*SUMPRODUCT(K20:$K$23, X20:$X$23)-$AZ$3*SUMPRODUCT(K19:$K$22, W20:$W$23))/Z19</f>
        <v>7651.1374833647496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16892.610151688161</v>
      </c>
      <c r="P20">
        <f t="shared" si="22"/>
        <v>844.63050758440806</v>
      </c>
      <c r="Q20" s="4">
        <f t="shared" si="23"/>
        <v>50</v>
      </c>
      <c r="R20">
        <f t="shared" si="0"/>
        <v>2000000</v>
      </c>
      <c r="S20">
        <f t="shared" si="1"/>
        <v>6089.0773341172217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6002.7005734249606</v>
      </c>
      <c r="AC20">
        <f t="shared" si="2"/>
        <v>4691.4996331259881</v>
      </c>
      <c r="AE20">
        <f t="shared" si="3"/>
        <v>13015.383116443052</v>
      </c>
      <c r="AF20">
        <f t="shared" si="4"/>
        <v>-650.76915582215258</v>
      </c>
      <c r="AG20">
        <f t="shared" si="4"/>
        <v>-38.523895950864528</v>
      </c>
      <c r="AH20">
        <f t="shared" si="5"/>
        <v>-12453.332983816141</v>
      </c>
      <c r="AI20">
        <f t="shared" si="6"/>
        <v>-127.24291914610512</v>
      </c>
      <c r="AJ20">
        <f t="shared" si="7"/>
        <v>1311.2009402989725</v>
      </c>
      <c r="AK20">
        <f t="shared" si="24"/>
        <v>1571.7278393073725</v>
      </c>
      <c r="AL20">
        <f t="shared" si="8"/>
        <v>2755.6858604602398</v>
      </c>
      <c r="AN20">
        <f t="shared" si="9"/>
        <v>3738.0871761412477</v>
      </c>
      <c r="AO20">
        <f t="shared" si="9"/>
        <v>-186.90435880706238</v>
      </c>
      <c r="AP20">
        <f t="shared" si="9"/>
        <v>-11.064267577878372</v>
      </c>
      <c r="AQ20">
        <f t="shared" si="9"/>
        <v>-3576.6633921216408</v>
      </c>
      <c r="AR20">
        <f t="shared" si="9"/>
        <v>-36.544842365333409</v>
      </c>
      <c r="AS20">
        <f t="shared" si="9"/>
        <v>376.58387589711026</v>
      </c>
      <c r="AT20">
        <f t="shared" si="9"/>
        <v>451.40858535900844</v>
      </c>
      <c r="AU20">
        <f t="shared" si="9"/>
        <v>791.44761889078529</v>
      </c>
      <c r="AW20">
        <v>17</v>
      </c>
      <c r="AX20">
        <f>(R20*SUMPRODUCT(K21:$K$23, X21:$X$23)-$AZ$3*SUMPRODUCT(K20:$K$22, W21:$W$23))/Z20</f>
        <v>6089.0773341172217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16892.610151688161</v>
      </c>
      <c r="P21">
        <f t="shared" si="22"/>
        <v>844.63050758440806</v>
      </c>
      <c r="Q21" s="4">
        <f t="shared" si="23"/>
        <v>50</v>
      </c>
      <c r="R21">
        <f t="shared" si="0"/>
        <v>2000000</v>
      </c>
      <c r="S21">
        <f t="shared" si="1"/>
        <v>4303.2545069745756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4691.4996331259881</v>
      </c>
      <c r="AC21">
        <f t="shared" si="2"/>
        <v>3254.0491207593473</v>
      </c>
      <c r="AE21">
        <f t="shared" si="3"/>
        <v>12773.909403298989</v>
      </c>
      <c r="AF21">
        <f t="shared" si="4"/>
        <v>-638.69547016494948</v>
      </c>
      <c r="AG21">
        <f t="shared" si="4"/>
        <v>-37.809164151054624</v>
      </c>
      <c r="AH21">
        <f t="shared" si="5"/>
        <v>-13179.713612050358</v>
      </c>
      <c r="AI21">
        <f t="shared" si="6"/>
        <v>-1082.3088430673743</v>
      </c>
      <c r="AJ21">
        <f t="shared" si="7"/>
        <v>1437.4505123666409</v>
      </c>
      <c r="AK21">
        <f t="shared" si="24"/>
        <v>1439.8955332920034</v>
      </c>
      <c r="AL21">
        <f t="shared" si="8"/>
        <v>1795.03720259127</v>
      </c>
      <c r="AN21">
        <f t="shared" si="9"/>
        <v>3379.5405950788336</v>
      </c>
      <c r="AO21">
        <f t="shared" si="9"/>
        <v>-168.97702975394171</v>
      </c>
      <c r="AP21">
        <f t="shared" si="9"/>
        <v>-10.00301482344071</v>
      </c>
      <c r="AQ21">
        <f t="shared" si="9"/>
        <v>-3486.9025430800393</v>
      </c>
      <c r="AR21">
        <f t="shared" si="9"/>
        <v>-286.34199257858825</v>
      </c>
      <c r="AS21">
        <f t="shared" si="9"/>
        <v>380.30036119602704</v>
      </c>
      <c r="AT21">
        <f t="shared" si="9"/>
        <v>380.94723031120537</v>
      </c>
      <c r="AU21">
        <f t="shared" si="9"/>
        <v>474.90559892864411</v>
      </c>
      <c r="AW21">
        <v>18</v>
      </c>
      <c r="AX21">
        <f>(R21*SUMPRODUCT(K22:$K$23, X22:$X$23)-$AZ$3*SUMPRODUCT(K21:$K$22, W22:$W$23))/Z21</f>
        <v>4303.2545069745756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16892.610151688161</v>
      </c>
      <c r="P22">
        <f t="shared" si="22"/>
        <v>844.63050758440806</v>
      </c>
      <c r="Q22" s="4">
        <f t="shared" si="23"/>
        <v>50</v>
      </c>
      <c r="R22">
        <f t="shared" si="0"/>
        <v>2000000</v>
      </c>
      <c r="S22">
        <f t="shared" si="1"/>
        <v>2282.4630132202801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3254.0491207593473</v>
      </c>
      <c r="AC22">
        <f t="shared" si="2"/>
        <v>1692.7129652824553</v>
      </c>
      <c r="AE22">
        <f t="shared" si="3"/>
        <v>12527.843849211562</v>
      </c>
      <c r="AF22">
        <f t="shared" si="4"/>
        <v>-626.39219246057814</v>
      </c>
      <c r="AG22">
        <f t="shared" si="4"/>
        <v>-37.08084107996654</v>
      </c>
      <c r="AH22">
        <f t="shared" si="5"/>
        <v>-14009.257183101741</v>
      </c>
      <c r="AI22">
        <f t="shared" si="6"/>
        <v>-2144.8863674307249</v>
      </c>
      <c r="AJ22">
        <f t="shared" si="7"/>
        <v>1561.3361554768919</v>
      </c>
      <c r="AK22">
        <f t="shared" si="24"/>
        <v>1296.8865125331142</v>
      </c>
      <c r="AL22">
        <f t="shared" si="8"/>
        <v>713.33630057928121</v>
      </c>
      <c r="AN22">
        <f t="shared" si="9"/>
        <v>3053.1738521059033</v>
      </c>
      <c r="AO22">
        <f t="shared" si="9"/>
        <v>-152.65869260529519</v>
      </c>
      <c r="AP22">
        <f t="shared" si="9"/>
        <v>-9.0370103396981101</v>
      </c>
      <c r="AQ22">
        <f t="shared" si="9"/>
        <v>-3414.2106362193308</v>
      </c>
      <c r="AR22">
        <f t="shared" si="9"/>
        <v>-522.73248705842116</v>
      </c>
      <c r="AS22">
        <f t="shared" si="9"/>
        <v>380.51485807349172</v>
      </c>
      <c r="AT22">
        <f t="shared" si="9"/>
        <v>316.06556059238534</v>
      </c>
      <c r="AU22">
        <f t="shared" si="9"/>
        <v>173.84793160745588</v>
      </c>
      <c r="AW22">
        <v>19</v>
      </c>
      <c r="AX22">
        <f>(R22*SUMPRODUCT(K23:$K$23, X23:$X$23)-$AZ$3*SUMPRODUCT(K22:$K$22, W23:$W$23))/Z22</f>
        <v>2282.4630132202801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16892.610151688161</v>
      </c>
      <c r="P23">
        <f t="shared" si="22"/>
        <v>844.63050758440806</v>
      </c>
      <c r="Q23" s="4">
        <f t="shared" si="23"/>
        <v>50</v>
      </c>
      <c r="R23">
        <f t="shared" si="0"/>
        <v>2000000</v>
      </c>
      <c r="S23">
        <f t="shared" si="1"/>
        <v>2329.3065084657151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1692.7129652824553</v>
      </c>
      <c r="AC23">
        <f t="shared" si="2"/>
        <v>1692.7129652824553</v>
      </c>
      <c r="AE23">
        <f t="shared" si="3"/>
        <v>12275.902770760431</v>
      </c>
      <c r="AF23">
        <f t="shared" si="4"/>
        <v>-613.79513853802155</v>
      </c>
      <c r="AG23">
        <f t="shared" si="4"/>
        <v>-36.335127196236279</v>
      </c>
      <c r="AH23">
        <f t="shared" si="5"/>
        <v>-14996.218917223634</v>
      </c>
      <c r="AI23">
        <f t="shared" si="6"/>
        <v>-3370.4464121974615</v>
      </c>
      <c r="AJ23">
        <f t="shared" si="7"/>
        <v>0</v>
      </c>
      <c r="AK23">
        <f t="shared" si="24"/>
        <v>1142.7987081696863</v>
      </c>
      <c r="AL23">
        <f t="shared" si="8"/>
        <v>-2227.647704027775</v>
      </c>
      <c r="AN23">
        <f t="shared" si="9"/>
        <v>2755.941595660966</v>
      </c>
      <c r="AO23">
        <f t="shared" si="9"/>
        <v>-137.7970797830483</v>
      </c>
      <c r="AP23">
        <f t="shared" si="9"/>
        <v>-8.1572402693066088</v>
      </c>
      <c r="AQ23">
        <f t="shared" si="9"/>
        <v>-3366.6528860145377</v>
      </c>
      <c r="AR23">
        <f t="shared" si="9"/>
        <v>-756.66561040592683</v>
      </c>
      <c r="AS23">
        <f t="shared" si="9"/>
        <v>0</v>
      </c>
      <c r="AT23">
        <f t="shared" si="9"/>
        <v>256.55844251341858</v>
      </c>
      <c r="AU23">
        <f t="shared" si="9"/>
        <v>-500.10716789250819</v>
      </c>
      <c r="AW23">
        <v>20</v>
      </c>
      <c r="AX23">
        <f>(R23*SUMPRODUCT(K$23:$K24, X$23:$X24)-$AZ$3*SUMPRODUCT(K$22:$K23, W$23:$W24))/Z23</f>
        <v>2329.3065084657151</v>
      </c>
    </row>
    <row r="25" spans="5:50" x14ac:dyDescent="0.25">
      <c r="AN25" s="8">
        <f t="shared" ref="AN25:AU25" si="25">SUM(AN3:AN23)</f>
        <v>153239.42138158812</v>
      </c>
      <c r="AO25" s="8">
        <f t="shared" si="25"/>
        <v>-20331.428682845537</v>
      </c>
      <c r="AP25" s="8">
        <f t="shared" si="25"/>
        <v>-924.05132877409687</v>
      </c>
      <c r="AQ25" s="8">
        <f t="shared" si="25"/>
        <v>-91076.292594140497</v>
      </c>
      <c r="AR25" s="8">
        <f t="shared" si="25"/>
        <v>40907.648775827984</v>
      </c>
      <c r="AS25" s="8">
        <f t="shared" si="25"/>
        <v>-5797.7887829865504</v>
      </c>
      <c r="AT25" s="8">
        <f t="shared" si="25"/>
        <v>15503.50960485141</v>
      </c>
      <c r="AU25" s="9">
        <f t="shared" si="25"/>
        <v>50613.369597692836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64CA5-ADCD-4596-9636-A67D00769109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3450.4927385590327</v>
      </c>
      <c r="K3">
        <v>1</v>
      </c>
      <c r="L3" s="2">
        <v>0</v>
      </c>
      <c r="O3">
        <f>$C$3</f>
        <v>3450.4927385590327</v>
      </c>
      <c r="P3">
        <f>O3*C5</f>
        <v>345.04927385590327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3450.4927385590327</v>
      </c>
      <c r="AF3">
        <f t="shared" ref="AF3:AG34" si="3">-$Z3*P3</f>
        <v>-345.04927385590327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2584.9615370031293</v>
      </c>
      <c r="AJ3">
        <f t="shared" ref="AJ3:AJ66" si="6">AB3-AC3</f>
        <v>0</v>
      </c>
      <c r="AL3">
        <f t="shared" ref="AL3:AL23" si="7">SUM(AI3:AK3)</f>
        <v>2584.9615370031293</v>
      </c>
      <c r="AN3">
        <f t="shared" ref="AN3:AU34" si="8">AE3*$K3</f>
        <v>3450.4927385590327</v>
      </c>
      <c r="AO3">
        <f t="shared" si="8"/>
        <v>-345.04927385590327</v>
      </c>
      <c r="AP3">
        <f t="shared" si="8"/>
        <v>-520.48192770000003</v>
      </c>
      <c r="AQ3">
        <f t="shared" si="8"/>
        <v>0</v>
      </c>
      <c r="AR3">
        <f t="shared" si="8"/>
        <v>2584.9615370031293</v>
      </c>
      <c r="AS3">
        <f t="shared" si="8"/>
        <v>0</v>
      </c>
      <c r="AT3">
        <f t="shared" si="8"/>
        <v>0</v>
      </c>
      <c r="AU3">
        <f t="shared" si="8"/>
        <v>2584.9615370031293</v>
      </c>
      <c r="AW3">
        <v>0</v>
      </c>
      <c r="AX3">
        <f>IF(Z3&gt;0, (R3*SUMPRODUCT(K3:$K$98, X3:$X$98)-K3*$AZ$3)/Z3, 0)</f>
        <v>0</v>
      </c>
      <c r="AZ3">
        <f>C6*SUMPRODUCT(X4:X98, K4:K98)/1</f>
        <v>1248.4141526519452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84.786478429436343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83.740066774582374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-83.740066774582374</v>
      </c>
      <c r="AK4">
        <f t="shared" ref="AK4:AK67" si="20">G4*SUM(AB4:AB4, AE4:AF4)</f>
        <v>0</v>
      </c>
      <c r="AL4">
        <f t="shared" si="7"/>
        <v>-200.82646677458237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-109.23257766582704</v>
      </c>
      <c r="AR4">
        <f t="shared" si="8"/>
        <v>-109.23257766582704</v>
      </c>
      <c r="AS4">
        <f t="shared" si="8"/>
        <v>-78.12302152680509</v>
      </c>
      <c r="AT4">
        <f t="shared" si="8"/>
        <v>0</v>
      </c>
      <c r="AU4">
        <f t="shared" si="8"/>
        <v>-187.35559919263213</v>
      </c>
      <c r="AW4">
        <v>1</v>
      </c>
      <c r="AX4">
        <f>IF(Z4&gt;0, (R4*SUMPRODUCT(K4:$K$98, X4:$X$98)-K4*$AZ$3)/Z4, 0)</f>
        <v>84.786478429436343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2.3453380000000002E-3</v>
      </c>
      <c r="Q5" s="4">
        <f t="shared" ref="Q5:Q68" si="22">$C$8</f>
        <v>50</v>
      </c>
      <c r="R5">
        <f t="shared" si="0"/>
        <v>50000</v>
      </c>
      <c r="S5">
        <f t="shared" si="1"/>
        <v>73.454815781348245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83.740066774582374</v>
      </c>
      <c r="AC5">
        <f t="shared" si="19"/>
        <v>71.652623677811334</v>
      </c>
      <c r="AE5">
        <f t="shared" si="2"/>
        <v>0</v>
      </c>
      <c r="AF5">
        <f t="shared" si="3"/>
        <v>0</v>
      </c>
      <c r="AG5">
        <f t="shared" si="3"/>
        <v>-48.773264840183202</v>
      </c>
      <c r="AH5">
        <f t="shared" si="4"/>
        <v>-115.81962381679681</v>
      </c>
      <c r="AI5">
        <f t="shared" si="5"/>
        <v>-164.59288865697999</v>
      </c>
      <c r="AJ5">
        <f t="shared" si="6"/>
        <v>12.08744309677104</v>
      </c>
      <c r="AK5">
        <f t="shared" si="20"/>
        <v>3.4333427377578776</v>
      </c>
      <c r="AL5">
        <f t="shared" si="7"/>
        <v>-149.07210282245109</v>
      </c>
      <c r="AN5">
        <f t="shared" si="8"/>
        <v>0</v>
      </c>
      <c r="AO5">
        <f t="shared" si="8"/>
        <v>0</v>
      </c>
      <c r="AP5">
        <f t="shared" si="8"/>
        <v>-41.706409812897412</v>
      </c>
      <c r="AQ5">
        <f t="shared" si="8"/>
        <v>-99.038288929537998</v>
      </c>
      <c r="AR5">
        <f t="shared" si="8"/>
        <v>-140.74469874243539</v>
      </c>
      <c r="AS5">
        <f t="shared" si="8"/>
        <v>10.336069505207172</v>
      </c>
      <c r="AT5">
        <f t="shared" si="8"/>
        <v>2.9358789024738856</v>
      </c>
      <c r="AU5">
        <f t="shared" si="8"/>
        <v>-127.47275033475435</v>
      </c>
      <c r="AW5">
        <v>2</v>
      </c>
      <c r="AX5">
        <f>IF(Z5&gt;0, (R5*SUMPRODUCT(K5:$K$98, X5:$X$98)-K5*$AZ$3)/Z5, 0)</f>
        <v>73.454815781348245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2.3489470000000001E-3</v>
      </c>
      <c r="Q6" s="4">
        <f t="shared" si="22"/>
        <v>50</v>
      </c>
      <c r="R6">
        <f t="shared" si="0"/>
        <v>50000</v>
      </c>
      <c r="S6">
        <f t="shared" si="1"/>
        <v>80.031701210462955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71.652623677811334</v>
      </c>
      <c r="AC6">
        <f t="shared" si="19"/>
        <v>77.104087763114535</v>
      </c>
      <c r="AE6">
        <f t="shared" si="2"/>
        <v>0</v>
      </c>
      <c r="AF6">
        <f t="shared" si="3"/>
        <v>0</v>
      </c>
      <c r="AG6">
        <f t="shared" si="3"/>
        <v>-48.170966377654814</v>
      </c>
      <c r="AH6">
        <f t="shared" si="4"/>
        <v>-114.5658141265538</v>
      </c>
      <c r="AI6">
        <f t="shared" si="5"/>
        <v>-162.73678050420861</v>
      </c>
      <c r="AJ6">
        <f t="shared" si="6"/>
        <v>-5.4514640853032006</v>
      </c>
      <c r="AK6">
        <f t="shared" si="20"/>
        <v>4.1916784851519635</v>
      </c>
      <c r="AL6">
        <f t="shared" si="7"/>
        <v>-163.99656610435986</v>
      </c>
      <c r="AN6">
        <f t="shared" si="8"/>
        <v>0</v>
      </c>
      <c r="AO6">
        <f t="shared" si="8"/>
        <v>0</v>
      </c>
      <c r="AP6">
        <f t="shared" si="8"/>
        <v>-37.159566593195905</v>
      </c>
      <c r="AQ6">
        <f t="shared" si="8"/>
        <v>-88.37721805212081</v>
      </c>
      <c r="AR6">
        <f t="shared" si="8"/>
        <v>-125.53678464531671</v>
      </c>
      <c r="AS6">
        <f t="shared" si="8"/>
        <v>-4.2053140707222472</v>
      </c>
      <c r="AT6">
        <f t="shared" si="8"/>
        <v>3.2335028237781862</v>
      </c>
      <c r="AU6">
        <f t="shared" si="8"/>
        <v>-126.50859589226077</v>
      </c>
      <c r="AW6">
        <v>3</v>
      </c>
      <c r="AX6">
        <f>IF(Z6&gt;0, (R6*SUMPRODUCT(K6:$K$98, X6:$X$98)-K6*$AZ$3)/Z6, 0)</f>
        <v>80.031701210462955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2.353459E-3</v>
      </c>
      <c r="Q7" s="4">
        <f t="shared" si="22"/>
        <v>50</v>
      </c>
      <c r="R7">
        <f t="shared" si="0"/>
        <v>50000</v>
      </c>
      <c r="S7">
        <f t="shared" si="1"/>
        <v>79.408912484076794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77.104087763114535</v>
      </c>
      <c r="AC7">
        <f t="shared" si="19"/>
        <v>75.558991038336444</v>
      </c>
      <c r="AE7">
        <f t="shared" si="2"/>
        <v>0</v>
      </c>
      <c r="AF7">
        <f t="shared" si="3"/>
        <v>0</v>
      </c>
      <c r="AG7">
        <f t="shared" si="3"/>
        <v>-47.575888319518072</v>
      </c>
      <c r="AH7">
        <f t="shared" si="4"/>
        <v>-113.36839436018911</v>
      </c>
      <c r="AI7">
        <f t="shared" si="5"/>
        <v>-160.94428267970719</v>
      </c>
      <c r="AJ7">
        <f t="shared" si="6"/>
        <v>1.5450967247780909</v>
      </c>
      <c r="AK7">
        <f t="shared" si="20"/>
        <v>3.7858107091689237</v>
      </c>
      <c r="AL7">
        <f t="shared" si="7"/>
        <v>-155.61337524576018</v>
      </c>
      <c r="AN7">
        <f t="shared" si="8"/>
        <v>0</v>
      </c>
      <c r="AO7">
        <f t="shared" si="8"/>
        <v>0</v>
      </c>
      <c r="AP7">
        <f t="shared" si="8"/>
        <v>-33.391426995568267</v>
      </c>
      <c r="AQ7">
        <f t="shared" si="8"/>
        <v>-79.568298093764199</v>
      </c>
      <c r="AR7">
        <f t="shared" si="8"/>
        <v>-112.95972508933248</v>
      </c>
      <c r="AS7">
        <f t="shared" si="8"/>
        <v>1.0844355472676097</v>
      </c>
      <c r="AT7">
        <f t="shared" si="8"/>
        <v>2.6570943051081888</v>
      </c>
      <c r="AU7">
        <f t="shared" si="8"/>
        <v>-109.21819523695669</v>
      </c>
      <c r="AW7">
        <v>4</v>
      </c>
      <c r="AX7">
        <f>IF(Z7&gt;0, (R7*SUMPRODUCT(K7:$K$98, X7:$X$98)-K7*$AZ$3)/Z7, 0)</f>
        <v>79.408912484076794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2.358874E-3</v>
      </c>
      <c r="Q8" s="4">
        <f t="shared" si="22"/>
        <v>50</v>
      </c>
      <c r="R8">
        <f t="shared" si="0"/>
        <v>50000</v>
      </c>
      <c r="S8">
        <f t="shared" si="1"/>
        <v>57.787586363733617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75.558991038336444</v>
      </c>
      <c r="AC8">
        <f t="shared" si="19"/>
        <v>54.306351105390718</v>
      </c>
      <c r="AE8">
        <f t="shared" si="2"/>
        <v>0</v>
      </c>
      <c r="AF8">
        <f t="shared" si="3"/>
        <v>0</v>
      </c>
      <c r="AG8">
        <f t="shared" si="3"/>
        <v>-46.987903910339071</v>
      </c>
      <c r="AH8">
        <f t="shared" si="4"/>
        <v>-112.22552598381488</v>
      </c>
      <c r="AI8">
        <f t="shared" si="5"/>
        <v>-159.21342989415393</v>
      </c>
      <c r="AJ8">
        <f t="shared" si="6"/>
        <v>21.252639932945726</v>
      </c>
      <c r="AK8">
        <f t="shared" si="20"/>
        <v>1.6094065091165661</v>
      </c>
      <c r="AL8">
        <f t="shared" si="7"/>
        <v>-136.35138345209165</v>
      </c>
      <c r="AN8">
        <f t="shared" si="8"/>
        <v>0</v>
      </c>
      <c r="AO8">
        <f t="shared" si="8"/>
        <v>0</v>
      </c>
      <c r="AP8">
        <f t="shared" si="8"/>
        <v>-30.783857515775079</v>
      </c>
      <c r="AQ8">
        <f t="shared" si="8"/>
        <v>-73.523913901562693</v>
      </c>
      <c r="AR8">
        <f t="shared" si="8"/>
        <v>-104.30777141733776</v>
      </c>
      <c r="AS8">
        <f t="shared" si="8"/>
        <v>13.923545957237653</v>
      </c>
      <c r="AT8">
        <f t="shared" si="8"/>
        <v>1.0543935042546959</v>
      </c>
      <c r="AU8">
        <f t="shared" si="8"/>
        <v>-89.329831955845421</v>
      </c>
      <c r="AW8">
        <v>5</v>
      </c>
      <c r="AX8">
        <f>IF(Z8&gt;0, (R8*SUMPRODUCT(K8:$K$98, X8:$X$98)-K8*$AZ$3)/Z8, 0)</f>
        <v>57.787586363733617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2.3678979999999998E-3</v>
      </c>
      <c r="Q9" s="4">
        <f t="shared" si="22"/>
        <v>50</v>
      </c>
      <c r="R9">
        <f t="shared" si="0"/>
        <v>50000</v>
      </c>
      <c r="S9">
        <f t="shared" si="1"/>
        <v>25.94677402700977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54.306351105390718</v>
      </c>
      <c r="AC9">
        <f t="shared" si="19"/>
        <v>24.082115498379039</v>
      </c>
      <c r="AE9">
        <f t="shared" si="2"/>
        <v>0</v>
      </c>
      <c r="AF9">
        <f t="shared" si="3"/>
        <v>0</v>
      </c>
      <c r="AG9">
        <f t="shared" si="3"/>
        <v>-46.406762307542202</v>
      </c>
      <c r="AH9">
        <f t="shared" si="4"/>
        <v>-111.26256369348407</v>
      </c>
      <c r="AI9">
        <f t="shared" si="5"/>
        <v>-157.66932600102626</v>
      </c>
      <c r="AJ9">
        <f t="shared" si="6"/>
        <v>30.224235607011678</v>
      </c>
      <c r="AK9">
        <f t="shared" si="20"/>
        <v>0.32040747152180521</v>
      </c>
      <c r="AL9">
        <f t="shared" si="7"/>
        <v>-127.12468292249278</v>
      </c>
      <c r="AN9">
        <f t="shared" si="8"/>
        <v>0</v>
      </c>
      <c r="AO9">
        <f t="shared" si="8"/>
        <v>0</v>
      </c>
      <c r="AP9">
        <f t="shared" si="8"/>
        <v>-28.793565589519311</v>
      </c>
      <c r="AQ9">
        <f t="shared" si="8"/>
        <v>-69.034032241584214</v>
      </c>
      <c r="AR9">
        <f t="shared" si="8"/>
        <v>-97.827597831103517</v>
      </c>
      <c r="AS9">
        <f t="shared" si="8"/>
        <v>18.752946059374999</v>
      </c>
      <c r="AT9">
        <f t="shared" si="8"/>
        <v>0.19880019824472323</v>
      </c>
      <c r="AU9">
        <f t="shared" si="8"/>
        <v>-78.8758515734838</v>
      </c>
      <c r="AW9">
        <v>6</v>
      </c>
      <c r="AX9">
        <f>IF(Z9&gt;0, (R9*SUMPRODUCT(K9:$K$98, X9:$X$98)-K9*$AZ$3)/Z9, 0)</f>
        <v>25.94677402700977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2.3778240000000002E-3</v>
      </c>
      <c r="Q10" s="4">
        <f t="shared" si="22"/>
        <v>50</v>
      </c>
      <c r="R10">
        <f t="shared" si="0"/>
        <v>50000</v>
      </c>
      <c r="S10">
        <f t="shared" si="1"/>
        <v>-5.6698296075203904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24.082115498379039</v>
      </c>
      <c r="AC10">
        <f t="shared" si="19"/>
        <v>-5.1972320248372625</v>
      </c>
      <c r="AE10">
        <f t="shared" si="2"/>
        <v>0</v>
      </c>
      <c r="AF10">
        <f t="shared" si="3"/>
        <v>0</v>
      </c>
      <c r="AG10">
        <f t="shared" si="3"/>
        <v>-45.832347571289617</v>
      </c>
      <c r="AH10">
        <f t="shared" si="4"/>
        <v>-110.34711317716925</v>
      </c>
      <c r="AI10">
        <f t="shared" si="5"/>
        <v>-156.17946074845887</v>
      </c>
      <c r="AJ10">
        <f t="shared" si="6"/>
        <v>29.279347523216302</v>
      </c>
      <c r="AK10">
        <f t="shared" si="20"/>
        <v>9.8736673543354067E-2</v>
      </c>
      <c r="AL10">
        <f t="shared" si="7"/>
        <v>-126.80137655169921</v>
      </c>
      <c r="AN10">
        <f t="shared" si="8"/>
        <v>0</v>
      </c>
      <c r="AO10">
        <f t="shared" si="8"/>
        <v>0</v>
      </c>
      <c r="AP10">
        <f t="shared" si="8"/>
        <v>-26.977671854966122</v>
      </c>
      <c r="AQ10">
        <f t="shared" si="8"/>
        <v>-64.952121529582755</v>
      </c>
      <c r="AR10">
        <f t="shared" si="8"/>
        <v>-91.929793384548873</v>
      </c>
      <c r="AS10">
        <f t="shared" si="8"/>
        <v>17.234304404334022</v>
      </c>
      <c r="AT10">
        <f t="shared" si="8"/>
        <v>5.8118026242498469E-2</v>
      </c>
      <c r="AU10">
        <f t="shared" si="8"/>
        <v>-74.637370953972351</v>
      </c>
      <c r="AW10">
        <v>7</v>
      </c>
      <c r="AX10">
        <f>IF(Z10&gt;0, (R10*SUMPRODUCT(K10:$K$98, X10:$X$98)-K10*$AZ$3)/Z10, 0)</f>
        <v>-5.6698296075203904</v>
      </c>
    </row>
    <row r="11" spans="1:52" x14ac:dyDescent="0.25">
      <c r="A11" t="s">
        <v>33</v>
      </c>
      <c r="C11" s="12">
        <f>AU100</f>
        <v>894.9526043568485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2.3886530000000001E-3</v>
      </c>
      <c r="Q11" s="4">
        <f t="shared" si="22"/>
        <v>50</v>
      </c>
      <c r="R11">
        <f t="shared" si="0"/>
        <v>50000</v>
      </c>
      <c r="S11">
        <f t="shared" si="1"/>
        <v>-37.07218793089465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-5.1972320248372625</v>
      </c>
      <c r="AC11">
        <f t="shared" si="19"/>
        <v>-33.561115504704389</v>
      </c>
      <c r="AE11">
        <f t="shared" si="2"/>
        <v>0</v>
      </c>
      <c r="AF11">
        <f t="shared" si="3"/>
        <v>0</v>
      </c>
      <c r="AG11">
        <f t="shared" si="3"/>
        <v>-45.264546521053518</v>
      </c>
      <c r="AH11">
        <f t="shared" si="4"/>
        <v>-109.47757452320366</v>
      </c>
      <c r="AI11">
        <f t="shared" si="5"/>
        <v>-154.74212104425717</v>
      </c>
      <c r="AJ11">
        <f t="shared" si="6"/>
        <v>28.363883479867127</v>
      </c>
      <c r="AK11">
        <f t="shared" si="20"/>
        <v>-1.2473356859609428E-2</v>
      </c>
      <c r="AL11">
        <f t="shared" si="7"/>
        <v>-126.39071092124966</v>
      </c>
      <c r="AN11">
        <f t="shared" si="8"/>
        <v>0</v>
      </c>
      <c r="AO11">
        <f t="shared" si="8"/>
        <v>0</v>
      </c>
      <c r="AP11">
        <f t="shared" si="8"/>
        <v>-25.316851805023834</v>
      </c>
      <c r="AQ11">
        <f t="shared" si="8"/>
        <v>-61.231752954561379</v>
      </c>
      <c r="AR11">
        <f t="shared" si="8"/>
        <v>-86.548604759585217</v>
      </c>
      <c r="AS11">
        <f t="shared" si="8"/>
        <v>15.864165000322345</v>
      </c>
      <c r="AT11">
        <f t="shared" si="8"/>
        <v>-6.9764562200801111E-3</v>
      </c>
      <c r="AU11">
        <f t="shared" si="8"/>
        <v>-70.691416215482946</v>
      </c>
      <c r="AW11">
        <v>8</v>
      </c>
      <c r="AX11">
        <f>IF(Z11&gt;0, (R11*SUMPRODUCT(K11:$K$98, X11:$X$98)-K11*$AZ$3)/Z11, 0)</f>
        <v>-37.07218793089465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2.4012859999999999E-3</v>
      </c>
      <c r="Q12" s="4">
        <f t="shared" si="22"/>
        <v>50</v>
      </c>
      <c r="R12">
        <f t="shared" si="0"/>
        <v>50000</v>
      </c>
      <c r="S12">
        <f t="shared" si="1"/>
        <v>-67.209320257137904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-33.561115504704389</v>
      </c>
      <c r="AC12">
        <f t="shared" si="19"/>
        <v>-60.089444371133361</v>
      </c>
      <c r="AE12">
        <f t="shared" si="2"/>
        <v>0</v>
      </c>
      <c r="AF12">
        <f t="shared" si="3"/>
        <v>0</v>
      </c>
      <c r="AG12">
        <f t="shared" si="3"/>
        <v>-44.703207933985631</v>
      </c>
      <c r="AH12">
        <f t="shared" si="4"/>
        <v>-108.69312185735451</v>
      </c>
      <c r="AI12">
        <f t="shared" si="5"/>
        <v>-153.39632979134015</v>
      </c>
      <c r="AJ12">
        <f t="shared" si="6"/>
        <v>26.528328866428971</v>
      </c>
      <c r="AK12">
        <f t="shared" si="20"/>
        <v>-7.7190565660820096E-2</v>
      </c>
      <c r="AL12">
        <f t="shared" si="7"/>
        <v>-126.94519149057199</v>
      </c>
      <c r="AN12">
        <f t="shared" si="8"/>
        <v>0</v>
      </c>
      <c r="AO12">
        <f t="shared" si="8"/>
        <v>0</v>
      </c>
      <c r="AP12">
        <f t="shared" si="8"/>
        <v>-23.760230243438293</v>
      </c>
      <c r="AQ12">
        <f t="shared" si="8"/>
        <v>-57.771549751476243</v>
      </c>
      <c r="AR12">
        <f t="shared" si="8"/>
        <v>-81.531779994914544</v>
      </c>
      <c r="AS12">
        <f t="shared" si="8"/>
        <v>14.100088807291218</v>
      </c>
      <c r="AT12">
        <f t="shared" si="8"/>
        <v>-4.1027606238700776E-2</v>
      </c>
      <c r="AU12">
        <f t="shared" si="8"/>
        <v>-67.472718793862015</v>
      </c>
      <c r="AW12">
        <v>9</v>
      </c>
      <c r="AX12">
        <f>IF(Z12&gt;0, (R12*SUMPRODUCT(K12:$K$98, X12:$X$98)-K12*$AZ$3)/Z12, 0)</f>
        <v>-67.209320257137904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2.4148220000000001E-3</v>
      </c>
      <c r="Q13" s="4">
        <f t="shared" si="22"/>
        <v>50</v>
      </c>
      <c r="R13">
        <f t="shared" si="0"/>
        <v>50000</v>
      </c>
      <c r="S13">
        <f t="shared" si="1"/>
        <v>-96.337022943828103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-60.089444371133361</v>
      </c>
      <c r="AC13">
        <f t="shared" si="19"/>
        <v>-85.06217238303168</v>
      </c>
      <c r="AE13">
        <f t="shared" si="2"/>
        <v>0</v>
      </c>
      <c r="AF13">
        <f t="shared" si="3"/>
        <v>0</v>
      </c>
      <c r="AG13">
        <f t="shared" si="3"/>
        <v>-44.148225564656215</v>
      </c>
      <c r="AH13">
        <f t="shared" si="4"/>
        <v>-107.95028998956305</v>
      </c>
      <c r="AI13">
        <f t="shared" si="5"/>
        <v>-152.09851555421926</v>
      </c>
      <c r="AJ13">
        <f t="shared" si="6"/>
        <v>24.972728011898319</v>
      </c>
      <c r="AK13">
        <f t="shared" si="20"/>
        <v>-0.12017888874226672</v>
      </c>
      <c r="AL13">
        <f t="shared" si="7"/>
        <v>-127.24596643106322</v>
      </c>
      <c r="AN13">
        <f t="shared" si="8"/>
        <v>0</v>
      </c>
      <c r="AO13">
        <f t="shared" si="8"/>
        <v>0</v>
      </c>
      <c r="AP13">
        <f t="shared" si="8"/>
        <v>-22.305371876698658</v>
      </c>
      <c r="AQ13">
        <f t="shared" si="8"/>
        <v>-54.540614749924089</v>
      </c>
      <c r="AR13">
        <f t="shared" si="8"/>
        <v>-76.845986626622746</v>
      </c>
      <c r="AS13">
        <f t="shared" si="8"/>
        <v>12.617177201499587</v>
      </c>
      <c r="AT13">
        <f t="shared" si="8"/>
        <v>-6.0718970487246296E-2</v>
      </c>
      <c r="AU13">
        <f t="shared" si="8"/>
        <v>-64.289528395610418</v>
      </c>
      <c r="AW13">
        <v>10</v>
      </c>
      <c r="AX13">
        <f>IF(Z13&gt;0, (R13*SUMPRODUCT(K13:$K$98, X13:$X$98)-K13*$AZ$3)/Z13, 0)</f>
        <v>-96.337022943828103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2.4301629999999999E-3</v>
      </c>
      <c r="Q14" s="4">
        <f t="shared" si="22"/>
        <v>50</v>
      </c>
      <c r="R14">
        <f t="shared" si="0"/>
        <v>50000</v>
      </c>
      <c r="S14">
        <f t="shared" si="1"/>
        <v>-82.595981712787477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-85.06217238303168</v>
      </c>
      <c r="AC14">
        <f t="shared" si="19"/>
        <v>-72.022797284924309</v>
      </c>
      <c r="AE14">
        <f t="shared" si="2"/>
        <v>0</v>
      </c>
      <c r="AF14">
        <f t="shared" si="3"/>
        <v>0</v>
      </c>
      <c r="AG14">
        <f t="shared" si="3"/>
        <v>-43.599455924726769</v>
      </c>
      <c r="AH14">
        <f t="shared" si="4"/>
        <v>-107.28738428288163</v>
      </c>
      <c r="AI14">
        <f t="shared" si="5"/>
        <v>-150.8868402076084</v>
      </c>
      <c r="AJ14">
        <f t="shared" si="6"/>
        <v>-13.039375098107371</v>
      </c>
      <c r="AK14">
        <f t="shared" si="20"/>
        <v>-5.9543520668122181</v>
      </c>
      <c r="AL14">
        <f t="shared" si="7"/>
        <v>-169.88056737252799</v>
      </c>
      <c r="AN14">
        <f t="shared" si="8"/>
        <v>0</v>
      </c>
      <c r="AO14">
        <f t="shared" si="8"/>
        <v>0</v>
      </c>
      <c r="AP14">
        <f t="shared" si="8"/>
        <v>-19.667957561156854</v>
      </c>
      <c r="AQ14">
        <f t="shared" si="8"/>
        <v>-48.397936996422885</v>
      </c>
      <c r="AR14">
        <f t="shared" si="8"/>
        <v>-68.065894557579739</v>
      </c>
      <c r="AS14">
        <f t="shared" si="8"/>
        <v>-5.882134779304323</v>
      </c>
      <c r="AT14">
        <f t="shared" si="8"/>
        <v>-2.6860414028201709</v>
      </c>
      <c r="AU14">
        <f t="shared" si="8"/>
        <v>-76.634070739704242</v>
      </c>
      <c r="AW14">
        <v>11</v>
      </c>
      <c r="AX14">
        <f>IF(Z14&gt;0, (R14*SUMPRODUCT(K14:$K$98, X14:$X$98)-K14*$AZ$3)/Z14, 0)</f>
        <v>-82.595981712787477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2.4518209999999999E-3</v>
      </c>
      <c r="Q15" s="4">
        <f t="shared" si="22"/>
        <v>50</v>
      </c>
      <c r="R15">
        <f t="shared" si="0"/>
        <v>50000</v>
      </c>
      <c r="S15">
        <f t="shared" si="1"/>
        <v>-69.770382284482608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-72.022797284924309</v>
      </c>
      <c r="AC15">
        <f t="shared" si="19"/>
        <v>-60.081457631319324</v>
      </c>
      <c r="AE15">
        <f t="shared" si="2"/>
        <v>0</v>
      </c>
      <c r="AF15">
        <f t="shared" si="3"/>
        <v>0</v>
      </c>
      <c r="AG15">
        <f t="shared" si="3"/>
        <v>-43.056563303854681</v>
      </c>
      <c r="AH15">
        <f t="shared" si="4"/>
        <v>-106.8980616248195</v>
      </c>
      <c r="AI15">
        <f t="shared" si="5"/>
        <v>-149.95462492867418</v>
      </c>
      <c r="AJ15">
        <f t="shared" si="6"/>
        <v>-11.941339653604985</v>
      </c>
      <c r="AK15">
        <f t="shared" si="20"/>
        <v>-5.0415958099447025</v>
      </c>
      <c r="AL15">
        <f t="shared" si="7"/>
        <v>-166.93756039222387</v>
      </c>
      <c r="AN15">
        <f t="shared" si="8"/>
        <v>0</v>
      </c>
      <c r="AO15">
        <f t="shared" si="8"/>
        <v>0</v>
      </c>
      <c r="AP15">
        <f t="shared" si="8"/>
        <v>-17.342013994794403</v>
      </c>
      <c r="AQ15">
        <f t="shared" si="8"/>
        <v>-43.05563515674389</v>
      </c>
      <c r="AR15">
        <f t="shared" si="8"/>
        <v>-60.397649151538289</v>
      </c>
      <c r="AS15">
        <f t="shared" si="8"/>
        <v>-4.8096472058853648</v>
      </c>
      <c r="AT15">
        <f t="shared" si="8"/>
        <v>-2.0306178288114896</v>
      </c>
      <c r="AU15">
        <f t="shared" si="8"/>
        <v>-67.237914186235145</v>
      </c>
      <c r="AW15">
        <v>12</v>
      </c>
      <c r="AX15">
        <f>IF(Z15&gt;0, (R15*SUMPRODUCT(K15:$K$98, X15:$X$98)-K15*$AZ$3)/Z15, 0)</f>
        <v>-69.770382284482608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2.4770880000000001E-3</v>
      </c>
      <c r="Q16" s="4">
        <f t="shared" si="22"/>
        <v>50</v>
      </c>
      <c r="R16">
        <f t="shared" si="0"/>
        <v>50000</v>
      </c>
      <c r="S16">
        <f t="shared" si="1"/>
        <v>-57.929797853973163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-60.081457631319324</v>
      </c>
      <c r="AC16">
        <f t="shared" si="19"/>
        <v>-49.262738636252038</v>
      </c>
      <c r="AE16">
        <f t="shared" si="2"/>
        <v>0</v>
      </c>
      <c r="AF16">
        <f t="shared" si="3"/>
        <v>0</v>
      </c>
      <c r="AG16">
        <f t="shared" si="3"/>
        <v>-42.519342774534913</v>
      </c>
      <c r="AH16">
        <f t="shared" si="4"/>
        <v>-106.65489628121878</v>
      </c>
      <c r="AI16">
        <f t="shared" si="5"/>
        <v>-149.1742390557537</v>
      </c>
      <c r="AJ16">
        <f t="shared" si="6"/>
        <v>-10.818718995067286</v>
      </c>
      <c r="AK16">
        <f t="shared" si="20"/>
        <v>-4.2057020341923534</v>
      </c>
      <c r="AL16">
        <f t="shared" si="7"/>
        <v>-164.19866008501333</v>
      </c>
      <c r="AN16">
        <f t="shared" si="8"/>
        <v>0</v>
      </c>
      <c r="AO16">
        <f t="shared" si="8"/>
        <v>0</v>
      </c>
      <c r="AP16">
        <f t="shared" si="8"/>
        <v>-15.290746571503677</v>
      </c>
      <c r="AQ16">
        <f t="shared" si="8"/>
        <v>-38.355084609229706</v>
      </c>
      <c r="AR16">
        <f t="shared" si="8"/>
        <v>-53.645831180733389</v>
      </c>
      <c r="AS16">
        <f t="shared" si="8"/>
        <v>-3.8906125915229715</v>
      </c>
      <c r="AT16">
        <f t="shared" si="8"/>
        <v>-1.512448682499566</v>
      </c>
      <c r="AU16">
        <f t="shared" si="8"/>
        <v>-59.048892454755922</v>
      </c>
      <c r="AW16">
        <v>13</v>
      </c>
      <c r="AX16">
        <f>IF(Z16&gt;0, (R16*SUMPRODUCT(K16:$K$98, X16:$X$98)-K16*$AZ$3)/Z16, 0)</f>
        <v>-57.929797853973163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2.5023549999999999E-3</v>
      </c>
      <c r="Q17" s="4">
        <f t="shared" si="22"/>
        <v>50</v>
      </c>
      <c r="R17">
        <f t="shared" si="0"/>
        <v>50000</v>
      </c>
      <c r="S17">
        <f t="shared" si="1"/>
        <v>-47.056249165370289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-49.262738636252038</v>
      </c>
      <c r="AC17">
        <f t="shared" si="19"/>
        <v>-39.515721324222341</v>
      </c>
      <c r="AE17">
        <f t="shared" si="2"/>
        <v>0</v>
      </c>
      <c r="AF17">
        <f t="shared" si="3"/>
        <v>0</v>
      </c>
      <c r="AG17">
        <f t="shared" si="3"/>
        <v>-41.987750856800986</v>
      </c>
      <c r="AH17">
        <f t="shared" si="4"/>
        <v>-106.3984899885713</v>
      </c>
      <c r="AI17">
        <f t="shared" si="5"/>
        <v>-148.3862408453723</v>
      </c>
      <c r="AJ17">
        <f t="shared" si="6"/>
        <v>-9.7470173120296977</v>
      </c>
      <c r="AK17">
        <f t="shared" si="20"/>
        <v>-3.4483917045376429</v>
      </c>
      <c r="AL17">
        <f t="shared" si="7"/>
        <v>-161.58164986193964</v>
      </c>
      <c r="AN17">
        <f t="shared" si="8"/>
        <v>0</v>
      </c>
      <c r="AO17">
        <f t="shared" si="8"/>
        <v>0</v>
      </c>
      <c r="AP17">
        <f t="shared" si="8"/>
        <v>-13.481764490760449</v>
      </c>
      <c r="AQ17">
        <f t="shared" si="8"/>
        <v>-34.163282265120607</v>
      </c>
      <c r="AR17">
        <f t="shared" si="8"/>
        <v>-47.645046755881062</v>
      </c>
      <c r="AS17">
        <f t="shared" si="8"/>
        <v>-3.1296506530276469</v>
      </c>
      <c r="AT17">
        <f t="shared" si="8"/>
        <v>-1.1072373224044265</v>
      </c>
      <c r="AU17">
        <f t="shared" si="8"/>
        <v>-51.881934731313137</v>
      </c>
      <c r="AW17">
        <v>14</v>
      </c>
      <c r="AX17">
        <f>IF(Z17&gt;0, (R17*SUMPRODUCT(K17:$K$98, X17:$X$98)-K17*$AZ$3)/Z17, 0)</f>
        <v>-47.056249165370289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2.5285250000000002E-3</v>
      </c>
      <c r="Q18" s="4">
        <f t="shared" si="22"/>
        <v>50</v>
      </c>
      <c r="R18">
        <f t="shared" si="0"/>
        <v>50000</v>
      </c>
      <c r="S18">
        <f t="shared" si="1"/>
        <v>-37.059133676283977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-39.515721324222341</v>
      </c>
      <c r="AC18">
        <f t="shared" si="19"/>
        <v>-30.730698302503978</v>
      </c>
      <c r="AE18">
        <f t="shared" si="2"/>
        <v>0</v>
      </c>
      <c r="AF18">
        <f t="shared" si="3"/>
        <v>0</v>
      </c>
      <c r="AG18">
        <f t="shared" si="3"/>
        <v>-41.461706270497785</v>
      </c>
      <c r="AH18">
        <f t="shared" si="4"/>
        <v>-106.16707773519272</v>
      </c>
      <c r="AI18">
        <f t="shared" si="5"/>
        <v>-147.62878400569051</v>
      </c>
      <c r="AJ18">
        <f t="shared" si="6"/>
        <v>-8.7850230217183629</v>
      </c>
      <c r="AK18">
        <f t="shared" si="20"/>
        <v>-2.7661004926955641</v>
      </c>
      <c r="AL18">
        <f t="shared" si="7"/>
        <v>-159.17990752010442</v>
      </c>
      <c r="AN18">
        <f t="shared" si="8"/>
        <v>0</v>
      </c>
      <c r="AO18">
        <f t="shared" si="8"/>
        <v>0</v>
      </c>
      <c r="AP18">
        <f t="shared" si="8"/>
        <v>-11.886480238655217</v>
      </c>
      <c r="AQ18">
        <f t="shared" si="8"/>
        <v>-30.4365879991072</v>
      </c>
      <c r="AR18">
        <f t="shared" si="8"/>
        <v>-42.323068237762413</v>
      </c>
      <c r="AS18">
        <f t="shared" si="8"/>
        <v>-2.5185408883688174</v>
      </c>
      <c r="AT18">
        <f t="shared" si="8"/>
        <v>-0.79300158633258144</v>
      </c>
      <c r="AU18">
        <f t="shared" si="8"/>
        <v>-45.634610712463811</v>
      </c>
      <c r="AW18">
        <v>15</v>
      </c>
      <c r="AX18">
        <f>IF(Z18&gt;0, (R18*SUMPRODUCT(K18:$K$98, X18:$X$98)-K18*$AZ$3)/Z18, 0)</f>
        <v>-37.059133676283977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2.5601090000000001E-3</v>
      </c>
      <c r="Q19" s="4">
        <f t="shared" si="22"/>
        <v>50</v>
      </c>
      <c r="R19">
        <f t="shared" si="0"/>
        <v>50000</v>
      </c>
      <c r="S19">
        <f t="shared" si="1"/>
        <v>-27.870126621765372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-30.730698302503978</v>
      </c>
      <c r="AC19">
        <f t="shared" si="19"/>
        <v>-22.820585152647823</v>
      </c>
      <c r="AE19">
        <f t="shared" si="2"/>
        <v>0</v>
      </c>
      <c r="AF19">
        <f t="shared" si="3"/>
        <v>0</v>
      </c>
      <c r="AG19">
        <f t="shared" si="3"/>
        <v>-40.940942720414348</v>
      </c>
      <c r="AH19">
        <f t="shared" si="4"/>
        <v>-106.14648737845782</v>
      </c>
      <c r="AI19">
        <f t="shared" si="5"/>
        <v>-147.08743009887218</v>
      </c>
      <c r="AJ19">
        <f t="shared" si="6"/>
        <v>-7.910113149856155</v>
      </c>
      <c r="AK19">
        <f t="shared" si="20"/>
        <v>-2.1511488811752786</v>
      </c>
      <c r="AL19">
        <f t="shared" si="7"/>
        <v>-157.14869212990362</v>
      </c>
      <c r="AN19">
        <f t="shared" si="8"/>
        <v>0</v>
      </c>
      <c r="AO19">
        <f t="shared" si="8"/>
        <v>0</v>
      </c>
      <c r="AP19">
        <f t="shared" si="8"/>
        <v>-10.479629242170857</v>
      </c>
      <c r="AQ19">
        <f t="shared" si="8"/>
        <v>-27.170254497592293</v>
      </c>
      <c r="AR19">
        <f t="shared" si="8"/>
        <v>-37.649883739763155</v>
      </c>
      <c r="AS19">
        <f t="shared" si="8"/>
        <v>-2.0247470518742818</v>
      </c>
      <c r="AT19">
        <f t="shared" si="8"/>
        <v>-0.55062832513103943</v>
      </c>
      <c r="AU19">
        <f t="shared" si="8"/>
        <v>-40.225259116768477</v>
      </c>
      <c r="AW19">
        <v>16</v>
      </c>
      <c r="AX19">
        <f>IF(Z19&gt;0, (R19*SUMPRODUCT(K19:$K$98, X19:$X$98)-K19*$AZ$3)/Z19, 0)</f>
        <v>-27.870126621765372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2.5907899999999999E-3</v>
      </c>
      <c r="Q20" s="4">
        <f t="shared" si="22"/>
        <v>50</v>
      </c>
      <c r="R20">
        <f t="shared" si="0"/>
        <v>50000</v>
      </c>
      <c r="S20">
        <f t="shared" si="1"/>
        <v>-19.483652259556472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-22.820585152647823</v>
      </c>
      <c r="AC20">
        <f t="shared" si="19"/>
        <v>-15.752713624380021</v>
      </c>
      <c r="AE20">
        <f t="shared" si="2"/>
        <v>0</v>
      </c>
      <c r="AF20">
        <f t="shared" si="3"/>
        <v>0</v>
      </c>
      <c r="AG20">
        <f t="shared" si="3"/>
        <v>-40.425463908219584</v>
      </c>
      <c r="AH20">
        <f t="shared" si="4"/>
        <v>-106.06938499062228</v>
      </c>
      <c r="AI20">
        <f t="shared" si="5"/>
        <v>-146.49484889884187</v>
      </c>
      <c r="AJ20">
        <f t="shared" si="6"/>
        <v>-7.0678715282678013</v>
      </c>
      <c r="AK20">
        <f t="shared" si="20"/>
        <v>-1.5974409606853477</v>
      </c>
      <c r="AL20">
        <f t="shared" si="7"/>
        <v>-155.16016138779503</v>
      </c>
      <c r="AN20">
        <f t="shared" si="8"/>
        <v>0</v>
      </c>
      <c r="AO20">
        <f t="shared" si="8"/>
        <v>0</v>
      </c>
      <c r="AP20">
        <f t="shared" si="8"/>
        <v>-9.2390021706293091</v>
      </c>
      <c r="AQ20">
        <f t="shared" si="8"/>
        <v>-24.241534503860567</v>
      </c>
      <c r="AR20">
        <f t="shared" si="8"/>
        <v>-33.480536674489876</v>
      </c>
      <c r="AS20">
        <f t="shared" si="8"/>
        <v>-1.6153204955087241</v>
      </c>
      <c r="AT20">
        <f t="shared" si="8"/>
        <v>-0.36508574241057112</v>
      </c>
      <c r="AU20">
        <f t="shared" si="8"/>
        <v>-35.460942912409173</v>
      </c>
      <c r="AW20">
        <v>17</v>
      </c>
      <c r="AX20">
        <f>IF(Z20&gt;0, (R20*SUMPRODUCT(K20:$K$98, X20:$X$98)-K20*$AZ$3)/Z20, 0)</f>
        <v>-19.483652259556472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2.625984E-3</v>
      </c>
      <c r="Q21" s="4">
        <f t="shared" si="22"/>
        <v>50</v>
      </c>
      <c r="R21">
        <f t="shared" si="0"/>
        <v>50000</v>
      </c>
      <c r="S21">
        <f t="shared" si="1"/>
        <v>-11.805687482346675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-15.752713624380021</v>
      </c>
      <c r="AC21">
        <f t="shared" si="19"/>
        <v>-9.4244927480083618</v>
      </c>
      <c r="AE21">
        <f t="shared" si="2"/>
        <v>0</v>
      </c>
      <c r="AF21">
        <f t="shared" si="3"/>
        <v>0</v>
      </c>
      <c r="AG21">
        <f t="shared" si="3"/>
        <v>-39.915052647721829</v>
      </c>
      <c r="AH21">
        <f t="shared" si="4"/>
        <v>-106.15662141556209</v>
      </c>
      <c r="AI21">
        <f t="shared" si="5"/>
        <v>-146.07167406328392</v>
      </c>
      <c r="AJ21">
        <f t="shared" si="6"/>
        <v>-6.3282208763716596</v>
      </c>
      <c r="AK21">
        <f t="shared" si="20"/>
        <v>-1.1026899537066015</v>
      </c>
      <c r="AL21">
        <f t="shared" si="7"/>
        <v>-153.50258489336218</v>
      </c>
      <c r="AN21">
        <f t="shared" si="8"/>
        <v>0</v>
      </c>
      <c r="AO21">
        <f t="shared" si="8"/>
        <v>0</v>
      </c>
      <c r="AP21">
        <f t="shared" si="8"/>
        <v>-8.144955961649087</v>
      </c>
      <c r="AQ21">
        <f t="shared" si="8"/>
        <v>-21.662028460748061</v>
      </c>
      <c r="AR21">
        <f t="shared" si="8"/>
        <v>-29.80698442239715</v>
      </c>
      <c r="AS21">
        <f t="shared" si="8"/>
        <v>-1.2913193628614041</v>
      </c>
      <c r="AT21">
        <f t="shared" si="8"/>
        <v>-0.22501188189728605</v>
      </c>
      <c r="AU21">
        <f t="shared" si="8"/>
        <v>-31.323315667155839</v>
      </c>
      <c r="AW21">
        <v>18</v>
      </c>
      <c r="AX21">
        <f>IF(Z21&gt;0, (R21*SUMPRODUCT(K21:$K$98, X21:$X$98)-K21*$AZ$3)/Z21, 0)</f>
        <v>-11.805687482346675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2.663885E-3</v>
      </c>
      <c r="Q22" s="4">
        <f t="shared" si="22"/>
        <v>50</v>
      </c>
      <c r="R22">
        <f t="shared" si="0"/>
        <v>50000</v>
      </c>
      <c r="S22">
        <f t="shared" si="1"/>
        <v>-4.8111365746600248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-9.4244927480083618</v>
      </c>
      <c r="AC22">
        <f t="shared" si="19"/>
        <v>-3.7920967621205079</v>
      </c>
      <c r="AE22">
        <f t="shared" si="2"/>
        <v>0</v>
      </c>
      <c r="AF22">
        <f t="shared" si="3"/>
        <v>0</v>
      </c>
      <c r="AG22">
        <f t="shared" si="3"/>
        <v>-39.409573011222129</v>
      </c>
      <c r="AH22">
        <f t="shared" si="4"/>
        <v>-106.32911002247646</v>
      </c>
      <c r="AI22">
        <f t="shared" si="5"/>
        <v>-145.73868303369858</v>
      </c>
      <c r="AJ22">
        <f t="shared" si="6"/>
        <v>-5.6323959858878538</v>
      </c>
      <c r="AK22">
        <f t="shared" si="20"/>
        <v>-0.65971449236058544</v>
      </c>
      <c r="AL22">
        <f t="shared" si="7"/>
        <v>-152.03079351194702</v>
      </c>
      <c r="AN22">
        <f t="shared" si="8"/>
        <v>0</v>
      </c>
      <c r="AO22">
        <f t="shared" si="8"/>
        <v>0</v>
      </c>
      <c r="AP22">
        <f t="shared" si="8"/>
        <v>-7.1801867643041932</v>
      </c>
      <c r="AQ22">
        <f t="shared" si="8"/>
        <v>-19.372523224908548</v>
      </c>
      <c r="AR22">
        <f t="shared" si="8"/>
        <v>-26.55270998921274</v>
      </c>
      <c r="AS22">
        <f t="shared" si="8"/>
        <v>-1.0261886140627816</v>
      </c>
      <c r="AT22">
        <f t="shared" si="8"/>
        <v>-0.12019600580088195</v>
      </c>
      <c r="AU22">
        <f t="shared" si="8"/>
        <v>-27.699094609076408</v>
      </c>
      <c r="AW22">
        <v>19</v>
      </c>
      <c r="AX22">
        <f>IF(Z22&gt;0, (R22*SUMPRODUCT(K22:$K$98, X22:$X$98)-K22*$AZ$3)/Z22, 0)</f>
        <v>-4.8111365746600248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2.7053950000000002E-3</v>
      </c>
      <c r="Q23" s="4">
        <f t="shared" si="22"/>
        <v>50</v>
      </c>
      <c r="R23">
        <f t="shared" si="0"/>
        <v>50000</v>
      </c>
      <c r="S23">
        <f t="shared" si="1"/>
        <v>1.5490069317137969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-3.7920967621205079</v>
      </c>
      <c r="AC23">
        <f t="shared" si="19"/>
        <v>1.2054018403244129</v>
      </c>
      <c r="AE23">
        <f t="shared" si="2"/>
        <v>0</v>
      </c>
      <c r="AF23">
        <f t="shared" si="3"/>
        <v>0</v>
      </c>
      <c r="AG23">
        <f t="shared" si="3"/>
        <v>-38.908858819333211</v>
      </c>
      <c r="AH23">
        <f t="shared" si="4"/>
        <v>-106.6184617766953</v>
      </c>
      <c r="AI23">
        <f t="shared" si="5"/>
        <v>-145.52732059602852</v>
      </c>
      <c r="AJ23">
        <f t="shared" si="6"/>
        <v>-4.9974986024449208</v>
      </c>
      <c r="AK23">
        <f t="shared" si="20"/>
        <v>-0.26544677334843558</v>
      </c>
      <c r="AL23">
        <f t="shared" si="7"/>
        <v>-150.79026597182187</v>
      </c>
      <c r="AN23">
        <f t="shared" si="8"/>
        <v>0</v>
      </c>
      <c r="AO23">
        <f t="shared" si="8"/>
        <v>0</v>
      </c>
      <c r="AP23">
        <f t="shared" si="8"/>
        <v>-6.3294282636517289</v>
      </c>
      <c r="AQ23">
        <f t="shared" si="8"/>
        <v>-17.343965510013163</v>
      </c>
      <c r="AR23">
        <f t="shared" si="8"/>
        <v>-23.673393773664895</v>
      </c>
      <c r="AS23">
        <f t="shared" si="8"/>
        <v>-0.81295904998780866</v>
      </c>
      <c r="AT23">
        <f t="shared" si="8"/>
        <v>-4.318107394329216E-2</v>
      </c>
      <c r="AU23">
        <f t="shared" si="8"/>
        <v>-24.529533897595993</v>
      </c>
      <c r="AW23">
        <v>20</v>
      </c>
      <c r="AX23">
        <f>IF(Z23&gt;0, (R23*SUMPRODUCT(K23:$K$98, X23:$X$98)-K23*$AZ$3)/Z23, 0)</f>
        <v>1.5490069317137969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2.7496130000000001E-3</v>
      </c>
      <c r="Q24" s="4">
        <f t="shared" si="22"/>
        <v>50</v>
      </c>
      <c r="R24">
        <f t="shared" si="0"/>
        <v>50000</v>
      </c>
      <c r="S24">
        <f t="shared" si="1"/>
        <v>7.3157729318466655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1.2054018403244129</v>
      </c>
      <c r="AC24">
        <f t="shared" si="19"/>
        <v>5.6203843904481801</v>
      </c>
      <c r="AE24">
        <f t="shared" si="2"/>
        <v>0</v>
      </c>
      <c r="AF24">
        <f t="shared" si="3"/>
        <v>0</v>
      </c>
      <c r="AG24">
        <f t="shared" si="3"/>
        <v>-38.412785927115081</v>
      </c>
      <c r="AH24">
        <f t="shared" si="4"/>
        <v>-106.98430402480325</v>
      </c>
      <c r="AI24">
        <f t="shared" si="5"/>
        <v>-145.39708995191833</v>
      </c>
      <c r="AJ24">
        <f t="shared" si="6"/>
        <v>-4.4149825501237672</v>
      </c>
      <c r="AK24">
        <f t="shared" si="20"/>
        <v>8.4378128822708912E-2</v>
      </c>
      <c r="AL24">
        <f t="shared" ref="AL24:AL87" si="23">SUM(AI24:AK24)</f>
        <v>-149.72769437321938</v>
      </c>
      <c r="AN24">
        <f t="shared" si="8"/>
        <v>0</v>
      </c>
      <c r="AO24">
        <f t="shared" si="8"/>
        <v>0</v>
      </c>
      <c r="AP24">
        <f t="shared" si="8"/>
        <v>-5.579223663195453</v>
      </c>
      <c r="AQ24">
        <f t="shared" si="8"/>
        <v>-15.538819853843052</v>
      </c>
      <c r="AR24">
        <f t="shared" si="8"/>
        <v>-21.118043517038505</v>
      </c>
      <c r="AS24">
        <f t="shared" si="8"/>
        <v>-0.64124937886522826</v>
      </c>
      <c r="AT24">
        <f t="shared" si="8"/>
        <v>1.2255410317727186E-2</v>
      </c>
      <c r="AU24">
        <f t="shared" si="8"/>
        <v>-21.747037485586006</v>
      </c>
      <c r="AW24">
        <v>21</v>
      </c>
      <c r="AX24">
        <f>IF(Z24&gt;0, (R24*SUMPRODUCT(K24:$K$98, X24:$X$98)-K24*$AZ$3)/Z24, 0)</f>
        <v>7.3157729318466655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2.8010499999999998E-3</v>
      </c>
      <c r="Q25" s="4">
        <f t="shared" si="22"/>
        <v>50</v>
      </c>
      <c r="R25">
        <f t="shared" si="0"/>
        <v>50000</v>
      </c>
      <c r="S25">
        <f t="shared" si="1"/>
        <v>12.538146676576213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5.6203843904481801</v>
      </c>
      <c r="AC25">
        <f t="shared" si="19"/>
        <v>9.509196733156017</v>
      </c>
      <c r="AE25">
        <f t="shared" si="2"/>
        <v>0</v>
      </c>
      <c r="AF25">
        <f t="shared" si="3"/>
        <v>0</v>
      </c>
      <c r="AG25">
        <f t="shared" si="3"/>
        <v>-37.921061933822777</v>
      </c>
      <c r="AH25">
        <f t="shared" si="4"/>
        <v>-107.59613402114567</v>
      </c>
      <c r="AI25">
        <f t="shared" si="5"/>
        <v>-145.51719595496846</v>
      </c>
      <c r="AJ25">
        <f t="shared" si="6"/>
        <v>-3.8888123427078369</v>
      </c>
      <c r="AK25">
        <f t="shared" si="20"/>
        <v>0.39342690733137264</v>
      </c>
      <c r="AL25">
        <f t="shared" si="23"/>
        <v>-149.01258139034493</v>
      </c>
      <c r="AN25">
        <f t="shared" si="8"/>
        <v>0</v>
      </c>
      <c r="AO25">
        <f t="shared" si="8"/>
        <v>0</v>
      </c>
      <c r="AP25">
        <f t="shared" si="8"/>
        <v>-4.9176819126086642</v>
      </c>
      <c r="AQ25">
        <f t="shared" si="8"/>
        <v>-13.953289680172874</v>
      </c>
      <c r="AR25">
        <f t="shared" si="8"/>
        <v>-18.87097159278154</v>
      </c>
      <c r="AS25">
        <f t="shared" si="8"/>
        <v>-0.50430924515345688</v>
      </c>
      <c r="AT25">
        <f t="shared" si="8"/>
        <v>5.1020416819904615E-2</v>
      </c>
      <c r="AU25">
        <f t="shared" si="8"/>
        <v>-19.324260421115092</v>
      </c>
      <c r="AW25">
        <v>22</v>
      </c>
      <c r="AX25">
        <f>IF(Z25&gt;0, (R25*SUMPRODUCT(K25:$K$98, X25:$X$98)-K25*$AZ$3)/Z25, 0)</f>
        <v>12.538146676576213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2.8606080000000002E-3</v>
      </c>
      <c r="Q26" s="4">
        <f t="shared" si="22"/>
        <v>50</v>
      </c>
      <c r="R26">
        <f t="shared" si="0"/>
        <v>50000</v>
      </c>
      <c r="S26">
        <f t="shared" si="1"/>
        <v>17.233294574404457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9.509196733156017</v>
      </c>
      <c r="AC26">
        <f t="shared" si="19"/>
        <v>12.902007228475041</v>
      </c>
      <c r="AE26">
        <f t="shared" si="2"/>
        <v>0</v>
      </c>
      <c r="AF26">
        <f t="shared" si="3"/>
        <v>0</v>
      </c>
      <c r="AG26">
        <f t="shared" si="3"/>
        <v>-37.433374021348165</v>
      </c>
      <c r="AH26">
        <f t="shared" si="4"/>
        <v>-108.47729313638891</v>
      </c>
      <c r="AI26">
        <f t="shared" si="5"/>
        <v>-145.91066715773707</v>
      </c>
      <c r="AJ26">
        <f t="shared" si="6"/>
        <v>-3.3928104953190239</v>
      </c>
      <c r="AK26">
        <f t="shared" si="20"/>
        <v>0.66564377132092123</v>
      </c>
      <c r="AL26">
        <f t="shared" si="23"/>
        <v>-148.63783388173516</v>
      </c>
      <c r="AN26">
        <f t="shared" si="8"/>
        <v>0</v>
      </c>
      <c r="AO26">
        <f t="shared" si="8"/>
        <v>0</v>
      </c>
      <c r="AP26">
        <f t="shared" si="8"/>
        <v>-4.3343192261267092</v>
      </c>
      <c r="AQ26">
        <f t="shared" si="8"/>
        <v>-12.56032162559254</v>
      </c>
      <c r="AR26">
        <f t="shared" si="8"/>
        <v>-16.894640851719249</v>
      </c>
      <c r="AS26">
        <f t="shared" si="8"/>
        <v>-0.39284526561990385</v>
      </c>
      <c r="AT26">
        <f t="shared" si="8"/>
        <v>7.7073271411291597E-2</v>
      </c>
      <c r="AU26">
        <f t="shared" si="8"/>
        <v>-17.210412845927859</v>
      </c>
      <c r="AW26">
        <v>23</v>
      </c>
      <c r="AX26">
        <f>IF(Z26&gt;0, (R26*SUMPRODUCT(K26:$K$98, X26:$X$98)-K26*$AZ$3)/Z26, 0)</f>
        <v>17.233294574404457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2.9228739999999998E-3</v>
      </c>
      <c r="Q27" s="4">
        <f t="shared" si="22"/>
        <v>50</v>
      </c>
      <c r="R27">
        <f t="shared" si="0"/>
        <v>50000</v>
      </c>
      <c r="S27">
        <f t="shared" si="1"/>
        <v>21.420074064785567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12.902007228475041</v>
      </c>
      <c r="AC27">
        <f t="shared" si="19"/>
        <v>15.829275045286039</v>
      </c>
      <c r="AE27">
        <f t="shared" si="2"/>
        <v>0</v>
      </c>
      <c r="AF27">
        <f t="shared" si="3"/>
        <v>0</v>
      </c>
      <c r="AG27">
        <f t="shared" si="3"/>
        <v>-36.949627245475405</v>
      </c>
      <c r="AH27">
        <f t="shared" si="4"/>
        <v>-109.413035659274</v>
      </c>
      <c r="AI27">
        <f t="shared" si="5"/>
        <v>-146.36266290474941</v>
      </c>
      <c r="AJ27">
        <f t="shared" si="6"/>
        <v>-2.927267816810998</v>
      </c>
      <c r="AK27">
        <f t="shared" si="20"/>
        <v>0.90314050599325291</v>
      </c>
      <c r="AL27">
        <f t="shared" si="23"/>
        <v>-148.38679021556715</v>
      </c>
      <c r="AN27">
        <f t="shared" si="8"/>
        <v>0</v>
      </c>
      <c r="AO27">
        <f t="shared" si="8"/>
        <v>0</v>
      </c>
      <c r="AP27">
        <f t="shared" si="8"/>
        <v>-3.8199172900818708</v>
      </c>
      <c r="AQ27">
        <f t="shared" si="8"/>
        <v>-11.311311583701677</v>
      </c>
      <c r="AR27">
        <f t="shared" si="8"/>
        <v>-15.131228873783549</v>
      </c>
      <c r="AS27">
        <f t="shared" si="8"/>
        <v>-0.30262608258127427</v>
      </c>
      <c r="AT27">
        <f t="shared" si="8"/>
        <v>9.3368250004182918E-2</v>
      </c>
      <c r="AU27">
        <f t="shared" si="8"/>
        <v>-15.340486706360638</v>
      </c>
      <c r="AW27">
        <v>24</v>
      </c>
      <c r="AX27">
        <f>IF(Z27&gt;0, (R27*SUMPRODUCT(K27:$K$98, X27:$X$98)-K27*$AZ$3)/Z27, 0)</f>
        <v>21.420074064785567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2.991456E-3</v>
      </c>
      <c r="Q28" s="4">
        <f t="shared" si="22"/>
        <v>50</v>
      </c>
      <c r="R28">
        <f t="shared" si="0"/>
        <v>50000</v>
      </c>
      <c r="S28">
        <f t="shared" si="1"/>
        <v>25.152688037674743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15.829275045286039</v>
      </c>
      <c r="AC28">
        <f t="shared" si="19"/>
        <v>18.34616832087319</v>
      </c>
      <c r="AE28">
        <f t="shared" si="2"/>
        <v>0</v>
      </c>
      <c r="AF28">
        <f t="shared" si="3"/>
        <v>0</v>
      </c>
      <c r="AG28">
        <f t="shared" si="3"/>
        <v>-36.469597788899414</v>
      </c>
      <c r="AH28">
        <f t="shared" si="4"/>
        <v>-110.53318412124088</v>
      </c>
      <c r="AI28">
        <f t="shared" si="5"/>
        <v>-147.0027819101403</v>
      </c>
      <c r="AJ28">
        <f t="shared" si="6"/>
        <v>-2.5168932755871509</v>
      </c>
      <c r="AK28">
        <f t="shared" si="20"/>
        <v>1.1080492531700228</v>
      </c>
      <c r="AL28">
        <f t="shared" si="23"/>
        <v>-148.41162593255746</v>
      </c>
      <c r="AN28">
        <f t="shared" si="8"/>
        <v>0</v>
      </c>
      <c r="AO28">
        <f t="shared" si="8"/>
        <v>0</v>
      </c>
      <c r="AP28">
        <f t="shared" si="8"/>
        <v>-3.366331252396547</v>
      </c>
      <c r="AQ28">
        <f t="shared" si="8"/>
        <v>-10.202780800820671</v>
      </c>
      <c r="AR28">
        <f t="shared" si="8"/>
        <v>-13.56911205321722</v>
      </c>
      <c r="AS28">
        <f t="shared" si="8"/>
        <v>-0.23232218083673667</v>
      </c>
      <c r="AT28">
        <f t="shared" si="8"/>
        <v>0.1022786390936358</v>
      </c>
      <c r="AU28">
        <f t="shared" si="8"/>
        <v>-13.699155594960322</v>
      </c>
      <c r="AW28">
        <v>25</v>
      </c>
      <c r="AX28">
        <f>IF(Z28&gt;0, (R28*SUMPRODUCT(K28:$K$98, X28:$X$98)-K28*$AZ$3)/Z28, 0)</f>
        <v>25.152688037674743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3.0654530000000001E-3</v>
      </c>
      <c r="Q29" s="4">
        <f t="shared" si="22"/>
        <v>50</v>
      </c>
      <c r="R29">
        <f t="shared" si="0"/>
        <v>50000</v>
      </c>
      <c r="S29">
        <f t="shared" si="1"/>
        <v>28.463782782315128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18.34616832087319</v>
      </c>
      <c r="AC29">
        <f t="shared" si="19"/>
        <v>20.489999001560378</v>
      </c>
      <c r="AE29">
        <f t="shared" si="2"/>
        <v>0</v>
      </c>
      <c r="AF29">
        <f t="shared" si="3"/>
        <v>0</v>
      </c>
      <c r="AG29">
        <f t="shared" si="3"/>
        <v>-35.993105973059642</v>
      </c>
      <c r="AH29">
        <f t="shared" si="4"/>
        <v>-111.79583795077505</v>
      </c>
      <c r="AI29">
        <f t="shared" si="5"/>
        <v>-147.78894392383469</v>
      </c>
      <c r="AJ29">
        <f t="shared" si="6"/>
        <v>-2.1438306806871879</v>
      </c>
      <c r="AK29">
        <f t="shared" si="20"/>
        <v>1.2842317824611234</v>
      </c>
      <c r="AL29">
        <f t="shared" si="23"/>
        <v>-148.64854282206076</v>
      </c>
      <c r="AN29">
        <f t="shared" si="8"/>
        <v>0</v>
      </c>
      <c r="AO29">
        <f t="shared" si="8"/>
        <v>0</v>
      </c>
      <c r="AP29">
        <f t="shared" si="8"/>
        <v>-2.9663826871749364</v>
      </c>
      <c r="AQ29">
        <f t="shared" si="8"/>
        <v>-9.2136877112970978</v>
      </c>
      <c r="AR29">
        <f t="shared" si="8"/>
        <v>-12.180070398472035</v>
      </c>
      <c r="AS29">
        <f t="shared" si="8"/>
        <v>-0.17668445229997309</v>
      </c>
      <c r="AT29">
        <f t="shared" si="8"/>
        <v>0.10584034977875659</v>
      </c>
      <c r="AU29">
        <f t="shared" si="8"/>
        <v>-12.250914500993252</v>
      </c>
      <c r="AW29">
        <v>26</v>
      </c>
      <c r="AX29">
        <f>IF(Z29&gt;0, (R29*SUMPRODUCT(K29:$K$98, X29:$X$98)-K29*$AZ$3)/Z29, 0)</f>
        <v>28.463782782315128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3.1502779999999998E-3</v>
      </c>
      <c r="Q30" s="4">
        <f t="shared" si="22"/>
        <v>50</v>
      </c>
      <c r="R30">
        <f t="shared" si="0"/>
        <v>50000</v>
      </c>
      <c r="S30">
        <f t="shared" si="1"/>
        <v>31.391055044935808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20.489999001560378</v>
      </c>
      <c r="AC30">
        <f t="shared" si="19"/>
        <v>22.300071541609597</v>
      </c>
      <c r="AE30">
        <f t="shared" si="2"/>
        <v>0</v>
      </c>
      <c r="AF30">
        <f t="shared" si="3"/>
        <v>0</v>
      </c>
      <c r="AG30">
        <f t="shared" si="3"/>
        <v>-35.519786623430448</v>
      </c>
      <c r="AH30">
        <f t="shared" si="4"/>
        <v>-113.38828989859836</v>
      </c>
      <c r="AI30">
        <f t="shared" si="5"/>
        <v>-148.90807652202881</v>
      </c>
      <c r="AJ30">
        <f t="shared" si="6"/>
        <v>-1.8100725400492195</v>
      </c>
      <c r="AK30">
        <f t="shared" si="20"/>
        <v>1.4342999301092265</v>
      </c>
      <c r="AL30">
        <f t="shared" si="23"/>
        <v>-149.28384913196879</v>
      </c>
      <c r="AN30">
        <f t="shared" si="8"/>
        <v>0</v>
      </c>
      <c r="AO30">
        <f t="shared" si="8"/>
        <v>0</v>
      </c>
      <c r="AP30">
        <f t="shared" si="8"/>
        <v>-2.6137267233787487</v>
      </c>
      <c r="AQ30">
        <f t="shared" si="8"/>
        <v>-8.3436876062393583</v>
      </c>
      <c r="AR30">
        <f t="shared" si="8"/>
        <v>-10.957414329618107</v>
      </c>
      <c r="AS30">
        <f t="shared" si="8"/>
        <v>-0.13319435218847547</v>
      </c>
      <c r="AT30">
        <f t="shared" si="8"/>
        <v>0.10554309057120954</v>
      </c>
      <c r="AU30">
        <f t="shared" si="8"/>
        <v>-10.985065591235372</v>
      </c>
      <c r="AW30">
        <v>27</v>
      </c>
      <c r="AX30">
        <f>IF(Z30&gt;0, (R30*SUMPRODUCT(K30:$K$98, X30:$X$98)-K30*$AZ$3)/Z30, 0)</f>
        <v>31.391055044935808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3.247738E-3</v>
      </c>
      <c r="Q31" s="4">
        <f t="shared" si="22"/>
        <v>50</v>
      </c>
      <c r="R31">
        <f t="shared" si="0"/>
        <v>50000</v>
      </c>
      <c r="S31">
        <f t="shared" si="1"/>
        <v>33.950855917745933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22.300071541609597</v>
      </c>
      <c r="AC31">
        <f t="shared" si="19"/>
        <v>23.799027016929443</v>
      </c>
      <c r="AE31">
        <f t="shared" si="2"/>
        <v>0</v>
      </c>
      <c r="AF31">
        <f t="shared" si="3"/>
        <v>0</v>
      </c>
      <c r="AG31">
        <f t="shared" si="3"/>
        <v>-35.04922979642734</v>
      </c>
      <c r="AH31">
        <f t="shared" si="4"/>
        <v>-115.35896076880677</v>
      </c>
      <c r="AI31">
        <f t="shared" si="5"/>
        <v>-150.40819056523412</v>
      </c>
      <c r="AJ31">
        <f t="shared" si="6"/>
        <v>-1.4989554753198462</v>
      </c>
      <c r="AK31">
        <f t="shared" si="20"/>
        <v>1.561005007912672</v>
      </c>
      <c r="AL31">
        <f t="shared" si="23"/>
        <v>-150.3461410326413</v>
      </c>
      <c r="AN31">
        <f t="shared" si="8"/>
        <v>0</v>
      </c>
      <c r="AO31">
        <f t="shared" si="8"/>
        <v>0</v>
      </c>
      <c r="AP31">
        <f t="shared" si="8"/>
        <v>-2.3027685326284186</v>
      </c>
      <c r="AQ31">
        <f t="shared" si="8"/>
        <v>-7.579196072439867</v>
      </c>
      <c r="AR31">
        <f t="shared" si="8"/>
        <v>-9.881964605068287</v>
      </c>
      <c r="AS31">
        <f t="shared" si="8"/>
        <v>-9.8482834585125786E-2</v>
      </c>
      <c r="AT31">
        <f t="shared" si="8"/>
        <v>0.10255954930750254</v>
      </c>
      <c r="AU31">
        <f t="shared" si="8"/>
        <v>-9.8778878903459102</v>
      </c>
      <c r="AW31">
        <v>28</v>
      </c>
      <c r="AX31">
        <f>IF(Z31&gt;0, (R31*SUMPRODUCT(K31:$K$98, X31:$X$98)-K31*$AZ$3)/Z31, 0)</f>
        <v>33.950855917745933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3.3542210000000001E-3</v>
      </c>
      <c r="Q32" s="4">
        <f t="shared" si="22"/>
        <v>50</v>
      </c>
      <c r="R32">
        <f t="shared" si="0"/>
        <v>50000</v>
      </c>
      <c r="S32">
        <f t="shared" si="1"/>
        <v>36.158264413798371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23.799027016929443</v>
      </c>
      <c r="AC32">
        <f t="shared" si="19"/>
        <v>25.007905124453192</v>
      </c>
      <c r="AE32">
        <f t="shared" si="2"/>
        <v>0</v>
      </c>
      <c r="AF32">
        <f t="shared" si="3"/>
        <v>0</v>
      </c>
      <c r="AG32">
        <f t="shared" si="3"/>
        <v>-34.581174635846061</v>
      </c>
      <c r="AH32">
        <f t="shared" si="4"/>
        <v>-117.56286261700231</v>
      </c>
      <c r="AI32">
        <f t="shared" si="5"/>
        <v>-152.14403725284836</v>
      </c>
      <c r="AJ32">
        <f t="shared" si="6"/>
        <v>-1.2088781075237485</v>
      </c>
      <c r="AK32">
        <f t="shared" si="20"/>
        <v>1.6659318911850611</v>
      </c>
      <c r="AL32">
        <f t="shared" si="23"/>
        <v>-151.68698346918706</v>
      </c>
      <c r="AN32">
        <f t="shared" si="8"/>
        <v>0</v>
      </c>
      <c r="AO32">
        <f t="shared" si="8"/>
        <v>0</v>
      </c>
      <c r="AP32">
        <f t="shared" si="8"/>
        <v>-2.02858647565344</v>
      </c>
      <c r="AQ32">
        <f t="shared" si="8"/>
        <v>-6.896423723465559</v>
      </c>
      <c r="AR32">
        <f t="shared" si="8"/>
        <v>-8.925010199118999</v>
      </c>
      <c r="AS32">
        <f t="shared" si="8"/>
        <v>-7.091470447317276E-2</v>
      </c>
      <c r="AT32">
        <f t="shared" si="8"/>
        <v>9.7726203328983324E-2</v>
      </c>
      <c r="AU32">
        <f t="shared" si="8"/>
        <v>-8.8981987002631886</v>
      </c>
      <c r="AW32">
        <v>29</v>
      </c>
      <c r="AX32">
        <f>IF(Z32&gt;0, (R32*SUMPRODUCT(K32:$K$98, X32:$X$98)-K32*$AZ$3)/Z32, 0)</f>
        <v>36.158264413798371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3.4760450000000001E-3</v>
      </c>
      <c r="Q33" s="4">
        <f t="shared" si="22"/>
        <v>50</v>
      </c>
      <c r="R33">
        <f t="shared" si="0"/>
        <v>50000</v>
      </c>
      <c r="S33">
        <f t="shared" si="1"/>
        <v>38.044638157382856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25.007905124453192</v>
      </c>
      <c r="AC33">
        <f t="shared" si="19"/>
        <v>25.957976204526588</v>
      </c>
      <c r="AE33">
        <f t="shared" si="2"/>
        <v>0</v>
      </c>
      <c r="AF33">
        <f t="shared" si="3"/>
        <v>0</v>
      </c>
      <c r="AG33">
        <f t="shared" si="3"/>
        <v>-34.115157170300542</v>
      </c>
      <c r="AH33">
        <f t="shared" si="4"/>
        <v>-120.20571918705953</v>
      </c>
      <c r="AI33">
        <f t="shared" si="5"/>
        <v>-154.32087635736008</v>
      </c>
      <c r="AJ33">
        <f t="shared" si="6"/>
        <v>-0.95007108007339625</v>
      </c>
      <c r="AK33">
        <f t="shared" si="20"/>
        <v>1.7505533587117237</v>
      </c>
      <c r="AL33">
        <f t="shared" si="23"/>
        <v>-153.52039407872175</v>
      </c>
      <c r="AN33">
        <f t="shared" si="8"/>
        <v>0</v>
      </c>
      <c r="AO33">
        <f t="shared" si="8"/>
        <v>0</v>
      </c>
      <c r="AP33">
        <f t="shared" si="8"/>
        <v>-1.7868296009117344</v>
      </c>
      <c r="AQ33">
        <f t="shared" si="8"/>
        <v>-6.2959445319310365</v>
      </c>
      <c r="AR33">
        <f t="shared" si="8"/>
        <v>-8.082774132842772</v>
      </c>
      <c r="AS33">
        <f t="shared" si="8"/>
        <v>-4.9761316366533151E-2</v>
      </c>
      <c r="AT33">
        <f t="shared" si="8"/>
        <v>9.1687707716165551E-2</v>
      </c>
      <c r="AU33">
        <f t="shared" si="8"/>
        <v>-8.0408477414931383</v>
      </c>
      <c r="AW33">
        <v>30</v>
      </c>
      <c r="AX33">
        <f>IF(Z33&gt;0, (R33*SUMPRODUCT(K33:$K$98, X33:$X$98)-K33*$AZ$3)/Z33, 0)</f>
        <v>38.044638157382856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3.6141120000000001E-3</v>
      </c>
      <c r="Q34" s="4">
        <f t="shared" si="22"/>
        <v>50</v>
      </c>
      <c r="R34">
        <f t="shared" si="0"/>
        <v>50000</v>
      </c>
      <c r="S34">
        <f t="shared" si="1"/>
        <v>39.624469916936292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25.957976204526588</v>
      </c>
      <c r="AC34">
        <f t="shared" si="19"/>
        <v>26.66783060432671</v>
      </c>
      <c r="AE34">
        <f t="shared" si="2"/>
        <v>0</v>
      </c>
      <c r="AF34">
        <f t="shared" si="3"/>
        <v>0</v>
      </c>
      <c r="AG34">
        <f t="shared" si="3"/>
        <v>-33.650709599686465</v>
      </c>
      <c r="AH34">
        <f t="shared" si="4"/>
        <v>-123.29599891106923</v>
      </c>
      <c r="AI34">
        <f t="shared" si="5"/>
        <v>-156.94670851075568</v>
      </c>
      <c r="AJ34">
        <f t="shared" si="6"/>
        <v>-0.70985439980012188</v>
      </c>
      <c r="AK34">
        <f t="shared" si="20"/>
        <v>1.8170583343168614</v>
      </c>
      <c r="AL34">
        <f t="shared" si="23"/>
        <v>-155.83950457623894</v>
      </c>
      <c r="AN34">
        <f t="shared" si="8"/>
        <v>0</v>
      </c>
      <c r="AO34">
        <f t="shared" si="8"/>
        <v>0</v>
      </c>
      <c r="AP34">
        <f t="shared" si="8"/>
        <v>-1.5736638416071487</v>
      </c>
      <c r="AQ34">
        <f t="shared" si="8"/>
        <v>-5.76589491304492</v>
      </c>
      <c r="AR34">
        <f t="shared" si="8"/>
        <v>-7.3395587546520682</v>
      </c>
      <c r="AS34">
        <f t="shared" si="8"/>
        <v>-3.3196096458590126E-2</v>
      </c>
      <c r="AT34">
        <f t="shared" si="8"/>
        <v>8.4974107019484699E-2</v>
      </c>
      <c r="AU34">
        <f t="shared" ref="AU34:AU97" si="24">AL34*$K34</f>
        <v>-7.2877807440911733</v>
      </c>
      <c r="AW34">
        <v>31</v>
      </c>
      <c r="AX34">
        <f>IF(Z34&gt;0, (R34*SUMPRODUCT(K34:$K$98, X34:$X$98)-K34*$AZ$3)/Z34, 0)</f>
        <v>39.624469916936292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3.757594E-3</v>
      </c>
      <c r="Q35" s="4">
        <f t="shared" si="22"/>
        <v>50</v>
      </c>
      <c r="R35">
        <f t="shared" si="0"/>
        <v>50000</v>
      </c>
      <c r="S35">
        <f t="shared" si="1"/>
        <v>40.91435506353934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26.66783060432671</v>
      </c>
      <c r="AC35">
        <f t="shared" si="19"/>
        <v>27.157113308898911</v>
      </c>
      <c r="AE35">
        <f t="shared" si="2"/>
        <v>0</v>
      </c>
      <c r="AF35">
        <f t="shared" ref="AF35:AG66" si="25">-$Z35*P35</f>
        <v>0</v>
      </c>
      <c r="AG35">
        <f t="shared" si="25"/>
        <v>-33.18775679920207</v>
      </c>
      <c r="AH35">
        <f t="shared" si="4"/>
        <v>-126.44570448752425</v>
      </c>
      <c r="AI35">
        <f t="shared" ref="AI35:AI66" si="26">SUM(AE35:AH35)</f>
        <v>-159.63346128672632</v>
      </c>
      <c r="AJ35">
        <f t="shared" si="6"/>
        <v>-0.4892827045722008</v>
      </c>
      <c r="AK35">
        <f t="shared" si="20"/>
        <v>1.8667481423028698</v>
      </c>
      <c r="AL35">
        <f t="shared" si="23"/>
        <v>-158.25599584899564</v>
      </c>
      <c r="AN35">
        <f t="shared" ref="AN35:AT66" si="27">AE35*$K35</f>
        <v>0</v>
      </c>
      <c r="AO35">
        <f t="shared" si="27"/>
        <v>0</v>
      </c>
      <c r="AP35">
        <f t="shared" si="27"/>
        <v>-1.3857267976623544</v>
      </c>
      <c r="AQ35">
        <f t="shared" si="27"/>
        <v>-5.2796337582499753</v>
      </c>
      <c r="AR35">
        <f t="shared" si="27"/>
        <v>-6.6653605559123292</v>
      </c>
      <c r="AS35">
        <f t="shared" si="27"/>
        <v>-2.0429586713577249E-2</v>
      </c>
      <c r="AT35">
        <f t="shared" si="27"/>
        <v>7.7944494438916073E-2</v>
      </c>
      <c r="AU35">
        <f t="shared" si="24"/>
        <v>-6.6078456481869905</v>
      </c>
      <c r="AW35">
        <v>32</v>
      </c>
      <c r="AX35">
        <f>IF(Z35&gt;0, (R35*SUMPRODUCT(K35:$K$98, X35:$X$98)-K35*$AZ$3)/Z35, 0)</f>
        <v>40.91435506353934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3.9119039999999999E-3</v>
      </c>
      <c r="Q36" s="4">
        <f t="shared" si="22"/>
        <v>50</v>
      </c>
      <c r="R36">
        <f t="shared" si="0"/>
        <v>50000</v>
      </c>
      <c r="S36">
        <f t="shared" si="1"/>
        <v>41.958100597791123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27.157113308898911</v>
      </c>
      <c r="AC36">
        <f t="shared" si="19"/>
        <v>27.462459566378506</v>
      </c>
      <c r="AE36">
        <f t="shared" si="2"/>
        <v>0</v>
      </c>
      <c r="AF36">
        <f t="shared" si="25"/>
        <v>0</v>
      </c>
      <c r="AG36">
        <f t="shared" si="25"/>
        <v>-32.726051912636223</v>
      </c>
      <c r="AH36">
        <f t="shared" si="4"/>
        <v>-129.82731857382578</v>
      </c>
      <c r="AI36">
        <f t="shared" si="26"/>
        <v>-162.553370486462</v>
      </c>
      <c r="AJ36">
        <f t="shared" si="6"/>
        <v>-0.3053462574795951</v>
      </c>
      <c r="AK36">
        <f t="shared" si="20"/>
        <v>1.900997931622924</v>
      </c>
      <c r="AL36">
        <f t="shared" si="23"/>
        <v>-160.95771881231866</v>
      </c>
      <c r="AN36">
        <f t="shared" si="27"/>
        <v>0</v>
      </c>
      <c r="AO36">
        <f t="shared" si="27"/>
        <v>0</v>
      </c>
      <c r="AP36">
        <f t="shared" si="27"/>
        <v>-1.2200434816812931</v>
      </c>
      <c r="AQ36">
        <f t="shared" si="27"/>
        <v>-4.8400269666808526</v>
      </c>
      <c r="AR36">
        <f t="shared" si="27"/>
        <v>-6.0600704483621461</v>
      </c>
      <c r="AS36">
        <f t="shared" si="27"/>
        <v>-1.1383460250208607E-2</v>
      </c>
      <c r="AT36">
        <f t="shared" si="27"/>
        <v>7.0870147775773648E-2</v>
      </c>
      <c r="AU36">
        <f t="shared" si="24"/>
        <v>-6.0005837608365802</v>
      </c>
      <c r="AW36">
        <v>33</v>
      </c>
      <c r="AX36">
        <f>IF(Z36&gt;0, (R36*SUMPRODUCT(K36:$K$98, X36:$X$98)-K36*$AZ$3)/Z36, 0)</f>
        <v>41.958100597791123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4.0806530000000001E-3</v>
      </c>
      <c r="Q37" s="4">
        <f t="shared" si="22"/>
        <v>50</v>
      </c>
      <c r="R37">
        <f t="shared" si="0"/>
        <v>50000</v>
      </c>
      <c r="S37">
        <f t="shared" si="1"/>
        <v>42.784456715051348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27.462459566378506</v>
      </c>
      <c r="AC37">
        <f t="shared" si="19"/>
        <v>27.609021899456195</v>
      </c>
      <c r="AE37">
        <f t="shared" si="2"/>
        <v>0</v>
      </c>
      <c r="AF37">
        <f t="shared" si="25"/>
        <v>0</v>
      </c>
      <c r="AG37">
        <f t="shared" si="25"/>
        <v>-32.265247731594407</v>
      </c>
      <c r="AH37">
        <f t="shared" si="4"/>
        <v>-133.54366191545475</v>
      </c>
      <c r="AI37">
        <f t="shared" si="26"/>
        <v>-165.80890964704915</v>
      </c>
      <c r="AJ37">
        <f t="shared" si="6"/>
        <v>-0.14656233307768929</v>
      </c>
      <c r="AK37">
        <f t="shared" si="20"/>
        <v>1.9223721696464955</v>
      </c>
      <c r="AL37">
        <f t="shared" si="23"/>
        <v>-164.03309981048034</v>
      </c>
      <c r="AN37">
        <f t="shared" si="27"/>
        <v>0</v>
      </c>
      <c r="AO37">
        <f t="shared" si="27"/>
        <v>0</v>
      </c>
      <c r="AP37">
        <f t="shared" si="27"/>
        <v>-1.0739861364025243</v>
      </c>
      <c r="AQ37">
        <f t="shared" si="27"/>
        <v>-4.4451554407617984</v>
      </c>
      <c r="AR37">
        <f t="shared" si="27"/>
        <v>-5.5191415771643229</v>
      </c>
      <c r="AS37">
        <f t="shared" si="27"/>
        <v>-4.8784969870265147E-3</v>
      </c>
      <c r="AT37">
        <f t="shared" si="27"/>
        <v>6.3988383922578801E-2</v>
      </c>
      <c r="AU37">
        <f t="shared" si="24"/>
        <v>-5.46003169022877</v>
      </c>
      <c r="AW37">
        <v>34</v>
      </c>
      <c r="AX37">
        <f>IF(Z37&gt;0, (R37*SUMPRODUCT(K37:$K$98, X37:$X$98)-K37*$AZ$3)/Z37, 0)</f>
        <v>42.784456715051348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4.2836929999999999E-3</v>
      </c>
      <c r="Q38" s="4">
        <f t="shared" si="22"/>
        <v>50</v>
      </c>
      <c r="R38">
        <f t="shared" si="0"/>
        <v>50000</v>
      </c>
      <c r="S38">
        <f t="shared" si="1"/>
        <v>43.415683005706853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27.609021899456195</v>
      </c>
      <c r="AC38">
        <f t="shared" si="19"/>
        <v>27.616178333478796</v>
      </c>
      <c r="AE38">
        <f t="shared" si="2"/>
        <v>0</v>
      </c>
      <c r="AF38">
        <f t="shared" si="25"/>
        <v>0</v>
      </c>
      <c r="AG38">
        <f t="shared" si="25"/>
        <v>-31.80438083842737</v>
      </c>
      <c r="AH38">
        <f t="shared" si="4"/>
        <v>-138.21441585109685</v>
      </c>
      <c r="AI38">
        <f t="shared" si="26"/>
        <v>-170.01879668952421</v>
      </c>
      <c r="AJ38">
        <f t="shared" si="6"/>
        <v>-7.1564340226011325E-3</v>
      </c>
      <c r="AK38">
        <f t="shared" si="20"/>
        <v>1.9326315329619339</v>
      </c>
      <c r="AL38">
        <f t="shared" si="23"/>
        <v>-168.09332159058488</v>
      </c>
      <c r="AN38">
        <f t="shared" si="27"/>
        <v>0</v>
      </c>
      <c r="AO38">
        <f t="shared" si="27"/>
        <v>0</v>
      </c>
      <c r="AP38">
        <f t="shared" si="27"/>
        <v>-0.94521932869990577</v>
      </c>
      <c r="AQ38">
        <f t="shared" si="27"/>
        <v>-4.1077025844683375</v>
      </c>
      <c r="AR38">
        <f t="shared" si="27"/>
        <v>-5.0529219131682428</v>
      </c>
      <c r="AS38">
        <f t="shared" si="27"/>
        <v>-2.126876733457795E-4</v>
      </c>
      <c r="AT38">
        <f t="shared" si="27"/>
        <v>5.7437391706848799E-2</v>
      </c>
      <c r="AU38">
        <f t="shared" si="24"/>
        <v>-4.9956972091347405</v>
      </c>
      <c r="AW38">
        <v>35</v>
      </c>
      <c r="AX38">
        <f>IF(Z38&gt;0, (R38*SUMPRODUCT(K38:$K$98, X38:$X$98)-K38*$AZ$3)/Z38, 0)</f>
        <v>43.415683005706853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4.5002690000000003E-3</v>
      </c>
      <c r="Q39" s="4">
        <f t="shared" si="22"/>
        <v>50</v>
      </c>
      <c r="R39">
        <f t="shared" si="0"/>
        <v>50000</v>
      </c>
      <c r="S39">
        <f t="shared" si="1"/>
        <v>43.843236374273303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27.616178333478796</v>
      </c>
      <c r="AC39">
        <f t="shared" si="19"/>
        <v>27.483754208639397</v>
      </c>
      <c r="AE39">
        <f t="shared" si="2"/>
        <v>0</v>
      </c>
      <c r="AF39">
        <f t="shared" si="25"/>
        <v>0</v>
      </c>
      <c r="AG39">
        <f t="shared" si="25"/>
        <v>-31.343208760891727</v>
      </c>
      <c r="AH39">
        <f t="shared" si="4"/>
        <v>-143.1282691513687</v>
      </c>
      <c r="AI39">
        <f t="shared" si="26"/>
        <v>-174.47147791226041</v>
      </c>
      <c r="AJ39">
        <f t="shared" si="6"/>
        <v>0.13242412483939958</v>
      </c>
      <c r="AK39">
        <f t="shared" si="20"/>
        <v>1.933132483343516</v>
      </c>
      <c r="AL39">
        <f t="shared" si="23"/>
        <v>-172.40592130407751</v>
      </c>
      <c r="AN39">
        <f t="shared" si="27"/>
        <v>0</v>
      </c>
      <c r="AO39">
        <f t="shared" si="27"/>
        <v>0</v>
      </c>
      <c r="AP39">
        <f t="shared" si="27"/>
        <v>-0.83170838765156929</v>
      </c>
      <c r="AQ39">
        <f t="shared" si="27"/>
        <v>-3.7979832528116035</v>
      </c>
      <c r="AR39">
        <f t="shared" si="27"/>
        <v>-4.6296916404631725</v>
      </c>
      <c r="AS39">
        <f t="shared" si="27"/>
        <v>3.5139432020684304E-3</v>
      </c>
      <c r="AT39">
        <f t="shared" si="27"/>
        <v>5.1296678432127672E-2</v>
      </c>
      <c r="AU39">
        <f t="shared" si="24"/>
        <v>-4.5748810188289761</v>
      </c>
      <c r="AW39">
        <v>36</v>
      </c>
      <c r="AX39">
        <f>IF(Z39&gt;0, (R39*SUMPRODUCT(K39:$K$98, X39:$X$98)-K39*$AZ$3)/Z39, 0)</f>
        <v>43.843236374273303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4.7150400000000002E-3</v>
      </c>
      <c r="Q40" s="4">
        <f t="shared" si="22"/>
        <v>50</v>
      </c>
      <c r="R40">
        <f t="shared" si="0"/>
        <v>50000</v>
      </c>
      <c r="S40">
        <f t="shared" si="1"/>
        <v>44.095482175458592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27.483754208639397</v>
      </c>
      <c r="AC40">
        <f t="shared" si="19"/>
        <v>27.23512672335363</v>
      </c>
      <c r="AE40">
        <f t="shared" si="2"/>
        <v>0</v>
      </c>
      <c r="AF40">
        <f t="shared" si="25"/>
        <v>0</v>
      </c>
      <c r="AG40">
        <f t="shared" si="25"/>
        <v>-30.881992190246855</v>
      </c>
      <c r="AH40">
        <f t="shared" si="4"/>
        <v>-147.78448303595493</v>
      </c>
      <c r="AI40">
        <f t="shared" si="26"/>
        <v>-178.66647522620178</v>
      </c>
      <c r="AJ40">
        <f t="shared" si="6"/>
        <v>0.24862748528576617</v>
      </c>
      <c r="AK40">
        <f t="shared" si="20"/>
        <v>1.923862794604758</v>
      </c>
      <c r="AL40">
        <f t="shared" si="23"/>
        <v>-176.49398494631126</v>
      </c>
      <c r="AN40">
        <f t="shared" si="27"/>
        <v>0</v>
      </c>
      <c r="AO40">
        <f t="shared" si="27"/>
        <v>0</v>
      </c>
      <c r="AP40">
        <f t="shared" si="27"/>
        <v>-0.73166943344548285</v>
      </c>
      <c r="AQ40">
        <f t="shared" si="27"/>
        <v>-3.5013734965291561</v>
      </c>
      <c r="AR40">
        <f t="shared" si="27"/>
        <v>-4.2330429299746388</v>
      </c>
      <c r="AS40">
        <f t="shared" si="27"/>
        <v>5.8905892527057703E-3</v>
      </c>
      <c r="AT40">
        <f t="shared" si="27"/>
        <v>4.5580984292841853E-2</v>
      </c>
      <c r="AU40">
        <f t="shared" si="24"/>
        <v>-4.1815713564290915</v>
      </c>
      <c r="AW40">
        <v>37</v>
      </c>
      <c r="AX40">
        <f>IF(Z40&gt;0, (R40*SUMPRODUCT(K40:$K$98, X40:$X$98)-K40*$AZ$3)/Z40, 0)</f>
        <v>44.095482175458592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4.9523709999999997E-3</v>
      </c>
      <c r="Q41" s="4">
        <f t="shared" si="22"/>
        <v>50</v>
      </c>
      <c r="R41">
        <f t="shared" si="0"/>
        <v>50000</v>
      </c>
      <c r="S41">
        <f t="shared" si="1"/>
        <v>44.218630265069656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27.23512672335363</v>
      </c>
      <c r="AC41">
        <f t="shared" si="19"/>
        <v>26.902820876401119</v>
      </c>
      <c r="AE41">
        <f t="shared" si="2"/>
        <v>0</v>
      </c>
      <c r="AF41">
        <f t="shared" si="25"/>
        <v>0</v>
      </c>
      <c r="AG41">
        <f t="shared" si="25"/>
        <v>-30.420233185799177</v>
      </c>
      <c r="AH41">
        <f t="shared" si="4"/>
        <v>-152.939082545205</v>
      </c>
      <c r="AI41">
        <f t="shared" si="26"/>
        <v>-183.35931573100419</v>
      </c>
      <c r="AJ41">
        <f t="shared" si="6"/>
        <v>0.33230584695251153</v>
      </c>
      <c r="AK41">
        <f t="shared" si="20"/>
        <v>1.9064588706347543</v>
      </c>
      <c r="AL41">
        <f t="shared" si="23"/>
        <v>-181.1205510134169</v>
      </c>
      <c r="AN41">
        <f t="shared" si="27"/>
        <v>0</v>
      </c>
      <c r="AO41">
        <f t="shared" si="27"/>
        <v>0</v>
      </c>
      <c r="AP41">
        <f t="shared" si="27"/>
        <v>-0.64350825056004113</v>
      </c>
      <c r="AQ41">
        <f t="shared" si="27"/>
        <v>-3.2352665033766419</v>
      </c>
      <c r="AR41">
        <f t="shared" si="27"/>
        <v>-3.8787747539366837</v>
      </c>
      <c r="AS41">
        <f t="shared" si="27"/>
        <v>7.029583005402777E-3</v>
      </c>
      <c r="AT41">
        <f t="shared" si="27"/>
        <v>4.0329145576028971E-2</v>
      </c>
      <c r="AU41">
        <f t="shared" si="24"/>
        <v>-3.8314160253552512</v>
      </c>
      <c r="AW41">
        <v>38</v>
      </c>
      <c r="AX41">
        <f>IF(Z41&gt;0, (R41*SUMPRODUCT(K41:$K$98, X41:$X$98)-K41*$AZ$3)/Z41, 0)</f>
        <v>44.218630265069656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5.2041409999999998E-3</v>
      </c>
      <c r="Q42" s="4">
        <f t="shared" si="22"/>
        <v>50</v>
      </c>
      <c r="R42">
        <f t="shared" si="0"/>
        <v>50000</v>
      </c>
      <c r="S42">
        <f t="shared" si="1"/>
        <v>44.224125452427131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26.902820876401119</v>
      </c>
      <c r="AC42">
        <f t="shared" si="19"/>
        <v>26.497079060146486</v>
      </c>
      <c r="AE42">
        <f t="shared" si="2"/>
        <v>0</v>
      </c>
      <c r="AF42">
        <f t="shared" si="25"/>
        <v>0</v>
      </c>
      <c r="AG42">
        <f t="shared" si="25"/>
        <v>-29.957719671189402</v>
      </c>
      <c r="AH42">
        <f t="shared" si="4"/>
        <v>-158.31118275177812</v>
      </c>
      <c r="AI42">
        <f t="shared" si="26"/>
        <v>-188.26890242296753</v>
      </c>
      <c r="AJ42">
        <f t="shared" si="6"/>
        <v>0.40574181625463268</v>
      </c>
      <c r="AK42">
        <f t="shared" si="20"/>
        <v>1.8831974613480784</v>
      </c>
      <c r="AL42">
        <f t="shared" si="23"/>
        <v>-185.97996314536479</v>
      </c>
      <c r="AN42">
        <f t="shared" si="27"/>
        <v>0</v>
      </c>
      <c r="AO42">
        <f t="shared" si="27"/>
        <v>0</v>
      </c>
      <c r="AP42">
        <f t="shared" si="27"/>
        <v>-0.5658252324855918</v>
      </c>
      <c r="AQ42">
        <f t="shared" si="27"/>
        <v>-2.9900961344444492</v>
      </c>
      <c r="AR42">
        <f t="shared" si="27"/>
        <v>-3.5559213669300407</v>
      </c>
      <c r="AS42">
        <f t="shared" si="27"/>
        <v>7.6634323316734903E-3</v>
      </c>
      <c r="AT42">
        <f t="shared" si="27"/>
        <v>3.5568816755045328E-2</v>
      </c>
      <c r="AU42">
        <f t="shared" si="24"/>
        <v>-3.5126891178433217</v>
      </c>
      <c r="AW42">
        <v>39</v>
      </c>
      <c r="AX42">
        <f>IF(Z42&gt;0, (R42*SUMPRODUCT(K42:$K$98, X42:$X$98)-K42*$AZ$3)/Z42, 0)</f>
        <v>44.224125452427131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5.4847869999999996E-3</v>
      </c>
      <c r="Q43" s="4">
        <f t="shared" si="22"/>
        <v>50</v>
      </c>
      <c r="R43">
        <f t="shared" si="0"/>
        <v>50000</v>
      </c>
      <c r="S43">
        <f t="shared" si="1"/>
        <v>44.133541794919779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26.497079060146486</v>
      </c>
      <c r="AC43">
        <f t="shared" si="19"/>
        <v>26.033344253489517</v>
      </c>
      <c r="AE43">
        <f t="shared" si="2"/>
        <v>0</v>
      </c>
      <c r="AF43">
        <f t="shared" si="25"/>
        <v>0</v>
      </c>
      <c r="AG43">
        <f t="shared" si="25"/>
        <v>-29.49383076307533</v>
      </c>
      <c r="AH43">
        <f t="shared" si="4"/>
        <v>-164.3117114021839</v>
      </c>
      <c r="AI43">
        <f t="shared" si="26"/>
        <v>-193.80554216525923</v>
      </c>
      <c r="AJ43">
        <f t="shared" si="6"/>
        <v>0.46373480665696931</v>
      </c>
      <c r="AK43">
        <f t="shared" si="20"/>
        <v>1.8547955342102542</v>
      </c>
      <c r="AL43">
        <f t="shared" si="23"/>
        <v>-191.487011824392</v>
      </c>
      <c r="AN43">
        <f t="shared" si="27"/>
        <v>0</v>
      </c>
      <c r="AO43">
        <f t="shared" si="27"/>
        <v>0</v>
      </c>
      <c r="AP43">
        <f t="shared" si="27"/>
        <v>-0.49737816900118476</v>
      </c>
      <c r="AQ43">
        <f t="shared" si="27"/>
        <v>-2.7709204280437061</v>
      </c>
      <c r="AR43">
        <f t="shared" si="27"/>
        <v>-3.268298597044891</v>
      </c>
      <c r="AS43">
        <f t="shared" si="27"/>
        <v>7.8203326956742779E-3</v>
      </c>
      <c r="AT43">
        <f t="shared" si="27"/>
        <v>3.1278907581989451E-2</v>
      </c>
      <c r="AU43">
        <f t="shared" si="24"/>
        <v>-3.2291993567672272</v>
      </c>
      <c r="AW43">
        <v>40</v>
      </c>
      <c r="AX43">
        <f>IF(Z43&gt;0, (R43*SUMPRODUCT(K43:$K$98, X43:$X$98)-K43*$AZ$3)/Z43, 0)</f>
        <v>44.133541794919779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5.8078460000000002E-3</v>
      </c>
      <c r="Q44" s="4">
        <f t="shared" si="22"/>
        <v>50</v>
      </c>
      <c r="R44">
        <f t="shared" si="0"/>
        <v>50000</v>
      </c>
      <c r="S44">
        <f t="shared" si="1"/>
        <v>43.954902180212045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26.033344253489517</v>
      </c>
      <c r="AC44">
        <f t="shared" si="19"/>
        <v>25.51810358239895</v>
      </c>
      <c r="AE44">
        <f t="shared" si="2"/>
        <v>0</v>
      </c>
      <c r="AF44">
        <f t="shared" si="25"/>
        <v>0</v>
      </c>
      <c r="AG44">
        <f t="shared" si="25"/>
        <v>-29.02759682842257</v>
      </c>
      <c r="AH44">
        <f t="shared" si="4"/>
        <v>-171.295627022004</v>
      </c>
      <c r="AI44">
        <f t="shared" si="26"/>
        <v>-200.32322385042656</v>
      </c>
      <c r="AJ44">
        <f t="shared" si="6"/>
        <v>0.51524067109056659</v>
      </c>
      <c r="AK44">
        <f t="shared" si="20"/>
        <v>1.8223340977442664</v>
      </c>
      <c r="AL44">
        <f t="shared" si="23"/>
        <v>-197.98564908159173</v>
      </c>
      <c r="AN44">
        <f t="shared" si="27"/>
        <v>0</v>
      </c>
      <c r="AO44">
        <f t="shared" si="27"/>
        <v>0</v>
      </c>
      <c r="AP44">
        <f t="shared" si="27"/>
        <v>-0.43706758169808213</v>
      </c>
      <c r="AQ44">
        <f t="shared" si="27"/>
        <v>-2.5791926868936201</v>
      </c>
      <c r="AR44">
        <f t="shared" si="27"/>
        <v>-3.0162602685917022</v>
      </c>
      <c r="AS44">
        <f t="shared" si="27"/>
        <v>7.7579620330660527E-3</v>
      </c>
      <c r="AT44">
        <f t="shared" si="27"/>
        <v>2.7438825261868079E-2</v>
      </c>
      <c r="AU44">
        <f t="shared" si="24"/>
        <v>-2.981063481296768</v>
      </c>
      <c r="AW44">
        <v>41</v>
      </c>
      <c r="AX44">
        <f>IF(Z44&gt;0, (R44*SUMPRODUCT(K44:$K$98, X44:$X$98)-K44*$AZ$3)/Z44, 0)</f>
        <v>43.954902180212045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6.1543680000000003E-3</v>
      </c>
      <c r="Q45" s="4">
        <f t="shared" si="22"/>
        <v>50</v>
      </c>
      <c r="R45">
        <f t="shared" si="0"/>
        <v>50000</v>
      </c>
      <c r="S45">
        <f t="shared" si="1"/>
        <v>43.687095512947913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25.51810358239895</v>
      </c>
      <c r="AC45">
        <f t="shared" si="19"/>
        <v>24.952910678499183</v>
      </c>
      <c r="AE45">
        <f t="shared" si="2"/>
        <v>0</v>
      </c>
      <c r="AF45">
        <f t="shared" si="25"/>
        <v>0</v>
      </c>
      <c r="AG45">
        <f t="shared" si="25"/>
        <v>-28.558674347100599</v>
      </c>
      <c r="AH45">
        <f t="shared" si="4"/>
        <v>-178.64651303774536</v>
      </c>
      <c r="AI45">
        <f t="shared" si="26"/>
        <v>-207.20518738484597</v>
      </c>
      <c r="AJ45">
        <f t="shared" si="6"/>
        <v>0.56519290389976717</v>
      </c>
      <c r="AK45">
        <f t="shared" si="20"/>
        <v>1.7862672507679267</v>
      </c>
      <c r="AL45">
        <f t="shared" si="23"/>
        <v>-204.85372723017827</v>
      </c>
      <c r="AN45">
        <f t="shared" si="27"/>
        <v>0</v>
      </c>
      <c r="AO45">
        <f t="shared" si="27"/>
        <v>0</v>
      </c>
      <c r="AP45">
        <f t="shared" si="27"/>
        <v>-0.38393484923434035</v>
      </c>
      <c r="AQ45">
        <f t="shared" si="27"/>
        <v>-2.4016738737857697</v>
      </c>
      <c r="AR45">
        <f t="shared" si="27"/>
        <v>-2.7856087230201103</v>
      </c>
      <c r="AS45">
        <f t="shared" si="27"/>
        <v>7.5982956950208236E-3</v>
      </c>
      <c r="AT45">
        <f t="shared" si="27"/>
        <v>2.4014078499601296E-2</v>
      </c>
      <c r="AU45">
        <f t="shared" si="24"/>
        <v>-2.7539963488254879</v>
      </c>
      <c r="AW45">
        <v>42</v>
      </c>
      <c r="AX45">
        <f>IF(Z45&gt;0, (R45*SUMPRODUCT(K45:$K$98, X45:$X$98)-K45*$AZ$3)/Z45, 0)</f>
        <v>43.687095512947913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6.5216450000000004E-3</v>
      </c>
      <c r="Q46" s="4">
        <f t="shared" si="22"/>
        <v>50</v>
      </c>
      <c r="R46">
        <f t="shared" si="0"/>
        <v>50000</v>
      </c>
      <c r="S46">
        <f t="shared" si="1"/>
        <v>43.346728524292757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24.952910678499183</v>
      </c>
      <c r="AC46">
        <f t="shared" si="19"/>
        <v>24.349450896672217</v>
      </c>
      <c r="AE46">
        <f t="shared" si="2"/>
        <v>0</v>
      </c>
      <c r="AF46">
        <f t="shared" si="25"/>
        <v>0</v>
      </c>
      <c r="AG46">
        <f t="shared" si="25"/>
        <v>-28.086838067867198</v>
      </c>
      <c r="AH46">
        <f t="shared" si="4"/>
        <v>-186.2495357623969</v>
      </c>
      <c r="AI46">
        <f t="shared" si="26"/>
        <v>-214.33637383026411</v>
      </c>
      <c r="AJ46">
        <f t="shared" si="6"/>
        <v>0.60345978182696669</v>
      </c>
      <c r="AK46">
        <f t="shared" si="20"/>
        <v>1.7467037474949429</v>
      </c>
      <c r="AL46">
        <f t="shared" si="23"/>
        <v>-211.98621030094222</v>
      </c>
      <c r="AN46">
        <f t="shared" si="27"/>
        <v>0</v>
      </c>
      <c r="AO46">
        <f t="shared" si="27"/>
        <v>0</v>
      </c>
      <c r="AP46">
        <f t="shared" si="27"/>
        <v>-0.33713536960014467</v>
      </c>
      <c r="AQ46">
        <f t="shared" si="27"/>
        <v>-2.2356132052097228</v>
      </c>
      <c r="AR46">
        <f t="shared" si="27"/>
        <v>-2.5727485748098675</v>
      </c>
      <c r="AS46">
        <f t="shared" si="27"/>
        <v>7.2435222538563982E-3</v>
      </c>
      <c r="AT46">
        <f t="shared" si="27"/>
        <v>2.0966248036562354E-2</v>
      </c>
      <c r="AU46">
        <f t="shared" si="24"/>
        <v>-2.544538804519449</v>
      </c>
      <c r="AW46">
        <v>43</v>
      </c>
      <c r="AX46">
        <f>IF(Z46&gt;0, (R46*SUMPRODUCT(K46:$K$98, X46:$X$98)-K46*$AZ$3)/Z46, 0)</f>
        <v>43.346728524292757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6.9358459999999999E-3</v>
      </c>
      <c r="Q47" s="4">
        <f t="shared" si="22"/>
        <v>50</v>
      </c>
      <c r="R47">
        <f t="shared" si="0"/>
        <v>50000</v>
      </c>
      <c r="S47">
        <f t="shared" si="1"/>
        <v>42.952528626412366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24.349450896672217</v>
      </c>
      <c r="AC47">
        <f t="shared" si="19"/>
        <v>23.719385987854288</v>
      </c>
      <c r="AE47">
        <f t="shared" si="2"/>
        <v>0</v>
      </c>
      <c r="AF47">
        <f t="shared" si="25"/>
        <v>0</v>
      </c>
      <c r="AG47">
        <f t="shared" si="25"/>
        <v>-27.611163703722863</v>
      </c>
      <c r="AH47">
        <f t="shared" si="4"/>
        <v>-194.80598346566444</v>
      </c>
      <c r="AI47">
        <f t="shared" si="26"/>
        <v>-222.41714716938731</v>
      </c>
      <c r="AJ47">
        <f t="shared" si="6"/>
        <v>0.63006490881792843</v>
      </c>
      <c r="AK47">
        <f t="shared" si="20"/>
        <v>1.7044615627670554</v>
      </c>
      <c r="AL47">
        <f t="shared" si="23"/>
        <v>-220.08262069780233</v>
      </c>
      <c r="AN47">
        <f t="shared" si="27"/>
        <v>0</v>
      </c>
      <c r="AO47">
        <f t="shared" si="27"/>
        <v>0</v>
      </c>
      <c r="AP47">
        <f t="shared" si="27"/>
        <v>-0.29591580080307461</v>
      </c>
      <c r="AQ47">
        <f t="shared" si="27"/>
        <v>-2.0877848256247189</v>
      </c>
      <c r="AR47">
        <f t="shared" si="27"/>
        <v>-2.3837006264277933</v>
      </c>
      <c r="AS47">
        <f t="shared" si="27"/>
        <v>6.7525644355813444E-3</v>
      </c>
      <c r="AT47">
        <f t="shared" si="27"/>
        <v>1.8267144177493221E-2</v>
      </c>
      <c r="AU47">
        <f t="shared" si="24"/>
        <v>-2.358680917814719</v>
      </c>
      <c r="AW47">
        <v>44</v>
      </c>
      <c r="AX47">
        <f>IF(Z47&gt;0, (R47*SUMPRODUCT(K47:$K$98, X47:$X$98)-K47*$AZ$3)/Z47, 0)</f>
        <v>42.952528626412366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7.4023869999999999E-3</v>
      </c>
      <c r="Q48" s="4">
        <f t="shared" si="22"/>
        <v>50</v>
      </c>
      <c r="R48">
        <f t="shared" si="0"/>
        <v>50000</v>
      </c>
      <c r="S48">
        <f t="shared" si="1"/>
        <v>42.507486753028033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23.719385987854288</v>
      </c>
      <c r="AC48">
        <f t="shared" si="19"/>
        <v>23.065126426865099</v>
      </c>
      <c r="AE48">
        <f t="shared" si="2"/>
        <v>0</v>
      </c>
      <c r="AF48">
        <f t="shared" si="25"/>
        <v>0</v>
      </c>
      <c r="AG48">
        <f t="shared" si="25"/>
        <v>-27.130663547430323</v>
      </c>
      <c r="AH48">
        <f t="shared" si="4"/>
        <v>-204.38851925530997</v>
      </c>
      <c r="AI48">
        <f t="shared" si="26"/>
        <v>-231.51918280274029</v>
      </c>
      <c r="AJ48">
        <f t="shared" si="6"/>
        <v>0.65425956098918903</v>
      </c>
      <c r="AK48">
        <f t="shared" si="20"/>
        <v>1.6603570191498003</v>
      </c>
      <c r="AL48">
        <f t="shared" si="23"/>
        <v>-229.2045662226013</v>
      </c>
      <c r="AN48">
        <f t="shared" si="27"/>
        <v>0</v>
      </c>
      <c r="AO48">
        <f t="shared" si="27"/>
        <v>0</v>
      </c>
      <c r="AP48">
        <f t="shared" si="27"/>
        <v>-0.25961264242686122</v>
      </c>
      <c r="AQ48">
        <f t="shared" si="27"/>
        <v>-1.9557886401422044</v>
      </c>
      <c r="AR48">
        <f t="shared" si="27"/>
        <v>-2.2154012825690654</v>
      </c>
      <c r="AS48">
        <f t="shared" si="27"/>
        <v>6.2605934117497559E-3</v>
      </c>
      <c r="AT48">
        <f t="shared" si="27"/>
        <v>1.5887914881252251E-2</v>
      </c>
      <c r="AU48">
        <f t="shared" si="24"/>
        <v>-2.1932527742760635</v>
      </c>
      <c r="AW48">
        <v>45</v>
      </c>
      <c r="AX48">
        <f>IF(Z48&gt;0, (R48*SUMPRODUCT(K48:$K$98, X48:$X$98)-K48*$AZ$3)/Z48, 0)</f>
        <v>42.507486753028033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7.9366079999999995E-3</v>
      </c>
      <c r="Q49" s="4">
        <f t="shared" si="22"/>
        <v>50</v>
      </c>
      <c r="R49">
        <f t="shared" si="0"/>
        <v>50000</v>
      </c>
      <c r="S49">
        <f t="shared" si="1"/>
        <v>42.015546865390661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23.065126426865099</v>
      </c>
      <c r="AC49">
        <f t="shared" si="19"/>
        <v>22.389271058718904</v>
      </c>
      <c r="AE49">
        <f t="shared" si="2"/>
        <v>0</v>
      </c>
      <c r="AF49">
        <f t="shared" si="25"/>
        <v>0</v>
      </c>
      <c r="AG49">
        <f t="shared" si="25"/>
        <v>-26.644031470600172</v>
      </c>
      <c r="AH49">
        <f t="shared" si="4"/>
        <v>-215.32544135584385</v>
      </c>
      <c r="AI49">
        <f t="shared" si="26"/>
        <v>-241.96947282644402</v>
      </c>
      <c r="AJ49">
        <f t="shared" si="6"/>
        <v>0.67585536814619473</v>
      </c>
      <c r="AK49">
        <f t="shared" si="20"/>
        <v>1.614558849880557</v>
      </c>
      <c r="AL49">
        <f t="shared" si="23"/>
        <v>-239.67905860841728</v>
      </c>
      <c r="AN49">
        <f t="shared" si="27"/>
        <v>0</v>
      </c>
      <c r="AO49">
        <f t="shared" si="27"/>
        <v>0</v>
      </c>
      <c r="AP49">
        <f t="shared" si="27"/>
        <v>-0.22763935020339859</v>
      </c>
      <c r="AQ49">
        <f t="shared" si="27"/>
        <v>-1.8396819417733625</v>
      </c>
      <c r="AR49">
        <f t="shared" si="27"/>
        <v>-2.0673212919767612</v>
      </c>
      <c r="AS49">
        <f t="shared" si="27"/>
        <v>5.7743242424121381E-3</v>
      </c>
      <c r="AT49">
        <f t="shared" si="27"/>
        <v>1.3794351198598009E-2</v>
      </c>
      <c r="AU49">
        <f t="shared" si="24"/>
        <v>-2.0477526165357509</v>
      </c>
      <c r="AW49">
        <v>46</v>
      </c>
      <c r="AX49">
        <f>IF(Z49&gt;0, (R49*SUMPRODUCT(K49:$K$98, X49:$X$98)-K49*$AZ$3)/Z49, 0)</f>
        <v>42.015546865390661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8.552947E-3</v>
      </c>
      <c r="Q50" s="4">
        <f t="shared" si="22"/>
        <v>50</v>
      </c>
      <c r="R50">
        <f t="shared" si="0"/>
        <v>50000</v>
      </c>
      <c r="S50">
        <f t="shared" si="1"/>
        <v>41.477304836256657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22.389271058718904</v>
      </c>
      <c r="AC50">
        <f t="shared" si="19"/>
        <v>21.692386681227685</v>
      </c>
      <c r="AE50">
        <f t="shared" si="2"/>
        <v>0</v>
      </c>
      <c r="AF50">
        <f t="shared" si="25"/>
        <v>0</v>
      </c>
      <c r="AG50">
        <f t="shared" si="25"/>
        <v>-26.149706166859794</v>
      </c>
      <c r="AH50">
        <f t="shared" si="4"/>
        <v>-227.88498903437531</v>
      </c>
      <c r="AI50">
        <f t="shared" si="26"/>
        <v>-254.03469520123511</v>
      </c>
      <c r="AJ50">
        <f t="shared" si="6"/>
        <v>0.69688437749121945</v>
      </c>
      <c r="AK50">
        <f t="shared" si="20"/>
        <v>1.5672489741103235</v>
      </c>
      <c r="AL50">
        <f t="shared" si="23"/>
        <v>-251.77056184963357</v>
      </c>
      <c r="AN50">
        <f t="shared" si="27"/>
        <v>0</v>
      </c>
      <c r="AO50">
        <f t="shared" si="27"/>
        <v>0</v>
      </c>
      <c r="AP50">
        <f t="shared" si="27"/>
        <v>-0.19947854411067897</v>
      </c>
      <c r="AQ50">
        <f t="shared" si="27"/>
        <v>-1.7383815155393811</v>
      </c>
      <c r="AR50">
        <f t="shared" si="27"/>
        <v>-1.9378600596500601</v>
      </c>
      <c r="AS50">
        <f t="shared" si="27"/>
        <v>5.3160628325377018E-3</v>
      </c>
      <c r="AT50">
        <f t="shared" si="27"/>
        <v>1.1955489733597464E-2</v>
      </c>
      <c r="AU50">
        <f t="shared" si="24"/>
        <v>-1.920588507083925</v>
      </c>
      <c r="AW50">
        <v>47</v>
      </c>
      <c r="AX50">
        <f>IF(Z50&gt;0, (R50*SUMPRODUCT(K50:$K$98, X50:$X$98)-K50*$AZ$3)/Z50, 0)</f>
        <v>41.477304836256657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9.2631359999999999E-3</v>
      </c>
      <c r="Q51" s="4">
        <f t="shared" si="22"/>
        <v>50</v>
      </c>
      <c r="R51">
        <f t="shared" si="0"/>
        <v>50000</v>
      </c>
      <c r="S51">
        <f t="shared" si="1"/>
        <v>40.892099780687005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21.692386681227685</v>
      </c>
      <c r="AC51">
        <f t="shared" si="19"/>
        <v>20.974360133797369</v>
      </c>
      <c r="AE51">
        <f t="shared" si="2"/>
        <v>0</v>
      </c>
      <c r="AF51">
        <f t="shared" si="25"/>
        <v>0</v>
      </c>
      <c r="AG51">
        <f t="shared" si="25"/>
        <v>-25.645980820607534</v>
      </c>
      <c r="AH51">
        <f t="shared" si="4"/>
        <v>-242.22828458366095</v>
      </c>
      <c r="AI51">
        <f t="shared" si="26"/>
        <v>-267.8742654042685</v>
      </c>
      <c r="AJ51">
        <f t="shared" si="6"/>
        <v>0.71802654743031624</v>
      </c>
      <c r="AK51">
        <f t="shared" si="20"/>
        <v>1.518467067685938</v>
      </c>
      <c r="AL51">
        <f t="shared" si="23"/>
        <v>-265.63777178915223</v>
      </c>
      <c r="AN51">
        <f t="shared" si="27"/>
        <v>0</v>
      </c>
      <c r="AO51">
        <f t="shared" si="27"/>
        <v>0</v>
      </c>
      <c r="AP51">
        <f t="shared" si="27"/>
        <v>-0.17467496588070797</v>
      </c>
      <c r="AQ51">
        <f t="shared" si="27"/>
        <v>-1.6498186456957304</v>
      </c>
      <c r="AR51">
        <f t="shared" si="27"/>
        <v>-1.8244936115764385</v>
      </c>
      <c r="AS51">
        <f t="shared" si="27"/>
        <v>4.8904841484187734E-3</v>
      </c>
      <c r="AT51">
        <f t="shared" si="27"/>
        <v>1.0342290477964127E-2</v>
      </c>
      <c r="AU51">
        <f t="shared" si="24"/>
        <v>-1.8092608369500556</v>
      </c>
      <c r="AW51">
        <v>48</v>
      </c>
      <c r="AX51">
        <f>IF(Z51&gt;0, (R51*SUMPRODUCT(K51:$K$98, X51:$X$98)-K51*$AZ$3)/Z51, 0)</f>
        <v>40.892099780687005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1.011049E-2</v>
      </c>
      <c r="Q52" s="4">
        <f t="shared" si="22"/>
        <v>50</v>
      </c>
      <c r="R52">
        <f t="shared" si="0"/>
        <v>50000</v>
      </c>
      <c r="S52">
        <f t="shared" si="1"/>
        <v>40.261419530306448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20.974360133797369</v>
      </c>
      <c r="AC52">
        <f t="shared" si="19"/>
        <v>20.235572709627586</v>
      </c>
      <c r="AE52">
        <f t="shared" si="2"/>
        <v>0</v>
      </c>
      <c r="AF52">
        <f t="shared" si="25"/>
        <v>0</v>
      </c>
      <c r="AG52">
        <f t="shared" si="25"/>
        <v>-25.130227579774512</v>
      </c>
      <c r="AH52">
        <f t="shared" si="4"/>
        <v>-259.29343262694425</v>
      </c>
      <c r="AI52">
        <f t="shared" si="26"/>
        <v>-284.42366020671875</v>
      </c>
      <c r="AJ52">
        <f t="shared" si="6"/>
        <v>0.73878742416978227</v>
      </c>
      <c r="AK52">
        <f t="shared" si="20"/>
        <v>1.468205209365816</v>
      </c>
      <c r="AL52">
        <f t="shared" si="23"/>
        <v>-282.21666757318314</v>
      </c>
      <c r="AN52">
        <f t="shared" si="27"/>
        <v>0</v>
      </c>
      <c r="AO52">
        <f t="shared" si="27"/>
        <v>0</v>
      </c>
      <c r="AP52">
        <f t="shared" si="27"/>
        <v>-0.15282336314831574</v>
      </c>
      <c r="AQ52">
        <f t="shared" si="27"/>
        <v>-1.5768299069528919</v>
      </c>
      <c r="AR52">
        <f t="shared" si="27"/>
        <v>-1.7296532701012077</v>
      </c>
      <c r="AS52">
        <f t="shared" si="27"/>
        <v>4.4927559233158554E-3</v>
      </c>
      <c r="AT52">
        <f t="shared" si="27"/>
        <v>8.9285326674775119E-3</v>
      </c>
      <c r="AU52">
        <f t="shared" si="24"/>
        <v>-1.7162319815104143</v>
      </c>
      <c r="AW52">
        <v>49</v>
      </c>
      <c r="AX52">
        <f>IF(Z52&gt;0, (R52*SUMPRODUCT(K52:$K$98, X52:$X$98)-K52*$AZ$3)/Z52, 0)</f>
        <v>40.261419530306448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1.1085984E-2</v>
      </c>
      <c r="Q53" s="4">
        <f t="shared" si="22"/>
        <v>50</v>
      </c>
      <c r="R53">
        <f t="shared" si="0"/>
        <v>50000</v>
      </c>
      <c r="S53">
        <f t="shared" si="1"/>
        <v>39.577034028885265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20.235572709627586</v>
      </c>
      <c r="AC53">
        <f t="shared" si="19"/>
        <v>19.472163536180005</v>
      </c>
      <c r="AE53">
        <f t="shared" si="2"/>
        <v>0</v>
      </c>
      <c r="AF53">
        <f t="shared" si="25"/>
        <v>0</v>
      </c>
      <c r="AG53">
        <f t="shared" si="25"/>
        <v>-24.600332003111024</v>
      </c>
      <c r="AH53">
        <f t="shared" si="4"/>
        <v>-278.59330086573897</v>
      </c>
      <c r="AI53">
        <f t="shared" si="26"/>
        <v>-303.19363286884999</v>
      </c>
      <c r="AJ53">
        <f t="shared" si="6"/>
        <v>0.76340917344758097</v>
      </c>
      <c r="AK53">
        <f t="shared" si="20"/>
        <v>1.4164900896739312</v>
      </c>
      <c r="AL53">
        <f t="shared" si="23"/>
        <v>-301.01373360572848</v>
      </c>
      <c r="AN53">
        <f t="shared" si="27"/>
        <v>0</v>
      </c>
      <c r="AO53">
        <f t="shared" si="27"/>
        <v>0</v>
      </c>
      <c r="AP53">
        <f t="shared" si="27"/>
        <v>-0.13357226085548585</v>
      </c>
      <c r="AQ53">
        <f t="shared" si="27"/>
        <v>-1.5126762131146589</v>
      </c>
      <c r="AR53">
        <f t="shared" si="27"/>
        <v>-1.6462484739701448</v>
      </c>
      <c r="AS53">
        <f t="shared" si="27"/>
        <v>4.1450777673372732E-3</v>
      </c>
      <c r="AT53">
        <f t="shared" si="27"/>
        <v>7.6911069221833935E-3</v>
      </c>
      <c r="AU53">
        <f t="shared" si="24"/>
        <v>-1.6344122892806241</v>
      </c>
      <c r="AW53">
        <v>50</v>
      </c>
      <c r="AX53">
        <f>IF(Z53&gt;0, (R53*SUMPRODUCT(K53:$K$98, X53:$X$98)-K53*$AZ$3)/Z53, 0)</f>
        <v>39.577034028885265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1.2207667E-2</v>
      </c>
      <c r="Q54" s="4">
        <f t="shared" si="22"/>
        <v>50</v>
      </c>
      <c r="R54">
        <f t="shared" si="0"/>
        <v>50000</v>
      </c>
      <c r="S54">
        <f t="shared" si="1"/>
        <v>38.841239271882756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19.472163536180005</v>
      </c>
      <c r="AC54">
        <f t="shared" si="19"/>
        <v>18.685755835123661</v>
      </c>
      <c r="AE54">
        <f t="shared" si="2"/>
        <v>0</v>
      </c>
      <c r="AF54">
        <f t="shared" si="25"/>
        <v>0</v>
      </c>
      <c r="AG54">
        <f t="shared" si="25"/>
        <v>-24.054016021896494</v>
      </c>
      <c r="AH54">
        <f t="shared" si="4"/>
        <v>-300.31266118342234</v>
      </c>
      <c r="AI54">
        <f t="shared" si="26"/>
        <v>-324.36667720531881</v>
      </c>
      <c r="AJ54">
        <f t="shared" si="6"/>
        <v>0.78640770105634417</v>
      </c>
      <c r="AK54">
        <f t="shared" si="20"/>
        <v>1.3630514475326005</v>
      </c>
      <c r="AL54">
        <f t="shared" si="23"/>
        <v>-322.21721805672985</v>
      </c>
      <c r="AN54">
        <f t="shared" si="27"/>
        <v>0</v>
      </c>
      <c r="AO54">
        <f t="shared" si="27"/>
        <v>0</v>
      </c>
      <c r="AP54">
        <f t="shared" si="27"/>
        <v>-0.11661243979104473</v>
      </c>
      <c r="AQ54">
        <f t="shared" si="27"/>
        <v>-1.4558979294293806</v>
      </c>
      <c r="AR54">
        <f t="shared" si="27"/>
        <v>-1.5725103692204252</v>
      </c>
      <c r="AS54">
        <f t="shared" si="27"/>
        <v>3.8124577869727604E-3</v>
      </c>
      <c r="AT54">
        <f t="shared" si="27"/>
        <v>6.6079923914908788E-3</v>
      </c>
      <c r="AU54">
        <f t="shared" si="24"/>
        <v>-1.5620899190419615</v>
      </c>
      <c r="AW54">
        <v>51</v>
      </c>
      <c r="AX54">
        <f>IF(Z54&gt;0, (R54*SUMPRODUCT(K54:$K$98, X54:$X$98)-K54*$AZ$3)/Z54, 0)</f>
        <v>38.841239271882756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1.3502610999999999E-2</v>
      </c>
      <c r="Q55" s="4">
        <f t="shared" si="22"/>
        <v>50</v>
      </c>
      <c r="R55">
        <f t="shared" si="0"/>
        <v>50000</v>
      </c>
      <c r="S55">
        <f t="shared" si="1"/>
        <v>38.057287619514298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18.685755835123661</v>
      </c>
      <c r="AC55">
        <f t="shared" si="19"/>
        <v>17.878311934317779</v>
      </c>
      <c r="AE55">
        <f t="shared" si="2"/>
        <v>0</v>
      </c>
      <c r="AF55">
        <f t="shared" si="25"/>
        <v>0</v>
      </c>
      <c r="AG55">
        <f t="shared" si="25"/>
        <v>-23.488683840346091</v>
      </c>
      <c r="AH55">
        <f t="shared" si="4"/>
        <v>-324.79202133143582</v>
      </c>
      <c r="AI55">
        <f t="shared" si="26"/>
        <v>-348.2807051717819</v>
      </c>
      <c r="AJ55">
        <f t="shared" si="6"/>
        <v>0.80744390080588246</v>
      </c>
      <c r="AK55">
        <f t="shared" si="20"/>
        <v>1.3080029084586564</v>
      </c>
      <c r="AL55">
        <f t="shared" si="23"/>
        <v>-346.16525836251736</v>
      </c>
      <c r="AN55">
        <f t="shared" si="27"/>
        <v>0</v>
      </c>
      <c r="AO55">
        <f t="shared" si="27"/>
        <v>0</v>
      </c>
      <c r="AP55">
        <f t="shared" si="27"/>
        <v>-0.10167119909006683</v>
      </c>
      <c r="AQ55">
        <f t="shared" si="27"/>
        <v>-1.4058682252316053</v>
      </c>
      <c r="AR55">
        <f t="shared" si="27"/>
        <v>-1.507539424321672</v>
      </c>
      <c r="AS55">
        <f t="shared" si="27"/>
        <v>3.4950357436326009E-3</v>
      </c>
      <c r="AT55">
        <f t="shared" si="27"/>
        <v>5.6617145950024865E-3</v>
      </c>
      <c r="AU55">
        <f t="shared" si="24"/>
        <v>-1.498382673983037</v>
      </c>
      <c r="AW55">
        <v>52</v>
      </c>
      <c r="AX55">
        <f>IF(Z55&gt;0, (R55*SUMPRODUCT(K55:$K$98, X55:$X$98)-K55*$AZ$3)/Z55, 0)</f>
        <v>38.057287619514298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1.4950962999999999E-2</v>
      </c>
      <c r="Q56" s="4">
        <f t="shared" si="22"/>
        <v>50</v>
      </c>
      <c r="R56">
        <f t="shared" si="0"/>
        <v>50000</v>
      </c>
      <c r="S56">
        <f t="shared" si="1"/>
        <v>37.225919115940769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17.878311934317779</v>
      </c>
      <c r="AC56">
        <f t="shared" si="19"/>
        <v>17.051420520357148</v>
      </c>
      <c r="AE56">
        <f t="shared" si="2"/>
        <v>0</v>
      </c>
      <c r="AF56">
        <f t="shared" si="25"/>
        <v>0</v>
      </c>
      <c r="AG56">
        <f t="shared" si="25"/>
        <v>-22.902618558926918</v>
      </c>
      <c r="AH56">
        <f t="shared" si="4"/>
        <v>-351.17844301571228</v>
      </c>
      <c r="AI56">
        <f t="shared" si="26"/>
        <v>-374.08106157463919</v>
      </c>
      <c r="AJ56">
        <f t="shared" si="6"/>
        <v>0.82689141396063093</v>
      </c>
      <c r="AK56">
        <f t="shared" si="20"/>
        <v>1.2514818354022446</v>
      </c>
      <c r="AL56">
        <f t="shared" si="23"/>
        <v>-372.00268832527632</v>
      </c>
      <c r="AN56">
        <f t="shared" si="27"/>
        <v>0</v>
      </c>
      <c r="AO56">
        <f t="shared" si="27"/>
        <v>0</v>
      </c>
      <c r="AP56">
        <f t="shared" si="27"/>
        <v>-8.8512861395897258E-2</v>
      </c>
      <c r="AQ56">
        <f t="shared" si="27"/>
        <v>-1.3572163712153773</v>
      </c>
      <c r="AR56">
        <f t="shared" si="27"/>
        <v>-1.4457292326112745</v>
      </c>
      <c r="AS56">
        <f t="shared" si="27"/>
        <v>3.1957273761094376E-3</v>
      </c>
      <c r="AT56">
        <f t="shared" si="27"/>
        <v>4.8366625829894677E-3</v>
      </c>
      <c r="AU56">
        <f t="shared" si="24"/>
        <v>-1.4376968426521757</v>
      </c>
      <c r="AW56">
        <v>53</v>
      </c>
      <c r="AX56">
        <f>IF(Z56&gt;0, (R56*SUMPRODUCT(K56:$K$98, X56:$X$98)-K56*$AZ$3)/Z56, 0)</f>
        <v>37.225919115940769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1.6562650000000002E-2</v>
      </c>
      <c r="Q57" s="4">
        <f t="shared" si="22"/>
        <v>50</v>
      </c>
      <c r="R57">
        <f t="shared" si="0"/>
        <v>50000</v>
      </c>
      <c r="S57">
        <f t="shared" si="1"/>
        <v>36.357216141686195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17.051420520357148</v>
      </c>
      <c r="AC57">
        <f t="shared" si="19"/>
        <v>16.211147730633712</v>
      </c>
      <c r="AE57">
        <f t="shared" si="2"/>
        <v>0</v>
      </c>
      <c r="AF57">
        <f t="shared" si="25"/>
        <v>0</v>
      </c>
      <c r="AG57">
        <f t="shared" si="25"/>
        <v>-22.294264318062641</v>
      </c>
      <c r="AH57">
        <f t="shared" si="4"/>
        <v>-379.32805527501097</v>
      </c>
      <c r="AI57">
        <f t="shared" si="26"/>
        <v>-401.6223195930736</v>
      </c>
      <c r="AJ57">
        <f t="shared" si="6"/>
        <v>0.84027278972343566</v>
      </c>
      <c r="AK57">
        <f t="shared" si="20"/>
        <v>1.1935994364250004</v>
      </c>
      <c r="AL57">
        <f t="shared" si="23"/>
        <v>-399.58844736692515</v>
      </c>
      <c r="AN57">
        <f t="shared" si="27"/>
        <v>0</v>
      </c>
      <c r="AO57">
        <f t="shared" si="27"/>
        <v>0</v>
      </c>
      <c r="AP57">
        <f t="shared" si="27"/>
        <v>-7.6930111819767444E-2</v>
      </c>
      <c r="AQ57">
        <f t="shared" si="27"/>
        <v>-1.3089353069631766</v>
      </c>
      <c r="AR57">
        <f t="shared" si="27"/>
        <v>-1.385865418782944</v>
      </c>
      <c r="AS57">
        <f t="shared" si="27"/>
        <v>2.8995027039380333E-3</v>
      </c>
      <c r="AT57">
        <f t="shared" si="27"/>
        <v>4.1187157738051842E-3</v>
      </c>
      <c r="AU57">
        <f t="shared" si="24"/>
        <v>-1.3788472003052008</v>
      </c>
      <c r="AW57">
        <v>54</v>
      </c>
      <c r="AX57">
        <f>IF(Z57&gt;0, (R57*SUMPRODUCT(K57:$K$98, X57:$X$98)-K57*$AZ$3)/Z57, 0)</f>
        <v>36.357216141686195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1.8321427000000001E-2</v>
      </c>
      <c r="Q58" s="4">
        <f t="shared" si="22"/>
        <v>50</v>
      </c>
      <c r="R58">
        <f t="shared" si="0"/>
        <v>50000</v>
      </c>
      <c r="S58">
        <f t="shared" si="1"/>
        <v>35.461083960255401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16.211147730633712</v>
      </c>
      <c r="AC58">
        <f t="shared" si="19"/>
        <v>15.363769192859776</v>
      </c>
      <c r="AE58">
        <f t="shared" si="2"/>
        <v>0</v>
      </c>
      <c r="AF58">
        <f t="shared" si="25"/>
        <v>0</v>
      </c>
      <c r="AG58">
        <f t="shared" si="25"/>
        <v>-21.662858938659923</v>
      </c>
      <c r="AH58">
        <f t="shared" si="4"/>
        <v>-408.4627362220894</v>
      </c>
      <c r="AI58">
        <f t="shared" si="26"/>
        <v>-430.1255951607493</v>
      </c>
      <c r="AJ58">
        <f t="shared" si="6"/>
        <v>0.84737853777393646</v>
      </c>
      <c r="AK58">
        <f t="shared" si="20"/>
        <v>1.13478034114436</v>
      </c>
      <c r="AL58">
        <f t="shared" si="23"/>
        <v>-428.14343628183104</v>
      </c>
      <c r="AN58">
        <f t="shared" si="27"/>
        <v>0</v>
      </c>
      <c r="AO58">
        <f t="shared" si="27"/>
        <v>0</v>
      </c>
      <c r="AP58">
        <f t="shared" si="27"/>
        <v>-6.6742268994430407E-2</v>
      </c>
      <c r="AQ58">
        <f t="shared" si="27"/>
        <v>-1.2584548462568805</v>
      </c>
      <c r="AR58">
        <f t="shared" si="27"/>
        <v>-1.3251971152513107</v>
      </c>
      <c r="AS58">
        <f t="shared" si="27"/>
        <v>2.6107341818712758E-3</v>
      </c>
      <c r="AT58">
        <f t="shared" si="27"/>
        <v>3.4962058790442164E-3</v>
      </c>
      <c r="AU58">
        <f t="shared" si="24"/>
        <v>-1.3190901751903954</v>
      </c>
      <c r="AW58">
        <v>55</v>
      </c>
      <c r="AX58">
        <f>IF(Z58&gt;0, (R58*SUMPRODUCT(K58:$K$98, X58:$X$98)-K58*$AZ$3)/Z58, 0)</f>
        <v>35.461083960255401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2.0255269999999999E-2</v>
      </c>
      <c r="Q59" s="4">
        <f t="shared" si="22"/>
        <v>50</v>
      </c>
      <c r="R59">
        <f t="shared" si="0"/>
        <v>50000</v>
      </c>
      <c r="S59">
        <f t="shared" si="1"/>
        <v>34.553035328176549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15.363769192859776</v>
      </c>
      <c r="AC59">
        <f t="shared" si="19"/>
        <v>14.517418604807567</v>
      </c>
      <c r="AE59">
        <f t="shared" si="2"/>
        <v>0</v>
      </c>
      <c r="AF59">
        <f t="shared" si="25"/>
        <v>0</v>
      </c>
      <c r="AG59">
        <f t="shared" si="25"/>
        <v>-21.007443292498852</v>
      </c>
      <c r="AH59">
        <f t="shared" si="4"/>
        <v>-438.78705677447016</v>
      </c>
      <c r="AI59">
        <f t="shared" si="26"/>
        <v>-459.79450006696902</v>
      </c>
      <c r="AJ59">
        <f t="shared" si="6"/>
        <v>0.84635058805220886</v>
      </c>
      <c r="AK59">
        <f t="shared" si="20"/>
        <v>1.0754638435001844</v>
      </c>
      <c r="AL59">
        <f t="shared" si="23"/>
        <v>-457.87268563541664</v>
      </c>
      <c r="AN59">
        <f t="shared" si="27"/>
        <v>0</v>
      </c>
      <c r="AO59">
        <f t="shared" si="27"/>
        <v>0</v>
      </c>
      <c r="AP59">
        <f t="shared" si="27"/>
        <v>-5.7788360379992208E-2</v>
      </c>
      <c r="AQ59">
        <f t="shared" si="27"/>
        <v>-1.2070381061560858</v>
      </c>
      <c r="AR59">
        <f t="shared" si="27"/>
        <v>-1.264826466536078</v>
      </c>
      <c r="AS59">
        <f t="shared" si="27"/>
        <v>2.3281849251804683E-3</v>
      </c>
      <c r="AT59">
        <f t="shared" si="27"/>
        <v>2.9584415056368094E-3</v>
      </c>
      <c r="AU59">
        <f t="shared" si="24"/>
        <v>-1.2595398401052609</v>
      </c>
      <c r="AW59">
        <v>56</v>
      </c>
      <c r="AX59">
        <f>IF(Z59&gt;0, (R59*SUMPRODUCT(K59:$K$98, X59:$X$98)-K59*$AZ$3)/Z59, 0)</f>
        <v>34.553035328176549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2.2430054000000001E-2</v>
      </c>
      <c r="Q60" s="4">
        <f t="shared" si="22"/>
        <v>50</v>
      </c>
      <c r="R60">
        <f t="shared" si="0"/>
        <v>50000</v>
      </c>
      <c r="S60">
        <f t="shared" si="1"/>
        <v>33.647091925332525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14.517418604807567</v>
      </c>
      <c r="AC60">
        <f t="shared" si="19"/>
        <v>13.678330729191369</v>
      </c>
      <c r="AE60">
        <f t="shared" si="2"/>
        <v>0</v>
      </c>
      <c r="AF60">
        <f t="shared" si="25"/>
        <v>0</v>
      </c>
      <c r="AG60">
        <f t="shared" si="25"/>
        <v>-20.326170772121177</v>
      </c>
      <c r="AH60">
        <f t="shared" si="4"/>
        <v>-471.1980874526871</v>
      </c>
      <c r="AI60">
        <f t="shared" si="26"/>
        <v>-491.52425822480831</v>
      </c>
      <c r="AJ60">
        <f t="shared" si="6"/>
        <v>0.83908787561619746</v>
      </c>
      <c r="AK60">
        <f t="shared" si="20"/>
        <v>1.0162193023365298</v>
      </c>
      <c r="AL60">
        <f t="shared" si="23"/>
        <v>-489.66895104685557</v>
      </c>
      <c r="AN60">
        <f t="shared" si="27"/>
        <v>0</v>
      </c>
      <c r="AO60">
        <f t="shared" si="27"/>
        <v>0</v>
      </c>
      <c r="AP60">
        <f t="shared" si="27"/>
        <v>-4.9923464939551424E-2</v>
      </c>
      <c r="AQ60">
        <f t="shared" si="27"/>
        <v>-1.1573178963345407</v>
      </c>
      <c r="AR60">
        <f t="shared" si="27"/>
        <v>-1.2072413612740924</v>
      </c>
      <c r="AS60">
        <f t="shared" si="27"/>
        <v>2.0608984648000372E-3</v>
      </c>
      <c r="AT60">
        <f t="shared" si="27"/>
        <v>2.4959540722090858E-3</v>
      </c>
      <c r="AU60">
        <f t="shared" si="24"/>
        <v>-1.2026845087370832</v>
      </c>
      <c r="AW60">
        <v>57</v>
      </c>
      <c r="AX60">
        <f>IF(Z60&gt;0, (R60*SUMPRODUCT(K60:$K$98, X60:$X$98)-K60*$AZ$3)/Z60, 0)</f>
        <v>33.647091925332525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2.4874655999999998E-2</v>
      </c>
      <c r="Q61" s="4">
        <f t="shared" si="22"/>
        <v>50</v>
      </c>
      <c r="R61">
        <f t="shared" si="0"/>
        <v>50000</v>
      </c>
      <c r="S61">
        <f t="shared" si="1"/>
        <v>32.750526699571516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13.678330729191369</v>
      </c>
      <c r="AC61">
        <f t="shared" si="19"/>
        <v>12.849539824410297</v>
      </c>
      <c r="AE61">
        <f t="shared" si="2"/>
        <v>0</v>
      </c>
      <c r="AF61">
        <f t="shared" si="25"/>
        <v>0</v>
      </c>
      <c r="AG61">
        <f t="shared" si="25"/>
        <v>-19.617302558646195</v>
      </c>
      <c r="AH61">
        <f t="shared" si="4"/>
        <v>-505.60650575376866</v>
      </c>
      <c r="AI61">
        <f t="shared" si="26"/>
        <v>-525.2238083124148</v>
      </c>
      <c r="AJ61">
        <f t="shared" si="6"/>
        <v>0.82879090478107287</v>
      </c>
      <c r="AK61">
        <f t="shared" si="20"/>
        <v>0.95748315104339599</v>
      </c>
      <c r="AL61">
        <f t="shared" si="23"/>
        <v>-523.43753425659031</v>
      </c>
      <c r="AN61">
        <f t="shared" si="27"/>
        <v>0</v>
      </c>
      <c r="AO61">
        <f t="shared" si="27"/>
        <v>0</v>
      </c>
      <c r="AP61">
        <f t="shared" si="27"/>
        <v>-4.3020001137014735E-2</v>
      </c>
      <c r="AQ61">
        <f t="shared" si="27"/>
        <v>-1.1087759077673236</v>
      </c>
      <c r="AR61">
        <f t="shared" si="27"/>
        <v>-1.1517959089043381</v>
      </c>
      <c r="AS61">
        <f t="shared" si="27"/>
        <v>1.8175070481499358E-3</v>
      </c>
      <c r="AT61">
        <f t="shared" si="27"/>
        <v>2.0997242675652532E-3</v>
      </c>
      <c r="AU61">
        <f t="shared" si="24"/>
        <v>-1.1478786775886229</v>
      </c>
      <c r="AW61">
        <v>58</v>
      </c>
      <c r="AX61">
        <f>IF(Z61&gt;0, (R61*SUMPRODUCT(K61:$K$98, X61:$X$98)-K61*$AZ$3)/Z61, 0)</f>
        <v>32.750526699571516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2.763239E-2</v>
      </c>
      <c r="Q62" s="4">
        <f t="shared" si="22"/>
        <v>50</v>
      </c>
      <c r="R62">
        <f t="shared" si="0"/>
        <v>50000</v>
      </c>
      <c r="S62">
        <f t="shared" si="1"/>
        <v>31.871538543110194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12.849539824410297</v>
      </c>
      <c r="AC62">
        <f t="shared" si="19"/>
        <v>12.034091587672856</v>
      </c>
      <c r="AE62">
        <f t="shared" si="2"/>
        <v>0</v>
      </c>
      <c r="AF62">
        <f t="shared" si="25"/>
        <v>0</v>
      </c>
      <c r="AG62">
        <f t="shared" si="25"/>
        <v>-18.879056578011223</v>
      </c>
      <c r="AH62">
        <f t="shared" si="4"/>
        <v>-542.07295504850958</v>
      </c>
      <c r="AI62">
        <f t="shared" si="26"/>
        <v>-560.95201162652086</v>
      </c>
      <c r="AJ62">
        <f t="shared" si="6"/>
        <v>0.81544823673744027</v>
      </c>
      <c r="AK62">
        <f t="shared" si="20"/>
        <v>0.89946778770872082</v>
      </c>
      <c r="AL62">
        <f t="shared" si="23"/>
        <v>-559.23709560207465</v>
      </c>
      <c r="AN62">
        <f t="shared" si="27"/>
        <v>0</v>
      </c>
      <c r="AO62">
        <f t="shared" si="27"/>
        <v>0</v>
      </c>
      <c r="AP62">
        <f t="shared" si="27"/>
        <v>-3.6965228282523348E-2</v>
      </c>
      <c r="AQ62">
        <f t="shared" si="27"/>
        <v>-1.0613798653736024</v>
      </c>
      <c r="AR62">
        <f t="shared" si="27"/>
        <v>-1.0983450936561259</v>
      </c>
      <c r="AS62">
        <f t="shared" si="27"/>
        <v>1.5966491810130484E-3</v>
      </c>
      <c r="AT62">
        <f t="shared" si="27"/>
        <v>1.7611596198167476E-3</v>
      </c>
      <c r="AU62">
        <f t="shared" si="24"/>
        <v>-1.094987284855296</v>
      </c>
      <c r="AW62">
        <v>59</v>
      </c>
      <c r="AX62">
        <f>IF(Z62&gt;0, (R62*SUMPRODUCT(K62:$K$98, X62:$X$98)-K62*$AZ$3)/Z62, 0)</f>
        <v>31.871538543110194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3.0610310000000002E-2</v>
      </c>
      <c r="Q63" s="4">
        <f t="shared" si="22"/>
        <v>50</v>
      </c>
      <c r="R63">
        <f t="shared" si="0"/>
        <v>50000</v>
      </c>
      <c r="S63">
        <f t="shared" si="1"/>
        <v>31.013638856995787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12.034091587672856</v>
      </c>
      <c r="AC63">
        <f t="shared" si="19"/>
        <v>11.234611428575938</v>
      </c>
      <c r="AE63">
        <f t="shared" si="2"/>
        <v>0</v>
      </c>
      <c r="AF63">
        <f t="shared" si="25"/>
        <v>0</v>
      </c>
      <c r="AG63">
        <f t="shared" si="25"/>
        <v>-18.112372237870648</v>
      </c>
      <c r="AH63">
        <f t="shared" si="4"/>
        <v>-577.89377436046277</v>
      </c>
      <c r="AI63">
        <f t="shared" si="26"/>
        <v>-596.00614659833343</v>
      </c>
      <c r="AJ63">
        <f t="shared" si="6"/>
        <v>0.79948015909691783</v>
      </c>
      <c r="AK63">
        <f t="shared" si="20"/>
        <v>0.8423864111371</v>
      </c>
      <c r="AL63">
        <f t="shared" si="23"/>
        <v>-594.36428002809942</v>
      </c>
      <c r="AN63">
        <f t="shared" si="27"/>
        <v>0</v>
      </c>
      <c r="AO63">
        <f t="shared" si="27"/>
        <v>0</v>
      </c>
      <c r="AP63">
        <f t="shared" si="27"/>
        <v>-3.166433830602617E-2</v>
      </c>
      <c r="AQ63">
        <f t="shared" si="27"/>
        <v>-1.0102831222757209</v>
      </c>
      <c r="AR63">
        <f t="shared" si="27"/>
        <v>-1.0419474605817469</v>
      </c>
      <c r="AS63">
        <f t="shared" si="27"/>
        <v>1.3976639776467263E-3</v>
      </c>
      <c r="AT63">
        <f t="shared" si="27"/>
        <v>1.4726733724516378E-3</v>
      </c>
      <c r="AU63">
        <f t="shared" si="24"/>
        <v>-1.0390771232316487</v>
      </c>
      <c r="AW63">
        <v>60</v>
      </c>
      <c r="AX63">
        <f>IF(Z63&gt;0, (R63*SUMPRODUCT(K63:$K$98, X63:$X$98)-K63*$AZ$3)/Z63, 0)</f>
        <v>31.013638856995787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3.3721785999999997E-2</v>
      </c>
      <c r="Q64" s="4">
        <f t="shared" si="22"/>
        <v>50</v>
      </c>
      <c r="R64">
        <f t="shared" si="0"/>
        <v>50000</v>
      </c>
      <c r="S64">
        <f t="shared" si="1"/>
        <v>30.190200255271453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11.234611428575938</v>
      </c>
      <c r="AC64">
        <f t="shared" si="19"/>
        <v>10.458167329761542</v>
      </c>
      <c r="AE64">
        <f t="shared" si="2"/>
        <v>0</v>
      </c>
      <c r="AF64">
        <f t="shared" si="25"/>
        <v>0</v>
      </c>
      <c r="AG64">
        <f t="shared" si="25"/>
        <v>-17.320466974934128</v>
      </c>
      <c r="AH64">
        <f t="shared" si="4"/>
        <v>-610.78154055781511</v>
      </c>
      <c r="AI64">
        <f t="shared" si="26"/>
        <v>-628.10200753274921</v>
      </c>
      <c r="AJ64">
        <f t="shared" si="6"/>
        <v>0.77644409881439636</v>
      </c>
      <c r="AK64">
        <f t="shared" si="20"/>
        <v>0.78642280000031572</v>
      </c>
      <c r="AL64">
        <f t="shared" si="23"/>
        <v>-626.53914063393449</v>
      </c>
      <c r="AN64">
        <f t="shared" si="27"/>
        <v>0</v>
      </c>
      <c r="AO64">
        <f t="shared" si="27"/>
        <v>0</v>
      </c>
      <c r="AP64">
        <f t="shared" si="27"/>
        <v>-2.7035640073909364E-2</v>
      </c>
      <c r="AQ64">
        <f t="shared" si="27"/>
        <v>-0.95337325016733654</v>
      </c>
      <c r="AR64">
        <f t="shared" si="27"/>
        <v>-0.98040889024124589</v>
      </c>
      <c r="AS64">
        <f t="shared" si="27"/>
        <v>1.2119571154424243E-3</v>
      </c>
      <c r="AT64">
        <f t="shared" si="27"/>
        <v>1.2275329410860417E-3</v>
      </c>
      <c r="AU64">
        <f t="shared" si="24"/>
        <v>-0.97796940018471734</v>
      </c>
      <c r="AW64">
        <v>61</v>
      </c>
      <c r="AX64">
        <f>IF(Z64&gt;0, (R64*SUMPRODUCT(K64:$K$98, X64:$X$98)-K64*$AZ$3)/Z64, 0)</f>
        <v>30.190200255271453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4.5614701000000001E-2</v>
      </c>
      <c r="Q65" s="4">
        <f t="shared" si="22"/>
        <v>50</v>
      </c>
      <c r="R65">
        <f t="shared" si="0"/>
        <v>50000</v>
      </c>
      <c r="S65">
        <f t="shared" si="1"/>
        <v>29.692069112107824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10.458167329761542</v>
      </c>
      <c r="AC65">
        <f t="shared" si="19"/>
        <v>9.7135789219703863</v>
      </c>
      <c r="AE65">
        <f t="shared" si="2"/>
        <v>0</v>
      </c>
      <c r="AF65">
        <f t="shared" si="25"/>
        <v>0</v>
      </c>
      <c r="AG65">
        <f t="shared" si="25"/>
        <v>-16.357194382942794</v>
      </c>
      <c r="AH65">
        <f t="shared" si="4"/>
        <v>-790.06792224199478</v>
      </c>
      <c r="AI65">
        <f t="shared" si="26"/>
        <v>-806.42511662493757</v>
      </c>
      <c r="AJ65">
        <f t="shared" si="6"/>
        <v>0.74458840779115576</v>
      </c>
      <c r="AK65">
        <f t="shared" si="20"/>
        <v>0.73207171308330798</v>
      </c>
      <c r="AL65">
        <f t="shared" si="23"/>
        <v>-804.94845650406307</v>
      </c>
      <c r="AN65">
        <f t="shared" si="27"/>
        <v>0</v>
      </c>
      <c r="AO65">
        <f t="shared" si="27"/>
        <v>0</v>
      </c>
      <c r="AP65">
        <f t="shared" si="27"/>
        <v>-2.2796483066835072E-2</v>
      </c>
      <c r="AQ65">
        <f t="shared" si="27"/>
        <v>-1.1010916413526728</v>
      </c>
      <c r="AR65">
        <f t="shared" si="27"/>
        <v>-1.123888124419508</v>
      </c>
      <c r="AS65">
        <f t="shared" si="27"/>
        <v>1.0377083399872764E-3</v>
      </c>
      <c r="AT65">
        <f t="shared" si="27"/>
        <v>1.0202642348259572E-3</v>
      </c>
      <c r="AU65">
        <f t="shared" si="24"/>
        <v>-1.1218301518446947</v>
      </c>
      <c r="AW65">
        <v>62</v>
      </c>
      <c r="AX65">
        <f>IF(Z65&gt;0, (R65*SUMPRODUCT(K65:$K$98, X65:$X$98)-K65*$AZ$3)/Z65, 0)</f>
        <v>29.692069112107824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5.8461241999999997E-2</v>
      </c>
      <c r="Q66" s="4">
        <f t="shared" si="22"/>
        <v>50</v>
      </c>
      <c r="R66">
        <f t="shared" si="0"/>
        <v>50000</v>
      </c>
      <c r="S66">
        <f t="shared" si="1"/>
        <v>28.87279032166148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9.7135789219703863</v>
      </c>
      <c r="AC66">
        <f t="shared" si="19"/>
        <v>8.7989023184535924</v>
      </c>
      <c r="AE66">
        <f t="shared" si="2"/>
        <v>0</v>
      </c>
      <c r="AF66">
        <f t="shared" si="25"/>
        <v>0</v>
      </c>
      <c r="AG66">
        <f t="shared" si="25"/>
        <v>-15.237360539851108</v>
      </c>
      <c r="AH66">
        <f t="shared" si="4"/>
        <v>-956.26189926225936</v>
      </c>
      <c r="AI66">
        <f t="shared" si="26"/>
        <v>-971.49925980211049</v>
      </c>
      <c r="AJ66">
        <f t="shared" si="6"/>
        <v>0.91467660351679392</v>
      </c>
      <c r="AK66">
        <f t="shared" si="20"/>
        <v>0.67995052453792715</v>
      </c>
      <c r="AL66">
        <f t="shared" si="23"/>
        <v>-969.90463267405573</v>
      </c>
      <c r="AN66">
        <f t="shared" si="27"/>
        <v>0</v>
      </c>
      <c r="AO66">
        <f t="shared" si="27"/>
        <v>0</v>
      </c>
      <c r="AP66">
        <f t="shared" si="27"/>
        <v>-1.8960542431113905E-2</v>
      </c>
      <c r="AQ66">
        <f t="shared" si="27"/>
        <v>-1.1899202797492385</v>
      </c>
      <c r="AR66">
        <f t="shared" si="27"/>
        <v>-1.2088808221803524</v>
      </c>
      <c r="AS66">
        <f t="shared" si="27"/>
        <v>1.1381738002700557E-3</v>
      </c>
      <c r="AT66">
        <f t="shared" si="27"/>
        <v>8.4609343841682836E-4</v>
      </c>
      <c r="AU66">
        <f t="shared" si="24"/>
        <v>-1.2068965549416657</v>
      </c>
      <c r="AW66">
        <v>63</v>
      </c>
      <c r="AX66">
        <f>IF(Z66&gt;0, (R66*SUMPRODUCT(K66:$K$98, X66:$X$98)-K66*$AZ$3)/Z66, 0)</f>
        <v>28.87279032166148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7.2616817E-2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27.81208633040967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8.7989023184535924</v>
      </c>
      <c r="AC67">
        <f t="shared" si="19"/>
        <v>7.7754240367721001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-1106.4886218853892</v>
      </c>
      <c r="AI67">
        <f t="shared" ref="AI67:AI98" si="33">SUM(AE67:AH67)</f>
        <v>-1120.4671201979563</v>
      </c>
      <c r="AJ67">
        <f t="shared" ref="AJ67:AJ98" si="34">AB67-AC67</f>
        <v>1.0234782816814922</v>
      </c>
      <c r="AK67">
        <f t="shared" si="20"/>
        <v>0.61592316229175148</v>
      </c>
      <c r="AL67">
        <f t="shared" si="23"/>
        <v>-1118.8277187539832</v>
      </c>
      <c r="AN67">
        <f t="shared" ref="AN67:AU98" si="35">AE67*$K67</f>
        <v>0</v>
      </c>
      <c r="AO67">
        <f t="shared" si="35"/>
        <v>0</v>
      </c>
      <c r="AP67">
        <f t="shared" si="35"/>
        <v>-1.553043104184092E-2</v>
      </c>
      <c r="AQ67">
        <f t="shared" si="35"/>
        <v>-1.2293341428044051</v>
      </c>
      <c r="AR67">
        <f t="shared" si="35"/>
        <v>-1.2448645738462458</v>
      </c>
      <c r="AS67">
        <f t="shared" si="35"/>
        <v>1.1371077580047339E-3</v>
      </c>
      <c r="AT67">
        <f t="shared" si="35"/>
        <v>6.8430470749814671E-4</v>
      </c>
      <c r="AU67">
        <f t="shared" si="24"/>
        <v>-1.2430431613807431</v>
      </c>
      <c r="AW67">
        <v>64</v>
      </c>
      <c r="AX67">
        <f>IF(Z67&gt;0, (R67*SUMPRODUCT(K67:$K$98, X67:$X$98)-K67*$AZ$3)/Z67, 0)</f>
        <v>27.81208633040967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8.8271367000000003E-2</v>
      </c>
      <c r="Q68" s="4">
        <f t="shared" si="22"/>
        <v>50</v>
      </c>
      <c r="R68">
        <f t="shared" si="28"/>
        <v>50000</v>
      </c>
      <c r="S68">
        <f t="shared" si="29"/>
        <v>26.556122883792995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7.7754240367721001</v>
      </c>
      <c r="AC68">
        <f t="shared" ref="AC68:AC98" si="46">S68*Z68</f>
        <v>6.6946988208138958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-1233.9011546575007</v>
      </c>
      <c r="AI68">
        <f t="shared" si="33"/>
        <v>-1246.5059668322847</v>
      </c>
      <c r="AJ68">
        <f t="shared" si="34"/>
        <v>1.0807252159582044</v>
      </c>
      <c r="AK68">
        <f t="shared" ref="AK68:AK98" si="47">G68*SUM(AB68:AB68, AE68:AF68)</f>
        <v>0.54427968257404702</v>
      </c>
      <c r="AL68">
        <f t="shared" si="23"/>
        <v>-1244.8809619337524</v>
      </c>
      <c r="AN68">
        <f t="shared" si="35"/>
        <v>0</v>
      </c>
      <c r="AO68">
        <f t="shared" si="35"/>
        <v>0</v>
      </c>
      <c r="AP68">
        <f t="shared" si="35"/>
        <v>-1.250378067255355E-2</v>
      </c>
      <c r="AQ68">
        <f t="shared" si="35"/>
        <v>-1.2240110519308323</v>
      </c>
      <c r="AR68">
        <f t="shared" si="35"/>
        <v>-1.2365148326033857</v>
      </c>
      <c r="AS68">
        <f t="shared" si="35"/>
        <v>1.072062866170474E-3</v>
      </c>
      <c r="AT68">
        <f t="shared" si="35"/>
        <v>5.3991711110519221E-4</v>
      </c>
      <c r="AU68">
        <f t="shared" si="24"/>
        <v>-1.2349028526261101</v>
      </c>
      <c r="AW68">
        <v>65</v>
      </c>
      <c r="AX68">
        <f>IF(Z68&gt;0, (R68*SUMPRODUCT(K68:$K$98, X68:$X$98)-K68*$AZ$3)/Z68, 0)</f>
        <v>26.556122883792995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0.103819197</v>
      </c>
      <c r="Q69" s="4">
        <f t="shared" ref="Q69:Q98" si="49">$C$8</f>
        <v>50</v>
      </c>
      <c r="R69">
        <f t="shared" si="28"/>
        <v>50000</v>
      </c>
      <c r="S69">
        <f t="shared" si="29"/>
        <v>25.081928333637919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6.6946988208138958</v>
      </c>
      <c r="AC69">
        <f t="shared" si="46"/>
        <v>5.6033743107100316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-1308.621478321902</v>
      </c>
      <c r="AI69">
        <f t="shared" si="33"/>
        <v>-1319.7916208966162</v>
      </c>
      <c r="AJ69">
        <f t="shared" si="34"/>
        <v>1.0913245101038642</v>
      </c>
      <c r="AK69">
        <f t="shared" si="47"/>
        <v>0.46862891745697277</v>
      </c>
      <c r="AL69">
        <f t="shared" si="23"/>
        <v>-1318.2316674690553</v>
      </c>
      <c r="AN69">
        <f t="shared" si="35"/>
        <v>0</v>
      </c>
      <c r="AO69">
        <f t="shared" si="35"/>
        <v>0</v>
      </c>
      <c r="AP69">
        <f t="shared" si="35"/>
        <v>-9.8934021401244493E-3</v>
      </c>
      <c r="AQ69">
        <f t="shared" si="35"/>
        <v>-1.1590468472219906</v>
      </c>
      <c r="AR69">
        <f t="shared" si="35"/>
        <v>-1.168940249362115</v>
      </c>
      <c r="AS69">
        <f t="shared" si="35"/>
        <v>9.6658678898805378E-4</v>
      </c>
      <c r="AT69">
        <f t="shared" si="35"/>
        <v>4.1506492006540986E-4</v>
      </c>
      <c r="AU69">
        <f t="shared" si="24"/>
        <v>-1.1675585976530614</v>
      </c>
      <c r="AW69">
        <v>66</v>
      </c>
      <c r="AX69">
        <f>IF(Z69&gt;0, (R69*SUMPRODUCT(K69:$K$98, X69:$X$98)-K69*$AZ$3)/Z69, 0)</f>
        <v>25.081928333637919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0.120610461</v>
      </c>
      <c r="Q70" s="4">
        <f t="shared" si="49"/>
        <v>50</v>
      </c>
      <c r="R70">
        <f t="shared" si="28"/>
        <v>50000</v>
      </c>
      <c r="S70">
        <f t="shared" si="29"/>
        <v>23.492437557672915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5.6033743107100316</v>
      </c>
      <c r="AC70">
        <f t="shared" si="46"/>
        <v>4.5627975901192626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-1347.2360453720175</v>
      </c>
      <c r="AI70">
        <f t="shared" si="33"/>
        <v>-1356.9472504756127</v>
      </c>
      <c r="AJ70">
        <f t="shared" si="34"/>
        <v>1.040576720590769</v>
      </c>
      <c r="AK70">
        <f t="shared" si="47"/>
        <v>0.39223620174970225</v>
      </c>
      <c r="AL70">
        <f t="shared" si="23"/>
        <v>-1355.5144375532723</v>
      </c>
      <c r="AN70">
        <f t="shared" si="35"/>
        <v>0</v>
      </c>
      <c r="AO70">
        <f t="shared" si="35"/>
        <v>0</v>
      </c>
      <c r="AP70">
        <f t="shared" si="35"/>
        <v>-7.6796610051289363E-3</v>
      </c>
      <c r="AQ70">
        <f t="shared" si="35"/>
        <v>-1.0653998151596396</v>
      </c>
      <c r="AR70">
        <f t="shared" si="35"/>
        <v>-1.0730794761647686</v>
      </c>
      <c r="AS70">
        <f t="shared" si="35"/>
        <v>8.2289235771649714E-4</v>
      </c>
      <c r="AT70">
        <f t="shared" si="35"/>
        <v>3.1018200431807681E-4</v>
      </c>
      <c r="AU70">
        <f t="shared" si="24"/>
        <v>-1.071946401802734</v>
      </c>
      <c r="AW70">
        <v>67</v>
      </c>
      <c r="AX70">
        <f>IF(Z70&gt;0, (R70*SUMPRODUCT(K70:$K$98, X70:$X$98)-K70*$AZ$3)/Z70, 0)</f>
        <v>23.492437557672915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0.138204574</v>
      </c>
      <c r="Q71" s="4">
        <f t="shared" si="49"/>
        <v>50</v>
      </c>
      <c r="R71">
        <f t="shared" si="28"/>
        <v>50000</v>
      </c>
      <c r="S71">
        <f t="shared" si="29"/>
        <v>21.779449098658745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4.5627975901192626</v>
      </c>
      <c r="AC71">
        <f t="shared" si="46"/>
        <v>3.6031746737374983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-1342.1329643689908</v>
      </c>
      <c r="AI71">
        <f t="shared" si="33"/>
        <v>-1350.4049244571809</v>
      </c>
      <c r="AJ71">
        <f t="shared" si="34"/>
        <v>0.95962291638176422</v>
      </c>
      <c r="AK71">
        <f t="shared" si="47"/>
        <v>0.31939583130834842</v>
      </c>
      <c r="AL71">
        <f t="shared" si="23"/>
        <v>-1349.1259057094908</v>
      </c>
      <c r="AN71">
        <f t="shared" si="35"/>
        <v>0</v>
      </c>
      <c r="AO71">
        <f t="shared" si="35"/>
        <v>0</v>
      </c>
      <c r="AP71">
        <f t="shared" si="35"/>
        <v>-5.8406251048208841E-3</v>
      </c>
      <c r="AQ71">
        <f t="shared" si="35"/>
        <v>-0.94764667649844303</v>
      </c>
      <c r="AR71">
        <f t="shared" si="35"/>
        <v>-0.95348730160326389</v>
      </c>
      <c r="AS71">
        <f t="shared" si="35"/>
        <v>6.7756585341637336E-4</v>
      </c>
      <c r="AT71">
        <f t="shared" si="35"/>
        <v>2.2551744578385894E-4</v>
      </c>
      <c r="AU71">
        <f t="shared" si="24"/>
        <v>-0.9525842183040637</v>
      </c>
      <c r="AW71">
        <v>68</v>
      </c>
      <c r="AX71">
        <f>IF(Z71&gt;0, (R71*SUMPRODUCT(K71:$K$98, X71:$X$98)-K71*$AZ$3)/Z71, 0)</f>
        <v>21.779449098658745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0.156383199</v>
      </c>
      <c r="Q72" s="4">
        <f t="shared" si="49"/>
        <v>50</v>
      </c>
      <c r="R72">
        <f t="shared" si="28"/>
        <v>50000</v>
      </c>
      <c r="S72">
        <f t="shared" si="29"/>
        <v>19.939916382465658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3.6031746737374983</v>
      </c>
      <c r="AC72">
        <f t="shared" si="46"/>
        <v>2.7499716568621571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-1293.5955805915039</v>
      </c>
      <c r="AI72">
        <f t="shared" si="33"/>
        <v>-1300.4912254982207</v>
      </c>
      <c r="AJ72">
        <f t="shared" si="34"/>
        <v>0.85320301687534128</v>
      </c>
      <c r="AK72">
        <f t="shared" si="47"/>
        <v>0.2522222271616249</v>
      </c>
      <c r="AL72">
        <f t="shared" si="23"/>
        <v>-1299.3858002541838</v>
      </c>
      <c r="AN72">
        <f t="shared" si="35"/>
        <v>0</v>
      </c>
      <c r="AO72">
        <f t="shared" si="35"/>
        <v>0</v>
      </c>
      <c r="AP72">
        <f t="shared" si="35"/>
        <v>-4.3471814426081033E-3</v>
      </c>
      <c r="AQ72">
        <f t="shared" si="35"/>
        <v>-0.81551396254607156</v>
      </c>
      <c r="AR72">
        <f t="shared" si="35"/>
        <v>-0.81986114398867971</v>
      </c>
      <c r="AS72">
        <f t="shared" si="35"/>
        <v>5.378798316782393E-4</v>
      </c>
      <c r="AT72">
        <f t="shared" si="35"/>
        <v>1.5900699646849355E-4</v>
      </c>
      <c r="AU72">
        <f t="shared" si="24"/>
        <v>-0.81916425716053298</v>
      </c>
      <c r="AW72">
        <v>69</v>
      </c>
      <c r="AX72">
        <f>IF(Z72&gt;0, (R72*SUMPRODUCT(K72:$K$98, X72:$X$98)-K72*$AZ$3)/Z72, 0)</f>
        <v>19.939916382465658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0.17588848000000001</v>
      </c>
      <c r="Q73" s="4">
        <f t="shared" si="49"/>
        <v>50</v>
      </c>
      <c r="R73">
        <f t="shared" si="28"/>
        <v>50000</v>
      </c>
      <c r="S73">
        <f t="shared" si="29"/>
        <v>17.980456869431688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2.7499716568621571</v>
      </c>
      <c r="AC73">
        <f t="shared" si="46"/>
        <v>2.0187823904081408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-1212.8645012621569</v>
      </c>
      <c r="AI73">
        <f t="shared" si="33"/>
        <v>-1218.4783252185443</v>
      </c>
      <c r="AJ73">
        <f t="shared" si="34"/>
        <v>0.73118926645401627</v>
      </c>
      <c r="AK73">
        <f t="shared" si="47"/>
        <v>0.19249801598035102</v>
      </c>
      <c r="AL73">
        <f t="shared" si="23"/>
        <v>-1217.5546379361099</v>
      </c>
      <c r="AN73">
        <f t="shared" si="35"/>
        <v>0</v>
      </c>
      <c r="AO73">
        <f t="shared" si="35"/>
        <v>0</v>
      </c>
      <c r="AP73">
        <f t="shared" si="35"/>
        <v>-3.1599022249620312E-3</v>
      </c>
      <c r="AQ73">
        <f t="shared" si="35"/>
        <v>-0.68269565734334503</v>
      </c>
      <c r="AR73">
        <f t="shared" si="35"/>
        <v>-0.68585555956830702</v>
      </c>
      <c r="AS73">
        <f t="shared" si="35"/>
        <v>4.1157090209562226E-4</v>
      </c>
      <c r="AT73">
        <f t="shared" si="35"/>
        <v>1.0835304308126501E-4</v>
      </c>
      <c r="AU73">
        <f t="shared" si="24"/>
        <v>-0.68533563562313016</v>
      </c>
      <c r="AW73">
        <v>70</v>
      </c>
      <c r="AX73">
        <f>IF(Z73&gt;0, (R73*SUMPRODUCT(K73:$K$98, X73:$X$98)-K73*$AZ$3)/Z73, 0)</f>
        <v>17.980456869431688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0.195947922</v>
      </c>
      <c r="Q74" s="4">
        <f t="shared" si="49"/>
        <v>50</v>
      </c>
      <c r="R74">
        <f t="shared" si="28"/>
        <v>50000</v>
      </c>
      <c r="S74">
        <f t="shared" si="29"/>
        <v>15.830883516387386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2.0187823904081408</v>
      </c>
      <c r="AC74">
        <f t="shared" si="46"/>
        <v>1.4113766402898462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-1100.0171387279408</v>
      </c>
      <c r="AI74">
        <f t="shared" si="33"/>
        <v>-1104.4748073060364</v>
      </c>
      <c r="AJ74">
        <f t="shared" si="34"/>
        <v>0.60740575011829456</v>
      </c>
      <c r="AK74">
        <f t="shared" si="47"/>
        <v>0.14131476732856987</v>
      </c>
      <c r="AL74">
        <f t="shared" si="23"/>
        <v>-1103.7260867885896</v>
      </c>
      <c r="AN74">
        <f t="shared" si="35"/>
        <v>0</v>
      </c>
      <c r="AO74">
        <f t="shared" si="35"/>
        <v>0</v>
      </c>
      <c r="AP74">
        <f t="shared" si="35"/>
        <v>-2.2402919000070755E-3</v>
      </c>
      <c r="AQ74">
        <f t="shared" si="35"/>
        <v>-0.55283595955757714</v>
      </c>
      <c r="AR74">
        <f t="shared" si="35"/>
        <v>-0.5550762514575841</v>
      </c>
      <c r="AS74">
        <f t="shared" si="35"/>
        <v>3.0526409897190448E-4</v>
      </c>
      <c r="AT74">
        <f t="shared" si="35"/>
        <v>7.1020607084438785E-5</v>
      </c>
      <c r="AU74">
        <f t="shared" si="24"/>
        <v>-0.55469996675152777</v>
      </c>
      <c r="AW74">
        <v>71</v>
      </c>
      <c r="AX74">
        <f>IF(Z74&gt;0, (R74*SUMPRODUCT(K74:$K$98, X74:$X$98)-K74*$AZ$3)/Z74, 0)</f>
        <v>15.830883516387386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0.21719401199999999</v>
      </c>
      <c r="Q75" s="4">
        <f t="shared" si="49"/>
        <v>50</v>
      </c>
      <c r="R75">
        <f t="shared" si="28"/>
        <v>50000</v>
      </c>
      <c r="S75">
        <f t="shared" si="29"/>
        <v>13.436679247537226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1.4113766402898462</v>
      </c>
      <c r="AC75">
        <f t="shared" si="46"/>
        <v>0.92576381218320702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-968.178922642928</v>
      </c>
      <c r="AI75">
        <f t="shared" si="33"/>
        <v>-971.62383561259981</v>
      </c>
      <c r="AJ75">
        <f t="shared" si="34"/>
        <v>0.48561282810663919</v>
      </c>
      <c r="AK75">
        <f t="shared" si="47"/>
        <v>9.8796364820289251E-2</v>
      </c>
      <c r="AL75">
        <f t="shared" si="23"/>
        <v>-971.03942641967285</v>
      </c>
      <c r="AN75">
        <f t="shared" si="35"/>
        <v>0</v>
      </c>
      <c r="AO75">
        <f t="shared" si="35"/>
        <v>0</v>
      </c>
      <c r="AP75">
        <f t="shared" si="35"/>
        <v>-1.545813388565504E-3</v>
      </c>
      <c r="AQ75">
        <f t="shared" si="35"/>
        <v>-0.43444463019074953</v>
      </c>
      <c r="AR75">
        <f t="shared" si="35"/>
        <v>-0.43599044357931505</v>
      </c>
      <c r="AS75">
        <f t="shared" si="35"/>
        <v>2.1790588556375851E-4</v>
      </c>
      <c r="AT75">
        <f t="shared" si="35"/>
        <v>4.4332250139647739E-5</v>
      </c>
      <c r="AU75">
        <f t="shared" si="24"/>
        <v>-0.43572820544361163</v>
      </c>
      <c r="AW75">
        <v>72</v>
      </c>
      <c r="AX75">
        <f>IF(Z75&gt;0, (R75*SUMPRODUCT(K75:$K$98, X75:$X$98)-K75*$AZ$3)/Z75, 0)</f>
        <v>13.436679247537226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0.239685495</v>
      </c>
      <c r="Q76" s="4">
        <f t="shared" si="49"/>
        <v>50</v>
      </c>
      <c r="R76">
        <f t="shared" si="28"/>
        <v>50000</v>
      </c>
      <c r="S76">
        <f t="shared" si="29"/>
        <v>10.665169928129497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0.92576381218320702</v>
      </c>
      <c r="AC76">
        <f t="shared" si="46"/>
        <v>0.5513398350736517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-825.69567036769524</v>
      </c>
      <c r="AI76">
        <f t="shared" si="33"/>
        <v>-828.28043853730264</v>
      </c>
      <c r="AJ76">
        <f t="shared" si="34"/>
        <v>0.37442397710955533</v>
      </c>
      <c r="AK76">
        <f t="shared" si="47"/>
        <v>6.4803466852824496E-2</v>
      </c>
      <c r="AL76">
        <f t="shared" si="23"/>
        <v>-827.84121109334023</v>
      </c>
      <c r="AN76">
        <f t="shared" si="35"/>
        <v>0</v>
      </c>
      <c r="AO76">
        <f t="shared" si="35"/>
        <v>0</v>
      </c>
      <c r="AP76">
        <f t="shared" si="35"/>
        <v>-1.0355769709499097E-3</v>
      </c>
      <c r="AQ76">
        <f t="shared" si="35"/>
        <v>-0.33081164929995549</v>
      </c>
      <c r="AR76">
        <f t="shared" si="35"/>
        <v>-0.3318472262709054</v>
      </c>
      <c r="AS76">
        <f t="shared" si="35"/>
        <v>1.5001146045721939E-4</v>
      </c>
      <c r="AT76">
        <f t="shared" si="35"/>
        <v>2.5963248348379136E-5</v>
      </c>
      <c r="AU76">
        <f t="shared" si="24"/>
        <v>-0.33167125156209981</v>
      </c>
      <c r="AW76">
        <v>73</v>
      </c>
      <c r="AX76">
        <f>IF(Z76&gt;0, (R76*SUMPRODUCT(K76:$K$98, X76:$X$98)-K76*$AZ$3)/Z76, 0)</f>
        <v>10.665169928129497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0.26259210900000002</v>
      </c>
      <c r="Q77" s="4">
        <f t="shared" si="49"/>
        <v>50</v>
      </c>
      <c r="R77">
        <f t="shared" si="28"/>
        <v>50000</v>
      </c>
      <c r="S77">
        <f t="shared" si="29"/>
        <v>7.289672886611628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0.5513398350736517</v>
      </c>
      <c r="AC77">
        <f t="shared" si="46"/>
        <v>0.27411805459619115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-678.73972493326255</v>
      </c>
      <c r="AI77">
        <f t="shared" si="33"/>
        <v>-680.61990569624061</v>
      </c>
      <c r="AJ77">
        <f t="shared" si="34"/>
        <v>0.27722178047746054</v>
      </c>
      <c r="AK77">
        <f t="shared" si="47"/>
        <v>3.8593788455155625E-2</v>
      </c>
      <c r="AL77">
        <f t="shared" si="23"/>
        <v>-680.30409012730797</v>
      </c>
      <c r="AN77">
        <f t="shared" si="35"/>
        <v>0</v>
      </c>
      <c r="AO77">
        <f t="shared" si="35"/>
        <v>0</v>
      </c>
      <c r="AP77">
        <f t="shared" si="35"/>
        <v>-6.725775539346804E-4</v>
      </c>
      <c r="AQ77">
        <f t="shared" si="35"/>
        <v>-0.24279851860140048</v>
      </c>
      <c r="AR77">
        <f t="shared" si="35"/>
        <v>-0.24347109615533519</v>
      </c>
      <c r="AS77">
        <f t="shared" si="35"/>
        <v>9.9167670833747446E-5</v>
      </c>
      <c r="AT77">
        <f t="shared" si="35"/>
        <v>1.3805755461048017E-5</v>
      </c>
      <c r="AU77">
        <f t="shared" si="24"/>
        <v>-0.24335812272904037</v>
      </c>
      <c r="AW77">
        <v>74</v>
      </c>
      <c r="AX77">
        <f>IF(Z77&gt;0, (R77*SUMPRODUCT(K77:$K$98, X77:$X$98)-K77*$AZ$3)/Z77, 0)</f>
        <v>7.289672886611628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0.28653067599999998</v>
      </c>
      <c r="Q78" s="4">
        <f t="shared" si="49"/>
        <v>50</v>
      </c>
      <c r="R78">
        <f t="shared" si="28"/>
        <v>50000</v>
      </c>
      <c r="S78">
        <f t="shared" si="29"/>
        <v>2.9927669324540278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0.27411805459619115</v>
      </c>
      <c r="AC78">
        <f t="shared" si="46"/>
        <v>7.916763315773262E-2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-538.72946501828471</v>
      </c>
      <c r="AI78">
        <f t="shared" si="33"/>
        <v>-540.05211450861464</v>
      </c>
      <c r="AJ78">
        <f t="shared" si="34"/>
        <v>0.19495042143845853</v>
      </c>
      <c r="AK78">
        <f t="shared" si="47"/>
        <v>1.9188263821733383E-2</v>
      </c>
      <c r="AL78">
        <f t="shared" si="23"/>
        <v>-539.83797582335444</v>
      </c>
      <c r="AN78">
        <f t="shared" si="35"/>
        <v>0</v>
      </c>
      <c r="AO78">
        <f t="shared" si="35"/>
        <v>0</v>
      </c>
      <c r="AP78">
        <f t="shared" si="35"/>
        <v>-4.2244435464643137E-4</v>
      </c>
      <c r="AQ78">
        <f t="shared" si="35"/>
        <v>-0.17206616177797357</v>
      </c>
      <c r="AR78">
        <f t="shared" si="35"/>
        <v>-0.17248860613262001</v>
      </c>
      <c r="AS78">
        <f t="shared" si="35"/>
        <v>6.2265706504052867E-5</v>
      </c>
      <c r="AT78">
        <f t="shared" si="35"/>
        <v>6.1285879488265127E-6</v>
      </c>
      <c r="AU78">
        <f t="shared" si="24"/>
        <v>-0.17242021183816711</v>
      </c>
      <c r="AW78">
        <v>75</v>
      </c>
      <c r="AX78">
        <f>IF(Z78&gt;0, (R78*SUMPRODUCT(K78:$K$98, X78:$X$98)-K78*$AZ$3)/Z78, 0)</f>
        <v>2.9927669324540278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0.31063079199999999</v>
      </c>
      <c r="Q79" s="4">
        <f t="shared" si="49"/>
        <v>50</v>
      </c>
      <c r="R79">
        <f t="shared" si="28"/>
        <v>50000</v>
      </c>
      <c r="S79">
        <f t="shared" si="29"/>
        <v>-2.7920563794399431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7.916763315773262E-2</v>
      </c>
      <c r="AC79">
        <f t="shared" si="46"/>
        <v>-5.0177013296186013E-2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-410.85565871958693</v>
      </c>
      <c r="AI79">
        <f t="shared" si="33"/>
        <v>-411.75422605629399</v>
      </c>
      <c r="AJ79">
        <f t="shared" si="34"/>
        <v>0.12934464645391863</v>
      </c>
      <c r="AK79">
        <f t="shared" si="47"/>
        <v>5.5417343210412843E-3</v>
      </c>
      <c r="AL79">
        <f t="shared" si="23"/>
        <v>-411.61933967551903</v>
      </c>
      <c r="AN79">
        <f t="shared" si="35"/>
        <v>0</v>
      </c>
      <c r="AO79">
        <f t="shared" si="35"/>
        <v>0</v>
      </c>
      <c r="AP79">
        <f t="shared" si="35"/>
        <v>-2.5624614878590825E-4</v>
      </c>
      <c r="AQ79">
        <f t="shared" si="35"/>
        <v>-0.11716448612477665</v>
      </c>
      <c r="AR79">
        <f t="shared" si="35"/>
        <v>-0.11742073227356256</v>
      </c>
      <c r="AS79">
        <f t="shared" si="35"/>
        <v>3.6885457734701559E-5</v>
      </c>
      <c r="AT79">
        <f t="shared" si="35"/>
        <v>1.5803468692346525E-6</v>
      </c>
      <c r="AU79">
        <f t="shared" si="24"/>
        <v>-0.11738226646895862</v>
      </c>
      <c r="AW79">
        <v>76</v>
      </c>
      <c r="AX79">
        <f>IF(Z79&gt;0, (R79*SUMPRODUCT(K79:$K$98, X79:$X$98)-K79*$AZ$3)/Z79, 0)</f>
        <v>-2.7920563794399431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0.33433633699999998</v>
      </c>
      <c r="Q80" s="4">
        <f t="shared" si="49"/>
        <v>50</v>
      </c>
      <c r="R80">
        <f t="shared" si="28"/>
        <v>50000</v>
      </c>
      <c r="S80">
        <f t="shared" si="29"/>
        <v>-10.964571469753288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-5.0177013296186013E-2</v>
      </c>
      <c r="AC80">
        <f t="shared" si="46"/>
        <v>-0.129197289310199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-300.42371190248343</v>
      </c>
      <c r="AI80">
        <f t="shared" si="33"/>
        <v>-301.01286985392096</v>
      </c>
      <c r="AJ80">
        <f t="shared" si="34"/>
        <v>7.9020276014012986E-2</v>
      </c>
      <c r="AK80">
        <f t="shared" si="47"/>
        <v>-3.5123909307330213E-3</v>
      </c>
      <c r="AL80">
        <f t="shared" si="23"/>
        <v>-300.93736196883765</v>
      </c>
      <c r="AN80">
        <f t="shared" si="35"/>
        <v>0</v>
      </c>
      <c r="AO80">
        <f t="shared" si="35"/>
        <v>0</v>
      </c>
      <c r="AP80">
        <f t="shared" si="35"/>
        <v>-1.5001007905590319E-4</v>
      </c>
      <c r="AQ80">
        <f t="shared" si="35"/>
        <v>-7.6493213174497809E-2</v>
      </c>
      <c r="AR80">
        <f t="shared" si="35"/>
        <v>-7.6643223253553716E-2</v>
      </c>
      <c r="AS80">
        <f t="shared" si="35"/>
        <v>2.0119965830824902E-5</v>
      </c>
      <c r="AT80">
        <f t="shared" si="35"/>
        <v>-8.9431711803076477E-7</v>
      </c>
      <c r="AU80">
        <f t="shared" si="24"/>
        <v>-7.6623997604840913E-2</v>
      </c>
      <c r="AW80">
        <v>77</v>
      </c>
      <c r="AX80">
        <f>IF(Z80&gt;0, (R80*SUMPRODUCT(K80:$K$98, X80:$X$98)-K80*$AZ$3)/Z80, 0)</f>
        <v>-10.964571469753288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0.35860877099999999</v>
      </c>
      <c r="Q81" s="4">
        <f t="shared" si="49"/>
        <v>50</v>
      </c>
      <c r="R81">
        <f t="shared" si="28"/>
        <v>50000</v>
      </c>
      <c r="S81">
        <f t="shared" si="29"/>
        <v>-23.069646791473534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-0.129197289310199</v>
      </c>
      <c r="AC81">
        <f t="shared" si="46"/>
        <v>-0.17163317202865788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-211.277208889881</v>
      </c>
      <c r="AI81">
        <f t="shared" si="33"/>
        <v>-211.64919805291424</v>
      </c>
      <c r="AJ81">
        <f t="shared" si="34"/>
        <v>4.2435882718458884E-2</v>
      </c>
      <c r="AK81">
        <f t="shared" si="47"/>
        <v>-9.0438102517139303E-3</v>
      </c>
      <c r="AL81">
        <f t="shared" si="23"/>
        <v>-211.6158059804475</v>
      </c>
      <c r="AN81">
        <f t="shared" si="35"/>
        <v>0</v>
      </c>
      <c r="AO81">
        <f t="shared" si="35"/>
        <v>0</v>
      </c>
      <c r="AP81">
        <f t="shared" si="35"/>
        <v>-8.4567007301333805E-5</v>
      </c>
      <c r="AQ81">
        <f t="shared" si="35"/>
        <v>-4.8031187578437745E-2</v>
      </c>
      <c r="AR81">
        <f t="shared" si="35"/>
        <v>-4.8115754585739079E-2</v>
      </c>
      <c r="AS81">
        <f t="shared" si="35"/>
        <v>9.6472584696498419E-6</v>
      </c>
      <c r="AT81">
        <f t="shared" si="35"/>
        <v>-2.055995291239739E-6</v>
      </c>
      <c r="AU81">
        <f t="shared" si="24"/>
        <v>-4.8108163322560668E-2</v>
      </c>
      <c r="AW81">
        <v>78</v>
      </c>
      <c r="AX81">
        <f>IF(Z81&gt;0, (R81*SUMPRODUCT(K81:$K$98, X81:$X$98)-K81*$AZ$3)/Z81, 0)</f>
        <v>-23.069646791473534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0.383306127</v>
      </c>
      <c r="Q82" s="4">
        <f t="shared" si="49"/>
        <v>50</v>
      </c>
      <c r="R82">
        <f t="shared" si="28"/>
        <v>50000</v>
      </c>
      <c r="S82">
        <f t="shared" si="29"/>
        <v>-41.929514173288801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-0.17163317202865788</v>
      </c>
      <c r="AC82">
        <f t="shared" si="46"/>
        <v>-0.18925602884277515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-142.58572536824585</v>
      </c>
      <c r="AI82">
        <f t="shared" si="33"/>
        <v>-142.81140891428052</v>
      </c>
      <c r="AJ82">
        <f t="shared" si="34"/>
        <v>1.7622856814117266E-2</v>
      </c>
      <c r="AK82">
        <f t="shared" si="47"/>
        <v>-1.2014322042006052E-2</v>
      </c>
      <c r="AL82">
        <f t="shared" si="23"/>
        <v>-142.80580037950841</v>
      </c>
      <c r="AN82">
        <f t="shared" si="35"/>
        <v>0</v>
      </c>
      <c r="AO82">
        <f t="shared" si="35"/>
        <v>0</v>
      </c>
      <c r="AP82">
        <f t="shared" si="35"/>
        <v>-4.5809183203272751E-5</v>
      </c>
      <c r="AQ82">
        <f t="shared" si="35"/>
        <v>-2.8942010750584803E-2</v>
      </c>
      <c r="AR82">
        <f t="shared" si="35"/>
        <v>-2.8987819933788076E-2</v>
      </c>
      <c r="AS82">
        <f t="shared" si="35"/>
        <v>3.5770825589514853E-6</v>
      </c>
      <c r="AT82">
        <f t="shared" si="35"/>
        <v>-2.4386637358171677E-6</v>
      </c>
      <c r="AU82">
        <f t="shared" si="24"/>
        <v>-2.8986681514964942E-2</v>
      </c>
      <c r="AW82">
        <v>79</v>
      </c>
      <c r="AX82">
        <f>IF(Z82&gt;0, (R82*SUMPRODUCT(K82:$K$98, X82:$X$98)-K82*$AZ$3)/Z82, 0)</f>
        <v>-41.929514173288801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0.40826881399999998</v>
      </c>
      <c r="Q83" s="4">
        <f t="shared" si="49"/>
        <v>50</v>
      </c>
      <c r="R83">
        <f t="shared" si="28"/>
        <v>50000</v>
      </c>
      <c r="S83">
        <f t="shared" si="29"/>
        <v>-72.75949483019015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-0.18925602884277515</v>
      </c>
      <c r="AC83">
        <f t="shared" si="46"/>
        <v>-0.19104774426807383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-92.139553678888973</v>
      </c>
      <c r="AI83">
        <f t="shared" si="33"/>
        <v>-92.270840835784412</v>
      </c>
      <c r="AJ83">
        <f t="shared" si="34"/>
        <v>1.7917154252986844E-3</v>
      </c>
      <c r="AK83">
        <f t="shared" si="47"/>
        <v>-1.3247922018994262E-2</v>
      </c>
      <c r="AL83">
        <f t="shared" si="23"/>
        <v>-92.282297042378104</v>
      </c>
      <c r="AN83">
        <f t="shared" si="35"/>
        <v>0</v>
      </c>
      <c r="AO83">
        <f t="shared" si="35"/>
        <v>0</v>
      </c>
      <c r="AP83">
        <f t="shared" si="35"/>
        <v>-2.3793420066545656E-5</v>
      </c>
      <c r="AQ83">
        <f t="shared" si="35"/>
        <v>-1.6698625800632933E-2</v>
      </c>
      <c r="AR83">
        <f t="shared" si="35"/>
        <v>-1.6722419220699478E-2</v>
      </c>
      <c r="AS83">
        <f t="shared" si="35"/>
        <v>3.2471597955156698E-7</v>
      </c>
      <c r="AT83">
        <f t="shared" si="35"/>
        <v>-2.4009459954855106E-6</v>
      </c>
      <c r="AU83">
        <f t="shared" si="24"/>
        <v>-1.6724495450715412E-2</v>
      </c>
      <c r="AW83">
        <v>80</v>
      </c>
      <c r="AX83">
        <f>IF(Z83&gt;0, (R83*SUMPRODUCT(K83:$K$98, X83:$X$98)-K83*$AZ$3)/Z83, 0)</f>
        <v>-72.75949483019015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0.43333920100000001</v>
      </c>
      <c r="Q84" s="4">
        <f t="shared" si="49"/>
        <v>50</v>
      </c>
      <c r="R84">
        <f t="shared" si="28"/>
        <v>50000</v>
      </c>
      <c r="S84">
        <f t="shared" si="29"/>
        <v>-125.54664369801746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-0.19104774426807383</v>
      </c>
      <c r="AC84">
        <f t="shared" si="46"/>
        <v>-0.18350503495684412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-56.891871670629001</v>
      </c>
      <c r="AI84">
        <f t="shared" si="33"/>
        <v>-56.964954084284855</v>
      </c>
      <c r="AJ84">
        <f t="shared" si="34"/>
        <v>-7.5427093112297172E-3</v>
      </c>
      <c r="AK84">
        <f t="shared" si="47"/>
        <v>-1.337334209876517E-2</v>
      </c>
      <c r="AL84">
        <f t="shared" si="23"/>
        <v>-56.985870135694853</v>
      </c>
      <c r="AN84">
        <f t="shared" si="35"/>
        <v>0</v>
      </c>
      <c r="AO84">
        <f t="shared" si="35"/>
        <v>0</v>
      </c>
      <c r="AP84">
        <f t="shared" si="35"/>
        <v>-1.1825771629630302E-5</v>
      </c>
      <c r="AQ84">
        <f t="shared" si="35"/>
        <v>-9.205912179191306E-3</v>
      </c>
      <c r="AR84">
        <f t="shared" si="35"/>
        <v>-9.217737950820936E-3</v>
      </c>
      <c r="AS84">
        <f t="shared" si="35"/>
        <v>-1.2205174038631098E-6</v>
      </c>
      <c r="AT84">
        <f t="shared" si="35"/>
        <v>-2.1639965304054644E-6</v>
      </c>
      <c r="AU84">
        <f t="shared" si="24"/>
        <v>-9.2211224647552048E-3</v>
      </c>
      <c r="AW84">
        <v>81</v>
      </c>
      <c r="AX84">
        <f>IF(Z84&gt;0, (R84*SUMPRODUCT(K84:$K$98, X84:$X$98)-K84*$AZ$3)/Z84, 0)</f>
        <v>-125.54664369801746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0.458542742</v>
      </c>
      <c r="Q85" s="4">
        <f t="shared" si="49"/>
        <v>50</v>
      </c>
      <c r="R85">
        <f t="shared" si="28"/>
        <v>50000</v>
      </c>
      <c r="S85">
        <f t="shared" si="29"/>
        <v>-220.21898660946954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-0.18350503495684412</v>
      </c>
      <c r="AC85">
        <f t="shared" si="46"/>
        <v>-0.17106689792901525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-33.511410349731996</v>
      </c>
      <c r="AI85">
        <f t="shared" si="33"/>
        <v>-33.550250528901557</v>
      </c>
      <c r="AJ85">
        <f t="shared" si="34"/>
        <v>-1.2438137027828866E-2</v>
      </c>
      <c r="AK85">
        <f t="shared" si="47"/>
        <v>-1.284535244697909E-2</v>
      </c>
      <c r="AL85">
        <f t="shared" si="23"/>
        <v>-33.575534018376366</v>
      </c>
      <c r="AN85">
        <f t="shared" si="35"/>
        <v>0</v>
      </c>
      <c r="AO85">
        <f t="shared" si="35"/>
        <v>0</v>
      </c>
      <c r="AP85">
        <f t="shared" si="35"/>
        <v>-5.6115108607299217E-6</v>
      </c>
      <c r="AQ85">
        <f t="shared" si="35"/>
        <v>-4.8416265618897204E-3</v>
      </c>
      <c r="AR85">
        <f t="shared" si="35"/>
        <v>-4.8472380727504509E-3</v>
      </c>
      <c r="AS85">
        <f t="shared" si="35"/>
        <v>-1.7970241773140388E-6</v>
      </c>
      <c r="AT85">
        <f t="shared" si="35"/>
        <v>-1.8558574215491489E-6</v>
      </c>
      <c r="AU85">
        <f t="shared" si="24"/>
        <v>-4.850890954349314E-3</v>
      </c>
      <c r="AW85">
        <v>82</v>
      </c>
      <c r="AX85">
        <f>IF(Z85&gt;0, (R85*SUMPRODUCT(K85:$K$98, X85:$X$98)-K85*$AZ$3)/Z85, 0)</f>
        <v>-220.21898660946954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0.48392545599999998</v>
      </c>
      <c r="Q86" s="4">
        <f t="shared" si="49"/>
        <v>50</v>
      </c>
      <c r="R86">
        <f t="shared" si="28"/>
        <v>50000</v>
      </c>
      <c r="S86">
        <f t="shared" si="29"/>
        <v>-398.3091008779615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-0.17106689792901525</v>
      </c>
      <c r="AC86">
        <f t="shared" si="46"/>
        <v>-0.15658348055606552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-18.795751415751091</v>
      </c>
      <c r="AI86">
        <f t="shared" si="33"/>
        <v>-18.815407441713205</v>
      </c>
      <c r="AJ86">
        <f t="shared" si="34"/>
        <v>-1.4483417372949725E-2</v>
      </c>
      <c r="AK86">
        <f t="shared" si="47"/>
        <v>-1.1974682855031069E-2</v>
      </c>
      <c r="AL86">
        <f t="shared" si="23"/>
        <v>-18.841865541941186</v>
      </c>
      <c r="AN86">
        <f t="shared" si="35"/>
        <v>0</v>
      </c>
      <c r="AO86">
        <f t="shared" si="35"/>
        <v>0</v>
      </c>
      <c r="AP86">
        <f t="shared" si="35"/>
        <v>-2.5355739285669134E-6</v>
      </c>
      <c r="AQ86">
        <f t="shared" si="35"/>
        <v>-2.4246008501139999E-3</v>
      </c>
      <c r="AR86">
        <f t="shared" si="35"/>
        <v>-2.427136424042567E-3</v>
      </c>
      <c r="AS86">
        <f t="shared" si="35"/>
        <v>-1.8683214785220918E-6</v>
      </c>
      <c r="AT86">
        <f t="shared" si="35"/>
        <v>-1.5447015438724698E-6</v>
      </c>
      <c r="AU86">
        <f t="shared" si="24"/>
        <v>-2.4305494470649616E-3</v>
      </c>
      <c r="AW86">
        <v>83</v>
      </c>
      <c r="AX86">
        <f>IF(Z86&gt;0, (R86*SUMPRODUCT(K86:$K$98, X86:$X$98)-K86*$AZ$3)/Z86, 0)</f>
        <v>-398.3091008779615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0.50934341699999997</v>
      </c>
      <c r="Q87" s="4">
        <f t="shared" si="49"/>
        <v>50</v>
      </c>
      <c r="R87">
        <f t="shared" si="28"/>
        <v>50000</v>
      </c>
      <c r="S87">
        <f t="shared" si="29"/>
        <v>-750.19371591791105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-0.15658348055606552</v>
      </c>
      <c r="AC87">
        <f t="shared" si="46"/>
        <v>-0.14175357789293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-10.011667428183577</v>
      </c>
      <c r="AI87">
        <f t="shared" si="33"/>
        <v>-10.021115226457885</v>
      </c>
      <c r="AJ87">
        <f t="shared" si="34"/>
        <v>-1.4829902663135525E-2</v>
      </c>
      <c r="AK87">
        <f t="shared" si="47"/>
        <v>-1.0960843638924588E-2</v>
      </c>
      <c r="AL87">
        <f t="shared" si="23"/>
        <v>-10.046905972759946</v>
      </c>
      <c r="AN87">
        <f t="shared" si="35"/>
        <v>0</v>
      </c>
      <c r="AO87">
        <f t="shared" si="35"/>
        <v>0</v>
      </c>
      <c r="AP87">
        <f t="shared" si="35"/>
        <v>-1.088160982543624E-6</v>
      </c>
      <c r="AQ87">
        <f t="shared" si="35"/>
        <v>-1.1531052578860586E-3</v>
      </c>
      <c r="AR87">
        <f t="shared" si="35"/>
        <v>-1.1541934188686021E-3</v>
      </c>
      <c r="AS87">
        <f t="shared" si="35"/>
        <v>-1.7080510172222709E-6</v>
      </c>
      <c r="AT87">
        <f t="shared" si="35"/>
        <v>-1.26242771462136E-6</v>
      </c>
      <c r="AU87">
        <f t="shared" si="24"/>
        <v>-1.1571638976004459E-3</v>
      </c>
      <c r="AW87">
        <v>84</v>
      </c>
      <c r="AX87">
        <f>IF(Z87&gt;0, (R87*SUMPRODUCT(K87:$K$98, X87:$X$98)-K87*$AZ$3)/Z87, 0)</f>
        <v>-750.19371591791105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0.53464878299999996</v>
      </c>
      <c r="Q88" s="4">
        <f t="shared" si="49"/>
        <v>50</v>
      </c>
      <c r="R88">
        <f t="shared" si="28"/>
        <v>50000</v>
      </c>
      <c r="S88">
        <f t="shared" si="29"/>
        <v>-1481.8561981348437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-0.14175357789293</v>
      </c>
      <c r="AC88">
        <f t="shared" si="46"/>
        <v>-0.12750087644255759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-5.0512538493886669</v>
      </c>
      <c r="AI88">
        <f t="shared" si="33"/>
        <v>-5.0555559158308441</v>
      </c>
      <c r="AJ88">
        <f t="shared" si="34"/>
        <v>-1.4252701450372413E-2</v>
      </c>
      <c r="AK88">
        <f t="shared" si="47"/>
        <v>-9.9227504525051004E-3</v>
      </c>
      <c r="AL88">
        <f t="shared" ref="AL88:AL98" si="50">SUM(AI88:AK88)</f>
        <v>-5.0797313677337215</v>
      </c>
      <c r="AN88">
        <f t="shared" si="35"/>
        <v>0</v>
      </c>
      <c r="AO88">
        <f t="shared" si="35"/>
        <v>0</v>
      </c>
      <c r="AP88">
        <f t="shared" si="35"/>
        <v>-4.4240663186888831E-7</v>
      </c>
      <c r="AQ88">
        <f t="shared" si="35"/>
        <v>-5.1944995091520775E-4</v>
      </c>
      <c r="AR88">
        <f t="shared" si="35"/>
        <v>-5.1989235754707668E-4</v>
      </c>
      <c r="AS88">
        <f t="shared" si="35"/>
        <v>-1.4656885774412395E-6</v>
      </c>
      <c r="AT88">
        <f t="shared" si="35"/>
        <v>-1.0204144137641079E-6</v>
      </c>
      <c r="AU88">
        <f t="shared" si="24"/>
        <v>-5.2237846053828198E-4</v>
      </c>
      <c r="AW88">
        <v>85</v>
      </c>
      <c r="AX88">
        <f>IF(Z88&gt;0, (R88*SUMPRODUCT(K88:$K$98, X88:$X$98)-K88*$AZ$3)/Z88, 0)</f>
        <v>-1481.8561981348437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0.56402811100000005</v>
      </c>
      <c r="Q89" s="4">
        <f t="shared" si="49"/>
        <v>50</v>
      </c>
      <c r="R89">
        <f t="shared" si="28"/>
        <v>50000</v>
      </c>
      <c r="S89">
        <f t="shared" si="29"/>
        <v>-3117.6381995273291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-0.12750087644255759</v>
      </c>
      <c r="AC89">
        <f t="shared" si="46"/>
        <v>-0.11426514183252771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-2.4264864087775755</v>
      </c>
      <c r="AI89">
        <f t="shared" si="33"/>
        <v>-2.4283189681465531</v>
      </c>
      <c r="AJ89">
        <f t="shared" si="34"/>
        <v>-1.3235734610029873E-2</v>
      </c>
      <c r="AK89">
        <f t="shared" si="47"/>
        <v>-8.9250613509790321E-3</v>
      </c>
      <c r="AL89">
        <f t="shared" si="50"/>
        <v>-2.4504797641075622</v>
      </c>
      <c r="AN89">
        <f t="shared" si="35"/>
        <v>0</v>
      </c>
      <c r="AO89">
        <f t="shared" si="35"/>
        <v>0</v>
      </c>
      <c r="AP89">
        <f t="shared" si="35"/>
        <v>-1.6826141846724816E-7</v>
      </c>
      <c r="AQ89">
        <f t="shared" si="35"/>
        <v>-2.227944436311442E-4</v>
      </c>
      <c r="AR89">
        <f t="shared" si="35"/>
        <v>-2.2296270504961144E-4</v>
      </c>
      <c r="AS89">
        <f t="shared" si="35"/>
        <v>-1.2152749415055108E-6</v>
      </c>
      <c r="AT89">
        <f t="shared" si="35"/>
        <v>-8.1947876191359034E-7</v>
      </c>
      <c r="AU89">
        <f t="shared" si="24"/>
        <v>-2.2499745875303057E-4</v>
      </c>
      <c r="AW89">
        <v>86</v>
      </c>
      <c r="AX89">
        <f>IF(Z89&gt;0, (R89*SUMPRODUCT(K89:$K$98, X89:$X$98)-K89*$AZ$3)/Z89, 0)</f>
        <v>-3117.6381995273291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0.59324784900000005</v>
      </c>
      <c r="Q90" s="4">
        <f t="shared" si="49"/>
        <v>50</v>
      </c>
      <c r="R90">
        <f t="shared" si="28"/>
        <v>50000</v>
      </c>
      <c r="S90">
        <f t="shared" si="29"/>
        <v>-7028.6394990060162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-0.11426514183252771</v>
      </c>
      <c r="AC90">
        <f t="shared" si="46"/>
        <v>-0.10220652148960073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-1.0871619038107818</v>
      </c>
      <c r="AI90">
        <f t="shared" si="33"/>
        <v>-1.087888975682259</v>
      </c>
      <c r="AJ90">
        <f t="shared" si="34"/>
        <v>-1.2058620342926984E-2</v>
      </c>
      <c r="AK90">
        <f t="shared" si="47"/>
        <v>-7.9985599282769403E-3</v>
      </c>
      <c r="AL90">
        <f t="shared" si="50"/>
        <v>-1.1079461559534629</v>
      </c>
      <c r="AN90">
        <f t="shared" si="35"/>
        <v>0</v>
      </c>
      <c r="AO90">
        <f t="shared" si="35"/>
        <v>0</v>
      </c>
      <c r="AP90">
        <f t="shared" si="35"/>
        <v>-5.9605428309992685E-8</v>
      </c>
      <c r="AQ90">
        <f t="shared" si="35"/>
        <v>-8.9125646942307002E-5</v>
      </c>
      <c r="AR90">
        <f t="shared" si="35"/>
        <v>-8.9185252370616993E-5</v>
      </c>
      <c r="AS90">
        <f t="shared" si="35"/>
        <v>-9.8856696093545805E-7</v>
      </c>
      <c r="AT90">
        <f t="shared" si="35"/>
        <v>-6.5572278215018252E-7</v>
      </c>
      <c r="AU90">
        <f t="shared" si="24"/>
        <v>-9.0829542113702636E-5</v>
      </c>
      <c r="AW90">
        <v>87</v>
      </c>
      <c r="AX90">
        <f>IF(Z90&gt;0, (R90*SUMPRODUCT(K90:$K$98, X90:$X$98)-K90*$AZ$3)/Z90, 0)</f>
        <v>-7028.6394990060162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0.62227177099999997</v>
      </c>
      <c r="Q91" s="4">
        <f t="shared" si="49"/>
        <v>50</v>
      </c>
      <c r="R91">
        <f t="shared" si="28"/>
        <v>50000</v>
      </c>
      <c r="S91">
        <f t="shared" si="29"/>
        <v>-17079.675517365798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-0.10220652148960073</v>
      </c>
      <c r="AC91">
        <f t="shared" si="46"/>
        <v>-9.1330098219973288E-2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-0.4524363011083275</v>
      </c>
      <c r="AI91">
        <f t="shared" si="33"/>
        <v>-0.45270366595998146</v>
      </c>
      <c r="AJ91">
        <f t="shared" si="34"/>
        <v>-1.0876423269627442E-2</v>
      </c>
      <c r="AK91">
        <f t="shared" si="47"/>
        <v>-7.1544565042720521E-3</v>
      </c>
      <c r="AL91">
        <f t="shared" si="50"/>
        <v>-0.47073454573388096</v>
      </c>
      <c r="AN91">
        <f t="shared" si="35"/>
        <v>0</v>
      </c>
      <c r="AO91">
        <f t="shared" si="35"/>
        <v>0</v>
      </c>
      <c r="AP91">
        <f t="shared" si="35"/>
        <v>-1.9570177313589351E-8</v>
      </c>
      <c r="AQ91">
        <f t="shared" si="35"/>
        <v>-3.3116763781850611E-5</v>
      </c>
      <c r="AR91">
        <f t="shared" si="35"/>
        <v>-3.3136333959164199E-5</v>
      </c>
      <c r="AS91">
        <f t="shared" si="35"/>
        <v>-7.9611635788135835E-7</v>
      </c>
      <c r="AT91">
        <f t="shared" si="35"/>
        <v>-5.2368133471848258E-7</v>
      </c>
      <c r="AU91">
        <f t="shared" si="24"/>
        <v>-3.4456131651764038E-5</v>
      </c>
      <c r="AW91">
        <v>88</v>
      </c>
      <c r="AX91">
        <f>IF(Z91&gt;0, (R91*SUMPRODUCT(K91:$K$98, X91:$X$98)-K91*$AZ$3)/Z91, 0)</f>
        <v>-17079.675517365798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0.65106364900000002</v>
      </c>
      <c r="Q92" s="4">
        <f t="shared" si="49"/>
        <v>50</v>
      </c>
      <c r="R92">
        <f t="shared" si="28"/>
        <v>50000</v>
      </c>
      <c r="S92">
        <f t="shared" si="29"/>
        <v>-45008.19128119362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-9.1330098219973288E-2</v>
      </c>
      <c r="AC92">
        <f t="shared" si="46"/>
        <v>-8.1572546308246452E-2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-0.17407153593218555</v>
      </c>
      <c r="AI92">
        <f t="shared" si="33"/>
        <v>-0.1741621555993908</v>
      </c>
      <c r="AJ92">
        <f t="shared" si="34"/>
        <v>-9.7575519117268361E-3</v>
      </c>
      <c r="AK92">
        <f t="shared" si="47"/>
        <v>-6.3931068753981307E-3</v>
      </c>
      <c r="AL92">
        <f t="shared" si="50"/>
        <v>-0.19031281438651576</v>
      </c>
      <c r="AN92">
        <f t="shared" si="35"/>
        <v>0</v>
      </c>
      <c r="AO92">
        <f t="shared" si="35"/>
        <v>0</v>
      </c>
      <c r="AP92">
        <f t="shared" si="35"/>
        <v>-5.922361149188354E-9</v>
      </c>
      <c r="AQ92">
        <f t="shared" si="35"/>
        <v>-1.1376277726216515E-5</v>
      </c>
      <c r="AR92">
        <f t="shared" si="35"/>
        <v>-1.1382200087365703E-5</v>
      </c>
      <c r="AS92">
        <f t="shared" si="35"/>
        <v>-6.3769541574576755E-7</v>
      </c>
      <c r="AT92">
        <f t="shared" si="35"/>
        <v>-4.1781534791677449E-7</v>
      </c>
      <c r="AU92">
        <f t="shared" si="24"/>
        <v>-1.2437710851028244E-5</v>
      </c>
      <c r="AW92">
        <v>89</v>
      </c>
      <c r="AX92">
        <f>IF(Z92&gt;0, (R92*SUMPRODUCT(K92:$K$98, X92:$X$98)-K92*$AZ$3)/Z92, 0)</f>
        <v>-45008.19128119362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0.67958823899999998</v>
      </c>
      <c r="Q93" s="4">
        <f t="shared" si="49"/>
        <v>50</v>
      </c>
      <c r="R93">
        <f t="shared" si="28"/>
        <v>50000</v>
      </c>
      <c r="S93">
        <f t="shared" si="29"/>
        <v>-129477.03646613027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-8.1572546308246452E-2</v>
      </c>
      <c r="AC93">
        <f t="shared" si="46"/>
        <v>-7.2842254125697031E-2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-6.1584060054786768E-2</v>
      </c>
      <c r="AI93">
        <f t="shared" si="33"/>
        <v>-6.1612189465265185E-2</v>
      </c>
      <c r="AJ93">
        <f t="shared" si="34"/>
        <v>-8.7302921825494206E-3</v>
      </c>
      <c r="AK93">
        <f t="shared" si="47"/>
        <v>-5.7100782415772525E-3</v>
      </c>
      <c r="AL93">
        <f t="shared" si="50"/>
        <v>-7.6052559889391858E-2</v>
      </c>
      <c r="AN93">
        <f t="shared" si="35"/>
        <v>0</v>
      </c>
      <c r="AO93">
        <f t="shared" si="35"/>
        <v>0</v>
      </c>
      <c r="AP93">
        <f t="shared" si="35"/>
        <v>-1.641402279997804E-9</v>
      </c>
      <c r="AQ93">
        <f t="shared" si="35"/>
        <v>-3.5935419500883298E-6</v>
      </c>
      <c r="AR93">
        <f t="shared" si="35"/>
        <v>-3.5951833523683277E-6</v>
      </c>
      <c r="AS93">
        <f t="shared" si="35"/>
        <v>-5.0942843272446808E-7</v>
      </c>
      <c r="AT93">
        <f t="shared" si="35"/>
        <v>-3.3319345429872387E-7</v>
      </c>
      <c r="AU93">
        <f t="shared" si="24"/>
        <v>-4.4378052393915191E-6</v>
      </c>
      <c r="AW93">
        <v>90</v>
      </c>
      <c r="AX93">
        <f>IF(Z93&gt;0, (R93*SUMPRODUCT(K93:$K$98, X93:$X$98)-K93*$AZ$3)/Z93, 0)</f>
        <v>-129477.03646613027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0.70796792399999997</v>
      </c>
      <c r="Q94" s="4">
        <f t="shared" si="49"/>
        <v>50</v>
      </c>
      <c r="R94">
        <f t="shared" si="28"/>
        <v>50000</v>
      </c>
      <c r="S94">
        <f t="shared" si="29"/>
        <v>-409917.68383051408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-7.2842254125697031E-2</v>
      </c>
      <c r="AC94">
        <f t="shared" si="46"/>
        <v>-6.5040786542401044E-2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-1.9914720339749312E-2</v>
      </c>
      <c r="AI94">
        <f t="shared" si="33"/>
        <v>-1.9922653735783197E-2</v>
      </c>
      <c r="AJ94">
        <f t="shared" si="34"/>
        <v>-7.8014675832959873E-3</v>
      </c>
      <c r="AK94">
        <f t="shared" si="47"/>
        <v>-5.0989577887987931E-3</v>
      </c>
      <c r="AL94">
        <f t="shared" si="50"/>
        <v>-3.2823079107877975E-2</v>
      </c>
      <c r="AN94">
        <f t="shared" si="35"/>
        <v>0</v>
      </c>
      <c r="AO94">
        <f t="shared" si="35"/>
        <v>0</v>
      </c>
      <c r="AP94">
        <f t="shared" si="35"/>
        <v>-4.1332865408831608E-10</v>
      </c>
      <c r="AQ94">
        <f t="shared" si="35"/>
        <v>-1.0375537184097427E-6</v>
      </c>
      <c r="AR94">
        <f t="shared" si="35"/>
        <v>-1.037967047063831E-6</v>
      </c>
      <c r="AS94">
        <f t="shared" si="35"/>
        <v>-4.064552030864077E-7</v>
      </c>
      <c r="AT94">
        <f t="shared" si="35"/>
        <v>-2.6565487857858133E-7</v>
      </c>
      <c r="AU94">
        <f t="shared" si="24"/>
        <v>-1.71007712872882E-6</v>
      </c>
      <c r="AW94">
        <v>91</v>
      </c>
      <c r="AX94">
        <f>IF(Z94&gt;0, (R94*SUMPRODUCT(K94:$K$98, X94:$X$98)-K94*$AZ$3)/Z94, 0)</f>
        <v>-409917.68383051408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0.73634663</v>
      </c>
      <c r="Q95" s="4">
        <f t="shared" si="49"/>
        <v>50</v>
      </c>
      <c r="R95">
        <f t="shared" si="28"/>
        <v>50000</v>
      </c>
      <c r="S95">
        <f t="shared" si="29"/>
        <v>-1442927.9329609061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-6.5040786542401044E-2</v>
      </c>
      <c r="AC95">
        <f t="shared" si="46"/>
        <v>-5.8073019520006867E-2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-5.8417294340060944E-3</v>
      </c>
      <c r="AI95">
        <f t="shared" si="33"/>
        <v>-5.8437417666456336E-3</v>
      </c>
      <c r="AJ95">
        <f t="shared" si="34"/>
        <v>-6.9677670223941765E-3</v>
      </c>
      <c r="AK95">
        <f t="shared" si="47"/>
        <v>-4.5528550579680737E-3</v>
      </c>
      <c r="AL95">
        <f t="shared" si="50"/>
        <v>-1.7364363847007885E-2</v>
      </c>
      <c r="AN95">
        <f t="shared" si="35"/>
        <v>0</v>
      </c>
      <c r="AO95">
        <f t="shared" si="35"/>
        <v>0</v>
      </c>
      <c r="AP95">
        <f t="shared" si="35"/>
        <v>-9.3609112524165734E-11</v>
      </c>
      <c r="AQ95">
        <f t="shared" si="35"/>
        <v>-2.717438942146136E-7</v>
      </c>
      <c r="AR95">
        <f t="shared" si="35"/>
        <v>-2.7183750332713776E-7</v>
      </c>
      <c r="AS95">
        <f t="shared" si="35"/>
        <v>-3.2412458776733904E-7</v>
      </c>
      <c r="AT95">
        <f t="shared" si="35"/>
        <v>-2.1178840568083283E-7</v>
      </c>
      <c r="AU95">
        <f t="shared" si="24"/>
        <v>-8.0775049677530971E-7</v>
      </c>
      <c r="AW95">
        <v>92</v>
      </c>
      <c r="AX95">
        <f>IF(Z95&gt;0, (R95*SUMPRODUCT(K95:$K$98, X95:$X$98)-K95*$AZ$3)/Z95, 0)</f>
        <v>-1442927.9329609061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0.76472631499999999</v>
      </c>
      <c r="Q96" s="4">
        <f t="shared" si="49"/>
        <v>50</v>
      </c>
      <c r="R96">
        <f t="shared" si="28"/>
        <v>50000</v>
      </c>
      <c r="S96">
        <f t="shared" si="29"/>
        <v>-5718973.9076515734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-5.8073019520006867E-2</v>
      </c>
      <c r="AC96">
        <f t="shared" si="46"/>
        <v>-5.1851144320943426E-2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-1.5388837239891848E-3</v>
      </c>
      <c r="AI96">
        <f t="shared" si="33"/>
        <v>-1.5393370495783397E-3</v>
      </c>
      <c r="AJ96">
        <f t="shared" si="34"/>
        <v>-6.2218751990634411E-3</v>
      </c>
      <c r="AK96">
        <f t="shared" si="47"/>
        <v>-4.0651113664004809E-3</v>
      </c>
      <c r="AL96">
        <f t="shared" si="50"/>
        <v>-1.1826323615042262E-2</v>
      </c>
      <c r="AN96">
        <f t="shared" si="35"/>
        <v>0</v>
      </c>
      <c r="AO96">
        <f t="shared" si="35"/>
        <v>0</v>
      </c>
      <c r="AP96">
        <f t="shared" si="35"/>
        <v>-1.882827654276649E-11</v>
      </c>
      <c r="AQ96">
        <f t="shared" si="35"/>
        <v>-6.3915492563415716E-8</v>
      </c>
      <c r="AR96">
        <f t="shared" si="35"/>
        <v>-6.393432083995848E-8</v>
      </c>
      <c r="AS96">
        <f t="shared" si="35"/>
        <v>-2.5841732667453627E-7</v>
      </c>
      <c r="AT96">
        <f t="shared" si="35"/>
        <v>-1.6883900405099915E-7</v>
      </c>
      <c r="AU96">
        <f t="shared" si="24"/>
        <v>-4.9119065156549383E-7</v>
      </c>
      <c r="AW96">
        <v>93</v>
      </c>
      <c r="AX96">
        <f>IF(Z96&gt;0, (R96*SUMPRODUCT(K96:$K$98, X96:$X$98)-K96*$AZ$3)/Z96, 0)</f>
        <v>-5718973.9076515734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0.79310599999999998</v>
      </c>
      <c r="Q97" s="4">
        <f t="shared" si="49"/>
        <v>50</v>
      </c>
      <c r="R97">
        <f t="shared" si="28"/>
        <v>50000</v>
      </c>
      <c r="S97">
        <f t="shared" si="29"/>
        <v>-25933917.768352814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-5.1851144320943426E-2</v>
      </c>
      <c r="AC97">
        <f t="shared" si="46"/>
        <v>-4.62957198945095E-2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-3.5953524471221969E-4</v>
      </c>
      <c r="AI97">
        <f t="shared" si="33"/>
        <v>-3.5962450180077076E-4</v>
      </c>
      <c r="AJ97">
        <f t="shared" si="34"/>
        <v>-5.5554244264339261E-3</v>
      </c>
      <c r="AK97">
        <f t="shared" si="47"/>
        <v>-3.6295801024660403E-3</v>
      </c>
      <c r="AL97">
        <f t="shared" si="50"/>
        <v>-9.544629030700736E-3</v>
      </c>
      <c r="AN97">
        <f t="shared" si="35"/>
        <v>0</v>
      </c>
      <c r="AO97">
        <f t="shared" si="35"/>
        <v>0</v>
      </c>
      <c r="AP97">
        <f t="shared" si="35"/>
        <v>-3.3099773942959516E-12</v>
      </c>
      <c r="AQ97">
        <f t="shared" si="35"/>
        <v>-1.3332874192613711E-8</v>
      </c>
      <c r="AR97">
        <f t="shared" si="35"/>
        <v>-1.3336184170008008E-8</v>
      </c>
      <c r="AS97">
        <f t="shared" si="35"/>
        <v>-2.0601533800532928E-7</v>
      </c>
      <c r="AT97">
        <f t="shared" si="35"/>
        <v>-1.3459802784266217E-7</v>
      </c>
      <c r="AU97">
        <f t="shared" si="24"/>
        <v>-3.5394955001799942E-7</v>
      </c>
      <c r="AW97">
        <v>94</v>
      </c>
      <c r="AX97">
        <f>IF(Z97&gt;0, (R97*SUMPRODUCT(K97:$K$98, X97:$X$98)-K97*$AZ$3)/Z97, 0)</f>
        <v>-25933917.768352814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-4.62957198945095E-2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-4.62957198945095E-2</v>
      </c>
      <c r="AK98">
        <f t="shared" si="47"/>
        <v>-3.2407003926156652E-3</v>
      </c>
      <c r="AL98">
        <f t="shared" si="50"/>
        <v>-4.9625677375676219E-2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-2.9553369591928135E-9</v>
      </c>
      <c r="AR98">
        <f t="shared" si="35"/>
        <v>-2.9553369591928135E-9</v>
      </c>
      <c r="AS98">
        <f t="shared" si="35"/>
        <v>-1.5328693135496057E-6</v>
      </c>
      <c r="AT98">
        <f t="shared" si="35"/>
        <v>-1.073008519484724E-7</v>
      </c>
      <c r="AU98">
        <f t="shared" si="35"/>
        <v>-1.6431255024572711E-6</v>
      </c>
      <c r="AW98">
        <v>95</v>
      </c>
    </row>
    <row r="100" spans="5:50" x14ac:dyDescent="0.25">
      <c r="AN100" s="8">
        <f t="shared" ref="AN100:AP100" si="51">SUM(AN3:AN98)</f>
        <v>3450.4927385590327</v>
      </c>
      <c r="AO100" s="8">
        <f t="shared" si="51"/>
        <v>-345.04927385590327</v>
      </c>
      <c r="AP100" s="8">
        <f t="shared" si="51"/>
        <v>-956.30947320997393</v>
      </c>
      <c r="AQ100" s="8">
        <f>SUM(AQ3:AQ98)</f>
        <v>-1248.4141526519447</v>
      </c>
      <c r="AR100" s="8">
        <f t="shared" ref="AR100:AU100" si="52">SUM(AR3:AR98)</f>
        <v>900.71983884120925</v>
      </c>
      <c r="AS100" s="8">
        <f t="shared" si="52"/>
        <v>-7.9619463234792152</v>
      </c>
      <c r="AT100" s="8">
        <f t="shared" si="52"/>
        <v>2.1947118391183369</v>
      </c>
      <c r="AU100" s="8">
        <f t="shared" si="52"/>
        <v>894.9526043568485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192D8-67AF-474C-AB91-F87AA19953F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3804.3634678987601</v>
      </c>
      <c r="K3">
        <v>1</v>
      </c>
      <c r="L3" s="2">
        <v>0</v>
      </c>
      <c r="O3">
        <f>$C$3</f>
        <v>3804.3634678987601</v>
      </c>
      <c r="P3">
        <f>O3*C5</f>
        <v>380.43634678987604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3804.3634678987601</v>
      </c>
      <c r="AF3">
        <f t="shared" ref="AF3:AG34" si="3">-$Z3*P3</f>
        <v>-380.43634678987604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2903.4451934088838</v>
      </c>
      <c r="AJ3">
        <f t="shared" ref="AJ3:AJ66" si="6">AB3-AC3</f>
        <v>0</v>
      </c>
      <c r="AL3">
        <f t="shared" ref="AL3:AL23" si="7">SUM(AI3:AK3)</f>
        <v>2903.4451934088838</v>
      </c>
      <c r="AN3">
        <f t="shared" ref="AN3:AU34" si="8">AE3*$K3</f>
        <v>3804.3634678987601</v>
      </c>
      <c r="AO3">
        <f t="shared" si="8"/>
        <v>-380.43634678987604</v>
      </c>
      <c r="AP3">
        <f t="shared" si="8"/>
        <v>-520.48192770000003</v>
      </c>
      <c r="AQ3">
        <f t="shared" si="8"/>
        <v>0</v>
      </c>
      <c r="AR3">
        <f t="shared" si="8"/>
        <v>2903.4451934088838</v>
      </c>
      <c r="AS3">
        <f t="shared" si="8"/>
        <v>0</v>
      </c>
      <c r="AT3">
        <f t="shared" si="8"/>
        <v>0</v>
      </c>
      <c r="AU3">
        <f t="shared" si="8"/>
        <v>2903.4451934088838</v>
      </c>
      <c r="AW3">
        <v>0</v>
      </c>
      <c r="AX3">
        <f>IF(Z3&gt;0, (R3*SUMPRODUCT(K3:$K$98, X3:$X$98)-K3*$AZ$3)/Z3, 0)</f>
        <v>0</v>
      </c>
      <c r="AZ3">
        <f>C6*SUMPRODUCT(X4:X89, K4:K89)/1</f>
        <v>1435.9241505699149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97.5285025403183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96.317703541353694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-96.317703541353694</v>
      </c>
      <c r="AK4">
        <f t="shared" ref="AK4:AK67" si="20">G4*SUM(AB4:AB4, AE4:AF4)</f>
        <v>0</v>
      </c>
      <c r="AL4">
        <f t="shared" si="7"/>
        <v>-217.05880354135371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-112.64213079578319</v>
      </c>
      <c r="AR4">
        <f t="shared" si="8"/>
        <v>-112.64213079578319</v>
      </c>
      <c r="AS4">
        <f t="shared" si="8"/>
        <v>-89.85698623132167</v>
      </c>
      <c r="AT4">
        <f t="shared" si="8"/>
        <v>0</v>
      </c>
      <c r="AU4">
        <f t="shared" si="8"/>
        <v>-202.49911702710486</v>
      </c>
      <c r="AW4">
        <v>1</v>
      </c>
      <c r="AX4">
        <f>IF(Z4&gt;0, (R4*SUMPRODUCT(K4:$K$98, X4:$X$98)-K4*$AZ$3)/Z4, 0)</f>
        <v>97.5285025403183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2.4301629999999999E-3</v>
      </c>
      <c r="Q5" s="4">
        <f t="shared" ref="Q5:Q68" si="22">$C$8</f>
        <v>50</v>
      </c>
      <c r="R5">
        <f t="shared" si="0"/>
        <v>50000</v>
      </c>
      <c r="S5">
        <f t="shared" si="1"/>
        <v>97.827184256939603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96.317703541353694</v>
      </c>
      <c r="AC5">
        <f t="shared" si="19"/>
        <v>95.411765852444205</v>
      </c>
      <c r="AE5">
        <f t="shared" si="2"/>
        <v>0</v>
      </c>
      <c r="AF5">
        <f t="shared" si="3"/>
        <v>0</v>
      </c>
      <c r="AG5">
        <f t="shared" si="3"/>
        <v>-48.7654666630538</v>
      </c>
      <c r="AH5">
        <f t="shared" si="4"/>
        <v>-119.99964794620071</v>
      </c>
      <c r="AI5">
        <f t="shared" si="5"/>
        <v>-168.76511460925451</v>
      </c>
      <c r="AJ5">
        <f t="shared" si="6"/>
        <v>0.90593768890948922</v>
      </c>
      <c r="AK5">
        <f t="shared" si="20"/>
        <v>3.9490258451955018</v>
      </c>
      <c r="AL5">
        <f t="shared" si="7"/>
        <v>-163.91015107514951</v>
      </c>
      <c r="AN5">
        <f t="shared" si="8"/>
        <v>0</v>
      </c>
      <c r="AO5">
        <f t="shared" si="8"/>
        <v>0</v>
      </c>
      <c r="AP5">
        <f t="shared" si="8"/>
        <v>-41.699741529110831</v>
      </c>
      <c r="AQ5">
        <f t="shared" si="8"/>
        <v>-102.61266107665514</v>
      </c>
      <c r="AR5">
        <f t="shared" si="8"/>
        <v>-144.31240260576598</v>
      </c>
      <c r="AS5">
        <f t="shared" si="8"/>
        <v>0.77467458129806022</v>
      </c>
      <c r="AT5">
        <f t="shared" si="8"/>
        <v>3.376843662221988</v>
      </c>
      <c r="AU5">
        <f t="shared" si="8"/>
        <v>-140.16088436224592</v>
      </c>
      <c r="AW5">
        <v>2</v>
      </c>
      <c r="AX5">
        <f>IF(Z5&gt;0, (R5*SUMPRODUCT(K5:$K$98, X5:$X$98)-K5*$AZ$3)/Z5, 0)</f>
        <v>97.827184256939603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2.4518209999999999E-3</v>
      </c>
      <c r="Q6" s="4">
        <f t="shared" si="22"/>
        <v>50</v>
      </c>
      <c r="R6">
        <f t="shared" si="0"/>
        <v>50000</v>
      </c>
      <c r="S6">
        <f t="shared" si="1"/>
        <v>117.30396405804463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95.411765852444205</v>
      </c>
      <c r="AC6">
        <f t="shared" si="19"/>
        <v>112.98306738336987</v>
      </c>
      <c r="AE6">
        <f t="shared" si="2"/>
        <v>0</v>
      </c>
      <c r="AF6">
        <f t="shared" si="3"/>
        <v>0</v>
      </c>
      <c r="AG6">
        <f t="shared" si="3"/>
        <v>-48.15824780118399</v>
      </c>
      <c r="AH6">
        <f t="shared" si="4"/>
        <v>-119.56419523927522</v>
      </c>
      <c r="AI6">
        <f t="shared" si="5"/>
        <v>-167.72244304045921</v>
      </c>
      <c r="AJ6">
        <f t="shared" si="6"/>
        <v>-17.571301530925666</v>
      </c>
      <c r="AK6">
        <f t="shared" si="20"/>
        <v>5.5815883023679866</v>
      </c>
      <c r="AL6">
        <f t="shared" si="7"/>
        <v>-179.7121562690169</v>
      </c>
      <c r="AN6">
        <f t="shared" si="8"/>
        <v>0</v>
      </c>
      <c r="AO6">
        <f t="shared" si="8"/>
        <v>0</v>
      </c>
      <c r="AP6">
        <f t="shared" si="8"/>
        <v>-37.149755355745668</v>
      </c>
      <c r="AQ6">
        <f t="shared" si="8"/>
        <v>-92.233019373609409</v>
      </c>
      <c r="AR6">
        <f t="shared" si="8"/>
        <v>-129.38277472935508</v>
      </c>
      <c r="AS6">
        <f t="shared" si="8"/>
        <v>-13.554678231874526</v>
      </c>
      <c r="AT6">
        <f t="shared" si="8"/>
        <v>4.3056931968435235</v>
      </c>
      <c r="AU6">
        <f t="shared" si="8"/>
        <v>-138.63175976438609</v>
      </c>
      <c r="AW6">
        <v>3</v>
      </c>
      <c r="AX6">
        <f>IF(Z6&gt;0, (R6*SUMPRODUCT(K6:$K$98, X6:$X$98)-K6*$AZ$3)/Z6, 0)</f>
        <v>117.30396405804463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2.4770880000000001E-3</v>
      </c>
      <c r="Q7" s="4">
        <f t="shared" si="22"/>
        <v>50</v>
      </c>
      <c r="R7">
        <f t="shared" si="0"/>
        <v>50000</v>
      </c>
      <c r="S7">
        <f t="shared" si="1"/>
        <v>126.81969203039812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112.98306738336987</v>
      </c>
      <c r="AC7">
        <f t="shared" si="19"/>
        <v>120.62422822013991</v>
      </c>
      <c r="AE7">
        <f t="shared" si="2"/>
        <v>0</v>
      </c>
      <c r="AF7">
        <f t="shared" si="3"/>
        <v>0</v>
      </c>
      <c r="AG7">
        <f t="shared" si="3"/>
        <v>-47.557373105442814</v>
      </c>
      <c r="AH7">
        <f t="shared" si="4"/>
        <v>-119.29221772933926</v>
      </c>
      <c r="AI7">
        <f t="shared" si="5"/>
        <v>-166.84959083478208</v>
      </c>
      <c r="AJ7">
        <f t="shared" si="6"/>
        <v>-7.641160836770041</v>
      </c>
      <c r="AK7">
        <f t="shared" si="20"/>
        <v>5.5474686085234604</v>
      </c>
      <c r="AL7">
        <f t="shared" si="7"/>
        <v>-168.94328306302864</v>
      </c>
      <c r="AN7">
        <f t="shared" si="8"/>
        <v>0</v>
      </c>
      <c r="AO7">
        <f t="shared" si="8"/>
        <v>0</v>
      </c>
      <c r="AP7">
        <f t="shared" si="8"/>
        <v>-33.378431979795806</v>
      </c>
      <c r="AQ7">
        <f t="shared" si="8"/>
        <v>-83.725969606635744</v>
      </c>
      <c r="AR7">
        <f t="shared" si="8"/>
        <v>-117.10440158643155</v>
      </c>
      <c r="AS7">
        <f t="shared" si="8"/>
        <v>-5.362995274598517</v>
      </c>
      <c r="AT7">
        <f t="shared" si="8"/>
        <v>3.8935246317980727</v>
      </c>
      <c r="AU7">
        <f t="shared" si="8"/>
        <v>-118.57387222923199</v>
      </c>
      <c r="AW7">
        <v>4</v>
      </c>
      <c r="AX7">
        <f>IF(Z7&gt;0, (R7*SUMPRODUCT(K7:$K$98, X7:$X$98)-K7*$AZ$3)/Z7, 0)</f>
        <v>126.81969203039812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2.5023549999999999E-3</v>
      </c>
      <c r="Q8" s="4">
        <f t="shared" si="22"/>
        <v>50</v>
      </c>
      <c r="R8">
        <f t="shared" si="0"/>
        <v>50000</v>
      </c>
      <c r="S8">
        <f t="shared" si="1"/>
        <v>110.6970384981543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120.62422822013991</v>
      </c>
      <c r="AC8">
        <f t="shared" si="19"/>
        <v>103.97284418402171</v>
      </c>
      <c r="AE8">
        <f t="shared" si="2"/>
        <v>0</v>
      </c>
      <c r="AF8">
        <f t="shared" si="3"/>
        <v>0</v>
      </c>
      <c r="AG8">
        <f t="shared" si="3"/>
        <v>-46.962793944011111</v>
      </c>
      <c r="AH8">
        <f t="shared" si="4"/>
        <v>-119.00543037727034</v>
      </c>
      <c r="AI8">
        <f t="shared" si="5"/>
        <v>-165.96822432128147</v>
      </c>
      <c r="AJ8">
        <f t="shared" si="6"/>
        <v>16.651384036118202</v>
      </c>
      <c r="AK8">
        <f t="shared" si="20"/>
        <v>2.5692960610889801</v>
      </c>
      <c r="AL8">
        <f t="shared" si="7"/>
        <v>-146.74754422407429</v>
      </c>
      <c r="AN8">
        <f t="shared" si="8"/>
        <v>0</v>
      </c>
      <c r="AO8">
        <f t="shared" si="8"/>
        <v>0</v>
      </c>
      <c r="AP8">
        <f t="shared" si="8"/>
        <v>-30.767406864408702</v>
      </c>
      <c r="AQ8">
        <f t="shared" si="8"/>
        <v>-77.96572963390453</v>
      </c>
      <c r="AR8">
        <f t="shared" si="8"/>
        <v>-108.73313649831324</v>
      </c>
      <c r="AS8">
        <f t="shared" si="8"/>
        <v>10.909059373800348</v>
      </c>
      <c r="AT8">
        <f t="shared" si="8"/>
        <v>1.6832596749011817</v>
      </c>
      <c r="AU8">
        <f t="shared" si="8"/>
        <v>-96.140817449611717</v>
      </c>
      <c r="AW8">
        <v>5</v>
      </c>
      <c r="AX8">
        <f>IF(Z8&gt;0, (R8*SUMPRODUCT(K8:$K$98, X8:$X$98)-K8*$AZ$3)/Z8, 0)</f>
        <v>110.6970384981543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2.5285250000000002E-3</v>
      </c>
      <c r="Q9" s="4">
        <f t="shared" si="22"/>
        <v>50</v>
      </c>
      <c r="R9">
        <f t="shared" si="0"/>
        <v>50000</v>
      </c>
      <c r="S9">
        <f t="shared" si="1"/>
        <v>81.737240912007465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103.97284418402171</v>
      </c>
      <c r="AC9">
        <f t="shared" si="19"/>
        <v>75.810341822876353</v>
      </c>
      <c r="AE9">
        <f t="shared" si="2"/>
        <v>0</v>
      </c>
      <c r="AF9">
        <f t="shared" si="3"/>
        <v>0</v>
      </c>
      <c r="AG9">
        <f t="shared" si="3"/>
        <v>-46.374419406013722</v>
      </c>
      <c r="AH9">
        <f t="shared" si="4"/>
        <v>-118.74659855728072</v>
      </c>
      <c r="AI9">
        <f t="shared" si="5"/>
        <v>-165.12101796329443</v>
      </c>
      <c r="AJ9">
        <f t="shared" si="6"/>
        <v>28.162502361145357</v>
      </c>
      <c r="AK9">
        <f t="shared" si="20"/>
        <v>0.61343978068572813</v>
      </c>
      <c r="AL9">
        <f t="shared" si="7"/>
        <v>-136.34507582146335</v>
      </c>
      <c r="AN9">
        <f t="shared" si="8"/>
        <v>0</v>
      </c>
      <c r="AO9">
        <f t="shared" si="8"/>
        <v>0</v>
      </c>
      <c r="AP9">
        <f t="shared" si="8"/>
        <v>-28.773498094822223</v>
      </c>
      <c r="AQ9">
        <f t="shared" si="8"/>
        <v>-73.677580681720826</v>
      </c>
      <c r="AR9">
        <f t="shared" si="8"/>
        <v>-102.45107877654304</v>
      </c>
      <c r="AS9">
        <f t="shared" si="8"/>
        <v>17.473721901276466</v>
      </c>
      <c r="AT9">
        <f t="shared" si="8"/>
        <v>0.38061518800513644</v>
      </c>
      <c r="AU9">
        <f t="shared" si="8"/>
        <v>-84.596741687261442</v>
      </c>
      <c r="AW9">
        <v>6</v>
      </c>
      <c r="AX9">
        <f>IF(Z9&gt;0, (R9*SUMPRODUCT(K9:$K$98, X9:$X$98)-K9*$AZ$3)/Z9, 0)</f>
        <v>81.737240912007465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2.5601090000000001E-3</v>
      </c>
      <c r="Q10" s="4">
        <f t="shared" si="22"/>
        <v>50</v>
      </c>
      <c r="R10">
        <f t="shared" si="0"/>
        <v>50000</v>
      </c>
      <c r="S10">
        <f t="shared" si="1"/>
        <v>52.256499470333253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75.810341822876353</v>
      </c>
      <c r="AC10">
        <f t="shared" si="19"/>
        <v>47.858541936042457</v>
      </c>
      <c r="AE10">
        <f t="shared" si="2"/>
        <v>0</v>
      </c>
      <c r="AF10">
        <f t="shared" si="3"/>
        <v>0</v>
      </c>
      <c r="AG10">
        <f t="shared" si="3"/>
        <v>-45.791951643462475</v>
      </c>
      <c r="AH10">
        <f t="shared" si="4"/>
        <v>-118.7235684911104</v>
      </c>
      <c r="AI10">
        <f t="shared" si="5"/>
        <v>-164.51552013457288</v>
      </c>
      <c r="AJ10">
        <f t="shared" si="6"/>
        <v>27.951799886833896</v>
      </c>
      <c r="AK10">
        <f t="shared" si="20"/>
        <v>0.31082240147379309</v>
      </c>
      <c r="AL10">
        <f t="shared" si="7"/>
        <v>-136.2528978462652</v>
      </c>
      <c r="AN10">
        <f t="shared" si="8"/>
        <v>0</v>
      </c>
      <c r="AO10">
        <f t="shared" si="8"/>
        <v>0</v>
      </c>
      <c r="AP10">
        <f t="shared" si="8"/>
        <v>-26.953894148980137</v>
      </c>
      <c r="AQ10">
        <f t="shared" si="8"/>
        <v>-69.882640578728044</v>
      </c>
      <c r="AR10">
        <f t="shared" si="8"/>
        <v>-96.836534727708184</v>
      </c>
      <c r="AS10">
        <f t="shared" si="8"/>
        <v>16.452888081496674</v>
      </c>
      <c r="AT10">
        <f t="shared" si="8"/>
        <v>0.18295516587034352</v>
      </c>
      <c r="AU10">
        <f t="shared" si="8"/>
        <v>-80.200691480341177</v>
      </c>
      <c r="AW10">
        <v>7</v>
      </c>
      <c r="AX10">
        <f>IF(Z10&gt;0, (R10*SUMPRODUCT(K10:$K$98, X10:$X$98)-K10*$AZ$3)/Z10, 0)</f>
        <v>52.256499470333253</v>
      </c>
    </row>
    <row r="11" spans="1:52" x14ac:dyDescent="0.25">
      <c r="A11" t="s">
        <v>33</v>
      </c>
      <c r="C11" s="12">
        <f>AU91</f>
        <v>1003.1543269237199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2.5907899999999999E-3</v>
      </c>
      <c r="Q11" s="4">
        <f t="shared" si="22"/>
        <v>50</v>
      </c>
      <c r="R11">
        <f t="shared" si="0"/>
        <v>50000</v>
      </c>
      <c r="S11">
        <f t="shared" si="1"/>
        <v>22.182311875664933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47.858541936042457</v>
      </c>
      <c r="AC11">
        <f t="shared" si="19"/>
        <v>20.059639779203053</v>
      </c>
      <c r="AE11">
        <f t="shared" si="2"/>
        <v>0</v>
      </c>
      <c r="AF11">
        <f t="shared" si="3"/>
        <v>0</v>
      </c>
      <c r="AG11">
        <f t="shared" si="3"/>
        <v>-45.215394796629489</v>
      </c>
      <c r="AH11">
        <f t="shared" si="4"/>
        <v>-118.63733039836615</v>
      </c>
      <c r="AI11">
        <f t="shared" si="5"/>
        <v>-163.85272519499563</v>
      </c>
      <c r="AJ11">
        <f t="shared" si="6"/>
        <v>27.798902156839404</v>
      </c>
      <c r="AK11">
        <f t="shared" si="20"/>
        <v>0.11486050064650188</v>
      </c>
      <c r="AL11">
        <f t="shared" si="7"/>
        <v>-135.93896253750972</v>
      </c>
      <c r="AN11">
        <f t="shared" si="8"/>
        <v>0</v>
      </c>
      <c r="AO11">
        <f t="shared" si="8"/>
        <v>0</v>
      </c>
      <c r="AP11">
        <f t="shared" si="8"/>
        <v>-25.289360821045328</v>
      </c>
      <c r="AQ11">
        <f t="shared" si="8"/>
        <v>-66.354883525500057</v>
      </c>
      <c r="AR11">
        <f t="shared" si="8"/>
        <v>-91.644244346545378</v>
      </c>
      <c r="AS11">
        <f t="shared" si="8"/>
        <v>15.548166066785116</v>
      </c>
      <c r="AT11">
        <f t="shared" si="8"/>
        <v>6.4242470025979437E-2</v>
      </c>
      <c r="AU11">
        <f t="shared" si="8"/>
        <v>-76.031835809734289</v>
      </c>
      <c r="AW11">
        <v>8</v>
      </c>
      <c r="AX11">
        <f>IF(Z11&gt;0, (R11*SUMPRODUCT(K11:$K$98, X11:$X$98)-K11*$AZ$3)/Z11, 0)</f>
        <v>22.182311875664933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2.625984E-3</v>
      </c>
      <c r="Q12" s="4">
        <f t="shared" si="22"/>
        <v>50</v>
      </c>
      <c r="R12">
        <f t="shared" si="0"/>
        <v>50000</v>
      </c>
      <c r="S12">
        <f t="shared" si="1"/>
        <v>-7.1446816115022651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20.059639779203053</v>
      </c>
      <c r="AC12">
        <f t="shared" si="19"/>
        <v>-6.3794156136502806</v>
      </c>
      <c r="AE12">
        <f t="shared" si="2"/>
        <v>0</v>
      </c>
      <c r="AF12">
        <f t="shared" si="3"/>
        <v>0</v>
      </c>
      <c r="AG12">
        <f t="shared" si="3"/>
        <v>-44.644505945373567</v>
      </c>
      <c r="AH12">
        <f t="shared" si="4"/>
        <v>-118.73490328963229</v>
      </c>
      <c r="AI12">
        <f t="shared" si="5"/>
        <v>-163.37940923500585</v>
      </c>
      <c r="AJ12">
        <f t="shared" si="6"/>
        <v>26.439055392853334</v>
      </c>
      <c r="AK12">
        <f t="shared" si="20"/>
        <v>4.613717149216702E-2</v>
      </c>
      <c r="AL12">
        <f t="shared" si="7"/>
        <v>-136.89421667066034</v>
      </c>
      <c r="AN12">
        <f t="shared" si="8"/>
        <v>0</v>
      </c>
      <c r="AO12">
        <f t="shared" si="8"/>
        <v>0</v>
      </c>
      <c r="AP12">
        <f t="shared" si="8"/>
        <v>-23.729029512447578</v>
      </c>
      <c r="AQ12">
        <f t="shared" si="8"/>
        <v>-63.108863333927481</v>
      </c>
      <c r="AR12">
        <f t="shared" si="8"/>
        <v>-86.837892846375055</v>
      </c>
      <c r="AS12">
        <f t="shared" si="8"/>
        <v>14.052639007045986</v>
      </c>
      <c r="AT12">
        <f t="shared" si="8"/>
        <v>2.4522397118652346E-2</v>
      </c>
      <c r="AU12">
        <f t="shared" si="8"/>
        <v>-72.760731442210414</v>
      </c>
      <c r="AW12">
        <v>9</v>
      </c>
      <c r="AX12">
        <f>IF(Z12&gt;0, (R12*SUMPRODUCT(K12:$K$98, X12:$X$98)-K12*$AZ$3)/Z12, 0)</f>
        <v>-7.1446816115022651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2.663885E-3</v>
      </c>
      <c r="Q13" s="4">
        <f t="shared" si="22"/>
        <v>50</v>
      </c>
      <c r="R13">
        <f t="shared" si="0"/>
        <v>50000</v>
      </c>
      <c r="S13">
        <f t="shared" si="1"/>
        <v>-36.029657885641917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-6.3794156136502806</v>
      </c>
      <c r="AC13">
        <f t="shared" si="19"/>
        <v>-31.763121678211181</v>
      </c>
      <c r="AE13">
        <f t="shared" si="2"/>
        <v>0</v>
      </c>
      <c r="AF13">
        <f t="shared" si="3"/>
        <v>0</v>
      </c>
      <c r="AG13">
        <f t="shared" si="3"/>
        <v>-44.079133056199538</v>
      </c>
      <c r="AH13">
        <f t="shared" si="4"/>
        <v>-118.92782972029146</v>
      </c>
      <c r="AI13">
        <f t="shared" si="5"/>
        <v>-163.00696277649098</v>
      </c>
      <c r="AJ13">
        <f t="shared" si="6"/>
        <v>25.383706064560901</v>
      </c>
      <c r="AK13">
        <f t="shared" si="20"/>
        <v>-1.2758831227300562E-2</v>
      </c>
      <c r="AL13">
        <f t="shared" si="7"/>
        <v>-137.63601554315738</v>
      </c>
      <c r="AN13">
        <f t="shared" si="8"/>
        <v>0</v>
      </c>
      <c r="AO13">
        <f t="shared" si="8"/>
        <v>0</v>
      </c>
      <c r="AP13">
        <f t="shared" si="8"/>
        <v>-22.270463699182823</v>
      </c>
      <c r="AQ13">
        <f t="shared" si="8"/>
        <v>-60.086887626203804</v>
      </c>
      <c r="AR13">
        <f t="shared" si="8"/>
        <v>-82.357351325386617</v>
      </c>
      <c r="AS13">
        <f t="shared" si="8"/>
        <v>12.824819030373886</v>
      </c>
      <c r="AT13">
        <f t="shared" si="8"/>
        <v>-6.4462494606988109E-3</v>
      </c>
      <c r="AU13">
        <f t="shared" si="8"/>
        <v>-69.538978544473437</v>
      </c>
      <c r="AW13">
        <v>10</v>
      </c>
      <c r="AX13">
        <f>IF(Z13&gt;0, (R13*SUMPRODUCT(K13:$K$98, X13:$X$98)-K13*$AZ$3)/Z13, 0)</f>
        <v>-36.029657885641917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2.7053950000000002E-3</v>
      </c>
      <c r="Q14" s="4">
        <f t="shared" si="22"/>
        <v>50</v>
      </c>
      <c r="R14">
        <f t="shared" si="0"/>
        <v>50000</v>
      </c>
      <c r="S14">
        <f t="shared" si="1"/>
        <v>-16.222309288436975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-31.763121678211181</v>
      </c>
      <c r="AC14">
        <f t="shared" si="19"/>
        <v>-14.119602842808263</v>
      </c>
      <c r="AE14">
        <f t="shared" si="2"/>
        <v>0</v>
      </c>
      <c r="AF14">
        <f t="shared" si="3"/>
        <v>0</v>
      </c>
      <c r="AG14">
        <f t="shared" si="3"/>
        <v>-43.51909025946297</v>
      </c>
      <c r="AH14">
        <f t="shared" si="4"/>
        <v>-119.25146617457695</v>
      </c>
      <c r="AI14">
        <f t="shared" si="5"/>
        <v>-162.77055643403992</v>
      </c>
      <c r="AJ14">
        <f t="shared" si="6"/>
        <v>-17.643518835402919</v>
      </c>
      <c r="AK14">
        <f t="shared" si="20"/>
        <v>-2.2234185174747827</v>
      </c>
      <c r="AL14">
        <f t="shared" si="7"/>
        <v>-182.63749378691762</v>
      </c>
      <c r="AN14">
        <f t="shared" si="8"/>
        <v>0</v>
      </c>
      <c r="AO14">
        <f t="shared" si="8"/>
        <v>0</v>
      </c>
      <c r="AP14">
        <f t="shared" si="8"/>
        <v>-19.631704161653165</v>
      </c>
      <c r="AQ14">
        <f t="shared" si="8"/>
        <v>-53.795001017366708</v>
      </c>
      <c r="AR14">
        <f t="shared" si="8"/>
        <v>-73.426705179019876</v>
      </c>
      <c r="AS14">
        <f t="shared" si="8"/>
        <v>-7.9590896795428501</v>
      </c>
      <c r="AT14">
        <f t="shared" si="8"/>
        <v>-1.0029964850452056</v>
      </c>
      <c r="AU14">
        <f t="shared" si="8"/>
        <v>-82.38879134360792</v>
      </c>
      <c r="AW14">
        <v>11</v>
      </c>
      <c r="AX14">
        <f>IF(Z14&gt;0, (R14*SUMPRODUCT(K14:$K$98, X14:$X$98)-K14*$AZ$3)/Z14, 0)</f>
        <v>-16.222309288436975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2.7496130000000001E-3</v>
      </c>
      <c r="Q15" s="4">
        <f t="shared" si="22"/>
        <v>50</v>
      </c>
      <c r="R15">
        <f t="shared" si="0"/>
        <v>50000</v>
      </c>
      <c r="S15">
        <f t="shared" si="1"/>
        <v>1.731142935672217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-14.119602842808263</v>
      </c>
      <c r="AC15">
        <f t="shared" si="19"/>
        <v>1.4875447662595889</v>
      </c>
      <c r="AE15">
        <f t="shared" si="2"/>
        <v>0</v>
      </c>
      <c r="AF15">
        <f t="shared" si="3"/>
        <v>0</v>
      </c>
      <c r="AG15">
        <f t="shared" si="3"/>
        <v>-42.964238700542744</v>
      </c>
      <c r="AH15">
        <f t="shared" si="4"/>
        <v>-119.66065632559275</v>
      </c>
      <c r="AI15">
        <f t="shared" si="5"/>
        <v>-162.6248950261355</v>
      </c>
      <c r="AJ15">
        <f t="shared" si="6"/>
        <v>-15.607147609067852</v>
      </c>
      <c r="AK15">
        <f t="shared" si="20"/>
        <v>-0.98837219899657847</v>
      </c>
      <c r="AL15">
        <f t="shared" si="7"/>
        <v>-179.22041483419994</v>
      </c>
      <c r="AN15">
        <f t="shared" si="8"/>
        <v>0</v>
      </c>
      <c r="AO15">
        <f t="shared" si="8"/>
        <v>0</v>
      </c>
      <c r="AP15">
        <f t="shared" si="8"/>
        <v>-17.304828152733567</v>
      </c>
      <c r="AQ15">
        <f t="shared" si="8"/>
        <v>-48.196061584853254</v>
      </c>
      <c r="AR15">
        <f t="shared" si="8"/>
        <v>-65.500889737586832</v>
      </c>
      <c r="AS15">
        <f t="shared" si="8"/>
        <v>-6.2861350625038304</v>
      </c>
      <c r="AT15">
        <f t="shared" si="8"/>
        <v>-0.3980894709617912</v>
      </c>
      <c r="AU15">
        <f t="shared" si="8"/>
        <v>-72.185114271052456</v>
      </c>
      <c r="AW15">
        <v>12</v>
      </c>
      <c r="AX15">
        <f>IF(Z15&gt;0, (R15*SUMPRODUCT(K15:$K$98, X15:$X$98)-K15*$AZ$3)/Z15, 0)</f>
        <v>1.731142935672217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2.8010499999999998E-3</v>
      </c>
      <c r="Q16" s="4">
        <f t="shared" si="22"/>
        <v>50</v>
      </c>
      <c r="R16">
        <f t="shared" si="0"/>
        <v>50000</v>
      </c>
      <c r="S16">
        <f t="shared" si="1"/>
        <v>17.986510232681326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1.4875447662595889</v>
      </c>
      <c r="AC16">
        <f t="shared" si="19"/>
        <v>15.257687312151573</v>
      </c>
      <c r="AE16">
        <f t="shared" si="2"/>
        <v>0</v>
      </c>
      <c r="AF16">
        <f t="shared" si="3"/>
        <v>0</v>
      </c>
      <c r="AG16">
        <f t="shared" si="3"/>
        <v>-42.414251332725158</v>
      </c>
      <c r="AH16">
        <f t="shared" si="4"/>
        <v>-120.34498081215524</v>
      </c>
      <c r="AI16">
        <f t="shared" si="5"/>
        <v>-162.7592321448804</v>
      </c>
      <c r="AJ16">
        <f t="shared" si="6"/>
        <v>-13.770142545891984</v>
      </c>
      <c r="AK16">
        <f t="shared" si="20"/>
        <v>0.10412813363817124</v>
      </c>
      <c r="AL16">
        <f t="shared" si="7"/>
        <v>-176.42524655713422</v>
      </c>
      <c r="AN16">
        <f t="shared" si="8"/>
        <v>0</v>
      </c>
      <c r="AO16">
        <f t="shared" si="8"/>
        <v>0</v>
      </c>
      <c r="AP16">
        <f t="shared" si="8"/>
        <v>-15.252953734204478</v>
      </c>
      <c r="AQ16">
        <f t="shared" si="8"/>
        <v>-43.278293658227099</v>
      </c>
      <c r="AR16">
        <f t="shared" si="8"/>
        <v>-58.531247392431581</v>
      </c>
      <c r="AS16">
        <f t="shared" si="8"/>
        <v>-4.9519994003486305</v>
      </c>
      <c r="AT16">
        <f t="shared" si="8"/>
        <v>3.7446413762033025E-2</v>
      </c>
      <c r="AU16">
        <f t="shared" si="8"/>
        <v>-63.445800379018181</v>
      </c>
      <c r="AW16">
        <v>13</v>
      </c>
      <c r="AX16">
        <f>IF(Z16&gt;0, (R16*SUMPRODUCT(K16:$K$98, X16:$X$98)-K16*$AZ$3)/Z16, 0)</f>
        <v>17.986510232681326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2.8606080000000002E-3</v>
      </c>
      <c r="Q17" s="4">
        <f t="shared" si="22"/>
        <v>50</v>
      </c>
      <c r="R17">
        <f t="shared" si="0"/>
        <v>50000</v>
      </c>
      <c r="S17">
        <f t="shared" si="1"/>
        <v>32.609455964941226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15.257687312151573</v>
      </c>
      <c r="AC17">
        <f t="shared" si="19"/>
        <v>27.306361627803994</v>
      </c>
      <c r="AE17">
        <f t="shared" si="2"/>
        <v>0</v>
      </c>
      <c r="AF17">
        <f t="shared" si="3"/>
        <v>0</v>
      </c>
      <c r="AG17">
        <f t="shared" si="3"/>
        <v>-41.868778272721499</v>
      </c>
      <c r="AH17">
        <f t="shared" si="4"/>
        <v>-121.33054667640425</v>
      </c>
      <c r="AI17">
        <f t="shared" si="5"/>
        <v>-163.19932494912575</v>
      </c>
      <c r="AJ17">
        <f t="shared" si="6"/>
        <v>-12.048674315652422</v>
      </c>
      <c r="AK17">
        <f t="shared" si="20"/>
        <v>1.0680381118506102</v>
      </c>
      <c r="AL17">
        <f t="shared" si="7"/>
        <v>-174.17996115292758</v>
      </c>
      <c r="AN17">
        <f t="shared" si="8"/>
        <v>0</v>
      </c>
      <c r="AO17">
        <f t="shared" si="8"/>
        <v>0</v>
      </c>
      <c r="AP17">
        <f t="shared" si="8"/>
        <v>-13.443563817309586</v>
      </c>
      <c r="AQ17">
        <f t="shared" si="8"/>
        <v>-38.957787031870716</v>
      </c>
      <c r="AR17">
        <f t="shared" si="8"/>
        <v>-52.401350849180304</v>
      </c>
      <c r="AS17">
        <f t="shared" si="8"/>
        <v>-3.8686851816257599</v>
      </c>
      <c r="AT17">
        <f t="shared" si="8"/>
        <v>0.34293426052360465</v>
      </c>
      <c r="AU17">
        <f t="shared" si="8"/>
        <v>-55.927101770282462</v>
      </c>
      <c r="AW17">
        <v>14</v>
      </c>
      <c r="AX17">
        <f>IF(Z17&gt;0, (R17*SUMPRODUCT(K17:$K$98, X17:$X$98)-K17*$AZ$3)/Z17, 0)</f>
        <v>32.609455964941226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2.9228739999999998E-3</v>
      </c>
      <c r="Q18" s="4">
        <f t="shared" si="22"/>
        <v>50</v>
      </c>
      <c r="R18">
        <f t="shared" si="0"/>
        <v>50000</v>
      </c>
      <c r="S18">
        <f t="shared" si="1"/>
        <v>45.668693118538023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27.306361627803994</v>
      </c>
      <c r="AC18">
        <f t="shared" si="19"/>
        <v>37.747653144040044</v>
      </c>
      <c r="AE18">
        <f t="shared" si="2"/>
        <v>0</v>
      </c>
      <c r="AF18">
        <f t="shared" si="3"/>
        <v>0</v>
      </c>
      <c r="AG18">
        <f t="shared" si="3"/>
        <v>-41.327713326569182</v>
      </c>
      <c r="AH18">
        <f t="shared" si="4"/>
        <v>-122.37716342510258</v>
      </c>
      <c r="AI18">
        <f t="shared" si="5"/>
        <v>-163.70487675167175</v>
      </c>
      <c r="AJ18">
        <f t="shared" si="6"/>
        <v>-10.441291516236049</v>
      </c>
      <c r="AK18">
        <f t="shared" si="20"/>
        <v>1.9114453139462797</v>
      </c>
      <c r="AL18">
        <f t="shared" si="7"/>
        <v>-172.23472295396152</v>
      </c>
      <c r="AN18">
        <f t="shared" si="8"/>
        <v>0</v>
      </c>
      <c r="AO18">
        <f t="shared" si="8"/>
        <v>0</v>
      </c>
      <c r="AP18">
        <f t="shared" si="8"/>
        <v>-11.84806637141744</v>
      </c>
      <c r="AQ18">
        <f t="shared" si="8"/>
        <v>-35.083788525852619</v>
      </c>
      <c r="AR18">
        <f t="shared" si="8"/>
        <v>-46.931854897270057</v>
      </c>
      <c r="AS18">
        <f t="shared" si="8"/>
        <v>-2.9933694591360607</v>
      </c>
      <c r="AT18">
        <f t="shared" si="8"/>
        <v>0.54798412789054263</v>
      </c>
      <c r="AU18">
        <f t="shared" si="8"/>
        <v>-49.377240228515575</v>
      </c>
      <c r="AW18">
        <v>15</v>
      </c>
      <c r="AX18">
        <f>IF(Z18&gt;0, (R18*SUMPRODUCT(K18:$K$98, X18:$X$98)-K18*$AZ$3)/Z18, 0)</f>
        <v>45.668693118538023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2.991456E-3</v>
      </c>
      <c r="Q19" s="4">
        <f t="shared" si="22"/>
        <v>50</v>
      </c>
      <c r="R19">
        <f t="shared" si="0"/>
        <v>50000</v>
      </c>
      <c r="S19">
        <f t="shared" si="1"/>
        <v>57.329321428534847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37.747653144040044</v>
      </c>
      <c r="AC19">
        <f t="shared" si="19"/>
        <v>46.770184750425585</v>
      </c>
      <c r="AE19">
        <f t="shared" si="2"/>
        <v>0</v>
      </c>
      <c r="AF19">
        <f t="shared" si="3"/>
        <v>0</v>
      </c>
      <c r="AG19">
        <f t="shared" si="3"/>
        <v>-40.790806157306442</v>
      </c>
      <c r="AH19">
        <f t="shared" si="4"/>
        <v>-123.63003599704535</v>
      </c>
      <c r="AI19">
        <f t="shared" si="5"/>
        <v>-164.42084215435179</v>
      </c>
      <c r="AJ19">
        <f t="shared" si="6"/>
        <v>-9.0225316063855416</v>
      </c>
      <c r="AK19">
        <f t="shared" si="20"/>
        <v>2.6423357200828033</v>
      </c>
      <c r="AL19">
        <f t="shared" si="7"/>
        <v>-170.80103804065453</v>
      </c>
      <c r="AN19">
        <f t="shared" si="8"/>
        <v>0</v>
      </c>
      <c r="AO19">
        <f t="shared" si="8"/>
        <v>0</v>
      </c>
      <c r="AP19">
        <f t="shared" si="8"/>
        <v>-10.441198873632223</v>
      </c>
      <c r="AQ19">
        <f t="shared" si="8"/>
        <v>-31.645508245691904</v>
      </c>
      <c r="AR19">
        <f t="shared" si="8"/>
        <v>-42.086707119324124</v>
      </c>
      <c r="AS19">
        <f t="shared" si="8"/>
        <v>-2.3094921557226855</v>
      </c>
      <c r="AT19">
        <f t="shared" si="8"/>
        <v>0.67635713395541686</v>
      </c>
      <c r="AU19">
        <f t="shared" si="8"/>
        <v>-43.719842141091398</v>
      </c>
      <c r="AW19">
        <v>16</v>
      </c>
      <c r="AX19">
        <f>IF(Z19&gt;0, (R19*SUMPRODUCT(K19:$K$98, X19:$X$98)-K19*$AZ$3)/Z19, 0)</f>
        <v>57.329321428534847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3.0654530000000001E-3</v>
      </c>
      <c r="Q20" s="4">
        <f t="shared" si="22"/>
        <v>50</v>
      </c>
      <c r="R20">
        <f t="shared" si="0"/>
        <v>50000</v>
      </c>
      <c r="S20">
        <f t="shared" si="1"/>
        <v>67.695258976651829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46.770184750425585</v>
      </c>
      <c r="AC20">
        <f t="shared" si="19"/>
        <v>54.505319479946081</v>
      </c>
      <c r="AE20">
        <f t="shared" si="2"/>
        <v>0</v>
      </c>
      <c r="AF20">
        <f t="shared" si="3"/>
        <v>0</v>
      </c>
      <c r="AG20">
        <f t="shared" si="3"/>
        <v>-40.257855796626046</v>
      </c>
      <c r="AH20">
        <f t="shared" si="4"/>
        <v>-125.04229910733351</v>
      </c>
      <c r="AI20">
        <f t="shared" si="5"/>
        <v>-165.30015490395954</v>
      </c>
      <c r="AJ20">
        <f t="shared" si="6"/>
        <v>-7.735134729520496</v>
      </c>
      <c r="AK20">
        <f t="shared" si="20"/>
        <v>3.2739129325297913</v>
      </c>
      <c r="AL20">
        <f t="shared" si="7"/>
        <v>-169.76137670095025</v>
      </c>
      <c r="AN20">
        <f t="shared" si="8"/>
        <v>0</v>
      </c>
      <c r="AO20">
        <f t="shared" si="8"/>
        <v>0</v>
      </c>
      <c r="AP20">
        <f t="shared" si="8"/>
        <v>-9.2006963218617219</v>
      </c>
      <c r="AQ20">
        <f t="shared" si="8"/>
        <v>-28.57768250961832</v>
      </c>
      <c r="AR20">
        <f t="shared" si="8"/>
        <v>-37.77837883148004</v>
      </c>
      <c r="AS20">
        <f t="shared" si="8"/>
        <v>-1.767819578234185</v>
      </c>
      <c r="AT20">
        <f t="shared" si="8"/>
        <v>0.74823355790714718</v>
      </c>
      <c r="AU20">
        <f t="shared" si="8"/>
        <v>-38.79796485180708</v>
      </c>
      <c r="AW20">
        <v>17</v>
      </c>
      <c r="AX20">
        <f>IF(Z20&gt;0, (R20*SUMPRODUCT(K20:$K$98, X20:$X$98)-K20*$AZ$3)/Z20, 0)</f>
        <v>67.695258976651829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3.1502779999999998E-3</v>
      </c>
      <c r="Q21" s="4">
        <f t="shared" si="22"/>
        <v>50</v>
      </c>
      <c r="R21">
        <f t="shared" si="0"/>
        <v>50000</v>
      </c>
      <c r="S21">
        <f t="shared" si="1"/>
        <v>76.883089443544876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54.505319479946081</v>
      </c>
      <c r="AC21">
        <f t="shared" si="19"/>
        <v>61.088925341053375</v>
      </c>
      <c r="AE21">
        <f t="shared" si="2"/>
        <v>0</v>
      </c>
      <c r="AF21">
        <f t="shared" si="3"/>
        <v>0</v>
      </c>
      <c r="AG21">
        <f t="shared" si="3"/>
        <v>-39.728453801216503</v>
      </c>
      <c r="AH21">
        <f t="shared" si="4"/>
        <v>-126.82343744328351</v>
      </c>
      <c r="AI21">
        <f t="shared" si="5"/>
        <v>-166.55189124450001</v>
      </c>
      <c r="AJ21">
        <f t="shared" si="6"/>
        <v>-6.5836058611072943</v>
      </c>
      <c r="AK21">
        <f t="shared" si="20"/>
        <v>3.815372363596226</v>
      </c>
      <c r="AL21">
        <f t="shared" si="7"/>
        <v>-169.32012474201107</v>
      </c>
      <c r="AN21">
        <f t="shared" si="8"/>
        <v>0</v>
      </c>
      <c r="AO21">
        <f t="shared" si="8"/>
        <v>0</v>
      </c>
      <c r="AP21">
        <f t="shared" si="8"/>
        <v>-8.1068791137818419</v>
      </c>
      <c r="AQ21">
        <f t="shared" si="8"/>
        <v>-25.879242149501696</v>
      </c>
      <c r="AR21">
        <f t="shared" si="8"/>
        <v>-33.986121263283536</v>
      </c>
      <c r="AS21">
        <f t="shared" si="8"/>
        <v>-1.3434325210800966</v>
      </c>
      <c r="AT21">
        <f t="shared" si="8"/>
        <v>0.77855440034244638</v>
      </c>
      <c r="AU21">
        <f t="shared" si="8"/>
        <v>-34.550999384021189</v>
      </c>
      <c r="AW21">
        <v>18</v>
      </c>
      <c r="AX21">
        <f>IF(Z21&gt;0, (R21*SUMPRODUCT(K21:$K$98, X21:$X$98)-K21*$AZ$3)/Z21, 0)</f>
        <v>76.883089443544876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3.247738E-3</v>
      </c>
      <c r="Q22" s="4">
        <f t="shared" si="22"/>
        <v>50</v>
      </c>
      <c r="R22">
        <f t="shared" si="0"/>
        <v>50000</v>
      </c>
      <c r="S22">
        <f t="shared" si="1"/>
        <v>84.949045964209517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61.088925341053375</v>
      </c>
      <c r="AC22">
        <f t="shared" si="19"/>
        <v>66.603690665413751</v>
      </c>
      <c r="AE22">
        <f t="shared" si="2"/>
        <v>0</v>
      </c>
      <c r="AF22">
        <f t="shared" si="3"/>
        <v>0</v>
      </c>
      <c r="AG22">
        <f t="shared" si="3"/>
        <v>-39.202141654112879</v>
      </c>
      <c r="AH22">
        <f t="shared" si="4"/>
        <v>-129.02760909145528</v>
      </c>
      <c r="AI22">
        <f t="shared" si="5"/>
        <v>-168.22975074556814</v>
      </c>
      <c r="AJ22">
        <f t="shared" si="6"/>
        <v>-5.5147653243603756</v>
      </c>
      <c r="AK22">
        <f t="shared" si="20"/>
        <v>4.2762247738737367</v>
      </c>
      <c r="AL22">
        <f t="shared" si="7"/>
        <v>-169.46829129605479</v>
      </c>
      <c r="AN22">
        <f t="shared" si="8"/>
        <v>0</v>
      </c>
      <c r="AO22">
        <f t="shared" si="8"/>
        <v>0</v>
      </c>
      <c r="AP22">
        <f t="shared" si="8"/>
        <v>-7.1423940207899879</v>
      </c>
      <c r="AQ22">
        <f t="shared" si="8"/>
        <v>-23.508052999317506</v>
      </c>
      <c r="AR22">
        <f t="shared" si="8"/>
        <v>-30.650447020107492</v>
      </c>
      <c r="AS22">
        <f t="shared" si="8"/>
        <v>-1.0047570162442658</v>
      </c>
      <c r="AT22">
        <f t="shared" si="8"/>
        <v>0.77910239001611892</v>
      </c>
      <c r="AU22">
        <f t="shared" si="8"/>
        <v>-30.876101646335638</v>
      </c>
      <c r="AW22">
        <v>19</v>
      </c>
      <c r="AX22">
        <f>IF(Z22&gt;0, (R22*SUMPRODUCT(K22:$K$98, X22:$X$98)-K22*$AZ$3)/Z22, 0)</f>
        <v>84.949045964209517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3.3542210000000001E-3</v>
      </c>
      <c r="Q23" s="4">
        <f t="shared" si="22"/>
        <v>50</v>
      </c>
      <c r="R23">
        <f t="shared" si="0"/>
        <v>50000</v>
      </c>
      <c r="S23">
        <f t="shared" si="1"/>
        <v>91.944836092090014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66.603690665413751</v>
      </c>
      <c r="AC23">
        <f t="shared" si="19"/>
        <v>71.126001482044558</v>
      </c>
      <c r="AE23">
        <f t="shared" si="2"/>
        <v>0</v>
      </c>
      <c r="AF23">
        <f t="shared" si="3"/>
        <v>0</v>
      </c>
      <c r="AG23">
        <f t="shared" si="3"/>
        <v>-38.678627590790555</v>
      </c>
      <c r="AH23">
        <f t="shared" si="4"/>
        <v>-131.49264678120016</v>
      </c>
      <c r="AI23">
        <f t="shared" si="5"/>
        <v>-170.17127437199071</v>
      </c>
      <c r="AJ23">
        <f t="shared" si="6"/>
        <v>-4.5223108166308066</v>
      </c>
      <c r="AK23">
        <f t="shared" si="20"/>
        <v>4.6622583465789633</v>
      </c>
      <c r="AL23">
        <f t="shared" si="7"/>
        <v>-170.03132684204255</v>
      </c>
      <c r="AN23">
        <f t="shared" si="8"/>
        <v>0</v>
      </c>
      <c r="AO23">
        <f t="shared" si="8"/>
        <v>0</v>
      </c>
      <c r="AP23">
        <f t="shared" si="8"/>
        <v>-6.291975814792214</v>
      </c>
      <c r="AQ23">
        <f t="shared" si="8"/>
        <v>-21.390328584650192</v>
      </c>
      <c r="AR23">
        <f t="shared" si="8"/>
        <v>-27.682304399442401</v>
      </c>
      <c r="AS23">
        <f t="shared" si="8"/>
        <v>-0.73565873604029508</v>
      </c>
      <c r="AT23">
        <f t="shared" si="8"/>
        <v>0.7584244474582299</v>
      </c>
      <c r="AU23">
        <f t="shared" si="8"/>
        <v>-27.659538688024469</v>
      </c>
      <c r="AW23">
        <v>20</v>
      </c>
      <c r="AX23">
        <f>IF(Z23&gt;0, (R23*SUMPRODUCT(K23:$K$98, X23:$X$98)-K23*$AZ$3)/Z23, 0)</f>
        <v>91.944836092090014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3.4760450000000001E-3</v>
      </c>
      <c r="Q24" s="4">
        <f t="shared" si="22"/>
        <v>50</v>
      </c>
      <c r="R24">
        <f t="shared" si="0"/>
        <v>50000</v>
      </c>
      <c r="S24">
        <f t="shared" si="1"/>
        <v>97.966315602376724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71.126001482044558</v>
      </c>
      <c r="AC24">
        <f t="shared" si="19"/>
        <v>74.762783447348284</v>
      </c>
      <c r="AE24">
        <f t="shared" si="2"/>
        <v>0</v>
      </c>
      <c r="AF24">
        <f t="shared" si="3"/>
        <v>0</v>
      </c>
      <c r="AG24">
        <f t="shared" si="3"/>
        <v>-38.157392664838817</v>
      </c>
      <c r="AH24">
        <f t="shared" si="4"/>
        <v>-134.44865004382956</v>
      </c>
      <c r="AI24">
        <f t="shared" ref="AI24:AI87" si="23">SUM(AE24:AH24)</f>
        <v>-172.60604270866838</v>
      </c>
      <c r="AJ24">
        <f t="shared" si="6"/>
        <v>-3.6367819653037259</v>
      </c>
      <c r="AK24">
        <f t="shared" si="20"/>
        <v>4.9788201037431197</v>
      </c>
      <c r="AL24">
        <f t="shared" ref="AL24:AL87" si="24">SUM(AI24:AK24)</f>
        <v>-171.26400457022899</v>
      </c>
      <c r="AN24">
        <f t="shared" si="8"/>
        <v>0</v>
      </c>
      <c r="AO24">
        <f t="shared" si="8"/>
        <v>0</v>
      </c>
      <c r="AP24">
        <f t="shared" si="8"/>
        <v>-5.5421293442617507</v>
      </c>
      <c r="AQ24">
        <f t="shared" si="8"/>
        <v>-19.527849170651251</v>
      </c>
      <c r="AR24">
        <f t="shared" si="8"/>
        <v>-25.069978514913</v>
      </c>
      <c r="AS24">
        <f t="shared" si="8"/>
        <v>-0.52822047422450213</v>
      </c>
      <c r="AT24">
        <f t="shared" si="8"/>
        <v>0.72314335623308079</v>
      </c>
      <c r="AU24">
        <f t="shared" si="8"/>
        <v>-24.875055632904424</v>
      </c>
      <c r="AW24">
        <v>21</v>
      </c>
      <c r="AX24">
        <f>IF(Z24&gt;0, (R24*SUMPRODUCT(K24:$K$98, X24:$X$98)-K24*$AZ$3)/Z24, 0)</f>
        <v>97.966315602376724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3.6141120000000001E-3</v>
      </c>
      <c r="Q25" s="4">
        <f t="shared" si="22"/>
        <v>50</v>
      </c>
      <c r="R25">
        <f t="shared" si="0"/>
        <v>50000</v>
      </c>
      <c r="S25">
        <f t="shared" si="1"/>
        <v>103.06172842488314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74.762783447348284</v>
      </c>
      <c r="AC25">
        <f t="shared" si="19"/>
        <v>77.580568696298684</v>
      </c>
      <c r="AE25">
        <f t="shared" si="2"/>
        <v>0</v>
      </c>
      <c r="AF25">
        <f t="shared" si="3"/>
        <v>0</v>
      </c>
      <c r="AG25">
        <f t="shared" si="3"/>
        <v>-37.637913647471727</v>
      </c>
      <c r="AH25">
        <f t="shared" si="4"/>
        <v>-137.90509071870596</v>
      </c>
      <c r="AI25">
        <f t="shared" si="23"/>
        <v>-175.54300436617768</v>
      </c>
      <c r="AJ25">
        <f t="shared" si="6"/>
        <v>-2.8177852489504005</v>
      </c>
      <c r="AK25">
        <f t="shared" si="20"/>
        <v>5.2333948413143805</v>
      </c>
      <c r="AL25">
        <f t="shared" si="24"/>
        <v>-173.12739477381371</v>
      </c>
      <c r="AN25">
        <f t="shared" si="8"/>
        <v>0</v>
      </c>
      <c r="AO25">
        <f t="shared" si="8"/>
        <v>0</v>
      </c>
      <c r="AP25">
        <f t="shared" si="8"/>
        <v>-4.8809626559379335</v>
      </c>
      <c r="AQ25">
        <f t="shared" si="8"/>
        <v>-17.883818007721899</v>
      </c>
      <c r="AR25">
        <f t="shared" si="8"/>
        <v>-22.764780663659831</v>
      </c>
      <c r="AS25">
        <f t="shared" si="8"/>
        <v>-0.36541623165936432</v>
      </c>
      <c r="AT25">
        <f t="shared" si="8"/>
        <v>0.6786774905614249</v>
      </c>
      <c r="AU25">
        <f t="shared" si="8"/>
        <v>-22.451519404757772</v>
      </c>
      <c r="AW25">
        <v>22</v>
      </c>
      <c r="AX25">
        <f>IF(Z25&gt;0, (R25*SUMPRODUCT(K25:$K$98, X25:$X$98)-K25*$AZ$3)/Z25, 0)</f>
        <v>103.06172842488314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3.757594E-3</v>
      </c>
      <c r="Q26" s="4">
        <f t="shared" si="22"/>
        <v>50</v>
      </c>
      <c r="R26">
        <f t="shared" si="0"/>
        <v>50000</v>
      </c>
      <c r="S26">
        <f t="shared" si="1"/>
        <v>107.28445777083837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77.580568696298684</v>
      </c>
      <c r="AC26">
        <f t="shared" si="19"/>
        <v>79.64820999179247</v>
      </c>
      <c r="AE26">
        <f t="shared" si="2"/>
        <v>0</v>
      </c>
      <c r="AF26">
        <f t="shared" si="3"/>
        <v>0</v>
      </c>
      <c r="AG26">
        <f t="shared" si="3"/>
        <v>-37.120106512502751</v>
      </c>
      <c r="AH26">
        <f t="shared" si="4"/>
        <v>-141.42799849425788</v>
      </c>
      <c r="AI26">
        <f t="shared" si="23"/>
        <v>-178.54810500676064</v>
      </c>
      <c r="AJ26">
        <f t="shared" si="6"/>
        <v>-2.0676412954937859</v>
      </c>
      <c r="AK26">
        <f t="shared" si="20"/>
        <v>5.4306398087409082</v>
      </c>
      <c r="AL26">
        <f t="shared" si="24"/>
        <v>-175.1851064935135</v>
      </c>
      <c r="AN26">
        <f t="shared" si="8"/>
        <v>0</v>
      </c>
      <c r="AO26">
        <f t="shared" si="8"/>
        <v>0</v>
      </c>
      <c r="AP26">
        <f t="shared" si="8"/>
        <v>-4.2980467440967658</v>
      </c>
      <c r="AQ26">
        <f t="shared" si="8"/>
        <v>-16.375603562657538</v>
      </c>
      <c r="AR26">
        <f t="shared" si="8"/>
        <v>-20.673650306754304</v>
      </c>
      <c r="AS26">
        <f t="shared" si="8"/>
        <v>-0.23940715081363889</v>
      </c>
      <c r="AT26">
        <f t="shared" si="8"/>
        <v>0.62880055962283965</v>
      </c>
      <c r="AU26">
        <f t="shared" si="8"/>
        <v>-20.284256897945102</v>
      </c>
      <c r="AW26">
        <v>23</v>
      </c>
      <c r="AX26">
        <f>IF(Z26&gt;0, (R26*SUMPRODUCT(K26:$K$98, X26:$X$98)-K26*$AZ$3)/Z26, 0)</f>
        <v>107.28445777083837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3.9119039999999999E-3</v>
      </c>
      <c r="Q27" s="4">
        <f t="shared" si="22"/>
        <v>50</v>
      </c>
      <c r="R27">
        <f t="shared" si="0"/>
        <v>50000</v>
      </c>
      <c r="S27">
        <f t="shared" si="1"/>
        <v>110.7626006565377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79.64820999179247</v>
      </c>
      <c r="AC27">
        <f t="shared" si="19"/>
        <v>81.086409378434723</v>
      </c>
      <c r="AE27">
        <f t="shared" si="2"/>
        <v>0</v>
      </c>
      <c r="AF27">
        <f t="shared" si="3"/>
        <v>0</v>
      </c>
      <c r="AG27">
        <f t="shared" si="3"/>
        <v>-36.603695154231033</v>
      </c>
      <c r="AH27">
        <f t="shared" si="4"/>
        <v>-145.21029314668556</v>
      </c>
      <c r="AI27">
        <f t="shared" si="23"/>
        <v>-181.81398830091661</v>
      </c>
      <c r="AJ27">
        <f t="shared" si="6"/>
        <v>-1.4381993866422533</v>
      </c>
      <c r="AK27">
        <f t="shared" si="20"/>
        <v>5.5753746994254731</v>
      </c>
      <c r="AL27">
        <f t="shared" si="24"/>
        <v>-177.67681298813338</v>
      </c>
      <c r="AN27">
        <f t="shared" si="8"/>
        <v>0</v>
      </c>
      <c r="AO27">
        <f t="shared" si="8"/>
        <v>0</v>
      </c>
      <c r="AP27">
        <f t="shared" si="8"/>
        <v>-3.7841542235762304</v>
      </c>
      <c r="AQ27">
        <f t="shared" si="8"/>
        <v>-15.012094866445636</v>
      </c>
      <c r="AR27">
        <f t="shared" si="8"/>
        <v>-18.796249090021867</v>
      </c>
      <c r="AS27">
        <f t="shared" si="8"/>
        <v>-0.14868357580772665</v>
      </c>
      <c r="AT27">
        <f t="shared" si="8"/>
        <v>0.57639201801767348</v>
      </c>
      <c r="AU27">
        <f t="shared" si="8"/>
        <v>-18.368540647811919</v>
      </c>
      <c r="AW27">
        <v>24</v>
      </c>
      <c r="AX27">
        <f>IF(Z27&gt;0, (R27*SUMPRODUCT(K27:$K$98, X27:$X$98)-K27*$AZ$3)/Z27, 0)</f>
        <v>110.7626006565377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4.0806530000000001E-3</v>
      </c>
      <c r="Q28" s="4">
        <f t="shared" si="22"/>
        <v>50</v>
      </c>
      <c r="R28">
        <f t="shared" si="0"/>
        <v>50000</v>
      </c>
      <c r="S28">
        <f t="shared" si="1"/>
        <v>113.58184737442167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81.086409378434723</v>
      </c>
      <c r="AC28">
        <f t="shared" si="19"/>
        <v>81.979495716721004</v>
      </c>
      <c r="AE28">
        <f t="shared" si="2"/>
        <v>0</v>
      </c>
      <c r="AF28">
        <f t="shared" si="3"/>
        <v>0</v>
      </c>
      <c r="AG28">
        <f t="shared" si="3"/>
        <v>-36.088291224246525</v>
      </c>
      <c r="AH28">
        <f t="shared" si="4"/>
        <v>-149.36697844219836</v>
      </c>
      <c r="AI28">
        <f t="shared" si="23"/>
        <v>-185.45526966644488</v>
      </c>
      <c r="AJ28">
        <f t="shared" si="6"/>
        <v>-0.89308633828628103</v>
      </c>
      <c r="AK28">
        <f t="shared" si="20"/>
        <v>5.6760486564904316</v>
      </c>
      <c r="AL28">
        <f t="shared" si="24"/>
        <v>-180.67230734824074</v>
      </c>
      <c r="AN28">
        <f t="shared" si="8"/>
        <v>0</v>
      </c>
      <c r="AO28">
        <f t="shared" si="8"/>
        <v>0</v>
      </c>
      <c r="AP28">
        <f t="shared" si="8"/>
        <v>-3.3311346973710436</v>
      </c>
      <c r="AQ28">
        <f t="shared" si="8"/>
        <v>-13.787339540088407</v>
      </c>
      <c r="AR28">
        <f t="shared" si="8"/>
        <v>-17.118474237459452</v>
      </c>
      <c r="AS28">
        <f t="shared" si="8"/>
        <v>-8.2436457595827822E-2</v>
      </c>
      <c r="AT28">
        <f t="shared" si="8"/>
        <v>0.52392845386090559</v>
      </c>
      <c r="AU28">
        <f t="shared" si="8"/>
        <v>-16.676982241194374</v>
      </c>
      <c r="AW28">
        <v>25</v>
      </c>
      <c r="AX28">
        <f>IF(Z28&gt;0, (R28*SUMPRODUCT(K28:$K$98, X28:$X$98)-K28*$AZ$3)/Z28, 0)</f>
        <v>113.58184737442167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4.2836929999999999E-3</v>
      </c>
      <c r="Q29" s="4">
        <f t="shared" si="22"/>
        <v>50</v>
      </c>
      <c r="R29">
        <f t="shared" si="0"/>
        <v>50000</v>
      </c>
      <c r="S29">
        <f t="shared" si="1"/>
        <v>115.80922937984032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81.979495716721004</v>
      </c>
      <c r="AC29">
        <f t="shared" si="19"/>
        <v>82.393210823714725</v>
      </c>
      <c r="AE29">
        <f t="shared" si="2"/>
        <v>0</v>
      </c>
      <c r="AF29">
        <f t="shared" si="3"/>
        <v>0</v>
      </c>
      <c r="AG29">
        <f t="shared" si="3"/>
        <v>-35.572817151504793</v>
      </c>
      <c r="AH29">
        <f t="shared" si="4"/>
        <v>-154.59116049926629</v>
      </c>
      <c r="AI29">
        <f t="shared" si="23"/>
        <v>-190.16397765077107</v>
      </c>
      <c r="AJ29">
        <f t="shared" si="6"/>
        <v>-0.41371510699372038</v>
      </c>
      <c r="AK29">
        <f t="shared" si="20"/>
        <v>5.7385647001704712</v>
      </c>
      <c r="AL29">
        <f t="shared" si="24"/>
        <v>-184.83912805759434</v>
      </c>
      <c r="AN29">
        <f t="shared" si="8"/>
        <v>0</v>
      </c>
      <c r="AO29">
        <f t="shared" si="8"/>
        <v>0</v>
      </c>
      <c r="AP29">
        <f t="shared" si="8"/>
        <v>-2.931744457153703</v>
      </c>
      <c r="AQ29">
        <f t="shared" si="8"/>
        <v>-12.740677129629875</v>
      </c>
      <c r="AR29">
        <f t="shared" si="8"/>
        <v>-15.672421586783576</v>
      </c>
      <c r="AS29">
        <f t="shared" si="8"/>
        <v>-3.4096455352518595E-2</v>
      </c>
      <c r="AT29">
        <f t="shared" si="8"/>
        <v>0.47294554097554786</v>
      </c>
      <c r="AU29">
        <f t="shared" si="8"/>
        <v>-15.233572501160548</v>
      </c>
      <c r="AW29">
        <v>26</v>
      </c>
      <c r="AX29">
        <f>IF(Z29&gt;0, (R29*SUMPRODUCT(K29:$K$98, X29:$X$98)-K29*$AZ$3)/Z29, 0)</f>
        <v>115.80922937984032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4.5002690000000003E-3</v>
      </c>
      <c r="Q30" s="4">
        <f t="shared" si="22"/>
        <v>50</v>
      </c>
      <c r="R30">
        <f t="shared" si="0"/>
        <v>50000</v>
      </c>
      <c r="S30">
        <f t="shared" si="1"/>
        <v>117.42596728208532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82.393210823714725</v>
      </c>
      <c r="AC30">
        <f t="shared" si="19"/>
        <v>82.332046771836644</v>
      </c>
      <c r="AE30">
        <f t="shared" si="2"/>
        <v>0</v>
      </c>
      <c r="AF30">
        <f t="shared" si="3"/>
        <v>0</v>
      </c>
      <c r="AG30">
        <f t="shared" si="3"/>
        <v>-35.057001733720163</v>
      </c>
      <c r="AH30">
        <f t="shared" si="4"/>
        <v>-160.08724626958534</v>
      </c>
      <c r="AI30">
        <f t="shared" si="23"/>
        <v>-195.14424800330551</v>
      </c>
      <c r="AJ30">
        <f t="shared" si="6"/>
        <v>6.1164051878080272E-2</v>
      </c>
      <c r="AK30">
        <f t="shared" si="20"/>
        <v>5.7675247576600315</v>
      </c>
      <c r="AL30">
        <f t="shared" si="24"/>
        <v>-189.3155591937674</v>
      </c>
      <c r="AN30">
        <f t="shared" si="8"/>
        <v>0</v>
      </c>
      <c r="AO30">
        <f t="shared" si="8"/>
        <v>0</v>
      </c>
      <c r="AP30">
        <f t="shared" si="8"/>
        <v>-2.579672655255103</v>
      </c>
      <c r="AQ30">
        <f t="shared" si="8"/>
        <v>-11.780034550402355</v>
      </c>
      <c r="AR30">
        <f t="shared" si="8"/>
        <v>-14.359707205657459</v>
      </c>
      <c r="AS30">
        <f t="shared" si="8"/>
        <v>4.500762310278285E-3</v>
      </c>
      <c r="AT30">
        <f t="shared" si="8"/>
        <v>0.4244038329019858</v>
      </c>
      <c r="AU30">
        <f t="shared" si="8"/>
        <v>-13.930802610445195</v>
      </c>
      <c r="AW30">
        <v>27</v>
      </c>
      <c r="AX30">
        <f>IF(Z30&gt;0, (R30*SUMPRODUCT(K30:$K$98, X30:$X$98)-K30*$AZ$3)/Z30, 0)</f>
        <v>117.42596728208532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4.7150400000000002E-3</v>
      </c>
      <c r="Q31" s="4">
        <f t="shared" si="22"/>
        <v>50</v>
      </c>
      <c r="R31">
        <f t="shared" si="0"/>
        <v>50000</v>
      </c>
      <c r="S31">
        <f t="shared" si="1"/>
        <v>118.51521723979727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82.332046771836644</v>
      </c>
      <c r="AC31">
        <f t="shared" si="19"/>
        <v>81.873006040855614</v>
      </c>
      <c r="AE31">
        <f t="shared" si="2"/>
        <v>0</v>
      </c>
      <c r="AF31">
        <f t="shared" si="3"/>
        <v>0</v>
      </c>
      <c r="AG31">
        <f t="shared" si="3"/>
        <v>-34.5411365509284</v>
      </c>
      <c r="AH31">
        <f t="shared" si="4"/>
        <v>-165.29516545455991</v>
      </c>
      <c r="AI31">
        <f t="shared" si="23"/>
        <v>-199.83630200548831</v>
      </c>
      <c r="AJ31">
        <f t="shared" si="6"/>
        <v>0.45904073098103026</v>
      </c>
      <c r="AK31">
        <f t="shared" si="20"/>
        <v>5.7632432740285653</v>
      </c>
      <c r="AL31">
        <f t="shared" si="24"/>
        <v>-193.61401800047872</v>
      </c>
      <c r="AN31">
        <f t="shared" si="8"/>
        <v>0</v>
      </c>
      <c r="AO31">
        <f t="shared" si="8"/>
        <v>0</v>
      </c>
      <c r="AP31">
        <f t="shared" si="8"/>
        <v>-2.2693863115590336</v>
      </c>
      <c r="AQ31">
        <f t="shared" si="8"/>
        <v>-10.860053353958946</v>
      </c>
      <c r="AR31">
        <f t="shared" si="8"/>
        <v>-13.12943966551798</v>
      </c>
      <c r="AS31">
        <f t="shared" si="8"/>
        <v>3.0159423092532923E-2</v>
      </c>
      <c r="AT31">
        <f t="shared" si="8"/>
        <v>0.37865069601809487</v>
      </c>
      <c r="AU31">
        <f t="shared" si="8"/>
        <v>-12.720629546407354</v>
      </c>
      <c r="AW31">
        <v>28</v>
      </c>
      <c r="AX31">
        <f>IF(Z31&gt;0, (R31*SUMPRODUCT(K31:$K$98, X31:$X$98)-K31*$AZ$3)/Z31, 0)</f>
        <v>118.51521723979727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4.9523709999999997E-3</v>
      </c>
      <c r="Q32" s="4">
        <f t="shared" si="22"/>
        <v>50</v>
      </c>
      <c r="R32">
        <f t="shared" si="0"/>
        <v>50000</v>
      </c>
      <c r="S32">
        <f t="shared" si="1"/>
        <v>119.20908506751175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81.873006040855614</v>
      </c>
      <c r="AC32">
        <f t="shared" si="19"/>
        <v>81.120982882808562</v>
      </c>
      <c r="AE32">
        <f t="shared" si="2"/>
        <v>0</v>
      </c>
      <c r="AF32">
        <f t="shared" si="3"/>
        <v>0</v>
      </c>
      <c r="AG32">
        <f t="shared" si="3"/>
        <v>-34.024664662457255</v>
      </c>
      <c r="AH32">
        <f t="shared" si="4"/>
        <v>-171.0605229618578</v>
      </c>
      <c r="AI32">
        <f t="shared" si="23"/>
        <v>-205.08518762431504</v>
      </c>
      <c r="AJ32">
        <f t="shared" si="6"/>
        <v>0.75202315804705222</v>
      </c>
      <c r="AK32">
        <f t="shared" si="20"/>
        <v>5.7311104228598939</v>
      </c>
      <c r="AL32">
        <f t="shared" si="24"/>
        <v>-198.60205404340809</v>
      </c>
      <c r="AN32">
        <f t="shared" si="8"/>
        <v>0</v>
      </c>
      <c r="AO32">
        <f t="shared" si="8"/>
        <v>0</v>
      </c>
      <c r="AP32">
        <f t="shared" si="8"/>
        <v>-1.9959407191841796</v>
      </c>
      <c r="AQ32">
        <f t="shared" si="8"/>
        <v>-10.034681211751716</v>
      </c>
      <c r="AR32">
        <f t="shared" si="8"/>
        <v>-12.030621930935894</v>
      </c>
      <c r="AS32">
        <f t="shared" si="8"/>
        <v>4.4114869545556011E-2</v>
      </c>
      <c r="AT32">
        <f t="shared" si="8"/>
        <v>0.33619601464430143</v>
      </c>
      <c r="AU32">
        <f t="shared" si="8"/>
        <v>-11.650311046746037</v>
      </c>
      <c r="AW32">
        <v>29</v>
      </c>
      <c r="AX32">
        <f>IF(Z32&gt;0, (R32*SUMPRODUCT(K32:$K$98, X32:$X$98)-K32*$AZ$3)/Z32, 0)</f>
        <v>119.20908506751175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5.2041409999999998E-3</v>
      </c>
      <c r="Q33" s="4">
        <f t="shared" si="22"/>
        <v>50</v>
      </c>
      <c r="R33">
        <f t="shared" si="0"/>
        <v>50000</v>
      </c>
      <c r="S33">
        <f t="shared" si="1"/>
        <v>119.54292319299938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81.120982882808562</v>
      </c>
      <c r="AC33">
        <f t="shared" si="19"/>
        <v>80.111328631692459</v>
      </c>
      <c r="AE33">
        <f t="shared" si="2"/>
        <v>0</v>
      </c>
      <c r="AF33">
        <f t="shared" si="3"/>
        <v>0</v>
      </c>
      <c r="AG33">
        <f t="shared" si="3"/>
        <v>-33.50734886345154</v>
      </c>
      <c r="AH33">
        <f t="shared" si="4"/>
        <v>-177.06915238114496</v>
      </c>
      <c r="AI33">
        <f t="shared" si="23"/>
        <v>-210.5765012445965</v>
      </c>
      <c r="AJ33">
        <f t="shared" si="6"/>
        <v>1.0096542511161033</v>
      </c>
      <c r="AK33">
        <f t="shared" si="20"/>
        <v>5.6784688017966003</v>
      </c>
      <c r="AL33">
        <f t="shared" si="24"/>
        <v>-203.88837819168378</v>
      </c>
      <c r="AN33">
        <f t="shared" si="8"/>
        <v>0</v>
      </c>
      <c r="AO33">
        <f t="shared" si="8"/>
        <v>0</v>
      </c>
      <c r="AP33">
        <f t="shared" si="8"/>
        <v>-1.7549947813054125</v>
      </c>
      <c r="AQ33">
        <f t="shared" si="8"/>
        <v>-9.2742472591748886</v>
      </c>
      <c r="AR33">
        <f t="shared" si="8"/>
        <v>-11.0292420404803</v>
      </c>
      <c r="AS33">
        <f t="shared" si="8"/>
        <v>5.288206920972921E-2</v>
      </c>
      <c r="AT33">
        <f t="shared" si="8"/>
        <v>0.29741783372867187</v>
      </c>
      <c r="AU33">
        <f t="shared" si="8"/>
        <v>-10.678942137541899</v>
      </c>
      <c r="AW33">
        <v>30</v>
      </c>
      <c r="AX33">
        <f>IF(Z33&gt;0, (R33*SUMPRODUCT(K33:$K$98, X33:$X$98)-K33*$AZ$3)/Z33, 0)</f>
        <v>119.54292319299938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5.4847869999999996E-3</v>
      </c>
      <c r="Q34" s="4">
        <f t="shared" si="22"/>
        <v>50</v>
      </c>
      <c r="R34">
        <f t="shared" si="0"/>
        <v>50000</v>
      </c>
      <c r="S34">
        <f t="shared" si="1"/>
        <v>119.57978360065719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80.111328631692459</v>
      </c>
      <c r="AC34">
        <f t="shared" si="19"/>
        <v>78.895141158799376</v>
      </c>
      <c r="AE34">
        <f t="shared" si="2"/>
        <v>0</v>
      </c>
      <c r="AF34">
        <f t="shared" si="3"/>
        <v>0</v>
      </c>
      <c r="AG34">
        <f t="shared" si="3"/>
        <v>-32.988494703366307</v>
      </c>
      <c r="AH34">
        <f t="shared" si="4"/>
        <v>-183.78067145072379</v>
      </c>
      <c r="AI34">
        <f t="shared" si="23"/>
        <v>-216.7691661540901</v>
      </c>
      <c r="AJ34">
        <f t="shared" si="6"/>
        <v>1.2161874728930826</v>
      </c>
      <c r="AK34">
        <f t="shared" si="20"/>
        <v>5.6077930042184727</v>
      </c>
      <c r="AL34">
        <f t="shared" si="24"/>
        <v>-209.94518567697855</v>
      </c>
      <c r="AN34">
        <f t="shared" si="8"/>
        <v>0</v>
      </c>
      <c r="AO34">
        <f t="shared" si="8"/>
        <v>0</v>
      </c>
      <c r="AP34">
        <f t="shared" si="8"/>
        <v>-1.542695590116774</v>
      </c>
      <c r="AQ34">
        <f t="shared" si="8"/>
        <v>-8.5944397871176506</v>
      </c>
      <c r="AR34">
        <f t="shared" si="8"/>
        <v>-10.137135377234426</v>
      </c>
      <c r="AS34">
        <f t="shared" si="8"/>
        <v>5.6874588187740646E-2</v>
      </c>
      <c r="AT34">
        <f t="shared" si="8"/>
        <v>0.26224650793213461</v>
      </c>
      <c r="AU34">
        <f t="shared" ref="AU34:AU89" si="25">AL34*$K34</f>
        <v>-9.8180142811145501</v>
      </c>
      <c r="AW34">
        <v>31</v>
      </c>
      <c r="AX34">
        <f>IF(Z34&gt;0, (R34*SUMPRODUCT(K34:$K$98, X34:$X$98)-K34*$AZ$3)/Z34, 0)</f>
        <v>119.57978360065719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5.8078460000000002E-3</v>
      </c>
      <c r="Q35" s="4">
        <f t="shared" si="22"/>
        <v>50</v>
      </c>
      <c r="R35">
        <f t="shared" si="0"/>
        <v>50000</v>
      </c>
      <c r="S35">
        <f t="shared" si="1"/>
        <v>119.34480466082893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78.895141158799376</v>
      </c>
      <c r="AC35">
        <f t="shared" si="19"/>
        <v>77.49539760943334</v>
      </c>
      <c r="AE35">
        <f t="shared" si="2"/>
        <v>0</v>
      </c>
      <c r="AF35">
        <f t="shared" ref="AF35:AG66" si="26">-$Z35*P35</f>
        <v>0</v>
      </c>
      <c r="AG35">
        <f t="shared" si="26"/>
        <v>-32.467017659323673</v>
      </c>
      <c r="AH35">
        <f t="shared" si="4"/>
        <v>-191.59209700896719</v>
      </c>
      <c r="AI35">
        <f t="shared" si="23"/>
        <v>-224.05911466829087</v>
      </c>
      <c r="AJ35">
        <f t="shared" si="6"/>
        <v>1.3997435493660362</v>
      </c>
      <c r="AK35">
        <f t="shared" si="20"/>
        <v>5.5226598811159571</v>
      </c>
      <c r="AL35">
        <f t="shared" si="24"/>
        <v>-217.13671123780887</v>
      </c>
      <c r="AN35">
        <f t="shared" ref="AN35:AT66" si="27">AE35*$K35</f>
        <v>0</v>
      </c>
      <c r="AO35">
        <f t="shared" si="27"/>
        <v>0</v>
      </c>
      <c r="AP35">
        <f t="shared" si="27"/>
        <v>-1.3556329426815434</v>
      </c>
      <c r="AQ35">
        <f t="shared" si="27"/>
        <v>-7.9997664395333441</v>
      </c>
      <c r="AR35">
        <f t="shared" si="27"/>
        <v>-9.3553993822148875</v>
      </c>
      <c r="AS35">
        <f t="shared" si="27"/>
        <v>5.8445111489372197E-2</v>
      </c>
      <c r="AT35">
        <f t="shared" si="27"/>
        <v>0.230594006034815</v>
      </c>
      <c r="AU35">
        <f t="shared" si="25"/>
        <v>-9.0663602646907009</v>
      </c>
      <c r="AW35">
        <v>32</v>
      </c>
      <c r="AX35">
        <f>IF(Z35&gt;0, (R35*SUMPRODUCT(K35:$K$98, X35:$X$98)-K35*$AZ$3)/Z35, 0)</f>
        <v>119.34480466082893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6.1543680000000003E-3</v>
      </c>
      <c r="Q36" s="4">
        <f t="shared" si="22"/>
        <v>50</v>
      </c>
      <c r="R36">
        <f t="shared" si="0"/>
        <v>50000</v>
      </c>
      <c r="S36">
        <f t="shared" si="1"/>
        <v>118.83757917478972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77.49539760943334</v>
      </c>
      <c r="AC36">
        <f t="shared" si="19"/>
        <v>75.91946709646389</v>
      </c>
      <c r="AE36">
        <f t="shared" si="2"/>
        <v>0</v>
      </c>
      <c r="AF36">
        <f t="shared" si="26"/>
        <v>0</v>
      </c>
      <c r="AG36">
        <f t="shared" si="26"/>
        <v>-31.942533508192454</v>
      </c>
      <c r="AH36">
        <f t="shared" si="4"/>
        <v>-199.81397453797652</v>
      </c>
      <c r="AI36">
        <f t="shared" si="23"/>
        <v>-231.75650804616896</v>
      </c>
      <c r="AJ36">
        <f t="shared" si="6"/>
        <v>1.5759305129694496</v>
      </c>
      <c r="AK36">
        <f t="shared" si="20"/>
        <v>5.4246778326603344</v>
      </c>
      <c r="AL36">
        <f t="shared" si="24"/>
        <v>-224.75589970053917</v>
      </c>
      <c r="AN36">
        <f t="shared" si="27"/>
        <v>0</v>
      </c>
      <c r="AO36">
        <f t="shared" si="27"/>
        <v>0</v>
      </c>
      <c r="AP36">
        <f t="shared" si="27"/>
        <v>-1.1908335261183418</v>
      </c>
      <c r="AQ36">
        <f t="shared" si="27"/>
        <v>-7.4491642876652904</v>
      </c>
      <c r="AR36">
        <f t="shared" si="27"/>
        <v>-8.6399978137836317</v>
      </c>
      <c r="AS36">
        <f t="shared" si="27"/>
        <v>5.8751472834663476E-2</v>
      </c>
      <c r="AT36">
        <f t="shared" si="27"/>
        <v>0.2022346859201419</v>
      </c>
      <c r="AU36">
        <f t="shared" si="25"/>
        <v>-8.3790116550288261</v>
      </c>
      <c r="AW36">
        <v>33</v>
      </c>
      <c r="AX36">
        <f>IF(Z36&gt;0, (R36*SUMPRODUCT(K36:$K$98, X36:$X$98)-K36*$AZ$3)/Z36, 0)</f>
        <v>118.83757917478972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6.5216450000000004E-3</v>
      </c>
      <c r="Q37" s="4">
        <f t="shared" si="22"/>
        <v>50</v>
      </c>
      <c r="R37">
        <f t="shared" si="0"/>
        <v>50000</v>
      </c>
      <c r="S37">
        <f t="shared" si="1"/>
        <v>118.10658271163757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75.91946709646389</v>
      </c>
      <c r="AC37">
        <f t="shared" si="19"/>
        <v>74.205870600373544</v>
      </c>
      <c r="AE37">
        <f t="shared" si="2"/>
        <v>0</v>
      </c>
      <c r="AF37">
        <f t="shared" si="26"/>
        <v>0</v>
      </c>
      <c r="AG37">
        <f t="shared" si="26"/>
        <v>-31.414790309169494</v>
      </c>
      <c r="AH37">
        <f t="shared" si="4"/>
        <v>-208.31786394103582</v>
      </c>
      <c r="AI37">
        <f t="shared" si="23"/>
        <v>-239.73265425020531</v>
      </c>
      <c r="AJ37">
        <f t="shared" si="6"/>
        <v>1.7135964960903465</v>
      </c>
      <c r="AK37">
        <f t="shared" si="20"/>
        <v>5.3143626967524726</v>
      </c>
      <c r="AL37">
        <f t="shared" si="24"/>
        <v>-232.70469505736247</v>
      </c>
      <c r="AN37">
        <f t="shared" si="27"/>
        <v>0</v>
      </c>
      <c r="AO37">
        <f t="shared" si="27"/>
        <v>0</v>
      </c>
      <c r="AP37">
        <f t="shared" si="27"/>
        <v>-1.0456776762015323</v>
      </c>
      <c r="AQ37">
        <f t="shared" si="27"/>
        <v>-6.9341013495018347</v>
      </c>
      <c r="AR37">
        <f t="shared" si="27"/>
        <v>-7.9797790257033663</v>
      </c>
      <c r="AS37">
        <f t="shared" si="27"/>
        <v>5.7039043849858917E-2</v>
      </c>
      <c r="AT37">
        <f t="shared" si="27"/>
        <v>0.17689471680510307</v>
      </c>
      <c r="AU37">
        <f t="shared" si="25"/>
        <v>-7.7458452650484038</v>
      </c>
      <c r="AW37">
        <v>34</v>
      </c>
      <c r="AX37">
        <f>IF(Z37&gt;0, (R37*SUMPRODUCT(K37:$K$98, X37:$X$98)-K37*$AZ$3)/Z37, 0)</f>
        <v>118.10658271163757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6.9358459999999999E-3</v>
      </c>
      <c r="Q38" s="4">
        <f t="shared" si="22"/>
        <v>50</v>
      </c>
      <c r="R38">
        <f t="shared" si="0"/>
        <v>50000</v>
      </c>
      <c r="S38">
        <f t="shared" si="1"/>
        <v>117.20588668398626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74.205870600373544</v>
      </c>
      <c r="AC38">
        <f t="shared" si="19"/>
        <v>72.392811921920767</v>
      </c>
      <c r="AE38">
        <f t="shared" si="2"/>
        <v>0</v>
      </c>
      <c r="AF38">
        <f t="shared" si="26"/>
        <v>0</v>
      </c>
      <c r="AG38">
        <f t="shared" si="26"/>
        <v>-30.882754258371108</v>
      </c>
      <c r="AH38">
        <f t="shared" si="4"/>
        <v>-217.888147706692</v>
      </c>
      <c r="AI38">
        <f t="shared" si="23"/>
        <v>-248.7709019650631</v>
      </c>
      <c r="AJ38">
        <f t="shared" si="6"/>
        <v>1.8130586784527765</v>
      </c>
      <c r="AK38">
        <f t="shared" si="20"/>
        <v>5.1944109420261482</v>
      </c>
      <c r="AL38">
        <f t="shared" si="24"/>
        <v>-241.7634323445842</v>
      </c>
      <c r="AN38">
        <f t="shared" si="27"/>
        <v>0</v>
      </c>
      <c r="AO38">
        <f t="shared" si="27"/>
        <v>0</v>
      </c>
      <c r="AP38">
        <f t="shared" si="27"/>
        <v>-0.91782878581405836</v>
      </c>
      <c r="AQ38">
        <f t="shared" si="27"/>
        <v>-6.4755886855104405</v>
      </c>
      <c r="AR38">
        <f t="shared" si="27"/>
        <v>-7.3934174713244989</v>
      </c>
      <c r="AS38">
        <f t="shared" si="27"/>
        <v>5.3883712298843513E-2</v>
      </c>
      <c r="AT38">
        <f t="shared" si="27"/>
        <v>0.15437677119251156</v>
      </c>
      <c r="AU38">
        <f t="shared" si="25"/>
        <v>-7.1851569878331443</v>
      </c>
      <c r="AW38">
        <v>35</v>
      </c>
      <c r="AX38">
        <f>IF(Z38&gt;0, (R38*SUMPRODUCT(K38:$K$98, X38:$X$98)-K38*$AZ$3)/Z38, 0)</f>
        <v>117.20588668398626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7.4023869999999999E-3</v>
      </c>
      <c r="Q39" s="4">
        <f t="shared" si="22"/>
        <v>50</v>
      </c>
      <c r="R39">
        <f t="shared" si="0"/>
        <v>50000</v>
      </c>
      <c r="S39">
        <f t="shared" si="1"/>
        <v>116.14572087321353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72.392811921920767</v>
      </c>
      <c r="AC39">
        <f t="shared" si="19"/>
        <v>70.489582764132692</v>
      </c>
      <c r="AE39">
        <f t="shared" si="2"/>
        <v>0</v>
      </c>
      <c r="AF39">
        <f t="shared" si="26"/>
        <v>0</v>
      </c>
      <c r="AG39">
        <f t="shared" si="26"/>
        <v>-30.345320617141034</v>
      </c>
      <c r="AH39">
        <f t="shared" si="4"/>
        <v>-228.60609864636095</v>
      </c>
      <c r="AI39">
        <f t="shared" si="23"/>
        <v>-258.95141926350198</v>
      </c>
      <c r="AJ39">
        <f t="shared" si="6"/>
        <v>1.9032291577880756</v>
      </c>
      <c r="AK39">
        <f t="shared" si="20"/>
        <v>5.0674968345344542</v>
      </c>
      <c r="AL39">
        <f t="shared" si="24"/>
        <v>-251.98069327117943</v>
      </c>
      <c r="AN39">
        <f t="shared" si="27"/>
        <v>0</v>
      </c>
      <c r="AO39">
        <f t="shared" si="27"/>
        <v>0</v>
      </c>
      <c r="AP39">
        <f t="shared" si="27"/>
        <v>-0.8052289054317695</v>
      </c>
      <c r="AQ39">
        <f t="shared" si="27"/>
        <v>-6.0661820288712232</v>
      </c>
      <c r="AR39">
        <f t="shared" si="27"/>
        <v>-6.8714109343029923</v>
      </c>
      <c r="AS39">
        <f t="shared" si="27"/>
        <v>5.0503178096126089E-2</v>
      </c>
      <c r="AT39">
        <f t="shared" si="27"/>
        <v>0.13446867083177902</v>
      </c>
      <c r="AU39">
        <f t="shared" si="25"/>
        <v>-6.6864390853750866</v>
      </c>
      <c r="AW39">
        <v>36</v>
      </c>
      <c r="AX39">
        <f>IF(Z39&gt;0, (R39*SUMPRODUCT(K39:$K$98, X39:$X$98)-K39*$AZ$3)/Z39, 0)</f>
        <v>116.14572087321353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7.9366079999999995E-3</v>
      </c>
      <c r="Q40" s="4">
        <f t="shared" si="22"/>
        <v>50</v>
      </c>
      <c r="R40">
        <f t="shared" si="0"/>
        <v>50000</v>
      </c>
      <c r="S40">
        <f t="shared" si="1"/>
        <v>114.93875892089078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70.489582764132692</v>
      </c>
      <c r="AC40">
        <f t="shared" si="19"/>
        <v>68.505864599299315</v>
      </c>
      <c r="AE40">
        <f t="shared" si="2"/>
        <v>0</v>
      </c>
      <c r="AF40">
        <f t="shared" si="26"/>
        <v>0</v>
      </c>
      <c r="AG40">
        <f t="shared" si="26"/>
        <v>-29.801028496597059</v>
      </c>
      <c r="AH40">
        <f t="shared" si="4"/>
        <v>-240.83891437256645</v>
      </c>
      <c r="AI40">
        <f t="shared" si="23"/>
        <v>-270.63994286916352</v>
      </c>
      <c r="AJ40">
        <f t="shared" si="6"/>
        <v>1.9837181648333768</v>
      </c>
      <c r="AK40">
        <f t="shared" si="20"/>
        <v>4.9342707934892891</v>
      </c>
      <c r="AL40">
        <f t="shared" si="24"/>
        <v>-263.72195391084085</v>
      </c>
      <c r="AN40">
        <f t="shared" si="27"/>
        <v>0</v>
      </c>
      <c r="AO40">
        <f t="shared" si="27"/>
        <v>0</v>
      </c>
      <c r="AP40">
        <f t="shared" si="27"/>
        <v>-0.70605877696854524</v>
      </c>
      <c r="AQ40">
        <f t="shared" si="27"/>
        <v>-5.7060590827509143</v>
      </c>
      <c r="AR40">
        <f t="shared" si="27"/>
        <v>-6.4121178597194595</v>
      </c>
      <c r="AS40">
        <f t="shared" si="27"/>
        <v>4.6999103452838087E-2</v>
      </c>
      <c r="AT40">
        <f t="shared" si="27"/>
        <v>0.11690486461165195</v>
      </c>
      <c r="AU40">
        <f t="shared" si="25"/>
        <v>-6.2482138916549692</v>
      </c>
      <c r="AW40">
        <v>37</v>
      </c>
      <c r="AX40">
        <f>IF(Z40&gt;0, (R40*SUMPRODUCT(K40:$K$98, X40:$X$98)-K40*$AZ$3)/Z40, 0)</f>
        <v>114.93875892089078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8.552947E-3</v>
      </c>
      <c r="Q41" s="4">
        <f t="shared" si="22"/>
        <v>50</v>
      </c>
      <c r="R41">
        <f t="shared" si="0"/>
        <v>50000</v>
      </c>
      <c r="S41">
        <f t="shared" si="1"/>
        <v>113.58821729118019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68.505864599299315</v>
      </c>
      <c r="AC41">
        <f t="shared" si="19"/>
        <v>66.444862538010753</v>
      </c>
      <c r="AE41">
        <f t="shared" si="2"/>
        <v>0</v>
      </c>
      <c r="AF41">
        <f t="shared" si="26"/>
        <v>0</v>
      </c>
      <c r="AG41">
        <f t="shared" si="26"/>
        <v>-29.248131594354206</v>
      </c>
      <c r="AH41">
        <f t="shared" si="4"/>
        <v>-254.88661727688435</v>
      </c>
      <c r="AI41">
        <f t="shared" si="23"/>
        <v>-284.13474887123857</v>
      </c>
      <c r="AJ41">
        <f t="shared" si="6"/>
        <v>2.061002061288562</v>
      </c>
      <c r="AK41">
        <f t="shared" si="20"/>
        <v>4.7954105219509522</v>
      </c>
      <c r="AL41">
        <f t="shared" si="24"/>
        <v>-277.27833628799908</v>
      </c>
      <c r="AN41">
        <f t="shared" si="27"/>
        <v>0</v>
      </c>
      <c r="AO41">
        <f t="shared" si="27"/>
        <v>0</v>
      </c>
      <c r="AP41">
        <f t="shared" si="27"/>
        <v>-0.61871366598264554</v>
      </c>
      <c r="AQ41">
        <f t="shared" si="27"/>
        <v>-5.3918600877649903</v>
      </c>
      <c r="AR41">
        <f t="shared" si="27"/>
        <v>-6.0105737537476358</v>
      </c>
      <c r="AS41">
        <f t="shared" si="27"/>
        <v>4.3598345310501226E-2</v>
      </c>
      <c r="AT41">
        <f t="shared" si="27"/>
        <v>0.10144189943745828</v>
      </c>
      <c r="AU41">
        <f t="shared" si="25"/>
        <v>-5.8655335089996772</v>
      </c>
      <c r="AW41">
        <v>38</v>
      </c>
      <c r="AX41">
        <f>IF(Z41&gt;0, (R41*SUMPRODUCT(K41:$K$98, X41:$X$98)-K41*$AZ$3)/Z41, 0)</f>
        <v>113.58821729118019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9.2631359999999999E-3</v>
      </c>
      <c r="Q42" s="4">
        <f t="shared" si="22"/>
        <v>50</v>
      </c>
      <c r="R42">
        <f t="shared" si="0"/>
        <v>50000</v>
      </c>
      <c r="S42">
        <f t="shared" si="1"/>
        <v>112.09367866430458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66.444862538010753</v>
      </c>
      <c r="AC42">
        <f t="shared" si="19"/>
        <v>64.307517647980006</v>
      </c>
      <c r="AE42">
        <f t="shared" si="2"/>
        <v>0</v>
      </c>
      <c r="AF42">
        <f t="shared" si="26"/>
        <v>0</v>
      </c>
      <c r="AG42">
        <f t="shared" si="26"/>
        <v>-28.68472085770626</v>
      </c>
      <c r="AH42">
        <f t="shared" si="4"/>
        <v>-270.92942070439983</v>
      </c>
      <c r="AI42">
        <f t="shared" si="23"/>
        <v>-299.61414156210611</v>
      </c>
      <c r="AJ42">
        <f t="shared" si="6"/>
        <v>2.1373448900307466</v>
      </c>
      <c r="AK42">
        <f t="shared" si="20"/>
        <v>4.6511403776607532</v>
      </c>
      <c r="AL42">
        <f t="shared" si="24"/>
        <v>-292.82565629441461</v>
      </c>
      <c r="AN42">
        <f t="shared" si="27"/>
        <v>0</v>
      </c>
      <c r="AO42">
        <f t="shared" si="27"/>
        <v>0</v>
      </c>
      <c r="AP42">
        <f t="shared" si="27"/>
        <v>-0.54178151829443144</v>
      </c>
      <c r="AQ42">
        <f t="shared" si="27"/>
        <v>-5.1171686009426951</v>
      </c>
      <c r="AR42">
        <f t="shared" si="27"/>
        <v>-5.6589501192371268</v>
      </c>
      <c r="AS42">
        <f t="shared" si="27"/>
        <v>4.0369016152674471E-2</v>
      </c>
      <c r="AT42">
        <f t="shared" si="27"/>
        <v>8.7848227915824278E-2</v>
      </c>
      <c r="AU42">
        <f t="shared" si="25"/>
        <v>-5.5307328751686287</v>
      </c>
      <c r="AW42">
        <v>39</v>
      </c>
      <c r="AX42">
        <f>IF(Z42&gt;0, (R42*SUMPRODUCT(K42:$K$98, X42:$X$98)-K42*$AZ$3)/Z42, 0)</f>
        <v>112.09367866430458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1.011049E-2</v>
      </c>
      <c r="Q43" s="4">
        <f t="shared" si="22"/>
        <v>50</v>
      </c>
      <c r="R43">
        <f t="shared" si="0"/>
        <v>50000</v>
      </c>
      <c r="S43">
        <f t="shared" si="1"/>
        <v>110.46051294950712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64.307517647980006</v>
      </c>
      <c r="AC43">
        <f t="shared" si="19"/>
        <v>62.096166187871461</v>
      </c>
      <c r="AE43">
        <f t="shared" si="2"/>
        <v>0</v>
      </c>
      <c r="AF43">
        <f t="shared" si="26"/>
        <v>0</v>
      </c>
      <c r="AG43">
        <f t="shared" si="26"/>
        <v>-28.107857065744568</v>
      </c>
      <c r="AH43">
        <f t="shared" si="4"/>
        <v>-290.01658338463056</v>
      </c>
      <c r="AI43">
        <f t="shared" si="23"/>
        <v>-318.12444045037512</v>
      </c>
      <c r="AJ43">
        <f t="shared" si="6"/>
        <v>2.2113514601085456</v>
      </c>
      <c r="AK43">
        <f t="shared" si="20"/>
        <v>4.5015262353586012</v>
      </c>
      <c r="AL43">
        <f t="shared" si="24"/>
        <v>-311.411562754908</v>
      </c>
      <c r="AN43">
        <f t="shared" si="27"/>
        <v>0</v>
      </c>
      <c r="AO43">
        <f t="shared" si="27"/>
        <v>0</v>
      </c>
      <c r="AP43">
        <f t="shared" si="27"/>
        <v>-0.47400538079338067</v>
      </c>
      <c r="AQ43">
        <f t="shared" si="27"/>
        <v>-4.8907826990184509</v>
      </c>
      <c r="AR43">
        <f t="shared" si="27"/>
        <v>-5.3647880798118317</v>
      </c>
      <c r="AS43">
        <f t="shared" si="27"/>
        <v>3.7291796683931344E-2</v>
      </c>
      <c r="AT43">
        <f t="shared" si="27"/>
        <v>7.5912854272443805E-2</v>
      </c>
      <c r="AU43">
        <f t="shared" si="25"/>
        <v>-5.251583428855457</v>
      </c>
      <c r="AW43">
        <v>40</v>
      </c>
      <c r="AX43">
        <f>IF(Z43&gt;0, (R43*SUMPRODUCT(K43:$K$98, X43:$X$98)-K43*$AZ$3)/Z43, 0)</f>
        <v>110.46051294950712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1.1085984E-2</v>
      </c>
      <c r="Q44" s="4">
        <f t="shared" si="22"/>
        <v>50</v>
      </c>
      <c r="R44">
        <f t="shared" si="0"/>
        <v>50000</v>
      </c>
      <c r="S44">
        <f t="shared" si="1"/>
        <v>108.66705836738832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62.096166187871461</v>
      </c>
      <c r="AC44">
        <f t="shared" si="19"/>
        <v>59.799863078883497</v>
      </c>
      <c r="AE44">
        <f t="shared" si="2"/>
        <v>0</v>
      </c>
      <c r="AF44">
        <f t="shared" si="26"/>
        <v>0</v>
      </c>
      <c r="AG44">
        <f t="shared" si="26"/>
        <v>-27.515175241381989</v>
      </c>
      <c r="AH44">
        <f t="shared" si="4"/>
        <v>-311.60325370513124</v>
      </c>
      <c r="AI44">
        <f t="shared" si="23"/>
        <v>-339.11842894651323</v>
      </c>
      <c r="AJ44">
        <f t="shared" si="6"/>
        <v>2.2963031089879635</v>
      </c>
      <c r="AK44">
        <f t="shared" si="20"/>
        <v>4.3467316331510029</v>
      </c>
      <c r="AL44">
        <f t="shared" si="24"/>
        <v>-332.47539420437425</v>
      </c>
      <c r="AN44">
        <f t="shared" si="27"/>
        <v>0</v>
      </c>
      <c r="AO44">
        <f t="shared" si="27"/>
        <v>0</v>
      </c>
      <c r="AP44">
        <f t="shared" si="27"/>
        <v>-0.41429509903397987</v>
      </c>
      <c r="AQ44">
        <f t="shared" si="27"/>
        <v>-4.6918000601690402</v>
      </c>
      <c r="AR44">
        <f t="shared" si="27"/>
        <v>-5.1060951592030204</v>
      </c>
      <c r="AS44">
        <f t="shared" si="27"/>
        <v>3.4575361254447219E-2</v>
      </c>
      <c r="AT44">
        <f t="shared" si="27"/>
        <v>6.5448596879079099E-2</v>
      </c>
      <c r="AU44">
        <f t="shared" si="25"/>
        <v>-5.0060712010694939</v>
      </c>
      <c r="AW44">
        <v>41</v>
      </c>
      <c r="AX44">
        <f>IF(Z44&gt;0, (R44*SUMPRODUCT(K44:$K$98, X44:$X$98)-K44*$AZ$3)/Z44, 0)</f>
        <v>108.66705836738832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1.2207667E-2</v>
      </c>
      <c r="Q45" s="4">
        <f t="shared" si="22"/>
        <v>50</v>
      </c>
      <c r="R45">
        <f t="shared" si="0"/>
        <v>50000</v>
      </c>
      <c r="S45">
        <f t="shared" si="1"/>
        <v>106.72073064405092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59.799863078883497</v>
      </c>
      <c r="AC45">
        <f t="shared" si="19"/>
        <v>57.424562652670232</v>
      </c>
      <c r="AE45">
        <f t="shared" si="2"/>
        <v>0</v>
      </c>
      <c r="AF45">
        <f t="shared" si="26"/>
        <v>0</v>
      </c>
      <c r="AG45">
        <f t="shared" si="26"/>
        <v>-26.904127392174733</v>
      </c>
      <c r="AH45">
        <f t="shared" si="4"/>
        <v>-335.89609679343596</v>
      </c>
      <c r="AI45">
        <f t="shared" si="23"/>
        <v>-362.80022418561072</v>
      </c>
      <c r="AJ45">
        <f t="shared" si="6"/>
        <v>2.3753004262132649</v>
      </c>
      <c r="AK45">
        <f t="shared" si="20"/>
        <v>4.1859904155218448</v>
      </c>
      <c r="AL45">
        <f t="shared" si="24"/>
        <v>-356.2389333438756</v>
      </c>
      <c r="AN45">
        <f t="shared" si="27"/>
        <v>0</v>
      </c>
      <c r="AO45">
        <f t="shared" si="27"/>
        <v>0</v>
      </c>
      <c r="AP45">
        <f t="shared" si="27"/>
        <v>-0.36169158163830462</v>
      </c>
      <c r="AQ45">
        <f t="shared" si="27"/>
        <v>-4.5156934006596856</v>
      </c>
      <c r="AR45">
        <f t="shared" si="27"/>
        <v>-4.8773849822979907</v>
      </c>
      <c r="AS45">
        <f t="shared" si="27"/>
        <v>3.1932876153162218E-2</v>
      </c>
      <c r="AT45">
        <f t="shared" si="27"/>
        <v>5.6275287135060519E-2</v>
      </c>
      <c r="AU45">
        <f t="shared" si="25"/>
        <v>-4.7891768190097679</v>
      </c>
      <c r="AW45">
        <v>42</v>
      </c>
      <c r="AX45">
        <f>IF(Z45&gt;0, (R45*SUMPRODUCT(K45:$K$98, X45:$X$98)-K45*$AZ$3)/Z45, 0)</f>
        <v>106.72073064405092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1.3502610999999999E-2</v>
      </c>
      <c r="Q46" s="4">
        <f t="shared" si="22"/>
        <v>50</v>
      </c>
      <c r="R46">
        <f t="shared" si="0"/>
        <v>50000</v>
      </c>
      <c r="S46">
        <f t="shared" si="1"/>
        <v>104.63148937775966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57.424562652670232</v>
      </c>
      <c r="AC46">
        <f t="shared" si="19"/>
        <v>54.977172496613946</v>
      </c>
      <c r="AE46">
        <f t="shared" si="2"/>
        <v>0</v>
      </c>
      <c r="AF46">
        <f t="shared" si="26"/>
        <v>0</v>
      </c>
      <c r="AG46">
        <f t="shared" si="26"/>
        <v>-26.271810151782006</v>
      </c>
      <c r="AH46">
        <f t="shared" si="4"/>
        <v>-363.27596647097982</v>
      </c>
      <c r="AI46">
        <f t="shared" si="23"/>
        <v>-389.54777662276183</v>
      </c>
      <c r="AJ46">
        <f t="shared" si="6"/>
        <v>2.4473901560562865</v>
      </c>
      <c r="AK46">
        <f t="shared" si="20"/>
        <v>4.0197193856869164</v>
      </c>
      <c r="AL46">
        <f t="shared" si="24"/>
        <v>-383.08066708101865</v>
      </c>
      <c r="AN46">
        <f t="shared" si="27"/>
        <v>0</v>
      </c>
      <c r="AO46">
        <f t="shared" si="27"/>
        <v>0</v>
      </c>
      <c r="AP46">
        <f t="shared" si="27"/>
        <v>-0.31534900454739712</v>
      </c>
      <c r="AQ46">
        <f t="shared" si="27"/>
        <v>-4.3605185078899726</v>
      </c>
      <c r="AR46">
        <f t="shared" si="27"/>
        <v>-4.6758675124373692</v>
      </c>
      <c r="AS46">
        <f t="shared" si="27"/>
        <v>2.9376812826850427E-2</v>
      </c>
      <c r="AT46">
        <f t="shared" si="27"/>
        <v>4.8249987325302821E-2</v>
      </c>
      <c r="AU46">
        <f t="shared" si="25"/>
        <v>-4.5982407122852162</v>
      </c>
      <c r="AW46">
        <v>43</v>
      </c>
      <c r="AX46">
        <f>IF(Z46&gt;0, (R46*SUMPRODUCT(K46:$K$98, X46:$X$98)-K46*$AZ$3)/Z46, 0)</f>
        <v>104.63148937775966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1.4950962999999999E-2</v>
      </c>
      <c r="Q47" s="4">
        <f t="shared" si="22"/>
        <v>50</v>
      </c>
      <c r="R47">
        <f t="shared" si="0"/>
        <v>50000</v>
      </c>
      <c r="S47">
        <f t="shared" si="1"/>
        <v>102.40227273957289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54.977172496613946</v>
      </c>
      <c r="AC47">
        <f t="shared" si="19"/>
        <v>52.463353314262697</v>
      </c>
      <c r="AE47">
        <f t="shared" si="2"/>
        <v>0</v>
      </c>
      <c r="AF47">
        <f t="shared" si="26"/>
        <v>0</v>
      </c>
      <c r="AG47">
        <f t="shared" si="26"/>
        <v>-25.616303188741863</v>
      </c>
      <c r="AH47">
        <f t="shared" si="4"/>
        <v>-392.78886152231712</v>
      </c>
      <c r="AI47">
        <f t="shared" si="23"/>
        <v>-418.405164711059</v>
      </c>
      <c r="AJ47">
        <f t="shared" si="6"/>
        <v>2.5138191823512486</v>
      </c>
      <c r="AK47">
        <f t="shared" si="20"/>
        <v>3.8484020747629768</v>
      </c>
      <c r="AL47">
        <f t="shared" si="24"/>
        <v>-412.04294345394476</v>
      </c>
      <c r="AN47">
        <f t="shared" si="27"/>
        <v>0</v>
      </c>
      <c r="AO47">
        <f t="shared" si="27"/>
        <v>0</v>
      </c>
      <c r="AP47">
        <f t="shared" si="27"/>
        <v>-0.27453637785968582</v>
      </c>
      <c r="AQ47">
        <f t="shared" si="27"/>
        <v>-4.2096172313169333</v>
      </c>
      <c r="AR47">
        <f t="shared" si="27"/>
        <v>-4.4841536091766194</v>
      </c>
      <c r="AS47">
        <f t="shared" si="27"/>
        <v>2.6941233785061417E-2</v>
      </c>
      <c r="AT47">
        <f t="shared" si="27"/>
        <v>4.1244295024485088E-2</v>
      </c>
      <c r="AU47">
        <f t="shared" si="25"/>
        <v>-4.4159680803670733</v>
      </c>
      <c r="AW47">
        <v>44</v>
      </c>
      <c r="AX47">
        <f>IF(Z47&gt;0, (R47*SUMPRODUCT(K47:$K$98, X47:$X$98)-K47*$AZ$3)/Z47, 0)</f>
        <v>102.40227273957289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1.6562650000000002E-2</v>
      </c>
      <c r="Q48" s="4">
        <f t="shared" si="22"/>
        <v>50</v>
      </c>
      <c r="R48">
        <f t="shared" si="0"/>
        <v>50000</v>
      </c>
      <c r="S48">
        <f t="shared" si="1"/>
        <v>100.06184301040402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52.463353314262697</v>
      </c>
      <c r="AC48">
        <f t="shared" si="19"/>
        <v>49.902574766462486</v>
      </c>
      <c r="AE48">
        <f t="shared" si="2"/>
        <v>0</v>
      </c>
      <c r="AF48">
        <f t="shared" si="26"/>
        <v>0</v>
      </c>
      <c r="AG48">
        <f t="shared" si="26"/>
        <v>-24.935866292845425</v>
      </c>
      <c r="AH48">
        <f t="shared" si="4"/>
        <v>-424.27386400901548</v>
      </c>
      <c r="AI48">
        <f t="shared" si="23"/>
        <v>-449.20973030186093</v>
      </c>
      <c r="AJ48">
        <f t="shared" si="6"/>
        <v>2.5607785478002114</v>
      </c>
      <c r="AK48">
        <f t="shared" si="20"/>
        <v>3.672434731998389</v>
      </c>
      <c r="AL48">
        <f t="shared" si="24"/>
        <v>-442.9765170220623</v>
      </c>
      <c r="AN48">
        <f t="shared" si="27"/>
        <v>0</v>
      </c>
      <c r="AO48">
        <f t="shared" si="27"/>
        <v>0</v>
      </c>
      <c r="AP48">
        <f t="shared" si="27"/>
        <v>-0.23861068226993856</v>
      </c>
      <c r="AQ48">
        <f t="shared" si="27"/>
        <v>-4.0598660167479697</v>
      </c>
      <c r="AR48">
        <f t="shared" si="27"/>
        <v>-4.2984766990179084</v>
      </c>
      <c r="AS48">
        <f t="shared" si="27"/>
        <v>2.4504026018464287E-2</v>
      </c>
      <c r="AT48">
        <f t="shared" si="27"/>
        <v>3.514143630315248E-2</v>
      </c>
      <c r="AU48">
        <f t="shared" si="25"/>
        <v>-4.2388312366962912</v>
      </c>
      <c r="AW48">
        <v>45</v>
      </c>
      <c r="AX48">
        <f>IF(Z48&gt;0, (R48*SUMPRODUCT(K48:$K$98, X48:$X$98)-K48*$AZ$3)/Z48, 0)</f>
        <v>100.06184301040402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1.8321427000000001E-2</v>
      </c>
      <c r="Q49" s="4">
        <f t="shared" si="22"/>
        <v>50</v>
      </c>
      <c r="R49">
        <f t="shared" si="0"/>
        <v>50000</v>
      </c>
      <c r="S49">
        <f t="shared" si="1"/>
        <v>97.638414197024886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49.902574766462486</v>
      </c>
      <c r="AC49">
        <f t="shared" si="19"/>
        <v>47.314886145711597</v>
      </c>
      <c r="AE49">
        <f t="shared" si="2"/>
        <v>0</v>
      </c>
      <c r="AF49">
        <f t="shared" si="26"/>
        <v>0</v>
      </c>
      <c r="AG49">
        <f t="shared" si="26"/>
        <v>-24.229646975950843</v>
      </c>
      <c r="AH49">
        <f t="shared" si="4"/>
        <v>-456.8606539661281</v>
      </c>
      <c r="AI49">
        <f t="shared" si="23"/>
        <v>-481.09030094207895</v>
      </c>
      <c r="AJ49">
        <f t="shared" si="6"/>
        <v>2.5876886207508889</v>
      </c>
      <c r="AK49">
        <f t="shared" si="20"/>
        <v>3.4931802336523745</v>
      </c>
      <c r="AL49">
        <f t="shared" si="24"/>
        <v>-475.00943208767569</v>
      </c>
      <c r="AN49">
        <f t="shared" si="27"/>
        <v>0</v>
      </c>
      <c r="AO49">
        <f t="shared" si="27"/>
        <v>0</v>
      </c>
      <c r="AP49">
        <f t="shared" si="27"/>
        <v>-0.20701150647375918</v>
      </c>
      <c r="AQ49">
        <f t="shared" si="27"/>
        <v>-3.9032930327043518</v>
      </c>
      <c r="AR49">
        <f t="shared" si="27"/>
        <v>-4.1103045391781112</v>
      </c>
      <c r="AS49">
        <f t="shared" si="27"/>
        <v>2.2108506995514074E-2</v>
      </c>
      <c r="AT49">
        <f t="shared" si="27"/>
        <v>2.9844780787374989E-2</v>
      </c>
      <c r="AU49">
        <f t="shared" si="25"/>
        <v>-4.058351251395222</v>
      </c>
      <c r="AW49">
        <v>46</v>
      </c>
      <c r="AX49">
        <f>IF(Z49&gt;0, (R49*SUMPRODUCT(K49:$K$98, X49:$X$98)-K49*$AZ$3)/Z49, 0)</f>
        <v>97.638414197024886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2.0255269999999999E-2</v>
      </c>
      <c r="Q50" s="4">
        <f t="shared" si="22"/>
        <v>50</v>
      </c>
      <c r="R50">
        <f t="shared" si="0"/>
        <v>50000</v>
      </c>
      <c r="S50">
        <f t="shared" si="1"/>
        <v>95.175662926563987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47.314886145711597</v>
      </c>
      <c r="AC50">
        <f t="shared" si="19"/>
        <v>44.72603721657606</v>
      </c>
      <c r="AE50">
        <f t="shared" si="2"/>
        <v>0</v>
      </c>
      <c r="AF50">
        <f t="shared" si="26"/>
        <v>0</v>
      </c>
      <c r="AG50">
        <f t="shared" si="26"/>
        <v>-23.496572464688768</v>
      </c>
      <c r="AH50">
        <f t="shared" si="4"/>
        <v>-490.77804150256782</v>
      </c>
      <c r="AI50">
        <f t="shared" si="23"/>
        <v>-514.27461396725653</v>
      </c>
      <c r="AJ50">
        <f t="shared" si="6"/>
        <v>2.588848929135537</v>
      </c>
      <c r="AK50">
        <f t="shared" si="20"/>
        <v>3.3120420301998119</v>
      </c>
      <c r="AL50">
        <f t="shared" si="24"/>
        <v>-508.37372300792117</v>
      </c>
      <c r="AN50">
        <f t="shared" si="27"/>
        <v>0</v>
      </c>
      <c r="AO50">
        <f t="shared" si="27"/>
        <v>0</v>
      </c>
      <c r="AP50">
        <f t="shared" si="27"/>
        <v>-0.17923956915382933</v>
      </c>
      <c r="AQ50">
        <f t="shared" si="27"/>
        <v>-3.7438160327970893</v>
      </c>
      <c r="AR50">
        <f t="shared" si="27"/>
        <v>-3.9230556019509182</v>
      </c>
      <c r="AS50">
        <f t="shared" si="27"/>
        <v>1.974858960216232E-2</v>
      </c>
      <c r="AT50">
        <f t="shared" si="27"/>
        <v>2.5265344015793747E-2</v>
      </c>
      <c r="AU50">
        <f t="shared" si="25"/>
        <v>-3.8780416683329619</v>
      </c>
      <c r="AW50">
        <v>47</v>
      </c>
      <c r="AX50">
        <f>IF(Z50&gt;0, (R50*SUMPRODUCT(K50:$K$98, X50:$X$98)-K50*$AZ$3)/Z50, 0)</f>
        <v>95.175662926563987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2.2430054000000001E-2</v>
      </c>
      <c r="Q51" s="4">
        <f t="shared" si="22"/>
        <v>50</v>
      </c>
      <c r="R51">
        <f t="shared" si="0"/>
        <v>50000</v>
      </c>
      <c r="S51">
        <f t="shared" si="1"/>
        <v>92.713032091999409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44.72603721657606</v>
      </c>
      <c r="AC51">
        <f t="shared" si="19"/>
        <v>42.155831990536846</v>
      </c>
      <c r="AE51">
        <f t="shared" si="2"/>
        <v>0</v>
      </c>
      <c r="AF51">
        <f t="shared" si="26"/>
        <v>0</v>
      </c>
      <c r="AG51">
        <f t="shared" si="26"/>
        <v>-22.734577350843995</v>
      </c>
      <c r="AH51">
        <f t="shared" si="4"/>
        <v>-527.02938919788221</v>
      </c>
      <c r="AI51">
        <f t="shared" si="23"/>
        <v>-549.76396654872622</v>
      </c>
      <c r="AJ51">
        <f t="shared" si="6"/>
        <v>2.5702052260392136</v>
      </c>
      <c r="AK51">
        <f t="shared" si="20"/>
        <v>3.1308226051603243</v>
      </c>
      <c r="AL51">
        <f t="shared" si="24"/>
        <v>-544.06293871752666</v>
      </c>
      <c r="AN51">
        <f t="shared" si="27"/>
        <v>0</v>
      </c>
      <c r="AO51">
        <f t="shared" si="27"/>
        <v>0</v>
      </c>
      <c r="AP51">
        <f t="shared" si="27"/>
        <v>-0.15484537522074454</v>
      </c>
      <c r="AQ51">
        <f t="shared" si="27"/>
        <v>-3.589601084872434</v>
      </c>
      <c r="AR51">
        <f t="shared" si="27"/>
        <v>-3.7444464600931786</v>
      </c>
      <c r="AS51">
        <f t="shared" si="27"/>
        <v>1.7505686887360844E-2</v>
      </c>
      <c r="AT51">
        <f t="shared" si="27"/>
        <v>2.1324056021109268E-2</v>
      </c>
      <c r="AU51">
        <f t="shared" si="25"/>
        <v>-3.7056167171847085</v>
      </c>
      <c r="AW51">
        <v>48</v>
      </c>
      <c r="AX51">
        <f>IF(Z51&gt;0, (R51*SUMPRODUCT(K51:$K$98, X51:$X$98)-K51*$AZ$3)/Z51, 0)</f>
        <v>92.713032091999409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2.4874655999999998E-2</v>
      </c>
      <c r="Q52" s="4">
        <f t="shared" si="22"/>
        <v>50</v>
      </c>
      <c r="R52">
        <f t="shared" si="0"/>
        <v>50000</v>
      </c>
      <c r="S52">
        <f t="shared" si="1"/>
        <v>90.271189996208122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42.155831990536846</v>
      </c>
      <c r="AC52">
        <f t="shared" si="19"/>
        <v>39.614097697412475</v>
      </c>
      <c r="AE52">
        <f t="shared" si="2"/>
        <v>0</v>
      </c>
      <c r="AF52">
        <f t="shared" si="26"/>
        <v>0</v>
      </c>
      <c r="AG52">
        <f t="shared" si="26"/>
        <v>-21.941716786427921</v>
      </c>
      <c r="AH52">
        <f t="shared" si="4"/>
        <v>-565.51479090763564</v>
      </c>
      <c r="AI52">
        <f t="shared" si="23"/>
        <v>-587.45650769406359</v>
      </c>
      <c r="AJ52">
        <f t="shared" si="6"/>
        <v>2.5417342931243709</v>
      </c>
      <c r="AK52">
        <f t="shared" si="20"/>
        <v>2.9509082393375796</v>
      </c>
      <c r="AL52">
        <f t="shared" si="24"/>
        <v>-581.96386516160169</v>
      </c>
      <c r="AN52">
        <f t="shared" si="27"/>
        <v>0</v>
      </c>
      <c r="AO52">
        <f t="shared" si="27"/>
        <v>0</v>
      </c>
      <c r="AP52">
        <f t="shared" si="27"/>
        <v>-0.13343321073815193</v>
      </c>
      <c r="AQ52">
        <f t="shared" si="27"/>
        <v>-3.4390405730419138</v>
      </c>
      <c r="AR52">
        <f t="shared" si="27"/>
        <v>-3.5724737837800662</v>
      </c>
      <c r="AS52">
        <f t="shared" si="27"/>
        <v>1.5456938528375982E-2</v>
      </c>
      <c r="AT52">
        <f t="shared" si="27"/>
        <v>1.7945230302673223E-2</v>
      </c>
      <c r="AU52">
        <f t="shared" si="25"/>
        <v>-3.5390716149490173</v>
      </c>
      <c r="AW52">
        <v>49</v>
      </c>
      <c r="AX52">
        <f>IF(Z52&gt;0, (R52*SUMPRODUCT(K52:$K$98, X52:$X$98)-K52*$AZ$3)/Z52, 0)</f>
        <v>90.271189996208122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2.763239E-2</v>
      </c>
      <c r="Q53" s="4">
        <f t="shared" si="22"/>
        <v>50</v>
      </c>
      <c r="R53">
        <f t="shared" si="0"/>
        <v>50000</v>
      </c>
      <c r="S53">
        <f t="shared" si="1"/>
        <v>87.873311214599397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39.614097697412475</v>
      </c>
      <c r="AC53">
        <f t="shared" si="19"/>
        <v>37.110652474145645</v>
      </c>
      <c r="AE53">
        <f t="shared" si="2"/>
        <v>0</v>
      </c>
      <c r="AF53">
        <f t="shared" si="26"/>
        <v>0</v>
      </c>
      <c r="AG53">
        <f t="shared" si="26"/>
        <v>-21.115997543051517</v>
      </c>
      <c r="AH53">
        <f t="shared" si="4"/>
        <v>-606.302075512123</v>
      </c>
      <c r="AI53">
        <f t="shared" si="23"/>
        <v>-627.41807305517455</v>
      </c>
      <c r="AJ53">
        <f t="shared" si="6"/>
        <v>2.5034452232668301</v>
      </c>
      <c r="AK53">
        <f t="shared" si="20"/>
        <v>2.7729868388188734</v>
      </c>
      <c r="AL53">
        <f t="shared" si="24"/>
        <v>-622.14164099308891</v>
      </c>
      <c r="AN53">
        <f t="shared" si="27"/>
        <v>0</v>
      </c>
      <c r="AO53">
        <f t="shared" si="27"/>
        <v>0</v>
      </c>
      <c r="AP53">
        <f t="shared" si="27"/>
        <v>-0.11465339295776926</v>
      </c>
      <c r="AQ53">
        <f t="shared" si="27"/>
        <v>-3.2920343911328582</v>
      </c>
      <c r="AR53">
        <f t="shared" si="27"/>
        <v>-3.4066877840906278</v>
      </c>
      <c r="AS53">
        <f t="shared" si="27"/>
        <v>1.3592940061025561E-2</v>
      </c>
      <c r="AT53">
        <f t="shared" si="27"/>
        <v>1.5056468397934735E-2</v>
      </c>
      <c r="AU53">
        <f t="shared" si="25"/>
        <v>-3.3780383756316676</v>
      </c>
      <c r="AW53">
        <v>50</v>
      </c>
      <c r="AX53">
        <f>IF(Z53&gt;0, (R53*SUMPRODUCT(K53:$K$98, X53:$X$98)-K53*$AZ$3)/Z53, 0)</f>
        <v>87.873311214599397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3.0610310000000002E-2</v>
      </c>
      <c r="Q54" s="4">
        <f t="shared" si="22"/>
        <v>50</v>
      </c>
      <c r="R54">
        <f t="shared" si="0"/>
        <v>50000</v>
      </c>
      <c r="S54">
        <f t="shared" si="1"/>
        <v>85.529584656783499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37.110652474145645</v>
      </c>
      <c r="AC54">
        <f t="shared" si="19"/>
        <v>34.653971073883412</v>
      </c>
      <c r="AE54">
        <f t="shared" si="2"/>
        <v>0</v>
      </c>
      <c r="AF54">
        <f t="shared" si="26"/>
        <v>0</v>
      </c>
      <c r="AG54">
        <f t="shared" si="26"/>
        <v>-20.258470336868957</v>
      </c>
      <c r="AH54">
        <f t="shared" si="4"/>
        <v>-646.36723075204532</v>
      </c>
      <c r="AI54">
        <f t="shared" si="23"/>
        <v>-666.6257010889143</v>
      </c>
      <c r="AJ54">
        <f t="shared" si="6"/>
        <v>2.4566814002622337</v>
      </c>
      <c r="AK54">
        <f t="shared" si="20"/>
        <v>2.5977456731901953</v>
      </c>
      <c r="AL54">
        <f t="shared" si="24"/>
        <v>-661.57127401546188</v>
      </c>
      <c r="AN54">
        <f t="shared" si="27"/>
        <v>0</v>
      </c>
      <c r="AO54">
        <f t="shared" si="27"/>
        <v>0</v>
      </c>
      <c r="AP54">
        <f t="shared" si="27"/>
        <v>-9.8211859935002171E-2</v>
      </c>
      <c r="AQ54">
        <f t="shared" si="27"/>
        <v>-3.1335499115974415</v>
      </c>
      <c r="AR54">
        <f t="shared" si="27"/>
        <v>-3.2317617715324438</v>
      </c>
      <c r="AS54">
        <f t="shared" si="27"/>
        <v>1.1909845391849548E-2</v>
      </c>
      <c r="AT54">
        <f t="shared" si="27"/>
        <v>1.2593716601484773E-2</v>
      </c>
      <c r="AU54">
        <f t="shared" si="25"/>
        <v>-3.2072582095391096</v>
      </c>
      <c r="AW54">
        <v>51</v>
      </c>
      <c r="AX54">
        <f>IF(Z54&gt;0, (R54*SUMPRODUCT(K54:$K$98, X54:$X$98)-K54*$AZ$3)/Z54, 0)</f>
        <v>85.529584656783499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3.3721785999999997E-2</v>
      </c>
      <c r="Q55" s="4">
        <f t="shared" si="22"/>
        <v>50</v>
      </c>
      <c r="R55">
        <f t="shared" si="0"/>
        <v>50000</v>
      </c>
      <c r="S55">
        <f t="shared" si="1"/>
        <v>83.277539263730574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34.653971073883412</v>
      </c>
      <c r="AC55">
        <f t="shared" si="19"/>
        <v>32.26627204699188</v>
      </c>
      <c r="AE55">
        <f t="shared" si="2"/>
        <v>0</v>
      </c>
      <c r="AF55">
        <f t="shared" si="26"/>
        <v>0</v>
      </c>
      <c r="AG55">
        <f t="shared" si="26"/>
        <v>-19.372733832113024</v>
      </c>
      <c r="AH55">
        <f t="shared" si="4"/>
        <v>-683.1518013872427</v>
      </c>
      <c r="AI55">
        <f t="shared" si="23"/>
        <v>-702.5245352193557</v>
      </c>
      <c r="AJ55">
        <f t="shared" si="6"/>
        <v>2.3876990268915321</v>
      </c>
      <c r="AK55">
        <f t="shared" si="20"/>
        <v>2.4257779751718389</v>
      </c>
      <c r="AL55">
        <f t="shared" si="24"/>
        <v>-697.71105821729236</v>
      </c>
      <c r="AN55">
        <f t="shared" si="27"/>
        <v>0</v>
      </c>
      <c r="AO55">
        <f t="shared" si="27"/>
        <v>0</v>
      </c>
      <c r="AP55">
        <f t="shared" si="27"/>
        <v>-8.3855233939519658E-2</v>
      </c>
      <c r="AQ55">
        <f t="shared" si="27"/>
        <v>-2.9570351101697465</v>
      </c>
      <c r="AR55">
        <f t="shared" si="27"/>
        <v>-3.0408903441092661</v>
      </c>
      <c r="AS55">
        <f t="shared" si="27"/>
        <v>1.0335199059270529E-2</v>
      </c>
      <c r="AT55">
        <f t="shared" si="27"/>
        <v>1.0500024485763664E-2</v>
      </c>
      <c r="AU55">
        <f t="shared" si="25"/>
        <v>-3.0200551205642321</v>
      </c>
      <c r="AW55">
        <v>52</v>
      </c>
      <c r="AX55">
        <f>IF(Z55&gt;0, (R55*SUMPRODUCT(K55:$K$98, X55:$X$98)-K55*$AZ$3)/Z55, 0)</f>
        <v>83.277539263730574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4.5614701000000001E-2</v>
      </c>
      <c r="Q56" s="4">
        <f t="shared" si="22"/>
        <v>50</v>
      </c>
      <c r="R56">
        <f t="shared" si="0"/>
        <v>50000</v>
      </c>
      <c r="S56">
        <f t="shared" si="1"/>
        <v>81.920313450322539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32.26627204699188</v>
      </c>
      <c r="AC56">
        <f t="shared" si="19"/>
        <v>29.975175226738124</v>
      </c>
      <c r="AE56">
        <f t="shared" si="2"/>
        <v>0</v>
      </c>
      <c r="AF56">
        <f t="shared" si="26"/>
        <v>0</v>
      </c>
      <c r="AG56">
        <f t="shared" si="26"/>
        <v>-18.295325032487472</v>
      </c>
      <c r="AH56">
        <f t="shared" si="4"/>
        <v>-883.68146130441971</v>
      </c>
      <c r="AI56">
        <f t="shared" si="23"/>
        <v>-901.97678633690714</v>
      </c>
      <c r="AJ56">
        <f t="shared" si="6"/>
        <v>2.2910968202537561</v>
      </c>
      <c r="AK56">
        <f t="shared" si="20"/>
        <v>2.2586390432894317</v>
      </c>
      <c r="AL56">
        <f t="shared" si="24"/>
        <v>-897.42705047336392</v>
      </c>
      <c r="AN56">
        <f t="shared" si="27"/>
        <v>0</v>
      </c>
      <c r="AO56">
        <f t="shared" si="27"/>
        <v>0</v>
      </c>
      <c r="AP56">
        <f t="shared" si="27"/>
        <v>-7.070683051490019E-2</v>
      </c>
      <c r="AQ56">
        <f t="shared" si="27"/>
        <v>-3.4152066280680722</v>
      </c>
      <c r="AR56">
        <f t="shared" si="27"/>
        <v>-3.4859134585829725</v>
      </c>
      <c r="AS56">
        <f t="shared" si="27"/>
        <v>8.8545130668762836E-3</v>
      </c>
      <c r="AT56">
        <f t="shared" si="27"/>
        <v>8.7290719210845764E-3</v>
      </c>
      <c r="AU56">
        <f t="shared" si="25"/>
        <v>-3.4683298735950112</v>
      </c>
      <c r="AW56">
        <v>53</v>
      </c>
      <c r="AX56">
        <f>IF(Z56&gt;0, (R56*SUMPRODUCT(K56:$K$98, X56:$X$98)-K56*$AZ$3)/Z56, 0)</f>
        <v>81.920313450322539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5.8461241999999997E-2</v>
      </c>
      <c r="Q57" s="4">
        <f t="shared" si="22"/>
        <v>50</v>
      </c>
      <c r="R57">
        <f t="shared" si="0"/>
        <v>50000</v>
      </c>
      <c r="S57">
        <f t="shared" si="1"/>
        <v>79.665751560497654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29.975175226738124</v>
      </c>
      <c r="AC57">
        <f t="shared" si="19"/>
        <v>27.154556357523603</v>
      </c>
      <c r="AE57">
        <f t="shared" si="2"/>
        <v>0</v>
      </c>
      <c r="AF57">
        <f t="shared" si="26"/>
        <v>0</v>
      </c>
      <c r="AG57">
        <f t="shared" si="26"/>
        <v>-17.04280435796969</v>
      </c>
      <c r="AH57">
        <f t="shared" si="4"/>
        <v>-1069.567424192908</v>
      </c>
      <c r="AI57">
        <f t="shared" si="23"/>
        <v>-1086.6102285508778</v>
      </c>
      <c r="AJ57">
        <f t="shared" si="6"/>
        <v>2.8206188692145204</v>
      </c>
      <c r="AK57">
        <f t="shared" si="20"/>
        <v>2.0982622658716688</v>
      </c>
      <c r="AL57">
        <f t="shared" si="24"/>
        <v>-1081.6913474157916</v>
      </c>
      <c r="AN57">
        <f t="shared" si="27"/>
        <v>0</v>
      </c>
      <c r="AO57">
        <f t="shared" si="27"/>
        <v>0</v>
      </c>
      <c r="AP57">
        <f t="shared" si="27"/>
        <v>-5.8809065249970198E-2</v>
      </c>
      <c r="AQ57">
        <f t="shared" si="27"/>
        <v>-3.6907224373076466</v>
      </c>
      <c r="AR57">
        <f t="shared" si="27"/>
        <v>-3.7495315025576175</v>
      </c>
      <c r="AS57">
        <f t="shared" si="27"/>
        <v>9.7330202025915254E-3</v>
      </c>
      <c r="AT57">
        <f t="shared" si="27"/>
        <v>7.2404071485743177E-3</v>
      </c>
      <c r="AU57">
        <f t="shared" si="25"/>
        <v>-3.7325580752064513</v>
      </c>
      <c r="AW57">
        <v>54</v>
      </c>
      <c r="AX57">
        <f>IF(Z57&gt;0, (R57*SUMPRODUCT(K57:$K$98, X57:$X$98)-K57*$AZ$3)/Z57, 0)</f>
        <v>79.665751560497654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7.2616817E-2</v>
      </c>
      <c r="Q58" s="4">
        <f t="shared" si="22"/>
        <v>50</v>
      </c>
      <c r="R58">
        <f t="shared" si="0"/>
        <v>50000</v>
      </c>
      <c r="S58">
        <f t="shared" si="1"/>
        <v>76.735050351949383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27.154556357523603</v>
      </c>
      <c r="AC58">
        <f t="shared" si="19"/>
        <v>23.994715847763779</v>
      </c>
      <c r="AE58">
        <f t="shared" si="2"/>
        <v>0</v>
      </c>
      <c r="AF58">
        <f t="shared" si="26"/>
        <v>0</v>
      </c>
      <c r="AG58">
        <f t="shared" si="26"/>
        <v>-15.634782109160508</v>
      </c>
      <c r="AH58">
        <f t="shared" si="4"/>
        <v>-1237.5942052294874</v>
      </c>
      <c r="AI58">
        <f t="shared" si="23"/>
        <v>-1253.228987338648</v>
      </c>
      <c r="AJ58">
        <f t="shared" si="6"/>
        <v>3.1598405097598246</v>
      </c>
      <c r="AK58">
        <f t="shared" si="20"/>
        <v>1.9008189450266524</v>
      </c>
      <c r="AL58">
        <f t="shared" si="24"/>
        <v>-1248.1683278838616</v>
      </c>
      <c r="AN58">
        <f t="shared" si="27"/>
        <v>0</v>
      </c>
      <c r="AO58">
        <f t="shared" si="27"/>
        <v>0</v>
      </c>
      <c r="AP58">
        <f t="shared" si="27"/>
        <v>-4.8170042382386029E-2</v>
      </c>
      <c r="AQ58">
        <f t="shared" si="27"/>
        <v>-3.8129706510697718</v>
      </c>
      <c r="AR58">
        <f t="shared" si="27"/>
        <v>-3.8611406934521582</v>
      </c>
      <c r="AS58">
        <f t="shared" si="27"/>
        <v>9.7353228343061149E-3</v>
      </c>
      <c r="AT58">
        <f t="shared" si="27"/>
        <v>5.8563354771365272E-3</v>
      </c>
      <c r="AU58">
        <f t="shared" si="25"/>
        <v>-3.8455490351407158</v>
      </c>
      <c r="AW58">
        <v>55</v>
      </c>
      <c r="AX58">
        <f>IF(Z58&gt;0, (R58*SUMPRODUCT(K58:$K$98, X58:$X$98)-K58*$AZ$3)/Z58, 0)</f>
        <v>76.735050351949383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8.8271367000000003E-2</v>
      </c>
      <c r="Q59" s="4">
        <f t="shared" si="22"/>
        <v>50</v>
      </c>
      <c r="R59">
        <f t="shared" si="0"/>
        <v>50000</v>
      </c>
      <c r="S59">
        <f t="shared" si="1"/>
        <v>73.256002286316445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23.994715847763779</v>
      </c>
      <c r="AC59">
        <f t="shared" si="19"/>
        <v>20.655746917718862</v>
      </c>
      <c r="AE59">
        <f t="shared" si="2"/>
        <v>0</v>
      </c>
      <c r="AF59">
        <f t="shared" si="26"/>
        <v>0</v>
      </c>
      <c r="AG59">
        <f t="shared" si="26"/>
        <v>-14.098330698546164</v>
      </c>
      <c r="AH59">
        <f t="shared" si="4"/>
        <v>-1380.1035895227412</v>
      </c>
      <c r="AI59">
        <f t="shared" si="23"/>
        <v>-1394.2019202212873</v>
      </c>
      <c r="AJ59">
        <f t="shared" si="6"/>
        <v>3.338968930044917</v>
      </c>
      <c r="AK59">
        <f t="shared" si="20"/>
        <v>1.6796301093434647</v>
      </c>
      <c r="AL59">
        <f t="shared" si="24"/>
        <v>-1389.1833211818989</v>
      </c>
      <c r="AN59">
        <f t="shared" si="27"/>
        <v>0</v>
      </c>
      <c r="AO59">
        <f t="shared" si="27"/>
        <v>0</v>
      </c>
      <c r="AP59">
        <f t="shared" si="27"/>
        <v>-3.8782416490197341E-2</v>
      </c>
      <c r="AQ59">
        <f t="shared" si="27"/>
        <v>-3.7964602585188847</v>
      </c>
      <c r="AR59">
        <f t="shared" si="27"/>
        <v>-3.835242675009082</v>
      </c>
      <c r="AS59">
        <f t="shared" si="27"/>
        <v>9.1850082440032461E-3</v>
      </c>
      <c r="AT59">
        <f t="shared" si="27"/>
        <v>4.6204132845849098E-3</v>
      </c>
      <c r="AU59">
        <f t="shared" si="25"/>
        <v>-3.8214372534804939</v>
      </c>
      <c r="AW59">
        <v>56</v>
      </c>
      <c r="AX59">
        <f>IF(Z59&gt;0, (R59*SUMPRODUCT(K59:$K$98, X59:$X$98)-K59*$AZ$3)/Z59, 0)</f>
        <v>73.256002286316445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0.103819197</v>
      </c>
      <c r="Q60" s="4">
        <f t="shared" si="22"/>
        <v>50</v>
      </c>
      <c r="R60">
        <f t="shared" si="0"/>
        <v>50000</v>
      </c>
      <c r="S60">
        <f t="shared" si="1"/>
        <v>69.165034992565978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20.655746917718862</v>
      </c>
      <c r="AC60">
        <f t="shared" si="19"/>
        <v>17.282502481543585</v>
      </c>
      <c r="AE60">
        <f t="shared" si="2"/>
        <v>0</v>
      </c>
      <c r="AF60">
        <f t="shared" si="26"/>
        <v>0</v>
      </c>
      <c r="AG60">
        <f t="shared" si="26"/>
        <v>-12.493670019397191</v>
      </c>
      <c r="AH60">
        <f t="shared" si="4"/>
        <v>-1463.6773721635116</v>
      </c>
      <c r="AI60">
        <f t="shared" si="23"/>
        <v>-1476.1710421829086</v>
      </c>
      <c r="AJ60">
        <f t="shared" si="6"/>
        <v>3.3732444361752769</v>
      </c>
      <c r="AK60">
        <f t="shared" si="20"/>
        <v>1.4459022842403204</v>
      </c>
      <c r="AL60">
        <f t="shared" si="24"/>
        <v>-1471.3518954624931</v>
      </c>
      <c r="AN60">
        <f t="shared" si="27"/>
        <v>0</v>
      </c>
      <c r="AO60">
        <f t="shared" si="27"/>
        <v>0</v>
      </c>
      <c r="AP60">
        <f t="shared" si="27"/>
        <v>-3.0685922310324569E-2</v>
      </c>
      <c r="AQ60">
        <f t="shared" si="27"/>
        <v>-3.5949636944034333</v>
      </c>
      <c r="AR60">
        <f t="shared" si="27"/>
        <v>-3.6256496167137575</v>
      </c>
      <c r="AS60">
        <f t="shared" si="27"/>
        <v>8.2850848903085941E-3</v>
      </c>
      <c r="AT60">
        <f t="shared" si="27"/>
        <v>3.5513059888434661E-3</v>
      </c>
      <c r="AU60">
        <f t="shared" si="25"/>
        <v>-3.6138132258346056</v>
      </c>
      <c r="AW60">
        <v>57</v>
      </c>
      <c r="AX60">
        <f>IF(Z60&gt;0, (R60*SUMPRODUCT(K60:$K$98, X60:$X$98)-K60*$AZ$3)/Z60, 0)</f>
        <v>69.165034992565978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0.120610461</v>
      </c>
      <c r="Q61" s="4">
        <f t="shared" si="22"/>
        <v>50</v>
      </c>
      <c r="R61">
        <f t="shared" si="0"/>
        <v>50000</v>
      </c>
      <c r="S61">
        <f t="shared" si="1"/>
        <v>64.746748086505207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17.282502481543585</v>
      </c>
      <c r="AC61">
        <f t="shared" si="19"/>
        <v>14.0654100570898</v>
      </c>
      <c r="AE61">
        <f t="shared" si="2"/>
        <v>0</v>
      </c>
      <c r="AF61">
        <f t="shared" si="26"/>
        <v>0</v>
      </c>
      <c r="AG61">
        <f t="shared" si="26"/>
        <v>-10.861866018581845</v>
      </c>
      <c r="AH61">
        <f t="shared" si="4"/>
        <v>-1506.8673006213742</v>
      </c>
      <c r="AI61">
        <f t="shared" si="23"/>
        <v>-1517.729166639956</v>
      </c>
      <c r="AJ61">
        <f t="shared" si="6"/>
        <v>3.2170924244537851</v>
      </c>
      <c r="AK61">
        <f t="shared" si="20"/>
        <v>1.2097751737080511</v>
      </c>
      <c r="AL61">
        <f t="shared" si="24"/>
        <v>-1513.3022990417942</v>
      </c>
      <c r="AN61">
        <f t="shared" si="27"/>
        <v>0</v>
      </c>
      <c r="AO61">
        <f t="shared" si="27"/>
        <v>0</v>
      </c>
      <c r="AP61">
        <f t="shared" si="27"/>
        <v>-2.3819660581395438E-2</v>
      </c>
      <c r="AQ61">
        <f t="shared" si="27"/>
        <v>-3.3045028893378854</v>
      </c>
      <c r="AR61">
        <f t="shared" si="27"/>
        <v>-3.3283225499192808</v>
      </c>
      <c r="AS61">
        <f t="shared" si="27"/>
        <v>7.0549617789773421E-3</v>
      </c>
      <c r="AT61">
        <f t="shared" si="27"/>
        <v>2.6529911129659503E-3</v>
      </c>
      <c r="AU61">
        <f t="shared" si="25"/>
        <v>-3.3186145970273375</v>
      </c>
      <c r="AW61">
        <v>58</v>
      </c>
      <c r="AX61">
        <f>IF(Z61&gt;0, (R61*SUMPRODUCT(K61:$K$98, X61:$X$98)-K61*$AZ$3)/Z61, 0)</f>
        <v>64.746748086505207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0.138204574</v>
      </c>
      <c r="Q62" s="4">
        <f t="shared" si="22"/>
        <v>50</v>
      </c>
      <c r="R62">
        <f t="shared" si="0"/>
        <v>50000</v>
      </c>
      <c r="S62">
        <f t="shared" si="1"/>
        <v>59.977231513411006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14.0654100570898</v>
      </c>
      <c r="AC62">
        <f t="shared" si="19"/>
        <v>11.098292230206962</v>
      </c>
      <c r="AE62">
        <f t="shared" si="2"/>
        <v>0</v>
      </c>
      <c r="AF62">
        <f t="shared" si="26"/>
        <v>0</v>
      </c>
      <c r="AG62">
        <f t="shared" si="26"/>
        <v>-9.252087792452846</v>
      </c>
      <c r="AH62">
        <f t="shared" si="4"/>
        <v>-1501.15956594318</v>
      </c>
      <c r="AI62">
        <f t="shared" si="23"/>
        <v>-1510.4116537356329</v>
      </c>
      <c r="AJ62">
        <f t="shared" si="6"/>
        <v>2.9671178268828378</v>
      </c>
      <c r="AK62">
        <f t="shared" si="20"/>
        <v>0.98457870399628611</v>
      </c>
      <c r="AL62">
        <f t="shared" si="24"/>
        <v>-1506.4599572047537</v>
      </c>
      <c r="AN62">
        <f t="shared" si="27"/>
        <v>0</v>
      </c>
      <c r="AO62">
        <f t="shared" si="27"/>
        <v>0</v>
      </c>
      <c r="AP62">
        <f t="shared" si="27"/>
        <v>-1.8115605296522442E-2</v>
      </c>
      <c r="AQ62">
        <f t="shared" si="27"/>
        <v>-2.9392732531038832</v>
      </c>
      <c r="AR62">
        <f t="shared" si="27"/>
        <v>-2.9573888584004058</v>
      </c>
      <c r="AS62">
        <f t="shared" si="27"/>
        <v>5.8096222848134892E-3</v>
      </c>
      <c r="AT62">
        <f t="shared" si="27"/>
        <v>1.927806953962086E-3</v>
      </c>
      <c r="AU62">
        <f t="shared" si="25"/>
        <v>-2.94965142916163</v>
      </c>
      <c r="AW62">
        <v>59</v>
      </c>
      <c r="AX62">
        <f>IF(Z62&gt;0, (R62*SUMPRODUCT(K62:$K$98, X62:$X$98)-K62*$AZ$3)/Z62, 0)</f>
        <v>59.977231513411006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0.156383199</v>
      </c>
      <c r="Q63" s="4">
        <f t="shared" si="22"/>
        <v>50</v>
      </c>
      <c r="R63">
        <f t="shared" si="0"/>
        <v>50000</v>
      </c>
      <c r="S63">
        <f t="shared" si="1"/>
        <v>54.846293880594494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11.098292230206962</v>
      </c>
      <c r="AC63">
        <f t="shared" si="19"/>
        <v>8.4602556400093682</v>
      </c>
      <c r="AE63">
        <f t="shared" si="2"/>
        <v>0</v>
      </c>
      <c r="AF63">
        <f t="shared" si="26"/>
        <v>0</v>
      </c>
      <c r="AG63">
        <f t="shared" si="26"/>
        <v>-7.7126958281156925</v>
      </c>
      <c r="AH63">
        <f t="shared" si="4"/>
        <v>-1446.871086412624</v>
      </c>
      <c r="AI63">
        <f t="shared" si="23"/>
        <v>-1454.5837822407398</v>
      </c>
      <c r="AJ63">
        <f t="shared" si="6"/>
        <v>2.6380365901975935</v>
      </c>
      <c r="AK63">
        <f t="shared" si="20"/>
        <v>0.77688045611448742</v>
      </c>
      <c r="AL63">
        <f t="shared" si="24"/>
        <v>-1451.1688651944278</v>
      </c>
      <c r="AN63">
        <f t="shared" si="27"/>
        <v>0</v>
      </c>
      <c r="AO63">
        <f t="shared" si="27"/>
        <v>0</v>
      </c>
      <c r="AP63">
        <f t="shared" si="27"/>
        <v>-1.3483457978094368E-2</v>
      </c>
      <c r="AQ63">
        <f t="shared" si="27"/>
        <v>-2.5294431322245736</v>
      </c>
      <c r="AR63">
        <f t="shared" si="27"/>
        <v>-2.5429265902026685</v>
      </c>
      <c r="AS63">
        <f t="shared" si="27"/>
        <v>4.6118576826197442E-3</v>
      </c>
      <c r="AT63">
        <f t="shared" si="27"/>
        <v>1.3581548160938764E-3</v>
      </c>
      <c r="AU63">
        <f t="shared" si="25"/>
        <v>-2.5369565777039549</v>
      </c>
      <c r="AW63">
        <v>60</v>
      </c>
      <c r="AX63">
        <f>IF(Z63&gt;0, (R63*SUMPRODUCT(K63:$K$98, X63:$X$98)-K63*$AZ$3)/Z63, 0)</f>
        <v>54.846293880594494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0.17588848000000001</v>
      </c>
      <c r="Q64" s="4">
        <f t="shared" si="22"/>
        <v>50</v>
      </c>
      <c r="R64">
        <f t="shared" si="0"/>
        <v>50000</v>
      </c>
      <c r="S64">
        <f t="shared" si="1"/>
        <v>49.369160861090556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8.4602556400093682</v>
      </c>
      <c r="AC64">
        <f t="shared" si="19"/>
        <v>6.1997738139511274</v>
      </c>
      <c r="AE64">
        <f t="shared" si="2"/>
        <v>0</v>
      </c>
      <c r="AF64">
        <f t="shared" si="26"/>
        <v>0</v>
      </c>
      <c r="AG64">
        <f t="shared" si="26"/>
        <v>-6.2789945239249256</v>
      </c>
      <c r="AH64">
        <f t="shared" si="4"/>
        <v>-1356.5743459096104</v>
      </c>
      <c r="AI64">
        <f t="shared" si="23"/>
        <v>-1362.8533404335353</v>
      </c>
      <c r="AJ64">
        <f t="shared" si="6"/>
        <v>2.2604818260582409</v>
      </c>
      <c r="AK64">
        <f t="shared" si="20"/>
        <v>0.59221789480065579</v>
      </c>
      <c r="AL64">
        <f t="shared" si="24"/>
        <v>-1360.0006407126766</v>
      </c>
      <c r="AN64">
        <f t="shared" si="27"/>
        <v>0</v>
      </c>
      <c r="AO64">
        <f t="shared" si="27"/>
        <v>0</v>
      </c>
      <c r="AP64">
        <f t="shared" si="27"/>
        <v>-9.8009272048236902E-3</v>
      </c>
      <c r="AQ64">
        <f t="shared" si="27"/>
        <v>-2.1174865436704389</v>
      </c>
      <c r="AR64">
        <f t="shared" si="27"/>
        <v>-2.1272874708752627</v>
      </c>
      <c r="AS64">
        <f t="shared" si="27"/>
        <v>3.5284021574803078E-3</v>
      </c>
      <c r="AT64">
        <f t="shared" si="27"/>
        <v>9.2439712349151268E-4</v>
      </c>
      <c r="AU64">
        <f t="shared" si="25"/>
        <v>-2.122834671594291</v>
      </c>
      <c r="AW64">
        <v>61</v>
      </c>
      <c r="AX64">
        <f>IF(Z64&gt;0, (R64*SUMPRODUCT(K64:$K$98, X64:$X$98)-K64*$AZ$3)/Z64, 0)</f>
        <v>49.369160861090556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0.195947922</v>
      </c>
      <c r="Q65" s="4">
        <f t="shared" si="22"/>
        <v>50</v>
      </c>
      <c r="R65">
        <f t="shared" si="0"/>
        <v>50000</v>
      </c>
      <c r="S65">
        <f t="shared" si="1"/>
        <v>43.346996645196789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6.1997738139511274</v>
      </c>
      <c r="AC65">
        <f t="shared" si="19"/>
        <v>4.3224312936434819</v>
      </c>
      <c r="AE65">
        <f t="shared" si="2"/>
        <v>0</v>
      </c>
      <c r="AF65">
        <f t="shared" si="26"/>
        <v>0</v>
      </c>
      <c r="AG65">
        <f t="shared" si="26"/>
        <v>-4.9858486494732084</v>
      </c>
      <c r="AH65">
        <f t="shared" si="4"/>
        <v>-1230.3559292124685</v>
      </c>
      <c r="AI65">
        <f t="shared" si="23"/>
        <v>-1235.3417778619416</v>
      </c>
      <c r="AJ65">
        <f t="shared" si="6"/>
        <v>1.8773425203076455</v>
      </c>
      <c r="AK65">
        <f t="shared" si="20"/>
        <v>0.43398416697657893</v>
      </c>
      <c r="AL65">
        <f t="shared" si="24"/>
        <v>-1233.0304511746574</v>
      </c>
      <c r="AN65">
        <f t="shared" si="27"/>
        <v>0</v>
      </c>
      <c r="AO65">
        <f t="shared" si="27"/>
        <v>0</v>
      </c>
      <c r="AP65">
        <f t="shared" si="27"/>
        <v>-6.9486130476044492E-3</v>
      </c>
      <c r="AQ65">
        <f t="shared" si="27"/>
        <v>-1.7147065352307771</v>
      </c>
      <c r="AR65">
        <f t="shared" si="27"/>
        <v>-1.7216551482783815</v>
      </c>
      <c r="AS65">
        <f t="shared" si="27"/>
        <v>2.616390437926875E-3</v>
      </c>
      <c r="AT65">
        <f t="shared" si="27"/>
        <v>6.0482943970347424E-4</v>
      </c>
      <c r="AU65">
        <f t="shared" si="25"/>
        <v>-1.7184339284007513</v>
      </c>
      <c r="AW65">
        <v>62</v>
      </c>
      <c r="AX65">
        <f>IF(Z65&gt;0, (R65*SUMPRODUCT(K65:$K$98, X65:$X$98)-K65*$AZ$3)/Z65, 0)</f>
        <v>43.346996645196789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0.21719401199999999</v>
      </c>
      <c r="Q66" s="4">
        <f t="shared" si="22"/>
        <v>50</v>
      </c>
      <c r="R66">
        <f t="shared" si="0"/>
        <v>50000</v>
      </c>
      <c r="S66">
        <f t="shared" si="1"/>
        <v>36.621729068743846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4.3224312936434819</v>
      </c>
      <c r="AC66">
        <f t="shared" si="19"/>
        <v>2.8221390649866276</v>
      </c>
      <c r="AE66">
        <f t="shared" si="2"/>
        <v>0</v>
      </c>
      <c r="AF66">
        <f t="shared" si="26"/>
        <v>0</v>
      </c>
      <c r="AG66">
        <f t="shared" si="26"/>
        <v>-3.8530936915746086</v>
      </c>
      <c r="AH66">
        <f t="shared" si="4"/>
        <v>-1082.8964714038677</v>
      </c>
      <c r="AI66">
        <f t="shared" si="23"/>
        <v>-1086.7495650954424</v>
      </c>
      <c r="AJ66">
        <f t="shared" si="6"/>
        <v>1.5002922286568543</v>
      </c>
      <c r="AK66">
        <f t="shared" si="20"/>
        <v>0.30257019055504375</v>
      </c>
      <c r="AL66">
        <f t="shared" si="24"/>
        <v>-1084.9467026762304</v>
      </c>
      <c r="AN66">
        <f t="shared" si="27"/>
        <v>0</v>
      </c>
      <c r="AO66">
        <f t="shared" si="27"/>
        <v>0</v>
      </c>
      <c r="AP66">
        <f t="shared" si="27"/>
        <v>-4.794580153110399E-3</v>
      </c>
      <c r="AQ66">
        <f t="shared" si="27"/>
        <v>-1.3474974514685332</v>
      </c>
      <c r="AR66">
        <f t="shared" si="27"/>
        <v>-1.3522920316216436</v>
      </c>
      <c r="AS66">
        <f t="shared" si="27"/>
        <v>1.8668820223897318E-3</v>
      </c>
      <c r="AT66">
        <f t="shared" si="27"/>
        <v>3.7650188307910084E-4</v>
      </c>
      <c r="AU66">
        <f t="shared" si="25"/>
        <v>-1.3500486477161746</v>
      </c>
      <c r="AW66">
        <v>63</v>
      </c>
      <c r="AX66">
        <f>IF(Z66&gt;0, (R66*SUMPRODUCT(K66:$K$98, X66:$X$98)-K66*$AZ$3)/Z66, 0)</f>
        <v>36.621729068743846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0.239685495</v>
      </c>
      <c r="Q67" s="4">
        <f t="shared" si="22"/>
        <v>50</v>
      </c>
      <c r="R67">
        <f t="shared" ref="R67:R89" si="28">$C$6</f>
        <v>50000</v>
      </c>
      <c r="S67">
        <f t="shared" ref="S67:S89" si="29">AX67</f>
        <v>28.814674295590866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2.8221390649866276</v>
      </c>
      <c r="AC67">
        <f t="shared" si="19"/>
        <v>1.6660829586733839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-923.53066874643741</v>
      </c>
      <c r="AI67">
        <f t="shared" si="23"/>
        <v>-926.42170083234987</v>
      </c>
      <c r="AJ67">
        <f t="shared" ref="AJ67:AJ89" si="33">AB67-AC67</f>
        <v>1.1560561063132437</v>
      </c>
      <c r="AK67">
        <f t="shared" si="20"/>
        <v>0.19754973454906394</v>
      </c>
      <c r="AL67">
        <f t="shared" si="24"/>
        <v>-925.06809499148756</v>
      </c>
      <c r="AN67">
        <f t="shared" ref="AN67:AT89" si="34">AE67*$K67</f>
        <v>0</v>
      </c>
      <c r="AO67">
        <f t="shared" si="34"/>
        <v>0</v>
      </c>
      <c r="AP67">
        <f t="shared" si="34"/>
        <v>-3.2120027091641543E-3</v>
      </c>
      <c r="AQ67">
        <f t="shared" si="34"/>
        <v>-1.0260636761745017</v>
      </c>
      <c r="AR67">
        <f t="shared" si="34"/>
        <v>-1.0292756788836659</v>
      </c>
      <c r="AS67">
        <f t="shared" si="34"/>
        <v>1.2844047506487565E-3</v>
      </c>
      <c r="AT67">
        <f t="shared" si="34"/>
        <v>2.194822692069818E-4</v>
      </c>
      <c r="AU67">
        <f t="shared" si="25"/>
        <v>-1.0277717918638101</v>
      </c>
      <c r="AW67">
        <v>64</v>
      </c>
      <c r="AX67">
        <f>IF(Z67&gt;0, (R67*SUMPRODUCT(K67:$K$98, X67:$X$98)-K67*$AZ$3)/Z67, 0)</f>
        <v>28.814674295590866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0.26259210900000002</v>
      </c>
      <c r="Q68" s="4">
        <f t="shared" si="22"/>
        <v>50</v>
      </c>
      <c r="R68">
        <f t="shared" si="28"/>
        <v>50000</v>
      </c>
      <c r="S68">
        <f t="shared" si="29"/>
        <v>19.281137719056435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1.6660829586733839</v>
      </c>
      <c r="AC68">
        <f t="shared" ref="AC68:AC89" si="45">S68*Z68</f>
        <v>0.81094905495896186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-759.16221262641284</v>
      </c>
      <c r="AI68">
        <f t="shared" si="23"/>
        <v>-761.26517217883975</v>
      </c>
      <c r="AJ68">
        <f t="shared" si="33"/>
        <v>0.85513390371442199</v>
      </c>
      <c r="AK68">
        <f t="shared" ref="AK68:AK89" si="46">G68*SUM(AB68:AB68, AE68:AF68)</f>
        <v>0.11662580710713688</v>
      </c>
      <c r="AL68">
        <f t="shared" si="24"/>
        <v>-760.29341246801823</v>
      </c>
      <c r="AN68">
        <f t="shared" si="34"/>
        <v>0</v>
      </c>
      <c r="AO68">
        <f t="shared" si="34"/>
        <v>0</v>
      </c>
      <c r="AP68">
        <f t="shared" si="34"/>
        <v>-2.0861036754994491E-3</v>
      </c>
      <c r="AQ68">
        <f t="shared" si="34"/>
        <v>-0.75307729063672213</v>
      </c>
      <c r="AR68">
        <f t="shared" si="34"/>
        <v>-0.75516339431222168</v>
      </c>
      <c r="AS68">
        <f t="shared" si="34"/>
        <v>8.4827973867788781E-4</v>
      </c>
      <c r="AT68">
        <f t="shared" si="34"/>
        <v>1.1569101487640073E-4</v>
      </c>
      <c r="AU68">
        <f t="shared" si="25"/>
        <v>-0.75419942355866743</v>
      </c>
      <c r="AW68">
        <v>65</v>
      </c>
      <c r="AX68">
        <f>IF(Z68&gt;0, (R68*SUMPRODUCT(K68:$K$98, X68:$X$98)-K68*$AZ$3)/Z68, 0)</f>
        <v>19.281137719056435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50000</v>
      </c>
      <c r="S69">
        <f t="shared" si="29"/>
        <v>7.1141088217282578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0.81094905495896186</v>
      </c>
      <c r="AC69">
        <f t="shared" si="45"/>
        <v>0.21048763259016789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-602.56242215753343</v>
      </c>
      <c r="AI69">
        <f t="shared" si="23"/>
        <v>-604.04178969227848</v>
      </c>
      <c r="AJ69">
        <f t="shared" si="33"/>
        <v>0.60046142236879396</v>
      </c>
      <c r="AK69">
        <f t="shared" si="46"/>
        <v>5.6766433847127339E-2</v>
      </c>
      <c r="AL69">
        <f t="shared" si="24"/>
        <v>-603.38456183606263</v>
      </c>
      <c r="AN69">
        <f t="shared" si="34"/>
        <v>0</v>
      </c>
      <c r="AO69">
        <f t="shared" si="34"/>
        <v>0</v>
      </c>
      <c r="AP69">
        <f t="shared" si="34"/>
        <v>-1.3102767342834936E-3</v>
      </c>
      <c r="AQ69">
        <f t="shared" si="34"/>
        <v>-0.53368990745262657</v>
      </c>
      <c r="AR69">
        <f t="shared" si="34"/>
        <v>-0.53500018418690998</v>
      </c>
      <c r="AS69">
        <f t="shared" si="34"/>
        <v>5.3182905064911819E-4</v>
      </c>
      <c r="AT69">
        <f t="shared" si="34"/>
        <v>5.027806532941837E-5</v>
      </c>
      <c r="AU69">
        <f t="shared" si="25"/>
        <v>-0.53441807707093159</v>
      </c>
      <c r="AW69">
        <v>66</v>
      </c>
      <c r="AX69">
        <f>IF(Z69&gt;0, (R69*SUMPRODUCT(K69:$K$98, X69:$X$98)-K69*$AZ$3)/Z69, 0)</f>
        <v>7.1141088217282578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50000</v>
      </c>
      <c r="S70">
        <f t="shared" si="29"/>
        <v>-9.3000632408639152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0.21048763259016789</v>
      </c>
      <c r="AC70">
        <f t="shared" si="45"/>
        <v>-0.1869381067660939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-459.53710897695328</v>
      </c>
      <c r="AI70">
        <f t="shared" si="23"/>
        <v>-460.54214572737396</v>
      </c>
      <c r="AJ70">
        <f t="shared" si="33"/>
        <v>0.3974257393562618</v>
      </c>
      <c r="AK70">
        <f t="shared" si="46"/>
        <v>1.4734134281311755E-2</v>
      </c>
      <c r="AL70">
        <f t="shared" si="24"/>
        <v>-460.1299858537364</v>
      </c>
      <c r="AN70">
        <f t="shared" si="34"/>
        <v>0</v>
      </c>
      <c r="AO70">
        <f t="shared" si="34"/>
        <v>0</v>
      </c>
      <c r="AP70">
        <f t="shared" si="34"/>
        <v>-7.9478720288482453E-4</v>
      </c>
      <c r="AQ70">
        <f t="shared" si="34"/>
        <v>-0.36340383902647777</v>
      </c>
      <c r="AR70">
        <f t="shared" si="34"/>
        <v>-0.36419862622936261</v>
      </c>
      <c r="AS70">
        <f t="shared" si="34"/>
        <v>3.1428591203772651E-4</v>
      </c>
      <c r="AT70">
        <f t="shared" si="34"/>
        <v>1.1651814092839369E-5</v>
      </c>
      <c r="AU70">
        <f t="shared" si="25"/>
        <v>-0.36387268850323207</v>
      </c>
      <c r="AW70">
        <v>67</v>
      </c>
      <c r="AX70">
        <f>IF(Z70&gt;0, (R70*SUMPRODUCT(K70:$K$98, X70:$X$98)-K70*$AZ$3)/Z70, 0)</f>
        <v>-9.3000632408639152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50000</v>
      </c>
      <c r="S71">
        <f t="shared" si="29"/>
        <v>-32.526523352607818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-0.1869381067660939</v>
      </c>
      <c r="AC71">
        <f t="shared" si="45"/>
        <v>-0.42867750999224574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-336.02030568603368</v>
      </c>
      <c r="AI71">
        <f t="shared" si="23"/>
        <v>-336.67927176326413</v>
      </c>
      <c r="AJ71">
        <f t="shared" si="33"/>
        <v>0.24173940322615184</v>
      </c>
      <c r="AK71">
        <f t="shared" si="46"/>
        <v>-1.3085667473626574E-2</v>
      </c>
      <c r="AL71">
        <f t="shared" si="24"/>
        <v>-336.45061802751155</v>
      </c>
      <c r="AN71">
        <f t="shared" si="34"/>
        <v>0</v>
      </c>
      <c r="AO71">
        <f t="shared" si="34"/>
        <v>0</v>
      </c>
      <c r="AP71">
        <f t="shared" si="34"/>
        <v>-4.6527954352588226E-4</v>
      </c>
      <c r="AQ71">
        <f t="shared" si="34"/>
        <v>-0.23725557330981076</v>
      </c>
      <c r="AR71">
        <f t="shared" si="34"/>
        <v>-0.23772085285333663</v>
      </c>
      <c r="AS71">
        <f t="shared" si="34"/>
        <v>1.7068617501223834E-4</v>
      </c>
      <c r="AT71">
        <f t="shared" si="34"/>
        <v>-9.2394640623227582E-6</v>
      </c>
      <c r="AU71">
        <f t="shared" si="25"/>
        <v>-0.23755940614238669</v>
      </c>
      <c r="AW71">
        <v>68</v>
      </c>
      <c r="AX71">
        <f>IF(Z71&gt;0, (R71*SUMPRODUCT(K71:$K$98, X71:$X$98)-K71*$AZ$3)/Z71, 0)</f>
        <v>-32.526523352607818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50000</v>
      </c>
      <c r="S72">
        <f t="shared" si="29"/>
        <v>-66.973139430547178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-0.42867750999224574</v>
      </c>
      <c r="AC72">
        <f t="shared" si="45"/>
        <v>-0.5573041227660519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-236.31101508629934</v>
      </c>
      <c r="AI72">
        <f t="shared" si="23"/>
        <v>-236.72708048767117</v>
      </c>
      <c r="AJ72">
        <f t="shared" si="33"/>
        <v>0.12862661277380616</v>
      </c>
      <c r="AK72">
        <f t="shared" si="46"/>
        <v>-3.0007425699457205E-2</v>
      </c>
      <c r="AL72">
        <f t="shared" si="24"/>
        <v>-236.62846130059683</v>
      </c>
      <c r="AN72">
        <f t="shared" si="34"/>
        <v>0</v>
      </c>
      <c r="AO72">
        <f t="shared" si="34"/>
        <v>0</v>
      </c>
      <c r="AP72">
        <f t="shared" si="34"/>
        <v>-2.6229769894229091E-4</v>
      </c>
      <c r="AQ72">
        <f t="shared" si="34"/>
        <v>-0.14897618328148005</v>
      </c>
      <c r="AR72">
        <f t="shared" si="34"/>
        <v>-0.14923848098042233</v>
      </c>
      <c r="AS72">
        <f t="shared" si="34"/>
        <v>8.1089329807451229E-5</v>
      </c>
      <c r="AT72">
        <f t="shared" si="34"/>
        <v>-1.8917407422481645E-5</v>
      </c>
      <c r="AU72">
        <f t="shared" si="25"/>
        <v>-0.14917630905803736</v>
      </c>
      <c r="AW72">
        <v>69</v>
      </c>
      <c r="AX72">
        <f>IF(Z72&gt;0, (R72*SUMPRODUCT(K72:$K$98, X72:$X$98)-K72*$AZ$3)/Z72, 0)</f>
        <v>-66.973139430547178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50000</v>
      </c>
      <c r="S73">
        <f t="shared" si="29"/>
        <v>-120.68768554201074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-0.5573041227660519</v>
      </c>
      <c r="AC73">
        <f t="shared" si="45"/>
        <v>-0.60929016271181324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-159.48041757853923</v>
      </c>
      <c r="AI73">
        <f t="shared" si="23"/>
        <v>-159.73284190831882</v>
      </c>
      <c r="AJ73">
        <f t="shared" si="33"/>
        <v>5.1986039945761342E-2</v>
      </c>
      <c r="AK73">
        <f t="shared" si="46"/>
        <v>-3.9011288593623634E-2</v>
      </c>
      <c r="AL73">
        <f t="shared" si="24"/>
        <v>-159.71986715696667</v>
      </c>
      <c r="AN73">
        <f t="shared" si="34"/>
        <v>0</v>
      </c>
      <c r="AO73">
        <f t="shared" si="34"/>
        <v>0</v>
      </c>
      <c r="AP73">
        <f t="shared" si="34"/>
        <v>-1.420842918306129E-4</v>
      </c>
      <c r="AQ73">
        <f t="shared" si="34"/>
        <v>-8.9768138484447785E-2</v>
      </c>
      <c r="AR73">
        <f t="shared" si="34"/>
        <v>-8.9910222776278401E-2</v>
      </c>
      <c r="AS73">
        <f t="shared" si="34"/>
        <v>2.926183730871495E-5</v>
      </c>
      <c r="AT73">
        <f t="shared" si="34"/>
        <v>-2.1958625454467168E-5</v>
      </c>
      <c r="AU73">
        <f t="shared" si="25"/>
        <v>-8.9902919564424158E-2</v>
      </c>
      <c r="AW73">
        <v>70</v>
      </c>
      <c r="AX73">
        <f>IF(Z73&gt;0, (R73*SUMPRODUCT(K73:$K$98, X73:$X$98)-K73*$AZ$3)/Z73, 0)</f>
        <v>-120.68768554201074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50000</v>
      </c>
      <c r="S74">
        <f t="shared" si="29"/>
        <v>-208.54229418033663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-0.60929016271181324</v>
      </c>
      <c r="AC74">
        <f t="shared" si="45"/>
        <v>-0.61245995893222638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-103.05698174385364</v>
      </c>
      <c r="AI74">
        <f t="shared" si="23"/>
        <v>-103.20382484859157</v>
      </c>
      <c r="AJ74">
        <f t="shared" si="33"/>
        <v>3.1697962204131347E-3</v>
      </c>
      <c r="AK74">
        <f t="shared" si="46"/>
        <v>-4.2650311389826931E-2</v>
      </c>
      <c r="AL74">
        <f t="shared" si="24"/>
        <v>-103.24330536376097</v>
      </c>
      <c r="AN74">
        <f t="shared" si="34"/>
        <v>0</v>
      </c>
      <c r="AO74">
        <f t="shared" si="34"/>
        <v>0</v>
      </c>
      <c r="AP74">
        <f t="shared" si="34"/>
        <v>-7.3798985355886214E-5</v>
      </c>
      <c r="AQ74">
        <f t="shared" si="34"/>
        <v>-5.1793379744387691E-2</v>
      </c>
      <c r="AR74">
        <f t="shared" si="34"/>
        <v>-5.1867178729743571E-2</v>
      </c>
      <c r="AS74">
        <f t="shared" si="34"/>
        <v>1.5930454839462999E-6</v>
      </c>
      <c r="AT74">
        <f t="shared" si="34"/>
        <v>-2.1434780416140371E-5</v>
      </c>
      <c r="AU74">
        <f t="shared" si="25"/>
        <v>-5.1887020464675762E-2</v>
      </c>
      <c r="AW74">
        <v>71</v>
      </c>
      <c r="AX74">
        <f>IF(Z74&gt;0, (R74*SUMPRODUCT(K74:$K$98, X74:$X$98)-K74*$AZ$3)/Z74, 0)</f>
        <v>-208.54229418033663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50000</v>
      </c>
      <c r="S75">
        <f t="shared" si="29"/>
        <v>-359.01667821554759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-0.61245995893222638</v>
      </c>
      <c r="AC75">
        <f t="shared" si="45"/>
        <v>-0.5869333902265832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-63.63287367949377</v>
      </c>
      <c r="AI75">
        <f t="shared" si="23"/>
        <v>-63.714615479504829</v>
      </c>
      <c r="AJ75">
        <f t="shared" si="33"/>
        <v>-2.5526568705643182E-2</v>
      </c>
      <c r="AK75">
        <f t="shared" si="46"/>
        <v>-4.2872197125255848E-2</v>
      </c>
      <c r="AL75">
        <f t="shared" si="24"/>
        <v>-63.783014245335728</v>
      </c>
      <c r="AN75">
        <f t="shared" si="34"/>
        <v>0</v>
      </c>
      <c r="AO75">
        <f t="shared" si="34"/>
        <v>0</v>
      </c>
      <c r="AP75">
        <f t="shared" si="34"/>
        <v>-3.6679466208568677E-5</v>
      </c>
      <c r="AQ75">
        <f t="shared" si="34"/>
        <v>-2.8553565489937885E-2</v>
      </c>
      <c r="AR75">
        <f t="shared" si="34"/>
        <v>-2.8590244956146454E-2</v>
      </c>
      <c r="AS75">
        <f t="shared" si="34"/>
        <v>-1.1454371131204586E-5</v>
      </c>
      <c r="AT75">
        <f t="shared" si="34"/>
        <v>-1.9237762142871971E-5</v>
      </c>
      <c r="AU75">
        <f t="shared" si="25"/>
        <v>-2.8620937089420533E-2</v>
      </c>
      <c r="AW75">
        <v>72</v>
      </c>
      <c r="AX75">
        <f>IF(Z75&gt;0, (R75*SUMPRODUCT(K75:$K$98, X75:$X$98)-K75*$AZ$3)/Z75, 0)</f>
        <v>-359.01667821554759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50000</v>
      </c>
      <c r="S76">
        <f t="shared" si="29"/>
        <v>-628.93956854232317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-0.5869333902265832</v>
      </c>
      <c r="AC76">
        <f t="shared" si="45"/>
        <v>-0.5464512874575651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-37.482109113085535</v>
      </c>
      <c r="AI76">
        <f t="shared" si="23"/>
        <v>-37.525551385983398</v>
      </c>
      <c r="AJ76">
        <f t="shared" si="33"/>
        <v>-4.0482102769018091E-2</v>
      </c>
      <c r="AK76">
        <f t="shared" si="46"/>
        <v>-4.108533731586083E-2</v>
      </c>
      <c r="AL76">
        <f t="shared" si="24"/>
        <v>-37.60711882606828</v>
      </c>
      <c r="AN76">
        <f t="shared" si="34"/>
        <v>0</v>
      </c>
      <c r="AO76">
        <f t="shared" si="34"/>
        <v>0</v>
      </c>
      <c r="AP76">
        <f t="shared" si="34"/>
        <v>-1.740497190724068E-5</v>
      </c>
      <c r="AQ76">
        <f t="shared" si="34"/>
        <v>-1.5017056259261984E-2</v>
      </c>
      <c r="AR76">
        <f t="shared" si="34"/>
        <v>-1.5034461231169225E-2</v>
      </c>
      <c r="AS76">
        <f t="shared" si="34"/>
        <v>-1.6218991651228502E-5</v>
      </c>
      <c r="AT76">
        <f t="shared" si="34"/>
        <v>-1.6460675146149689E-5</v>
      </c>
      <c r="AU76">
        <f t="shared" si="25"/>
        <v>-1.5067140897966605E-2</v>
      </c>
      <c r="AW76">
        <v>73</v>
      </c>
      <c r="AX76">
        <f>IF(Z76&gt;0, (R76*SUMPRODUCT(K76:$K$98, X76:$X$98)-K76*$AZ$3)/Z76, 0)</f>
        <v>-628.93956854232317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50000</v>
      </c>
      <c r="S77">
        <f t="shared" si="29"/>
        <v>-1136.7493915288615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-0.5464512874575651</v>
      </c>
      <c r="AC77">
        <f t="shared" si="45"/>
        <v>-0.49982935419990199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-21.022821721773596</v>
      </c>
      <c r="AI77">
        <f t="shared" si="23"/>
        <v>-21.044806750220705</v>
      </c>
      <c r="AJ77">
        <f t="shared" si="33"/>
        <v>-4.6621933257663117E-2</v>
      </c>
      <c r="AK77">
        <f t="shared" si="46"/>
        <v>-3.8251590122029562E-2</v>
      </c>
      <c r="AL77">
        <f t="shared" si="24"/>
        <v>-21.129680273600396</v>
      </c>
      <c r="AN77">
        <f t="shared" si="34"/>
        <v>0</v>
      </c>
      <c r="AO77">
        <f t="shared" si="34"/>
        <v>0</v>
      </c>
      <c r="AP77">
        <f t="shared" si="34"/>
        <v>-7.8644760904371776E-6</v>
      </c>
      <c r="AQ77">
        <f t="shared" si="34"/>
        <v>-7.5202758632844958E-3</v>
      </c>
      <c r="AR77">
        <f t="shared" si="34"/>
        <v>-7.5281403393749335E-3</v>
      </c>
      <c r="AS77">
        <f t="shared" si="34"/>
        <v>-1.6677580394173907E-5</v>
      </c>
      <c r="AT77">
        <f t="shared" si="34"/>
        <v>-1.3683344402289012E-5</v>
      </c>
      <c r="AU77">
        <f t="shared" si="25"/>
        <v>-7.5585012641713962E-3</v>
      </c>
      <c r="AW77">
        <v>74</v>
      </c>
      <c r="AX77">
        <f>IF(Z77&gt;0, (R77*SUMPRODUCT(K77:$K$98, X77:$X$98)-K77*$AZ$3)/Z77, 0)</f>
        <v>-1136.7493915288615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50000</v>
      </c>
      <c r="S78">
        <f t="shared" si="29"/>
        <v>-2140.1730618460483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-0.49982935419990199</v>
      </c>
      <c r="AC78">
        <f t="shared" si="45"/>
        <v>-0.45231481799450335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-11.197929512092356</v>
      </c>
      <c r="AI78">
        <f t="shared" si="23"/>
        <v>-11.208496760742902</v>
      </c>
      <c r="AJ78">
        <f t="shared" si="33"/>
        <v>-4.7514536205398639E-2</v>
      </c>
      <c r="AK78">
        <f t="shared" si="46"/>
        <v>-3.498805479399314E-2</v>
      </c>
      <c r="AL78">
        <f t="shared" si="24"/>
        <v>-11.290999351742293</v>
      </c>
      <c r="AN78">
        <f t="shared" si="34"/>
        <v>0</v>
      </c>
      <c r="AO78">
        <f t="shared" si="34"/>
        <v>0</v>
      </c>
      <c r="AP78">
        <f t="shared" si="34"/>
        <v>-3.3751001827810111E-6</v>
      </c>
      <c r="AQ78">
        <f t="shared" si="34"/>
        <v>-3.5765349328732783E-3</v>
      </c>
      <c r="AR78">
        <f t="shared" si="34"/>
        <v>-3.5799100330560596E-3</v>
      </c>
      <c r="AS78">
        <f t="shared" si="34"/>
        <v>-1.5175787485924906E-5</v>
      </c>
      <c r="AT78">
        <f t="shared" si="34"/>
        <v>-1.1174923013122175E-5</v>
      </c>
      <c r="AU78">
        <f t="shared" si="25"/>
        <v>-3.6062607435551068E-3</v>
      </c>
      <c r="AW78">
        <v>75</v>
      </c>
      <c r="AX78">
        <f>IF(Z78&gt;0, (R78*SUMPRODUCT(K78:$K$98, X78:$X$98)-K78*$AZ$3)/Z78, 0)</f>
        <v>-2140.1730618460483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50000</v>
      </c>
      <c r="S79">
        <f t="shared" si="29"/>
        <v>-4226.6129305975837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-0.45231481799450335</v>
      </c>
      <c r="AC79">
        <f t="shared" si="45"/>
        <v>-0.40675312786605244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-5.6497666306722145</v>
      </c>
      <c r="AI79">
        <f t="shared" si="23"/>
        <v>-5.6545784402055821</v>
      </c>
      <c r="AJ79">
        <f t="shared" si="33"/>
        <v>-4.5561690128450905E-2</v>
      </c>
      <c r="AK79">
        <f t="shared" si="46"/>
        <v>-3.1662037259615236E-2</v>
      </c>
      <c r="AL79">
        <f t="shared" si="24"/>
        <v>-5.7318021675936475</v>
      </c>
      <c r="AN79">
        <f t="shared" si="34"/>
        <v>0</v>
      </c>
      <c r="AO79">
        <f t="shared" si="34"/>
        <v>0</v>
      </c>
      <c r="AP79">
        <f t="shared" si="34"/>
        <v>-1.3721928354698715E-6</v>
      </c>
      <c r="AQ79">
        <f t="shared" si="34"/>
        <v>-1.6111546475240581E-3</v>
      </c>
      <c r="AR79">
        <f t="shared" si="34"/>
        <v>-1.612526840359528E-3</v>
      </c>
      <c r="AS79">
        <f t="shared" si="34"/>
        <v>-1.2992913441943468E-5</v>
      </c>
      <c r="AT79">
        <f t="shared" si="34"/>
        <v>-9.0291231152744935E-6</v>
      </c>
      <c r="AU79">
        <f t="shared" si="25"/>
        <v>-1.6345488769167458E-3</v>
      </c>
      <c r="AW79">
        <v>76</v>
      </c>
      <c r="AX79">
        <f>IF(Z79&gt;0, (R79*SUMPRODUCT(K79:$K$98, X79:$X$98)-K79*$AZ$3)/Z79, 0)</f>
        <v>-4226.6129305975837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50000</v>
      </c>
      <c r="S80">
        <f t="shared" si="29"/>
        <v>-8891.3414244025225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-0.40675312786605244</v>
      </c>
      <c r="AC80">
        <f t="shared" si="45"/>
        <v>-0.36449086728025126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-2.7139958415969057</v>
      </c>
      <c r="AI80">
        <f t="shared" si="23"/>
        <v>-2.7160455371933425</v>
      </c>
      <c r="AJ80">
        <f t="shared" si="33"/>
        <v>-4.2262260585801181E-2</v>
      </c>
      <c r="AK80">
        <f t="shared" si="46"/>
        <v>-2.8472718950623675E-2</v>
      </c>
      <c r="AL80">
        <f t="shared" si="24"/>
        <v>-2.7867805167297672</v>
      </c>
      <c r="AN80">
        <f t="shared" si="34"/>
        <v>0</v>
      </c>
      <c r="AO80">
        <f t="shared" si="34"/>
        <v>0</v>
      </c>
      <c r="AP80">
        <f t="shared" si="34"/>
        <v>-5.2188890553336354E-7</v>
      </c>
      <c r="AQ80">
        <f t="shared" si="34"/>
        <v>-6.9103154724804055E-4</v>
      </c>
      <c r="AR80">
        <f t="shared" si="34"/>
        <v>-6.9155343615357389E-4</v>
      </c>
      <c r="AS80">
        <f t="shared" si="34"/>
        <v>-1.076072220715792E-5</v>
      </c>
      <c r="AT80">
        <f t="shared" si="34"/>
        <v>-7.2496599770879011E-6</v>
      </c>
      <c r="AU80">
        <f t="shared" si="25"/>
        <v>-7.0956381833781968E-4</v>
      </c>
      <c r="AW80">
        <v>77</v>
      </c>
      <c r="AX80">
        <f>IF(Z80&gt;0, (R80*SUMPRODUCT(K80:$K$98, X80:$X$98)-K80*$AZ$3)/Z80, 0)</f>
        <v>-8891.3414244025225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50000</v>
      </c>
      <c r="S81">
        <f t="shared" si="29"/>
        <v>-20044.314634095324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-0.36449086728025126</v>
      </c>
      <c r="AC81">
        <f t="shared" si="45"/>
        <v>-0.32600920665488758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-1.2159775036908109</v>
      </c>
      <c r="AI81">
        <f t="shared" si="23"/>
        <v>-1.2167907248275924</v>
      </c>
      <c r="AJ81">
        <f t="shared" si="33"/>
        <v>-3.8481660625363678E-2</v>
      </c>
      <c r="AK81">
        <f t="shared" si="46"/>
        <v>-2.551436070961759E-2</v>
      </c>
      <c r="AL81">
        <f t="shared" si="24"/>
        <v>-1.2807867461625737</v>
      </c>
      <c r="AN81">
        <f t="shared" si="34"/>
        <v>0</v>
      </c>
      <c r="AO81">
        <f t="shared" si="34"/>
        <v>0</v>
      </c>
      <c r="AP81">
        <f t="shared" si="34"/>
        <v>-1.8487548736910513E-7</v>
      </c>
      <c r="AQ81">
        <f t="shared" si="34"/>
        <v>-2.7643702734342156E-4</v>
      </c>
      <c r="AR81">
        <f t="shared" si="34"/>
        <v>-2.7662190283079066E-4</v>
      </c>
      <c r="AS81">
        <f t="shared" si="34"/>
        <v>-8.7483163448546916E-6</v>
      </c>
      <c r="AT81">
        <f t="shared" si="34"/>
        <v>-5.8003655558811125E-6</v>
      </c>
      <c r="AU81">
        <f t="shared" si="25"/>
        <v>-2.9117058473152648E-4</v>
      </c>
      <c r="AW81">
        <v>78</v>
      </c>
      <c r="AX81">
        <f>IF(Z81&gt;0, (R81*SUMPRODUCT(K81:$K$98, X81:$X$98)-K81*$AZ$3)/Z81, 0)</f>
        <v>-20044.314634095324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50000</v>
      </c>
      <c r="S82">
        <f t="shared" si="29"/>
        <v>-48706.823541927239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-0.32600920665488758</v>
      </c>
      <c r="AC82">
        <f t="shared" si="45"/>
        <v>-0.29131002567097053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-0.50604455699963613</v>
      </c>
      <c r="AI82">
        <f t="shared" si="23"/>
        <v>-0.50634360136805012</v>
      </c>
      <c r="AJ82">
        <f t="shared" si="33"/>
        <v>-3.4699180983917055E-2</v>
      </c>
      <c r="AK82">
        <f t="shared" si="46"/>
        <v>-2.2820644465842133E-2</v>
      </c>
      <c r="AL82">
        <f t="shared" si="24"/>
        <v>-0.56386342681780932</v>
      </c>
      <c r="AN82">
        <f t="shared" si="34"/>
        <v>0</v>
      </c>
      <c r="AO82">
        <f t="shared" si="34"/>
        <v>0</v>
      </c>
      <c r="AP82">
        <f t="shared" si="34"/>
        <v>-6.0699942460493666E-8</v>
      </c>
      <c r="AQ82">
        <f t="shared" si="34"/>
        <v>-1.0271678298184033E-4</v>
      </c>
      <c r="AR82">
        <f t="shared" si="34"/>
        <v>-1.0277748292430082E-4</v>
      </c>
      <c r="AS82">
        <f t="shared" si="34"/>
        <v>-7.0432300742544523E-6</v>
      </c>
      <c r="AT82">
        <f t="shared" si="34"/>
        <v>-4.6321280461975751E-6</v>
      </c>
      <c r="AU82">
        <f t="shared" si="25"/>
        <v>-1.1445284104475284E-4</v>
      </c>
      <c r="AW82">
        <v>79</v>
      </c>
      <c r="AX82">
        <f>IF(Z82&gt;0, (R82*SUMPRODUCT(K82:$K$98, X82:$X$98)-K82*$AZ$3)/Z82, 0)</f>
        <v>-48706.823541927239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50000</v>
      </c>
      <c r="S83">
        <f t="shared" si="29"/>
        <v>-128350.53033986493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-0.29131002567097053</v>
      </c>
      <c r="AC83">
        <f t="shared" si="45"/>
        <v>-0.26018451208675547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-0.1946969177125292</v>
      </c>
      <c r="AI83">
        <f t="shared" si="23"/>
        <v>-0.19479827471954655</v>
      </c>
      <c r="AJ83">
        <f t="shared" si="33"/>
        <v>-3.1125513584215059E-2</v>
      </c>
      <c r="AK83">
        <f t="shared" si="46"/>
        <v>-2.0391701796967938E-2</v>
      </c>
      <c r="AL83">
        <f t="shared" si="24"/>
        <v>-0.24631549010072956</v>
      </c>
      <c r="AN83">
        <f t="shared" si="34"/>
        <v>0</v>
      </c>
      <c r="AO83">
        <f t="shared" si="34"/>
        <v>0</v>
      </c>
      <c r="AP83">
        <f t="shared" si="34"/>
        <v>-1.8369122324526502E-8</v>
      </c>
      <c r="AQ83">
        <f t="shared" si="34"/>
        <v>-3.5285291100374151E-5</v>
      </c>
      <c r="AR83">
        <f t="shared" si="34"/>
        <v>-3.5303660222698673E-5</v>
      </c>
      <c r="AS83">
        <f t="shared" si="34"/>
        <v>-5.6409357701763036E-6</v>
      </c>
      <c r="AT83">
        <f t="shared" si="34"/>
        <v>-3.6956267330355022E-6</v>
      </c>
      <c r="AU83">
        <f t="shared" si="25"/>
        <v>-4.4640222725910482E-5</v>
      </c>
      <c r="AW83">
        <v>80</v>
      </c>
      <c r="AX83">
        <f>IF(Z83&gt;0, (R83*SUMPRODUCT(K83:$K$98, X83:$X$98)-K83*$AZ$3)/Z83, 0)</f>
        <v>-128350.53033986493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50000</v>
      </c>
      <c r="S84">
        <f t="shared" si="29"/>
        <v>-369230.2508125272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-0.26018451208675547</v>
      </c>
      <c r="AC84">
        <f t="shared" si="45"/>
        <v>-0.2323374488357158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-6.8881029909228828E-2</v>
      </c>
      <c r="AI84">
        <f t="shared" si="23"/>
        <v>-6.8912492316266769E-2</v>
      </c>
      <c r="AJ84">
        <f t="shared" si="33"/>
        <v>-2.7847063251039667E-2</v>
      </c>
      <c r="AK84">
        <f t="shared" si="46"/>
        <v>-1.8212915846072885E-2</v>
      </c>
      <c r="AL84">
        <f t="shared" si="24"/>
        <v>-0.11497247141337932</v>
      </c>
      <c r="AN84">
        <f t="shared" si="34"/>
        <v>0</v>
      </c>
      <c r="AO84">
        <f t="shared" si="34"/>
        <v>0</v>
      </c>
      <c r="AP84">
        <f t="shared" si="34"/>
        <v>-5.091063936411328E-9</v>
      </c>
      <c r="AQ84">
        <f t="shared" si="34"/>
        <v>-1.1145928118304065E-5</v>
      </c>
      <c r="AR84">
        <f t="shared" si="34"/>
        <v>-1.1151019182240476E-5</v>
      </c>
      <c r="AS84">
        <f t="shared" si="34"/>
        <v>-4.5060500069609047E-6</v>
      </c>
      <c r="AT84">
        <f t="shared" si="34"/>
        <v>-2.9471082402885366E-6</v>
      </c>
      <c r="AU84">
        <f t="shared" si="25"/>
        <v>-1.8604177429489917E-5</v>
      </c>
      <c r="AW84">
        <v>81</v>
      </c>
      <c r="AX84">
        <f>IF(Z84&gt;0, (R84*SUMPRODUCT(K84:$K$98, X84:$X$98)-K84*$AZ$3)/Z84, 0)</f>
        <v>-369230.2508125272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50000</v>
      </c>
      <c r="S85">
        <f t="shared" si="29"/>
        <v>-1168962.5978128756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-0.2323374488357158</v>
      </c>
      <c r="AC85">
        <f t="shared" si="45"/>
        <v>-0.20745364070835187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-2.2274374994696023E-2</v>
      </c>
      <c r="AI85">
        <f t="shared" si="23"/>
        <v>-2.228324840266889E-2</v>
      </c>
      <c r="AJ85">
        <f t="shared" si="33"/>
        <v>-2.4883808127363932E-2</v>
      </c>
      <c r="AK85">
        <f t="shared" si="46"/>
        <v>-1.6263621418500109E-2</v>
      </c>
      <c r="AL85">
        <f t="shared" si="24"/>
        <v>-6.3430677948532938E-2</v>
      </c>
      <c r="AN85">
        <f t="shared" si="34"/>
        <v>0</v>
      </c>
      <c r="AO85">
        <f t="shared" si="34"/>
        <v>0</v>
      </c>
      <c r="AP85">
        <f t="shared" si="34"/>
        <v>-1.2820029741382309E-9</v>
      </c>
      <c r="AQ85">
        <f t="shared" si="34"/>
        <v>-3.2181338982253532E-6</v>
      </c>
      <c r="AR85">
        <f t="shared" si="34"/>
        <v>-3.2194159011994911E-6</v>
      </c>
      <c r="AS85">
        <f t="shared" si="34"/>
        <v>-3.5951368543752154E-6</v>
      </c>
      <c r="AT85">
        <f t="shared" si="34"/>
        <v>-2.3497185176797082E-6</v>
      </c>
      <c r="AU85">
        <f t="shared" si="25"/>
        <v>-9.1642712732544165E-6</v>
      </c>
      <c r="AW85">
        <v>82</v>
      </c>
      <c r="AX85">
        <f>IF(Z85&gt;0, (R85*SUMPRODUCT(K85:$K$98, X85:$X$98)-K85*$AZ$3)/Z85, 0)</f>
        <v>-1168962.5978128756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8"/>
        <v>50000</v>
      </c>
      <c r="S86">
        <f t="shared" si="29"/>
        <v>-4114797.0430940553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-0.20745364070835187</v>
      </c>
      <c r="AC86">
        <f t="shared" si="45"/>
        <v>-0.18522922129271246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-6.5339040574366944E-3</v>
      </c>
      <c r="AI86">
        <f t="shared" si="23"/>
        <v>-6.536154827272397E-3</v>
      </c>
      <c r="AJ86">
        <f t="shared" si="33"/>
        <v>-2.2224419415639407E-2</v>
      </c>
      <c r="AK86">
        <f t="shared" si="46"/>
        <v>-1.4521754849584633E-2</v>
      </c>
      <c r="AL86">
        <f t="shared" si="24"/>
        <v>-4.3282329092496435E-2</v>
      </c>
      <c r="AN86">
        <f t="shared" si="34"/>
        <v>0</v>
      </c>
      <c r="AO86">
        <f t="shared" si="34"/>
        <v>0</v>
      </c>
      <c r="AP86">
        <f t="shared" si="34"/>
        <v>-2.9034319173230816E-10</v>
      </c>
      <c r="AQ86">
        <f t="shared" si="34"/>
        <v>-8.4285586576487827E-7</v>
      </c>
      <c r="AR86">
        <f t="shared" si="34"/>
        <v>-8.4314620895661057E-7</v>
      </c>
      <c r="AS86">
        <f t="shared" si="34"/>
        <v>-2.8668897037706484E-6</v>
      </c>
      <c r="AT86">
        <f t="shared" si="34"/>
        <v>-1.8732669088155743E-6</v>
      </c>
      <c r="AU86">
        <f t="shared" si="25"/>
        <v>-5.5833028215428333E-6</v>
      </c>
      <c r="AW86">
        <v>83</v>
      </c>
      <c r="AX86">
        <f>IF(Z86&gt;0, (R86*SUMPRODUCT(K86:$K$98, X86:$X$98)-K86*$AZ$3)/Z86, 0)</f>
        <v>-4114797.0430940553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50000</v>
      </c>
      <c r="S87">
        <f t="shared" si="29"/>
        <v>-16308793.70953387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-0.18522922129271246</v>
      </c>
      <c r="AC87">
        <f t="shared" si="45"/>
        <v>-0.16538395919363388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-1.7212229223702411E-3</v>
      </c>
      <c r="AI87">
        <f t="shared" si="23"/>
        <v>-1.7217299615852168E-3</v>
      </c>
      <c r="AJ87">
        <f t="shared" si="33"/>
        <v>-1.9845262099078581E-2</v>
      </c>
      <c r="AK87">
        <f t="shared" si="46"/>
        <v>-1.2966045490489873E-2</v>
      </c>
      <c r="AL87">
        <f t="shared" si="24"/>
        <v>-3.4533037551153667E-2</v>
      </c>
      <c r="AN87">
        <f t="shared" si="34"/>
        <v>0</v>
      </c>
      <c r="AO87">
        <f t="shared" si="34"/>
        <v>0</v>
      </c>
      <c r="AP87">
        <f t="shared" si="34"/>
        <v>-5.839882206803446E-11</v>
      </c>
      <c r="AQ87">
        <f t="shared" si="34"/>
        <v>-1.9824382062391647E-7</v>
      </c>
      <c r="AR87">
        <f t="shared" si="34"/>
        <v>-1.9830221944598452E-7</v>
      </c>
      <c r="AS87">
        <f t="shared" si="34"/>
        <v>-2.2857007820850307E-6</v>
      </c>
      <c r="AT87">
        <f t="shared" si="34"/>
        <v>-1.4933791335282398E-6</v>
      </c>
      <c r="AU87">
        <f t="shared" si="25"/>
        <v>-3.9773821350592545E-6</v>
      </c>
      <c r="AW87">
        <v>84</v>
      </c>
      <c r="AX87">
        <f>IF(Z87&gt;0, (R87*SUMPRODUCT(K87:$K$98, X87:$X$98)-K87*$AZ$3)/Z87, 0)</f>
        <v>-16308793.70953387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50000</v>
      </c>
      <c r="S88">
        <f t="shared" si="29"/>
        <v>-73955731.8951983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-0.16538395919363388</v>
      </c>
      <c r="AC88">
        <f t="shared" si="45"/>
        <v>-0.14766442087053991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-4.0213584363246919E-4</v>
      </c>
      <c r="AI88">
        <f t="shared" ref="AI88:AI89" si="49">SUM(AE88:AH88)</f>
        <v>-4.0223567661166261E-4</v>
      </c>
      <c r="AJ88">
        <f t="shared" si="33"/>
        <v>-1.7719538323093975E-2</v>
      </c>
      <c r="AK88">
        <f t="shared" si="46"/>
        <v>-1.1576877143554373E-2</v>
      </c>
      <c r="AL88">
        <f t="shared" ref="AL88:AL89" si="50">SUM(AI88:AK88)</f>
        <v>-2.9698651143260011E-2</v>
      </c>
      <c r="AN88">
        <f t="shared" si="34"/>
        <v>0</v>
      </c>
      <c r="AO88">
        <f t="shared" si="34"/>
        <v>0</v>
      </c>
      <c r="AP88">
        <f t="shared" si="34"/>
        <v>-1.026640863594962E-11</v>
      </c>
      <c r="AQ88">
        <f t="shared" si="34"/>
        <v>-4.1353978727759413E-8</v>
      </c>
      <c r="AR88">
        <f t="shared" si="34"/>
        <v>-4.1364245136395367E-8</v>
      </c>
      <c r="AS88">
        <f t="shared" si="34"/>
        <v>-1.8222036719230179E-6</v>
      </c>
      <c r="AT88">
        <f t="shared" si="34"/>
        <v>-1.1905179274841854E-6</v>
      </c>
      <c r="AU88">
        <f t="shared" si="25"/>
        <v>-3.0540858445435991E-6</v>
      </c>
      <c r="AW88">
        <v>85</v>
      </c>
      <c r="AX88">
        <f>IF(Z88&gt;0, (R88*SUMPRODUCT(K88:$K$98, X88:$X$98)-K88*$AZ$3)/Z88, 0)</f>
        <v>-73955731.8951983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-0.14766442087053991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-9.9832979193413448E-5</v>
      </c>
      <c r="AI89">
        <f t="shared" si="49"/>
        <v>-9.9832979193413448E-5</v>
      </c>
      <c r="AJ89">
        <f t="shared" si="33"/>
        <v>-0.14766442087053991</v>
      </c>
      <c r="AK89">
        <f t="shared" si="46"/>
        <v>-1.0336509460937794E-2</v>
      </c>
      <c r="AL89">
        <f t="shared" si="50"/>
        <v>-0.15810076331067111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-9.1664362820978752E-9</v>
      </c>
      <c r="AR89">
        <f t="shared" si="34"/>
        <v>-9.1664362820978752E-9</v>
      </c>
      <c r="AS89">
        <f t="shared" si="34"/>
        <v>-1.3558210082264976E-5</v>
      </c>
      <c r="AT89">
        <f t="shared" si="34"/>
        <v>-9.4907470575854827E-7</v>
      </c>
      <c r="AU89">
        <f t="shared" si="25"/>
        <v>-1.451645122430562E-5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3804.3634678987601</v>
      </c>
      <c r="AO91" s="8">
        <f t="shared" ref="AO91:AU91" si="51">SUM(AO3:AO89)</f>
        <v>-380.43634678987604</v>
      </c>
      <c r="AP91" s="8">
        <f t="shared" si="51"/>
        <v>-954.63265758041121</v>
      </c>
      <c r="AQ91" s="8">
        <f t="shared" si="51"/>
        <v>-1435.9241505699144</v>
      </c>
      <c r="AR91" s="8">
        <f t="shared" si="51"/>
        <v>1033.3703129585579</v>
      </c>
      <c r="AS91" s="8">
        <f t="shared" si="51"/>
        <v>-54.389581174169898</v>
      </c>
      <c r="AT91" s="8">
        <f t="shared" si="51"/>
        <v>24.173595139332416</v>
      </c>
      <c r="AU91" s="8">
        <f t="shared" si="51"/>
        <v>1003.1543269237199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B15C-34DB-48F8-BF79-008F41927A1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4733.2881145212496</v>
      </c>
      <c r="K3">
        <v>1</v>
      </c>
      <c r="L3" s="2">
        <v>0</v>
      </c>
      <c r="O3">
        <f>$C$3</f>
        <v>4733.2881145212496</v>
      </c>
      <c r="P3">
        <f>O3*C5</f>
        <v>473.32881145212497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4733.2881145212496</v>
      </c>
      <c r="AF3">
        <f t="shared" ref="AF3:AG34" si="3">-$Z3*P3</f>
        <v>-473.32881145212497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3739.4773753691247</v>
      </c>
      <c r="AJ3">
        <f t="shared" ref="AJ3:AJ66" si="6">AB3-AC3</f>
        <v>0</v>
      </c>
      <c r="AL3">
        <f t="shared" ref="AL3:AL23" si="7">SUM(AI3:AK3)</f>
        <v>3739.4773753691247</v>
      </c>
      <c r="AN3">
        <f t="shared" ref="AN3:AU34" si="8">AE3*$K3</f>
        <v>4733.2881145212496</v>
      </c>
      <c r="AO3">
        <f t="shared" si="8"/>
        <v>-473.32881145212497</v>
      </c>
      <c r="AP3">
        <f t="shared" si="8"/>
        <v>-520.48192770000003</v>
      </c>
      <c r="AQ3">
        <f t="shared" si="8"/>
        <v>0</v>
      </c>
      <c r="AR3">
        <f t="shared" si="8"/>
        <v>3739.4773753691247</v>
      </c>
      <c r="AS3">
        <f t="shared" si="8"/>
        <v>0</v>
      </c>
      <c r="AT3">
        <f t="shared" si="8"/>
        <v>0</v>
      </c>
      <c r="AU3">
        <f t="shared" si="8"/>
        <v>3739.4773753691247</v>
      </c>
      <c r="AW3">
        <v>0</v>
      </c>
      <c r="AX3">
        <f>IF(Z3&gt;0, (R3*SUMPRODUCT(K3:$K$98, X3:$X$98)-K3*$AZ$3)/Z3, 0)</f>
        <v>0</v>
      </c>
      <c r="AZ3">
        <f>C6*ABS(SUMPRODUCT(X4:X79, K4:K79))/1</f>
        <v>1937.3732570062991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131.6258401258344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129.95348183482884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-129.95348183482884</v>
      </c>
      <c r="AK4">
        <f t="shared" ref="AK4:AK67" si="20">G4*SUM(AB4:AB4, AE4:AF4)</f>
        <v>0</v>
      </c>
      <c r="AL4">
        <f t="shared" si="7"/>
        <v>-265.22323183482888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-126.19624032092547</v>
      </c>
      <c r="AR4">
        <f t="shared" si="8"/>
        <v>-126.19624032092547</v>
      </c>
      <c r="AS4">
        <f t="shared" si="8"/>
        <v>-121.23657228736714</v>
      </c>
      <c r="AT4">
        <f t="shared" si="8"/>
        <v>0</v>
      </c>
      <c r="AU4">
        <f t="shared" si="8"/>
        <v>-247.43281260829264</v>
      </c>
      <c r="AW4">
        <v>1</v>
      </c>
      <c r="AX4">
        <f>IF(Z4&gt;0, (R4*SUMPRODUCT(K4:$K$98, X4:$X$98)-K4*$AZ$3)/Z4, 0)</f>
        <v>131.6258401258344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2.7496130000000001E-3</v>
      </c>
      <c r="Q5" s="4">
        <f t="shared" ref="Q5:Q68" si="22">$C$8</f>
        <v>50</v>
      </c>
      <c r="R5">
        <f t="shared" si="0"/>
        <v>50000</v>
      </c>
      <c r="S5">
        <f t="shared" si="1"/>
        <v>158.52314021338185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129.95348183482884</v>
      </c>
      <c r="AC5">
        <f t="shared" si="19"/>
        <v>154.51361139530013</v>
      </c>
      <c r="AE5">
        <f t="shared" si="2"/>
        <v>0</v>
      </c>
      <c r="AF5">
        <f t="shared" si="3"/>
        <v>0</v>
      </c>
      <c r="AG5">
        <f t="shared" si="3"/>
        <v>-48.735349043463103</v>
      </c>
      <c r="AH5">
        <f t="shared" si="4"/>
        <v>-135.73390403689325</v>
      </c>
      <c r="AI5">
        <f t="shared" si="5"/>
        <v>-184.46925308035634</v>
      </c>
      <c r="AJ5">
        <f t="shared" si="6"/>
        <v>-24.560129560471296</v>
      </c>
      <c r="AK5">
        <f t="shared" si="20"/>
        <v>5.3280927552279822</v>
      </c>
      <c r="AL5">
        <f t="shared" si="7"/>
        <v>-203.70128988559966</v>
      </c>
      <c r="AN5">
        <f t="shared" si="8"/>
        <v>0</v>
      </c>
      <c r="AO5">
        <f t="shared" si="8"/>
        <v>0</v>
      </c>
      <c r="AP5">
        <f t="shared" si="8"/>
        <v>-41.673987711125619</v>
      </c>
      <c r="AQ5">
        <f t="shared" si="8"/>
        <v>-116.06714961191629</v>
      </c>
      <c r="AR5">
        <f t="shared" si="8"/>
        <v>-157.7411373230419</v>
      </c>
      <c r="AS5">
        <f t="shared" si="8"/>
        <v>-21.001563702230609</v>
      </c>
      <c r="AT5">
        <f t="shared" si="8"/>
        <v>4.5560948338973901</v>
      </c>
      <c r="AU5">
        <f t="shared" si="8"/>
        <v>-174.18660619137512</v>
      </c>
      <c r="AW5">
        <v>2</v>
      </c>
      <c r="AX5">
        <f>IF(Z5&gt;0, (R5*SUMPRODUCT(K5:$K$98, X5:$X$98)-K5*$AZ$3)/Z5, 0)</f>
        <v>158.52314021338185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2.8010499999999998E-3</v>
      </c>
      <c r="Q6" s="4">
        <f t="shared" si="22"/>
        <v>50</v>
      </c>
      <c r="R6">
        <f t="shared" si="0"/>
        <v>50000</v>
      </c>
      <c r="S6">
        <f t="shared" si="1"/>
        <v>208.47486218788575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154.51361139530013</v>
      </c>
      <c r="AC6">
        <f t="shared" si="19"/>
        <v>200.60070578335922</v>
      </c>
      <c r="AE6">
        <f t="shared" si="2"/>
        <v>0</v>
      </c>
      <c r="AF6">
        <f t="shared" si="3"/>
        <v>0</v>
      </c>
      <c r="AG6">
        <f t="shared" si="3"/>
        <v>-48.111485403590279</v>
      </c>
      <c r="AH6">
        <f t="shared" si="4"/>
        <v>-136.51014943819231</v>
      </c>
      <c r="AI6">
        <f t="shared" si="5"/>
        <v>-184.62163484178259</v>
      </c>
      <c r="AJ6">
        <f t="shared" si="6"/>
        <v>-46.087094388059086</v>
      </c>
      <c r="AK6">
        <f t="shared" si="20"/>
        <v>9.0390462666250588</v>
      </c>
      <c r="AL6">
        <f t="shared" si="7"/>
        <v>-221.66968296321662</v>
      </c>
      <c r="AN6">
        <f t="shared" si="8"/>
        <v>0</v>
      </c>
      <c r="AO6">
        <f t="shared" si="8"/>
        <v>0</v>
      </c>
      <c r="AP6">
        <f t="shared" si="8"/>
        <v>-37.113682373239612</v>
      </c>
      <c r="AQ6">
        <f t="shared" si="8"/>
        <v>-105.30529840166749</v>
      </c>
      <c r="AR6">
        <f t="shared" si="8"/>
        <v>-142.41898077490708</v>
      </c>
      <c r="AS6">
        <f t="shared" si="8"/>
        <v>-35.552046840281029</v>
      </c>
      <c r="AT6">
        <f t="shared" si="8"/>
        <v>6.9728109469574902</v>
      </c>
      <c r="AU6">
        <f t="shared" si="8"/>
        <v>-170.99821666823064</v>
      </c>
      <c r="AW6">
        <v>3</v>
      </c>
      <c r="AX6">
        <f>IF(Z6&gt;0, (R6*SUMPRODUCT(K6:$K$98, X6:$X$98)-K6*$AZ$3)/Z6, 0)</f>
        <v>208.47486218788575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2.8606080000000002E-3</v>
      </c>
      <c r="Q7" s="4">
        <f t="shared" si="22"/>
        <v>50</v>
      </c>
      <c r="R7">
        <f t="shared" si="0"/>
        <v>50000</v>
      </c>
      <c r="S7">
        <f t="shared" si="1"/>
        <v>242.19210777234176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200.60070578335922</v>
      </c>
      <c r="AC7">
        <f t="shared" si="19"/>
        <v>230.04734795474974</v>
      </c>
      <c r="AE7">
        <f t="shared" si="2"/>
        <v>0</v>
      </c>
      <c r="AF7">
        <f t="shared" si="3"/>
        <v>0</v>
      </c>
      <c r="AG7">
        <f t="shared" si="3"/>
        <v>-47.492742449516982</v>
      </c>
      <c r="AH7">
        <f t="shared" si="4"/>
        <v>-137.62810003739361</v>
      </c>
      <c r="AI7">
        <f t="shared" si="5"/>
        <v>-185.12084248691059</v>
      </c>
      <c r="AJ7">
        <f t="shared" si="6"/>
        <v>-29.446642171390522</v>
      </c>
      <c r="AK7">
        <f t="shared" si="20"/>
        <v>9.8494946539629371</v>
      </c>
      <c r="AL7">
        <f t="shared" si="7"/>
        <v>-204.71799000433816</v>
      </c>
      <c r="AN7">
        <f t="shared" si="8"/>
        <v>0</v>
      </c>
      <c r="AO7">
        <f t="shared" si="8"/>
        <v>0</v>
      </c>
      <c r="AP7">
        <f t="shared" si="8"/>
        <v>-33.333070560277385</v>
      </c>
      <c r="AQ7">
        <f t="shared" si="8"/>
        <v>-96.595120286005141</v>
      </c>
      <c r="AR7">
        <f t="shared" si="8"/>
        <v>-129.92819084628252</v>
      </c>
      <c r="AS7">
        <f t="shared" si="8"/>
        <v>-20.667305163637327</v>
      </c>
      <c r="AT7">
        <f t="shared" si="8"/>
        <v>6.9129278148678592</v>
      </c>
      <c r="AU7">
        <f t="shared" si="8"/>
        <v>-143.682568195052</v>
      </c>
      <c r="AW7">
        <v>4</v>
      </c>
      <c r="AX7">
        <f>IF(Z7&gt;0, (R7*SUMPRODUCT(K7:$K$98, X7:$X$98)-K7*$AZ$3)/Z7, 0)</f>
        <v>242.19210777234176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2.9228739999999998E-3</v>
      </c>
      <c r="Q8" s="4">
        <f t="shared" si="22"/>
        <v>50</v>
      </c>
      <c r="R8">
        <f t="shared" si="0"/>
        <v>50000</v>
      </c>
      <c r="S8">
        <f t="shared" si="1"/>
        <v>238.8600431829415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230.04734795474974</v>
      </c>
      <c r="AC8">
        <f t="shared" si="19"/>
        <v>223.95039796383094</v>
      </c>
      <c r="AE8">
        <f t="shared" si="2"/>
        <v>0</v>
      </c>
      <c r="AF8">
        <f t="shared" si="3"/>
        <v>0</v>
      </c>
      <c r="AG8">
        <f t="shared" si="3"/>
        <v>-46.878999722927425</v>
      </c>
      <c r="AH8">
        <f t="shared" si="4"/>
        <v>-138.81530209438949</v>
      </c>
      <c r="AI8">
        <f t="shared" si="5"/>
        <v>-185.69430181731693</v>
      </c>
      <c r="AJ8">
        <f t="shared" si="6"/>
        <v>6.0969499909188016</v>
      </c>
      <c r="AK8">
        <f t="shared" si="20"/>
        <v>4.9000085114361696</v>
      </c>
      <c r="AL8">
        <f t="shared" si="7"/>
        <v>-174.69734331496196</v>
      </c>
      <c r="AN8">
        <f t="shared" si="8"/>
        <v>0</v>
      </c>
      <c r="AO8">
        <f t="shared" si="8"/>
        <v>0</v>
      </c>
      <c r="AP8">
        <f t="shared" si="8"/>
        <v>-30.712509557914508</v>
      </c>
      <c r="AQ8">
        <f t="shared" si="8"/>
        <v>-90.944054215252692</v>
      </c>
      <c r="AR8">
        <f t="shared" si="8"/>
        <v>-121.65656377316719</v>
      </c>
      <c r="AS8">
        <f t="shared" si="8"/>
        <v>3.9943820469070199</v>
      </c>
      <c r="AT8">
        <f t="shared" si="8"/>
        <v>3.2102126566438636</v>
      </c>
      <c r="AU8">
        <f t="shared" si="8"/>
        <v>-114.45196906961631</v>
      </c>
      <c r="AW8">
        <v>5</v>
      </c>
      <c r="AX8">
        <f>IF(Z8&gt;0, (R8*SUMPRODUCT(K8:$K$98, X8:$X$98)-K8*$AZ$3)/Z8, 0)</f>
        <v>238.8600431829415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2.991456E-3</v>
      </c>
      <c r="Q9" s="4">
        <f t="shared" si="22"/>
        <v>50</v>
      </c>
      <c r="R9">
        <f t="shared" si="0"/>
        <v>50000</v>
      </c>
      <c r="S9">
        <f t="shared" si="1"/>
        <v>216.34084690254267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223.95039796383094</v>
      </c>
      <c r="AC9">
        <f t="shared" si="19"/>
        <v>200.2017040275698</v>
      </c>
      <c r="AE9">
        <f t="shared" si="2"/>
        <v>0</v>
      </c>
      <c r="AF9">
        <f t="shared" si="3"/>
        <v>0</v>
      </c>
      <c r="AG9">
        <f t="shared" si="3"/>
        <v>-46.269973260703004</v>
      </c>
      <c r="AH9">
        <f t="shared" si="4"/>
        <v>-140.23646499514956</v>
      </c>
      <c r="AI9">
        <f t="shared" si="5"/>
        <v>-186.50643825585257</v>
      </c>
      <c r="AJ9">
        <f t="shared" si="6"/>
        <v>23.748693936261134</v>
      </c>
      <c r="AK9">
        <f t="shared" si="20"/>
        <v>1.3213073479866024</v>
      </c>
      <c r="AL9">
        <f t="shared" si="7"/>
        <v>-161.43643697160485</v>
      </c>
      <c r="AN9">
        <f t="shared" si="8"/>
        <v>0</v>
      </c>
      <c r="AO9">
        <f t="shared" si="8"/>
        <v>0</v>
      </c>
      <c r="AP9">
        <f t="shared" si="8"/>
        <v>-28.708693381327098</v>
      </c>
      <c r="AQ9">
        <f t="shared" si="8"/>
        <v>-87.011195181438282</v>
      </c>
      <c r="AR9">
        <f t="shared" si="8"/>
        <v>-115.71988856276539</v>
      </c>
      <c r="AS9">
        <f t="shared" si="8"/>
        <v>14.735127867518118</v>
      </c>
      <c r="AT9">
        <f t="shared" si="8"/>
        <v>0.81981909308900036</v>
      </c>
      <c r="AU9">
        <f t="shared" si="8"/>
        <v>-100.16494160215828</v>
      </c>
      <c r="AW9">
        <v>6</v>
      </c>
      <c r="AX9">
        <f>IF(Z9&gt;0, (R9*SUMPRODUCT(K9:$K$98, X9:$X$98)-K9*$AZ$3)/Z9, 0)</f>
        <v>216.34084690254267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3.0654530000000001E-3</v>
      </c>
      <c r="Q10" s="4">
        <f t="shared" si="22"/>
        <v>50</v>
      </c>
      <c r="R10">
        <f t="shared" si="0"/>
        <v>50000</v>
      </c>
      <c r="S10">
        <f t="shared" si="1"/>
        <v>191.48455356736264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200.2017040275698</v>
      </c>
      <c r="AC10">
        <f t="shared" si="19"/>
        <v>174.88450907071547</v>
      </c>
      <c r="AE10">
        <f t="shared" si="2"/>
        <v>0</v>
      </c>
      <c r="AF10">
        <f t="shared" si="3"/>
        <v>0</v>
      </c>
      <c r="AG10">
        <f t="shared" si="3"/>
        <v>-45.665435099754035</v>
      </c>
      <c r="AH10">
        <f t="shared" si="4"/>
        <v>-141.83842834194181</v>
      </c>
      <c r="AI10">
        <f t="shared" si="5"/>
        <v>-187.50386344169584</v>
      </c>
      <c r="AJ10">
        <f t="shared" si="6"/>
        <v>25.317194956854337</v>
      </c>
      <c r="AK10">
        <f t="shared" si="20"/>
        <v>0.82082698651303632</v>
      </c>
      <c r="AL10">
        <f t="shared" si="7"/>
        <v>-161.36584149832848</v>
      </c>
      <c r="AN10">
        <f t="shared" si="8"/>
        <v>0</v>
      </c>
      <c r="AO10">
        <f t="shared" si="8"/>
        <v>0</v>
      </c>
      <c r="AP10">
        <f t="shared" si="8"/>
        <v>-26.879424435311602</v>
      </c>
      <c r="AQ10">
        <f t="shared" si="8"/>
        <v>-83.488426384469491</v>
      </c>
      <c r="AR10">
        <f t="shared" si="8"/>
        <v>-110.3678508197811</v>
      </c>
      <c r="AS10">
        <f t="shared" si="8"/>
        <v>14.902116387816559</v>
      </c>
      <c r="AT10">
        <f t="shared" si="8"/>
        <v>0.48315223341779862</v>
      </c>
      <c r="AU10">
        <f t="shared" si="8"/>
        <v>-94.982582198546751</v>
      </c>
      <c r="AW10">
        <v>7</v>
      </c>
      <c r="AX10">
        <f>IF(Z10&gt;0, (R10*SUMPRODUCT(K10:$K$98, X10:$X$98)-K10*$AZ$3)/Z10, 0)</f>
        <v>191.48455356736264</v>
      </c>
    </row>
    <row r="11" spans="1:52" x14ac:dyDescent="0.25">
      <c r="A11" t="s">
        <v>33</v>
      </c>
      <c r="C11" s="12">
        <f>AU81</f>
        <v>1284.2604627279334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3.1502779999999998E-3</v>
      </c>
      <c r="Q11" s="4">
        <f t="shared" si="22"/>
        <v>50</v>
      </c>
      <c r="R11">
        <f t="shared" si="0"/>
        <v>50000</v>
      </c>
      <c r="S11">
        <f t="shared" si="1"/>
        <v>164.40301138308169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174.88450907071547</v>
      </c>
      <c r="AC11">
        <f t="shared" si="19"/>
        <v>148.17617747123563</v>
      </c>
      <c r="AE11">
        <f t="shared" si="2"/>
        <v>0</v>
      </c>
      <c r="AF11">
        <f t="shared" si="3"/>
        <v>0</v>
      </c>
      <c r="AG11">
        <f t="shared" si="3"/>
        <v>-45.064921933201305</v>
      </c>
      <c r="AH11">
        <f t="shared" si="4"/>
        <v>-143.85881555518293</v>
      </c>
      <c r="AI11">
        <f t="shared" si="5"/>
        <v>-188.92373748838423</v>
      </c>
      <c r="AJ11">
        <f t="shared" si="6"/>
        <v>26.708331599479834</v>
      </c>
      <c r="AK11">
        <f t="shared" si="20"/>
        <v>0.41972282176971709</v>
      </c>
      <c r="AL11">
        <f t="shared" si="7"/>
        <v>-161.79568306713469</v>
      </c>
      <c r="AN11">
        <f t="shared" si="8"/>
        <v>0</v>
      </c>
      <c r="AO11">
        <f t="shared" si="8"/>
        <v>0</v>
      </c>
      <c r="AP11">
        <f t="shared" si="8"/>
        <v>-25.205200048942661</v>
      </c>
      <c r="AQ11">
        <f t="shared" si="8"/>
        <v>-80.461478003824169</v>
      </c>
      <c r="AR11">
        <f t="shared" si="8"/>
        <v>-105.66667805276684</v>
      </c>
      <c r="AS11">
        <f t="shared" si="8"/>
        <v>14.938200535135472</v>
      </c>
      <c r="AT11">
        <f t="shared" si="8"/>
        <v>0.23475459923116535</v>
      </c>
      <c r="AU11">
        <f t="shared" si="8"/>
        <v>-90.493722918400195</v>
      </c>
      <c r="AW11">
        <v>8</v>
      </c>
      <c r="AX11">
        <f>IF(Z11&gt;0, (R11*SUMPRODUCT(K11:$K$98, X11:$X$98)-K11*$AZ$3)/Z11, 0)</f>
        <v>164.40301138308169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3.247738E-3</v>
      </c>
      <c r="Q12" s="4">
        <f t="shared" si="22"/>
        <v>50</v>
      </c>
      <c r="R12">
        <f t="shared" si="0"/>
        <v>50000</v>
      </c>
      <c r="S12">
        <f t="shared" si="1"/>
        <v>136.69385729118397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148.17617747123563</v>
      </c>
      <c r="AC12">
        <f t="shared" si="19"/>
        <v>121.56981286233372</v>
      </c>
      <c r="AE12">
        <f t="shared" si="2"/>
        <v>0</v>
      </c>
      <c r="AF12">
        <f t="shared" si="3"/>
        <v>0</v>
      </c>
      <c r="AG12">
        <f t="shared" si="3"/>
        <v>-44.467913654439805</v>
      </c>
      <c r="AH12">
        <f t="shared" si="4"/>
        <v>-146.35905942949134</v>
      </c>
      <c r="AI12">
        <f t="shared" si="5"/>
        <v>-190.82697308393114</v>
      </c>
      <c r="AJ12">
        <f t="shared" si="6"/>
        <v>26.606364608901913</v>
      </c>
      <c r="AK12">
        <f t="shared" si="20"/>
        <v>0.34080520818384197</v>
      </c>
      <c r="AL12">
        <f t="shared" si="7"/>
        <v>-163.87980326684539</v>
      </c>
      <c r="AN12">
        <f t="shared" si="8"/>
        <v>0</v>
      </c>
      <c r="AO12">
        <f t="shared" si="8"/>
        <v>0</v>
      </c>
      <c r="AP12">
        <f t="shared" si="8"/>
        <v>-23.635168832516094</v>
      </c>
      <c r="AQ12">
        <f t="shared" si="8"/>
        <v>-77.791395986461026</v>
      </c>
      <c r="AR12">
        <f t="shared" si="8"/>
        <v>-101.42656481897711</v>
      </c>
      <c r="AS12">
        <f t="shared" si="8"/>
        <v>14.141565633990384</v>
      </c>
      <c r="AT12">
        <f t="shared" si="8"/>
        <v>0.18114159114864761</v>
      </c>
      <c r="AU12">
        <f t="shared" si="8"/>
        <v>-87.103857593838086</v>
      </c>
      <c r="AW12">
        <v>9</v>
      </c>
      <c r="AX12">
        <f>IF(Z12&gt;0, (R12*SUMPRODUCT(K12:$K$98, X12:$X$98)-K12*$AZ$3)/Z12, 0)</f>
        <v>136.69385729118397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3.3542210000000001E-3</v>
      </c>
      <c r="Q13" s="4">
        <f t="shared" si="22"/>
        <v>50</v>
      </c>
      <c r="R13">
        <f t="shared" si="0"/>
        <v>50000</v>
      </c>
      <c r="S13">
        <f t="shared" si="1"/>
        <v>107.89723843860494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121.56981286233372</v>
      </c>
      <c r="AC13">
        <f t="shared" si="19"/>
        <v>94.677839927583932</v>
      </c>
      <c r="AE13">
        <f t="shared" si="2"/>
        <v>0</v>
      </c>
      <c r="AF13">
        <f t="shared" si="3"/>
        <v>0</v>
      </c>
      <c r="AG13">
        <f t="shared" si="3"/>
        <v>-43.874079308089506</v>
      </c>
      <c r="AH13">
        <f t="shared" si="4"/>
        <v>-149.15520980590875</v>
      </c>
      <c r="AI13">
        <f t="shared" si="5"/>
        <v>-193.02928911399826</v>
      </c>
      <c r="AJ13">
        <f t="shared" si="6"/>
        <v>26.891972934749788</v>
      </c>
      <c r="AK13">
        <f t="shared" si="20"/>
        <v>0.24313962572466744</v>
      </c>
      <c r="AL13">
        <f t="shared" si="7"/>
        <v>-165.89417655352381</v>
      </c>
      <c r="AN13">
        <f t="shared" si="8"/>
        <v>0</v>
      </c>
      <c r="AO13">
        <f t="shared" si="8"/>
        <v>0</v>
      </c>
      <c r="AP13">
        <f t="shared" si="8"/>
        <v>-22.166862703949015</v>
      </c>
      <c r="AQ13">
        <f t="shared" si="8"/>
        <v>-75.358916004345019</v>
      </c>
      <c r="AR13">
        <f t="shared" si="8"/>
        <v>-97.525778708294027</v>
      </c>
      <c r="AS13">
        <f t="shared" si="8"/>
        <v>13.586853132505517</v>
      </c>
      <c r="AT13">
        <f t="shared" si="8"/>
        <v>0.12284343708916326</v>
      </c>
      <c r="AU13">
        <f t="shared" si="8"/>
        <v>-83.816082138699358</v>
      </c>
      <c r="AW13">
        <v>10</v>
      </c>
      <c r="AX13">
        <f>IF(Z13&gt;0, (R13*SUMPRODUCT(K13:$K$98, X13:$X$98)-K13*$AZ$3)/Z13, 0)</f>
        <v>107.89723843860494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3.4760450000000001E-3</v>
      </c>
      <c r="Q14" s="4">
        <f t="shared" si="22"/>
        <v>50</v>
      </c>
      <c r="R14">
        <f t="shared" si="0"/>
        <v>50000</v>
      </c>
      <c r="S14">
        <f t="shared" si="1"/>
        <v>143.46810050430815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94.677839927583932</v>
      </c>
      <c r="AC14">
        <f t="shared" si="19"/>
        <v>124.19410878253427</v>
      </c>
      <c r="AE14">
        <f t="shared" si="2"/>
        <v>0</v>
      </c>
      <c r="AF14">
        <f t="shared" si="3"/>
        <v>0</v>
      </c>
      <c r="AG14">
        <f t="shared" si="3"/>
        <v>-43.28283024100012</v>
      </c>
      <c r="AH14">
        <f t="shared" si="4"/>
        <v>-152.50827400848797</v>
      </c>
      <c r="AI14">
        <f t="shared" si="5"/>
        <v>-195.79110424948809</v>
      </c>
      <c r="AJ14">
        <f t="shared" si="6"/>
        <v>-29.51626885495034</v>
      </c>
      <c r="AK14">
        <f t="shared" si="20"/>
        <v>6.627448794930876</v>
      </c>
      <c r="AL14">
        <f t="shared" si="7"/>
        <v>-218.67992430950756</v>
      </c>
      <c r="AN14">
        <f t="shared" si="8"/>
        <v>0</v>
      </c>
      <c r="AO14">
        <f t="shared" si="8"/>
        <v>0</v>
      </c>
      <c r="AP14">
        <f t="shared" si="8"/>
        <v>-19.52512595057301</v>
      </c>
      <c r="AQ14">
        <f t="shared" si="8"/>
        <v>-68.797332381918253</v>
      </c>
      <c r="AR14">
        <f t="shared" si="8"/>
        <v>-88.322458332491252</v>
      </c>
      <c r="AS14">
        <f t="shared" si="8"/>
        <v>-13.314953383939438</v>
      </c>
      <c r="AT14">
        <f t="shared" si="8"/>
        <v>2.989679088254757</v>
      </c>
      <c r="AU14">
        <f t="shared" si="8"/>
        <v>-98.64773262817593</v>
      </c>
      <c r="AW14">
        <v>11</v>
      </c>
      <c r="AX14">
        <f>IF(Z14&gt;0, (R14*SUMPRODUCT(K14:$K$98, X14:$X$98)-K14*$AZ$3)/Z14, 0)</f>
        <v>143.46810050430815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3.6141120000000001E-3</v>
      </c>
      <c r="Q15" s="4">
        <f t="shared" si="22"/>
        <v>50</v>
      </c>
      <c r="R15">
        <f t="shared" si="0"/>
        <v>50000</v>
      </c>
      <c r="S15">
        <f t="shared" si="1"/>
        <v>174.54071425656312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124.19410878253427</v>
      </c>
      <c r="AC15">
        <f t="shared" si="19"/>
        <v>149.03533431070082</v>
      </c>
      <c r="AE15">
        <f t="shared" si="2"/>
        <v>0</v>
      </c>
      <c r="AF15">
        <f t="shared" si="3"/>
        <v>0</v>
      </c>
      <c r="AG15">
        <f t="shared" si="3"/>
        <v>-42.693572942422158</v>
      </c>
      <c r="AH15">
        <f t="shared" si="4"/>
        <v>-156.42899616796143</v>
      </c>
      <c r="AI15">
        <f t="shared" si="5"/>
        <v>-199.12256911038358</v>
      </c>
      <c r="AJ15">
        <f t="shared" si="6"/>
        <v>-24.841225528166547</v>
      </c>
      <c r="AK15">
        <f t="shared" si="20"/>
        <v>8.6935876147773996</v>
      </c>
      <c r="AL15">
        <f t="shared" si="7"/>
        <v>-215.27020702377274</v>
      </c>
      <c r="AN15">
        <f t="shared" si="8"/>
        <v>0</v>
      </c>
      <c r="AO15">
        <f t="shared" si="8"/>
        <v>0</v>
      </c>
      <c r="AP15">
        <f t="shared" si="8"/>
        <v>-17.195811338453396</v>
      </c>
      <c r="AQ15">
        <f t="shared" si="8"/>
        <v>-63.005349999533323</v>
      </c>
      <c r="AR15">
        <f t="shared" si="8"/>
        <v>-80.201161337986719</v>
      </c>
      <c r="AS15">
        <f t="shared" si="8"/>
        <v>-10.005370789050893</v>
      </c>
      <c r="AT15">
        <f t="shared" si="8"/>
        <v>3.5015409152951049</v>
      </c>
      <c r="AU15">
        <f t="shared" si="8"/>
        <v>-86.704991211742509</v>
      </c>
      <c r="AW15">
        <v>12</v>
      </c>
      <c r="AX15">
        <f>IF(Z15&gt;0, (R15*SUMPRODUCT(K15:$K$98, X15:$X$98)-K15*$AZ$3)/Z15, 0)</f>
        <v>174.54071425656312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3.757594E-3</v>
      </c>
      <c r="Q16" s="4">
        <f t="shared" si="22"/>
        <v>50</v>
      </c>
      <c r="R16">
        <f t="shared" si="0"/>
        <v>50000</v>
      </c>
      <c r="S16">
        <f t="shared" si="1"/>
        <v>201.43801962912843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149.03533431070082</v>
      </c>
      <c r="AC16">
        <f t="shared" si="19"/>
        <v>169.6358395880294</v>
      </c>
      <c r="AE16">
        <f t="shared" si="2"/>
        <v>0</v>
      </c>
      <c r="AF16">
        <f t="shared" si="3"/>
        <v>0</v>
      </c>
      <c r="AG16">
        <f t="shared" si="3"/>
        <v>-42.10621209947093</v>
      </c>
      <c r="AH16">
        <f t="shared" si="4"/>
        <v>-160.42511352700785</v>
      </c>
      <c r="AI16">
        <f t="shared" si="5"/>
        <v>-202.53132562647878</v>
      </c>
      <c r="AJ16">
        <f t="shared" si="6"/>
        <v>-20.60050527732858</v>
      </c>
      <c r="AK16">
        <f t="shared" si="20"/>
        <v>10.432473401749059</v>
      </c>
      <c r="AL16">
        <f t="shared" si="7"/>
        <v>-212.69935750205829</v>
      </c>
      <c r="AN16">
        <f t="shared" si="8"/>
        <v>0</v>
      </c>
      <c r="AO16">
        <f t="shared" si="8"/>
        <v>0</v>
      </c>
      <c r="AP16">
        <f t="shared" si="8"/>
        <v>-15.142177096034246</v>
      </c>
      <c r="AQ16">
        <f t="shared" si="8"/>
        <v>-57.691854920093256</v>
      </c>
      <c r="AR16">
        <f t="shared" si="8"/>
        <v>-72.834032016127495</v>
      </c>
      <c r="AS16">
        <f t="shared" si="8"/>
        <v>-7.4083248913529545</v>
      </c>
      <c r="AT16">
        <f t="shared" si="8"/>
        <v>3.7517114915434533</v>
      </c>
      <c r="AU16">
        <f t="shared" si="8"/>
        <v>-76.490645415936996</v>
      </c>
      <c r="AW16">
        <v>13</v>
      </c>
      <c r="AX16">
        <f>IF(Z16&gt;0, (R16*SUMPRODUCT(K16:$K$98, X16:$X$98)-K16*$AZ$3)/Z16, 0)</f>
        <v>201.43801962912843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3.9119039999999999E-3</v>
      </c>
      <c r="Q17" s="4">
        <f t="shared" si="22"/>
        <v>50</v>
      </c>
      <c r="R17">
        <f t="shared" si="0"/>
        <v>50000</v>
      </c>
      <c r="S17">
        <f t="shared" si="1"/>
        <v>224.69908118549307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169.6358395880294</v>
      </c>
      <c r="AC17">
        <f t="shared" si="19"/>
        <v>186.59206973656251</v>
      </c>
      <c r="AE17">
        <f t="shared" si="2"/>
        <v>0</v>
      </c>
      <c r="AF17">
        <f t="shared" si="3"/>
        <v>0</v>
      </c>
      <c r="AG17">
        <f t="shared" si="3"/>
        <v>-41.520434518939453</v>
      </c>
      <c r="AH17">
        <f t="shared" si="4"/>
        <v>-164.71545953676872</v>
      </c>
      <c r="AI17">
        <f t="shared" si="5"/>
        <v>-206.23589405570817</v>
      </c>
      <c r="AJ17">
        <f t="shared" si="6"/>
        <v>-16.956230148533109</v>
      </c>
      <c r="AK17">
        <f t="shared" si="20"/>
        <v>11.874508771162059</v>
      </c>
      <c r="AL17">
        <f t="shared" si="7"/>
        <v>-211.31761543307923</v>
      </c>
      <c r="AN17">
        <f t="shared" si="8"/>
        <v>0</v>
      </c>
      <c r="AO17">
        <f t="shared" si="8"/>
        <v>0</v>
      </c>
      <c r="AP17">
        <f t="shared" si="8"/>
        <v>-13.331714805288589</v>
      </c>
      <c r="AQ17">
        <f t="shared" si="8"/>
        <v>-52.888163527397097</v>
      </c>
      <c r="AR17">
        <f t="shared" si="8"/>
        <v>-66.219878332685681</v>
      </c>
      <c r="AS17">
        <f t="shared" si="8"/>
        <v>-5.4444426493168034</v>
      </c>
      <c r="AT17">
        <f t="shared" si="8"/>
        <v>3.8127627088733571</v>
      </c>
      <c r="AU17">
        <f t="shared" si="8"/>
        <v>-67.851558273129129</v>
      </c>
      <c r="AW17">
        <v>14</v>
      </c>
      <c r="AX17">
        <f>IF(Z17&gt;0, (R17*SUMPRODUCT(K17:$K$98, X17:$X$98)-K17*$AZ$3)/Z17, 0)</f>
        <v>224.69908118549307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4.0806530000000001E-3</v>
      </c>
      <c r="Q18" s="4">
        <f t="shared" si="22"/>
        <v>50</v>
      </c>
      <c r="R18">
        <f t="shared" si="0"/>
        <v>50000</v>
      </c>
      <c r="S18">
        <f t="shared" si="1"/>
        <v>244.71731795884494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186.59206973656251</v>
      </c>
      <c r="AC18">
        <f t="shared" si="19"/>
        <v>200.35398216329554</v>
      </c>
      <c r="AE18">
        <f t="shared" si="2"/>
        <v>0</v>
      </c>
      <c r="AF18">
        <f t="shared" si="3"/>
        <v>0</v>
      </c>
      <c r="AG18">
        <f t="shared" si="3"/>
        <v>-40.935799688069039</v>
      </c>
      <c r="AH18">
        <f t="shared" si="4"/>
        <v>-169.43048568101383</v>
      </c>
      <c r="AI18">
        <f t="shared" si="5"/>
        <v>-210.36628536908287</v>
      </c>
      <c r="AJ18">
        <f t="shared" si="6"/>
        <v>-13.761912426733033</v>
      </c>
      <c r="AK18">
        <f t="shared" si="20"/>
        <v>13.061444881559376</v>
      </c>
      <c r="AL18">
        <f t="shared" si="7"/>
        <v>-211.06675291425654</v>
      </c>
      <c r="AN18">
        <f t="shared" si="8"/>
        <v>0</v>
      </c>
      <c r="AO18">
        <f t="shared" si="8"/>
        <v>0</v>
      </c>
      <c r="AP18">
        <f t="shared" si="8"/>
        <v>-11.735710317161031</v>
      </c>
      <c r="AQ18">
        <f t="shared" si="8"/>
        <v>-48.573305370844004</v>
      </c>
      <c r="AR18">
        <f t="shared" si="8"/>
        <v>-60.30901568800504</v>
      </c>
      <c r="AS18">
        <f t="shared" si="8"/>
        <v>-3.9453441457343557</v>
      </c>
      <c r="AT18">
        <f t="shared" si="8"/>
        <v>3.7445300842192255</v>
      </c>
      <c r="AU18">
        <f t="shared" si="8"/>
        <v>-60.509829749520172</v>
      </c>
      <c r="AW18">
        <v>15</v>
      </c>
      <c r="AX18">
        <f>IF(Z18&gt;0, (R18*SUMPRODUCT(K18:$K$98, X18:$X$98)-K18*$AZ$3)/Z18, 0)</f>
        <v>244.71731795884494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4.2836929999999999E-3</v>
      </c>
      <c r="Q19" s="4">
        <f t="shared" si="22"/>
        <v>50</v>
      </c>
      <c r="R19">
        <f t="shared" si="0"/>
        <v>50000</v>
      </c>
      <c r="S19">
        <f t="shared" si="1"/>
        <v>261.81411435138955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200.35398216329554</v>
      </c>
      <c r="AC19">
        <f t="shared" si="19"/>
        <v>211.28967318006841</v>
      </c>
      <c r="AE19">
        <f t="shared" si="2"/>
        <v>0</v>
      </c>
      <c r="AF19">
        <f t="shared" si="3"/>
        <v>0</v>
      </c>
      <c r="AG19">
        <f t="shared" si="3"/>
        <v>-40.351085292615167</v>
      </c>
      <c r="AH19">
        <f t="shared" si="4"/>
        <v>-175.35639857318353</v>
      </c>
      <c r="AI19">
        <f t="shared" si="5"/>
        <v>-215.70748386579868</v>
      </c>
      <c r="AJ19">
        <f t="shared" si="6"/>
        <v>-10.935691016772864</v>
      </c>
      <c r="AK19">
        <f t="shared" si="20"/>
        <v>14.02477875143069</v>
      </c>
      <c r="AL19">
        <f t="shared" si="7"/>
        <v>-212.61839613114086</v>
      </c>
      <c r="AN19">
        <f t="shared" si="8"/>
        <v>0</v>
      </c>
      <c r="AO19">
        <f t="shared" si="8"/>
        <v>0</v>
      </c>
      <c r="AP19">
        <f t="shared" si="8"/>
        <v>-10.32864378022658</v>
      </c>
      <c r="AQ19">
        <f t="shared" si="8"/>
        <v>-44.885875121116499</v>
      </c>
      <c r="AR19">
        <f t="shared" si="8"/>
        <v>-55.214518901343077</v>
      </c>
      <c r="AS19">
        <f t="shared" si="8"/>
        <v>-2.7992024547489027</v>
      </c>
      <c r="AT19">
        <f t="shared" si="8"/>
        <v>3.5899144414469912</v>
      </c>
      <c r="AU19">
        <f t="shared" si="8"/>
        <v>-54.423806914644992</v>
      </c>
      <c r="AW19">
        <v>16</v>
      </c>
      <c r="AX19">
        <f>IF(Z19&gt;0, (R19*SUMPRODUCT(K19:$K$98, X19:$X$98)-K19*$AZ$3)/Z19, 0)</f>
        <v>261.81411435138955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4.5002690000000003E-3</v>
      </c>
      <c r="Q20" s="4">
        <f t="shared" si="22"/>
        <v>50</v>
      </c>
      <c r="R20">
        <f t="shared" si="0"/>
        <v>50000</v>
      </c>
      <c r="S20">
        <f t="shared" si="1"/>
        <v>276.03596103168832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211.28967318006841</v>
      </c>
      <c r="AC20">
        <f t="shared" si="19"/>
        <v>219.53683054789536</v>
      </c>
      <c r="AE20">
        <f t="shared" si="2"/>
        <v>0</v>
      </c>
      <c r="AF20">
        <f t="shared" si="3"/>
        <v>0</v>
      </c>
      <c r="AG20">
        <f t="shared" si="3"/>
        <v>-39.765983701430301</v>
      </c>
      <c r="AH20">
        <f t="shared" si="4"/>
        <v>-181.59073825871198</v>
      </c>
      <c r="AI20">
        <f t="shared" si="5"/>
        <v>-221.35672196014229</v>
      </c>
      <c r="AJ20">
        <f t="shared" si="6"/>
        <v>-8.2471573678269579</v>
      </c>
      <c r="AK20">
        <f t="shared" si="20"/>
        <v>14.79027712260479</v>
      </c>
      <c r="AL20">
        <f t="shared" si="7"/>
        <v>-214.81360220536448</v>
      </c>
      <c r="AN20">
        <f t="shared" si="8"/>
        <v>0</v>
      </c>
      <c r="AO20">
        <f t="shared" si="8"/>
        <v>0</v>
      </c>
      <c r="AP20">
        <f t="shared" si="8"/>
        <v>-9.0882818455429604</v>
      </c>
      <c r="AQ20">
        <f t="shared" si="8"/>
        <v>-41.501495907318294</v>
      </c>
      <c r="AR20">
        <f t="shared" si="8"/>
        <v>-50.589777752861259</v>
      </c>
      <c r="AS20">
        <f t="shared" si="8"/>
        <v>-1.8848393427436256</v>
      </c>
      <c r="AT20">
        <f t="shared" si="8"/>
        <v>3.3802309047137631</v>
      </c>
      <c r="AU20">
        <f t="shared" si="8"/>
        <v>-49.094386190891129</v>
      </c>
      <c r="AW20">
        <v>17</v>
      </c>
      <c r="AX20">
        <f>IF(Z20&gt;0, (R20*SUMPRODUCT(K20:$K$98, X20:$X$98)-K20*$AZ$3)/Z20, 0)</f>
        <v>276.03596103168832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4.7150400000000002E-3</v>
      </c>
      <c r="Q21" s="4">
        <f t="shared" si="22"/>
        <v>50</v>
      </c>
      <c r="R21">
        <f t="shared" si="0"/>
        <v>50000</v>
      </c>
      <c r="S21">
        <f t="shared" si="1"/>
        <v>287.73709897413829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219.53683054789536</v>
      </c>
      <c r="AC21">
        <f t="shared" si="19"/>
        <v>225.47554221999084</v>
      </c>
      <c r="AE21">
        <f t="shared" si="2"/>
        <v>0</v>
      </c>
      <c r="AF21">
        <f t="shared" si="3"/>
        <v>0</v>
      </c>
      <c r="AG21">
        <f t="shared" si="3"/>
        <v>-39.180825660624407</v>
      </c>
      <c r="AH21">
        <f t="shared" si="4"/>
        <v>-187.49820379159195</v>
      </c>
      <c r="AI21">
        <f t="shared" si="5"/>
        <v>-226.67902945221635</v>
      </c>
      <c r="AJ21">
        <f t="shared" si="6"/>
        <v>-5.9387116720954793</v>
      </c>
      <c r="AK21">
        <f t="shared" si="20"/>
        <v>15.367578138352677</v>
      </c>
      <c r="AL21">
        <f t="shared" si="7"/>
        <v>-217.25016298595915</v>
      </c>
      <c r="AN21">
        <f t="shared" si="8"/>
        <v>0</v>
      </c>
      <c r="AO21">
        <f t="shared" si="8"/>
        <v>0</v>
      </c>
      <c r="AP21">
        <f t="shared" si="8"/>
        <v>-7.9951316202272515</v>
      </c>
      <c r="AQ21">
        <f t="shared" si="8"/>
        <v>-38.260368243757931</v>
      </c>
      <c r="AR21">
        <f t="shared" si="8"/>
        <v>-46.255499863985186</v>
      </c>
      <c r="AS21">
        <f t="shared" si="8"/>
        <v>-1.211837184960092</v>
      </c>
      <c r="AT21">
        <f t="shared" si="8"/>
        <v>3.1358657667016216</v>
      </c>
      <c r="AU21">
        <f t="shared" si="8"/>
        <v>-44.331471282243655</v>
      </c>
      <c r="AW21">
        <v>18</v>
      </c>
      <c r="AX21">
        <f>IF(Z21&gt;0, (R21*SUMPRODUCT(K21:$K$98, X21:$X$98)-K21*$AZ$3)/Z21, 0)</f>
        <v>287.73709897413829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4.9523709999999997E-3</v>
      </c>
      <c r="Q22" s="4">
        <f t="shared" si="22"/>
        <v>50</v>
      </c>
      <c r="R22">
        <f t="shared" si="0"/>
        <v>50000</v>
      </c>
      <c r="S22">
        <f t="shared" si="1"/>
        <v>297.41239097224729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225.47554221999084</v>
      </c>
      <c r="AC22">
        <f t="shared" si="19"/>
        <v>229.5725021721384</v>
      </c>
      <c r="AE22">
        <f t="shared" si="2"/>
        <v>0</v>
      </c>
      <c r="AF22">
        <f t="shared" si="3"/>
        <v>0</v>
      </c>
      <c r="AG22">
        <f t="shared" si="3"/>
        <v>-38.594979419260426</v>
      </c>
      <c r="AH22">
        <f t="shared" si="4"/>
        <v>-194.03798475773215</v>
      </c>
      <c r="AI22">
        <f t="shared" si="5"/>
        <v>-232.63296417699257</v>
      </c>
      <c r="AJ22">
        <f t="shared" si="6"/>
        <v>-4.0969599521475573</v>
      </c>
      <c r="AK22">
        <f t="shared" si="20"/>
        <v>15.783287955399361</v>
      </c>
      <c r="AL22">
        <f t="shared" si="7"/>
        <v>-220.94663617374076</v>
      </c>
      <c r="AN22">
        <f t="shared" si="8"/>
        <v>0</v>
      </c>
      <c r="AO22">
        <f t="shared" si="8"/>
        <v>0</v>
      </c>
      <c r="AP22">
        <f t="shared" si="8"/>
        <v>-7.0317727196855193</v>
      </c>
      <c r="AQ22">
        <f t="shared" si="8"/>
        <v>-35.352551765353972</v>
      </c>
      <c r="AR22">
        <f t="shared" si="8"/>
        <v>-42.384324485039492</v>
      </c>
      <c r="AS22">
        <f t="shared" si="8"/>
        <v>-0.74644141954843235</v>
      </c>
      <c r="AT22">
        <f t="shared" si="8"/>
        <v>2.8756199729007395</v>
      </c>
      <c r="AU22">
        <f t="shared" si="8"/>
        <v>-40.255145931687181</v>
      </c>
      <c r="AW22">
        <v>19</v>
      </c>
      <c r="AX22">
        <f>IF(Z22&gt;0, (R22*SUMPRODUCT(K22:$K$98, X22:$X$98)-K22*$AZ$3)/Z22, 0)</f>
        <v>297.41239097224729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5.2041409999999998E-3</v>
      </c>
      <c r="Q23" s="4">
        <f t="shared" si="22"/>
        <v>50</v>
      </c>
      <c r="R23">
        <f t="shared" si="0"/>
        <v>50000</v>
      </c>
      <c r="S23">
        <f t="shared" si="1"/>
        <v>305.24878908500364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229.5725021721384</v>
      </c>
      <c r="AC23">
        <f t="shared" si="19"/>
        <v>232.03899343884268</v>
      </c>
      <c r="AE23">
        <f t="shared" si="2"/>
        <v>0</v>
      </c>
      <c r="AF23">
        <f t="shared" si="3"/>
        <v>0</v>
      </c>
      <c r="AG23">
        <f t="shared" si="3"/>
        <v>-38.008175910277899</v>
      </c>
      <c r="AH23">
        <f t="shared" si="4"/>
        <v>-200.8537147899294</v>
      </c>
      <c r="AI23">
        <f t="shared" si="5"/>
        <v>-238.86189070020731</v>
      </c>
      <c r="AJ23">
        <f t="shared" si="6"/>
        <v>-2.4664912667042813</v>
      </c>
      <c r="AK23">
        <f t="shared" si="20"/>
        <v>16.070075152049689</v>
      </c>
      <c r="AL23">
        <f t="shared" si="7"/>
        <v>-225.2583068148619</v>
      </c>
      <c r="AN23">
        <f t="shared" si="8"/>
        <v>0</v>
      </c>
      <c r="AO23">
        <f t="shared" si="8"/>
        <v>0</v>
      </c>
      <c r="AP23">
        <f t="shared" si="8"/>
        <v>-6.1829112997995246</v>
      </c>
      <c r="AQ23">
        <f t="shared" si="8"/>
        <v>-32.673514922497247</v>
      </c>
      <c r="AR23">
        <f t="shared" si="8"/>
        <v>-38.856426222296776</v>
      </c>
      <c r="AS23">
        <f t="shared" si="8"/>
        <v>-0.40123200754916843</v>
      </c>
      <c r="AT23">
        <f t="shared" si="8"/>
        <v>2.6141704216688657</v>
      </c>
      <c r="AU23">
        <f t="shared" si="8"/>
        <v>-36.643487808177078</v>
      </c>
      <c r="AW23">
        <v>20</v>
      </c>
      <c r="AX23">
        <f>IF(Z23&gt;0, (R23*SUMPRODUCT(K23:$K$98, X23:$X$98)-K23*$AZ$3)/Z23, 0)</f>
        <v>305.24878908500364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5.4847869999999996E-3</v>
      </c>
      <c r="Q24" s="4">
        <f t="shared" si="22"/>
        <v>50</v>
      </c>
      <c r="R24">
        <f t="shared" si="0"/>
        <v>50000</v>
      </c>
      <c r="S24">
        <f t="shared" si="1"/>
        <v>311.51096016896241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232.03899343884268</v>
      </c>
      <c r="AC24">
        <f t="shared" si="19"/>
        <v>233.1324812235402</v>
      </c>
      <c r="AE24">
        <f t="shared" si="2"/>
        <v>0</v>
      </c>
      <c r="AF24">
        <f t="shared" si="3"/>
        <v>0</v>
      </c>
      <c r="AG24">
        <f t="shared" si="3"/>
        <v>-37.419627402048711</v>
      </c>
      <c r="AH24">
        <f t="shared" si="4"/>
        <v>-208.46674912640535</v>
      </c>
      <c r="AI24">
        <f t="shared" ref="AI24:AI79" si="23">SUM(AE24:AH24)</f>
        <v>-245.88637652845406</v>
      </c>
      <c r="AJ24">
        <f t="shared" si="6"/>
        <v>-1.0934877846975155</v>
      </c>
      <c r="AK24">
        <f t="shared" si="20"/>
        <v>16.24272954071899</v>
      </c>
      <c r="AL24">
        <f t="shared" ref="AL24:AL79" si="24">SUM(AI24:AK24)</f>
        <v>-230.7371347724326</v>
      </c>
      <c r="AN24">
        <f t="shared" si="8"/>
        <v>0</v>
      </c>
      <c r="AO24">
        <f t="shared" si="8"/>
        <v>0</v>
      </c>
      <c r="AP24">
        <f t="shared" si="8"/>
        <v>-5.4349734243591383</v>
      </c>
      <c r="AQ24">
        <f t="shared" si="8"/>
        <v>-30.27852814222636</v>
      </c>
      <c r="AR24">
        <f t="shared" si="8"/>
        <v>-35.713501566585499</v>
      </c>
      <c r="AS24">
        <f t="shared" si="8"/>
        <v>-0.15882245394477024</v>
      </c>
      <c r="AT24">
        <f t="shared" si="8"/>
        <v>2.3591577341047385</v>
      </c>
      <c r="AU24">
        <f t="shared" si="8"/>
        <v>-33.51316628642553</v>
      </c>
      <c r="AW24">
        <v>21</v>
      </c>
      <c r="AX24">
        <f>IF(Z24&gt;0, (R24*SUMPRODUCT(K24:$K$98, X24:$X$98)-K24*$AZ$3)/Z24, 0)</f>
        <v>311.51096016896241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5.8078460000000002E-3</v>
      </c>
      <c r="Q25" s="4">
        <f t="shared" si="22"/>
        <v>50</v>
      </c>
      <c r="R25">
        <f t="shared" si="0"/>
        <v>50000</v>
      </c>
      <c r="S25">
        <f t="shared" si="1"/>
        <v>316.33866431580998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233.1324812235402</v>
      </c>
      <c r="AC25">
        <f t="shared" si="19"/>
        <v>233.00306264130927</v>
      </c>
      <c r="AE25">
        <f t="shared" si="2"/>
        <v>0</v>
      </c>
      <c r="AF25">
        <f t="shared" si="3"/>
        <v>0</v>
      </c>
      <c r="AG25">
        <f t="shared" si="3"/>
        <v>-36.828103694699742</v>
      </c>
      <c r="AH25">
        <f t="shared" si="4"/>
        <v>-217.327433328479</v>
      </c>
      <c r="AI25">
        <f t="shared" si="23"/>
        <v>-254.15553702317874</v>
      </c>
      <c r="AJ25">
        <f t="shared" si="6"/>
        <v>0.12941858223092595</v>
      </c>
      <c r="AK25">
        <f t="shared" si="20"/>
        <v>16.319273685647815</v>
      </c>
      <c r="AL25">
        <f t="shared" si="24"/>
        <v>-237.70684475529998</v>
      </c>
      <c r="AN25">
        <f t="shared" si="8"/>
        <v>0</v>
      </c>
      <c r="AO25">
        <f t="shared" si="8"/>
        <v>0</v>
      </c>
      <c r="AP25">
        <f t="shared" si="8"/>
        <v>-4.775944822725692</v>
      </c>
      <c r="AQ25">
        <f t="shared" si="8"/>
        <v>-28.183472020330822</v>
      </c>
      <c r="AR25">
        <f t="shared" si="8"/>
        <v>-32.959416843056516</v>
      </c>
      <c r="AS25">
        <f t="shared" si="8"/>
        <v>1.6783269996582684E-2</v>
      </c>
      <c r="AT25">
        <f t="shared" si="8"/>
        <v>2.1163172373936359</v>
      </c>
      <c r="AU25">
        <f t="shared" si="8"/>
        <v>-30.826316335666295</v>
      </c>
      <c r="AW25">
        <v>22</v>
      </c>
      <c r="AX25">
        <f>IF(Z25&gt;0, (R25*SUMPRODUCT(K25:$K$98, X25:$X$98)-K25*$AZ$3)/Z25, 0)</f>
        <v>316.33866431580998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6.1543680000000003E-3</v>
      </c>
      <c r="Q26" s="4">
        <f t="shared" si="22"/>
        <v>50</v>
      </c>
      <c r="R26">
        <f t="shared" si="0"/>
        <v>50000</v>
      </c>
      <c r="S26">
        <f t="shared" si="1"/>
        <v>319.78770436974702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233.00306264130927</v>
      </c>
      <c r="AC26">
        <f t="shared" si="19"/>
        <v>231.73843844240301</v>
      </c>
      <c r="AE26">
        <f t="shared" si="2"/>
        <v>0</v>
      </c>
      <c r="AF26">
        <f t="shared" si="3"/>
        <v>0</v>
      </c>
      <c r="AG26">
        <f t="shared" si="3"/>
        <v>-36.233168954873399</v>
      </c>
      <c r="AH26">
        <f t="shared" si="4"/>
        <v>-226.65370287934189</v>
      </c>
      <c r="AI26">
        <f t="shared" si="23"/>
        <v>-262.8868718342153</v>
      </c>
      <c r="AJ26">
        <f t="shared" si="6"/>
        <v>1.2646241989062617</v>
      </c>
      <c r="AK26">
        <f t="shared" si="20"/>
        <v>16.310214384891651</v>
      </c>
      <c r="AL26">
        <f t="shared" si="24"/>
        <v>-245.31203325041736</v>
      </c>
      <c r="AN26">
        <f t="shared" si="8"/>
        <v>0</v>
      </c>
      <c r="AO26">
        <f t="shared" si="8"/>
        <v>0</v>
      </c>
      <c r="AP26">
        <f t="shared" si="8"/>
        <v>-4.1953504040282912</v>
      </c>
      <c r="AQ26">
        <f t="shared" si="8"/>
        <v>-26.243680345311319</v>
      </c>
      <c r="AR26">
        <f t="shared" si="8"/>
        <v>-30.439030749339612</v>
      </c>
      <c r="AS26">
        <f t="shared" si="8"/>
        <v>0.14642775657942383</v>
      </c>
      <c r="AT26">
        <f t="shared" si="8"/>
        <v>1.8885200075838171</v>
      </c>
      <c r="AU26">
        <f t="shared" si="8"/>
        <v>-28.404082985176366</v>
      </c>
      <c r="AW26">
        <v>23</v>
      </c>
      <c r="AX26">
        <f>IF(Z26&gt;0, (R26*SUMPRODUCT(K26:$K$98, X26:$X$98)-K26*$AZ$3)/Z26, 0)</f>
        <v>319.78770436974702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6.5216450000000004E-3</v>
      </c>
      <c r="Q27" s="4">
        <f t="shared" si="22"/>
        <v>50</v>
      </c>
      <c r="R27">
        <f t="shared" si="0"/>
        <v>50000</v>
      </c>
      <c r="S27">
        <f t="shared" si="1"/>
        <v>322.0603667087334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231.73843844240301</v>
      </c>
      <c r="AC27">
        <f t="shared" si="19"/>
        <v>229.52944365193491</v>
      </c>
      <c r="AE27">
        <f t="shared" si="2"/>
        <v>0</v>
      </c>
      <c r="AF27">
        <f t="shared" si="3"/>
        <v>0</v>
      </c>
      <c r="AG27">
        <f t="shared" si="3"/>
        <v>-35.634537400175965</v>
      </c>
      <c r="AH27">
        <f t="shared" si="4"/>
        <v>-236.29986514870535</v>
      </c>
      <c r="AI27">
        <f t="shared" si="23"/>
        <v>-271.93440254888134</v>
      </c>
      <c r="AJ27">
        <f t="shared" si="6"/>
        <v>2.2089947904680969</v>
      </c>
      <c r="AK27">
        <f t="shared" si="20"/>
        <v>16.221690690968213</v>
      </c>
      <c r="AL27">
        <f t="shared" si="24"/>
        <v>-253.503717067445</v>
      </c>
      <c r="AN27">
        <f t="shared" si="8"/>
        <v>0</v>
      </c>
      <c r="AO27">
        <f t="shared" si="8"/>
        <v>0</v>
      </c>
      <c r="AP27">
        <f t="shared" si="8"/>
        <v>-3.683960994644937</v>
      </c>
      <c r="AQ27">
        <f t="shared" si="8"/>
        <v>-24.429094630070612</v>
      </c>
      <c r="AR27">
        <f t="shared" si="8"/>
        <v>-28.113055624715553</v>
      </c>
      <c r="AS27">
        <f t="shared" si="8"/>
        <v>0.22836975695994721</v>
      </c>
      <c r="AT27">
        <f t="shared" si="8"/>
        <v>1.6770268434136226</v>
      </c>
      <c r="AU27">
        <f t="shared" si="8"/>
        <v>-26.207659024341979</v>
      </c>
      <c r="AW27">
        <v>24</v>
      </c>
      <c r="AX27">
        <f>IF(Z27&gt;0, (R27*SUMPRODUCT(K27:$K$98, X27:$X$98)-K27*$AZ$3)/Z27, 0)</f>
        <v>322.0603667087334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6.9358459999999999E-3</v>
      </c>
      <c r="Q28" s="4">
        <f t="shared" si="22"/>
        <v>50</v>
      </c>
      <c r="R28">
        <f t="shared" si="0"/>
        <v>50000</v>
      </c>
      <c r="S28">
        <f t="shared" si="1"/>
        <v>323.37023568399769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229.52944365193491</v>
      </c>
      <c r="AC28">
        <f t="shared" si="19"/>
        <v>226.5598896958316</v>
      </c>
      <c r="AE28">
        <f t="shared" si="2"/>
        <v>0</v>
      </c>
      <c r="AF28">
        <f t="shared" si="3"/>
        <v>0</v>
      </c>
      <c r="AG28">
        <f t="shared" si="3"/>
        <v>-35.031036362485345</v>
      </c>
      <c r="AH28">
        <f t="shared" si="4"/>
        <v>-247.15566368886084</v>
      </c>
      <c r="AI28">
        <f t="shared" si="23"/>
        <v>-282.18670005134618</v>
      </c>
      <c r="AJ28">
        <f t="shared" si="6"/>
        <v>2.9695539561033115</v>
      </c>
      <c r="AK28">
        <f t="shared" si="20"/>
        <v>16.067061055635445</v>
      </c>
      <c r="AL28">
        <f t="shared" si="24"/>
        <v>-263.1500850396074</v>
      </c>
      <c r="AN28">
        <f t="shared" si="8"/>
        <v>0</v>
      </c>
      <c r="AO28">
        <f t="shared" si="8"/>
        <v>0</v>
      </c>
      <c r="AP28">
        <f t="shared" si="8"/>
        <v>-3.2335446415800209</v>
      </c>
      <c r="AQ28">
        <f t="shared" si="8"/>
        <v>-22.813737615057235</v>
      </c>
      <c r="AR28">
        <f t="shared" si="8"/>
        <v>-26.047282256637256</v>
      </c>
      <c r="AS28">
        <f t="shared" si="8"/>
        <v>0.27410508736543043</v>
      </c>
      <c r="AT28">
        <f t="shared" si="8"/>
        <v>1.4830722860950232</v>
      </c>
      <c r="AU28">
        <f t="shared" si="8"/>
        <v>-24.290104883176799</v>
      </c>
      <c r="AW28">
        <v>25</v>
      </c>
      <c r="AX28">
        <f>IF(Z28&gt;0, (R28*SUMPRODUCT(K28:$K$98, X28:$X$98)-K28*$AZ$3)/Z28, 0)</f>
        <v>323.37023568399769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7.4023869999999999E-3</v>
      </c>
      <c r="Q29" s="4">
        <f t="shared" si="22"/>
        <v>50</v>
      </c>
      <c r="R29">
        <f t="shared" si="0"/>
        <v>50000</v>
      </c>
      <c r="S29">
        <f t="shared" si="1"/>
        <v>323.79039484440614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226.5598896958316</v>
      </c>
      <c r="AC29">
        <f t="shared" si="19"/>
        <v>222.90645625395933</v>
      </c>
      <c r="AE29">
        <f t="shared" si="2"/>
        <v>0</v>
      </c>
      <c r="AF29">
        <f t="shared" si="3"/>
        <v>0</v>
      </c>
      <c r="AG29">
        <f t="shared" si="3"/>
        <v>-34.421412710694298</v>
      </c>
      <c r="AH29">
        <f t="shared" si="4"/>
        <v>-259.31328816618884</v>
      </c>
      <c r="AI29">
        <f t="shared" si="23"/>
        <v>-293.73470087688315</v>
      </c>
      <c r="AJ29">
        <f t="shared" si="6"/>
        <v>3.6534334418722665</v>
      </c>
      <c r="AK29">
        <f t="shared" si="20"/>
        <v>15.859192278708214</v>
      </c>
      <c r="AL29">
        <f t="shared" si="24"/>
        <v>-274.22207515630265</v>
      </c>
      <c r="AN29">
        <f t="shared" si="8"/>
        <v>0</v>
      </c>
      <c r="AO29">
        <f t="shared" si="8"/>
        <v>0</v>
      </c>
      <c r="AP29">
        <f t="shared" si="8"/>
        <v>-2.8368511128084539</v>
      </c>
      <c r="AQ29">
        <f t="shared" si="8"/>
        <v>-21.371382873885363</v>
      </c>
      <c r="AR29">
        <f t="shared" si="8"/>
        <v>-24.20823398669382</v>
      </c>
      <c r="AS29">
        <f t="shared" si="8"/>
        <v>0.3010988192802127</v>
      </c>
      <c r="AT29">
        <f t="shared" si="8"/>
        <v>1.3070401160530742</v>
      </c>
      <c r="AU29">
        <f t="shared" si="8"/>
        <v>-22.60009505136053</v>
      </c>
      <c r="AW29">
        <v>26</v>
      </c>
      <c r="AX29">
        <f>IF(Z29&gt;0, (R29*SUMPRODUCT(K29:$K$98, X29:$X$98)-K29*$AZ$3)/Z29, 0)</f>
        <v>323.79039484440614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7.9366079999999995E-3</v>
      </c>
      <c r="Q30" s="4">
        <f t="shared" si="22"/>
        <v>50</v>
      </c>
      <c r="R30">
        <f t="shared" si="0"/>
        <v>50000</v>
      </c>
      <c r="S30">
        <f t="shared" si="1"/>
        <v>323.39727179131336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222.90645625395933</v>
      </c>
      <c r="AC30">
        <f t="shared" si="19"/>
        <v>218.64248782041761</v>
      </c>
      <c r="AE30">
        <f t="shared" si="2"/>
        <v>0</v>
      </c>
      <c r="AF30">
        <f t="shared" si="3"/>
        <v>0</v>
      </c>
      <c r="AG30">
        <f t="shared" si="3"/>
        <v>-33.804009324096356</v>
      </c>
      <c r="AH30">
        <f t="shared" si="4"/>
        <v>-273.18925949099804</v>
      </c>
      <c r="AI30">
        <f t="shared" si="23"/>
        <v>-306.99326881509438</v>
      </c>
      <c r="AJ30">
        <f t="shared" si="6"/>
        <v>4.2639684335417201</v>
      </c>
      <c r="AK30">
        <f t="shared" si="20"/>
        <v>15.603451937777155</v>
      </c>
      <c r="AL30">
        <f t="shared" si="24"/>
        <v>-287.12584844377551</v>
      </c>
      <c r="AN30">
        <f t="shared" si="8"/>
        <v>0</v>
      </c>
      <c r="AO30">
        <f t="shared" si="8"/>
        <v>0</v>
      </c>
      <c r="AP30">
        <f t="shared" si="8"/>
        <v>-2.4874710950389685</v>
      </c>
      <c r="AQ30">
        <f t="shared" si="8"/>
        <v>-20.102656461361139</v>
      </c>
      <c r="AR30">
        <f t="shared" si="8"/>
        <v>-22.590127556400105</v>
      </c>
      <c r="AS30">
        <f t="shared" si="8"/>
        <v>0.31376450429011793</v>
      </c>
      <c r="AT30">
        <f t="shared" si="8"/>
        <v>1.1481814274138029</v>
      </c>
      <c r="AU30">
        <f t="shared" si="8"/>
        <v>-21.128181624696186</v>
      </c>
      <c r="AW30">
        <v>27</v>
      </c>
      <c r="AX30">
        <f>IF(Z30&gt;0, (R30*SUMPRODUCT(K30:$K$98, X30:$X$98)-K30*$AZ$3)/Z30, 0)</f>
        <v>323.39727179131336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8.552947E-3</v>
      </c>
      <c r="Q31" s="4">
        <f t="shared" si="22"/>
        <v>50</v>
      </c>
      <c r="R31">
        <f t="shared" si="0"/>
        <v>50000</v>
      </c>
      <c r="S31">
        <f t="shared" si="1"/>
        <v>322.23423656854033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218.64248782041761</v>
      </c>
      <c r="AC31">
        <f t="shared" si="19"/>
        <v>213.81430853793486</v>
      </c>
      <c r="AE31">
        <f t="shared" si="2"/>
        <v>0</v>
      </c>
      <c r="AF31">
        <f t="shared" si="3"/>
        <v>0</v>
      </c>
      <c r="AG31">
        <f t="shared" si="3"/>
        <v>-33.176845330718891</v>
      </c>
      <c r="AH31">
        <f t="shared" si="4"/>
        <v>-289.12390013650196</v>
      </c>
      <c r="AI31">
        <f t="shared" si="23"/>
        <v>-322.30074546722085</v>
      </c>
      <c r="AJ31">
        <f t="shared" si="6"/>
        <v>4.8281792824827505</v>
      </c>
      <c r="AK31">
        <f t="shared" si="20"/>
        <v>15.304974147429235</v>
      </c>
      <c r="AL31">
        <f t="shared" si="24"/>
        <v>-302.16759203730885</v>
      </c>
      <c r="AN31">
        <f t="shared" si="8"/>
        <v>0</v>
      </c>
      <c r="AO31">
        <f t="shared" si="8"/>
        <v>0</v>
      </c>
      <c r="AP31">
        <f t="shared" si="8"/>
        <v>-2.1797510496863199</v>
      </c>
      <c r="AQ31">
        <f t="shared" si="8"/>
        <v>-18.995721821339519</v>
      </c>
      <c r="AR31">
        <f t="shared" si="8"/>
        <v>-21.175472871025839</v>
      </c>
      <c r="AS31">
        <f t="shared" si="8"/>
        <v>0.3172160810998203</v>
      </c>
      <c r="AT31">
        <f t="shared" si="8"/>
        <v>1.0055517072441915</v>
      </c>
      <c r="AU31">
        <f t="shared" si="8"/>
        <v>-19.852705082681826</v>
      </c>
      <c r="AW31">
        <v>28</v>
      </c>
      <c r="AX31">
        <f>IF(Z31&gt;0, (R31*SUMPRODUCT(K31:$K$98, X31:$X$98)-K31*$AZ$3)/Z31, 0)</f>
        <v>322.23423656854033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9.2631359999999999E-3</v>
      </c>
      <c r="Q32" s="4">
        <f t="shared" si="22"/>
        <v>50</v>
      </c>
      <c r="R32">
        <f t="shared" si="0"/>
        <v>50000</v>
      </c>
      <c r="S32">
        <f t="shared" si="1"/>
        <v>320.33019977305622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213.81430853793486</v>
      </c>
      <c r="AC32">
        <f t="shared" si="19"/>
        <v>208.45651276916539</v>
      </c>
      <c r="AE32">
        <f t="shared" si="2"/>
        <v>0</v>
      </c>
      <c r="AF32">
        <f t="shared" si="3"/>
        <v>0</v>
      </c>
      <c r="AG32">
        <f t="shared" si="3"/>
        <v>-32.537755247062286</v>
      </c>
      <c r="AH32">
        <f t="shared" si="4"/>
        <v>-307.32163034941408</v>
      </c>
      <c r="AI32">
        <f t="shared" si="23"/>
        <v>-339.85938559647639</v>
      </c>
      <c r="AJ32">
        <f t="shared" si="6"/>
        <v>5.3577957687694777</v>
      </c>
      <c r="AK32">
        <f t="shared" si="20"/>
        <v>14.967001597655441</v>
      </c>
      <c r="AL32">
        <f t="shared" si="24"/>
        <v>-319.53458823005144</v>
      </c>
      <c r="AN32">
        <f t="shared" si="8"/>
        <v>0</v>
      </c>
      <c r="AO32">
        <f t="shared" si="8"/>
        <v>0</v>
      </c>
      <c r="AP32">
        <f t="shared" si="8"/>
        <v>-1.9087162578304191</v>
      </c>
      <c r="AQ32">
        <f t="shared" si="8"/>
        <v>-18.027973588738519</v>
      </c>
      <c r="AR32">
        <f t="shared" si="8"/>
        <v>-19.936689846568939</v>
      </c>
      <c r="AS32">
        <f t="shared" si="8"/>
        <v>0.31429678575963366</v>
      </c>
      <c r="AT32">
        <f t="shared" si="8"/>
        <v>0.87798801925643222</v>
      </c>
      <c r="AU32">
        <f t="shared" si="8"/>
        <v>-18.74440504155287</v>
      </c>
      <c r="AW32">
        <v>29</v>
      </c>
      <c r="AX32">
        <f>IF(Z32&gt;0, (R32*SUMPRODUCT(K32:$K$98, X32:$X$98)-K32*$AZ$3)/Z32, 0)</f>
        <v>320.33019977305622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1.011049E-2</v>
      </c>
      <c r="Q33" s="4">
        <f t="shared" si="22"/>
        <v>50</v>
      </c>
      <c r="R33">
        <f t="shared" si="0"/>
        <v>50000</v>
      </c>
      <c r="S33">
        <f t="shared" si="1"/>
        <v>317.72838970745181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208.45651276916539</v>
      </c>
      <c r="AC33">
        <f t="shared" si="19"/>
        <v>202.60525887022143</v>
      </c>
      <c r="AE33">
        <f t="shared" si="2"/>
        <v>0</v>
      </c>
      <c r="AF33">
        <f t="shared" si="3"/>
        <v>0</v>
      </c>
      <c r="AG33">
        <f t="shared" si="3"/>
        <v>-31.883405045543789</v>
      </c>
      <c r="AH33">
        <f t="shared" si="4"/>
        <v>-328.97264904787073</v>
      </c>
      <c r="AI33">
        <f t="shared" si="23"/>
        <v>-360.85605409341451</v>
      </c>
      <c r="AJ33">
        <f t="shared" si="6"/>
        <v>5.851253898943952</v>
      </c>
      <c r="AK33">
        <f t="shared" si="20"/>
        <v>14.591955893841579</v>
      </c>
      <c r="AL33">
        <f t="shared" si="24"/>
        <v>-340.41284430062899</v>
      </c>
      <c r="AN33">
        <f t="shared" si="8"/>
        <v>0</v>
      </c>
      <c r="AO33">
        <f t="shared" si="8"/>
        <v>0</v>
      </c>
      <c r="AP33">
        <f t="shared" si="8"/>
        <v>-1.6699384273343596</v>
      </c>
      <c r="AQ33">
        <f t="shared" si="8"/>
        <v>-17.230407712171314</v>
      </c>
      <c r="AR33">
        <f t="shared" si="8"/>
        <v>-18.900346139505672</v>
      </c>
      <c r="AS33">
        <f t="shared" si="8"/>
        <v>0.30646769753665903</v>
      </c>
      <c r="AT33">
        <f t="shared" si="8"/>
        <v>0.76427432522612304</v>
      </c>
      <c r="AU33">
        <f t="shared" si="8"/>
        <v>-17.829604116742892</v>
      </c>
      <c r="AW33">
        <v>30</v>
      </c>
      <c r="AX33">
        <f>IF(Z33&gt;0, (R33*SUMPRODUCT(K33:$K$98, X33:$X$98)-K33*$AZ$3)/Z33, 0)</f>
        <v>317.72838970745181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1.1085984E-2</v>
      </c>
      <c r="Q34" s="4">
        <f t="shared" si="22"/>
        <v>50</v>
      </c>
      <c r="R34">
        <f t="shared" si="0"/>
        <v>50000</v>
      </c>
      <c r="S34">
        <f t="shared" si="1"/>
        <v>314.38630226664486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202.60525887022143</v>
      </c>
      <c r="AC34">
        <f t="shared" si="19"/>
        <v>196.2469223096524</v>
      </c>
      <c r="AE34">
        <f t="shared" si="2"/>
        <v>0</v>
      </c>
      <c r="AF34">
        <f t="shared" si="3"/>
        <v>0</v>
      </c>
      <c r="AG34">
        <f t="shared" si="3"/>
        <v>-31.211112076887936</v>
      </c>
      <c r="AH34">
        <f t="shared" si="4"/>
        <v>-353.45891820041771</v>
      </c>
      <c r="AI34">
        <f t="shared" si="23"/>
        <v>-384.67003027730567</v>
      </c>
      <c r="AJ34">
        <f t="shared" si="6"/>
        <v>6.358336560569029</v>
      </c>
      <c r="AK34">
        <f t="shared" si="20"/>
        <v>14.182368120915502</v>
      </c>
      <c r="AL34">
        <f t="shared" si="24"/>
        <v>-364.12932559582111</v>
      </c>
      <c r="AN34">
        <f t="shared" si="8"/>
        <v>0</v>
      </c>
      <c r="AO34">
        <f t="shared" si="8"/>
        <v>0</v>
      </c>
      <c r="AP34">
        <f t="shared" si="8"/>
        <v>-1.4595769039058948</v>
      </c>
      <c r="AQ34">
        <f t="shared" si="8"/>
        <v>-16.529384541440958</v>
      </c>
      <c r="AR34">
        <f t="shared" si="8"/>
        <v>-17.988961445346852</v>
      </c>
      <c r="AS34">
        <f t="shared" si="8"/>
        <v>0.29734541877920673</v>
      </c>
      <c r="AT34">
        <f t="shared" si="8"/>
        <v>0.66323355928442573</v>
      </c>
      <c r="AU34">
        <f t="shared" ref="AU34:AU79" si="25">AL34*$K34</f>
        <v>-17.028382467283219</v>
      </c>
      <c r="AW34">
        <v>31</v>
      </c>
      <c r="AX34">
        <f>IF(Z34&gt;0, (R34*SUMPRODUCT(K34:$K$98, X34:$X$98)-K34*$AZ$3)/Z34, 0)</f>
        <v>314.38630226664486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1.2207667E-2</v>
      </c>
      <c r="Q35" s="4">
        <f t="shared" si="22"/>
        <v>50</v>
      </c>
      <c r="R35">
        <f t="shared" si="0"/>
        <v>50000</v>
      </c>
      <c r="S35">
        <f t="shared" si="1"/>
        <v>310.34935197750974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196.2469223096524</v>
      </c>
      <c r="AC35">
        <f t="shared" si="19"/>
        <v>189.42474415357069</v>
      </c>
      <c r="AE35">
        <f t="shared" si="2"/>
        <v>0</v>
      </c>
      <c r="AF35">
        <f t="shared" ref="AF35:AG66" si="26">-$Z35*P35</f>
        <v>0</v>
      </c>
      <c r="AG35">
        <f t="shared" si="26"/>
        <v>-30.517986093184728</v>
      </c>
      <c r="AH35">
        <f t="shared" si="4"/>
        <v>-381.01486293432635</v>
      </c>
      <c r="AI35">
        <f t="shared" si="23"/>
        <v>-411.53284902751108</v>
      </c>
      <c r="AJ35">
        <f t="shared" si="6"/>
        <v>6.8221781560817192</v>
      </c>
      <c r="AK35">
        <f t="shared" si="20"/>
        <v>13.73728456167567</v>
      </c>
      <c r="AL35">
        <f t="shared" si="24"/>
        <v>-390.97338630975366</v>
      </c>
      <c r="AN35">
        <f t="shared" ref="AN35:AT66" si="27">AE35*$K35</f>
        <v>0</v>
      </c>
      <c r="AO35">
        <f t="shared" si="27"/>
        <v>0</v>
      </c>
      <c r="AP35">
        <f t="shared" si="27"/>
        <v>-1.2742527732705908</v>
      </c>
      <c r="AQ35">
        <f t="shared" si="27"/>
        <v>-15.908954289084075</v>
      </c>
      <c r="AR35">
        <f t="shared" si="27"/>
        <v>-17.183207062354668</v>
      </c>
      <c r="AS35">
        <f t="shared" si="27"/>
        <v>0.28485429571234178</v>
      </c>
      <c r="AT35">
        <f t="shared" si="27"/>
        <v>0.57358873211596551</v>
      </c>
      <c r="AU35">
        <f t="shared" si="25"/>
        <v>-16.324764034526357</v>
      </c>
      <c r="AW35">
        <v>32</v>
      </c>
      <c r="AX35">
        <f>IF(Z35&gt;0, (R35*SUMPRODUCT(K35:$K$98, X35:$X$98)-K35*$AZ$3)/Z35, 0)</f>
        <v>310.34935197750974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1.3502610999999999E-2</v>
      </c>
      <c r="Q36" s="4">
        <f t="shared" si="22"/>
        <v>50</v>
      </c>
      <c r="R36">
        <f t="shared" si="0"/>
        <v>50000</v>
      </c>
      <c r="S36">
        <f t="shared" si="1"/>
        <v>305.66854498852274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189.42474415357069</v>
      </c>
      <c r="AC36">
        <f t="shared" si="19"/>
        <v>182.18293842284308</v>
      </c>
      <c r="AE36">
        <f t="shared" si="2"/>
        <v>0</v>
      </c>
      <c r="AF36">
        <f t="shared" si="26"/>
        <v>0</v>
      </c>
      <c r="AG36">
        <f t="shared" si="26"/>
        <v>-29.800733737533196</v>
      </c>
      <c r="AH36">
        <f t="shared" si="4"/>
        <v>-412.07249471968316</v>
      </c>
      <c r="AI36">
        <f t="shared" si="23"/>
        <v>-441.87322845721638</v>
      </c>
      <c r="AJ36">
        <f t="shared" si="6"/>
        <v>7.2418057307276058</v>
      </c>
      <c r="AK36">
        <f t="shared" si="20"/>
        <v>13.259732090749949</v>
      </c>
      <c r="AL36">
        <f t="shared" si="24"/>
        <v>-421.37169063573884</v>
      </c>
      <c r="AN36">
        <f t="shared" si="27"/>
        <v>0</v>
      </c>
      <c r="AO36">
        <f t="shared" si="27"/>
        <v>0</v>
      </c>
      <c r="AP36">
        <f t="shared" si="27"/>
        <v>-1.1109861660935185</v>
      </c>
      <c r="AQ36">
        <f t="shared" si="27"/>
        <v>-15.362267422449987</v>
      </c>
      <c r="AR36">
        <f t="shared" si="27"/>
        <v>-16.473253588543507</v>
      </c>
      <c r="AS36">
        <f t="shared" si="27"/>
        <v>0.26997811715763204</v>
      </c>
      <c r="AT36">
        <f t="shared" si="27"/>
        <v>0.49432940305009065</v>
      </c>
      <c r="AU36">
        <f t="shared" si="25"/>
        <v>-15.708946068335784</v>
      </c>
      <c r="AW36">
        <v>33</v>
      </c>
      <c r="AX36">
        <f>IF(Z36&gt;0, (R36*SUMPRODUCT(K36:$K$98, X36:$X$98)-K36*$AZ$3)/Z36, 0)</f>
        <v>305.66854498852274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1.4950962999999999E-2</v>
      </c>
      <c r="Q37" s="4">
        <f t="shared" si="22"/>
        <v>50</v>
      </c>
      <c r="R37">
        <f t="shared" si="0"/>
        <v>50000</v>
      </c>
      <c r="S37">
        <f t="shared" si="1"/>
        <v>300.37191518099496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182.18293842284308</v>
      </c>
      <c r="AC37">
        <f t="shared" si="19"/>
        <v>174.55919649892564</v>
      </c>
      <c r="AE37">
        <f t="shared" si="2"/>
        <v>0</v>
      </c>
      <c r="AF37">
        <f t="shared" si="26"/>
        <v>0</v>
      </c>
      <c r="AG37">
        <f t="shared" si="26"/>
        <v>-29.057176732675156</v>
      </c>
      <c r="AH37">
        <f t="shared" si="4"/>
        <v>-445.54966748271056</v>
      </c>
      <c r="AI37">
        <f t="shared" si="23"/>
        <v>-474.60684421538571</v>
      </c>
      <c r="AJ37">
        <f t="shared" si="6"/>
        <v>7.6237419239174358</v>
      </c>
      <c r="AK37">
        <f t="shared" si="20"/>
        <v>12.752805689599017</v>
      </c>
      <c r="AL37">
        <f t="shared" si="24"/>
        <v>-454.23029660186927</v>
      </c>
      <c r="AN37">
        <f t="shared" si="27"/>
        <v>0</v>
      </c>
      <c r="AO37">
        <f t="shared" si="27"/>
        <v>0</v>
      </c>
      <c r="AP37">
        <f t="shared" si="27"/>
        <v>-0.96720177800875662</v>
      </c>
      <c r="AQ37">
        <f t="shared" si="27"/>
        <v>-14.830636663192903</v>
      </c>
      <c r="AR37">
        <f t="shared" si="27"/>
        <v>-15.797838441201661</v>
      </c>
      <c r="AS37">
        <f t="shared" si="27"/>
        <v>0.25376507882133742</v>
      </c>
      <c r="AT37">
        <f t="shared" si="27"/>
        <v>0.42449190611522891</v>
      </c>
      <c r="AU37">
        <f t="shared" si="25"/>
        <v>-15.119581456265093</v>
      </c>
      <c r="AW37">
        <v>34</v>
      </c>
      <c r="AX37">
        <f>IF(Z37&gt;0, (R37*SUMPRODUCT(K37:$K$98, X37:$X$98)-K37*$AZ$3)/Z37, 0)</f>
        <v>300.37191518099496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1.6562650000000002E-2</v>
      </c>
      <c r="Q38" s="4">
        <f t="shared" si="22"/>
        <v>50</v>
      </c>
      <c r="R38">
        <f t="shared" si="0"/>
        <v>50000</v>
      </c>
      <c r="S38">
        <f t="shared" si="1"/>
        <v>294.56593242448184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174.55919649892564</v>
      </c>
      <c r="AC38">
        <f t="shared" si="19"/>
        <v>166.63795760227967</v>
      </c>
      <c r="AE38">
        <f t="shared" si="2"/>
        <v>0</v>
      </c>
      <c r="AF38">
        <f t="shared" si="26"/>
        <v>0</v>
      </c>
      <c r="AG38">
        <f t="shared" si="26"/>
        <v>-28.285341117136959</v>
      </c>
      <c r="AH38">
        <f t="shared" si="4"/>
        <v>-481.26384821144222</v>
      </c>
      <c r="AI38">
        <f t="shared" si="23"/>
        <v>-509.54918932857919</v>
      </c>
      <c r="AJ38">
        <f t="shared" si="6"/>
        <v>7.9212388966459741</v>
      </c>
      <c r="AK38">
        <f t="shared" si="20"/>
        <v>12.219143754924795</v>
      </c>
      <c r="AL38">
        <f t="shared" si="24"/>
        <v>-489.40880667700839</v>
      </c>
      <c r="AN38">
        <f t="shared" si="27"/>
        <v>0</v>
      </c>
      <c r="AO38">
        <f t="shared" si="27"/>
        <v>0</v>
      </c>
      <c r="AP38">
        <f t="shared" si="27"/>
        <v>-0.8406342283036895</v>
      </c>
      <c r="AQ38">
        <f t="shared" si="27"/>
        <v>-14.303057614764942</v>
      </c>
      <c r="AR38">
        <f t="shared" si="27"/>
        <v>-15.14369184306863</v>
      </c>
      <c r="AS38">
        <f t="shared" si="27"/>
        <v>0.23541750900281053</v>
      </c>
      <c r="AT38">
        <f t="shared" si="27"/>
        <v>0.36315031303369222</v>
      </c>
      <c r="AU38">
        <f t="shared" si="25"/>
        <v>-14.545124021032127</v>
      </c>
      <c r="AW38">
        <v>35</v>
      </c>
      <c r="AX38">
        <f>IF(Z38&gt;0, (R38*SUMPRODUCT(K38:$K$98, X38:$X$98)-K38*$AZ$3)/Z38, 0)</f>
        <v>294.56593242448184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1.8321427000000001E-2</v>
      </c>
      <c r="Q39" s="4">
        <f t="shared" si="22"/>
        <v>50</v>
      </c>
      <c r="R39">
        <f t="shared" si="0"/>
        <v>50000</v>
      </c>
      <c r="S39">
        <f t="shared" si="1"/>
        <v>288.35414479107072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166.63795760227967</v>
      </c>
      <c r="AC39">
        <f t="shared" si="19"/>
        <v>158.50400513621736</v>
      </c>
      <c r="AE39">
        <f t="shared" si="2"/>
        <v>0</v>
      </c>
      <c r="AF39">
        <f t="shared" si="26"/>
        <v>0</v>
      </c>
      <c r="AG39">
        <f t="shared" si="26"/>
        <v>-27.484259893517866</v>
      </c>
      <c r="AH39">
        <f t="shared" si="4"/>
        <v>-518.2278124477233</v>
      </c>
      <c r="AI39">
        <f t="shared" si="23"/>
        <v>-545.7120723412412</v>
      </c>
      <c r="AJ39">
        <f t="shared" si="6"/>
        <v>8.1339524660623113</v>
      </c>
      <c r="AK39">
        <f t="shared" si="20"/>
        <v>11.664657032159578</v>
      </c>
      <c r="AL39">
        <f t="shared" si="24"/>
        <v>-525.91346284301937</v>
      </c>
      <c r="AN39">
        <f t="shared" si="27"/>
        <v>0</v>
      </c>
      <c r="AO39">
        <f t="shared" si="27"/>
        <v>0</v>
      </c>
      <c r="AP39">
        <f t="shared" si="27"/>
        <v>-0.72930916729739736</v>
      </c>
      <c r="AQ39">
        <f t="shared" si="27"/>
        <v>-13.751445221042303</v>
      </c>
      <c r="AR39">
        <f t="shared" si="27"/>
        <v>-14.480754388339701</v>
      </c>
      <c r="AS39">
        <f t="shared" si="27"/>
        <v>0.2158386699457609</v>
      </c>
      <c r="AT39">
        <f t="shared" si="27"/>
        <v>0.30952775661026377</v>
      </c>
      <c r="AU39">
        <f t="shared" si="25"/>
        <v>-13.955387961783678</v>
      </c>
      <c r="AW39">
        <v>36</v>
      </c>
      <c r="AX39">
        <f>IF(Z39&gt;0, (R39*SUMPRODUCT(K39:$K$98, X39:$X$98)-K39*$AZ$3)/Z39, 0)</f>
        <v>288.35414479107072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2.0255269999999999E-2</v>
      </c>
      <c r="Q40" s="4">
        <f t="shared" si="22"/>
        <v>50</v>
      </c>
      <c r="R40">
        <f t="shared" si="0"/>
        <v>50000</v>
      </c>
      <c r="S40">
        <f t="shared" si="1"/>
        <v>281.88625962700132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158.50400513621736</v>
      </c>
      <c r="AC40">
        <f t="shared" si="19"/>
        <v>150.26068951223087</v>
      </c>
      <c r="AE40">
        <f t="shared" si="2"/>
        <v>0</v>
      </c>
      <c r="AF40">
        <f t="shared" si="26"/>
        <v>0</v>
      </c>
      <c r="AG40">
        <f t="shared" si="26"/>
        <v>-26.652716189689311</v>
      </c>
      <c r="AH40">
        <f t="shared" si="4"/>
        <v>-556.7011048933756</v>
      </c>
      <c r="AI40">
        <f t="shared" si="23"/>
        <v>-583.35382108306487</v>
      </c>
      <c r="AJ40">
        <f t="shared" si="6"/>
        <v>8.24331562398649</v>
      </c>
      <c r="AK40">
        <f t="shared" si="20"/>
        <v>11.095280359535217</v>
      </c>
      <c r="AL40">
        <f t="shared" si="24"/>
        <v>-564.01522509954316</v>
      </c>
      <c r="AN40">
        <f t="shared" si="27"/>
        <v>0</v>
      </c>
      <c r="AO40">
        <f t="shared" si="27"/>
        <v>0</v>
      </c>
      <c r="AP40">
        <f t="shared" si="27"/>
        <v>-0.63146760850655304</v>
      </c>
      <c r="AQ40">
        <f t="shared" si="27"/>
        <v>-13.189601872396386</v>
      </c>
      <c r="AR40">
        <f t="shared" si="27"/>
        <v>-13.821069480902937</v>
      </c>
      <c r="AS40">
        <f t="shared" si="27"/>
        <v>0.19530417711261913</v>
      </c>
      <c r="AT40">
        <f t="shared" si="27"/>
        <v>0.26287415153041116</v>
      </c>
      <c r="AU40">
        <f t="shared" si="25"/>
        <v>-13.362891152259907</v>
      </c>
      <c r="AW40">
        <v>37</v>
      </c>
      <c r="AX40">
        <f>IF(Z40&gt;0, (R40*SUMPRODUCT(K40:$K$98, X40:$X$98)-K40*$AZ$3)/Z40, 0)</f>
        <v>281.88625962700132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2.2430054000000001E-2</v>
      </c>
      <c r="Q41" s="4">
        <f t="shared" si="22"/>
        <v>50</v>
      </c>
      <c r="R41">
        <f t="shared" si="0"/>
        <v>50000</v>
      </c>
      <c r="S41">
        <f t="shared" si="1"/>
        <v>275.2967250487643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150.26068951223087</v>
      </c>
      <c r="AC41">
        <f t="shared" si="19"/>
        <v>141.98906049434879</v>
      </c>
      <c r="AE41">
        <f t="shared" si="2"/>
        <v>0</v>
      </c>
      <c r="AF41">
        <f t="shared" si="26"/>
        <v>0</v>
      </c>
      <c r="AG41">
        <f t="shared" si="26"/>
        <v>-25.788367164411014</v>
      </c>
      <c r="AH41">
        <f t="shared" si="4"/>
        <v>-597.82186338140559</v>
      </c>
      <c r="AI41">
        <f t="shared" si="23"/>
        <v>-623.61023054581665</v>
      </c>
      <c r="AJ41">
        <f t="shared" si="6"/>
        <v>8.2716290178820771</v>
      </c>
      <c r="AK41">
        <f t="shared" si="20"/>
        <v>10.518248265856162</v>
      </c>
      <c r="AL41">
        <f t="shared" si="24"/>
        <v>-604.82035326207836</v>
      </c>
      <c r="AN41">
        <f t="shared" si="27"/>
        <v>0</v>
      </c>
      <c r="AO41">
        <f t="shared" si="27"/>
        <v>0</v>
      </c>
      <c r="AP41">
        <f t="shared" si="27"/>
        <v>-0.54552596416378096</v>
      </c>
      <c r="AQ41">
        <f t="shared" si="27"/>
        <v>-12.646296926832896</v>
      </c>
      <c r="AR41">
        <f t="shared" si="27"/>
        <v>-13.191822890996679</v>
      </c>
      <c r="AS41">
        <f t="shared" si="27"/>
        <v>0.17497766983140003</v>
      </c>
      <c r="AT41">
        <f t="shared" si="27"/>
        <v>0.22250255279689982</v>
      </c>
      <c r="AU41">
        <f t="shared" si="25"/>
        <v>-12.794342668368378</v>
      </c>
      <c r="AW41">
        <v>38</v>
      </c>
      <c r="AX41">
        <f>IF(Z41&gt;0, (R41*SUMPRODUCT(K41:$K$98, X41:$X$98)-K41*$AZ$3)/Z41, 0)</f>
        <v>275.2967250487643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2.4874655999999998E-2</v>
      </c>
      <c r="Q42" s="4">
        <f t="shared" si="22"/>
        <v>50</v>
      </c>
      <c r="R42">
        <f t="shared" si="0"/>
        <v>50000</v>
      </c>
      <c r="S42">
        <f t="shared" si="1"/>
        <v>268.66040136872482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141.98906049434879</v>
      </c>
      <c r="AC42">
        <f t="shared" si="19"/>
        <v>133.73381075904638</v>
      </c>
      <c r="AE42">
        <f t="shared" si="2"/>
        <v>0</v>
      </c>
      <c r="AF42">
        <f t="shared" si="26"/>
        <v>0</v>
      </c>
      <c r="AG42">
        <f t="shared" si="26"/>
        <v>-24.889006730750484</v>
      </c>
      <c r="AH42">
        <f t="shared" si="4"/>
        <v>-641.47676201641934</v>
      </c>
      <c r="AI42">
        <f t="shared" si="23"/>
        <v>-666.3657687471698</v>
      </c>
      <c r="AJ42">
        <f t="shared" si="6"/>
        <v>8.2552497353024137</v>
      </c>
      <c r="AK42">
        <f t="shared" si="20"/>
        <v>9.9392342346044167</v>
      </c>
      <c r="AL42">
        <f t="shared" si="24"/>
        <v>-648.17128477726294</v>
      </c>
      <c r="AN42">
        <f t="shared" si="27"/>
        <v>0</v>
      </c>
      <c r="AO42">
        <f t="shared" si="27"/>
        <v>0</v>
      </c>
      <c r="AP42">
        <f t="shared" si="27"/>
        <v>-0.47009011948616131</v>
      </c>
      <c r="AQ42">
        <f t="shared" si="27"/>
        <v>-12.115866694323548</v>
      </c>
      <c r="AR42">
        <f t="shared" si="27"/>
        <v>-12.585956813809711</v>
      </c>
      <c r="AS42">
        <f t="shared" si="27"/>
        <v>0.15592069930463623</v>
      </c>
      <c r="AT42">
        <f t="shared" si="27"/>
        <v>0.18772688920419803</v>
      </c>
      <c r="AU42">
        <f t="shared" si="25"/>
        <v>-12.242309225300875</v>
      </c>
      <c r="AW42">
        <v>39</v>
      </c>
      <c r="AX42">
        <f>IF(Z42&gt;0, (R42*SUMPRODUCT(K42:$K$98, X42:$X$98)-K42*$AZ$3)/Z42, 0)</f>
        <v>268.66040136872482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2.763239E-2</v>
      </c>
      <c r="Q43" s="4">
        <f t="shared" si="22"/>
        <v>50</v>
      </c>
      <c r="R43">
        <f t="shared" si="0"/>
        <v>50000</v>
      </c>
      <c r="S43">
        <f t="shared" si="1"/>
        <v>262.05862166147676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133.73381075904638</v>
      </c>
      <c r="AC43">
        <f t="shared" si="19"/>
        <v>125.53852191430366</v>
      </c>
      <c r="AE43">
        <f t="shared" si="2"/>
        <v>0</v>
      </c>
      <c r="AF43">
        <f t="shared" si="26"/>
        <v>0</v>
      </c>
      <c r="AG43">
        <f t="shared" si="26"/>
        <v>-23.952373922746258</v>
      </c>
      <c r="AH43">
        <f t="shared" si="4"/>
        <v>-687.74274069672242</v>
      </c>
      <c r="AI43">
        <f t="shared" si="23"/>
        <v>-711.69511461946865</v>
      </c>
      <c r="AJ43">
        <f t="shared" si="6"/>
        <v>8.1952888447427199</v>
      </c>
      <c r="AK43">
        <f t="shared" si="20"/>
        <v>9.3613667531332467</v>
      </c>
      <c r="AL43">
        <f t="shared" si="24"/>
        <v>-694.13845902159267</v>
      </c>
      <c r="AN43">
        <f t="shared" si="27"/>
        <v>0</v>
      </c>
      <c r="AO43">
        <f t="shared" si="27"/>
        <v>0</v>
      </c>
      <c r="AP43">
        <f t="shared" si="27"/>
        <v>-0.40392812926295668</v>
      </c>
      <c r="AQ43">
        <f t="shared" si="27"/>
        <v>-11.597958497132328</v>
      </c>
      <c r="AR43">
        <f t="shared" si="27"/>
        <v>-12.001886626395285</v>
      </c>
      <c r="AS43">
        <f t="shared" si="27"/>
        <v>0.13820374141215649</v>
      </c>
      <c r="AT43">
        <f t="shared" si="27"/>
        <v>0.15786825022577988</v>
      </c>
      <c r="AU43">
        <f t="shared" si="25"/>
        <v>-11.705814634757349</v>
      </c>
      <c r="AW43">
        <v>40</v>
      </c>
      <c r="AX43">
        <f>IF(Z43&gt;0, (R43*SUMPRODUCT(K43:$K$98, X43:$X$98)-K43*$AZ$3)/Z43, 0)</f>
        <v>262.05862166147676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3.0610310000000002E-2</v>
      </c>
      <c r="Q44" s="4">
        <f t="shared" si="22"/>
        <v>50</v>
      </c>
      <c r="R44">
        <f t="shared" si="0"/>
        <v>50000</v>
      </c>
      <c r="S44">
        <f t="shared" si="1"/>
        <v>255.53266742457467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125.53852191430366</v>
      </c>
      <c r="AC44">
        <f t="shared" si="19"/>
        <v>117.44107935429706</v>
      </c>
      <c r="AE44">
        <f t="shared" si="2"/>
        <v>0</v>
      </c>
      <c r="AF44">
        <f t="shared" si="26"/>
        <v>0</v>
      </c>
      <c r="AG44">
        <f t="shared" si="26"/>
        <v>-22.979660592507614</v>
      </c>
      <c r="AH44">
        <f t="shared" si="4"/>
        <v>-733.189591011179</v>
      </c>
      <c r="AI44">
        <f t="shared" si="23"/>
        <v>-756.16925160368658</v>
      </c>
      <c r="AJ44">
        <f t="shared" si="6"/>
        <v>8.0974425600065985</v>
      </c>
      <c r="AK44">
        <f t="shared" si="20"/>
        <v>8.7876965340012561</v>
      </c>
      <c r="AL44">
        <f t="shared" si="24"/>
        <v>-739.28411250967872</v>
      </c>
      <c r="AN44">
        <f t="shared" si="27"/>
        <v>0</v>
      </c>
      <c r="AO44">
        <f t="shared" si="27"/>
        <v>0</v>
      </c>
      <c r="AP44">
        <f t="shared" si="27"/>
        <v>-0.346004002424882</v>
      </c>
      <c r="AQ44">
        <f t="shared" si="27"/>
        <v>-11.039611834338547</v>
      </c>
      <c r="AR44">
        <f t="shared" si="27"/>
        <v>-11.38561583676343</v>
      </c>
      <c r="AS44">
        <f t="shared" si="27"/>
        <v>0.12192292936133962</v>
      </c>
      <c r="AT44">
        <f t="shared" si="27"/>
        <v>0.13231606100618651</v>
      </c>
      <c r="AU44">
        <f t="shared" si="25"/>
        <v>-11.131376846395902</v>
      </c>
      <c r="AW44">
        <v>41</v>
      </c>
      <c r="AX44">
        <f>IF(Z44&gt;0, (R44*SUMPRODUCT(K44:$K$98, X44:$X$98)-K44*$AZ$3)/Z44, 0)</f>
        <v>255.53266742457467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3.3721785999999997E-2</v>
      </c>
      <c r="Q45" s="4">
        <f t="shared" si="22"/>
        <v>50</v>
      </c>
      <c r="R45">
        <f t="shared" si="0"/>
        <v>50000</v>
      </c>
      <c r="S45">
        <f t="shared" si="1"/>
        <v>249.20860846168873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117.44107935429706</v>
      </c>
      <c r="AC45">
        <f t="shared" si="19"/>
        <v>109.52692817810652</v>
      </c>
      <c r="AE45">
        <f t="shared" si="2"/>
        <v>0</v>
      </c>
      <c r="AF45">
        <f t="shared" si="26"/>
        <v>0</v>
      </c>
      <c r="AG45">
        <f t="shared" si="26"/>
        <v>-21.974948789729364</v>
      </c>
      <c r="AH45">
        <f t="shared" si="4"/>
        <v>-774.91519685317485</v>
      </c>
      <c r="AI45">
        <f t="shared" si="23"/>
        <v>-796.89014564290426</v>
      </c>
      <c r="AJ45">
        <f t="shared" si="6"/>
        <v>7.9141511761905434</v>
      </c>
      <c r="AK45">
        <f t="shared" si="20"/>
        <v>8.220875554800795</v>
      </c>
      <c r="AL45">
        <f t="shared" si="24"/>
        <v>-780.75511891191286</v>
      </c>
      <c r="AN45">
        <f t="shared" si="27"/>
        <v>0</v>
      </c>
      <c r="AO45">
        <f t="shared" si="27"/>
        <v>0</v>
      </c>
      <c r="AP45">
        <f t="shared" si="27"/>
        <v>-0.29542507988903377</v>
      </c>
      <c r="AQ45">
        <f t="shared" si="27"/>
        <v>-10.417743682960133</v>
      </c>
      <c r="AR45">
        <f t="shared" si="27"/>
        <v>-10.713168762849167</v>
      </c>
      <c r="AS45">
        <f t="shared" si="27"/>
        <v>0.10639564013786156</v>
      </c>
      <c r="AT45">
        <f t="shared" si="27"/>
        <v>0.11051915709901138</v>
      </c>
      <c r="AU45">
        <f t="shared" si="25"/>
        <v>-10.496253965612294</v>
      </c>
      <c r="AW45">
        <v>42</v>
      </c>
      <c r="AX45">
        <f>IF(Z45&gt;0, (R45*SUMPRODUCT(K45:$K$98, X45:$X$98)-K45*$AZ$3)/Z45, 0)</f>
        <v>249.20860846168873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4.5614701000000001E-2</v>
      </c>
      <c r="Q46" s="4">
        <f t="shared" si="22"/>
        <v>50</v>
      </c>
      <c r="R46">
        <f t="shared" si="0"/>
        <v>50000</v>
      </c>
      <c r="S46">
        <f t="shared" si="1"/>
        <v>245.50827628421783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109.52692817810652</v>
      </c>
      <c r="AC46">
        <f t="shared" si="19"/>
        <v>101.89977436849276</v>
      </c>
      <c r="AE46">
        <f t="shared" si="2"/>
        <v>0</v>
      </c>
      <c r="AF46">
        <f t="shared" si="26"/>
        <v>0</v>
      </c>
      <c r="AG46">
        <f t="shared" si="26"/>
        <v>-20.752818583298254</v>
      </c>
      <c r="AH46">
        <f t="shared" si="4"/>
        <v>-1002.3807185338169</v>
      </c>
      <c r="AI46">
        <f t="shared" si="23"/>
        <v>-1023.1335371171151</v>
      </c>
      <c r="AJ46">
        <f t="shared" si="6"/>
        <v>7.627153809613759</v>
      </c>
      <c r="AK46">
        <f t="shared" si="20"/>
        <v>7.6668849724674573</v>
      </c>
      <c r="AL46">
        <f t="shared" si="24"/>
        <v>-1007.8394983350339</v>
      </c>
      <c r="AN46">
        <f t="shared" si="27"/>
        <v>0</v>
      </c>
      <c r="AO46">
        <f t="shared" si="27"/>
        <v>0</v>
      </c>
      <c r="AP46">
        <f t="shared" si="27"/>
        <v>-0.24910277000277142</v>
      </c>
      <c r="AQ46">
        <f t="shared" si="27"/>
        <v>-12.031898827713739</v>
      </c>
      <c r="AR46">
        <f t="shared" si="27"/>
        <v>-12.281001597716511</v>
      </c>
      <c r="AS46">
        <f t="shared" si="27"/>
        <v>9.1551185376864561E-2</v>
      </c>
      <c r="AT46">
        <f t="shared" si="27"/>
        <v>9.2028091329786663E-2</v>
      </c>
      <c r="AU46">
        <f t="shared" si="25"/>
        <v>-12.097422321009859</v>
      </c>
      <c r="AW46">
        <v>43</v>
      </c>
      <c r="AX46">
        <f>IF(Z46&gt;0, (R46*SUMPRODUCT(K46:$K$98, X46:$X$98)-K46*$AZ$3)/Z46, 0)</f>
        <v>245.50827628421783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5.8461241999999997E-2</v>
      </c>
      <c r="Q47" s="4">
        <f t="shared" si="22"/>
        <v>50</v>
      </c>
      <c r="R47">
        <f t="shared" si="0"/>
        <v>50000</v>
      </c>
      <c r="S47">
        <f t="shared" si="1"/>
        <v>238.87650425099599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101.89977436849276</v>
      </c>
      <c r="AC47">
        <f t="shared" si="19"/>
        <v>92.359473641981168</v>
      </c>
      <c r="AE47">
        <f t="shared" si="2"/>
        <v>0</v>
      </c>
      <c r="AF47">
        <f t="shared" si="26"/>
        <v>0</v>
      </c>
      <c r="AG47">
        <f t="shared" si="26"/>
        <v>-19.332054848084976</v>
      </c>
      <c r="AH47">
        <f t="shared" si="4"/>
        <v>-1213.2355493802963</v>
      </c>
      <c r="AI47">
        <f t="shared" si="23"/>
        <v>-1232.5676042283812</v>
      </c>
      <c r="AJ47">
        <f t="shared" si="6"/>
        <v>9.5403007265115889</v>
      </c>
      <c r="AK47">
        <f t="shared" si="20"/>
        <v>7.1329842057944939</v>
      </c>
      <c r="AL47">
        <f t="shared" si="24"/>
        <v>-1215.8943192960753</v>
      </c>
      <c r="AN47">
        <f t="shared" si="27"/>
        <v>0</v>
      </c>
      <c r="AO47">
        <f t="shared" si="27"/>
        <v>0</v>
      </c>
      <c r="AP47">
        <f t="shared" si="27"/>
        <v>-0.20718650444887621</v>
      </c>
      <c r="AQ47">
        <f t="shared" si="27"/>
        <v>-13.002551178573537</v>
      </c>
      <c r="AR47">
        <f t="shared" si="27"/>
        <v>-13.209737683022412</v>
      </c>
      <c r="AS47">
        <f t="shared" si="27"/>
        <v>0.10224580751760144</v>
      </c>
      <c r="AT47">
        <f t="shared" si="27"/>
        <v>7.6445989601255482E-2</v>
      </c>
      <c r="AU47">
        <f t="shared" si="25"/>
        <v>-13.031045885903557</v>
      </c>
      <c r="AW47">
        <v>44</v>
      </c>
      <c r="AX47">
        <f>IF(Z47&gt;0, (R47*SUMPRODUCT(K47:$K$98, X47:$X$98)-K47*$AZ$3)/Z47, 0)</f>
        <v>238.87650425099599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7.2616817E-2</v>
      </c>
      <c r="Q48" s="4">
        <f t="shared" si="22"/>
        <v>50</v>
      </c>
      <c r="R48">
        <f t="shared" si="0"/>
        <v>50000</v>
      </c>
      <c r="S48">
        <f t="shared" si="1"/>
        <v>230.00285983268336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92.359473641981168</v>
      </c>
      <c r="AC48">
        <f t="shared" si="19"/>
        <v>81.581563625195287</v>
      </c>
      <c r="AE48">
        <f t="shared" si="2"/>
        <v>0</v>
      </c>
      <c r="AF48">
        <f t="shared" si="26"/>
        <v>0</v>
      </c>
      <c r="AG48">
        <f t="shared" si="26"/>
        <v>-17.734902010466776</v>
      </c>
      <c r="AH48">
        <f t="shared" si="4"/>
        <v>-1403.8322891373496</v>
      </c>
      <c r="AI48">
        <f t="shared" si="23"/>
        <v>-1421.5671911478164</v>
      </c>
      <c r="AJ48">
        <f t="shared" si="6"/>
        <v>10.777910016785881</v>
      </c>
      <c r="AK48">
        <f t="shared" si="20"/>
        <v>6.4651631549386828</v>
      </c>
      <c r="AL48">
        <f t="shared" si="24"/>
        <v>-1404.3241179760919</v>
      </c>
      <c r="AN48">
        <f t="shared" si="27"/>
        <v>0</v>
      </c>
      <c r="AO48">
        <f t="shared" si="27"/>
        <v>0</v>
      </c>
      <c r="AP48">
        <f t="shared" si="27"/>
        <v>-0.16970483475531581</v>
      </c>
      <c r="AQ48">
        <f t="shared" si="27"/>
        <v>-13.433236141458687</v>
      </c>
      <c r="AR48">
        <f t="shared" si="27"/>
        <v>-13.602940976214004</v>
      </c>
      <c r="AS48">
        <f t="shared" si="27"/>
        <v>0.1031335519827984</v>
      </c>
      <c r="AT48">
        <f t="shared" si="27"/>
        <v>6.1864984888413729E-2</v>
      </c>
      <c r="AU48">
        <f t="shared" si="25"/>
        <v>-13.437942439342793</v>
      </c>
      <c r="AW48">
        <v>45</v>
      </c>
      <c r="AX48">
        <f>IF(Z48&gt;0, (R48*SUMPRODUCT(K48:$K$98, X48:$X$98)-K48*$AZ$3)/Z48, 0)</f>
        <v>230.00285983268336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8.8271367000000003E-2</v>
      </c>
      <c r="Q49" s="4">
        <f t="shared" si="22"/>
        <v>50</v>
      </c>
      <c r="R49">
        <f t="shared" si="0"/>
        <v>50000</v>
      </c>
      <c r="S49">
        <f t="shared" si="1"/>
        <v>219.27936426141923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81.581563625195287</v>
      </c>
      <c r="AC49">
        <f t="shared" si="19"/>
        <v>70.134614235332663</v>
      </c>
      <c r="AE49">
        <f t="shared" si="2"/>
        <v>0</v>
      </c>
      <c r="AF49">
        <f t="shared" si="26"/>
        <v>0</v>
      </c>
      <c r="AG49">
        <f t="shared" si="26"/>
        <v>-15.99206894628716</v>
      </c>
      <c r="AH49">
        <f t="shared" si="4"/>
        <v>-1565.4840440749506</v>
      </c>
      <c r="AI49">
        <f t="shared" si="23"/>
        <v>-1581.4761130212378</v>
      </c>
      <c r="AJ49">
        <f t="shared" si="6"/>
        <v>11.446949389862624</v>
      </c>
      <c r="AK49">
        <f t="shared" si="20"/>
        <v>5.7107094537636707</v>
      </c>
      <c r="AL49">
        <f t="shared" si="24"/>
        <v>-1564.3184541776116</v>
      </c>
      <c r="AN49">
        <f t="shared" si="27"/>
        <v>0</v>
      </c>
      <c r="AO49">
        <f t="shared" si="27"/>
        <v>0</v>
      </c>
      <c r="AP49">
        <f t="shared" si="27"/>
        <v>-0.13663188272982307</v>
      </c>
      <c r="AQ49">
        <f t="shared" si="27"/>
        <v>-13.375069419965033</v>
      </c>
      <c r="AR49">
        <f t="shared" si="27"/>
        <v>-13.511701302694856</v>
      </c>
      <c r="AS49">
        <f t="shared" si="27"/>
        <v>9.7799618792479268E-2</v>
      </c>
      <c r="AT49">
        <f t="shared" si="27"/>
        <v>4.8790746651444498E-2</v>
      </c>
      <c r="AU49">
        <f t="shared" si="25"/>
        <v>-13.365110937250934</v>
      </c>
      <c r="AW49">
        <v>46</v>
      </c>
      <c r="AX49">
        <f>IF(Z49&gt;0, (R49*SUMPRODUCT(K49:$K$98, X49:$X$98)-K49*$AZ$3)/Z49, 0)</f>
        <v>219.27936426141923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0.103819197</v>
      </c>
      <c r="Q50" s="4">
        <f t="shared" si="22"/>
        <v>50</v>
      </c>
      <c r="R50">
        <f t="shared" si="0"/>
        <v>50000</v>
      </c>
      <c r="S50">
        <f t="shared" si="1"/>
        <v>206.51134198829436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70.134614235332663</v>
      </c>
      <c r="AC50">
        <f t="shared" si="19"/>
        <v>58.533015129292721</v>
      </c>
      <c r="AE50">
        <f t="shared" si="2"/>
        <v>0</v>
      </c>
      <c r="AF50">
        <f t="shared" si="26"/>
        <v>0</v>
      </c>
      <c r="AG50">
        <f t="shared" si="26"/>
        <v>-14.17186450045212</v>
      </c>
      <c r="AH50">
        <f t="shared" si="4"/>
        <v>-1660.2837563721694</v>
      </c>
      <c r="AI50">
        <f t="shared" si="23"/>
        <v>-1674.4556208726215</v>
      </c>
      <c r="AJ50">
        <f t="shared" si="6"/>
        <v>11.601599106039941</v>
      </c>
      <c r="AK50">
        <f t="shared" si="20"/>
        <v>4.9094229964732872</v>
      </c>
      <c r="AL50">
        <f t="shared" si="24"/>
        <v>-1657.9445987701083</v>
      </c>
      <c r="AN50">
        <f t="shared" si="27"/>
        <v>0</v>
      </c>
      <c r="AO50">
        <f t="shared" si="27"/>
        <v>0</v>
      </c>
      <c r="AP50">
        <f t="shared" si="27"/>
        <v>-0.10810763531510396</v>
      </c>
      <c r="AQ50">
        <f t="shared" si="27"/>
        <v>-12.665189597864643</v>
      </c>
      <c r="AR50">
        <f t="shared" si="27"/>
        <v>-12.773297233179747</v>
      </c>
      <c r="AS50">
        <f t="shared" si="27"/>
        <v>8.850080701715636E-2</v>
      </c>
      <c r="AT50">
        <f t="shared" si="27"/>
        <v>3.745069047854549E-2</v>
      </c>
      <c r="AU50">
        <f t="shared" si="25"/>
        <v>-12.647345735684045</v>
      </c>
      <c r="AW50">
        <v>47</v>
      </c>
      <c r="AX50">
        <f>IF(Z50&gt;0, (R50*SUMPRODUCT(K50:$K$98, X50:$X$98)-K50*$AZ$3)/Z50, 0)</f>
        <v>206.51134198829436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0.120610461</v>
      </c>
      <c r="Q51" s="4">
        <f t="shared" si="22"/>
        <v>50</v>
      </c>
      <c r="R51">
        <f t="shared" si="0"/>
        <v>50000</v>
      </c>
      <c r="S51">
        <f t="shared" si="1"/>
        <v>192.56464154051989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58.533015129292721</v>
      </c>
      <c r="AC51">
        <f t="shared" si="19"/>
        <v>47.451281168861186</v>
      </c>
      <c r="AE51">
        <f t="shared" si="2"/>
        <v>0</v>
      </c>
      <c r="AF51">
        <f t="shared" si="26"/>
        <v>0</v>
      </c>
      <c r="AG51">
        <f t="shared" si="26"/>
        <v>-12.320870744818533</v>
      </c>
      <c r="AH51">
        <f t="shared" si="4"/>
        <v>-1709.275110629065</v>
      </c>
      <c r="AI51">
        <f t="shared" si="23"/>
        <v>-1721.5959813738834</v>
      </c>
      <c r="AJ51">
        <f t="shared" si="6"/>
        <v>11.081733960431535</v>
      </c>
      <c r="AK51">
        <f t="shared" si="20"/>
        <v>4.0973110590504911</v>
      </c>
      <c r="AL51">
        <f t="shared" si="24"/>
        <v>-1706.4169363544013</v>
      </c>
      <c r="AN51">
        <f t="shared" si="27"/>
        <v>0</v>
      </c>
      <c r="AO51">
        <f t="shared" si="27"/>
        <v>0</v>
      </c>
      <c r="AP51">
        <f t="shared" si="27"/>
        <v>-8.3917542168730652E-2</v>
      </c>
      <c r="AQ51">
        <f t="shared" si="27"/>
        <v>-11.641885475870151</v>
      </c>
      <c r="AR51">
        <f t="shared" si="27"/>
        <v>-11.72580301803888</v>
      </c>
      <c r="AS51">
        <f t="shared" si="27"/>
        <v>7.547777232532478E-2</v>
      </c>
      <c r="AT51">
        <f t="shared" si="27"/>
        <v>2.7906816060129052E-2</v>
      </c>
      <c r="AU51">
        <f t="shared" si="25"/>
        <v>-11.622418429653425</v>
      </c>
      <c r="AW51">
        <v>48</v>
      </c>
      <c r="AX51">
        <f>IF(Z51&gt;0, (R51*SUMPRODUCT(K51:$K$98, X51:$X$98)-K51*$AZ$3)/Z51, 0)</f>
        <v>192.56464154051989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0.138204574</v>
      </c>
      <c r="Q52" s="4">
        <f t="shared" si="22"/>
        <v>50</v>
      </c>
      <c r="R52">
        <f t="shared" si="0"/>
        <v>50000</v>
      </c>
      <c r="S52">
        <f t="shared" si="1"/>
        <v>177.34010077135252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47.451281168861186</v>
      </c>
      <c r="AC52">
        <f t="shared" si="19"/>
        <v>37.223195369270591</v>
      </c>
      <c r="AE52">
        <f t="shared" si="2"/>
        <v>0</v>
      </c>
      <c r="AF52">
        <f t="shared" si="26"/>
        <v>0</v>
      </c>
      <c r="AG52">
        <f t="shared" si="26"/>
        <v>-10.494861344773639</v>
      </c>
      <c r="AH52">
        <f t="shared" si="4"/>
        <v>-1702.8006925967084</v>
      </c>
      <c r="AI52">
        <f t="shared" si="23"/>
        <v>-1713.295553941482</v>
      </c>
      <c r="AJ52">
        <f t="shared" si="6"/>
        <v>10.228085799590595</v>
      </c>
      <c r="AK52">
        <f t="shared" si="20"/>
        <v>3.3215896818202832</v>
      </c>
      <c r="AL52">
        <f t="shared" si="24"/>
        <v>-1699.745878460071</v>
      </c>
      <c r="AN52">
        <f t="shared" si="27"/>
        <v>0</v>
      </c>
      <c r="AO52">
        <f t="shared" si="27"/>
        <v>0</v>
      </c>
      <c r="AP52">
        <f t="shared" si="27"/>
        <v>-6.3821945161149002E-2</v>
      </c>
      <c r="AQ52">
        <f t="shared" si="27"/>
        <v>-10.355168005853979</v>
      </c>
      <c r="AR52">
        <f t="shared" si="27"/>
        <v>-10.41898995101513</v>
      </c>
      <c r="AS52">
        <f t="shared" si="27"/>
        <v>6.2199614607588452E-2</v>
      </c>
      <c r="AT52">
        <f t="shared" si="27"/>
        <v>2.0199439283353854E-2</v>
      </c>
      <c r="AU52">
        <f t="shared" si="25"/>
        <v>-10.336590897124186</v>
      </c>
      <c r="AW52">
        <v>49</v>
      </c>
      <c r="AX52">
        <f>IF(Z52&gt;0, (R52*SUMPRODUCT(K52:$K$98, X52:$X$98)-K52*$AZ$3)/Z52, 0)</f>
        <v>177.34010077135252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0.156383199</v>
      </c>
      <c r="Q53" s="4">
        <f t="shared" si="22"/>
        <v>50</v>
      </c>
      <c r="R53">
        <f t="shared" si="0"/>
        <v>50000</v>
      </c>
      <c r="S53">
        <f t="shared" si="1"/>
        <v>160.7688676193809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37.223195369270591</v>
      </c>
      <c r="AC53">
        <f t="shared" si="19"/>
        <v>28.130348502951978</v>
      </c>
      <c r="AE53">
        <f t="shared" si="2"/>
        <v>0</v>
      </c>
      <c r="AF53">
        <f t="shared" si="26"/>
        <v>0</v>
      </c>
      <c r="AG53">
        <f t="shared" si="26"/>
        <v>-8.7486927411687585</v>
      </c>
      <c r="AH53">
        <f t="shared" si="4"/>
        <v>-1641.2199901571437</v>
      </c>
      <c r="AI53">
        <f t="shared" si="23"/>
        <v>-1649.9686828983124</v>
      </c>
      <c r="AJ53">
        <f t="shared" si="6"/>
        <v>9.0928468663186131</v>
      </c>
      <c r="AK53">
        <f t="shared" si="20"/>
        <v>2.6056236758489417</v>
      </c>
      <c r="AL53">
        <f t="shared" si="24"/>
        <v>-1638.2702123561448</v>
      </c>
      <c r="AN53">
        <f t="shared" si="27"/>
        <v>0</v>
      </c>
      <c r="AO53">
        <f t="shared" si="27"/>
        <v>0</v>
      </c>
      <c r="AP53">
        <f t="shared" si="27"/>
        <v>-4.7502719427530767E-2</v>
      </c>
      <c r="AQ53">
        <f t="shared" si="27"/>
        <v>-8.9113213845562971</v>
      </c>
      <c r="AR53">
        <f t="shared" si="27"/>
        <v>-8.9588241039838277</v>
      </c>
      <c r="AS53">
        <f t="shared" si="27"/>
        <v>4.9371370816999598E-2</v>
      </c>
      <c r="AT53">
        <f t="shared" si="27"/>
        <v>1.4147737732877377E-2</v>
      </c>
      <c r="AU53">
        <f t="shared" si="25"/>
        <v>-8.8953049954339498</v>
      </c>
      <c r="AW53">
        <v>50</v>
      </c>
      <c r="AX53">
        <f>IF(Z53&gt;0, (R53*SUMPRODUCT(K53:$K$98, X53:$X$98)-K53*$AZ$3)/Z53, 0)</f>
        <v>160.7688676193809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0.17588848000000001</v>
      </c>
      <c r="Q54" s="4">
        <f t="shared" si="22"/>
        <v>50</v>
      </c>
      <c r="R54">
        <f t="shared" si="0"/>
        <v>50000</v>
      </c>
      <c r="S54">
        <f t="shared" si="1"/>
        <v>142.83153559969662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28.130348502951978</v>
      </c>
      <c r="AC54">
        <f t="shared" si="19"/>
        <v>20.346099564409354</v>
      </c>
      <c r="AE54">
        <f t="shared" si="2"/>
        <v>0</v>
      </c>
      <c r="AF54">
        <f t="shared" si="26"/>
        <v>0</v>
      </c>
      <c r="AG54">
        <f t="shared" si="26"/>
        <v>-7.1224115455258641</v>
      </c>
      <c r="AH54">
        <f t="shared" si="4"/>
        <v>-1538.7942682312066</v>
      </c>
      <c r="AI54">
        <f t="shared" si="23"/>
        <v>-1545.9166797767325</v>
      </c>
      <c r="AJ54">
        <f t="shared" si="6"/>
        <v>7.7842489385426248</v>
      </c>
      <c r="AK54">
        <f t="shared" si="20"/>
        <v>1.9691243952066386</v>
      </c>
      <c r="AL54">
        <f t="shared" si="24"/>
        <v>-1536.1633064429834</v>
      </c>
      <c r="AN54">
        <f t="shared" si="27"/>
        <v>0</v>
      </c>
      <c r="AO54">
        <f t="shared" si="27"/>
        <v>0</v>
      </c>
      <c r="AP54">
        <f t="shared" si="27"/>
        <v>-3.4529027783286252E-2</v>
      </c>
      <c r="AQ54">
        <f t="shared" si="27"/>
        <v>-7.4599831392632661</v>
      </c>
      <c r="AR54">
        <f t="shared" si="27"/>
        <v>-7.494512167046552</v>
      </c>
      <c r="AS54">
        <f t="shared" si="27"/>
        <v>3.7737576121924299E-2</v>
      </c>
      <c r="AT54">
        <f t="shared" si="27"/>
        <v>9.5461980140066106E-3</v>
      </c>
      <c r="AU54">
        <f t="shared" si="25"/>
        <v>-7.4472283929106222</v>
      </c>
      <c r="AW54">
        <v>51</v>
      </c>
      <c r="AX54">
        <f>IF(Z54&gt;0, (R54*SUMPRODUCT(K54:$K$98, X54:$X$98)-K54*$AZ$3)/Z54, 0)</f>
        <v>142.83153559969662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0.195947922</v>
      </c>
      <c r="Q55" s="4">
        <f t="shared" si="22"/>
        <v>50</v>
      </c>
      <c r="R55">
        <f t="shared" si="0"/>
        <v>50000</v>
      </c>
      <c r="S55">
        <f t="shared" si="1"/>
        <v>122.8208801316557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20.346099564409354</v>
      </c>
      <c r="AC55">
        <f t="shared" si="19"/>
        <v>13.892431109086884</v>
      </c>
      <c r="AE55">
        <f t="shared" si="2"/>
        <v>0</v>
      </c>
      <c r="AF55">
        <f t="shared" si="26"/>
        <v>0</v>
      </c>
      <c r="AG55">
        <f t="shared" si="26"/>
        <v>-5.6555656880960035</v>
      </c>
      <c r="AH55">
        <f t="shared" si="4"/>
        <v>-1395.6217419746015</v>
      </c>
      <c r="AI55">
        <f t="shared" si="23"/>
        <v>-1401.2773076626975</v>
      </c>
      <c r="AJ55">
        <f t="shared" si="6"/>
        <v>6.4536684553224699</v>
      </c>
      <c r="AK55">
        <f t="shared" si="20"/>
        <v>1.4242269695086549</v>
      </c>
      <c r="AL55">
        <f t="shared" si="24"/>
        <v>-1393.3994122378663</v>
      </c>
      <c r="AN55">
        <f t="shared" si="27"/>
        <v>0</v>
      </c>
      <c r="AO55">
        <f t="shared" si="27"/>
        <v>0</v>
      </c>
      <c r="AP55">
        <f t="shared" si="27"/>
        <v>-2.4480219877355512E-2</v>
      </c>
      <c r="AQ55">
        <f t="shared" si="27"/>
        <v>-6.0409743239421481</v>
      </c>
      <c r="AR55">
        <f t="shared" si="27"/>
        <v>-6.065454543819504</v>
      </c>
      <c r="AS55">
        <f t="shared" si="27"/>
        <v>2.7934822352852058E-2</v>
      </c>
      <c r="AT55">
        <f t="shared" si="27"/>
        <v>6.1647925763142044E-3</v>
      </c>
      <c r="AU55">
        <f t="shared" si="25"/>
        <v>-6.0313549288903374</v>
      </c>
      <c r="AW55">
        <v>52</v>
      </c>
      <c r="AX55">
        <f>IF(Z55&gt;0, (R55*SUMPRODUCT(K55:$K$98, X55:$X$98)-K55*$AZ$3)/Z55, 0)</f>
        <v>122.8208801316557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0.21719401199999999</v>
      </c>
      <c r="Q56" s="4">
        <f t="shared" si="22"/>
        <v>50</v>
      </c>
      <c r="R56">
        <f t="shared" si="0"/>
        <v>50000</v>
      </c>
      <c r="S56">
        <f t="shared" si="1"/>
        <v>100.09886367180123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13.892431109086884</v>
      </c>
      <c r="AC56">
        <f t="shared" si="19"/>
        <v>8.7499520386633023</v>
      </c>
      <c r="AE56">
        <f t="shared" si="2"/>
        <v>0</v>
      </c>
      <c r="AF56">
        <f t="shared" si="26"/>
        <v>0</v>
      </c>
      <c r="AG56">
        <f t="shared" si="26"/>
        <v>-4.3706550292879323</v>
      </c>
      <c r="AH56">
        <f t="shared" si="4"/>
        <v>-1228.3550019271117</v>
      </c>
      <c r="AI56">
        <f t="shared" si="23"/>
        <v>-1232.7256569563997</v>
      </c>
      <c r="AJ56">
        <f t="shared" si="6"/>
        <v>5.1424790704235814</v>
      </c>
      <c r="AK56">
        <f t="shared" si="20"/>
        <v>0.9724701776360819</v>
      </c>
      <c r="AL56">
        <f t="shared" si="24"/>
        <v>-1226.61070770834</v>
      </c>
      <c r="AN56">
        <f t="shared" si="27"/>
        <v>0</v>
      </c>
      <c r="AO56">
        <f t="shared" si="27"/>
        <v>0</v>
      </c>
      <c r="AP56">
        <f t="shared" si="27"/>
        <v>-1.6891482597122292E-2</v>
      </c>
      <c r="AQ56">
        <f t="shared" si="27"/>
        <v>-4.7472831873258858</v>
      </c>
      <c r="AR56">
        <f t="shared" si="27"/>
        <v>-4.7641746699230083</v>
      </c>
      <c r="AS56">
        <f t="shared" si="27"/>
        <v>1.9874388425086355E-2</v>
      </c>
      <c r="AT56">
        <f t="shared" si="27"/>
        <v>3.7583526889415709E-3</v>
      </c>
      <c r="AU56">
        <f t="shared" si="25"/>
        <v>-4.7405419288089803</v>
      </c>
      <c r="AW56">
        <v>53</v>
      </c>
      <c r="AX56">
        <f>IF(Z56&gt;0, (R56*SUMPRODUCT(K56:$K$98, X56:$X$98)-K56*$AZ$3)/Z56, 0)</f>
        <v>100.09886367180123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0.239685495</v>
      </c>
      <c r="Q57" s="4">
        <f t="shared" si="22"/>
        <v>50</v>
      </c>
      <c r="R57">
        <f t="shared" si="0"/>
        <v>50000</v>
      </c>
      <c r="S57">
        <f t="shared" si="1"/>
        <v>73.259540934444416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8.7499520386633023</v>
      </c>
      <c r="AC57">
        <f t="shared" si="19"/>
        <v>4.8048967562647062</v>
      </c>
      <c r="AE57">
        <f t="shared" si="2"/>
        <v>0</v>
      </c>
      <c r="AF57">
        <f t="shared" si="26"/>
        <v>0</v>
      </c>
      <c r="AG57">
        <f t="shared" si="26"/>
        <v>-3.2793658648259352</v>
      </c>
      <c r="AH57">
        <f t="shared" si="4"/>
        <v>-1047.5826141691175</v>
      </c>
      <c r="AI57">
        <f t="shared" si="23"/>
        <v>-1050.8619800339434</v>
      </c>
      <c r="AJ57">
        <f t="shared" si="6"/>
        <v>3.945055282398596</v>
      </c>
      <c r="AK57">
        <f t="shared" si="20"/>
        <v>0.61249664270643123</v>
      </c>
      <c r="AL57">
        <f t="shared" si="24"/>
        <v>-1046.3044281088382</v>
      </c>
      <c r="AN57">
        <f t="shared" si="27"/>
        <v>0</v>
      </c>
      <c r="AO57">
        <f t="shared" si="27"/>
        <v>0</v>
      </c>
      <c r="AP57">
        <f t="shared" si="27"/>
        <v>-1.1316003931764218E-2</v>
      </c>
      <c r="AQ57">
        <f t="shared" si="27"/>
        <v>-3.6148601496206623</v>
      </c>
      <c r="AR57">
        <f t="shared" si="27"/>
        <v>-3.626176153552426</v>
      </c>
      <c r="AS57">
        <f t="shared" si="27"/>
        <v>1.3613077322502188E-2</v>
      </c>
      <c r="AT57">
        <f t="shared" si="27"/>
        <v>2.1135227671299339E-3</v>
      </c>
      <c r="AU57">
        <f t="shared" si="25"/>
        <v>-3.6104495534627934</v>
      </c>
      <c r="AW57">
        <v>54</v>
      </c>
      <c r="AX57">
        <f>IF(Z57&gt;0, (R57*SUMPRODUCT(K57:$K$98, X57:$X$98)-K57*$AZ$3)/Z57, 0)</f>
        <v>73.259540934444416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0.26259210900000002</v>
      </c>
      <c r="Q58" s="4">
        <f t="shared" si="22"/>
        <v>50</v>
      </c>
      <c r="R58">
        <f t="shared" si="0"/>
        <v>50000</v>
      </c>
      <c r="S58">
        <f t="shared" si="1"/>
        <v>39.957287393926265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4.8048967562647062</v>
      </c>
      <c r="AC58">
        <f t="shared" si="19"/>
        <v>1.9063115217576965</v>
      </c>
      <c r="AE58">
        <f t="shared" si="2"/>
        <v>0</v>
      </c>
      <c r="AF58">
        <f t="shared" si="26"/>
        <v>0</v>
      </c>
      <c r="AG58">
        <f t="shared" si="26"/>
        <v>-2.3854366075504245</v>
      </c>
      <c r="AH58">
        <f t="shared" si="4"/>
        <v>-861.13559862725128</v>
      </c>
      <c r="AI58">
        <f t="shared" si="23"/>
        <v>-863.52103523480173</v>
      </c>
      <c r="AJ58">
        <f t="shared" si="6"/>
        <v>2.89858523450701</v>
      </c>
      <c r="AK58">
        <f t="shared" si="20"/>
        <v>0.33634277293852949</v>
      </c>
      <c r="AL58">
        <f t="shared" si="24"/>
        <v>-860.28610722735618</v>
      </c>
      <c r="AN58">
        <f t="shared" si="27"/>
        <v>0</v>
      </c>
      <c r="AO58">
        <f t="shared" si="27"/>
        <v>0</v>
      </c>
      <c r="AP58">
        <f t="shared" si="27"/>
        <v>-7.3494201379931401E-3</v>
      </c>
      <c r="AQ58">
        <f t="shared" si="27"/>
        <v>-2.6531190516913017</v>
      </c>
      <c r="AR58">
        <f t="shared" si="27"/>
        <v>-2.660468471829295</v>
      </c>
      <c r="AS58">
        <f t="shared" si="27"/>
        <v>8.9304073840180964E-3</v>
      </c>
      <c r="AT58">
        <f t="shared" si="27"/>
        <v>1.0362565665667685E-3</v>
      </c>
      <c r="AU58">
        <f t="shared" si="25"/>
        <v>-2.6505018078787104</v>
      </c>
      <c r="AW58">
        <v>55</v>
      </c>
      <c r="AX58">
        <f>IF(Z58&gt;0, (R58*SUMPRODUCT(K58:$K$98, X58:$X$98)-K58*$AZ$3)/Z58, 0)</f>
        <v>39.957287393926265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0.28653067599999998</v>
      </c>
      <c r="Q59" s="4">
        <f t="shared" si="22"/>
        <v>50</v>
      </c>
      <c r="R59">
        <f t="shared" si="0"/>
        <v>50000</v>
      </c>
      <c r="S59">
        <f t="shared" si="1"/>
        <v>-3.1963988979931335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1.9063115217576965</v>
      </c>
      <c r="AC59">
        <f t="shared" si="19"/>
        <v>-0.10727635572498961</v>
      </c>
      <c r="AE59">
        <f t="shared" si="2"/>
        <v>0</v>
      </c>
      <c r="AF59">
        <f t="shared" si="26"/>
        <v>0</v>
      </c>
      <c r="AG59">
        <f t="shared" si="26"/>
        <v>-1.6780814777583506</v>
      </c>
      <c r="AH59">
        <f t="shared" si="4"/>
        <v>-683.50076371656985</v>
      </c>
      <c r="AI59">
        <f t="shared" si="23"/>
        <v>-685.17884519432823</v>
      </c>
      <c r="AJ59">
        <f t="shared" si="6"/>
        <v>2.0135878774826859</v>
      </c>
      <c r="AK59">
        <f t="shared" si="20"/>
        <v>0.13344180652303878</v>
      </c>
      <c r="AL59">
        <f t="shared" si="24"/>
        <v>-683.03181551032253</v>
      </c>
      <c r="AN59">
        <f t="shared" si="27"/>
        <v>0</v>
      </c>
      <c r="AO59">
        <f t="shared" si="27"/>
        <v>0</v>
      </c>
      <c r="AP59">
        <f t="shared" si="27"/>
        <v>-4.6161532288089471E-3</v>
      </c>
      <c r="AQ59">
        <f t="shared" si="27"/>
        <v>-1.8802092145957032</v>
      </c>
      <c r="AR59">
        <f t="shared" si="27"/>
        <v>-1.8848253678245122</v>
      </c>
      <c r="AS59">
        <f t="shared" si="27"/>
        <v>5.5390815674510241E-3</v>
      </c>
      <c r="AT59">
        <f t="shared" si="27"/>
        <v>3.6707861579062646E-4</v>
      </c>
      <c r="AU59">
        <f t="shared" si="25"/>
        <v>-1.8789192076412706</v>
      </c>
      <c r="AW59">
        <v>56</v>
      </c>
      <c r="AX59">
        <f>IF(Z59&gt;0, (R59*SUMPRODUCT(K59:$K$98, X59:$X$98)-K59*$AZ$3)/Z59, 0)</f>
        <v>-3.1963988979931335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0.31063079199999999</v>
      </c>
      <c r="Q60" s="4">
        <f t="shared" si="22"/>
        <v>50</v>
      </c>
      <c r="R60">
        <f t="shared" si="0"/>
        <v>50000</v>
      </c>
      <c r="S60">
        <f t="shared" si="1"/>
        <v>-62.124112500306786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-0.10727635572498961</v>
      </c>
      <c r="AC60">
        <f t="shared" si="19"/>
        <v>-1.4164755933487143</v>
      </c>
      <c r="AE60">
        <f t="shared" si="2"/>
        <v>0</v>
      </c>
      <c r="AF60">
        <f t="shared" si="26"/>
        <v>0</v>
      </c>
      <c r="AG60">
        <f t="shared" si="26"/>
        <v>-1.1400368845041604</v>
      </c>
      <c r="AH60">
        <f t="shared" si="4"/>
        <v>-521.26377847660683</v>
      </c>
      <c r="AI60">
        <f t="shared" si="23"/>
        <v>-522.40381536111101</v>
      </c>
      <c r="AJ60">
        <f t="shared" si="6"/>
        <v>1.3091992376237247</v>
      </c>
      <c r="AK60">
        <f t="shared" si="20"/>
        <v>-7.509344900749274E-3</v>
      </c>
      <c r="AL60">
        <f t="shared" si="24"/>
        <v>-521.10212546838807</v>
      </c>
      <c r="AN60">
        <f t="shared" si="27"/>
        <v>0</v>
      </c>
      <c r="AO60">
        <f t="shared" si="27"/>
        <v>0</v>
      </c>
      <c r="AP60">
        <f t="shared" si="27"/>
        <v>-2.8000646098773011E-3</v>
      </c>
      <c r="AQ60">
        <f t="shared" si="27"/>
        <v>-1.2802851191591789</v>
      </c>
      <c r="AR60">
        <f t="shared" si="27"/>
        <v>-1.2830851837690562</v>
      </c>
      <c r="AS60">
        <f t="shared" si="27"/>
        <v>3.2155472356869669E-3</v>
      </c>
      <c r="AT60">
        <f t="shared" si="27"/>
        <v>-1.8443833866915455E-5</v>
      </c>
      <c r="AU60">
        <f t="shared" si="25"/>
        <v>-1.2798880803672363</v>
      </c>
      <c r="AW60">
        <v>57</v>
      </c>
      <c r="AX60">
        <f>IF(Z60&gt;0, (R60*SUMPRODUCT(K60:$K$98, X60:$X$98)-K60*$AZ$3)/Z60, 0)</f>
        <v>-62.124112500306786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0.33433633699999998</v>
      </c>
      <c r="Q61" s="4">
        <f t="shared" si="22"/>
        <v>50</v>
      </c>
      <c r="R61">
        <f t="shared" si="0"/>
        <v>50000</v>
      </c>
      <c r="S61">
        <f t="shared" si="1"/>
        <v>-146.28673365133793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-1.4164755933487143</v>
      </c>
      <c r="AC61">
        <f t="shared" si="19"/>
        <v>-2.1869303759257694</v>
      </c>
      <c r="AE61">
        <f t="shared" si="2"/>
        <v>0</v>
      </c>
      <c r="AF61">
        <f t="shared" si="26"/>
        <v>0</v>
      </c>
      <c r="AG61">
        <f t="shared" si="26"/>
        <v>-0.74748075964910576</v>
      </c>
      <c r="AH61">
        <f t="shared" si="4"/>
        <v>-381.15575601001302</v>
      </c>
      <c r="AI61">
        <f t="shared" si="23"/>
        <v>-381.9032367696621</v>
      </c>
      <c r="AJ61">
        <f t="shared" si="6"/>
        <v>0.77045478257705513</v>
      </c>
      <c r="AK61">
        <f t="shared" si="20"/>
        <v>-9.9153291534410007E-2</v>
      </c>
      <c r="AL61">
        <f t="shared" si="24"/>
        <v>-381.23193527861946</v>
      </c>
      <c r="AN61">
        <f t="shared" si="27"/>
        <v>0</v>
      </c>
      <c r="AO61">
        <f t="shared" si="27"/>
        <v>0</v>
      </c>
      <c r="AP61">
        <f t="shared" si="27"/>
        <v>-1.6391969810257299E-3</v>
      </c>
      <c r="AQ61">
        <f t="shared" si="27"/>
        <v>-0.83586012949081334</v>
      </c>
      <c r="AR61">
        <f t="shared" si="27"/>
        <v>-0.837499326471839</v>
      </c>
      <c r="AS61">
        <f t="shared" si="27"/>
        <v>1.6895781427337436E-3</v>
      </c>
      <c r="AT61">
        <f t="shared" si="27"/>
        <v>-2.174394110401814E-4</v>
      </c>
      <c r="AU61">
        <f t="shared" si="25"/>
        <v>-0.83602718774014539</v>
      </c>
      <c r="AW61">
        <v>58</v>
      </c>
      <c r="AX61">
        <f>IF(Z61&gt;0, (R61*SUMPRODUCT(K61:$K$98, X61:$X$98)-K61*$AZ$3)/Z61, 0)</f>
        <v>-146.28673365133793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0.35860877099999999</v>
      </c>
      <c r="Q62" s="4">
        <f t="shared" si="22"/>
        <v>50</v>
      </c>
      <c r="R62">
        <f t="shared" si="0"/>
        <v>50000</v>
      </c>
      <c r="S62">
        <f t="shared" si="1"/>
        <v>-272.01712462527769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-2.1869303759257694</v>
      </c>
      <c r="AC62">
        <f t="shared" si="19"/>
        <v>-2.5675848477539716</v>
      </c>
      <c r="AE62">
        <f t="shared" si="2"/>
        <v>0</v>
      </c>
      <c r="AF62">
        <f t="shared" si="26"/>
        <v>0</v>
      </c>
      <c r="AG62">
        <f t="shared" si="26"/>
        <v>-0.4719527954887025</v>
      </c>
      <c r="AH62">
        <f t="shared" si="4"/>
        <v>-268.05315656391224</v>
      </c>
      <c r="AI62">
        <f t="shared" si="23"/>
        <v>-268.52510935940091</v>
      </c>
      <c r="AJ62">
        <f t="shared" si="6"/>
        <v>0.38065447182820211</v>
      </c>
      <c r="AK62">
        <f t="shared" si="20"/>
        <v>-0.15308512631480387</v>
      </c>
      <c r="AL62">
        <f t="shared" si="24"/>
        <v>-268.2975400138875</v>
      </c>
      <c r="AN62">
        <f t="shared" si="27"/>
        <v>0</v>
      </c>
      <c r="AO62">
        <f t="shared" si="27"/>
        <v>0</v>
      </c>
      <c r="AP62">
        <f t="shared" si="27"/>
        <v>-9.2408446109189756E-4</v>
      </c>
      <c r="AQ62">
        <f t="shared" si="27"/>
        <v>-0.52484858463620299</v>
      </c>
      <c r="AR62">
        <f t="shared" si="27"/>
        <v>-0.52577266909729481</v>
      </c>
      <c r="AS62">
        <f t="shared" si="27"/>
        <v>7.4532217167469939E-4</v>
      </c>
      <c r="AT62">
        <f t="shared" si="27"/>
        <v>-2.9974096520673518E-4</v>
      </c>
      <c r="AU62">
        <f t="shared" si="25"/>
        <v>-0.52532708789082683</v>
      </c>
      <c r="AW62">
        <v>59</v>
      </c>
      <c r="AX62">
        <f>IF(Z62&gt;0, (R62*SUMPRODUCT(K62:$K$98, X62:$X$98)-K62*$AZ$3)/Z62, 0)</f>
        <v>-272.01712462527769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0.383306127</v>
      </c>
      <c r="Q63" s="4">
        <f t="shared" si="22"/>
        <v>50</v>
      </c>
      <c r="R63">
        <f t="shared" si="0"/>
        <v>50000</v>
      </c>
      <c r="S63">
        <f t="shared" si="1"/>
        <v>-469.03776309619053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-2.5675848477539716</v>
      </c>
      <c r="AC63">
        <f t="shared" si="19"/>
        <v>-2.6859998094771291</v>
      </c>
      <c r="AE63">
        <f t="shared" si="2"/>
        <v>0</v>
      </c>
      <c r="AF63">
        <f t="shared" si="26"/>
        <v>0</v>
      </c>
      <c r="AG63">
        <f t="shared" si="26"/>
        <v>-0.28633086936821789</v>
      </c>
      <c r="AH63">
        <f t="shared" si="4"/>
        <v>-180.90239816559762</v>
      </c>
      <c r="AI63">
        <f t="shared" si="23"/>
        <v>-181.18872903496583</v>
      </c>
      <c r="AJ63">
        <f t="shared" si="6"/>
        <v>0.11841496172315757</v>
      </c>
      <c r="AK63">
        <f t="shared" si="20"/>
        <v>-0.17973093934277803</v>
      </c>
      <c r="AL63">
        <f t="shared" si="24"/>
        <v>-181.25004501258547</v>
      </c>
      <c r="AN63">
        <f t="shared" si="27"/>
        <v>0</v>
      </c>
      <c r="AO63">
        <f t="shared" si="27"/>
        <v>0</v>
      </c>
      <c r="AP63">
        <f t="shared" si="27"/>
        <v>-5.0056819703478677E-4</v>
      </c>
      <c r="AQ63">
        <f t="shared" si="27"/>
        <v>-0.31625646053751555</v>
      </c>
      <c r="AR63">
        <f t="shared" si="27"/>
        <v>-0.31675702873455031</v>
      </c>
      <c r="AS63">
        <f t="shared" si="27"/>
        <v>2.0701492655155414E-4</v>
      </c>
      <c r="AT63">
        <f t="shared" si="27"/>
        <v>-3.142084975213966E-4</v>
      </c>
      <c r="AU63">
        <f t="shared" si="25"/>
        <v>-0.31686422230552019</v>
      </c>
      <c r="AW63">
        <v>60</v>
      </c>
      <c r="AX63">
        <f>IF(Z63&gt;0, (R63*SUMPRODUCT(K63:$K$98, X63:$X$98)-K63*$AZ$3)/Z63, 0)</f>
        <v>-469.03776309619053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0.40826881399999998</v>
      </c>
      <c r="Q64" s="4">
        <f t="shared" si="22"/>
        <v>50</v>
      </c>
      <c r="R64">
        <f t="shared" si="0"/>
        <v>50000</v>
      </c>
      <c r="S64">
        <f t="shared" si="1"/>
        <v>-792.28168218221708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-2.6859998094771291</v>
      </c>
      <c r="AC64">
        <f t="shared" si="19"/>
        <v>-2.6393691066994256</v>
      </c>
      <c r="AE64">
        <f t="shared" si="2"/>
        <v>0</v>
      </c>
      <c r="AF64">
        <f t="shared" si="26"/>
        <v>0</v>
      </c>
      <c r="AG64">
        <f t="shared" si="26"/>
        <v>-0.16656759622598447</v>
      </c>
      <c r="AH64">
        <f t="shared" si="4"/>
        <v>-116.89996444855123</v>
      </c>
      <c r="AI64">
        <f t="shared" si="23"/>
        <v>-117.06653204477722</v>
      </c>
      <c r="AJ64">
        <f t="shared" si="6"/>
        <v>-4.6630702777703537E-2</v>
      </c>
      <c r="AK64">
        <f t="shared" si="20"/>
        <v>-0.18801998666339906</v>
      </c>
      <c r="AL64">
        <f t="shared" si="24"/>
        <v>-117.30118273421833</v>
      </c>
      <c r="AN64">
        <f t="shared" si="27"/>
        <v>0</v>
      </c>
      <c r="AO64">
        <f t="shared" si="27"/>
        <v>0</v>
      </c>
      <c r="AP64">
        <f t="shared" si="27"/>
        <v>-2.5999654547761443E-4</v>
      </c>
      <c r="AQ64">
        <f t="shared" si="27"/>
        <v>-0.18246998582992024</v>
      </c>
      <c r="AR64">
        <f t="shared" si="27"/>
        <v>-0.18272998237539786</v>
      </c>
      <c r="AS64">
        <f t="shared" si="27"/>
        <v>-7.2786195575205218E-5</v>
      </c>
      <c r="AT64">
        <f t="shared" si="27"/>
        <v>-2.9348173426786196E-4</v>
      </c>
      <c r="AU64">
        <f t="shared" si="25"/>
        <v>-0.18309625030524093</v>
      </c>
      <c r="AW64">
        <v>61</v>
      </c>
      <c r="AX64">
        <f>IF(Z64&gt;0, (R64*SUMPRODUCT(K64:$K$98, X64:$X$98)-K64*$AZ$3)/Z64, 0)</f>
        <v>-792.28168218221708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0.43333920100000001</v>
      </c>
      <c r="Q65" s="4">
        <f t="shared" si="22"/>
        <v>50</v>
      </c>
      <c r="R65">
        <f t="shared" si="0"/>
        <v>50000</v>
      </c>
      <c r="S65">
        <f t="shared" si="1"/>
        <v>-1346.952229772397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-2.6393691066994256</v>
      </c>
      <c r="AC65">
        <f t="shared" si="19"/>
        <v>-2.4978326967121856</v>
      </c>
      <c r="AE65">
        <f t="shared" si="2"/>
        <v>0</v>
      </c>
      <c r="AF65">
        <f t="shared" si="26"/>
        <v>0</v>
      </c>
      <c r="AG65">
        <f t="shared" si="26"/>
        <v>-9.27216512026659E-2</v>
      </c>
      <c r="AH65">
        <f t="shared" si="4"/>
        <v>-72.180269061058723</v>
      </c>
      <c r="AI65">
        <f t="shared" si="23"/>
        <v>-72.272990712261389</v>
      </c>
      <c r="AJ65">
        <f t="shared" si="6"/>
        <v>-0.14153640998724004</v>
      </c>
      <c r="AK65">
        <f t="shared" si="20"/>
        <v>-0.18475583746895982</v>
      </c>
      <c r="AL65">
        <f t="shared" si="24"/>
        <v>-72.599282959717584</v>
      </c>
      <c r="AN65">
        <f t="shared" si="27"/>
        <v>0</v>
      </c>
      <c r="AO65">
        <f t="shared" si="27"/>
        <v>0</v>
      </c>
      <c r="AP65">
        <f t="shared" si="27"/>
        <v>-1.2922311137750775E-4</v>
      </c>
      <c r="AQ65">
        <f t="shared" si="27"/>
        <v>-0.10059526364288357</v>
      </c>
      <c r="AR65">
        <f t="shared" si="27"/>
        <v>-0.10072448675426109</v>
      </c>
      <c r="AS65">
        <f t="shared" si="27"/>
        <v>-1.9725463292038375E-4</v>
      </c>
      <c r="AT65">
        <f t="shared" si="27"/>
        <v>-2.5748812551571213E-4</v>
      </c>
      <c r="AU65">
        <f t="shared" si="25"/>
        <v>-0.10117922951269717</v>
      </c>
      <c r="AW65">
        <v>62</v>
      </c>
      <c r="AX65">
        <f>IF(Z65&gt;0, (R65*SUMPRODUCT(K65:$K$98, X65:$X$98)-K65*$AZ$3)/Z65, 0)</f>
        <v>-1346.952229772397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0.458542742</v>
      </c>
      <c r="Q66" s="4">
        <f t="shared" si="22"/>
        <v>50</v>
      </c>
      <c r="R66">
        <f t="shared" si="0"/>
        <v>50000</v>
      </c>
      <c r="S66">
        <f t="shared" si="1"/>
        <v>-2342.988287775715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-2.4978326967121856</v>
      </c>
      <c r="AC66">
        <f t="shared" si="19"/>
        <v>-2.3091365355183195</v>
      </c>
      <c r="AE66">
        <f t="shared" si="2"/>
        <v>0</v>
      </c>
      <c r="AF66">
        <f t="shared" si="26"/>
        <v>0</v>
      </c>
      <c r="AG66">
        <f t="shared" si="26"/>
        <v>-4.9277594505401215E-2</v>
      </c>
      <c r="AH66">
        <f t="shared" si="4"/>
        <v>-42.516840185238017</v>
      </c>
      <c r="AI66">
        <f t="shared" si="23"/>
        <v>-42.566117779743415</v>
      </c>
      <c r="AJ66">
        <f t="shared" si="6"/>
        <v>-0.18869616119386601</v>
      </c>
      <c r="AK66">
        <f t="shared" si="20"/>
        <v>-0.17484828876985301</v>
      </c>
      <c r="AL66">
        <f t="shared" si="24"/>
        <v>-42.929662229707134</v>
      </c>
      <c r="AN66">
        <f t="shared" si="27"/>
        <v>0</v>
      </c>
      <c r="AO66">
        <f t="shared" si="27"/>
        <v>0</v>
      </c>
      <c r="AP66">
        <f t="shared" si="27"/>
        <v>-6.1318357538320414E-5</v>
      </c>
      <c r="AQ66">
        <f t="shared" si="27"/>
        <v>-5.2905642697155177E-2</v>
      </c>
      <c r="AR66">
        <f t="shared" si="27"/>
        <v>-5.2966961054693493E-2</v>
      </c>
      <c r="AS66">
        <f t="shared" si="27"/>
        <v>-2.348032365282318E-4</v>
      </c>
      <c r="AT66">
        <f t="shared" si="27"/>
        <v>-2.1757169751007607E-4</v>
      </c>
      <c r="AU66">
        <f t="shared" si="25"/>
        <v>-5.3419335988731803E-2</v>
      </c>
      <c r="AW66">
        <v>63</v>
      </c>
      <c r="AX66">
        <f>IF(Z66&gt;0, (R66*SUMPRODUCT(K66:$K$98, X66:$X$98)-K66*$AZ$3)/Z66, 0)</f>
        <v>-2342.988287775715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0.48392545599999998</v>
      </c>
      <c r="Q67" s="4">
        <f t="shared" si="22"/>
        <v>50</v>
      </c>
      <c r="R67">
        <f t="shared" ref="R67:R79" si="28">$C$6</f>
        <v>50000</v>
      </c>
      <c r="S67">
        <f t="shared" ref="S67:S79" si="29">AX67</f>
        <v>-4217.9300188036814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-2.3091365355183195</v>
      </c>
      <c r="AC67">
        <f t="shared" si="19"/>
        <v>-2.103746263182662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-23.846682391609374</v>
      </c>
      <c r="AI67">
        <f t="shared" si="23"/>
        <v>-23.871620527778113</v>
      </c>
      <c r="AJ67">
        <f t="shared" ref="AJ67:AJ79" si="33">AB67-AC67</f>
        <v>-0.20539027233565754</v>
      </c>
      <c r="AK67">
        <f t="shared" si="20"/>
        <v>-0.16163955748628239</v>
      </c>
      <c r="AL67">
        <f t="shared" si="24"/>
        <v>-24.238650357600051</v>
      </c>
      <c r="AN67">
        <f t="shared" ref="AN67:AT79" si="34">AE67*$K67</f>
        <v>0</v>
      </c>
      <c r="AO67">
        <f t="shared" si="34"/>
        <v>0</v>
      </c>
      <c r="AP67">
        <f t="shared" si="34"/>
        <v>-2.7706839133959345E-5</v>
      </c>
      <c r="AQ67">
        <f t="shared" si="34"/>
        <v>-2.6494209047234589E-2</v>
      </c>
      <c r="AR67">
        <f t="shared" si="34"/>
        <v>-2.6521915886368548E-2</v>
      </c>
      <c r="AS67">
        <f t="shared" si="34"/>
        <v>-2.2819328584860251E-4</v>
      </c>
      <c r="AT67">
        <f t="shared" si="34"/>
        <v>-1.7958524192241058E-4</v>
      </c>
      <c r="AU67">
        <f t="shared" si="25"/>
        <v>-2.692969441413956E-2</v>
      </c>
      <c r="AW67">
        <v>64</v>
      </c>
      <c r="AX67">
        <f>IF(Z67&gt;0, (R67*SUMPRODUCT(K67:$K$98, X67:$X$98)-K67*$AZ$3)/Z67, 0)</f>
        <v>-4217.9300188036814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0.50934341699999997</v>
      </c>
      <c r="Q68" s="4">
        <f t="shared" si="22"/>
        <v>50</v>
      </c>
      <c r="R68">
        <f t="shared" si="28"/>
        <v>50000</v>
      </c>
      <c r="S68">
        <f t="shared" si="29"/>
        <v>-7923.8756174431901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-2.103746263182662</v>
      </c>
      <c r="AC68">
        <f t="shared" ref="AC68:AC79" si="45">S68*Z68</f>
        <v>-1.8996191195220284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-12.702075489796211</v>
      </c>
      <c r="AI68">
        <f t="shared" si="23"/>
        <v>-12.714062169113465</v>
      </c>
      <c r="AJ68">
        <f t="shared" si="33"/>
        <v>-0.20412714366063356</v>
      </c>
      <c r="AK68">
        <f t="shared" ref="AK68:AK79" si="46">G68*SUM(AB68:AB68, AE68:AF68)</f>
        <v>-0.14726223842278635</v>
      </c>
      <c r="AL68">
        <f t="shared" si="24"/>
        <v>-13.065451551196885</v>
      </c>
      <c r="AN68">
        <f t="shared" si="34"/>
        <v>0</v>
      </c>
      <c r="AO68">
        <f t="shared" si="34"/>
        <v>0</v>
      </c>
      <c r="AP68">
        <f t="shared" si="34"/>
        <v>-1.1890602342731765E-5</v>
      </c>
      <c r="AQ68">
        <f t="shared" si="34"/>
        <v>-1.2600264391750151E-2</v>
      </c>
      <c r="AR68">
        <f t="shared" si="34"/>
        <v>-1.2612154994092881E-2</v>
      </c>
      <c r="AS68">
        <f t="shared" si="34"/>
        <v>-2.0249100091736377E-4</v>
      </c>
      <c r="AT68">
        <f t="shared" si="34"/>
        <v>-1.4608188563661461E-4</v>
      </c>
      <c r="AU68">
        <f t="shared" si="25"/>
        <v>-1.2960727880646861E-2</v>
      </c>
      <c r="AW68">
        <v>65</v>
      </c>
      <c r="AX68">
        <f>IF(Z68&gt;0, (R68*SUMPRODUCT(K68:$K$98, X68:$X$98)-K68*$AZ$3)/Z68, 0)</f>
        <v>-7923.8756174431901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50000</v>
      </c>
      <c r="S69">
        <f t="shared" si="29"/>
        <v>-15630.825186295358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-1.8996191195220284</v>
      </c>
      <c r="AC69">
        <f t="shared" si="45"/>
        <v>-1.7063074618531819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-6.4086635091812472</v>
      </c>
      <c r="AI69">
        <f t="shared" si="23"/>
        <v>-6.414121658196148</v>
      </c>
      <c r="AJ69">
        <f t="shared" si="33"/>
        <v>-0.1933116576688465</v>
      </c>
      <c r="AK69">
        <f t="shared" si="46"/>
        <v>-0.13297333836654202</v>
      </c>
      <c r="AL69">
        <f t="shared" si="24"/>
        <v>-6.7404066542315366</v>
      </c>
      <c r="AN69">
        <f t="shared" si="34"/>
        <v>0</v>
      </c>
      <c r="AO69">
        <f t="shared" si="34"/>
        <v>0</v>
      </c>
      <c r="AP69">
        <f t="shared" si="34"/>
        <v>-4.834285935380322E-6</v>
      </c>
      <c r="AQ69">
        <f t="shared" si="34"/>
        <v>-5.6761572068557906E-3</v>
      </c>
      <c r="AR69">
        <f t="shared" si="34"/>
        <v>-5.6809914927911714E-3</v>
      </c>
      <c r="AS69">
        <f t="shared" si="34"/>
        <v>-1.7121625394659649E-4</v>
      </c>
      <c r="AT69">
        <f t="shared" si="34"/>
        <v>-1.1777456747535639E-4</v>
      </c>
      <c r="AU69">
        <f t="shared" si="25"/>
        <v>-5.9699823142131247E-3</v>
      </c>
      <c r="AW69">
        <v>66</v>
      </c>
      <c r="AX69">
        <f>IF(Z69&gt;0, (R69*SUMPRODUCT(K69:$K$98, X69:$X$98)-K69*$AZ$3)/Z69, 0)</f>
        <v>-15630.825186295358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50000</v>
      </c>
      <c r="S70">
        <f t="shared" si="29"/>
        <v>-32862.835001798805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-1.7063074618531819</v>
      </c>
      <c r="AC70">
        <f t="shared" si="45"/>
        <v>-1.5281336886487906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-3.0785494784308098</v>
      </c>
      <c r="AI70">
        <f t="shared" si="23"/>
        <v>-3.0808744964771306</v>
      </c>
      <c r="AJ70">
        <f t="shared" si="33"/>
        <v>-0.17817377320439132</v>
      </c>
      <c r="AK70">
        <f t="shared" si="46"/>
        <v>-0.11944152232972274</v>
      </c>
      <c r="AL70">
        <f t="shared" si="24"/>
        <v>-3.3784897920112447</v>
      </c>
      <c r="AN70">
        <f t="shared" si="34"/>
        <v>0</v>
      </c>
      <c r="AO70">
        <f t="shared" si="34"/>
        <v>0</v>
      </c>
      <c r="AP70">
        <f t="shared" si="34"/>
        <v>-1.8386338498750777E-6</v>
      </c>
      <c r="AQ70">
        <f t="shared" si="34"/>
        <v>-2.434529610862885E-3</v>
      </c>
      <c r="AR70">
        <f t="shared" si="34"/>
        <v>-2.43636824471276E-3</v>
      </c>
      <c r="AS70">
        <f t="shared" si="34"/>
        <v>-1.4090055390838106E-4</v>
      </c>
      <c r="AT70">
        <f t="shared" si="34"/>
        <v>-9.4454847945620187E-5</v>
      </c>
      <c r="AU70">
        <f t="shared" si="25"/>
        <v>-2.6717236465667615E-3</v>
      </c>
      <c r="AW70">
        <v>67</v>
      </c>
      <c r="AX70">
        <f>IF(Z70&gt;0, (R70*SUMPRODUCT(K70:$K$98, X70:$X$98)-K70*$AZ$3)/Z70, 0)</f>
        <v>-32862.835001798805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50000</v>
      </c>
      <c r="S71">
        <f t="shared" si="29"/>
        <v>-74064.054357321598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-1.5281336886487906</v>
      </c>
      <c r="AC71">
        <f t="shared" si="45"/>
        <v>-1.3664164946781832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-1.3793119548658974</v>
      </c>
      <c r="AI71">
        <f t="shared" si="23"/>
        <v>-1.3802344107768889</v>
      </c>
      <c r="AJ71">
        <f t="shared" si="33"/>
        <v>-0.16171719397060746</v>
      </c>
      <c r="AK71">
        <f t="shared" si="46"/>
        <v>-0.10696935820541535</v>
      </c>
      <c r="AL71">
        <f t="shared" si="24"/>
        <v>-1.6489209629529118</v>
      </c>
      <c r="AN71">
        <f t="shared" si="34"/>
        <v>0</v>
      </c>
      <c r="AO71">
        <f t="shared" si="34"/>
        <v>0</v>
      </c>
      <c r="AP71">
        <f t="shared" si="34"/>
        <v>-6.5132315610656071E-7</v>
      </c>
      <c r="AQ71">
        <f t="shared" si="34"/>
        <v>-9.7389783619373116E-4</v>
      </c>
      <c r="AR71">
        <f t="shared" si="34"/>
        <v>-9.745491593498377E-4</v>
      </c>
      <c r="AS71">
        <f t="shared" si="34"/>
        <v>-1.1418448504537826E-4</v>
      </c>
      <c r="AT71">
        <f t="shared" si="34"/>
        <v>-7.5528401046458493E-5</v>
      </c>
      <c r="AU71">
        <f t="shared" si="25"/>
        <v>-1.1642620454416746E-3</v>
      </c>
      <c r="AW71">
        <v>68</v>
      </c>
      <c r="AX71">
        <f>IF(Z71&gt;0, (R71*SUMPRODUCT(K71:$K$98, X71:$X$98)-K71*$AZ$3)/Z71, 0)</f>
        <v>-74064.054357321598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50000</v>
      </c>
      <c r="S72">
        <f t="shared" si="29"/>
        <v>-179949.77656442905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-1.3664164946781832</v>
      </c>
      <c r="AC72">
        <f t="shared" si="45"/>
        <v>-1.2208263536023498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-0.57401827340211664</v>
      </c>
      <c r="AI72">
        <f t="shared" si="23"/>
        <v>-0.57435748648059615</v>
      </c>
      <c r="AJ72">
        <f t="shared" si="33"/>
        <v>-0.14559014107583335</v>
      </c>
      <c r="AK72">
        <f t="shared" si="46"/>
        <v>-9.5649154627472824E-2</v>
      </c>
      <c r="AL72">
        <f t="shared" si="24"/>
        <v>-0.8155967821839023</v>
      </c>
      <c r="AN72">
        <f t="shared" si="34"/>
        <v>0</v>
      </c>
      <c r="AO72">
        <f t="shared" si="34"/>
        <v>0</v>
      </c>
      <c r="AP72">
        <f t="shared" si="34"/>
        <v>-2.1384813455513939E-7</v>
      </c>
      <c r="AQ72">
        <f t="shared" si="34"/>
        <v>-3.6187501236048129E-4</v>
      </c>
      <c r="AR72">
        <f t="shared" si="34"/>
        <v>-3.6208886049503644E-4</v>
      </c>
      <c r="AS72">
        <f t="shared" si="34"/>
        <v>-9.1783548612700203E-5</v>
      </c>
      <c r="AT72">
        <f t="shared" si="34"/>
        <v>-6.0299542047573222E-5</v>
      </c>
      <c r="AU72">
        <f t="shared" si="25"/>
        <v>-5.1417195115530979E-4</v>
      </c>
      <c r="AW72">
        <v>69</v>
      </c>
      <c r="AX72">
        <f>IF(Z72&gt;0, (R72*SUMPRODUCT(K72:$K$98, X72:$X$98)-K72*$AZ$3)/Z72, 0)</f>
        <v>-179949.77656442905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50000</v>
      </c>
      <c r="S73">
        <f t="shared" si="29"/>
        <v>-474172.34843252634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-1.2208263536023498</v>
      </c>
      <c r="AC73">
        <f t="shared" si="45"/>
        <v>-1.0903274795861144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-0.22084930466338426</v>
      </c>
      <c r="AI73">
        <f t="shared" si="23"/>
        <v>-0.22096427630641557</v>
      </c>
      <c r="AJ73">
        <f t="shared" si="33"/>
        <v>-0.13049887401623539</v>
      </c>
      <c r="AK73">
        <f t="shared" si="46"/>
        <v>-8.5457844752164488E-2</v>
      </c>
      <c r="AL73">
        <f t="shared" si="24"/>
        <v>-0.43692099507481547</v>
      </c>
      <c r="AN73">
        <f t="shared" si="34"/>
        <v>0</v>
      </c>
      <c r="AO73">
        <f t="shared" si="34"/>
        <v>0</v>
      </c>
      <c r="AP73">
        <f t="shared" si="34"/>
        <v>-6.4715094994889236E-8</v>
      </c>
      <c r="AQ73">
        <f t="shared" si="34"/>
        <v>-1.2431138108510005E-4</v>
      </c>
      <c r="AR73">
        <f t="shared" si="34"/>
        <v>-1.2437609618009494E-4</v>
      </c>
      <c r="AS73">
        <f t="shared" si="34"/>
        <v>-7.3455043400452727E-5</v>
      </c>
      <c r="AT73">
        <f t="shared" si="34"/>
        <v>-4.810240503989661E-5</v>
      </c>
      <c r="AU73">
        <f t="shared" si="25"/>
        <v>-2.4593354462044427E-4</v>
      </c>
      <c r="AW73">
        <v>70</v>
      </c>
      <c r="AX73">
        <f>IF(Z73&gt;0, (R73*SUMPRODUCT(K73:$K$98, X73:$X$98)-K73*$AZ$3)/Z73, 0)</f>
        <v>-474172.34843252634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50000</v>
      </c>
      <c r="S74">
        <f t="shared" si="29"/>
        <v>-1364039.4911114252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-1.0903274795861144</v>
      </c>
      <c r="AC74">
        <f t="shared" si="45"/>
        <v>-0.97361183647738192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-7.8133376422589398E-2</v>
      </c>
      <c r="AI74">
        <f t="shared" si="23"/>
        <v>-7.8169064972767807E-2</v>
      </c>
      <c r="AJ74">
        <f t="shared" si="33"/>
        <v>-0.1167156431087325</v>
      </c>
      <c r="AK74">
        <f t="shared" si="46"/>
        <v>-7.6322923571028017E-2</v>
      </c>
      <c r="AL74">
        <f t="shared" si="24"/>
        <v>-0.27120763165252837</v>
      </c>
      <c r="AN74">
        <f t="shared" si="34"/>
        <v>0</v>
      </c>
      <c r="AO74">
        <f t="shared" si="34"/>
        <v>0</v>
      </c>
      <c r="AP74">
        <f t="shared" si="34"/>
        <v>-1.7936005893433793E-8</v>
      </c>
      <c r="AQ74">
        <f t="shared" si="34"/>
        <v>-3.9267515575262932E-5</v>
      </c>
      <c r="AR74">
        <f t="shared" si="34"/>
        <v>-3.928545158115636E-5</v>
      </c>
      <c r="AS74">
        <f t="shared" si="34"/>
        <v>-5.8657817484563974E-5</v>
      </c>
      <c r="AT74">
        <f t="shared" si="34"/>
        <v>-3.835763571595082E-5</v>
      </c>
      <c r="AU74">
        <f t="shared" si="25"/>
        <v>-1.3630090478167119E-4</v>
      </c>
      <c r="AW74">
        <v>71</v>
      </c>
      <c r="AX74">
        <f>IF(Z74&gt;0, (R74*SUMPRODUCT(K74:$K$98, X74:$X$98)-K74*$AZ$3)/Z74, 0)</f>
        <v>-1364039.4911114252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50000</v>
      </c>
      <c r="S75">
        <f t="shared" si="29"/>
        <v>-4318442.287437994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-0.97361183647738192</v>
      </c>
      <c r="AC75">
        <f t="shared" si="45"/>
        <v>-0.86932971605562026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-2.5266348780381954E-2</v>
      </c>
      <c r="AI75">
        <f t="shared" si="23"/>
        <v>-2.5276414096278201E-2</v>
      </c>
      <c r="AJ75">
        <f t="shared" si="33"/>
        <v>-0.10428212042176166</v>
      </c>
      <c r="AK75">
        <f t="shared" si="46"/>
        <v>-6.8152828553416742E-2</v>
      </c>
      <c r="AL75">
        <f t="shared" si="24"/>
        <v>-0.19771136307145659</v>
      </c>
      <c r="AN75">
        <f t="shared" si="34"/>
        <v>0</v>
      </c>
      <c r="AO75">
        <f t="shared" si="34"/>
        <v>0</v>
      </c>
      <c r="AP75">
        <f t="shared" si="34"/>
        <v>-4.5165437297083639E-9</v>
      </c>
      <c r="AQ75">
        <f t="shared" si="34"/>
        <v>-1.1337604336809008E-5</v>
      </c>
      <c r="AR75">
        <f t="shared" si="34"/>
        <v>-1.1342120880538715E-5</v>
      </c>
      <c r="AS75">
        <f t="shared" si="34"/>
        <v>-4.6793837567199574E-5</v>
      </c>
      <c r="AT75">
        <f t="shared" si="34"/>
        <v>-3.0581775439313696E-5</v>
      </c>
      <c r="AU75">
        <f t="shared" si="25"/>
        <v>-8.8717733887051984E-5</v>
      </c>
      <c r="AW75">
        <v>72</v>
      </c>
      <c r="AX75">
        <f>IF(Z75&gt;0, (R75*SUMPRODUCT(K75:$K$98, X75:$X$98)-K75*$AZ$3)/Z75, 0)</f>
        <v>-4318442.287437994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8"/>
        <v>50000</v>
      </c>
      <c r="S76">
        <f t="shared" si="29"/>
        <v>-15201060.728362164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-0.86932971605562026</v>
      </c>
      <c r="AC76">
        <f t="shared" si="45"/>
        <v>-0.77619695728733451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-7.411561440087951E-3</v>
      </c>
      <c r="AI76">
        <f t="shared" si="23"/>
        <v>-7.4141145413851488E-3</v>
      </c>
      <c r="AJ76">
        <f t="shared" si="33"/>
        <v>-9.3132758768285751E-2</v>
      </c>
      <c r="AK76">
        <f t="shared" si="46"/>
        <v>-6.0853080123893427E-2</v>
      </c>
      <c r="AL76">
        <f t="shared" si="24"/>
        <v>-0.16139995343356434</v>
      </c>
      <c r="AN76">
        <f t="shared" si="34"/>
        <v>0</v>
      </c>
      <c r="AO76">
        <f t="shared" si="34"/>
        <v>0</v>
      </c>
      <c r="AP76">
        <f t="shared" si="34"/>
        <v>-1.0228897658865139E-9</v>
      </c>
      <c r="AQ76">
        <f t="shared" si="34"/>
        <v>-2.9694122809092721E-6</v>
      </c>
      <c r="AR76">
        <f t="shared" si="34"/>
        <v>-2.9704351706751584E-6</v>
      </c>
      <c r="AS76">
        <f t="shared" si="34"/>
        <v>-3.7313265210984562E-5</v>
      </c>
      <c r="AT76">
        <f t="shared" si="34"/>
        <v>-2.4380541794294399E-5</v>
      </c>
      <c r="AU76">
        <f t="shared" si="25"/>
        <v>-6.4664242175954125E-5</v>
      </c>
      <c r="AW76">
        <v>73</v>
      </c>
      <c r="AX76">
        <f>IF(Z76&gt;0, (R76*SUMPRODUCT(K76:$K$98, X76:$X$98)-K76*$AZ$3)/Z76, 0)</f>
        <v>-15201060.728362164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50000</v>
      </c>
      <c r="S77">
        <f t="shared" si="29"/>
        <v>-60248607.083126985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-0.77619695728733451</v>
      </c>
      <c r="AC77">
        <f t="shared" si="45"/>
        <v>-0.69303555493834545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-1.952423746827932E-3</v>
      </c>
      <c r="AI77">
        <f t="shared" si="23"/>
        <v>-1.9529988933653301E-3</v>
      </c>
      <c r="AJ77">
        <f t="shared" si="33"/>
        <v>-8.3161402348989055E-2</v>
      </c>
      <c r="AK77">
        <f t="shared" si="46"/>
        <v>-5.4333787010113418E-2</v>
      </c>
      <c r="AL77">
        <f t="shared" si="24"/>
        <v>-0.1394481882524678</v>
      </c>
      <c r="AN77">
        <f t="shared" si="34"/>
        <v>0</v>
      </c>
      <c r="AO77">
        <f t="shared" si="34"/>
        <v>0</v>
      </c>
      <c r="AP77">
        <f t="shared" si="34"/>
        <v>-2.0574120259825198E-10</v>
      </c>
      <c r="AQ77">
        <f t="shared" si="34"/>
        <v>-6.9842028689072011E-7</v>
      </c>
      <c r="AR77">
        <f t="shared" si="34"/>
        <v>-6.9862602809331841E-7</v>
      </c>
      <c r="AS77">
        <f t="shared" si="34"/>
        <v>-2.9748465506619502E-5</v>
      </c>
      <c r="AT77">
        <f t="shared" si="34"/>
        <v>-1.9436261812076317E-5</v>
      </c>
      <c r="AU77">
        <f t="shared" si="25"/>
        <v>-4.9883353346789135E-5</v>
      </c>
      <c r="AW77">
        <v>74</v>
      </c>
      <c r="AX77">
        <f>IF(Z77&gt;0, (R77*SUMPRODUCT(K77:$K$98, X77:$X$98)-K77*$AZ$3)/Z77, 0)</f>
        <v>-60248607.083126985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50000</v>
      </c>
      <c r="S78">
        <f t="shared" si="29"/>
        <v>-273210213.28684372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-0.69303555493834545</v>
      </c>
      <c r="AC78">
        <f t="shared" si="45"/>
        <v>-0.61878235000035553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-4.5615216968963309E-4</v>
      </c>
      <c r="AI78">
        <f t="shared" si="23"/>
        <v>-4.5626541259196756E-4</v>
      </c>
      <c r="AJ78">
        <f t="shared" si="33"/>
        <v>-7.4253204937989925E-2</v>
      </c>
      <c r="AK78">
        <f t="shared" si="46"/>
        <v>-4.8512488845684189E-2</v>
      </c>
      <c r="AL78">
        <f t="shared" si="24"/>
        <v>-0.12322195919626608</v>
      </c>
      <c r="AN78">
        <f t="shared" si="34"/>
        <v>0</v>
      </c>
      <c r="AO78">
        <f t="shared" si="34"/>
        <v>0</v>
      </c>
      <c r="AP78">
        <f t="shared" si="34"/>
        <v>-3.6168936021768049E-11</v>
      </c>
      <c r="AQ78">
        <f t="shared" si="34"/>
        <v>-1.4569159127490111E-7</v>
      </c>
      <c r="AR78">
        <f t="shared" si="34"/>
        <v>-1.4572776021092287E-7</v>
      </c>
      <c r="AS78">
        <f t="shared" si="34"/>
        <v>-2.371591829112143E-5</v>
      </c>
      <c r="AT78">
        <f t="shared" si="34"/>
        <v>-1.5494526095190135E-5</v>
      </c>
      <c r="AU78">
        <f t="shared" si="25"/>
        <v>-3.9356172146522488E-5</v>
      </c>
      <c r="AW78">
        <v>75</v>
      </c>
      <c r="AX78">
        <f>IF(Z78&gt;0, (R78*SUMPRODUCT(K78:$K$98, X78:$X$98)-K78*$AZ$3)/Z78, 0)</f>
        <v>-273210213.28684372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-0.61878235000035553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-1.1324290233445542E-4</v>
      </c>
      <c r="AI79">
        <f t="shared" si="23"/>
        <v>-1.1324290233445542E-4</v>
      </c>
      <c r="AJ79">
        <f t="shared" si="33"/>
        <v>-0.61878235000035553</v>
      </c>
      <c r="AK79">
        <f t="shared" si="46"/>
        <v>-4.3314764500024888E-2</v>
      </c>
      <c r="AL79">
        <f t="shared" si="24"/>
        <v>-0.66221035740271494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-3.2293692876578613E-8</v>
      </c>
      <c r="AR79">
        <f t="shared" si="34"/>
        <v>-3.2293692876578613E-8</v>
      </c>
      <c r="AS79">
        <f t="shared" si="34"/>
        <v>-1.7645933437259739E-4</v>
      </c>
      <c r="AT79">
        <f t="shared" si="34"/>
        <v>-1.2352153406081816E-5</v>
      </c>
      <c r="AU79">
        <f t="shared" si="25"/>
        <v>-1.888437814715558E-4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4733.2881145212496</v>
      </c>
      <c r="AO81" s="8">
        <f t="shared" ref="AO81:AU81" si="49">SUM(AO3:AO79)</f>
        <v>-473.32881145212497</v>
      </c>
      <c r="AP81" s="8">
        <f t="shared" si="49"/>
        <v>-950.12023204603918</v>
      </c>
      <c r="AQ81" s="8">
        <f t="shared" si="49"/>
        <v>-1937.3732570062989</v>
      </c>
      <c r="AR81" s="8">
        <f t="shared" si="49"/>
        <v>1372.4658140167855</v>
      </c>
      <c r="AS81" s="8">
        <f t="shared" si="49"/>
        <v>-164.02373261987341</v>
      </c>
      <c r="AT81" s="8">
        <f t="shared" si="49"/>
        <v>75.818381331021172</v>
      </c>
      <c r="AU81" s="8">
        <f t="shared" si="49"/>
        <v>1284.2604627279334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4A08-FBF1-47C2-A7F8-DE75B20931C1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6901.8153997123927</v>
      </c>
      <c r="K3">
        <v>1</v>
      </c>
      <c r="L3" s="2">
        <v>0</v>
      </c>
      <c r="O3">
        <f>$C$3</f>
        <v>6901.8153997123927</v>
      </c>
      <c r="P3" s="2">
        <f>O3*C5</f>
        <v>690.18153997123932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6901.8153997123927</v>
      </c>
      <c r="AF3">
        <f t="shared" ref="AF3:AG34" si="3">-$Z3*P3</f>
        <v>-690.18153997123932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5691.1519320411535</v>
      </c>
      <c r="AJ3">
        <f t="shared" ref="AJ3:AJ66" si="6">AB3-AC3</f>
        <v>0</v>
      </c>
      <c r="AL3">
        <f t="shared" ref="AL3:AL23" si="7">SUM(AI3:AK3)</f>
        <v>5691.1519320411535</v>
      </c>
      <c r="AN3">
        <f t="shared" ref="AN3:AU34" si="8">AE3*$K3</f>
        <v>6901.8153997123927</v>
      </c>
      <c r="AO3">
        <f t="shared" si="8"/>
        <v>-690.18153997123932</v>
      </c>
      <c r="AP3">
        <f t="shared" si="8"/>
        <v>-520.48192770000003</v>
      </c>
      <c r="AQ3">
        <f t="shared" si="8"/>
        <v>0</v>
      </c>
      <c r="AR3">
        <f t="shared" si="8"/>
        <v>5691.1519320411535</v>
      </c>
      <c r="AS3">
        <f t="shared" si="8"/>
        <v>0</v>
      </c>
      <c r="AT3">
        <f t="shared" si="8"/>
        <v>0</v>
      </c>
      <c r="AU3">
        <f t="shared" si="8"/>
        <v>5691.1519320411535</v>
      </c>
      <c r="AW3">
        <v>0</v>
      </c>
      <c r="AX3">
        <f>IF(Z3&gt;0, (R3*SUMPRODUCT(K3:$K$98, X3:$X$98)-K3*$AZ$3)/Z3, 0)</f>
        <v>0</v>
      </c>
      <c r="AZ3">
        <f>C6*ABS(SUMPRODUCT(X4:X69, K4:K69))/1</f>
        <v>3133.5224316507774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213.05895475971974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210.18776269772479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-210.18776269772479</v>
      </c>
      <c r="AK4">
        <f t="shared" ref="AK4:AK67" si="19">G4*SUM(AB4:AB4, AE4:AF4)</f>
        <v>0</v>
      </c>
      <c r="AL4">
        <f t="shared" si="7"/>
        <v>-383.99001269772481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-162.1440899337625</v>
      </c>
      <c r="AR4">
        <f t="shared" si="8"/>
        <v>-162.1440899337625</v>
      </c>
      <c r="AS4">
        <f t="shared" si="8"/>
        <v>-196.08896603948577</v>
      </c>
      <c r="AT4">
        <f t="shared" si="8"/>
        <v>0</v>
      </c>
      <c r="AU4">
        <f t="shared" si="8"/>
        <v>-358.23305597324827</v>
      </c>
      <c r="AW4">
        <v>1</v>
      </c>
      <c r="AX4">
        <f>IF(Z4&gt;0, (R4*SUMPRODUCT(K4:$K$98, X4:$X$98)-K4*$AZ$3)/Z4, 0)</f>
        <v>213.05895475971974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</v>
      </c>
      <c r="S5">
        <f t="shared" si="1"/>
        <v>299.94881748839674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210.18776269772479</v>
      </c>
      <c r="AC5">
        <f>S5*Z5</f>
        <v>291.87818685628781</v>
      </c>
      <c r="AE5">
        <f t="shared" si="2"/>
        <v>0</v>
      </c>
      <c r="AF5">
        <f t="shared" si="3"/>
        <v>0</v>
      </c>
      <c r="AG5">
        <f t="shared" si="3"/>
        <v>-48.654665369297355</v>
      </c>
      <c r="AH5">
        <f t="shared" si="4"/>
        <v>-178.270403202648</v>
      </c>
      <c r="AI5">
        <f t="shared" si="5"/>
        <v>-226.92506857194536</v>
      </c>
      <c r="AJ5">
        <f t="shared" si="6"/>
        <v>-81.690424158563019</v>
      </c>
      <c r="AK5">
        <f t="shared" si="19"/>
        <v>8.6176982706067164</v>
      </c>
      <c r="AL5">
        <f t="shared" si="7"/>
        <v>-299.99779445990168</v>
      </c>
      <c r="AN5">
        <f t="shared" si="8"/>
        <v>0</v>
      </c>
      <c r="AO5">
        <f t="shared" si="8"/>
        <v>0</v>
      </c>
      <c r="AP5">
        <f t="shared" si="8"/>
        <v>-41.604994454451223</v>
      </c>
      <c r="AQ5">
        <f t="shared" si="8"/>
        <v>-152.44045109226624</v>
      </c>
      <c r="AR5">
        <f t="shared" si="8"/>
        <v>-194.04544554671747</v>
      </c>
      <c r="AS5">
        <f t="shared" si="8"/>
        <v>-69.854136665041977</v>
      </c>
      <c r="AT5">
        <f t="shared" si="8"/>
        <v>7.369062885076918</v>
      </c>
      <c r="AU5">
        <f t="shared" si="8"/>
        <v>-256.53051932668257</v>
      </c>
      <c r="AW5">
        <v>2</v>
      </c>
      <c r="AX5">
        <f>IF(Z5&gt;0, (R5*SUMPRODUCT(K5:$K$98, X5:$X$98)-K5*$AZ$3)/Z5, 0)</f>
        <v>299.94881748839674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50000</v>
      </c>
      <c r="S6">
        <f t="shared" si="1"/>
        <v>418.57330006445522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291.87818685628781</v>
      </c>
      <c r="AC6">
        <f t="shared" ref="AC6:AC69" si="22">S6*Z6</f>
        <v>401.70725926640307</v>
      </c>
      <c r="AE6">
        <f t="shared" si="2"/>
        <v>0</v>
      </c>
      <c r="AF6">
        <f t="shared" si="3"/>
        <v>0</v>
      </c>
      <c r="AG6">
        <f t="shared" si="3"/>
        <v>-47.985294236940703</v>
      </c>
      <c r="AH6">
        <f t="shared" si="4"/>
        <v>-182.82447866367954</v>
      </c>
      <c r="AI6">
        <f t="shared" si="5"/>
        <v>-230.80977290062026</v>
      </c>
      <c r="AJ6">
        <f t="shared" si="6"/>
        <v>-109.82907241011526</v>
      </c>
      <c r="AK6">
        <f t="shared" si="19"/>
        <v>17.074873931092839</v>
      </c>
      <c r="AL6">
        <f t="shared" si="7"/>
        <v>-323.56397137964268</v>
      </c>
      <c r="AN6">
        <f t="shared" si="8"/>
        <v>0</v>
      </c>
      <c r="AO6">
        <f t="shared" si="8"/>
        <v>0</v>
      </c>
      <c r="AP6">
        <f t="shared" si="8"/>
        <v>-37.016337241655059</v>
      </c>
      <c r="AQ6">
        <f t="shared" si="8"/>
        <v>-141.03263647458655</v>
      </c>
      <c r="AR6">
        <f t="shared" si="8"/>
        <v>-178.04897371624162</v>
      </c>
      <c r="AS6">
        <f t="shared" si="8"/>
        <v>-84.72324798503044</v>
      </c>
      <c r="AT6">
        <f t="shared" si="8"/>
        <v>13.17172900245559</v>
      </c>
      <c r="AU6">
        <f t="shared" si="8"/>
        <v>-249.60049269881648</v>
      </c>
      <c r="AW6">
        <v>3</v>
      </c>
      <c r="AX6">
        <f>IF(Z6&gt;0, (R6*SUMPRODUCT(K6:$K$98, X6:$X$98)-K6*$AZ$3)/Z6, 0)</f>
        <v>418.57330006445522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</v>
      </c>
      <c r="S7">
        <f t="shared" si="1"/>
        <v>505.75489950112842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401.70725926640307</v>
      </c>
      <c r="AC7">
        <f t="shared" si="22"/>
        <v>478.6234496206871</v>
      </c>
      <c r="AE7">
        <f t="shared" si="2"/>
        <v>0</v>
      </c>
      <c r="AF7">
        <f t="shared" si="3"/>
        <v>0</v>
      </c>
      <c r="AG7">
        <f t="shared" si="3"/>
        <v>-47.317727430104625</v>
      </c>
      <c r="AH7">
        <f t="shared" si="4"/>
        <v>-187.71386446666529</v>
      </c>
      <c r="AI7">
        <f t="shared" si="5"/>
        <v>-235.0315918967699</v>
      </c>
      <c r="AJ7">
        <f t="shared" si="6"/>
        <v>-76.916190354284026</v>
      </c>
      <c r="AK7">
        <f t="shared" si="19"/>
        <v>19.723826429980392</v>
      </c>
      <c r="AL7">
        <f t="shared" si="7"/>
        <v>-292.22395582107356</v>
      </c>
      <c r="AN7">
        <f t="shared" si="8"/>
        <v>0</v>
      </c>
      <c r="AO7">
        <f t="shared" si="8"/>
        <v>0</v>
      </c>
      <c r="AP7">
        <f t="shared" si="8"/>
        <v>-33.210235202909224</v>
      </c>
      <c r="AQ7">
        <f t="shared" si="8"/>
        <v>-131.74811911653117</v>
      </c>
      <c r="AR7">
        <f t="shared" si="8"/>
        <v>-164.95835431944039</v>
      </c>
      <c r="AS7">
        <f t="shared" si="8"/>
        <v>-53.984096686611778</v>
      </c>
      <c r="AT7">
        <f t="shared" si="8"/>
        <v>13.843287715129344</v>
      </c>
      <c r="AU7">
        <f t="shared" si="8"/>
        <v>-205.09916329092283</v>
      </c>
      <c r="AW7">
        <v>4</v>
      </c>
      <c r="AX7">
        <f>IF(Z7&gt;0, (R7*SUMPRODUCT(K7:$K$98, X7:$X$98)-K7*$AZ$3)/Z7, 0)</f>
        <v>505.75489950112842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</v>
      </c>
      <c r="S8">
        <f t="shared" si="1"/>
        <v>528.65198364208516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478.6234496206871</v>
      </c>
      <c r="AC8">
        <f t="shared" si="22"/>
        <v>493.24776834878497</v>
      </c>
      <c r="AE8">
        <f t="shared" si="2"/>
        <v>0</v>
      </c>
      <c r="AF8">
        <f t="shared" si="3"/>
        <v>0</v>
      </c>
      <c r="AG8">
        <f t="shared" si="3"/>
        <v>-46.651462929412745</v>
      </c>
      <c r="AH8">
        <f t="shared" si="4"/>
        <v>-193.08722639083874</v>
      </c>
      <c r="AI8">
        <f t="shared" si="5"/>
        <v>-239.73868932025147</v>
      </c>
      <c r="AJ8">
        <f t="shared" si="6"/>
        <v>-14.624318728097876</v>
      </c>
      <c r="AK8">
        <f t="shared" si="19"/>
        <v>10.194679476920635</v>
      </c>
      <c r="AL8">
        <f t="shared" si="7"/>
        <v>-244.1683285714287</v>
      </c>
      <c r="AN8">
        <f t="shared" si="8"/>
        <v>0</v>
      </c>
      <c r="AO8">
        <f t="shared" si="8"/>
        <v>0</v>
      </c>
      <c r="AP8">
        <f t="shared" si="8"/>
        <v>-30.563440124118994</v>
      </c>
      <c r="AQ8">
        <f t="shared" si="8"/>
        <v>-126.4999961835687</v>
      </c>
      <c r="AR8">
        <f t="shared" si="8"/>
        <v>-157.06343630768768</v>
      </c>
      <c r="AS8">
        <f t="shared" si="8"/>
        <v>-9.5810390872104207</v>
      </c>
      <c r="AT8">
        <f t="shared" si="8"/>
        <v>6.6789861713211414</v>
      </c>
      <c r="AU8">
        <f t="shared" si="8"/>
        <v>-159.96548922357695</v>
      </c>
      <c r="AW8">
        <v>5</v>
      </c>
      <c r="AX8">
        <f>IF(Z8&gt;0, (R8*SUMPRODUCT(K8:$K$98, X8:$X$98)-K8*$AZ$3)/Z8, 0)</f>
        <v>528.65198364208516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</v>
      </c>
      <c r="S9">
        <f t="shared" si="1"/>
        <v>516.9391665838466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493.24776834878497</v>
      </c>
      <c r="AC9">
        <f t="shared" si="22"/>
        <v>475.43006556201863</v>
      </c>
      <c r="AE9">
        <f t="shared" si="2"/>
        <v>0</v>
      </c>
      <c r="AF9">
        <f t="shared" si="3"/>
        <v>0</v>
      </c>
      <c r="AG9">
        <f t="shared" si="3"/>
        <v>-45.985107754928137</v>
      </c>
      <c r="AH9">
        <f t="shared" si="4"/>
        <v>-199.84054519048485</v>
      </c>
      <c r="AI9">
        <f t="shared" si="5"/>
        <v>-245.82565294541297</v>
      </c>
      <c r="AJ9">
        <f t="shared" si="6"/>
        <v>17.817702786766347</v>
      </c>
      <c r="AK9">
        <f t="shared" si="19"/>
        <v>2.9101618332578312</v>
      </c>
      <c r="AL9">
        <f t="shared" si="7"/>
        <v>-225.09778832538879</v>
      </c>
      <c r="AN9">
        <f t="shared" si="8"/>
        <v>0</v>
      </c>
      <c r="AO9">
        <f t="shared" si="8"/>
        <v>0</v>
      </c>
      <c r="AP9">
        <f t="shared" si="8"/>
        <v>-28.531945570946299</v>
      </c>
      <c r="AQ9">
        <f t="shared" si="8"/>
        <v>-123.99317597841429</v>
      </c>
      <c r="AR9">
        <f t="shared" si="8"/>
        <v>-152.52512154936059</v>
      </c>
      <c r="AS9">
        <f t="shared" si="8"/>
        <v>11.055181795389707</v>
      </c>
      <c r="AT9">
        <f t="shared" si="8"/>
        <v>1.8056406319991563</v>
      </c>
      <c r="AU9">
        <f t="shared" si="8"/>
        <v>-139.66429912197171</v>
      </c>
      <c r="AW9">
        <v>6</v>
      </c>
      <c r="AX9">
        <f>IF(Z9&gt;0, (R9*SUMPRODUCT(K9:$K$98, X9:$X$98)-K9*$AZ$3)/Z9, 0)</f>
        <v>516.9391665838466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</v>
      </c>
      <c r="S10">
        <f t="shared" si="1"/>
        <v>497.83545290811611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475.43006556201863</v>
      </c>
      <c r="AC10">
        <f t="shared" si="22"/>
        <v>451.2212408452333</v>
      </c>
      <c r="AE10">
        <f t="shared" si="2"/>
        <v>0</v>
      </c>
      <c r="AF10">
        <f t="shared" si="3"/>
        <v>0</v>
      </c>
      <c r="AG10">
        <f t="shared" si="3"/>
        <v>-45.318311322487688</v>
      </c>
      <c r="AH10">
        <f t="shared" si="4"/>
        <v>-206.94535489116268</v>
      </c>
      <c r="AI10">
        <f t="shared" si="5"/>
        <v>-252.26366621365037</v>
      </c>
      <c r="AJ10">
        <f t="shared" si="6"/>
        <v>24.20882471678533</v>
      </c>
      <c r="AK10">
        <f t="shared" si="19"/>
        <v>1.9492632688042766</v>
      </c>
      <c r="AL10">
        <f t="shared" si="7"/>
        <v>-226.10557822806075</v>
      </c>
      <c r="AN10">
        <f t="shared" si="8"/>
        <v>0</v>
      </c>
      <c r="AO10">
        <f t="shared" si="8"/>
        <v>0</v>
      </c>
      <c r="AP10">
        <f t="shared" si="8"/>
        <v>-26.675101683971366</v>
      </c>
      <c r="AQ10">
        <f t="shared" si="8"/>
        <v>-121.81143170725446</v>
      </c>
      <c r="AR10">
        <f t="shared" si="8"/>
        <v>-148.48653339122583</v>
      </c>
      <c r="AS10">
        <f t="shared" si="8"/>
        <v>14.249711476986233</v>
      </c>
      <c r="AT10">
        <f t="shared" si="8"/>
        <v>1.1473683459688584</v>
      </c>
      <c r="AU10">
        <f t="shared" si="8"/>
        <v>-133.08945356827073</v>
      </c>
      <c r="AW10">
        <v>7</v>
      </c>
      <c r="AX10">
        <f>IF(Z10&gt;0, (R10*SUMPRODUCT(K10:$K$98, X10:$X$98)-K10*$AZ$3)/Z10, 0)</f>
        <v>497.83545290811611</v>
      </c>
    </row>
    <row r="11" spans="1:52" x14ac:dyDescent="0.25">
      <c r="A11" t="s">
        <v>33</v>
      </c>
      <c r="C11" s="12">
        <f>AU71</f>
        <v>1929.2523430640279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</v>
      </c>
      <c r="S11">
        <f t="shared" si="1"/>
        <v>471.70513680288667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451.2212408452333</v>
      </c>
      <c r="AC11">
        <f t="shared" si="22"/>
        <v>421.24637188425777</v>
      </c>
      <c r="AE11">
        <f t="shared" si="2"/>
        <v>0</v>
      </c>
      <c r="AF11">
        <f t="shared" si="3"/>
        <v>0</v>
      </c>
      <c r="AG11">
        <f t="shared" si="3"/>
        <v>-44.651450558644825</v>
      </c>
      <c r="AH11">
        <f t="shared" si="4"/>
        <v>-213.67765061798238</v>
      </c>
      <c r="AI11">
        <f t="shared" si="5"/>
        <v>-258.3291011766272</v>
      </c>
      <c r="AJ11">
        <f t="shared" si="6"/>
        <v>29.974868960975527</v>
      </c>
      <c r="AK11">
        <f t="shared" si="19"/>
        <v>1.0829309780285599</v>
      </c>
      <c r="AL11">
        <f t="shared" si="7"/>
        <v>-227.27130123762311</v>
      </c>
      <c r="AN11">
        <f t="shared" si="8"/>
        <v>0</v>
      </c>
      <c r="AO11">
        <f t="shared" si="8"/>
        <v>0</v>
      </c>
      <c r="AP11">
        <f t="shared" si="8"/>
        <v>-24.973941938129666</v>
      </c>
      <c r="AQ11">
        <f t="shared" si="8"/>
        <v>-119.51175545799352</v>
      </c>
      <c r="AR11">
        <f t="shared" si="8"/>
        <v>-144.48569739612319</v>
      </c>
      <c r="AS11">
        <f t="shared" si="8"/>
        <v>16.765203093486413</v>
      </c>
      <c r="AT11">
        <f t="shared" si="8"/>
        <v>0.60569264894914188</v>
      </c>
      <c r="AU11">
        <f t="shared" si="8"/>
        <v>-127.11480165368762</v>
      </c>
      <c r="AW11">
        <v>8</v>
      </c>
      <c r="AX11">
        <f>IF(Z11&gt;0, (R11*SUMPRODUCT(K11:$K$98, X11:$X$98)-K11*$AZ$3)/Z11, 0)</f>
        <v>471.70513680288667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</v>
      </c>
      <c r="S12">
        <f t="shared" si="1"/>
        <v>442.02665876723336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421.24637188425777</v>
      </c>
      <c r="AC12">
        <f t="shared" si="22"/>
        <v>388.84029173782119</v>
      </c>
      <c r="AE12">
        <f t="shared" si="2"/>
        <v>0</v>
      </c>
      <c r="AF12">
        <f t="shared" si="3"/>
        <v>0</v>
      </c>
      <c r="AG12">
        <f t="shared" si="3"/>
        <v>-43.983805504203815</v>
      </c>
      <c r="AH12">
        <f t="shared" si="4"/>
        <v>-221.13054885456643</v>
      </c>
      <c r="AI12">
        <f t="shared" si="5"/>
        <v>-265.11435435877024</v>
      </c>
      <c r="AJ12">
        <f t="shared" si="6"/>
        <v>32.40608014643658</v>
      </c>
      <c r="AK12">
        <f t="shared" si="19"/>
        <v>0.9688666553337929</v>
      </c>
      <c r="AL12">
        <f t="shared" si="7"/>
        <v>-231.73940755699988</v>
      </c>
      <c r="AN12">
        <f t="shared" si="8"/>
        <v>0</v>
      </c>
      <c r="AO12">
        <f t="shared" si="8"/>
        <v>0</v>
      </c>
      <c r="AP12">
        <f t="shared" si="8"/>
        <v>-23.377860204255718</v>
      </c>
      <c r="AQ12">
        <f t="shared" si="8"/>
        <v>-117.53323748938243</v>
      </c>
      <c r="AR12">
        <f t="shared" si="8"/>
        <v>-140.91109769363814</v>
      </c>
      <c r="AS12">
        <f t="shared" si="8"/>
        <v>17.224176097243195</v>
      </c>
      <c r="AT12">
        <f t="shared" si="8"/>
        <v>0.51496292704353219</v>
      </c>
      <c r="AU12">
        <f t="shared" si="8"/>
        <v>-123.17195866935143</v>
      </c>
      <c r="AW12">
        <v>9</v>
      </c>
      <c r="AX12">
        <f>IF(Z12&gt;0, (R12*SUMPRODUCT(K12:$K$98, X12:$X$98)-K12*$AZ$3)/Z12, 0)</f>
        <v>442.02665876723336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</v>
      </c>
      <c r="S13">
        <f t="shared" si="1"/>
        <v>408.20917190862264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388.84029173782119</v>
      </c>
      <c r="AC13">
        <f t="shared" si="22"/>
        <v>353.63217322787432</v>
      </c>
      <c r="AE13">
        <f t="shared" si="2"/>
        <v>0</v>
      </c>
      <c r="AF13">
        <f t="shared" si="3"/>
        <v>0</v>
      </c>
      <c r="AG13">
        <f t="shared" si="3"/>
        <v>-43.315069523601331</v>
      </c>
      <c r="AH13">
        <f t="shared" si="4"/>
        <v>-228.89792556045276</v>
      </c>
      <c r="AI13">
        <f t="shared" si="5"/>
        <v>-272.21299508405411</v>
      </c>
      <c r="AJ13">
        <f t="shared" si="6"/>
        <v>35.208118509946871</v>
      </c>
      <c r="AK13">
        <f t="shared" si="19"/>
        <v>0.7776805834756424</v>
      </c>
      <c r="AL13">
        <f t="shared" si="7"/>
        <v>-236.2271959906316</v>
      </c>
      <c r="AN13">
        <f t="shared" si="8"/>
        <v>0</v>
      </c>
      <c r="AO13">
        <f t="shared" si="8"/>
        <v>0</v>
      </c>
      <c r="AP13">
        <f t="shared" si="8"/>
        <v>-21.884429583110197</v>
      </c>
      <c r="AQ13">
        <f t="shared" si="8"/>
        <v>-115.64798553349387</v>
      </c>
      <c r="AR13">
        <f t="shared" si="8"/>
        <v>-137.53241511660408</v>
      </c>
      <c r="AS13">
        <f t="shared" si="8"/>
        <v>17.788487904074561</v>
      </c>
      <c r="AT13">
        <f t="shared" si="8"/>
        <v>0.39291397092070818</v>
      </c>
      <c r="AU13">
        <f t="shared" si="8"/>
        <v>-119.35101324160881</v>
      </c>
      <c r="AW13">
        <v>10</v>
      </c>
      <c r="AX13">
        <f>IF(Z13&gt;0, (R13*SUMPRODUCT(K13:$K$98, X13:$X$98)-K13*$AZ$3)/Z13, 0)</f>
        <v>408.20917190862264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</v>
      </c>
      <c r="S14">
        <f t="shared" si="1"/>
        <v>477.91813971012488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353.63217322787432</v>
      </c>
      <c r="AC14">
        <f t="shared" si="22"/>
        <v>407.61011965750299</v>
      </c>
      <c r="AE14">
        <f t="shared" si="2"/>
        <v>0</v>
      </c>
      <c r="AF14">
        <f t="shared" si="3"/>
        <v>0</v>
      </c>
      <c r="AG14">
        <f t="shared" si="3"/>
        <v>-42.644344898138172</v>
      </c>
      <c r="AH14">
        <f t="shared" si="4"/>
        <v>-237.57393022714476</v>
      </c>
      <c r="AI14">
        <f t="shared" si="5"/>
        <v>-280.21827512528296</v>
      </c>
      <c r="AJ14">
        <f t="shared" si="6"/>
        <v>-53.977946429628673</v>
      </c>
      <c r="AK14">
        <f t="shared" si="19"/>
        <v>24.754252125951204</v>
      </c>
      <c r="AL14">
        <f t="shared" si="7"/>
        <v>-309.44196942896042</v>
      </c>
      <c r="AN14">
        <f t="shared" si="8"/>
        <v>0</v>
      </c>
      <c r="AO14">
        <f t="shared" si="8"/>
        <v>0</v>
      </c>
      <c r="AP14">
        <f t="shared" si="8"/>
        <v>-19.237101653927887</v>
      </c>
      <c r="AQ14">
        <f t="shared" si="8"/>
        <v>-107.17092399987339</v>
      </c>
      <c r="AR14">
        <f t="shared" si="8"/>
        <v>-126.4080256538013</v>
      </c>
      <c r="AS14">
        <f t="shared" si="8"/>
        <v>-24.349752470517508</v>
      </c>
      <c r="AT14">
        <f t="shared" si="8"/>
        <v>11.166781097267471</v>
      </c>
      <c r="AU14">
        <f t="shared" si="8"/>
        <v>-139.59099702705134</v>
      </c>
      <c r="AW14">
        <v>11</v>
      </c>
      <c r="AX14">
        <f>IF(Z14&gt;0, (R14*SUMPRODUCT(K14:$K$98, X14:$X$98)-K14*$AZ$3)/Z14, 0)</f>
        <v>477.91813971012488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</v>
      </c>
      <c r="S15">
        <f t="shared" si="1"/>
        <v>538.34697149902843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407.61011965750299</v>
      </c>
      <c r="AC15">
        <f t="shared" si="22"/>
        <v>451.8909206247028</v>
      </c>
      <c r="AE15">
        <f t="shared" si="2"/>
        <v>0</v>
      </c>
      <c r="AF15">
        <f t="shared" si="3"/>
        <v>0</v>
      </c>
      <c r="AG15">
        <f t="shared" si="3"/>
        <v>-41.970229661217509</v>
      </c>
      <c r="AH15">
        <f t="shared" si="4"/>
        <v>-247.67178793927221</v>
      </c>
      <c r="AI15">
        <f t="shared" si="5"/>
        <v>-289.64201760048974</v>
      </c>
      <c r="AJ15">
        <f t="shared" si="6"/>
        <v>-44.280800967199809</v>
      </c>
      <c r="AK15">
        <f t="shared" si="19"/>
        <v>28.532708376025212</v>
      </c>
      <c r="AL15">
        <f t="shared" si="7"/>
        <v>-305.39011019166435</v>
      </c>
      <c r="AN15">
        <f t="shared" si="8"/>
        <v>0</v>
      </c>
      <c r="AO15">
        <f t="shared" si="8"/>
        <v>0</v>
      </c>
      <c r="AP15">
        <f t="shared" si="8"/>
        <v>-16.904468315621649</v>
      </c>
      <c r="AQ15">
        <f t="shared" si="8"/>
        <v>-99.755467761034353</v>
      </c>
      <c r="AR15">
        <f t="shared" si="8"/>
        <v>-116.65993607665601</v>
      </c>
      <c r="AS15">
        <f t="shared" si="8"/>
        <v>-17.835103667113533</v>
      </c>
      <c r="AT15">
        <f t="shared" si="8"/>
        <v>11.492199794824728</v>
      </c>
      <c r="AU15">
        <f t="shared" si="8"/>
        <v>-123.00283994894481</v>
      </c>
      <c r="AW15">
        <v>12</v>
      </c>
      <c r="AX15">
        <f>IF(Z15&gt;0, (R15*SUMPRODUCT(K15:$K$98, X15:$X$98)-K15*$AZ$3)/Z15, 0)</f>
        <v>538.34697149902843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</v>
      </c>
      <c r="S16">
        <f t="shared" si="1"/>
        <v>590.1355306033156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451.8909206247028</v>
      </c>
      <c r="AC16">
        <f t="shared" si="22"/>
        <v>487.36020729855636</v>
      </c>
      <c r="AE16">
        <f t="shared" si="2"/>
        <v>0</v>
      </c>
      <c r="AF16">
        <f t="shared" si="3"/>
        <v>0</v>
      </c>
      <c r="AG16">
        <f t="shared" si="3"/>
        <v>-41.29222712622569</v>
      </c>
      <c r="AH16">
        <f t="shared" si="4"/>
        <v>-258.30023837964791</v>
      </c>
      <c r="AI16">
        <f t="shared" si="5"/>
        <v>-299.59246550587358</v>
      </c>
      <c r="AJ16">
        <f t="shared" si="6"/>
        <v>-35.46928667385356</v>
      </c>
      <c r="AK16">
        <f t="shared" si="19"/>
        <v>31.632364443729198</v>
      </c>
      <c r="AL16">
        <f t="shared" si="7"/>
        <v>-303.42938773599792</v>
      </c>
      <c r="AN16">
        <f t="shared" si="8"/>
        <v>0</v>
      </c>
      <c r="AO16">
        <f t="shared" si="8"/>
        <v>0</v>
      </c>
      <c r="AP16">
        <f t="shared" si="8"/>
        <v>-14.84945295857746</v>
      </c>
      <c r="AQ16">
        <f t="shared" si="8"/>
        <v>-92.889570409531942</v>
      </c>
      <c r="AR16">
        <f t="shared" si="8"/>
        <v>-107.73902336810939</v>
      </c>
      <c r="AS16">
        <f t="shared" si="8"/>
        <v>-12.755415258363898</v>
      </c>
      <c r="AT16">
        <f t="shared" si="8"/>
        <v>11.375586653145245</v>
      </c>
      <c r="AU16">
        <f t="shared" si="8"/>
        <v>-109.11885197332803</v>
      </c>
      <c r="AW16">
        <v>13</v>
      </c>
      <c r="AX16">
        <f>IF(Z16&gt;0, (R16*SUMPRODUCT(K16:$K$98, X16:$X$98)-K16*$AZ$3)/Z16, 0)</f>
        <v>590.1355306033156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</v>
      </c>
      <c r="S17">
        <f t="shared" si="1"/>
        <v>634.33498830977283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487.36020729855636</v>
      </c>
      <c r="AC17">
        <f t="shared" si="22"/>
        <v>515.20702477731584</v>
      </c>
      <c r="AE17">
        <f t="shared" si="2"/>
        <v>0</v>
      </c>
      <c r="AF17">
        <f t="shared" si="3"/>
        <v>0</v>
      </c>
      <c r="AG17">
        <f t="shared" si="3"/>
        <v>-40.61001160838682</v>
      </c>
      <c r="AH17">
        <f t="shared" si="4"/>
        <v>-269.29324657661419</v>
      </c>
      <c r="AI17">
        <f t="shared" si="5"/>
        <v>-309.90325818500099</v>
      </c>
      <c r="AJ17">
        <f t="shared" si="6"/>
        <v>-27.846817478759476</v>
      </c>
      <c r="AK17">
        <f t="shared" si="19"/>
        <v>34.115214510898952</v>
      </c>
      <c r="AL17">
        <f t="shared" si="7"/>
        <v>-303.6348611528615</v>
      </c>
      <c r="AN17">
        <f t="shared" si="8"/>
        <v>0</v>
      </c>
      <c r="AO17">
        <f t="shared" si="8"/>
        <v>0</v>
      </c>
      <c r="AP17">
        <f t="shared" si="8"/>
        <v>-13.039388900313968</v>
      </c>
      <c r="AQ17">
        <f t="shared" si="8"/>
        <v>-86.46683985718029</v>
      </c>
      <c r="AR17">
        <f t="shared" si="8"/>
        <v>-99.506228757494242</v>
      </c>
      <c r="AS17">
        <f t="shared" si="8"/>
        <v>-8.9412799543897794</v>
      </c>
      <c r="AT17">
        <f t="shared" si="8"/>
        <v>10.953987251098857</v>
      </c>
      <c r="AU17">
        <f t="shared" si="8"/>
        <v>-97.493521460785161</v>
      </c>
      <c r="AW17">
        <v>14</v>
      </c>
      <c r="AX17">
        <f>IF(Z17&gt;0, (R17*SUMPRODUCT(K17:$K$98, X17:$X$98)-K17*$AZ$3)/Z17, 0)</f>
        <v>634.33498830977283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</v>
      </c>
      <c r="S18">
        <f t="shared" si="1"/>
        <v>671.98188419086728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515.20702477731584</v>
      </c>
      <c r="AC18">
        <f t="shared" si="22"/>
        <v>536.54053124896791</v>
      </c>
      <c r="AE18">
        <f t="shared" si="2"/>
        <v>0</v>
      </c>
      <c r="AF18">
        <f t="shared" si="3"/>
        <v>0</v>
      </c>
      <c r="AG18">
        <f t="shared" si="3"/>
        <v>-39.922246705728966</v>
      </c>
      <c r="AH18">
        <f t="shared" si="4"/>
        <v>-281.66478657398329</v>
      </c>
      <c r="AI18">
        <f t="shared" si="5"/>
        <v>-321.58703327971227</v>
      </c>
      <c r="AJ18">
        <f t="shared" si="6"/>
        <v>-21.333506471652072</v>
      </c>
      <c r="AK18">
        <f t="shared" si="19"/>
        <v>36.064491734412115</v>
      </c>
      <c r="AL18">
        <f t="shared" si="7"/>
        <v>-306.85604801695223</v>
      </c>
      <c r="AN18">
        <f t="shared" si="8"/>
        <v>0</v>
      </c>
      <c r="AO18">
        <f t="shared" si="8"/>
        <v>0</v>
      </c>
      <c r="AP18">
        <f t="shared" si="8"/>
        <v>-11.445139123182267</v>
      </c>
      <c r="AQ18">
        <f t="shared" si="8"/>
        <v>-80.749279773827695</v>
      </c>
      <c r="AR18">
        <f t="shared" si="8"/>
        <v>-92.194418897009967</v>
      </c>
      <c r="AS18">
        <f t="shared" si="8"/>
        <v>-6.1160122413233013</v>
      </c>
      <c r="AT18">
        <f t="shared" si="8"/>
        <v>10.339175757059053</v>
      </c>
      <c r="AU18">
        <f t="shared" si="8"/>
        <v>-87.971255381274219</v>
      </c>
      <c r="AW18">
        <v>15</v>
      </c>
      <c r="AX18">
        <f>IF(Z18&gt;0, (R18*SUMPRODUCT(K18:$K$98, X18:$X$98)-K18*$AZ$3)/Z18, 0)</f>
        <v>671.98188419086728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</v>
      </c>
      <c r="S19">
        <f t="shared" si="1"/>
        <v>703.64094056692841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536.54053124896791</v>
      </c>
      <c r="AC19">
        <f t="shared" si="22"/>
        <v>552.04156069731187</v>
      </c>
      <c r="AE19">
        <f t="shared" si="2"/>
        <v>0</v>
      </c>
      <c r="AF19">
        <f t="shared" si="3"/>
        <v>0</v>
      </c>
      <c r="AG19">
        <f t="shared" si="3"/>
        <v>-39.227504318646396</v>
      </c>
      <c r="AH19">
        <f t="shared" si="4"/>
        <v>-295.51992002528095</v>
      </c>
      <c r="AI19">
        <f t="shared" si="5"/>
        <v>-334.74742434392738</v>
      </c>
      <c r="AJ19">
        <f t="shared" si="6"/>
        <v>-15.501029448343957</v>
      </c>
      <c r="AK19">
        <f t="shared" si="19"/>
        <v>37.557837187427758</v>
      </c>
      <c r="AL19">
        <f t="shared" si="7"/>
        <v>-312.69061660484357</v>
      </c>
      <c r="AN19">
        <f t="shared" si="8"/>
        <v>0</v>
      </c>
      <c r="AO19">
        <f t="shared" si="8"/>
        <v>0</v>
      </c>
      <c r="AP19">
        <f t="shared" si="8"/>
        <v>-10.041041413296256</v>
      </c>
      <c r="AQ19">
        <f t="shared" si="8"/>
        <v>-75.644061659496259</v>
      </c>
      <c r="AR19">
        <f t="shared" si="8"/>
        <v>-85.685103072792529</v>
      </c>
      <c r="AS19">
        <f t="shared" si="8"/>
        <v>-3.967789471775331</v>
      </c>
      <c r="AT19">
        <f t="shared" si="8"/>
        <v>9.6136576910282887</v>
      </c>
      <c r="AU19">
        <f t="shared" si="8"/>
        <v>-80.039234853539568</v>
      </c>
      <c r="AW19">
        <v>16</v>
      </c>
      <c r="AX19">
        <f>IF(Z19&gt;0, (R19*SUMPRODUCT(K19:$K$98, X19:$X$98)-K19*$AZ$3)/Z19, 0)</f>
        <v>703.64094056692841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</v>
      </c>
      <c r="S20">
        <f t="shared" si="1"/>
        <v>729.85255157769234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552.04156069731187</v>
      </c>
      <c r="AC20">
        <f t="shared" si="22"/>
        <v>562.33527512904016</v>
      </c>
      <c r="AE20">
        <f t="shared" si="2"/>
        <v>0</v>
      </c>
      <c r="AF20">
        <f t="shared" si="3"/>
        <v>0</v>
      </c>
      <c r="AG20">
        <f t="shared" si="3"/>
        <v>-38.523895950864528</v>
      </c>
      <c r="AH20">
        <f t="shared" si="4"/>
        <v>-311.3333245954035</v>
      </c>
      <c r="AI20">
        <f t="shared" si="5"/>
        <v>-349.85722054626802</v>
      </c>
      <c r="AJ20">
        <f t="shared" si="6"/>
        <v>-10.29371443172829</v>
      </c>
      <c r="AK20">
        <f t="shared" si="19"/>
        <v>38.642909248811833</v>
      </c>
      <c r="AL20">
        <f t="shared" si="7"/>
        <v>-321.50802572918451</v>
      </c>
      <c r="AN20">
        <f t="shared" si="8"/>
        <v>0</v>
      </c>
      <c r="AO20">
        <f t="shared" si="8"/>
        <v>0</v>
      </c>
      <c r="AP20">
        <f t="shared" si="8"/>
        <v>-8.8044099906733884</v>
      </c>
      <c r="AQ20">
        <f t="shared" si="8"/>
        <v>-71.153401436694963</v>
      </c>
      <c r="AR20">
        <f t="shared" si="8"/>
        <v>-79.957811427368355</v>
      </c>
      <c r="AS20">
        <f t="shared" si="8"/>
        <v>-2.3525679308095406</v>
      </c>
      <c r="AT20">
        <f t="shared" si="8"/>
        <v>8.8316097804040723</v>
      </c>
      <c r="AU20">
        <f t="shared" si="8"/>
        <v>-73.478769577773832</v>
      </c>
      <c r="AW20">
        <v>17</v>
      </c>
      <c r="AX20">
        <f>IF(Z20&gt;0, (R20*SUMPRODUCT(K20:$K$98, X20:$X$98)-K20*$AZ$3)/Z20, 0)</f>
        <v>729.85255157769234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</v>
      </c>
      <c r="S21">
        <f t="shared" si="1"/>
        <v>751.02431337511098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562.33527512904016</v>
      </c>
      <c r="AC21">
        <f t="shared" si="22"/>
        <v>567.91203091665318</v>
      </c>
      <c r="AE21">
        <f t="shared" si="2"/>
        <v>0</v>
      </c>
      <c r="AF21">
        <f t="shared" si="3"/>
        <v>0</v>
      </c>
      <c r="AG21">
        <f t="shared" si="3"/>
        <v>-37.809164151054624</v>
      </c>
      <c r="AH21">
        <f t="shared" si="4"/>
        <v>-329.49284030125892</v>
      </c>
      <c r="AI21">
        <f t="shared" si="5"/>
        <v>-367.30200445231355</v>
      </c>
      <c r="AJ21">
        <f t="shared" si="6"/>
        <v>-5.576755787613024</v>
      </c>
      <c r="AK21">
        <f t="shared" si="19"/>
        <v>39.363469259032811</v>
      </c>
      <c r="AL21">
        <f t="shared" si="7"/>
        <v>-333.51529098089378</v>
      </c>
      <c r="AN21">
        <f t="shared" si="8"/>
        <v>0</v>
      </c>
      <c r="AO21">
        <f t="shared" si="8"/>
        <v>0</v>
      </c>
      <c r="AP21">
        <f t="shared" si="8"/>
        <v>-7.7152341417412087</v>
      </c>
      <c r="AQ21">
        <f t="shared" si="8"/>
        <v>-67.2354035861607</v>
      </c>
      <c r="AR21">
        <f t="shared" si="8"/>
        <v>-74.950637727901906</v>
      </c>
      <c r="AS21">
        <f t="shared" si="8"/>
        <v>-1.1379774617827607</v>
      </c>
      <c r="AT21">
        <f t="shared" si="8"/>
        <v>8.0324013710363733</v>
      </c>
      <c r="AU21">
        <f t="shared" si="8"/>
        <v>-68.056213818648303</v>
      </c>
      <c r="AW21">
        <v>18</v>
      </c>
      <c r="AX21">
        <f>IF(Z21&gt;0, (R21*SUMPRODUCT(K21:$K$98, X21:$X$98)-K21*$AZ$3)/Z21, 0)</f>
        <v>751.02431337511098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</v>
      </c>
      <c r="S22">
        <f t="shared" si="1"/>
        <v>767.49296901503976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567.91203091665318</v>
      </c>
      <c r="AC22">
        <f t="shared" si="22"/>
        <v>569.18569628076739</v>
      </c>
      <c r="AE22">
        <f t="shared" si="2"/>
        <v>0</v>
      </c>
      <c r="AF22">
        <f t="shared" si="3"/>
        <v>0</v>
      </c>
      <c r="AG22">
        <f t="shared" si="3"/>
        <v>-37.08084107996654</v>
      </c>
      <c r="AH22">
        <f t="shared" si="4"/>
        <v>-350.23142957754351</v>
      </c>
      <c r="AI22">
        <f t="shared" si="5"/>
        <v>-387.31227065751006</v>
      </c>
      <c r="AJ22">
        <f t="shared" si="6"/>
        <v>-1.2736653641142084</v>
      </c>
      <c r="AK22">
        <f t="shared" si="19"/>
        <v>39.753842164165725</v>
      </c>
      <c r="AL22">
        <f t="shared" si="7"/>
        <v>-348.83209385745852</v>
      </c>
      <c r="AN22">
        <f t="shared" si="8"/>
        <v>0</v>
      </c>
      <c r="AO22">
        <f t="shared" si="8"/>
        <v>0</v>
      </c>
      <c r="AP22">
        <f t="shared" si="8"/>
        <v>-6.7559058367830405</v>
      </c>
      <c r="AQ22">
        <f t="shared" si="8"/>
        <v>-63.810056363207224</v>
      </c>
      <c r="AR22">
        <f t="shared" si="8"/>
        <v>-70.565962199990267</v>
      </c>
      <c r="AS22">
        <f t="shared" si="8"/>
        <v>-0.23205415564795331</v>
      </c>
      <c r="AT22">
        <f t="shared" si="8"/>
        <v>7.242910529786756</v>
      </c>
      <c r="AU22">
        <f t="shared" si="8"/>
        <v>-63.555105825851456</v>
      </c>
      <c r="AW22">
        <v>19</v>
      </c>
      <c r="AX22">
        <f>IF(Z22&gt;0, (R22*SUMPRODUCT(K22:$K$98, X22:$X$98)-K22*$AZ$3)/Z22, 0)</f>
        <v>767.49296901503976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</v>
      </c>
      <c r="S23">
        <f t="shared" si="1"/>
        <v>779.60983653717631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569.18569628076739</v>
      </c>
      <c r="AC23">
        <f t="shared" si="22"/>
        <v>566.5444514803055</v>
      </c>
      <c r="AE23">
        <f t="shared" si="2"/>
        <v>0</v>
      </c>
      <c r="AF23">
        <f t="shared" si="3"/>
        <v>0</v>
      </c>
      <c r="AG23">
        <f t="shared" si="3"/>
        <v>-36.335127196236279</v>
      </c>
      <c r="AH23">
        <f t="shared" si="4"/>
        <v>-374.90547293059086</v>
      </c>
      <c r="AI23">
        <f t="shared" si="5"/>
        <v>-411.24060012682713</v>
      </c>
      <c r="AJ23">
        <f t="shared" si="6"/>
        <v>2.6412448004618909</v>
      </c>
      <c r="AK23">
        <f t="shared" si="19"/>
        <v>39.842998739653723</v>
      </c>
      <c r="AL23">
        <f t="shared" si="7"/>
        <v>-368.75635658671149</v>
      </c>
      <c r="AN23">
        <f t="shared" si="8"/>
        <v>0</v>
      </c>
      <c r="AO23">
        <f t="shared" si="8"/>
        <v>0</v>
      </c>
      <c r="AP23">
        <f t="shared" si="8"/>
        <v>-5.9107511250102434</v>
      </c>
      <c r="AQ23">
        <f t="shared" si="8"/>
        <v>-60.987070003336207</v>
      </c>
      <c r="AR23">
        <f t="shared" si="8"/>
        <v>-66.89782112834645</v>
      </c>
      <c r="AS23">
        <f t="shared" si="8"/>
        <v>0.42965972270972802</v>
      </c>
      <c r="AT23">
        <f t="shared" si="8"/>
        <v>6.4813877863233156</v>
      </c>
      <c r="AU23">
        <f t="shared" si="8"/>
        <v>-59.986773619313404</v>
      </c>
      <c r="AW23">
        <v>20</v>
      </c>
      <c r="AX23">
        <f>IF(Z23&gt;0, (R23*SUMPRODUCT(K23:$K$98, X23:$X$98)-K23*$AZ$3)/Z23, 0)</f>
        <v>779.60983653717631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</v>
      </c>
      <c r="S24">
        <f t="shared" si="1"/>
        <v>787.4454419800096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566.5444514803055</v>
      </c>
      <c r="AC24">
        <f t="shared" si="22"/>
        <v>560.17239180084925</v>
      </c>
      <c r="AE24">
        <f t="shared" si="2"/>
        <v>0</v>
      </c>
      <c r="AF24">
        <f t="shared" si="3"/>
        <v>0</v>
      </c>
      <c r="AG24">
        <f t="shared" si="3"/>
        <v>-35.568965285538475</v>
      </c>
      <c r="AH24">
        <f t="shared" si="4"/>
        <v>-402.81063873544019</v>
      </c>
      <c r="AI24">
        <f t="shared" ref="AI24:AI69" si="23">SUM(AE24:AH24)</f>
        <v>-438.37960402097866</v>
      </c>
      <c r="AJ24">
        <f t="shared" si="6"/>
        <v>6.3720596794562425</v>
      </c>
      <c r="AK24">
        <f t="shared" si="19"/>
        <v>39.658111603621386</v>
      </c>
      <c r="AL24">
        <f t="shared" ref="AL24:AL69" si="24">SUM(AI24:AK24)</f>
        <v>-392.34943273790105</v>
      </c>
      <c r="AN24">
        <f t="shared" si="8"/>
        <v>0</v>
      </c>
      <c r="AO24">
        <f t="shared" si="8"/>
        <v>0</v>
      </c>
      <c r="AP24">
        <f t="shared" si="8"/>
        <v>-5.1661760012145486</v>
      </c>
      <c r="AQ24">
        <f t="shared" si="8"/>
        <v>-58.505796785576372</v>
      </c>
      <c r="AR24">
        <f t="shared" si="8"/>
        <v>-63.671972786790917</v>
      </c>
      <c r="AS24">
        <f t="shared" si="8"/>
        <v>0.92550293577693388</v>
      </c>
      <c r="AT24">
        <f t="shared" si="8"/>
        <v>5.7600996479764577</v>
      </c>
      <c r="AU24">
        <f t="shared" si="8"/>
        <v>-56.986370203037531</v>
      </c>
      <c r="AW24">
        <v>21</v>
      </c>
      <c r="AX24">
        <f>IF(Z24&gt;0, (R24*SUMPRODUCT(K24:$K$98, X24:$X$98)-K24*$AZ$3)/Z24, 0)</f>
        <v>787.4454419800096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</v>
      </c>
      <c r="S25">
        <f t="shared" si="1"/>
        <v>791.32382039057529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560.17239180084925</v>
      </c>
      <c r="AC25">
        <f t="shared" si="22"/>
        <v>550.42999709016556</v>
      </c>
      <c r="AE25">
        <f t="shared" si="2"/>
        <v>0</v>
      </c>
      <c r="AF25">
        <f t="shared" si="3"/>
        <v>0</v>
      </c>
      <c r="AG25">
        <f t="shared" si="3"/>
        <v>-34.779061548942671</v>
      </c>
      <c r="AH25">
        <f t="shared" si="4"/>
        <v>-434.21408374041363</v>
      </c>
      <c r="AI25">
        <f t="shared" si="23"/>
        <v>-468.99314528935628</v>
      </c>
      <c r="AJ25">
        <f t="shared" si="6"/>
        <v>9.7423947106836977</v>
      </c>
      <c r="AK25">
        <f t="shared" si="19"/>
        <v>39.212067426059448</v>
      </c>
      <c r="AL25">
        <f t="shared" si="24"/>
        <v>-420.03868315261315</v>
      </c>
      <c r="AN25">
        <f t="shared" si="8"/>
        <v>0</v>
      </c>
      <c r="AO25">
        <f t="shared" si="8"/>
        <v>0</v>
      </c>
      <c r="AP25">
        <f t="shared" si="8"/>
        <v>-4.5102207901037348</v>
      </c>
      <c r="AQ25">
        <f t="shared" si="8"/>
        <v>-56.309782398409645</v>
      </c>
      <c r="AR25">
        <f t="shared" si="8"/>
        <v>-60.820003188513375</v>
      </c>
      <c r="AS25">
        <f t="shared" si="8"/>
        <v>1.263413939668482</v>
      </c>
      <c r="AT25">
        <f t="shared" si="8"/>
        <v>5.0851021807786356</v>
      </c>
      <c r="AU25">
        <f t="shared" si="8"/>
        <v>-54.47148706806626</v>
      </c>
      <c r="AW25">
        <v>22</v>
      </c>
      <c r="AX25">
        <f>IF(Z25&gt;0, (R25*SUMPRODUCT(K25:$K$98, X25:$X$98)-K25*$AZ$3)/Z25, 0)</f>
        <v>791.32382039057529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</v>
      </c>
      <c r="S26">
        <f t="shared" si="1"/>
        <v>791.56749449969709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550.42999709016556</v>
      </c>
      <c r="AC26">
        <f t="shared" si="22"/>
        <v>537.65896654433868</v>
      </c>
      <c r="AE26">
        <f t="shared" si="2"/>
        <v>0</v>
      </c>
      <c r="AF26">
        <f t="shared" si="3"/>
        <v>0</v>
      </c>
      <c r="AG26">
        <f t="shared" si="3"/>
        <v>-33.961662794412817</v>
      </c>
      <c r="AH26">
        <f t="shared" si="4"/>
        <v>-469.60813904043039</v>
      </c>
      <c r="AI26">
        <f t="shared" si="23"/>
        <v>-503.56980183484319</v>
      </c>
      <c r="AJ26">
        <f t="shared" si="6"/>
        <v>12.771030545826875</v>
      </c>
      <c r="AK26">
        <f t="shared" si="19"/>
        <v>38.530099796311596</v>
      </c>
      <c r="AL26">
        <f t="shared" si="24"/>
        <v>-452.2686714927047</v>
      </c>
      <c r="AN26">
        <f t="shared" si="8"/>
        <v>0</v>
      </c>
      <c r="AO26">
        <f t="shared" si="8"/>
        <v>0</v>
      </c>
      <c r="AP26">
        <f t="shared" si="8"/>
        <v>-3.932338236919477</v>
      </c>
      <c r="AQ26">
        <f t="shared" si="8"/>
        <v>-54.374782904360167</v>
      </c>
      <c r="AR26">
        <f t="shared" si="8"/>
        <v>-58.307121141279644</v>
      </c>
      <c r="AS26">
        <f t="shared" si="8"/>
        <v>1.4787265289167042</v>
      </c>
      <c r="AT26">
        <f t="shared" si="8"/>
        <v>4.4613064330373593</v>
      </c>
      <c r="AU26">
        <f t="shared" si="8"/>
        <v>-52.367088179325577</v>
      </c>
      <c r="AW26">
        <v>23</v>
      </c>
      <c r="AX26">
        <f>IF(Z26&gt;0, (R26*SUMPRODUCT(K26:$K$98, X26:$X$98)-K26*$AZ$3)/Z26, 0)</f>
        <v>791.56749449969709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</v>
      </c>
      <c r="S27">
        <f t="shared" si="1"/>
        <v>788.41811615756058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537.65896654433868</v>
      </c>
      <c r="AC27">
        <f t="shared" si="22"/>
        <v>522.15806922264142</v>
      </c>
      <c r="AE27">
        <f t="shared" si="2"/>
        <v>0</v>
      </c>
      <c r="AF27">
        <f t="shared" si="3"/>
        <v>0</v>
      </c>
      <c r="AG27">
        <f t="shared" si="3"/>
        <v>-33.114286602610946</v>
      </c>
      <c r="AH27">
        <f t="shared" si="4"/>
        <v>-507.75956385774259</v>
      </c>
      <c r="AI27">
        <f t="shared" si="23"/>
        <v>-540.87385046035354</v>
      </c>
      <c r="AJ27">
        <f t="shared" si="6"/>
        <v>15.500897321697266</v>
      </c>
      <c r="AK27">
        <f t="shared" si="19"/>
        <v>37.63612765810371</v>
      </c>
      <c r="AL27">
        <f t="shared" si="24"/>
        <v>-487.73682548055257</v>
      </c>
      <c r="AN27">
        <f t="shared" si="8"/>
        <v>0</v>
      </c>
      <c r="AO27">
        <f t="shared" si="8"/>
        <v>0</v>
      </c>
      <c r="AP27">
        <f t="shared" si="8"/>
        <v>-3.4234130455951908</v>
      </c>
      <c r="AQ27">
        <f t="shared" si="8"/>
        <v>-52.493074538989582</v>
      </c>
      <c r="AR27">
        <f t="shared" si="8"/>
        <v>-55.916487584584772</v>
      </c>
      <c r="AS27">
        <f t="shared" si="8"/>
        <v>1.602509960318635</v>
      </c>
      <c r="AT27">
        <f t="shared" si="8"/>
        <v>3.8908889071546335</v>
      </c>
      <c r="AU27">
        <f t="shared" si="8"/>
        <v>-50.423088717111504</v>
      </c>
      <c r="AW27">
        <v>24</v>
      </c>
      <c r="AX27">
        <f>IF(Z27&gt;0, (R27*SUMPRODUCT(K27:$K$98, X27:$X$98)-K27*$AZ$3)/Z27, 0)</f>
        <v>788.41811615756058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</v>
      </c>
      <c r="S28">
        <f t="shared" si="1"/>
        <v>782.34647890866802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522.15806922264142</v>
      </c>
      <c r="AC28">
        <f t="shared" si="22"/>
        <v>504.37382109674377</v>
      </c>
      <c r="AE28">
        <f t="shared" si="2"/>
        <v>0</v>
      </c>
      <c r="AF28">
        <f t="shared" si="3"/>
        <v>0</v>
      </c>
      <c r="AG28">
        <f t="shared" si="3"/>
        <v>-32.234683397586103</v>
      </c>
      <c r="AH28">
        <f t="shared" si="4"/>
        <v>-548.4603389987343</v>
      </c>
      <c r="AI28">
        <f t="shared" si="23"/>
        <v>-580.69502239632038</v>
      </c>
      <c r="AJ28">
        <f t="shared" si="6"/>
        <v>17.784248125897648</v>
      </c>
      <c r="AK28">
        <f t="shared" si="19"/>
        <v>36.551064845584904</v>
      </c>
      <c r="AL28">
        <f t="shared" si="24"/>
        <v>-526.35970942483777</v>
      </c>
      <c r="AN28">
        <f t="shared" si="8"/>
        <v>0</v>
      </c>
      <c r="AO28">
        <f t="shared" si="8"/>
        <v>0</v>
      </c>
      <c r="AP28">
        <f t="shared" si="8"/>
        <v>-2.9754268955889387</v>
      </c>
      <c r="AQ28">
        <f t="shared" si="8"/>
        <v>-50.62570721395285</v>
      </c>
      <c r="AR28">
        <f t="shared" si="8"/>
        <v>-53.601134109541789</v>
      </c>
      <c r="AS28">
        <f t="shared" si="8"/>
        <v>1.6415774753843446</v>
      </c>
      <c r="AT28">
        <f t="shared" si="8"/>
        <v>3.3738510802967219</v>
      </c>
      <c r="AU28">
        <f t="shared" si="8"/>
        <v>-48.585705553860713</v>
      </c>
      <c r="AW28">
        <v>25</v>
      </c>
      <c r="AX28">
        <f>IF(Z28&gt;0, (R28*SUMPRODUCT(K28:$K$98, X28:$X$98)-K28*$AZ$3)/Z28, 0)</f>
        <v>782.34647890866802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</v>
      </c>
      <c r="S29">
        <f t="shared" si="1"/>
        <v>773.80433634491908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504.37382109674377</v>
      </c>
      <c r="AC29">
        <f t="shared" si="22"/>
        <v>484.73813746590895</v>
      </c>
      <c r="AE29">
        <f t="shared" si="2"/>
        <v>0</v>
      </c>
      <c r="AF29">
        <f t="shared" si="3"/>
        <v>0</v>
      </c>
      <c r="AG29">
        <f t="shared" si="3"/>
        <v>-31.321751164873255</v>
      </c>
      <c r="AH29">
        <f t="shared" si="4"/>
        <v>-590.58539873698589</v>
      </c>
      <c r="AI29">
        <f t="shared" si="23"/>
        <v>-621.90714990185916</v>
      </c>
      <c r="AJ29">
        <f t="shared" si="6"/>
        <v>19.635683630834819</v>
      </c>
      <c r="AK29">
        <f t="shared" si="19"/>
        <v>35.306167476772067</v>
      </c>
      <c r="AL29">
        <f t="shared" si="24"/>
        <v>-566.96529879425225</v>
      </c>
      <c r="AN29">
        <f t="shared" si="8"/>
        <v>0</v>
      </c>
      <c r="AO29">
        <f t="shared" si="8"/>
        <v>0</v>
      </c>
      <c r="AP29">
        <f t="shared" si="8"/>
        <v>-2.5813915714032856</v>
      </c>
      <c r="AQ29">
        <f t="shared" si="8"/>
        <v>-48.673273804794086</v>
      </c>
      <c r="AR29">
        <f t="shared" si="8"/>
        <v>-51.254665376197373</v>
      </c>
      <c r="AS29">
        <f t="shared" si="8"/>
        <v>1.6182807901310257</v>
      </c>
      <c r="AT29">
        <f t="shared" si="8"/>
        <v>2.9097684437676947</v>
      </c>
      <c r="AU29">
        <f t="shared" si="8"/>
        <v>-46.726616142298653</v>
      </c>
      <c r="AW29">
        <v>26</v>
      </c>
      <c r="AX29">
        <f>IF(Z29&gt;0, (R29*SUMPRODUCT(K29:$K$98, X29:$X$98)-K29*$AZ$3)/Z29, 0)</f>
        <v>773.80433634491908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</v>
      </c>
      <c r="S30">
        <f t="shared" si="1"/>
        <v>763.37155642616517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484.73813746590895</v>
      </c>
      <c r="AC30">
        <f t="shared" si="22"/>
        <v>463.73452757461303</v>
      </c>
      <c r="AE30">
        <f t="shared" si="2"/>
        <v>0</v>
      </c>
      <c r="AF30">
        <f t="shared" si="3"/>
        <v>0</v>
      </c>
      <c r="AG30">
        <f t="shared" si="3"/>
        <v>-30.374103126507201</v>
      </c>
      <c r="AH30">
        <f t="shared" si="4"/>
        <v>-634.43052671732232</v>
      </c>
      <c r="AI30">
        <f t="shared" si="23"/>
        <v>-664.8046298438295</v>
      </c>
      <c r="AJ30">
        <f t="shared" si="6"/>
        <v>21.003609891295923</v>
      </c>
      <c r="AK30">
        <f t="shared" si="19"/>
        <v>33.931669622613633</v>
      </c>
      <c r="AL30">
        <f t="shared" si="24"/>
        <v>-609.86935032991994</v>
      </c>
      <c r="AN30">
        <f t="shared" si="8"/>
        <v>0</v>
      </c>
      <c r="AO30">
        <f t="shared" si="8"/>
        <v>0</v>
      </c>
      <c r="AP30">
        <f t="shared" si="8"/>
        <v>-2.2350811361024596</v>
      </c>
      <c r="AQ30">
        <f t="shared" si="8"/>
        <v>-46.684627905801634</v>
      </c>
      <c r="AR30">
        <f t="shared" si="8"/>
        <v>-48.919709041904092</v>
      </c>
      <c r="AS30">
        <f t="shared" si="8"/>
        <v>1.5455525406813504</v>
      </c>
      <c r="AT30">
        <f t="shared" si="8"/>
        <v>2.4968649896951094</v>
      </c>
      <c r="AU30">
        <f t="shared" si="8"/>
        <v>-44.877291511527631</v>
      </c>
      <c r="AW30">
        <v>27</v>
      </c>
      <c r="AX30">
        <f>IF(Z30&gt;0, (R30*SUMPRODUCT(K30:$K$98, X30:$X$98)-K30*$AZ$3)/Z30, 0)</f>
        <v>763.37155642616517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</v>
      </c>
      <c r="S31">
        <f t="shared" si="1"/>
        <v>751.56336509957896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463.73452757461303</v>
      </c>
      <c r="AC31">
        <f t="shared" si="22"/>
        <v>441.75495673443481</v>
      </c>
      <c r="AE31">
        <f t="shared" si="2"/>
        <v>0</v>
      </c>
      <c r="AF31">
        <f t="shared" si="3"/>
        <v>0</v>
      </c>
      <c r="AG31">
        <f t="shared" si="3"/>
        <v>-29.389069321913009</v>
      </c>
      <c r="AH31">
        <f t="shared" si="4"/>
        <v>-681.29277332912545</v>
      </c>
      <c r="AI31">
        <f t="shared" si="23"/>
        <v>-710.68184265103844</v>
      </c>
      <c r="AJ31">
        <f t="shared" si="6"/>
        <v>21.979570840178212</v>
      </c>
      <c r="AK31">
        <f t="shared" si="19"/>
        <v>32.461416930222917</v>
      </c>
      <c r="AL31">
        <f t="shared" si="24"/>
        <v>-656.24085488063736</v>
      </c>
      <c r="AN31">
        <f t="shared" si="8"/>
        <v>0</v>
      </c>
      <c r="AO31">
        <f t="shared" si="8"/>
        <v>0</v>
      </c>
      <c r="AP31">
        <f t="shared" si="8"/>
        <v>-1.9308904769323891</v>
      </c>
      <c r="AQ31">
        <f t="shared" si="8"/>
        <v>-44.761598729606717</v>
      </c>
      <c r="AR31">
        <f t="shared" si="8"/>
        <v>-46.692489206539108</v>
      </c>
      <c r="AS31">
        <f t="shared" si="8"/>
        <v>1.4440792104538276</v>
      </c>
      <c r="AT31">
        <f t="shared" si="8"/>
        <v>2.1327467070066204</v>
      </c>
      <c r="AU31">
        <f t="shared" si="8"/>
        <v>-43.115663289078661</v>
      </c>
      <c r="AW31">
        <v>28</v>
      </c>
      <c r="AX31">
        <f>IF(Z31&gt;0, (R31*SUMPRODUCT(K31:$K$98, X31:$X$98)-K31*$AZ$3)/Z31, 0)</f>
        <v>751.56336509957896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</v>
      </c>
      <c r="S32">
        <f t="shared" si="1"/>
        <v>738.69947951480094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441.75495673443481</v>
      </c>
      <c r="AC32">
        <f t="shared" si="22"/>
        <v>419.05144467056323</v>
      </c>
      <c r="AE32">
        <f t="shared" si="2"/>
        <v>0</v>
      </c>
      <c r="AF32">
        <f t="shared" si="3"/>
        <v>0</v>
      </c>
      <c r="AG32">
        <f t="shared" si="3"/>
        <v>-28.36413563915114</v>
      </c>
      <c r="AH32">
        <f t="shared" si="4"/>
        <v>-731.04298954273929</v>
      </c>
      <c r="AI32">
        <f t="shared" si="23"/>
        <v>-759.40712518189048</v>
      </c>
      <c r="AJ32">
        <f t="shared" si="6"/>
        <v>22.703512063871585</v>
      </c>
      <c r="AK32">
        <f t="shared" si="19"/>
        <v>30.92284697141044</v>
      </c>
      <c r="AL32">
        <f t="shared" si="24"/>
        <v>-705.78076614660847</v>
      </c>
      <c r="AN32">
        <f t="shared" si="8"/>
        <v>0</v>
      </c>
      <c r="AO32">
        <f t="shared" si="8"/>
        <v>0</v>
      </c>
      <c r="AP32">
        <f t="shared" si="8"/>
        <v>-1.6638851212283001</v>
      </c>
      <c r="AQ32">
        <f t="shared" si="8"/>
        <v>-42.884139631579558</v>
      </c>
      <c r="AR32">
        <f t="shared" si="8"/>
        <v>-44.548024752807862</v>
      </c>
      <c r="AS32">
        <f t="shared" si="8"/>
        <v>1.331823976703902</v>
      </c>
      <c r="AT32">
        <f t="shared" si="8"/>
        <v>1.8139831806025466</v>
      </c>
      <c r="AU32">
        <f t="shared" si="8"/>
        <v>-41.402217595501419</v>
      </c>
      <c r="AW32">
        <v>29</v>
      </c>
      <c r="AX32">
        <f>IF(Z32&gt;0, (R32*SUMPRODUCT(K32:$K$98, X32:$X$98)-K32*$AZ$3)/Z32, 0)</f>
        <v>738.69947951480094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</v>
      </c>
      <c r="S33">
        <f t="shared" si="1"/>
        <v>725.10899955254433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419.05144467056323</v>
      </c>
      <c r="AC33">
        <f t="shared" si="22"/>
        <v>395.86202527624721</v>
      </c>
      <c r="AE33">
        <f t="shared" si="2"/>
        <v>0</v>
      </c>
      <c r="AF33">
        <f t="shared" si="3"/>
        <v>0</v>
      </c>
      <c r="AG33">
        <f t="shared" si="3"/>
        <v>-27.296725424765704</v>
      </c>
      <c r="AH33">
        <f t="shared" si="4"/>
        <v>-783.76885799392358</v>
      </c>
      <c r="AI33">
        <f t="shared" si="23"/>
        <v>-811.06558341868924</v>
      </c>
      <c r="AJ33">
        <f t="shared" si="6"/>
        <v>23.189419394316019</v>
      </c>
      <c r="AK33">
        <f t="shared" si="19"/>
        <v>29.333601126939428</v>
      </c>
      <c r="AL33">
        <f t="shared" si="24"/>
        <v>-758.54256289743375</v>
      </c>
      <c r="AN33">
        <f t="shared" si="8"/>
        <v>0</v>
      </c>
      <c r="AO33">
        <f t="shared" si="8"/>
        <v>0</v>
      </c>
      <c r="AP33">
        <f t="shared" si="8"/>
        <v>-1.4297045959205708</v>
      </c>
      <c r="AQ33">
        <f t="shared" si="8"/>
        <v>-41.051002308015768</v>
      </c>
      <c r="AR33">
        <f t="shared" si="8"/>
        <v>-42.480706903936337</v>
      </c>
      <c r="AS33">
        <f t="shared" si="8"/>
        <v>1.2145786342087515</v>
      </c>
      <c r="AT33">
        <f t="shared" si="8"/>
        <v>1.5363888412797082</v>
      </c>
      <c r="AU33">
        <f t="shared" si="8"/>
        <v>-39.729739428447878</v>
      </c>
      <c r="AW33">
        <v>30</v>
      </c>
      <c r="AX33">
        <f>IF(Z33&gt;0, (R33*SUMPRODUCT(K33:$K$98, X33:$X$98)-K33*$AZ$3)/Z33, 0)</f>
        <v>725.10899955254433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</v>
      </c>
      <c r="S34">
        <f t="shared" si="1"/>
        <v>710.99891950405572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395.86202527624721</v>
      </c>
      <c r="AC34">
        <f t="shared" si="22"/>
        <v>372.39559460864541</v>
      </c>
      <c r="AE34">
        <f t="shared" si="2"/>
        <v>0</v>
      </c>
      <c r="AF34">
        <f t="shared" si="3"/>
        <v>0</v>
      </c>
      <c r="AG34">
        <f t="shared" si="3"/>
        <v>-26.188196943281088</v>
      </c>
      <c r="AH34">
        <f t="shared" si="4"/>
        <v>-835.56122723695989</v>
      </c>
      <c r="AI34">
        <f t="shared" si="23"/>
        <v>-861.74942418024102</v>
      </c>
      <c r="AJ34">
        <f t="shared" si="6"/>
        <v>23.466430667601799</v>
      </c>
      <c r="AK34">
        <f t="shared" si="19"/>
        <v>27.710341769337308</v>
      </c>
      <c r="AL34">
        <f t="shared" si="24"/>
        <v>-810.57265174330189</v>
      </c>
      <c r="AN34">
        <f t="shared" si="8"/>
        <v>0</v>
      </c>
      <c r="AO34">
        <f t="shared" si="8"/>
        <v>0</v>
      </c>
      <c r="AP34">
        <f t="shared" si="8"/>
        <v>-1.2246820080998317</v>
      </c>
      <c r="AQ34">
        <f t="shared" si="8"/>
        <v>-39.074732937101253</v>
      </c>
      <c r="AR34">
        <f t="shared" si="8"/>
        <v>-40.299414945201086</v>
      </c>
      <c r="AS34">
        <f t="shared" si="8"/>
        <v>1.0973995458785253</v>
      </c>
      <c r="AT34">
        <f t="shared" si="8"/>
        <v>1.2958645865045497</v>
      </c>
      <c r="AU34">
        <f t="shared" ref="AU34:AU69" si="25">AL34*$K34</f>
        <v>-37.906150812818012</v>
      </c>
      <c r="AW34">
        <v>31</v>
      </c>
      <c r="AX34">
        <f>IF(Z34&gt;0, (R34*SUMPRODUCT(K34:$K$98, X34:$X$98)-K34*$AZ$3)/Z34, 0)</f>
        <v>710.99891950405572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</v>
      </c>
      <c r="S35">
        <f t="shared" si="1"/>
        <v>696.83854577831494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372.39559460864541</v>
      </c>
      <c r="AC35">
        <f t="shared" si="22"/>
        <v>349.02137206477073</v>
      </c>
      <c r="AE35">
        <f t="shared" si="2"/>
        <v>0</v>
      </c>
      <c r="AF35">
        <f t="shared" ref="AF35:AG69" si="26">-$Z35*P35</f>
        <v>0</v>
      </c>
      <c r="AG35">
        <f t="shared" si="26"/>
        <v>-25.043202200801101</v>
      </c>
      <c r="AH35">
        <f t="shared" si="4"/>
        <v>-883.11277304717896</v>
      </c>
      <c r="AI35">
        <f t="shared" si="23"/>
        <v>-908.15597524798011</v>
      </c>
      <c r="AJ35">
        <f t="shared" si="6"/>
        <v>23.37422254387468</v>
      </c>
      <c r="AK35">
        <f t="shared" si="19"/>
        <v>26.067691622605182</v>
      </c>
      <c r="AL35">
        <f t="shared" si="24"/>
        <v>-858.71406108150029</v>
      </c>
      <c r="AN35">
        <f t="shared" ref="AN35:AT69" si="27">AE35*$K35</f>
        <v>0</v>
      </c>
      <c r="AO35">
        <f t="shared" si="27"/>
        <v>0</v>
      </c>
      <c r="AP35">
        <f t="shared" si="27"/>
        <v>-1.0456577887711078</v>
      </c>
      <c r="AQ35">
        <f t="shared" si="27"/>
        <v>-36.873629102850707</v>
      </c>
      <c r="AR35">
        <f t="shared" si="27"/>
        <v>-37.919286891621816</v>
      </c>
      <c r="AS35">
        <f t="shared" si="27"/>
        <v>0.97597095065941397</v>
      </c>
      <c r="AT35">
        <f t="shared" si="27"/>
        <v>1.0884344806187973</v>
      </c>
      <c r="AU35">
        <f t="shared" si="25"/>
        <v>-35.854881460343613</v>
      </c>
      <c r="AW35">
        <v>32</v>
      </c>
      <c r="AX35">
        <f>IF(Z35&gt;0, (R35*SUMPRODUCT(K35:$K$98, X35:$X$98)-K35*$AZ$3)/Z35, 0)</f>
        <v>696.83854577831494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</v>
      </c>
      <c r="S36">
        <f t="shared" si="1"/>
        <v>689.55623270680735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349.02137206477073</v>
      </c>
      <c r="AC36">
        <f t="shared" si="22"/>
        <v>326.16605581301525</v>
      </c>
      <c r="AE36">
        <f t="shared" si="2"/>
        <v>0</v>
      </c>
      <c r="AF36">
        <f t="shared" si="26"/>
        <v>0</v>
      </c>
      <c r="AG36">
        <f t="shared" si="26"/>
        <v>-23.650431998321007</v>
      </c>
      <c r="AH36">
        <f t="shared" si="4"/>
        <v>-1142.3381804720841</v>
      </c>
      <c r="AI36">
        <f t="shared" si="23"/>
        <v>-1165.9886124704051</v>
      </c>
      <c r="AJ36">
        <f t="shared" si="6"/>
        <v>22.855316251755482</v>
      </c>
      <c r="AK36">
        <f t="shared" si="19"/>
        <v>24.431496044533954</v>
      </c>
      <c r="AL36">
        <f t="shared" si="24"/>
        <v>-1118.7018001741155</v>
      </c>
      <c r="AN36">
        <f t="shared" si="27"/>
        <v>0</v>
      </c>
      <c r="AO36">
        <f t="shared" si="27"/>
        <v>0</v>
      </c>
      <c r="AP36">
        <f t="shared" si="27"/>
        <v>-0.88169986026810865</v>
      </c>
      <c r="AQ36">
        <f t="shared" si="27"/>
        <v>-42.586935163495752</v>
      </c>
      <c r="AR36">
        <f t="shared" si="27"/>
        <v>-43.468635023763859</v>
      </c>
      <c r="AS36">
        <f t="shared" si="27"/>
        <v>0.85205755002643668</v>
      </c>
      <c r="AT36">
        <f t="shared" si="27"/>
        <v>0.91081831613628417</v>
      </c>
      <c r="AU36">
        <f t="shared" si="25"/>
        <v>-41.705759157601136</v>
      </c>
      <c r="AW36">
        <v>33</v>
      </c>
      <c r="AX36">
        <f>IF(Z36&gt;0, (R36*SUMPRODUCT(K36:$K$98, X36:$X$98)-K36*$AZ$3)/Z36, 0)</f>
        <v>689.55623270680735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</v>
      </c>
      <c r="S37">
        <f t="shared" si="1"/>
        <v>671.98837875582421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326.16605581301525</v>
      </c>
      <c r="AC37">
        <f t="shared" si="22"/>
        <v>296.09547140942601</v>
      </c>
      <c r="AE37">
        <f t="shared" si="2"/>
        <v>0</v>
      </c>
      <c r="AF37">
        <f t="shared" si="26"/>
        <v>0</v>
      </c>
      <c r="AG37">
        <f t="shared" si="26"/>
        <v>-22.031294049879406</v>
      </c>
      <c r="AH37">
        <f t="shared" si="4"/>
        <v>-1382.6336284583879</v>
      </c>
      <c r="AI37">
        <f t="shared" si="23"/>
        <v>-1404.6649225082672</v>
      </c>
      <c r="AJ37">
        <f t="shared" si="6"/>
        <v>30.070584403589237</v>
      </c>
      <c r="AK37">
        <f t="shared" si="19"/>
        <v>22.831623906911069</v>
      </c>
      <c r="AL37">
        <f t="shared" si="24"/>
        <v>-1351.7627141977669</v>
      </c>
      <c r="AN37">
        <f t="shared" si="27"/>
        <v>0</v>
      </c>
      <c r="AO37">
        <f t="shared" si="27"/>
        <v>0</v>
      </c>
      <c r="AP37">
        <f t="shared" si="27"/>
        <v>-0.73333713639547082</v>
      </c>
      <c r="AQ37">
        <f t="shared" si="27"/>
        <v>-46.022561520089354</v>
      </c>
      <c r="AR37">
        <f t="shared" si="27"/>
        <v>-46.755898656484824</v>
      </c>
      <c r="AS37">
        <f t="shared" si="27"/>
        <v>1.0009342259397216</v>
      </c>
      <c r="AT37">
        <f t="shared" si="27"/>
        <v>0.75997704253074427</v>
      </c>
      <c r="AU37">
        <f t="shared" si="25"/>
        <v>-44.994987388014358</v>
      </c>
      <c r="AW37">
        <v>34</v>
      </c>
      <c r="AX37">
        <f>IF(Z37&gt;0, (R37*SUMPRODUCT(K37:$K$98, X37:$X$98)-K37*$AZ$3)/Z37, 0)</f>
        <v>671.98837875582421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</v>
      </c>
      <c r="S38">
        <f t="shared" si="1"/>
        <v>646.29763678482846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296.09547140942601</v>
      </c>
      <c r="AC38">
        <f t="shared" si="22"/>
        <v>261.24822306782448</v>
      </c>
      <c r="AE38">
        <f t="shared" si="2"/>
        <v>0</v>
      </c>
      <c r="AF38">
        <f t="shared" si="26"/>
        <v>0</v>
      </c>
      <c r="AG38">
        <f t="shared" si="26"/>
        <v>-20.211138661087332</v>
      </c>
      <c r="AH38">
        <f t="shared" si="4"/>
        <v>-1599.8424482932819</v>
      </c>
      <c r="AI38">
        <f t="shared" si="23"/>
        <v>-1620.0535869543692</v>
      </c>
      <c r="AJ38">
        <f t="shared" si="6"/>
        <v>34.847248341601528</v>
      </c>
      <c r="AK38">
        <f t="shared" si="19"/>
        <v>20.726682998659822</v>
      </c>
      <c r="AL38">
        <f t="shared" si="24"/>
        <v>-1564.479655614108</v>
      </c>
      <c r="AN38">
        <f t="shared" si="27"/>
        <v>0</v>
      </c>
      <c r="AO38">
        <f t="shared" si="27"/>
        <v>0</v>
      </c>
      <c r="AP38">
        <f t="shared" si="27"/>
        <v>-0.60067067535587704</v>
      </c>
      <c r="AQ38">
        <f t="shared" si="27"/>
        <v>-47.546971993691024</v>
      </c>
      <c r="AR38">
        <f t="shared" si="27"/>
        <v>-48.147642669046903</v>
      </c>
      <c r="AS38">
        <f t="shared" si="27"/>
        <v>1.0356526936279826</v>
      </c>
      <c r="AT38">
        <f t="shared" si="27"/>
        <v>0.61599254170978901</v>
      </c>
      <c r="AU38">
        <f t="shared" si="25"/>
        <v>-46.495997433709135</v>
      </c>
      <c r="AW38">
        <v>35</v>
      </c>
      <c r="AX38">
        <f>IF(Z38&gt;0, (R38*SUMPRODUCT(K38:$K$98, X38:$X$98)-K38*$AZ$3)/Z38, 0)</f>
        <v>646.29763678482846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</v>
      </c>
      <c r="S39">
        <f t="shared" si="1"/>
        <v>613.66164690820528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261.24822306782448</v>
      </c>
      <c r="AC39">
        <f t="shared" si="22"/>
        <v>223.67920926921192</v>
      </c>
      <c r="AE39">
        <f t="shared" si="2"/>
        <v>0</v>
      </c>
      <c r="AF39">
        <f t="shared" si="26"/>
        <v>0</v>
      </c>
      <c r="AG39">
        <f t="shared" si="26"/>
        <v>-18.224962436235732</v>
      </c>
      <c r="AH39">
        <f t="shared" si="4"/>
        <v>-1784.0648382407287</v>
      </c>
      <c r="AI39">
        <f t="shared" si="23"/>
        <v>-1802.2898006769644</v>
      </c>
      <c r="AJ39">
        <f t="shared" si="6"/>
        <v>37.569013798612559</v>
      </c>
      <c r="AK39">
        <f t="shared" si="19"/>
        <v>18.287375614747717</v>
      </c>
      <c r="AL39">
        <f t="shared" si="24"/>
        <v>-1746.4334112636041</v>
      </c>
      <c r="AN39">
        <f t="shared" si="27"/>
        <v>0</v>
      </c>
      <c r="AO39">
        <f t="shared" si="27"/>
        <v>0</v>
      </c>
      <c r="AP39">
        <f t="shared" si="27"/>
        <v>-0.48360888122485868</v>
      </c>
      <c r="AQ39">
        <f t="shared" si="27"/>
        <v>-47.341090741496849</v>
      </c>
      <c r="AR39">
        <f t="shared" si="27"/>
        <v>-47.82469962272171</v>
      </c>
      <c r="AS39">
        <f t="shared" si="27"/>
        <v>0.9969133706275527</v>
      </c>
      <c r="AT39">
        <f t="shared" si="27"/>
        <v>0.4852650474605627</v>
      </c>
      <c r="AU39">
        <f t="shared" si="25"/>
        <v>-46.342521204633591</v>
      </c>
      <c r="AW39">
        <v>36</v>
      </c>
      <c r="AX39">
        <f>IF(Z39&gt;0, (R39*SUMPRODUCT(K39:$K$98, X39:$X$98)-K39*$AZ$3)/Z39, 0)</f>
        <v>613.66164690820528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</v>
      </c>
      <c r="S40">
        <f t="shared" si="1"/>
        <v>573.49842697986685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223.67920926921192</v>
      </c>
      <c r="AC40">
        <f t="shared" si="22"/>
        <v>185.24700977332088</v>
      </c>
      <c r="AE40">
        <f t="shared" si="2"/>
        <v>0</v>
      </c>
      <c r="AF40">
        <f t="shared" si="26"/>
        <v>0</v>
      </c>
      <c r="AG40">
        <f t="shared" si="26"/>
        <v>-16.150611846388216</v>
      </c>
      <c r="AH40">
        <f t="shared" si="4"/>
        <v>-1892.1009654851575</v>
      </c>
      <c r="AI40">
        <f t="shared" si="23"/>
        <v>-1908.2515773315458</v>
      </c>
      <c r="AJ40">
        <f t="shared" si="6"/>
        <v>38.432199495891041</v>
      </c>
      <c r="AK40">
        <f t="shared" si="19"/>
        <v>15.657544648844835</v>
      </c>
      <c r="AL40">
        <f t="shared" si="24"/>
        <v>-1854.1618331868101</v>
      </c>
      <c r="AN40">
        <f t="shared" si="27"/>
        <v>0</v>
      </c>
      <c r="AO40">
        <f t="shared" si="27"/>
        <v>0</v>
      </c>
      <c r="AP40">
        <f t="shared" si="27"/>
        <v>-0.38264723812658641</v>
      </c>
      <c r="AQ40">
        <f t="shared" si="27"/>
        <v>-44.828469384672502</v>
      </c>
      <c r="AR40">
        <f t="shared" si="27"/>
        <v>-45.211116622799089</v>
      </c>
      <c r="AS40">
        <f t="shared" si="27"/>
        <v>0.91055219035069634</v>
      </c>
      <c r="AT40">
        <f t="shared" si="27"/>
        <v>0.3709652781398517</v>
      </c>
      <c r="AU40">
        <f t="shared" si="25"/>
        <v>-43.929599154308548</v>
      </c>
      <c r="AW40">
        <v>37</v>
      </c>
      <c r="AX40">
        <f>IF(Z40&gt;0, (R40*SUMPRODUCT(K40:$K$98, X40:$X$98)-K40*$AZ$3)/Z40, 0)</f>
        <v>573.49842697986685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</v>
      </c>
      <c r="S41">
        <f t="shared" si="1"/>
        <v>528.34940393585862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185.24700977332088</v>
      </c>
      <c r="AC41">
        <f t="shared" si="22"/>
        <v>148.37290757222502</v>
      </c>
      <c r="AE41">
        <f t="shared" si="2"/>
        <v>0</v>
      </c>
      <c r="AF41">
        <f t="shared" si="26"/>
        <v>0</v>
      </c>
      <c r="AG41">
        <f t="shared" si="26"/>
        <v>-14.041172987699388</v>
      </c>
      <c r="AH41">
        <f t="shared" si="4"/>
        <v>-1947.9327402249439</v>
      </c>
      <c r="AI41">
        <f t="shared" si="23"/>
        <v>-1961.9739132126433</v>
      </c>
      <c r="AJ41">
        <f t="shared" si="6"/>
        <v>36.874102201095866</v>
      </c>
      <c r="AK41">
        <f t="shared" si="19"/>
        <v>12.967290684132463</v>
      </c>
      <c r="AL41">
        <f t="shared" si="24"/>
        <v>-1912.132520327415</v>
      </c>
      <c r="AN41">
        <f t="shared" si="27"/>
        <v>0</v>
      </c>
      <c r="AO41">
        <f t="shared" si="27"/>
        <v>0</v>
      </c>
      <c r="AP41">
        <f t="shared" si="27"/>
        <v>-0.29702634460222871</v>
      </c>
      <c r="AQ41">
        <f t="shared" si="27"/>
        <v>-41.206481956093178</v>
      </c>
      <c r="AR41">
        <f t="shared" si="27"/>
        <v>-41.503508300695408</v>
      </c>
      <c r="AS41">
        <f t="shared" si="27"/>
        <v>0.78003310669809311</v>
      </c>
      <c r="AT41">
        <f t="shared" si="27"/>
        <v>0.2743094864422348</v>
      </c>
      <c r="AU41">
        <f t="shared" si="25"/>
        <v>-40.449165707555082</v>
      </c>
      <c r="AW41">
        <v>38</v>
      </c>
      <c r="AX41">
        <f>IF(Z41&gt;0, (R41*SUMPRODUCT(K41:$K$98, X41:$X$98)-K41*$AZ$3)/Z41, 0)</f>
        <v>528.34940393585862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</v>
      </c>
      <c r="S42">
        <f t="shared" si="1"/>
        <v>477.70301916259643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148.37290757222502</v>
      </c>
      <c r="AC42">
        <f t="shared" si="22"/>
        <v>114.2685391728966</v>
      </c>
      <c r="AE42">
        <f t="shared" si="2"/>
        <v>0</v>
      </c>
      <c r="AF42">
        <f t="shared" si="26"/>
        <v>0</v>
      </c>
      <c r="AG42">
        <f t="shared" si="26"/>
        <v>-11.960206926597094</v>
      </c>
      <c r="AH42">
        <f t="shared" si="4"/>
        <v>-1940.5543312253012</v>
      </c>
      <c r="AI42">
        <f t="shared" si="23"/>
        <v>-1952.5145381518983</v>
      </c>
      <c r="AJ42">
        <f t="shared" si="6"/>
        <v>34.104368399328422</v>
      </c>
      <c r="AK42">
        <f t="shared" si="19"/>
        <v>10.386103530055752</v>
      </c>
      <c r="AL42">
        <f t="shared" si="24"/>
        <v>-1908.024066222514</v>
      </c>
      <c r="AN42">
        <f t="shared" si="27"/>
        <v>0</v>
      </c>
      <c r="AO42">
        <f t="shared" si="27"/>
        <v>0</v>
      </c>
      <c r="AP42">
        <f t="shared" si="27"/>
        <v>-0.22589793011935552</v>
      </c>
      <c r="AQ42">
        <f t="shared" si="27"/>
        <v>-36.652142341543048</v>
      </c>
      <c r="AR42">
        <f t="shared" si="27"/>
        <v>-36.8780402716624</v>
      </c>
      <c r="AS42">
        <f t="shared" si="27"/>
        <v>0.64414489454223955</v>
      </c>
      <c r="AT42">
        <f t="shared" si="27"/>
        <v>0.1961671151547931</v>
      </c>
      <c r="AU42">
        <f t="shared" si="25"/>
        <v>-36.03772826196537</v>
      </c>
      <c r="AW42">
        <v>39</v>
      </c>
      <c r="AX42">
        <f>IF(Z42&gt;0, (R42*SUMPRODUCT(K42:$K$98, X42:$X$98)-K42*$AZ$3)/Z42, 0)</f>
        <v>477.70301916259643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</v>
      </c>
      <c r="S43">
        <f t="shared" si="1"/>
        <v>421.04131192082309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114.2685391728966</v>
      </c>
      <c r="AC43">
        <f t="shared" si="22"/>
        <v>83.957569649893557</v>
      </c>
      <c r="AE43">
        <f t="shared" si="2"/>
        <v>0</v>
      </c>
      <c r="AF43">
        <f t="shared" si="26"/>
        <v>0</v>
      </c>
      <c r="AG43">
        <f t="shared" si="26"/>
        <v>-9.9702294374479106</v>
      </c>
      <c r="AH43">
        <f t="shared" si="4"/>
        <v>-1870.3754198832116</v>
      </c>
      <c r="AI43">
        <f t="shared" si="23"/>
        <v>-1880.3456493206595</v>
      </c>
      <c r="AJ43">
        <f t="shared" si="6"/>
        <v>30.310969523003038</v>
      </c>
      <c r="AK43">
        <f t="shared" si="19"/>
        <v>7.9987977421027621</v>
      </c>
      <c r="AL43">
        <f t="shared" si="24"/>
        <v>-1842.0358820555537</v>
      </c>
      <c r="AN43">
        <f t="shared" si="27"/>
        <v>0</v>
      </c>
      <c r="AO43">
        <f t="shared" si="27"/>
        <v>0</v>
      </c>
      <c r="AP43">
        <f t="shared" si="27"/>
        <v>-0.16813599094519524</v>
      </c>
      <c r="AQ43">
        <f t="shared" si="27"/>
        <v>-31.541643713877914</v>
      </c>
      <c r="AR43">
        <f t="shared" si="27"/>
        <v>-31.709779704823106</v>
      </c>
      <c r="AS43">
        <f t="shared" si="27"/>
        <v>0.51115823655149994</v>
      </c>
      <c r="AT43">
        <f t="shared" si="27"/>
        <v>0.13489015405074667</v>
      </c>
      <c r="AU43">
        <f t="shared" si="25"/>
        <v>-31.06373131422086</v>
      </c>
      <c r="AW43">
        <v>40</v>
      </c>
      <c r="AX43">
        <f>IF(Z43&gt;0, (R43*SUMPRODUCT(K43:$K$98, X43:$X$98)-K43*$AZ$3)/Z43, 0)</f>
        <v>421.04131192082309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</v>
      </c>
      <c r="S44">
        <f t="shared" si="1"/>
        <v>357.75875149916817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83.957569649893557</v>
      </c>
      <c r="AC44">
        <f t="shared" si="22"/>
        <v>58.077687381140692</v>
      </c>
      <c r="AE44">
        <f t="shared" si="2"/>
        <v>0</v>
      </c>
      <c r="AF44">
        <f t="shared" si="26"/>
        <v>0</v>
      </c>
      <c r="AG44">
        <f t="shared" si="26"/>
        <v>-8.1168786420694623</v>
      </c>
      <c r="AH44">
        <f t="shared" si="4"/>
        <v>-1753.6485010039682</v>
      </c>
      <c r="AI44">
        <f t="shared" si="23"/>
        <v>-1761.7653796460377</v>
      </c>
      <c r="AJ44">
        <f t="shared" si="6"/>
        <v>25.879882268752866</v>
      </c>
      <c r="AK44">
        <f t="shared" si="19"/>
        <v>5.8770298754925498</v>
      </c>
      <c r="AL44">
        <f t="shared" si="24"/>
        <v>-1730.0084675017922</v>
      </c>
      <c r="AN44">
        <f t="shared" si="27"/>
        <v>0</v>
      </c>
      <c r="AO44">
        <f t="shared" si="27"/>
        <v>0</v>
      </c>
      <c r="AP44">
        <f t="shared" si="27"/>
        <v>-0.12221557781705276</v>
      </c>
      <c r="AQ44">
        <f t="shared" si="27"/>
        <v>-26.404628464860853</v>
      </c>
      <c r="AR44">
        <f t="shared" si="27"/>
        <v>-26.526844042677904</v>
      </c>
      <c r="AS44">
        <f t="shared" si="27"/>
        <v>0.38967254591187495</v>
      </c>
      <c r="AT44">
        <f t="shared" si="27"/>
        <v>8.8490247760840787E-2</v>
      </c>
      <c r="AU44">
        <f t="shared" si="25"/>
        <v>-26.048681249005188</v>
      </c>
      <c r="AW44">
        <v>41</v>
      </c>
      <c r="AX44">
        <f>IF(Z44&gt;0, (R44*SUMPRODUCT(K44:$K$98, X44:$X$98)-K44*$AZ$3)/Z44, 0)</f>
        <v>357.75875149916817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</v>
      </c>
      <c r="S45">
        <f t="shared" si="1"/>
        <v>284.92571440779284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58.077687381140692</v>
      </c>
      <c r="AC45">
        <f t="shared" si="22"/>
        <v>36.728203063712897</v>
      </c>
      <c r="AE45">
        <f t="shared" si="2"/>
        <v>0</v>
      </c>
      <c r="AF45">
        <f t="shared" si="26"/>
        <v>0</v>
      </c>
      <c r="AG45">
        <f t="shared" si="26"/>
        <v>-6.4452243526090749</v>
      </c>
      <c r="AH45">
        <f t="shared" si="4"/>
        <v>-1590.485503039693</v>
      </c>
      <c r="AI45">
        <f t="shared" si="23"/>
        <v>-1596.9307273923021</v>
      </c>
      <c r="AJ45">
        <f t="shared" si="6"/>
        <v>21.349484317427795</v>
      </c>
      <c r="AK45">
        <f t="shared" si="19"/>
        <v>4.0654381166798492</v>
      </c>
      <c r="AL45">
        <f t="shared" si="24"/>
        <v>-1571.5158049581944</v>
      </c>
      <c r="AN45">
        <f t="shared" si="27"/>
        <v>0</v>
      </c>
      <c r="AO45">
        <f t="shared" si="27"/>
        <v>0</v>
      </c>
      <c r="AP45">
        <f t="shared" si="27"/>
        <v>-8.6647797794286996E-2</v>
      </c>
      <c r="AQ45">
        <f t="shared" si="27"/>
        <v>-21.382043311857842</v>
      </c>
      <c r="AR45">
        <f t="shared" si="27"/>
        <v>-21.468691109652131</v>
      </c>
      <c r="AS45">
        <f t="shared" si="27"/>
        <v>0.28701651004591289</v>
      </c>
      <c r="AT45">
        <f t="shared" si="27"/>
        <v>5.4654615666972793E-2</v>
      </c>
      <c r="AU45">
        <f t="shared" si="25"/>
        <v>-21.127019983939242</v>
      </c>
      <c r="AW45">
        <v>42</v>
      </c>
      <c r="AX45">
        <f>IF(Z45&gt;0, (R45*SUMPRODUCT(K45:$K$98, X45:$X$98)-K45*$AZ$3)/Z45, 0)</f>
        <v>284.92571440779284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</v>
      </c>
      <c r="S46">
        <f t="shared" si="1"/>
        <v>199.35804292035309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36.728203063712897</v>
      </c>
      <c r="AC46">
        <f t="shared" si="22"/>
        <v>19.859681312063138</v>
      </c>
      <c r="AE46">
        <f t="shared" si="2"/>
        <v>0</v>
      </c>
      <c r="AF46">
        <f t="shared" si="26"/>
        <v>0</v>
      </c>
      <c r="AG46">
        <f t="shared" si="26"/>
        <v>-4.9809079736997166</v>
      </c>
      <c r="AH46">
        <f t="shared" si="4"/>
        <v>-1399.8641353832677</v>
      </c>
      <c r="AI46">
        <f t="shared" si="23"/>
        <v>-1404.8450433569674</v>
      </c>
      <c r="AJ46">
        <f t="shared" si="6"/>
        <v>16.868521751649759</v>
      </c>
      <c r="AK46">
        <f t="shared" si="19"/>
        <v>2.5709742144599028</v>
      </c>
      <c r="AL46">
        <f t="shared" si="24"/>
        <v>-1385.4055473908577</v>
      </c>
      <c r="AN46">
        <f t="shared" si="27"/>
        <v>0</v>
      </c>
      <c r="AO46">
        <f t="shared" si="27"/>
        <v>0</v>
      </c>
      <c r="AP46">
        <f t="shared" si="27"/>
        <v>-5.9787443734319802E-2</v>
      </c>
      <c r="AQ46">
        <f t="shared" si="27"/>
        <v>-16.803020387416019</v>
      </c>
      <c r="AR46">
        <f t="shared" si="27"/>
        <v>-16.862807831150342</v>
      </c>
      <c r="AS46">
        <f t="shared" si="27"/>
        <v>0.20247830323971985</v>
      </c>
      <c r="AT46">
        <f t="shared" si="27"/>
        <v>3.0860232110499E-2</v>
      </c>
      <c r="AU46">
        <f t="shared" si="25"/>
        <v>-16.629469295800121</v>
      </c>
      <c r="AW46">
        <v>43</v>
      </c>
      <c r="AX46">
        <f>IF(Z46&gt;0, (R46*SUMPRODUCT(K46:$K$98, X46:$X$98)-K46*$AZ$3)/Z46, 0)</f>
        <v>199.35804292035309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</v>
      </c>
      <c r="S47">
        <f t="shared" si="1"/>
        <v>94.810296718654286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19.859681312063138</v>
      </c>
      <c r="AC47">
        <f t="shared" si="22"/>
        <v>7.0865908891185896</v>
      </c>
      <c r="AE47">
        <f t="shared" si="2"/>
        <v>0</v>
      </c>
      <c r="AF47">
        <f t="shared" si="26"/>
        <v>0</v>
      </c>
      <c r="AG47">
        <f t="shared" si="26"/>
        <v>-3.7372475007370562</v>
      </c>
      <c r="AH47">
        <f t="shared" si="4"/>
        <v>-1193.8513932256635</v>
      </c>
      <c r="AI47">
        <f t="shared" si="23"/>
        <v>-1197.5886407264006</v>
      </c>
      <c r="AJ47">
        <f t="shared" si="6"/>
        <v>12.773090422944549</v>
      </c>
      <c r="AK47">
        <f t="shared" si="19"/>
        <v>1.3901776918444197</v>
      </c>
      <c r="AL47">
        <f t="shared" si="24"/>
        <v>-1183.4253726116117</v>
      </c>
      <c r="AN47">
        <f t="shared" si="27"/>
        <v>0</v>
      </c>
      <c r="AO47">
        <f t="shared" si="27"/>
        <v>0</v>
      </c>
      <c r="AP47">
        <f t="shared" si="27"/>
        <v>-4.0053023438153146E-2</v>
      </c>
      <c r="AQ47">
        <f t="shared" si="27"/>
        <v>-12.794806291290259</v>
      </c>
      <c r="AR47">
        <f t="shared" si="27"/>
        <v>-12.834859314728414</v>
      </c>
      <c r="AS47">
        <f t="shared" si="27"/>
        <v>0.13689242951850258</v>
      </c>
      <c r="AT47">
        <f t="shared" si="27"/>
        <v>1.4898884717605903E-2</v>
      </c>
      <c r="AU47">
        <f t="shared" si="25"/>
        <v>-12.683068000492305</v>
      </c>
      <c r="AW47">
        <v>44</v>
      </c>
      <c r="AX47">
        <f>IF(Z47&gt;0, (R47*SUMPRODUCT(K47:$K$98, X47:$X$98)-K47*$AZ$3)/Z47, 0)</f>
        <v>94.810296718654286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</v>
      </c>
      <c r="S48">
        <f t="shared" si="1"/>
        <v>-38.809289482817164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7.0865908891185896</v>
      </c>
      <c r="AC48">
        <f t="shared" si="22"/>
        <v>-2.1100636481792669</v>
      </c>
      <c r="AE48">
        <f t="shared" si="2"/>
        <v>0</v>
      </c>
      <c r="AF48">
        <f t="shared" si="26"/>
        <v>0</v>
      </c>
      <c r="AG48">
        <f t="shared" si="26"/>
        <v>-2.7185033226561632</v>
      </c>
      <c r="AH48">
        <f t="shared" si="4"/>
        <v>-981.37170307352278</v>
      </c>
      <c r="AI48">
        <f t="shared" si="23"/>
        <v>-984.09020639617893</v>
      </c>
      <c r="AJ48">
        <f t="shared" si="6"/>
        <v>9.1966545372978565</v>
      </c>
      <c r="AK48">
        <f t="shared" si="19"/>
        <v>0.49606136223830133</v>
      </c>
      <c r="AL48">
        <f t="shared" si="24"/>
        <v>-974.39749049664283</v>
      </c>
      <c r="AN48">
        <f t="shared" si="27"/>
        <v>0</v>
      </c>
      <c r="AO48">
        <f t="shared" si="27"/>
        <v>0</v>
      </c>
      <c r="AP48">
        <f t="shared" si="27"/>
        <v>-2.6013290452964775E-2</v>
      </c>
      <c r="AQ48">
        <f t="shared" si="27"/>
        <v>-9.3907213361170232</v>
      </c>
      <c r="AR48">
        <f t="shared" si="27"/>
        <v>-9.4167346265699869</v>
      </c>
      <c r="AS48">
        <f t="shared" si="27"/>
        <v>8.8002557760553463E-2</v>
      </c>
      <c r="AT48">
        <f t="shared" si="27"/>
        <v>4.7467987958131437E-3</v>
      </c>
      <c r="AU48">
        <f t="shared" si="25"/>
        <v>-9.3239852700136208</v>
      </c>
      <c r="AW48">
        <v>45</v>
      </c>
      <c r="AX48">
        <f>IF(Z48&gt;0, (R48*SUMPRODUCT(K48:$K$98, X48:$X$98)-K48*$AZ$3)/Z48, 0)</f>
        <v>-38.809289482817164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</v>
      </c>
      <c r="S49">
        <f t="shared" si="1"/>
        <v>-216.6968248242697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-2.1100636481792669</v>
      </c>
      <c r="AC49">
        <f t="shared" si="22"/>
        <v>-8.2881494896602028</v>
      </c>
      <c r="AE49">
        <f t="shared" si="2"/>
        <v>0</v>
      </c>
      <c r="AF49">
        <f t="shared" si="26"/>
        <v>0</v>
      </c>
      <c r="AG49">
        <f t="shared" si="26"/>
        <v>-1.9123836946806854</v>
      </c>
      <c r="AH49">
        <f t="shared" si="4"/>
        <v>-778.93459474891654</v>
      </c>
      <c r="AI49">
        <f t="shared" si="23"/>
        <v>-780.84697844359721</v>
      </c>
      <c r="AJ49">
        <f t="shared" si="6"/>
        <v>6.1780858414809359</v>
      </c>
      <c r="AK49">
        <f t="shared" si="19"/>
        <v>-0.1477044553725487</v>
      </c>
      <c r="AL49">
        <f t="shared" si="24"/>
        <v>-774.81659705748893</v>
      </c>
      <c r="AN49">
        <f t="shared" si="27"/>
        <v>0</v>
      </c>
      <c r="AO49">
        <f t="shared" si="27"/>
        <v>0</v>
      </c>
      <c r="AP49">
        <f t="shared" si="27"/>
        <v>-1.6338885580323918E-2</v>
      </c>
      <c r="AQ49">
        <f t="shared" si="27"/>
        <v>-6.6550050879217348</v>
      </c>
      <c r="AR49">
        <f t="shared" si="27"/>
        <v>-6.6713439735020588</v>
      </c>
      <c r="AS49">
        <f t="shared" si="27"/>
        <v>5.2783883250077011E-2</v>
      </c>
      <c r="AT49">
        <f t="shared" si="27"/>
        <v>-1.2619466494871426E-3</v>
      </c>
      <c r="AU49">
        <f t="shared" si="25"/>
        <v>-6.6198220369014695</v>
      </c>
      <c r="AW49">
        <v>46</v>
      </c>
      <c r="AX49">
        <f>IF(Z49&gt;0, (R49*SUMPRODUCT(K49:$K$98, X49:$X$98)-K49*$AZ$3)/Z49, 0)</f>
        <v>-216.6968248242697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</v>
      </c>
      <c r="S50">
        <f t="shared" si="1"/>
        <v>-464.69344115803915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-8.2881494896602028</v>
      </c>
      <c r="AC50">
        <f t="shared" si="22"/>
        <v>-12.074730028799721</v>
      </c>
      <c r="AE50">
        <f t="shared" si="2"/>
        <v>0</v>
      </c>
      <c r="AF50">
        <f t="shared" si="26"/>
        <v>0</v>
      </c>
      <c r="AG50">
        <f t="shared" si="26"/>
        <v>-1.2992145960473311</v>
      </c>
      <c r="AH50">
        <f t="shared" si="4"/>
        <v>-594.04526168654741</v>
      </c>
      <c r="AI50">
        <f t="shared" si="23"/>
        <v>-595.34447628259477</v>
      </c>
      <c r="AJ50">
        <f t="shared" si="6"/>
        <v>3.7865805391395178</v>
      </c>
      <c r="AK50">
        <f t="shared" si="19"/>
        <v>-0.58017046427621422</v>
      </c>
      <c r="AL50">
        <f t="shared" si="24"/>
        <v>-592.13806620773141</v>
      </c>
      <c r="AN50">
        <f t="shared" si="27"/>
        <v>0</v>
      </c>
      <c r="AO50">
        <f t="shared" si="27"/>
        <v>0</v>
      </c>
      <c r="AP50">
        <f t="shared" si="27"/>
        <v>-9.9108354967029286E-3</v>
      </c>
      <c r="AQ50">
        <f t="shared" si="27"/>
        <v>-4.5315722930476756</v>
      </c>
      <c r="AR50">
        <f t="shared" si="27"/>
        <v>-4.5414831285443791</v>
      </c>
      <c r="AS50">
        <f t="shared" si="27"/>
        <v>2.8885279562439022E-2</v>
      </c>
      <c r="AT50">
        <f t="shared" si="27"/>
        <v>-4.4257307830290471E-3</v>
      </c>
      <c r="AU50">
        <f t="shared" si="25"/>
        <v>-4.5170235797649685</v>
      </c>
      <c r="AW50">
        <v>47</v>
      </c>
      <c r="AX50">
        <f>IF(Z50&gt;0, (R50*SUMPRODUCT(K50:$K$98, X50:$X$98)-K50*$AZ$3)/Z50, 0)</f>
        <v>-464.69344115803915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</v>
      </c>
      <c r="S51">
        <f t="shared" si="1"/>
        <v>-824.39662091750643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-12.074730028799721</v>
      </c>
      <c r="AC51">
        <f t="shared" si="22"/>
        <v>-14.045208974720419</v>
      </c>
      <c r="AE51">
        <f t="shared" si="2"/>
        <v>0</v>
      </c>
      <c r="AF51">
        <f t="shared" si="26"/>
        <v>0</v>
      </c>
      <c r="AG51">
        <f t="shared" si="26"/>
        <v>-0.85184780106745839</v>
      </c>
      <c r="AH51">
        <f t="shared" si="4"/>
        <v>-434.37464901939927</v>
      </c>
      <c r="AI51">
        <f t="shared" si="23"/>
        <v>-435.22649682046671</v>
      </c>
      <c r="AJ51">
        <f t="shared" si="6"/>
        <v>1.9704789459206982</v>
      </c>
      <c r="AK51">
        <f t="shared" si="19"/>
        <v>-0.84523110201598051</v>
      </c>
      <c r="AL51">
        <f t="shared" si="24"/>
        <v>-434.10124897656198</v>
      </c>
      <c r="AN51">
        <f t="shared" si="27"/>
        <v>0</v>
      </c>
      <c r="AO51">
        <f t="shared" si="27"/>
        <v>0</v>
      </c>
      <c r="AP51">
        <f t="shared" si="27"/>
        <v>-5.8019417010345227E-3</v>
      </c>
      <c r="AQ51">
        <f t="shared" si="27"/>
        <v>-2.9585289612296708</v>
      </c>
      <c r="AR51">
        <f t="shared" si="27"/>
        <v>-2.9643309029307052</v>
      </c>
      <c r="AS51">
        <f t="shared" si="27"/>
        <v>1.342094673839804E-2</v>
      </c>
      <c r="AT51">
        <f t="shared" si="27"/>
        <v>-5.756875314642659E-3</v>
      </c>
      <c r="AU51">
        <f t="shared" si="25"/>
        <v>-2.9566668315069498</v>
      </c>
      <c r="AW51">
        <v>48</v>
      </c>
      <c r="AX51">
        <f>IF(Z51&gt;0, (R51*SUMPRODUCT(K51:$K$98, X51:$X$98)-K51*$AZ$3)/Z51, 0)</f>
        <v>-824.39662091750643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</v>
      </c>
      <c r="S52">
        <f t="shared" si="1"/>
        <v>-1368.1387483285378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-14.045208974720419</v>
      </c>
      <c r="AC52">
        <f t="shared" si="22"/>
        <v>-14.717047447443864</v>
      </c>
      <c r="AE52">
        <f t="shared" si="2"/>
        <v>0</v>
      </c>
      <c r="AF52">
        <f t="shared" si="26"/>
        <v>0</v>
      </c>
      <c r="AG52">
        <f t="shared" si="26"/>
        <v>-0.53784923003692997</v>
      </c>
      <c r="AH52">
        <f t="shared" si="4"/>
        <v>-305.48009301985377</v>
      </c>
      <c r="AI52">
        <f t="shared" si="23"/>
        <v>-306.01794224989072</v>
      </c>
      <c r="AJ52">
        <f t="shared" si="6"/>
        <v>0.67183847272344543</v>
      </c>
      <c r="AK52">
        <f t="shared" si="19"/>
        <v>-0.98316462823042938</v>
      </c>
      <c r="AL52">
        <f t="shared" si="24"/>
        <v>-306.32926840539773</v>
      </c>
      <c r="AN52">
        <f t="shared" si="27"/>
        <v>0</v>
      </c>
      <c r="AO52">
        <f t="shared" si="27"/>
        <v>0</v>
      </c>
      <c r="AP52">
        <f t="shared" si="27"/>
        <v>-3.270799197502265E-3</v>
      </c>
      <c r="AQ52">
        <f t="shared" si="27"/>
        <v>-1.8577028418050354</v>
      </c>
      <c r="AR52">
        <f t="shared" si="27"/>
        <v>-1.8609736410025377</v>
      </c>
      <c r="AS52">
        <f t="shared" si="27"/>
        <v>4.0856221682870324E-3</v>
      </c>
      <c r="AT52">
        <f t="shared" si="27"/>
        <v>-5.9788764163665369E-3</v>
      </c>
      <c r="AU52">
        <f t="shared" si="25"/>
        <v>-1.8628668952506173</v>
      </c>
      <c r="AW52">
        <v>49</v>
      </c>
      <c r="AX52">
        <f>IF(Z52&gt;0, (R52*SUMPRODUCT(K52:$K$98, X52:$X$98)-K52*$AZ$3)/Z52, 0)</f>
        <v>-1368.1387483285378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</v>
      </c>
      <c r="S53">
        <f t="shared" si="1"/>
        <v>-2226.8808517763387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-14.717047447443864</v>
      </c>
      <c r="AC53">
        <f t="shared" si="22"/>
        <v>-14.533062353082627</v>
      </c>
      <c r="AE53">
        <f t="shared" si="2"/>
        <v>0</v>
      </c>
      <c r="AF53">
        <f t="shared" si="26"/>
        <v>0</v>
      </c>
      <c r="AG53">
        <f t="shared" si="26"/>
        <v>-0.32630983246117301</v>
      </c>
      <c r="AH53">
        <f t="shared" si="4"/>
        <v>-206.16090527538771</v>
      </c>
      <c r="AI53">
        <f t="shared" si="23"/>
        <v>-206.48721510784887</v>
      </c>
      <c r="AJ53">
        <f t="shared" si="6"/>
        <v>-0.18398509436123689</v>
      </c>
      <c r="AK53">
        <f t="shared" si="19"/>
        <v>-1.0301933213210706</v>
      </c>
      <c r="AL53">
        <f t="shared" si="24"/>
        <v>-207.70139352353118</v>
      </c>
      <c r="AN53">
        <f t="shared" si="27"/>
        <v>0</v>
      </c>
      <c r="AO53">
        <f t="shared" si="27"/>
        <v>0</v>
      </c>
      <c r="AP53">
        <f t="shared" si="27"/>
        <v>-1.7717623508374475E-3</v>
      </c>
      <c r="AQ53">
        <f t="shared" si="27"/>
        <v>-1.1193905112404476</v>
      </c>
      <c r="AR53">
        <f t="shared" si="27"/>
        <v>-1.121162273591285</v>
      </c>
      <c r="AS53">
        <f t="shared" si="27"/>
        <v>-9.9898265659310826E-4</v>
      </c>
      <c r="AT53">
        <f t="shared" si="27"/>
        <v>-5.5936339001309192E-3</v>
      </c>
      <c r="AU53">
        <f t="shared" si="25"/>
        <v>-1.127754890148009</v>
      </c>
      <c r="AW53">
        <v>50</v>
      </c>
      <c r="AX53">
        <f>IF(Z53&gt;0, (R53*SUMPRODUCT(K53:$K$98, X53:$X$98)-K53*$AZ$3)/Z53, 0)</f>
        <v>-2226.8808517763387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</v>
      </c>
      <c r="S54">
        <f t="shared" si="1"/>
        <v>-3642.7093173074531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-14.533062353082627</v>
      </c>
      <c r="AC54">
        <f t="shared" si="22"/>
        <v>-13.829517207031758</v>
      </c>
      <c r="AE54">
        <f t="shared" si="2"/>
        <v>0</v>
      </c>
      <c r="AF54">
        <f t="shared" si="26"/>
        <v>0</v>
      </c>
      <c r="AG54">
        <f t="shared" si="26"/>
        <v>-0.1898246058410995</v>
      </c>
      <c r="AH54">
        <f t="shared" si="4"/>
        <v>-133.2221282954618</v>
      </c>
      <c r="AI54">
        <f t="shared" si="23"/>
        <v>-133.4119529013029</v>
      </c>
      <c r="AJ54">
        <f t="shared" si="6"/>
        <v>-0.70354514605086926</v>
      </c>
      <c r="AK54">
        <f t="shared" si="19"/>
        <v>-1.0173143647157841</v>
      </c>
      <c r="AL54">
        <f t="shared" si="24"/>
        <v>-135.13281241206954</v>
      </c>
      <c r="AN54">
        <f t="shared" si="27"/>
        <v>0</v>
      </c>
      <c r="AO54">
        <f t="shared" si="27"/>
        <v>0</v>
      </c>
      <c r="AP54">
        <f t="shared" si="27"/>
        <v>-9.202584050560863E-4</v>
      </c>
      <c r="AQ54">
        <f t="shared" si="27"/>
        <v>-0.64585295863058623</v>
      </c>
      <c r="AR54">
        <f t="shared" si="27"/>
        <v>-0.64677321703564228</v>
      </c>
      <c r="AS54">
        <f t="shared" si="27"/>
        <v>-3.4107450460436795E-3</v>
      </c>
      <c r="AT54">
        <f t="shared" si="27"/>
        <v>-4.93187956622268E-3</v>
      </c>
      <c r="AU54">
        <f t="shared" si="25"/>
        <v>-0.65511584164790859</v>
      </c>
      <c r="AW54">
        <v>51</v>
      </c>
      <c r="AX54">
        <f>IF(Z54&gt;0, (R54*SUMPRODUCT(K54:$K$98, X54:$X$98)-K54*$AZ$3)/Z54, 0)</f>
        <v>-3642.7093173074531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</v>
      </c>
      <c r="S55">
        <f t="shared" si="1"/>
        <v>-6079.3045975258829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-13.829517207031758</v>
      </c>
      <c r="AC55">
        <f t="shared" si="22"/>
        <v>-12.84774904308081</v>
      </c>
      <c r="AE55">
        <f t="shared" si="2"/>
        <v>0</v>
      </c>
      <c r="AF55">
        <f t="shared" si="26"/>
        <v>0</v>
      </c>
      <c r="AG55">
        <f t="shared" si="26"/>
        <v>-0.1056679167573665</v>
      </c>
      <c r="AH55">
        <f t="shared" si="4"/>
        <v>-82.258443025321995</v>
      </c>
      <c r="AI55">
        <f t="shared" si="23"/>
        <v>-82.364110942079364</v>
      </c>
      <c r="AJ55">
        <f t="shared" si="6"/>
        <v>-0.98176816395094768</v>
      </c>
      <c r="AK55">
        <f t="shared" si="19"/>
        <v>-0.96806620449222314</v>
      </c>
      <c r="AL55">
        <f t="shared" si="24"/>
        <v>-84.313945310522527</v>
      </c>
      <c r="AN55">
        <f t="shared" si="27"/>
        <v>0</v>
      </c>
      <c r="AO55">
        <f t="shared" si="27"/>
        <v>0</v>
      </c>
      <c r="AP55">
        <f t="shared" si="27"/>
        <v>-4.573855170044522E-4</v>
      </c>
      <c r="AQ55">
        <f t="shared" si="27"/>
        <v>-0.35605718032190958</v>
      </c>
      <c r="AR55">
        <f t="shared" si="27"/>
        <v>-0.35651456583891405</v>
      </c>
      <c r="AS55">
        <f t="shared" si="27"/>
        <v>-4.2496015160241275E-3</v>
      </c>
      <c r="AT55">
        <f t="shared" si="27"/>
        <v>-4.1902923330353762E-3</v>
      </c>
      <c r="AU55">
        <f t="shared" si="25"/>
        <v>-0.36495445968797352</v>
      </c>
      <c r="AW55">
        <v>52</v>
      </c>
      <c r="AX55">
        <f>IF(Z55&gt;0, (R55*SUMPRODUCT(K55:$K$98, X55:$X$98)-K55*$AZ$3)/Z55, 0)</f>
        <v>-6079.3045975258829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</v>
      </c>
      <c r="S56">
        <f t="shared" si="1"/>
        <v>-10462.068620125581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-12.84774904308081</v>
      </c>
      <c r="AC56">
        <f t="shared" si="22"/>
        <v>-11.750573078240638</v>
      </c>
      <c r="AE56">
        <f t="shared" si="2"/>
        <v>0</v>
      </c>
      <c r="AF56">
        <f t="shared" si="26"/>
        <v>0</v>
      </c>
      <c r="AG56">
        <f t="shared" si="26"/>
        <v>-5.6157981298442253E-2</v>
      </c>
      <c r="AH56">
        <f t="shared" si="4"/>
        <v>-48.453256291350584</v>
      </c>
      <c r="AI56">
        <f t="shared" si="23"/>
        <v>-48.509414272649025</v>
      </c>
      <c r="AJ56">
        <f t="shared" si="6"/>
        <v>-1.0971759648401722</v>
      </c>
      <c r="AK56">
        <f t="shared" si="19"/>
        <v>-0.89934243301565686</v>
      </c>
      <c r="AL56">
        <f t="shared" si="24"/>
        <v>-50.505932670504855</v>
      </c>
      <c r="AN56">
        <f t="shared" si="27"/>
        <v>0</v>
      </c>
      <c r="AO56">
        <f t="shared" si="27"/>
        <v>0</v>
      </c>
      <c r="AP56">
        <f t="shared" si="27"/>
        <v>-2.1703647563937369E-4</v>
      </c>
      <c r="AQ56">
        <f t="shared" si="27"/>
        <v>-0.18725965099849029</v>
      </c>
      <c r="AR56">
        <f t="shared" si="27"/>
        <v>-0.18747668747412966</v>
      </c>
      <c r="AS56">
        <f t="shared" si="27"/>
        <v>-4.2403091966510143E-3</v>
      </c>
      <c r="AT56">
        <f t="shared" si="27"/>
        <v>-3.4757323454586496E-3</v>
      </c>
      <c r="AU56">
        <f t="shared" si="25"/>
        <v>-0.19519272901623932</v>
      </c>
      <c r="AW56">
        <v>53</v>
      </c>
      <c r="AX56">
        <f>IF(Z56&gt;0, (R56*SUMPRODUCT(K56:$K$98, X56:$X$98)-K56*$AZ$3)/Z56, 0)</f>
        <v>-10462.068620125581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</v>
      </c>
      <c r="S57">
        <f t="shared" si="1"/>
        <v>-18719.662947683762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-11.750573078240638</v>
      </c>
      <c r="AC57">
        <f t="shared" si="22"/>
        <v>-10.640303135344412</v>
      </c>
      <c r="AE57">
        <f t="shared" si="2"/>
        <v>0</v>
      </c>
      <c r="AF57">
        <f t="shared" si="26"/>
        <v>0</v>
      </c>
      <c r="AG57">
        <f t="shared" si="26"/>
        <v>-2.8420124777569691E-2</v>
      </c>
      <c r="AH57">
        <f t="shared" si="4"/>
        <v>-27.176276707888135</v>
      </c>
      <c r="AI57">
        <f t="shared" si="23"/>
        <v>-27.204696832665704</v>
      </c>
      <c r="AJ57">
        <f t="shared" si="6"/>
        <v>-1.1102699428962257</v>
      </c>
      <c r="AK57">
        <f t="shared" si="19"/>
        <v>-0.8225401154768448</v>
      </c>
      <c r="AL57">
        <f t="shared" si="24"/>
        <v>-29.137506891038772</v>
      </c>
      <c r="AN57">
        <f t="shared" si="27"/>
        <v>0</v>
      </c>
      <c r="AO57">
        <f t="shared" si="27"/>
        <v>0</v>
      </c>
      <c r="AP57">
        <f t="shared" si="27"/>
        <v>-9.8068424500502807E-5</v>
      </c>
      <c r="AQ57">
        <f t="shared" si="27"/>
        <v>-9.3776317359300698E-2</v>
      </c>
      <c r="AR57">
        <f t="shared" si="27"/>
        <v>-9.3874385783801195E-2</v>
      </c>
      <c r="AS57">
        <f t="shared" si="27"/>
        <v>-3.8311733295425384E-3</v>
      </c>
      <c r="AT57">
        <f t="shared" si="27"/>
        <v>-2.8383131265116773E-3</v>
      </c>
      <c r="AU57">
        <f t="shared" si="25"/>
        <v>-0.10054387223985541</v>
      </c>
      <c r="AW57">
        <v>54</v>
      </c>
      <c r="AX57">
        <f>IF(Z57&gt;0, (R57*SUMPRODUCT(K57:$K$98, X57:$X$98)-K57*$AZ$3)/Z57, 0)</f>
        <v>-18719.662947683762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</v>
      </c>
      <c r="S58">
        <f t="shared" si="1"/>
        <v>-35048.852595874538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-10.640303135344412</v>
      </c>
      <c r="AC58">
        <f t="shared" si="22"/>
        <v>-9.5755708867262861</v>
      </c>
      <c r="AE58">
        <f t="shared" si="2"/>
        <v>0</v>
      </c>
      <c r="AF58">
        <f t="shared" si="26"/>
        <v>0</v>
      </c>
      <c r="AG58">
        <f t="shared" si="26"/>
        <v>-1.3660320064020284E-2</v>
      </c>
      <c r="AH58">
        <f t="shared" si="4"/>
        <v>-14.475603465773711</v>
      </c>
      <c r="AI58">
        <f t="shared" si="23"/>
        <v>-14.48926378583773</v>
      </c>
      <c r="AJ58">
        <f t="shared" si="6"/>
        <v>-1.0647322486181263</v>
      </c>
      <c r="AK58">
        <f t="shared" si="19"/>
        <v>-0.74482121947410895</v>
      </c>
      <c r="AL58">
        <f t="shared" si="24"/>
        <v>-16.298817253929965</v>
      </c>
      <c r="AN58">
        <f t="shared" si="27"/>
        <v>0</v>
      </c>
      <c r="AO58">
        <f t="shared" si="27"/>
        <v>0</v>
      </c>
      <c r="AP58">
        <f t="shared" si="27"/>
        <v>-4.2086815911254605E-5</v>
      </c>
      <c r="AQ58">
        <f t="shared" si="27"/>
        <v>-4.4598666459725544E-2</v>
      </c>
      <c r="AR58">
        <f t="shared" si="27"/>
        <v>-4.4640753275636796E-2</v>
      </c>
      <c r="AS58">
        <f t="shared" si="27"/>
        <v>-3.2803909375736218E-3</v>
      </c>
      <c r="AT58">
        <f t="shared" si="27"/>
        <v>-2.2947598155747314E-3</v>
      </c>
      <c r="AU58">
        <f t="shared" si="25"/>
        <v>-5.0215904028785147E-2</v>
      </c>
      <c r="AW58">
        <v>55</v>
      </c>
      <c r="AX58">
        <f>IF(Z58&gt;0, (R58*SUMPRODUCT(K58:$K$98, X58:$X$98)-K58*$AZ$3)/Z58, 0)</f>
        <v>-35048.852595874538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</v>
      </c>
      <c r="S59">
        <f t="shared" si="1"/>
        <v>-69014.879323304922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-9.5755708867262861</v>
      </c>
      <c r="AC59">
        <f t="shared" si="22"/>
        <v>-8.5857869049918811</v>
      </c>
      <c r="AE59">
        <f t="shared" si="2"/>
        <v>0</v>
      </c>
      <c r="AF59">
        <f t="shared" si="26"/>
        <v>0</v>
      </c>
      <c r="AG59">
        <f t="shared" si="26"/>
        <v>-6.2202433657611543E-3</v>
      </c>
      <c r="AH59">
        <f t="shared" si="4"/>
        <v>-7.3034734976189259</v>
      </c>
      <c r="AI59">
        <f t="shared" si="23"/>
        <v>-7.3096937409846872</v>
      </c>
      <c r="AJ59">
        <f t="shared" si="6"/>
        <v>-0.98978398173440496</v>
      </c>
      <c r="AK59">
        <f t="shared" si="19"/>
        <v>-0.67028996207084013</v>
      </c>
      <c r="AL59">
        <f t="shared" si="24"/>
        <v>-8.9697676847899324</v>
      </c>
      <c r="AN59">
        <f t="shared" si="27"/>
        <v>0</v>
      </c>
      <c r="AO59">
        <f t="shared" si="27"/>
        <v>0</v>
      </c>
      <c r="AP59">
        <f t="shared" si="27"/>
        <v>-1.7110966825754239E-5</v>
      </c>
      <c r="AQ59">
        <f t="shared" si="27"/>
        <v>-2.0090772238658308E-2</v>
      </c>
      <c r="AR59">
        <f t="shared" si="27"/>
        <v>-2.0107883205484064E-2</v>
      </c>
      <c r="AS59">
        <f t="shared" si="27"/>
        <v>-2.7227489151540473E-3</v>
      </c>
      <c r="AT59">
        <f t="shared" si="27"/>
        <v>-1.843868258879087E-3</v>
      </c>
      <c r="AU59">
        <f t="shared" si="25"/>
        <v>-2.4674500379517197E-2</v>
      </c>
      <c r="AW59">
        <v>56</v>
      </c>
      <c r="AX59">
        <f>IF(Z59&gt;0, (R59*SUMPRODUCT(K59:$K$98, X59:$X$98)-K59*$AZ$3)/Z59, 0)</f>
        <v>-69014.879323304922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</v>
      </c>
      <c r="S60">
        <f t="shared" si="1"/>
        <v>-144968.67836502715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-8.5857869049918811</v>
      </c>
      <c r="AC60">
        <f t="shared" si="22"/>
        <v>-7.6823217413429239</v>
      </c>
      <c r="AE60">
        <f t="shared" si="2"/>
        <v>0</v>
      </c>
      <c r="AF60">
        <f t="shared" si="26"/>
        <v>0</v>
      </c>
      <c r="AG60">
        <f t="shared" si="26"/>
        <v>-2.6496488165529968E-3</v>
      </c>
      <c r="AH60">
        <f t="shared" si="4"/>
        <v>-3.5083921155505458</v>
      </c>
      <c r="AI60">
        <f t="shared" si="23"/>
        <v>-3.5110417643670986</v>
      </c>
      <c r="AJ60">
        <f t="shared" si="6"/>
        <v>-0.90346516364895724</v>
      </c>
      <c r="AK60">
        <f t="shared" si="19"/>
        <v>-0.6010050833494317</v>
      </c>
      <c r="AL60">
        <f t="shared" si="24"/>
        <v>-5.0155120113654883</v>
      </c>
      <c r="AN60">
        <f t="shared" si="27"/>
        <v>0</v>
      </c>
      <c r="AO60">
        <f t="shared" si="27"/>
        <v>0</v>
      </c>
      <c r="AP60">
        <f t="shared" si="27"/>
        <v>-6.5078489833775591E-6</v>
      </c>
      <c r="AQ60">
        <f t="shared" si="27"/>
        <v>-8.617023478673061E-3</v>
      </c>
      <c r="AR60">
        <f t="shared" si="27"/>
        <v>-8.6235313276564387E-3</v>
      </c>
      <c r="AS60">
        <f t="shared" si="27"/>
        <v>-2.2190166523346532E-3</v>
      </c>
      <c r="AT60">
        <f t="shared" si="27"/>
        <v>-1.4761391382306281E-3</v>
      </c>
      <c r="AU60">
        <f t="shared" si="25"/>
        <v>-1.2318687118221721E-2</v>
      </c>
      <c r="AW60">
        <v>57</v>
      </c>
      <c r="AX60">
        <f>IF(Z60&gt;0, (R60*SUMPRODUCT(K60:$K$98, X60:$X$98)-K60*$AZ$3)/Z60, 0)</f>
        <v>-144968.67836502715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</v>
      </c>
      <c r="S61">
        <f t="shared" si="1"/>
        <v>-326578.35865405487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-7.6823217413429239</v>
      </c>
      <c r="AC61">
        <f t="shared" si="22"/>
        <v>-6.8663352506362259</v>
      </c>
      <c r="AE61">
        <f t="shared" si="2"/>
        <v>0</v>
      </c>
      <c r="AF61">
        <f t="shared" si="26"/>
        <v>0</v>
      </c>
      <c r="AG61">
        <f t="shared" si="26"/>
        <v>-1.0512538673620056E-3</v>
      </c>
      <c r="AH61">
        <f t="shared" si="4"/>
        <v>-1.5718984610254609</v>
      </c>
      <c r="AI61">
        <f t="shared" si="23"/>
        <v>-1.5729497148928229</v>
      </c>
      <c r="AJ61">
        <f t="shared" si="6"/>
        <v>-0.81598649070669804</v>
      </c>
      <c r="AK61">
        <f t="shared" si="19"/>
        <v>-0.53776252189400475</v>
      </c>
      <c r="AL61">
        <f t="shared" si="24"/>
        <v>-2.9266987274935254</v>
      </c>
      <c r="AN61">
        <f t="shared" si="27"/>
        <v>0</v>
      </c>
      <c r="AO61">
        <f t="shared" si="27"/>
        <v>0</v>
      </c>
      <c r="AP61">
        <f t="shared" si="27"/>
        <v>-2.3053598951234011E-6</v>
      </c>
      <c r="AQ61">
        <f t="shared" si="27"/>
        <v>-3.4471137598264053E-3</v>
      </c>
      <c r="AR61">
        <f t="shared" si="27"/>
        <v>-3.4494191197215283E-3</v>
      </c>
      <c r="AS61">
        <f t="shared" si="27"/>
        <v>-1.7894274532927095E-3</v>
      </c>
      <c r="AT61">
        <f t="shared" si="27"/>
        <v>-1.179292832649288E-3</v>
      </c>
      <c r="AU61">
        <f t="shared" si="25"/>
        <v>-6.4181394056635251E-3</v>
      </c>
      <c r="AW61">
        <v>58</v>
      </c>
      <c r="AX61">
        <f>IF(Z61&gt;0, (R61*SUMPRODUCT(K61:$K$98, X61:$X$98)-K61*$AZ$3)/Z61, 0)</f>
        <v>-326578.35865405487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</v>
      </c>
      <c r="S62">
        <f t="shared" si="1"/>
        <v>-793315.36666657892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-6.8663352506362259</v>
      </c>
      <c r="AC62">
        <f t="shared" si="22"/>
        <v>-6.1335292267305439</v>
      </c>
      <c r="AE62">
        <f t="shared" si="2"/>
        <v>0</v>
      </c>
      <c r="AF62">
        <f t="shared" si="26"/>
        <v>0</v>
      </c>
      <c r="AG62">
        <f t="shared" si="26"/>
        <v>-3.8657572287443122E-4</v>
      </c>
      <c r="AH62">
        <f t="shared" si="4"/>
        <v>-0.65416560581395433</v>
      </c>
      <c r="AI62">
        <f t="shared" si="23"/>
        <v>-0.65455218153682881</v>
      </c>
      <c r="AJ62">
        <f t="shared" si="6"/>
        <v>-0.73280602390568195</v>
      </c>
      <c r="AK62">
        <f t="shared" si="19"/>
        <v>-0.48064346754453585</v>
      </c>
      <c r="AL62">
        <f t="shared" si="24"/>
        <v>-1.8680016729870468</v>
      </c>
      <c r="AN62">
        <f t="shared" si="27"/>
        <v>0</v>
      </c>
      <c r="AO62">
        <f t="shared" si="27"/>
        <v>0</v>
      </c>
      <c r="AP62">
        <f t="shared" si="27"/>
        <v>-7.5691599235835179E-7</v>
      </c>
      <c r="AQ62">
        <f t="shared" si="27"/>
        <v>-1.2808574863667974E-3</v>
      </c>
      <c r="AR62">
        <f t="shared" si="27"/>
        <v>-1.2816144023591557E-3</v>
      </c>
      <c r="AS62">
        <f t="shared" si="27"/>
        <v>-1.4348355728766699E-3</v>
      </c>
      <c r="AT62">
        <f t="shared" si="27"/>
        <v>-9.4110081332035556E-4</v>
      </c>
      <c r="AU62">
        <f t="shared" si="25"/>
        <v>-3.6575507885561816E-3</v>
      </c>
      <c r="AW62">
        <v>59</v>
      </c>
      <c r="AX62">
        <f>IF(Z62&gt;0, (R62*SUMPRODUCT(K62:$K$98, X62:$X$98)-K62*$AZ$3)/Z62, 0)</f>
        <v>-793315.36666657892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</v>
      </c>
      <c r="S63">
        <f t="shared" si="1"/>
        <v>-2090234.4593315928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-6.1335292267305439</v>
      </c>
      <c r="AC63">
        <f t="shared" si="22"/>
        <v>-5.4774412113012776</v>
      </c>
      <c r="AE63">
        <f t="shared" si="2"/>
        <v>0</v>
      </c>
      <c r="AF63">
        <f t="shared" si="26"/>
        <v>0</v>
      </c>
      <c r="AG63">
        <f t="shared" si="26"/>
        <v>-1.3102456489624692E-4</v>
      </c>
      <c r="AH63">
        <f t="shared" si="4"/>
        <v>-0.25168540074943996</v>
      </c>
      <c r="AI63">
        <f t="shared" si="23"/>
        <v>-0.25181642531433618</v>
      </c>
      <c r="AJ63">
        <f t="shared" si="6"/>
        <v>-0.65608801542926631</v>
      </c>
      <c r="AK63">
        <f t="shared" si="19"/>
        <v>-0.42934704587113809</v>
      </c>
      <c r="AL63">
        <f t="shared" si="24"/>
        <v>-1.3372514866147407</v>
      </c>
      <c r="AN63">
        <f t="shared" si="27"/>
        <v>0</v>
      </c>
      <c r="AO63">
        <f t="shared" si="27"/>
        <v>0</v>
      </c>
      <c r="AP63">
        <f t="shared" si="27"/>
        <v>-2.2905923612811031E-7</v>
      </c>
      <c r="AQ63">
        <f t="shared" si="27"/>
        <v>-4.4000043568864696E-4</v>
      </c>
      <c r="AR63">
        <f t="shared" si="27"/>
        <v>-4.4022949492477503E-4</v>
      </c>
      <c r="AS63">
        <f t="shared" si="27"/>
        <v>-1.1469835428649482E-3</v>
      </c>
      <c r="AT63">
        <f t="shared" si="27"/>
        <v>-7.5059136001695407E-4</v>
      </c>
      <c r="AU63">
        <f t="shared" si="25"/>
        <v>-2.3378043978066775E-3</v>
      </c>
      <c r="AW63">
        <v>60</v>
      </c>
      <c r="AX63">
        <f>IF(Z63&gt;0, (R63*SUMPRODUCT(K63:$K$98, X63:$X$98)-K63*$AZ$3)/Z63, 0)</f>
        <v>-2090234.4593315928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</v>
      </c>
      <c r="S64">
        <f t="shared" si="1"/>
        <v>-6012732.2454677373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-5.4774412113012776</v>
      </c>
      <c r="AC64">
        <f t="shared" si="22"/>
        <v>-4.8909447180622925</v>
      </c>
      <c r="AE64">
        <f t="shared" si="2"/>
        <v>0</v>
      </c>
      <c r="AF64">
        <f t="shared" si="26"/>
        <v>0</v>
      </c>
      <c r="AG64">
        <f t="shared" si="26"/>
        <v>-4.0671565923702802E-5</v>
      </c>
      <c r="AH64">
        <f t="shared" si="4"/>
        <v>-8.9042753323581664E-2</v>
      </c>
      <c r="AI64">
        <f t="shared" si="23"/>
        <v>-8.9083424889505367E-2</v>
      </c>
      <c r="AJ64">
        <f t="shared" si="6"/>
        <v>-0.58649649323898512</v>
      </c>
      <c r="AK64">
        <f t="shared" si="19"/>
        <v>-0.38342088479108949</v>
      </c>
      <c r="AL64">
        <f t="shared" si="24"/>
        <v>-1.0590008029195799</v>
      </c>
      <c r="AN64">
        <f t="shared" si="27"/>
        <v>0</v>
      </c>
      <c r="AO64">
        <f t="shared" si="27"/>
        <v>0</v>
      </c>
      <c r="AP64">
        <f t="shared" si="27"/>
        <v>-6.3484536482001399E-8</v>
      </c>
      <c r="AQ64">
        <f t="shared" si="27"/>
        <v>-1.3898746688123899E-4</v>
      </c>
      <c r="AR64">
        <f t="shared" si="27"/>
        <v>-1.3905095141772099E-4</v>
      </c>
      <c r="AS64">
        <f t="shared" si="27"/>
        <v>-9.1546654710673717E-4</v>
      </c>
      <c r="AT64">
        <f t="shared" si="27"/>
        <v>-5.9848438572893548E-4</v>
      </c>
      <c r="AU64">
        <f t="shared" si="25"/>
        <v>-1.6530018842533935E-3</v>
      </c>
      <c r="AW64">
        <v>61</v>
      </c>
      <c r="AX64">
        <f>IF(Z64&gt;0, (R64*SUMPRODUCT(K64:$K$98, X64:$X$98)-K64*$AZ$3)/Z64, 0)</f>
        <v>-6012732.2454677373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</v>
      </c>
      <c r="S65">
        <f t="shared" si="1"/>
        <v>-19035623.498914901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-4.8909447180622925</v>
      </c>
      <c r="AC65">
        <f t="shared" si="22"/>
        <v>-4.3670332647482155</v>
      </c>
      <c r="AE65">
        <f t="shared" si="2"/>
        <v>0</v>
      </c>
      <c r="AF65">
        <f t="shared" si="26"/>
        <v>0</v>
      </c>
      <c r="AG65">
        <f t="shared" si="26"/>
        <v>-1.147068617163276E-5</v>
      </c>
      <c r="AH65">
        <f t="shared" si="4"/>
        <v>-2.8794164092833009E-2</v>
      </c>
      <c r="AI65">
        <f t="shared" si="23"/>
        <v>-2.8805634779004642E-2</v>
      </c>
      <c r="AJ65">
        <f t="shared" si="6"/>
        <v>-0.52391145331407696</v>
      </c>
      <c r="AK65">
        <f t="shared" si="19"/>
        <v>-0.34236613026436052</v>
      </c>
      <c r="AL65">
        <f t="shared" si="24"/>
        <v>-0.8950832183574422</v>
      </c>
      <c r="AN65">
        <f t="shared" si="27"/>
        <v>0</v>
      </c>
      <c r="AO65">
        <f t="shared" si="27"/>
        <v>0</v>
      </c>
      <c r="AP65">
        <f t="shared" si="27"/>
        <v>-1.5986317515996957E-8</v>
      </c>
      <c r="AQ65">
        <f t="shared" si="27"/>
        <v>-4.0129478124343558E-5</v>
      </c>
      <c r="AR65">
        <f t="shared" si="27"/>
        <v>-4.0145464441859553E-5</v>
      </c>
      <c r="AS65">
        <f t="shared" si="27"/>
        <v>-7.3015813680430222E-4</v>
      </c>
      <c r="AT65">
        <f t="shared" si="27"/>
        <v>-4.7714439949237845E-4</v>
      </c>
      <c r="AU65">
        <f t="shared" si="25"/>
        <v>-1.2474480007385403E-3</v>
      </c>
      <c r="AW65">
        <v>62</v>
      </c>
      <c r="AX65">
        <f>IF(Z65&gt;0, (R65*SUMPRODUCT(K65:$K$98, X65:$X$98)-K65*$AZ$3)/Z65, 0)</f>
        <v>-19035623.498914901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</v>
      </c>
      <c r="S66">
        <f t="shared" si="1"/>
        <v>-67005781.285929389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-4.3670332647482155</v>
      </c>
      <c r="AC66">
        <f t="shared" si="22"/>
        <v>-3.8991712149576281</v>
      </c>
      <c r="AE66">
        <f t="shared" si="2"/>
        <v>0</v>
      </c>
      <c r="AF66">
        <f t="shared" si="26"/>
        <v>0</v>
      </c>
      <c r="AG66">
        <f t="shared" si="26"/>
        <v>-2.9095782036470479E-6</v>
      </c>
      <c r="AH66">
        <f t="shared" si="4"/>
        <v>-8.4464011062693849E-3</v>
      </c>
      <c r="AI66">
        <f t="shared" si="23"/>
        <v>-8.4493106844730319E-3</v>
      </c>
      <c r="AJ66">
        <f t="shared" si="6"/>
        <v>-0.46786204979058743</v>
      </c>
      <c r="AK66">
        <f t="shared" si="19"/>
        <v>-0.3056923285323751</v>
      </c>
      <c r="AL66">
        <f t="shared" si="24"/>
        <v>-0.78200368900743555</v>
      </c>
      <c r="AN66">
        <f t="shared" si="27"/>
        <v>0</v>
      </c>
      <c r="AO66">
        <f t="shared" si="27"/>
        <v>0</v>
      </c>
      <c r="AP66">
        <f t="shared" si="27"/>
        <v>-3.6205208141273723E-9</v>
      </c>
      <c r="AQ66">
        <f t="shared" si="27"/>
        <v>-1.0510241990191367E-5</v>
      </c>
      <c r="AR66">
        <f t="shared" si="27"/>
        <v>-1.0513862511005494E-5</v>
      </c>
      <c r="AS66">
        <f t="shared" si="27"/>
        <v>-5.8218207961685748E-4</v>
      </c>
      <c r="AT66">
        <f t="shared" si="27"/>
        <v>-3.8038690171078322E-4</v>
      </c>
      <c r="AU66">
        <f t="shared" si="25"/>
        <v>-9.730828438386461E-4</v>
      </c>
      <c r="AW66">
        <v>63</v>
      </c>
      <c r="AX66">
        <f>IF(Z66&gt;0, (R66*SUMPRODUCT(K66:$K$98, X66:$X$98)-K66*$AZ$3)/Z66, 0)</f>
        <v>-67005781.285929389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50000</v>
      </c>
      <c r="S67">
        <f t="shared" ref="S67:S69" si="29">AX67</f>
        <v>-265573610.98494029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-3.8991712149576281</v>
      </c>
      <c r="AC67">
        <f t="shared" si="22"/>
        <v>-3.4814119222811253</v>
      </c>
      <c r="AE67">
        <f t="shared" ref="AE67:AE69" si="30">$Z67*O67</f>
        <v>0</v>
      </c>
      <c r="AF67">
        <f t="shared" si="26"/>
        <v>0</v>
      </c>
      <c r="AG67">
        <f t="shared" si="26"/>
        <v>-6.5545140373125087E-7</v>
      </c>
      <c r="AH67">
        <f t="shared" ref="AH67:AH69" si="31">-X67*R67</f>
        <v>-2.2250310178793262E-3</v>
      </c>
      <c r="AI67">
        <f t="shared" si="23"/>
        <v>-2.2256864692830574E-3</v>
      </c>
      <c r="AJ67">
        <f t="shared" ref="AJ67:AJ69" si="32">AB67-AC67</f>
        <v>-0.4177592926765028</v>
      </c>
      <c r="AK67">
        <f t="shared" si="19"/>
        <v>-0.27294198504703399</v>
      </c>
      <c r="AL67">
        <f t="shared" si="24"/>
        <v>-0.69292696419281985</v>
      </c>
      <c r="AN67">
        <f t="shared" si="27"/>
        <v>0</v>
      </c>
      <c r="AO67">
        <f t="shared" si="27"/>
        <v>0</v>
      </c>
      <c r="AP67">
        <f t="shared" si="27"/>
        <v>-7.2822148698006524E-10</v>
      </c>
      <c r="AQ67">
        <f t="shared" si="27"/>
        <v>-2.4720603040789507E-6</v>
      </c>
      <c r="AR67">
        <f t="shared" si="27"/>
        <v>-2.4727885255659307E-6</v>
      </c>
      <c r="AS67">
        <f t="shared" si="27"/>
        <v>-4.6414012019930069E-4</v>
      </c>
      <c r="AT67">
        <f t="shared" si="27"/>
        <v>-3.0324478226571714E-4</v>
      </c>
      <c r="AU67">
        <f t="shared" si="25"/>
        <v>-7.6985769099058375E-4</v>
      </c>
      <c r="AW67">
        <v>64</v>
      </c>
      <c r="AX67">
        <f>IF(Z67&gt;0, (R67*SUMPRODUCT(K67:$K$98, X67:$X$98)-K67*$AZ$3)/Z67, 0)</f>
        <v>-265573610.98494029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50000</v>
      </c>
      <c r="S68">
        <f t="shared" si="29"/>
        <v>-1204300073.8751562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-3.4814119222811253</v>
      </c>
      <c r="AC68">
        <f t="shared" si="22"/>
        <v>-3.1084056417356312</v>
      </c>
      <c r="AE68">
        <f t="shared" si="30"/>
        <v>0</v>
      </c>
      <c r="AF68">
        <f t="shared" si="26"/>
        <v>0</v>
      </c>
      <c r="AG68">
        <f t="shared" si="26"/>
        <v>-1.290544486862609E-7</v>
      </c>
      <c r="AH68">
        <f t="shared" si="31"/>
        <v>-5.1984244100767749E-4</v>
      </c>
      <c r="AI68">
        <f t="shared" si="23"/>
        <v>-5.199714954563638E-4</v>
      </c>
      <c r="AJ68">
        <f t="shared" si="32"/>
        <v>-0.37300628054549412</v>
      </c>
      <c r="AK68">
        <f t="shared" ref="AK68:AK69" si="42">G68*SUM(AB68:AB68, AE68:AF68)</f>
        <v>-0.24369883455967881</v>
      </c>
      <c r="AL68">
        <f t="shared" si="24"/>
        <v>-0.61722508660062925</v>
      </c>
      <c r="AN68">
        <f t="shared" si="27"/>
        <v>0</v>
      </c>
      <c r="AO68">
        <f t="shared" si="27"/>
        <v>0</v>
      </c>
      <c r="AP68">
        <f t="shared" si="27"/>
        <v>-1.2802003701558297E-10</v>
      </c>
      <c r="AQ68">
        <f t="shared" si="27"/>
        <v>-5.1567574165429608E-7</v>
      </c>
      <c r="AR68">
        <f t="shared" si="27"/>
        <v>-5.1580376169131175E-7</v>
      </c>
      <c r="AS68">
        <f t="shared" si="27"/>
        <v>-3.7001651883049563E-4</v>
      </c>
      <c r="AT68">
        <f t="shared" si="27"/>
        <v>-2.4174551236764828E-4</v>
      </c>
      <c r="AU68">
        <f t="shared" si="25"/>
        <v>-6.1227783495983515E-4</v>
      </c>
      <c r="AW68">
        <v>65</v>
      </c>
      <c r="AX68">
        <f>IF(Z68&gt;0, (R68*SUMPRODUCT(K68:$K$98, X68:$X$98)-K68*$AZ$3)/Z68, 0)</f>
        <v>-1204300073.8751562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50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-3.1084056417356312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-1.2905444868626092E-4</v>
      </c>
      <c r="AI69">
        <f t="shared" si="23"/>
        <v>-1.2905444868626092E-4</v>
      </c>
      <c r="AJ69">
        <f t="shared" si="32"/>
        <v>-3.1084056417356312</v>
      </c>
      <c r="AK69">
        <f t="shared" si="42"/>
        <v>-0.2175883949214942</v>
      </c>
      <c r="AL69">
        <f t="shared" si="24"/>
        <v>-3.3261230911058117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-1.143036044781991E-7</v>
      </c>
      <c r="AR69">
        <f t="shared" si="27"/>
        <v>-1.143036044781991E-7</v>
      </c>
      <c r="AS69">
        <f t="shared" si="27"/>
        <v>-2.753116786345836E-3</v>
      </c>
      <c r="AT69">
        <f t="shared" si="27"/>
        <v>-1.9271817504420852E-4</v>
      </c>
      <c r="AU69">
        <f t="shared" si="25"/>
        <v>-2.9459492649945226E-3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6901.8153997123927</v>
      </c>
      <c r="AO71" s="8">
        <f t="shared" si="46"/>
        <v>-690.18153997123932</v>
      </c>
      <c r="AP71" s="8">
        <f t="shared" si="46"/>
        <v>-939.28857207489273</v>
      </c>
      <c r="AQ71" s="8">
        <f t="shared" si="46"/>
        <v>-3133.5224316507765</v>
      </c>
      <c r="AR71" s="8">
        <f t="shared" si="46"/>
        <v>2138.8228560154835</v>
      </c>
      <c r="AS71" s="8">
        <f t="shared" si="46"/>
        <v>-390.36805744487992</v>
      </c>
      <c r="AT71" s="8">
        <f t="shared" si="46"/>
        <v>180.79754449342403</v>
      </c>
      <c r="AU71" s="8">
        <f t="shared" si="46"/>
        <v>1929.2523430640279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91E29-CA12-47A5-AFFC-C259AF71480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5602.7406339382796</v>
      </c>
      <c r="K3">
        <v>1</v>
      </c>
      <c r="L3" s="2">
        <v>0</v>
      </c>
      <c r="O3">
        <f>$C$3</f>
        <v>5602.7406339382796</v>
      </c>
      <c r="P3">
        <f>O3*C5</f>
        <v>560.27406339382799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5602.7406339382796</v>
      </c>
      <c r="AF3">
        <f t="shared" ref="AF3:AG34" si="4">-$Z3*P3</f>
        <v>-560.27406339382799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4521.9846428444516</v>
      </c>
      <c r="AJ3">
        <f t="shared" ref="AJ3:AJ66" si="7">AB3-AC3</f>
        <v>0</v>
      </c>
      <c r="AL3">
        <f t="shared" ref="AL3:AL34" si="8">SUM(AI3:AK3)</f>
        <v>4521.9846428444516</v>
      </c>
      <c r="AN3">
        <f t="shared" ref="AN3:AU34" si="9">AE3*$K3</f>
        <v>5602.7406339382796</v>
      </c>
      <c r="AO3">
        <f t="shared" si="9"/>
        <v>-560.27406339382799</v>
      </c>
      <c r="AP3">
        <f t="shared" si="9"/>
        <v>-520.48192770000003</v>
      </c>
      <c r="AQ3">
        <f t="shared" si="9"/>
        <v>0</v>
      </c>
      <c r="AR3">
        <f t="shared" si="9"/>
        <v>4521.9846428444516</v>
      </c>
      <c r="AS3">
        <f t="shared" si="9"/>
        <v>0</v>
      </c>
      <c r="AT3">
        <f t="shared" si="9"/>
        <v>0</v>
      </c>
      <c r="AU3">
        <f t="shared" si="9"/>
        <v>4521.9846428444516</v>
      </c>
      <c r="AW3">
        <v>0</v>
      </c>
      <c r="AX3">
        <f>IF(Z3&gt;0, (R3*SUMPRODUCT(K3:$K$98, X3:$X$98)-K3*$AZ$3)/Z3, 0)</f>
        <v>0</v>
      </c>
      <c r="AZ3">
        <f>C6*SUMPRODUCT(X4:X98, K4:K98)/1</f>
        <v>2496.8283053038904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169.57295685887269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167.48013354916475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-167.48013354916475</v>
      </c>
      <c r="AK4">
        <f>G4*SUM(AB4, AE4:AF4)</f>
        <v>0</v>
      </c>
      <c r="AL4">
        <f t="shared" si="8"/>
        <v>-401.65293354916474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-218.46515533165407</v>
      </c>
      <c r="AR4">
        <f t="shared" si="9"/>
        <v>-218.46515533165407</v>
      </c>
      <c r="AS4">
        <f t="shared" si="9"/>
        <v>-156.24604305361018</v>
      </c>
      <c r="AT4">
        <f t="shared" si="9"/>
        <v>0</v>
      </c>
      <c r="AU4">
        <f t="shared" si="9"/>
        <v>-374.71119838526425</v>
      </c>
      <c r="AW4">
        <v>1</v>
      </c>
      <c r="AX4">
        <f>IF(Z4&gt;0, (R4*SUMPRODUCT(K4:$K$98, X4:$X$98)-K4*$AZ$3)/Z4, 0)</f>
        <v>169.57295685887269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</v>
      </c>
      <c r="S5">
        <f t="shared" si="1"/>
        <v>146.90963156269649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167.48013354916475</v>
      </c>
      <c r="AC5">
        <f t="shared" si="2"/>
        <v>143.30524735562267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-231.63924763359361</v>
      </c>
      <c r="AI5">
        <f t="shared" si="6"/>
        <v>-280.41251247377681</v>
      </c>
      <c r="AJ5">
        <f t="shared" si="7"/>
        <v>24.174886193542079</v>
      </c>
      <c r="AK5">
        <f>G5*SUM(AB5, AE5:AF5)</f>
        <v>6.8666854755157551</v>
      </c>
      <c r="AL5">
        <f t="shared" si="8"/>
        <v>-249.37094080471897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-198.076577859076</v>
      </c>
      <c r="AR5">
        <f t="shared" si="9"/>
        <v>-239.78298767197342</v>
      </c>
      <c r="AS5">
        <f t="shared" si="9"/>
        <v>20.672139010414345</v>
      </c>
      <c r="AT5">
        <f t="shared" si="9"/>
        <v>5.8717578049477712</v>
      </c>
      <c r="AU5">
        <f t="shared" si="9"/>
        <v>-213.23909085661128</v>
      </c>
      <c r="AW5">
        <v>2</v>
      </c>
      <c r="AX5">
        <f>IF(Z5&gt;0, (R5*SUMPRODUCT(K5:$K$98, X5:$X$98)-K5*$AZ$3)/Z5, 0)</f>
        <v>146.90963156269649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</v>
      </c>
      <c r="S6">
        <f t="shared" si="1"/>
        <v>160.06340242092591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143.30524735562267</v>
      </c>
      <c r="AC6">
        <f t="shared" si="2"/>
        <v>154.20817552622907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-229.13162825310761</v>
      </c>
      <c r="AI6">
        <f t="shared" si="6"/>
        <v>-277.30259463076243</v>
      </c>
      <c r="AJ6">
        <f t="shared" si="7"/>
        <v>-10.902928170606401</v>
      </c>
      <c r="AK6">
        <f>G6*SUM(AB6, AE6:AF6)</f>
        <v>8.383356970303927</v>
      </c>
      <c r="AL6">
        <f t="shared" si="8"/>
        <v>-279.82216583106492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-176.75443610424162</v>
      </c>
      <c r="AR6">
        <f t="shared" si="9"/>
        <v>-213.91400269743752</v>
      </c>
      <c r="AS6">
        <f t="shared" si="9"/>
        <v>-8.4106281414444943</v>
      </c>
      <c r="AT6">
        <f t="shared" si="9"/>
        <v>6.4670056475563724</v>
      </c>
      <c r="AU6">
        <f t="shared" si="9"/>
        <v>-215.85762519132567</v>
      </c>
      <c r="AW6">
        <v>3</v>
      </c>
      <c r="AX6">
        <f>IF(Z6&gt;0, (R6*SUMPRODUCT(K6:$K$98, X6:$X$98)-K6*$AZ$3)/Z6, 0)</f>
        <v>160.06340242092591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100000</v>
      </c>
      <c r="S7">
        <f t="shared" si="1"/>
        <v>158.81782496815359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154.20817552622907</v>
      </c>
      <c r="AC7">
        <f t="shared" si="2"/>
        <v>151.11798207667289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-226.73678872037823</v>
      </c>
      <c r="AI7">
        <f t="shared" si="6"/>
        <v>-274.3126770398963</v>
      </c>
      <c r="AJ7">
        <f t="shared" si="7"/>
        <v>3.0901934495561818</v>
      </c>
      <c r="AK7">
        <f>G7*SUM(AB7, AE7:AF7)</f>
        <v>7.5716214183378474</v>
      </c>
      <c r="AL7">
        <f t="shared" si="8"/>
        <v>-263.65086217200229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-159.1365961875284</v>
      </c>
      <c r="AR7">
        <f t="shared" si="9"/>
        <v>-192.52802318309668</v>
      </c>
      <c r="AS7">
        <f t="shared" si="9"/>
        <v>2.1688710945352194</v>
      </c>
      <c r="AT7">
        <f t="shared" si="9"/>
        <v>5.3141886102163776</v>
      </c>
      <c r="AU7">
        <f t="shared" si="9"/>
        <v>-185.0449634783451</v>
      </c>
      <c r="AW7">
        <v>4</v>
      </c>
      <c r="AX7">
        <f>IF(Z7&gt;0, (R7*SUMPRODUCT(K7:$K$98, X7:$X$98)-K7*$AZ$3)/Z7, 0)</f>
        <v>158.81782496815359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100000</v>
      </c>
      <c r="S8">
        <f t="shared" si="1"/>
        <v>115.57517272746723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151.11798207667289</v>
      </c>
      <c r="AC8">
        <f t="shared" si="2"/>
        <v>108.61270221078144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-224.45105196762975</v>
      </c>
      <c r="AI8">
        <f t="shared" si="6"/>
        <v>-271.43895587796885</v>
      </c>
      <c r="AJ8">
        <f t="shared" si="7"/>
        <v>42.505279865891453</v>
      </c>
      <c r="AK8">
        <f>G8*SUM(AB8, AE8:AF8)</f>
        <v>3.2188130182331323</v>
      </c>
      <c r="AL8">
        <f t="shared" si="8"/>
        <v>-225.71486299384426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-147.04782780312539</v>
      </c>
      <c r="AR8">
        <f t="shared" si="9"/>
        <v>-177.8316853189005</v>
      </c>
      <c r="AS8">
        <f t="shared" si="9"/>
        <v>27.847091914475307</v>
      </c>
      <c r="AT8">
        <f t="shared" si="9"/>
        <v>2.1087870085093918</v>
      </c>
      <c r="AU8">
        <f t="shared" si="9"/>
        <v>-147.87580639591579</v>
      </c>
      <c r="AW8">
        <v>5</v>
      </c>
      <c r="AX8">
        <f>IF(Z8&gt;0, (R8*SUMPRODUCT(K8:$K$98, X8:$X$98)-K8*$AZ$3)/Z8, 0)</f>
        <v>115.57517272746723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</v>
      </c>
      <c r="S9">
        <f t="shared" si="1"/>
        <v>51.89354805401954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108.61270221078144</v>
      </c>
      <c r="AC9">
        <f t="shared" si="2"/>
        <v>48.164230996758079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-222.52512738696814</v>
      </c>
      <c r="AI9">
        <f t="shared" si="6"/>
        <v>-268.93188969451035</v>
      </c>
      <c r="AJ9">
        <f t="shared" si="7"/>
        <v>60.448471214023357</v>
      </c>
      <c r="AK9">
        <f t="shared" ref="AK9:AK72" si="22">G9*SUM(AB9:AB9, AE9:AF9)</f>
        <v>0.64081494304361042</v>
      </c>
      <c r="AL9">
        <f t="shared" si="8"/>
        <v>-207.84260353744338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-138.06806448316843</v>
      </c>
      <c r="AR9">
        <f t="shared" si="9"/>
        <v>-166.86163007268775</v>
      </c>
      <c r="AS9">
        <f t="shared" si="9"/>
        <v>37.505892118749998</v>
      </c>
      <c r="AT9">
        <f t="shared" si="9"/>
        <v>0.39760039648944645</v>
      </c>
      <c r="AU9">
        <f t="shared" si="9"/>
        <v>-128.95813755744831</v>
      </c>
      <c r="AW9">
        <v>6</v>
      </c>
      <c r="AX9">
        <f>IF(Z9&gt;0, (R9*SUMPRODUCT(K9:$K$98, X9:$X$98)-K9*$AZ$3)/Z9, 0)</f>
        <v>51.89354805401954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</v>
      </c>
      <c r="S10">
        <f t="shared" si="1"/>
        <v>-11.339659215040781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48.164230996758079</v>
      </c>
      <c r="AC10">
        <f t="shared" si="2"/>
        <v>-10.394464049674525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-220.6942263543385</v>
      </c>
      <c r="AI10">
        <f t="shared" si="6"/>
        <v>-266.5265739256281</v>
      </c>
      <c r="AJ10">
        <f t="shared" si="7"/>
        <v>58.558695046432604</v>
      </c>
      <c r="AK10">
        <f t="shared" si="22"/>
        <v>0.19747334708670813</v>
      </c>
      <c r="AL10">
        <f t="shared" si="8"/>
        <v>-207.77040553210878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-129.90424305916551</v>
      </c>
      <c r="AR10">
        <f t="shared" si="9"/>
        <v>-156.88191491413161</v>
      </c>
      <c r="AS10">
        <f t="shared" si="9"/>
        <v>34.468608808668044</v>
      </c>
      <c r="AT10">
        <f t="shared" si="9"/>
        <v>0.11623605248499694</v>
      </c>
      <c r="AU10">
        <f t="shared" si="9"/>
        <v>-122.29707005297857</v>
      </c>
      <c r="AW10">
        <v>7</v>
      </c>
      <c r="AX10">
        <f>IF(Z10&gt;0, (R10*SUMPRODUCT(K10:$K$98, X10:$X$98)-K10*$AZ$3)/Z10, 0)</f>
        <v>-11.339659215040781</v>
      </c>
    </row>
    <row r="11" spans="1:52" x14ac:dyDescent="0.25">
      <c r="A11" t="s">
        <v>33</v>
      </c>
      <c r="C11" s="12">
        <f>AU100</f>
        <v>1577.7943230618655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</v>
      </c>
      <c r="S11">
        <f t="shared" si="1"/>
        <v>-74.1443758617893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-10.394464049674525</v>
      </c>
      <c r="AC11">
        <f t="shared" si="2"/>
        <v>-67.122231009408779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-218.95514904640731</v>
      </c>
      <c r="AI11">
        <f t="shared" si="6"/>
        <v>-264.2196955674608</v>
      </c>
      <c r="AJ11">
        <f t="shared" si="7"/>
        <v>56.727766959734254</v>
      </c>
      <c r="AK11">
        <f t="shared" si="22"/>
        <v>-2.4946713719218857E-2</v>
      </c>
      <c r="AL11">
        <f t="shared" si="8"/>
        <v>-207.51687532144578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-122.46350590912276</v>
      </c>
      <c r="AR11">
        <f t="shared" si="9"/>
        <v>-147.78035771414656</v>
      </c>
      <c r="AS11">
        <f t="shared" si="9"/>
        <v>31.728330000644689</v>
      </c>
      <c r="AT11">
        <f t="shared" si="9"/>
        <v>-1.3952912440160222E-2</v>
      </c>
      <c r="AU11">
        <f t="shared" si="9"/>
        <v>-116.06598062594205</v>
      </c>
      <c r="AW11">
        <v>8</v>
      </c>
      <c r="AX11">
        <f>IF(Z11&gt;0, (R11*SUMPRODUCT(K11:$K$98, X11:$X$98)-K11*$AZ$3)/Z11, 0)</f>
        <v>-74.1443758617893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</v>
      </c>
      <c r="S12">
        <f t="shared" si="1"/>
        <v>-134.41864051427581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-67.122231009408779</v>
      </c>
      <c r="AC12">
        <f t="shared" si="2"/>
        <v>-120.17888874226672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-217.38624371470902</v>
      </c>
      <c r="AI12">
        <f t="shared" si="6"/>
        <v>-262.08945164869465</v>
      </c>
      <c r="AJ12">
        <f t="shared" si="7"/>
        <v>53.056657732857943</v>
      </c>
      <c r="AK12">
        <f t="shared" si="22"/>
        <v>-0.15438113132164019</v>
      </c>
      <c r="AL12">
        <f t="shared" si="8"/>
        <v>-209.18717504715832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-115.54309950295249</v>
      </c>
      <c r="AR12">
        <f t="shared" si="9"/>
        <v>-139.30332974639077</v>
      </c>
      <c r="AS12">
        <f t="shared" si="9"/>
        <v>28.200177614582437</v>
      </c>
      <c r="AT12">
        <f t="shared" si="9"/>
        <v>-8.2055212477401551E-2</v>
      </c>
      <c r="AU12">
        <f t="shared" si="9"/>
        <v>-111.18520734428573</v>
      </c>
      <c r="AW12">
        <v>9</v>
      </c>
      <c r="AX12">
        <f>IF(Z12&gt;0, (R12*SUMPRODUCT(K12:$K$98, X12:$X$98)-K12*$AZ$3)/Z12, 0)</f>
        <v>-134.41864051427581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</v>
      </c>
      <c r="S13">
        <f t="shared" si="1"/>
        <v>-192.67404588765621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-120.17888874226672</v>
      </c>
      <c r="AC13">
        <f t="shared" si="2"/>
        <v>-170.12434476606336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-215.90057997912609</v>
      </c>
      <c r="AI13">
        <f t="shared" si="6"/>
        <v>-260.04880554378229</v>
      </c>
      <c r="AJ13">
        <f t="shared" si="7"/>
        <v>49.945456023796638</v>
      </c>
      <c r="AK13">
        <f t="shared" si="22"/>
        <v>-0.24035777748453344</v>
      </c>
      <c r="AL13">
        <f t="shared" si="8"/>
        <v>-210.34370729747022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-109.08122949984818</v>
      </c>
      <c r="AR13">
        <f t="shared" si="9"/>
        <v>-131.38660137654682</v>
      </c>
      <c r="AS13">
        <f t="shared" si="9"/>
        <v>25.234354402999173</v>
      </c>
      <c r="AT13">
        <f t="shared" si="9"/>
        <v>-0.12143794097449259</v>
      </c>
      <c r="AU13">
        <f t="shared" si="9"/>
        <v>-106.27368491452216</v>
      </c>
      <c r="AW13">
        <v>10</v>
      </c>
      <c r="AX13">
        <f>IF(Z13&gt;0, (R13*SUMPRODUCT(K13:$K$98, X13:$X$98)-K13*$AZ$3)/Z13, 0)</f>
        <v>-192.67404588765621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</v>
      </c>
      <c r="S14">
        <f t="shared" si="1"/>
        <v>-165.19196342557495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-170.12434476606336</v>
      </c>
      <c r="AC14">
        <f t="shared" si="2"/>
        <v>-144.04559456984862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-214.57476856576326</v>
      </c>
      <c r="AI14">
        <f t="shared" si="6"/>
        <v>-258.17422449049002</v>
      </c>
      <c r="AJ14">
        <f t="shared" si="7"/>
        <v>-26.078750196214742</v>
      </c>
      <c r="AK14">
        <f t="shared" si="22"/>
        <v>-11.908704133624436</v>
      </c>
      <c r="AL14">
        <f t="shared" si="8"/>
        <v>-296.1616788203292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-96.79587399284577</v>
      </c>
      <c r="AR14">
        <f t="shared" si="9"/>
        <v>-116.46383155400262</v>
      </c>
      <c r="AS14">
        <f t="shared" si="9"/>
        <v>-11.764269558608646</v>
      </c>
      <c r="AT14">
        <f t="shared" si="9"/>
        <v>-5.3720828056403418</v>
      </c>
      <c r="AU14">
        <f t="shared" si="9"/>
        <v>-133.60018391825162</v>
      </c>
      <c r="AW14">
        <v>11</v>
      </c>
      <c r="AX14">
        <f>IF(Z14&gt;0, (R14*SUMPRODUCT(K14:$K$98, X14:$X$98)-K14*$AZ$3)/Z14, 0)</f>
        <v>-165.19196342557495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</v>
      </c>
      <c r="S15">
        <f t="shared" si="1"/>
        <v>-139.54076456896522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-144.04559456984862</v>
      </c>
      <c r="AC15">
        <f t="shared" si="2"/>
        <v>-120.16291526263865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-213.79612324963901</v>
      </c>
      <c r="AI15">
        <f t="shared" si="6"/>
        <v>-256.8526865534937</v>
      </c>
      <c r="AJ15">
        <f t="shared" si="7"/>
        <v>-23.882679307209969</v>
      </c>
      <c r="AK15">
        <f t="shared" si="22"/>
        <v>-10.083191619889405</v>
      </c>
      <c r="AL15">
        <f t="shared" si="8"/>
        <v>-290.81855748059309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-86.111270313487779</v>
      </c>
      <c r="AR15">
        <f t="shared" si="9"/>
        <v>-103.45328430828218</v>
      </c>
      <c r="AS15">
        <f t="shared" si="9"/>
        <v>-9.6192944117707295</v>
      </c>
      <c r="AT15">
        <f t="shared" si="9"/>
        <v>-4.0612356576229791</v>
      </c>
      <c r="AU15">
        <f t="shared" si="9"/>
        <v>-117.13381437767589</v>
      </c>
      <c r="AW15">
        <v>12</v>
      </c>
      <c r="AX15">
        <f>IF(Z15&gt;0, (R15*SUMPRODUCT(K15:$K$98, X15:$X$98)-K15*$AZ$3)/Z15, 0)</f>
        <v>-139.54076456896522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</v>
      </c>
      <c r="S16">
        <f t="shared" si="1"/>
        <v>-115.85959570794633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-120.16291526263865</v>
      </c>
      <c r="AC16">
        <f t="shared" si="2"/>
        <v>-98.525477272504077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-213.30979256243756</v>
      </c>
      <c r="AI16">
        <f t="shared" si="6"/>
        <v>-255.82913533697248</v>
      </c>
      <c r="AJ16">
        <f t="shared" si="7"/>
        <v>-21.637437990134572</v>
      </c>
      <c r="AK16">
        <f t="shared" si="22"/>
        <v>-8.4114040683847069</v>
      </c>
      <c r="AL16">
        <f t="shared" si="8"/>
        <v>-285.87797739549177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-76.710169218459413</v>
      </c>
      <c r="AR16">
        <f t="shared" si="9"/>
        <v>-92.000915789963102</v>
      </c>
      <c r="AS16">
        <f t="shared" si="9"/>
        <v>-7.7812251830459429</v>
      </c>
      <c r="AT16">
        <f t="shared" si="9"/>
        <v>-3.024897364999132</v>
      </c>
      <c r="AU16">
        <f t="shared" si="9"/>
        <v>-102.80703833800817</v>
      </c>
      <c r="AW16">
        <v>13</v>
      </c>
      <c r="AX16">
        <f>IF(Z16&gt;0, (R16*SUMPRODUCT(K16:$K$98, X16:$X$98)-K16*$AZ$3)/Z16, 0)</f>
        <v>-115.85959570794633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</v>
      </c>
      <c r="S17">
        <f t="shared" si="1"/>
        <v>-94.112498330740578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-98.525477272504077</v>
      </c>
      <c r="AC17">
        <f t="shared" si="2"/>
        <v>-79.031442648444681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-212.7969799771426</v>
      </c>
      <c r="AI17">
        <f t="shared" si="6"/>
        <v>-254.78473083394357</v>
      </c>
      <c r="AJ17">
        <f t="shared" si="7"/>
        <v>-19.494034624059395</v>
      </c>
      <c r="AK17">
        <f t="shared" si="22"/>
        <v>-6.8967834090752858</v>
      </c>
      <c r="AL17">
        <f t="shared" si="8"/>
        <v>-281.17554886707825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-68.326564530241214</v>
      </c>
      <c r="AR17">
        <f t="shared" si="9"/>
        <v>-81.808329021001654</v>
      </c>
      <c r="AS17">
        <f t="shared" si="9"/>
        <v>-6.2593013060552938</v>
      </c>
      <c r="AT17">
        <f t="shared" si="9"/>
        <v>-2.214474644808853</v>
      </c>
      <c r="AU17">
        <f t="shared" si="9"/>
        <v>-90.282104971865806</v>
      </c>
      <c r="AW17">
        <v>14</v>
      </c>
      <c r="AX17">
        <f>IF(Z17&gt;0, (R17*SUMPRODUCT(K17:$K$98, X17:$X$98)-K17*$AZ$3)/Z17, 0)</f>
        <v>-94.112498330740578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</v>
      </c>
      <c r="S18">
        <f t="shared" si="1"/>
        <v>-74.118267352567955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-79.031442648444681</v>
      </c>
      <c r="AC18">
        <f t="shared" si="2"/>
        <v>-61.461396605007955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-212.33415547038544</v>
      </c>
      <c r="AI18">
        <f t="shared" si="6"/>
        <v>-253.79586174088323</v>
      </c>
      <c r="AJ18">
        <f t="shared" si="7"/>
        <v>-17.570046043436726</v>
      </c>
      <c r="AK18">
        <f t="shared" si="22"/>
        <v>-5.5322009853911283</v>
      </c>
      <c r="AL18">
        <f t="shared" si="8"/>
        <v>-276.89810876971109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-60.8731759982144</v>
      </c>
      <c r="AR18">
        <f t="shared" si="9"/>
        <v>-72.759656236869617</v>
      </c>
      <c r="AS18">
        <f t="shared" si="9"/>
        <v>-5.0370817767376348</v>
      </c>
      <c r="AT18">
        <f t="shared" si="9"/>
        <v>-1.5860031726651629</v>
      </c>
      <c r="AU18">
        <f t="shared" si="9"/>
        <v>-79.382741186272412</v>
      </c>
      <c r="AW18">
        <v>15</v>
      </c>
      <c r="AX18">
        <f>IF(Z18&gt;0, (R18*SUMPRODUCT(K18:$K$98, X18:$X$98)-K18*$AZ$3)/Z18, 0)</f>
        <v>-74.118267352567955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</v>
      </c>
      <c r="S19">
        <f t="shared" si="1"/>
        <v>-55.740253243530745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-61.461396605007955</v>
      </c>
      <c r="AC19">
        <f t="shared" si="2"/>
        <v>-45.641170305295645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-212.29297475691564</v>
      </c>
      <c r="AI19">
        <f t="shared" si="6"/>
        <v>-253.23391747732998</v>
      </c>
      <c r="AJ19">
        <f t="shared" si="7"/>
        <v>-15.82022629971231</v>
      </c>
      <c r="AK19">
        <f t="shared" si="22"/>
        <v>-4.3022977623505572</v>
      </c>
      <c r="AL19">
        <f t="shared" si="8"/>
        <v>-273.35644153939285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-54.340508995184585</v>
      </c>
      <c r="AR19">
        <f t="shared" si="9"/>
        <v>-64.820138237355437</v>
      </c>
      <c r="AS19">
        <f t="shared" si="9"/>
        <v>-4.0494941037485637</v>
      </c>
      <c r="AT19">
        <f t="shared" si="9"/>
        <v>-1.1012566502620789</v>
      </c>
      <c r="AU19">
        <f t="shared" si="9"/>
        <v>-69.970888991366081</v>
      </c>
      <c r="AW19">
        <v>16</v>
      </c>
      <c r="AX19">
        <f>IF(Z19&gt;0, (R19*SUMPRODUCT(K19:$K$98, X19:$X$98)-K19*$AZ$3)/Z19, 0)</f>
        <v>-55.740253243530745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</v>
      </c>
      <c r="S20">
        <f t="shared" si="1"/>
        <v>-38.967304519112943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-45.641170305295645</v>
      </c>
      <c r="AC20">
        <f t="shared" si="2"/>
        <v>-31.505427248760043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-212.13876998124456</v>
      </c>
      <c r="AI20">
        <f t="shared" si="6"/>
        <v>-252.56423388946416</v>
      </c>
      <c r="AJ20">
        <f t="shared" si="7"/>
        <v>-14.135743056535603</v>
      </c>
      <c r="AK20">
        <f t="shared" si="22"/>
        <v>-3.1948819213706954</v>
      </c>
      <c r="AL20">
        <f t="shared" si="8"/>
        <v>-269.89485886737049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-48.483069007721134</v>
      </c>
      <c r="AR20">
        <f t="shared" si="9"/>
        <v>-57.72207117835044</v>
      </c>
      <c r="AS20">
        <f t="shared" si="9"/>
        <v>-3.2306409910174483</v>
      </c>
      <c r="AT20">
        <f t="shared" si="9"/>
        <v>-0.73017148482114225</v>
      </c>
      <c r="AU20">
        <f t="shared" si="9"/>
        <v>-61.682883654189041</v>
      </c>
      <c r="AW20">
        <v>17</v>
      </c>
      <c r="AX20">
        <f>IF(Z20&gt;0, (R20*SUMPRODUCT(K20:$K$98, X20:$X$98)-K20*$AZ$3)/Z20, 0)</f>
        <v>-38.967304519112943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</v>
      </c>
      <c r="S21">
        <f t="shared" si="1"/>
        <v>-23.611374964693351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-31.505427248760043</v>
      </c>
      <c r="AC21">
        <f t="shared" si="2"/>
        <v>-18.848985496016724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-212.31324283112417</v>
      </c>
      <c r="AI21">
        <f t="shared" si="6"/>
        <v>-252.22829547884601</v>
      </c>
      <c r="AJ21">
        <f t="shared" si="7"/>
        <v>-12.656441752743319</v>
      </c>
      <c r="AK21">
        <f t="shared" si="22"/>
        <v>-2.205379907413203</v>
      </c>
      <c r="AL21">
        <f t="shared" si="8"/>
        <v>-267.09011713900253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-43.324056921496123</v>
      </c>
      <c r="AR21">
        <f t="shared" si="9"/>
        <v>-51.469012883145211</v>
      </c>
      <c r="AS21">
        <f t="shared" si="9"/>
        <v>-2.5826387257228083</v>
      </c>
      <c r="AT21">
        <f t="shared" si="9"/>
        <v>-0.4500237637945721</v>
      </c>
      <c r="AU21">
        <f t="shared" si="9"/>
        <v>-54.501675372662589</v>
      </c>
      <c r="AW21">
        <v>18</v>
      </c>
      <c r="AX21">
        <f>IF(Z21&gt;0, (R21*SUMPRODUCT(K21:$K$98, X21:$X$98)-K21*$AZ$3)/Z21, 0)</f>
        <v>-23.611374964693351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</v>
      </c>
      <c r="S22">
        <f t="shared" si="1"/>
        <v>-9.6222731493200495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-18.848985496016724</v>
      </c>
      <c r="AC22">
        <f t="shared" si="2"/>
        <v>-7.5841935242410159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-212.65822004495291</v>
      </c>
      <c r="AI22">
        <f t="shared" si="6"/>
        <v>-252.06779305617505</v>
      </c>
      <c r="AJ22">
        <f t="shared" si="7"/>
        <v>-11.264791971775708</v>
      </c>
      <c r="AK22">
        <f t="shared" si="22"/>
        <v>-1.3194289847211709</v>
      </c>
      <c r="AL22">
        <f t="shared" si="8"/>
        <v>-264.65201401267194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-38.745046449817096</v>
      </c>
      <c r="AR22">
        <f t="shared" si="9"/>
        <v>-45.925233214121292</v>
      </c>
      <c r="AS22">
        <f t="shared" si="9"/>
        <v>-2.0523772281255632</v>
      </c>
      <c r="AT22">
        <f t="shared" si="9"/>
        <v>-0.24039201160176391</v>
      </c>
      <c r="AU22">
        <f t="shared" si="9"/>
        <v>-48.218002453848619</v>
      </c>
      <c r="AW22">
        <v>19</v>
      </c>
      <c r="AX22">
        <f>IF(Z22&gt;0, (R22*SUMPRODUCT(K22:$K$98, X22:$X$98)-K22*$AZ$3)/Z22, 0)</f>
        <v>-9.6222731493200495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</v>
      </c>
      <c r="S23">
        <f t="shared" si="1"/>
        <v>3.0980138634275938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-7.5841935242410159</v>
      </c>
      <c r="AC23">
        <f t="shared" si="2"/>
        <v>2.4108036806488258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-213.2369235533906</v>
      </c>
      <c r="AI23">
        <f t="shared" si="6"/>
        <v>-252.1457823727238</v>
      </c>
      <c r="AJ23">
        <f t="shared" si="7"/>
        <v>-9.9949972048898417</v>
      </c>
      <c r="AK23">
        <f t="shared" si="22"/>
        <v>-0.53089354669687117</v>
      </c>
      <c r="AL23">
        <f t="shared" si="8"/>
        <v>-262.67167312431053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-34.687931020026326</v>
      </c>
      <c r="AR23">
        <f t="shared" si="9"/>
        <v>-41.017359283678054</v>
      </c>
      <c r="AS23">
        <f t="shared" si="9"/>
        <v>-1.6259180999756173</v>
      </c>
      <c r="AT23">
        <f t="shared" si="9"/>
        <v>-8.636214788658432E-2</v>
      </c>
      <c r="AU23">
        <f t="shared" si="9"/>
        <v>-42.729639531540258</v>
      </c>
      <c r="AW23">
        <v>20</v>
      </c>
      <c r="AX23">
        <f>IF(Z23&gt;0, (R23*SUMPRODUCT(K23:$K$98, X23:$X$98)-K23*$AZ$3)/Z23, 0)</f>
        <v>3.0980138634275938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</v>
      </c>
      <c r="S24">
        <f t="shared" si="1"/>
        <v>14.631545863693331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2.4108036806488258</v>
      </c>
      <c r="AC24">
        <f t="shared" si="2"/>
        <v>11.24076878089636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-213.9686080496065</v>
      </c>
      <c r="AI24">
        <f t="shared" si="6"/>
        <v>-252.3813939767216</v>
      </c>
      <c r="AJ24">
        <f t="shared" si="7"/>
        <v>-8.8299651002475343</v>
      </c>
      <c r="AK24">
        <f t="shared" si="22"/>
        <v>0.16875625764541782</v>
      </c>
      <c r="AL24">
        <f t="shared" si="8"/>
        <v>-261.04260281932369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-31.077639707686103</v>
      </c>
      <c r="AR24">
        <f t="shared" si="9"/>
        <v>-36.65686337088156</v>
      </c>
      <c r="AS24">
        <f t="shared" si="9"/>
        <v>-1.2824987577304565</v>
      </c>
      <c r="AT24">
        <f t="shared" si="9"/>
        <v>2.4510820635454372E-2</v>
      </c>
      <c r="AU24">
        <f t="shared" si="9"/>
        <v>-37.914851307976555</v>
      </c>
      <c r="AW24">
        <v>21</v>
      </c>
      <c r="AX24">
        <f>IF(Z24&gt;0, (R24*SUMPRODUCT(K24:$K$98, X24:$X$98)-K24*$AZ$3)/Z24, 0)</f>
        <v>14.631545863693331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</v>
      </c>
      <c r="S25">
        <f t="shared" si="1"/>
        <v>25.076293353152426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11.24076878089636</v>
      </c>
      <c r="AC25">
        <f t="shared" si="2"/>
        <v>19.018393466312034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-215.19226804229135</v>
      </c>
      <c r="AI25">
        <f t="shared" si="6"/>
        <v>-253.11332997611413</v>
      </c>
      <c r="AJ25">
        <f t="shared" si="7"/>
        <v>-7.7776246854156739</v>
      </c>
      <c r="AK25">
        <f t="shared" si="22"/>
        <v>0.78685381466274529</v>
      </c>
      <c r="AL25">
        <f t="shared" si="8"/>
        <v>-260.10410084686708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-27.906579360345749</v>
      </c>
      <c r="AR25">
        <f t="shared" si="9"/>
        <v>-32.824261272954416</v>
      </c>
      <c r="AS25">
        <f t="shared" si="9"/>
        <v>-1.0086184903069138</v>
      </c>
      <c r="AT25">
        <f t="shared" si="9"/>
        <v>0.10204083363980923</v>
      </c>
      <c r="AU25">
        <f t="shared" si="9"/>
        <v>-33.73083892962152</v>
      </c>
      <c r="AW25">
        <v>22</v>
      </c>
      <c r="AX25">
        <f>IF(Z25&gt;0, (R25*SUMPRODUCT(K25:$K$98, X25:$X$98)-K25*$AZ$3)/Z25, 0)</f>
        <v>25.076293353152426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</v>
      </c>
      <c r="S26">
        <f t="shared" si="1"/>
        <v>34.466589148808914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19.018393466312034</v>
      </c>
      <c r="AC26">
        <f t="shared" si="2"/>
        <v>25.804014456950082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-216.95458627277782</v>
      </c>
      <c r="AI26">
        <f t="shared" si="6"/>
        <v>-254.38796029412597</v>
      </c>
      <c r="AJ26">
        <f t="shared" si="7"/>
        <v>-6.7856209906380478</v>
      </c>
      <c r="AK26">
        <f t="shared" si="22"/>
        <v>1.3312875426418425</v>
      </c>
      <c r="AL26">
        <f t="shared" si="8"/>
        <v>-259.84229374212214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-25.120643251185079</v>
      </c>
      <c r="AR26">
        <f t="shared" si="9"/>
        <v>-29.454962477311788</v>
      </c>
      <c r="AS26">
        <f t="shared" si="9"/>
        <v>-0.7856905312398077</v>
      </c>
      <c r="AT26">
        <f t="shared" si="9"/>
        <v>0.15414654282258319</v>
      </c>
      <c r="AU26">
        <f t="shared" si="9"/>
        <v>-30.086506465729006</v>
      </c>
      <c r="AW26">
        <v>23</v>
      </c>
      <c r="AX26">
        <f>IF(Z26&gt;0, (R26*SUMPRODUCT(K26:$K$98, X26:$X$98)-K26*$AZ$3)/Z26, 0)</f>
        <v>34.466589148808914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</v>
      </c>
      <c r="S27">
        <f t="shared" si="1"/>
        <v>42.840148129571133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25.804014456950082</v>
      </c>
      <c r="AC27">
        <f t="shared" si="2"/>
        <v>31.658550090572078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-218.826071318548</v>
      </c>
      <c r="AI27">
        <f t="shared" si="6"/>
        <v>-255.7756985640234</v>
      </c>
      <c r="AJ27">
        <f t="shared" si="7"/>
        <v>-5.854535633621996</v>
      </c>
      <c r="AK27">
        <f t="shared" si="22"/>
        <v>1.8062810119865058</v>
      </c>
      <c r="AL27">
        <f t="shared" si="8"/>
        <v>-259.82395318565887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-22.622623167403354</v>
      </c>
      <c r="AR27">
        <f t="shared" si="9"/>
        <v>-26.442540457485222</v>
      </c>
      <c r="AS27">
        <f t="shared" si="9"/>
        <v>-0.60525216516254854</v>
      </c>
      <c r="AT27">
        <f t="shared" si="9"/>
        <v>0.18673650000836584</v>
      </c>
      <c r="AU27">
        <f t="shared" si="9"/>
        <v>-26.861056122639404</v>
      </c>
      <c r="AW27">
        <v>24</v>
      </c>
      <c r="AX27">
        <f>IF(Z27&gt;0, (R27*SUMPRODUCT(K27:$K$98, X27:$X$98)-K27*$AZ$3)/Z27, 0)</f>
        <v>42.840148129571133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</v>
      </c>
      <c r="S28">
        <f t="shared" si="1"/>
        <v>50.305376075349486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31.658550090572078</v>
      </c>
      <c r="AC28">
        <f t="shared" si="2"/>
        <v>36.69233664174638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-221.06636824248176</v>
      </c>
      <c r="AI28">
        <f t="shared" si="6"/>
        <v>-257.53596603138118</v>
      </c>
      <c r="AJ28">
        <f t="shared" si="7"/>
        <v>-5.0337865511743018</v>
      </c>
      <c r="AK28">
        <f t="shared" si="22"/>
        <v>2.2160985063400456</v>
      </c>
      <c r="AL28">
        <f t="shared" si="8"/>
        <v>-260.35365407621543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-20.405561601641342</v>
      </c>
      <c r="AR28">
        <f t="shared" si="9"/>
        <v>-23.77189285403789</v>
      </c>
      <c r="AS28">
        <f t="shared" si="9"/>
        <v>-0.46464436167347334</v>
      </c>
      <c r="AT28">
        <f t="shared" si="9"/>
        <v>0.2045572781872716</v>
      </c>
      <c r="AU28">
        <f t="shared" si="9"/>
        <v>-24.031979937524092</v>
      </c>
      <c r="AW28">
        <v>25</v>
      </c>
      <c r="AX28">
        <f>IF(Z28&gt;0, (R28*SUMPRODUCT(K28:$K$98, X28:$X$98)-K28*$AZ$3)/Z28, 0)</f>
        <v>50.305376075349486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</v>
      </c>
      <c r="S29">
        <f t="shared" si="1"/>
        <v>56.927565564630257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36.69233664174638</v>
      </c>
      <c r="AC29">
        <f t="shared" si="2"/>
        <v>40.979998003120755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-223.5916759015501</v>
      </c>
      <c r="AI29">
        <f t="shared" si="6"/>
        <v>-259.58478187460975</v>
      </c>
      <c r="AJ29">
        <f t="shared" si="7"/>
        <v>-4.2876613613743757</v>
      </c>
      <c r="AK29">
        <f t="shared" si="22"/>
        <v>2.5684635649222467</v>
      </c>
      <c r="AL29">
        <f t="shared" si="8"/>
        <v>-261.30397967106188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-18.427375422594196</v>
      </c>
      <c r="AR29">
        <f t="shared" si="9"/>
        <v>-21.393758109769134</v>
      </c>
      <c r="AS29">
        <f t="shared" si="9"/>
        <v>-0.35336890459994619</v>
      </c>
      <c r="AT29">
        <f t="shared" si="9"/>
        <v>0.21168069955751317</v>
      </c>
      <c r="AU29">
        <f t="shared" si="9"/>
        <v>-21.535446314811566</v>
      </c>
      <c r="AW29">
        <v>26</v>
      </c>
      <c r="AX29">
        <f>IF(Z29&gt;0, (R29*SUMPRODUCT(K29:$K$98, X29:$X$98)-K29*$AZ$3)/Z29, 0)</f>
        <v>56.927565564630257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</v>
      </c>
      <c r="S30">
        <f t="shared" si="1"/>
        <v>62.782110089871615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40.979998003120755</v>
      </c>
      <c r="AC30">
        <f t="shared" si="2"/>
        <v>44.600143083219194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-226.77657979719672</v>
      </c>
      <c r="AI30">
        <f t="shared" si="6"/>
        <v>-262.29636642062718</v>
      </c>
      <c r="AJ30">
        <f t="shared" si="7"/>
        <v>-3.6201450800984389</v>
      </c>
      <c r="AK30">
        <f t="shared" si="22"/>
        <v>2.868599860218453</v>
      </c>
      <c r="AL30">
        <f t="shared" si="8"/>
        <v>-263.04791164050715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-16.687375212478717</v>
      </c>
      <c r="AR30">
        <f t="shared" si="9"/>
        <v>-19.301101935857467</v>
      </c>
      <c r="AS30">
        <f t="shared" si="9"/>
        <v>-0.26638870437695095</v>
      </c>
      <c r="AT30">
        <f t="shared" si="9"/>
        <v>0.21108618114241909</v>
      </c>
      <c r="AU30">
        <f t="shared" si="9"/>
        <v>-19.356404459091998</v>
      </c>
      <c r="AW30">
        <v>27</v>
      </c>
      <c r="AX30">
        <f>IF(Z30&gt;0, (R30*SUMPRODUCT(K30:$K$98, X30:$X$98)-K30*$AZ$3)/Z30, 0)</f>
        <v>62.782110089871615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</v>
      </c>
      <c r="S31">
        <f t="shared" si="1"/>
        <v>67.901711835491867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44.600143083219194</v>
      </c>
      <c r="AC31">
        <f t="shared" si="2"/>
        <v>47.598054033858887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-230.71792153761353</v>
      </c>
      <c r="AI31">
        <f t="shared" si="6"/>
        <v>-265.76715133404088</v>
      </c>
      <c r="AJ31">
        <f t="shared" si="7"/>
        <v>-2.9979109506396924</v>
      </c>
      <c r="AK31">
        <f t="shared" si="22"/>
        <v>3.1220100158253441</v>
      </c>
      <c r="AL31">
        <f t="shared" si="8"/>
        <v>-265.64305226885517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-15.158392144879734</v>
      </c>
      <c r="AR31">
        <f t="shared" si="9"/>
        <v>-17.461160677508154</v>
      </c>
      <c r="AS31">
        <f t="shared" si="9"/>
        <v>-0.19696566917025157</v>
      </c>
      <c r="AT31">
        <f t="shared" si="9"/>
        <v>0.20511909861500507</v>
      </c>
      <c r="AU31">
        <f t="shared" si="9"/>
        <v>-17.453007248063397</v>
      </c>
      <c r="AW31">
        <v>28</v>
      </c>
      <c r="AX31">
        <f>IF(Z31&gt;0, (R31*SUMPRODUCT(K31:$K$98, X31:$X$98)-K31*$AZ$3)/Z31, 0)</f>
        <v>67.901711835491867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</v>
      </c>
      <c r="S32">
        <f t="shared" si="1"/>
        <v>72.316528827596741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47.598054033858887</v>
      </c>
      <c r="AC32">
        <f t="shared" si="2"/>
        <v>50.015810248906384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-235.12572523400462</v>
      </c>
      <c r="AI32">
        <f t="shared" si="6"/>
        <v>-269.7068998698507</v>
      </c>
      <c r="AJ32">
        <f t="shared" si="7"/>
        <v>-2.4177562150474969</v>
      </c>
      <c r="AK32">
        <f t="shared" si="22"/>
        <v>3.3318637823701223</v>
      </c>
      <c r="AL32">
        <f t="shared" si="8"/>
        <v>-268.79279230252808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-13.792847446931118</v>
      </c>
      <c r="AR32">
        <f t="shared" si="9"/>
        <v>-15.821433922584559</v>
      </c>
      <c r="AS32">
        <f t="shared" si="9"/>
        <v>-0.14182940894634552</v>
      </c>
      <c r="AT32">
        <f t="shared" si="9"/>
        <v>0.19545240665796665</v>
      </c>
      <c r="AU32">
        <f t="shared" si="9"/>
        <v>-15.767810924872938</v>
      </c>
      <c r="AW32">
        <v>29</v>
      </c>
      <c r="AX32">
        <f>IF(Z32&gt;0, (R32*SUMPRODUCT(K32:$K$98, X32:$X$98)-K32*$AZ$3)/Z32, 0)</f>
        <v>72.316528827596741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</v>
      </c>
      <c r="S33">
        <f t="shared" si="1"/>
        <v>76.089276314765712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50.015810248906384</v>
      </c>
      <c r="AC33">
        <f t="shared" si="2"/>
        <v>51.915952409053176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-240.41143837411906</v>
      </c>
      <c r="AI33">
        <f t="shared" si="6"/>
        <v>-274.52659554441959</v>
      </c>
      <c r="AJ33">
        <f t="shared" si="7"/>
        <v>-1.9001421601467925</v>
      </c>
      <c r="AK33">
        <f t="shared" si="22"/>
        <v>3.5011067174234474</v>
      </c>
      <c r="AL33">
        <f t="shared" si="8"/>
        <v>-272.92563098714294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-12.591889063862073</v>
      </c>
      <c r="AR33">
        <f t="shared" si="9"/>
        <v>-14.378718664773807</v>
      </c>
      <c r="AS33">
        <f t="shared" si="9"/>
        <v>-9.9522632733066302E-2</v>
      </c>
      <c r="AT33">
        <f t="shared" si="9"/>
        <v>0.1833754154323311</v>
      </c>
      <c r="AU33">
        <f t="shared" si="9"/>
        <v>-14.294865882074543</v>
      </c>
      <c r="AW33">
        <v>30</v>
      </c>
      <c r="AX33">
        <f>IF(Z33&gt;0, (R33*SUMPRODUCT(K33:$K$98, X33:$X$98)-K33*$AZ$3)/Z33, 0)</f>
        <v>76.089276314765712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</v>
      </c>
      <c r="S34">
        <f t="shared" si="1"/>
        <v>79.248939833872583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51.915952409053176</v>
      </c>
      <c r="AC34">
        <f t="shared" si="2"/>
        <v>53.33566120865342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-246.59199782213847</v>
      </c>
      <c r="AI34">
        <f t="shared" si="6"/>
        <v>-280.24270742182495</v>
      </c>
      <c r="AJ34">
        <f t="shared" si="7"/>
        <v>-1.4197087996002438</v>
      </c>
      <c r="AK34">
        <f t="shared" si="22"/>
        <v>3.6341166686337227</v>
      </c>
      <c r="AL34">
        <f t="shared" si="8"/>
        <v>-278.02829955279145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-11.53178982608984</v>
      </c>
      <c r="AR34">
        <f t="shared" si="9"/>
        <v>-13.10545366769699</v>
      </c>
      <c r="AS34">
        <f t="shared" si="9"/>
        <v>-6.6392192917180251E-2</v>
      </c>
      <c r="AT34">
        <f t="shared" si="9"/>
        <v>0.1699482140389694</v>
      </c>
      <c r="AU34">
        <f t="shared" ref="AU34:AU97" si="23">AL34*$K34</f>
        <v>-13.0018976465752</v>
      </c>
      <c r="AW34">
        <v>31</v>
      </c>
      <c r="AX34">
        <f>IF(Z34&gt;0, (R34*SUMPRODUCT(K34:$K$98, X34:$X$98)-K34*$AZ$3)/Z34, 0)</f>
        <v>79.248939833872583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</v>
      </c>
      <c r="S35">
        <f t="shared" si="1"/>
        <v>81.828710127078679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53.33566120865342</v>
      </c>
      <c r="AC35">
        <f t="shared" si="2"/>
        <v>54.314226617797821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-252.89140897504851</v>
      </c>
      <c r="AI35">
        <f t="shared" ref="AI35:AI66" si="25">SUM(AE35:AH35)</f>
        <v>-286.07916577425055</v>
      </c>
      <c r="AJ35">
        <f t="shared" si="7"/>
        <v>-0.9785654091444016</v>
      </c>
      <c r="AK35">
        <f t="shared" si="22"/>
        <v>3.7334962846057396</v>
      </c>
      <c r="AL35">
        <f t="shared" ref="AL35:AL98" si="26">SUM(AI35:AK35)</f>
        <v>-283.3242348987892</v>
      </c>
      <c r="AN35">
        <f t="shared" ref="AN35:AT66" si="27">AE35*$K35</f>
        <v>0</v>
      </c>
      <c r="AO35">
        <f t="shared" si="27"/>
        <v>0</v>
      </c>
      <c r="AP35">
        <f t="shared" si="27"/>
        <v>-1.3857267976623544</v>
      </c>
      <c r="AQ35">
        <f t="shared" si="27"/>
        <v>-10.559267516499951</v>
      </c>
      <c r="AR35">
        <f t="shared" si="27"/>
        <v>-11.944994314162305</v>
      </c>
      <c r="AS35">
        <f t="shared" si="27"/>
        <v>-4.0859173427154498E-2</v>
      </c>
      <c r="AT35">
        <f t="shared" si="27"/>
        <v>0.15588898887783215</v>
      </c>
      <c r="AU35">
        <f t="shared" si="23"/>
        <v>-11.829964498711625</v>
      </c>
      <c r="AW35">
        <v>32</v>
      </c>
      <c r="AX35">
        <f>IF(Z35&gt;0, (R35*SUMPRODUCT(K35:$K$98, X35:$X$98)-K35*$AZ$3)/Z35, 0)</f>
        <v>81.828710127078679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</v>
      </c>
      <c r="S36">
        <f t="shared" si="1"/>
        <v>83.916201195582246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54.314226617797821</v>
      </c>
      <c r="AC36">
        <f t="shared" si="2"/>
        <v>54.924919132757012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-259.65463714765156</v>
      </c>
      <c r="AI36">
        <f t="shared" si="25"/>
        <v>-292.38068906028775</v>
      </c>
      <c r="AJ36">
        <f t="shared" si="7"/>
        <v>-0.61069251495919019</v>
      </c>
      <c r="AK36">
        <f t="shared" si="22"/>
        <v>3.8019958632458479</v>
      </c>
      <c r="AL36">
        <f t="shared" si="26"/>
        <v>-289.18938571200107</v>
      </c>
      <c r="AN36">
        <f t="shared" si="27"/>
        <v>0</v>
      </c>
      <c r="AO36">
        <f t="shared" si="27"/>
        <v>0</v>
      </c>
      <c r="AP36">
        <f t="shared" si="27"/>
        <v>-1.2200434816812931</v>
      </c>
      <c r="AQ36">
        <f t="shared" si="27"/>
        <v>-9.6800539333617053</v>
      </c>
      <c r="AR36">
        <f t="shared" si="27"/>
        <v>-10.900097415042998</v>
      </c>
      <c r="AS36">
        <f t="shared" si="27"/>
        <v>-2.2766920500417214E-2</v>
      </c>
      <c r="AT36">
        <f t="shared" si="27"/>
        <v>0.1417402955515473</v>
      </c>
      <c r="AU36">
        <f t="shared" si="23"/>
        <v>-10.781124039991868</v>
      </c>
      <c r="AW36">
        <v>33</v>
      </c>
      <c r="AX36">
        <f>IF(Z36&gt;0, (R36*SUMPRODUCT(K36:$K$98, X36:$X$98)-K36*$AZ$3)/Z36, 0)</f>
        <v>83.916201195582246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</v>
      </c>
      <c r="S37">
        <f t="shared" si="1"/>
        <v>85.568913430102697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54.924919132757012</v>
      </c>
      <c r="AC37">
        <f t="shared" si="2"/>
        <v>55.21804379891239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-267.0873238309095</v>
      </c>
      <c r="AI37">
        <f t="shared" si="25"/>
        <v>-299.3525715625039</v>
      </c>
      <c r="AJ37">
        <f t="shared" si="7"/>
        <v>-0.29312466615537858</v>
      </c>
      <c r="AK37">
        <f t="shared" si="22"/>
        <v>3.844744339292991</v>
      </c>
      <c r="AL37">
        <f t="shared" si="26"/>
        <v>-295.80095188936627</v>
      </c>
      <c r="AN37">
        <f t="shared" si="27"/>
        <v>0</v>
      </c>
      <c r="AO37">
        <f t="shared" si="27"/>
        <v>0</v>
      </c>
      <c r="AP37">
        <f t="shared" si="27"/>
        <v>-1.0739861364025243</v>
      </c>
      <c r="AQ37">
        <f t="shared" si="27"/>
        <v>-8.8903108815235967</v>
      </c>
      <c r="AR37">
        <f t="shared" si="27"/>
        <v>-9.9642970179261212</v>
      </c>
      <c r="AS37">
        <f t="shared" si="27"/>
        <v>-9.7569939740530295E-3</v>
      </c>
      <c r="AT37">
        <f t="shared" si="27"/>
        <v>0.1279767678451576</v>
      </c>
      <c r="AU37">
        <f t="shared" si="23"/>
        <v>-9.8460772440550155</v>
      </c>
      <c r="AW37">
        <v>34</v>
      </c>
      <c r="AX37">
        <f>IF(Z37&gt;0, (R37*SUMPRODUCT(K37:$K$98, X37:$X$98)-K37*$AZ$3)/Z37, 0)</f>
        <v>85.568913430102697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</v>
      </c>
      <c r="S38">
        <f t="shared" si="1"/>
        <v>86.831366011413706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55.21804379891239</v>
      </c>
      <c r="AC38">
        <f t="shared" si="2"/>
        <v>55.232356666957592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-276.42883170219369</v>
      </c>
      <c r="AI38">
        <f t="shared" si="25"/>
        <v>-308.23321254062108</v>
      </c>
      <c r="AJ38">
        <f t="shared" si="7"/>
        <v>-1.4312868045202265E-2</v>
      </c>
      <c r="AK38">
        <f t="shared" si="22"/>
        <v>3.8652630659238678</v>
      </c>
      <c r="AL38">
        <f t="shared" si="26"/>
        <v>-304.38226234274242</v>
      </c>
      <c r="AN38">
        <f t="shared" si="27"/>
        <v>0</v>
      </c>
      <c r="AO38">
        <f t="shared" si="27"/>
        <v>0</v>
      </c>
      <c r="AP38">
        <f t="shared" si="27"/>
        <v>-0.94521932869990577</v>
      </c>
      <c r="AQ38">
        <f t="shared" si="27"/>
        <v>-8.2154051689366749</v>
      </c>
      <c r="AR38">
        <f t="shared" si="27"/>
        <v>-9.1606244976365812</v>
      </c>
      <c r="AS38">
        <f t="shared" si="27"/>
        <v>-4.2537534669155901E-4</v>
      </c>
      <c r="AT38">
        <f t="shared" si="27"/>
        <v>0.1148747834136976</v>
      </c>
      <c r="AU38">
        <f t="shared" si="23"/>
        <v>-9.0461750895695765</v>
      </c>
      <c r="AW38">
        <v>35</v>
      </c>
      <c r="AX38">
        <f>IF(Z38&gt;0, (R38*SUMPRODUCT(K38:$K$98, X38:$X$98)-K38*$AZ$3)/Z38, 0)</f>
        <v>86.831366011413706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</v>
      </c>
      <c r="S39">
        <f t="shared" si="1"/>
        <v>87.686472748546606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55.232356666957592</v>
      </c>
      <c r="AC39">
        <f t="shared" si="2"/>
        <v>54.967508417278793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-286.2565383027374</v>
      </c>
      <c r="AI39">
        <f t="shared" si="25"/>
        <v>-317.59974706362914</v>
      </c>
      <c r="AJ39">
        <f t="shared" si="7"/>
        <v>0.26484824967879916</v>
      </c>
      <c r="AK39">
        <f t="shared" si="22"/>
        <v>3.8662649666870319</v>
      </c>
      <c r="AL39">
        <f t="shared" si="26"/>
        <v>-313.46863384726333</v>
      </c>
      <c r="AN39">
        <f t="shared" si="27"/>
        <v>0</v>
      </c>
      <c r="AO39">
        <f t="shared" si="27"/>
        <v>0</v>
      </c>
      <c r="AP39">
        <f t="shared" si="27"/>
        <v>-0.83170838765156929</v>
      </c>
      <c r="AQ39">
        <f t="shared" si="27"/>
        <v>-7.5959665056232071</v>
      </c>
      <c r="AR39">
        <f t="shared" si="27"/>
        <v>-8.4276748932747765</v>
      </c>
      <c r="AS39">
        <f t="shared" si="27"/>
        <v>7.0278864041368608E-3</v>
      </c>
      <c r="AT39">
        <f t="shared" si="27"/>
        <v>0.10259335686425534</v>
      </c>
      <c r="AU39">
        <f t="shared" si="23"/>
        <v>-8.3180536500063855</v>
      </c>
      <c r="AW39">
        <v>36</v>
      </c>
      <c r="AX39">
        <f>IF(Z39&gt;0, (R39*SUMPRODUCT(K39:$K$98, X39:$X$98)-K39*$AZ$3)/Z39, 0)</f>
        <v>87.686472748546606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</v>
      </c>
      <c r="S40">
        <f t="shared" si="1"/>
        <v>88.190964350917184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54.967508417278793</v>
      </c>
      <c r="AC40">
        <f t="shared" si="2"/>
        <v>54.470253446707261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-295.56896607190987</v>
      </c>
      <c r="AI40">
        <f t="shared" si="25"/>
        <v>-326.45095826215675</v>
      </c>
      <c r="AJ40">
        <f t="shared" si="7"/>
        <v>0.49725497057153234</v>
      </c>
      <c r="AK40">
        <f t="shared" si="22"/>
        <v>3.8477255892095159</v>
      </c>
      <c r="AL40">
        <f t="shared" si="26"/>
        <v>-322.1059777023757</v>
      </c>
      <c r="AN40">
        <f t="shared" si="27"/>
        <v>0</v>
      </c>
      <c r="AO40">
        <f t="shared" si="27"/>
        <v>0</v>
      </c>
      <c r="AP40">
        <f t="shared" si="27"/>
        <v>-0.73166943344548285</v>
      </c>
      <c r="AQ40">
        <f t="shared" si="27"/>
        <v>-7.0027469930583122</v>
      </c>
      <c r="AR40">
        <f t="shared" si="27"/>
        <v>-7.7344164265037953</v>
      </c>
      <c r="AS40">
        <f t="shared" si="27"/>
        <v>1.1781178505411541E-2</v>
      </c>
      <c r="AT40">
        <f t="shared" si="27"/>
        <v>9.1161968585683706E-2</v>
      </c>
      <c r="AU40">
        <f t="shared" si="23"/>
        <v>-7.6314732794127007</v>
      </c>
      <c r="AW40">
        <v>37</v>
      </c>
      <c r="AX40">
        <f>IF(Z40&gt;0, (R40*SUMPRODUCT(K40:$K$98, X40:$X$98)-K40*$AZ$3)/Z40, 0)</f>
        <v>88.190964350917184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</v>
      </c>
      <c r="S41">
        <f t="shared" si="1"/>
        <v>88.437260530139312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54.470253446707261</v>
      </c>
      <c r="AC41">
        <f t="shared" si="2"/>
        <v>53.805641752802238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-305.87816509040999</v>
      </c>
      <c r="AI41">
        <f t="shared" si="25"/>
        <v>-336.29839827620918</v>
      </c>
      <c r="AJ41">
        <f t="shared" si="7"/>
        <v>0.66461169390502306</v>
      </c>
      <c r="AK41">
        <f t="shared" si="22"/>
        <v>3.8129177412695086</v>
      </c>
      <c r="AL41">
        <f t="shared" si="26"/>
        <v>-331.82086884103461</v>
      </c>
      <c r="AN41">
        <f t="shared" si="27"/>
        <v>0</v>
      </c>
      <c r="AO41">
        <f t="shared" si="27"/>
        <v>0</v>
      </c>
      <c r="AP41">
        <f t="shared" si="27"/>
        <v>-0.64350825056004113</v>
      </c>
      <c r="AQ41">
        <f t="shared" si="27"/>
        <v>-6.4705330067532838</v>
      </c>
      <c r="AR41">
        <f t="shared" si="27"/>
        <v>-7.1140412573133256</v>
      </c>
      <c r="AS41">
        <f t="shared" si="27"/>
        <v>1.4059166010805554E-2</v>
      </c>
      <c r="AT41">
        <f t="shared" si="27"/>
        <v>8.0658291152057943E-2</v>
      </c>
      <c r="AU41">
        <f t="shared" si="23"/>
        <v>-7.0193238001504614</v>
      </c>
      <c r="AW41">
        <v>38</v>
      </c>
      <c r="AX41">
        <f>IF(Z41&gt;0, (R41*SUMPRODUCT(K41:$K$98, X41:$X$98)-K41*$AZ$3)/Z41, 0)</f>
        <v>88.437260530139312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</v>
      </c>
      <c r="S42">
        <f t="shared" si="1"/>
        <v>88.448250904854262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53.805641752802238</v>
      </c>
      <c r="AC42">
        <f t="shared" si="2"/>
        <v>52.994158120292973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-316.62236550355624</v>
      </c>
      <c r="AI42">
        <f t="shared" si="25"/>
        <v>-346.58008517474565</v>
      </c>
      <c r="AJ42">
        <f t="shared" si="7"/>
        <v>0.81148363250926536</v>
      </c>
      <c r="AK42">
        <f t="shared" si="22"/>
        <v>3.7663949226961568</v>
      </c>
      <c r="AL42">
        <f t="shared" si="26"/>
        <v>-342.00220661954023</v>
      </c>
      <c r="AN42">
        <f t="shared" si="27"/>
        <v>0</v>
      </c>
      <c r="AO42">
        <f t="shared" si="27"/>
        <v>0</v>
      </c>
      <c r="AP42">
        <f t="shared" si="27"/>
        <v>-0.5658252324855918</v>
      </c>
      <c r="AQ42">
        <f t="shared" si="27"/>
        <v>-5.9801922688888984</v>
      </c>
      <c r="AR42">
        <f t="shared" si="27"/>
        <v>-6.5460175013744895</v>
      </c>
      <c r="AS42">
        <f t="shared" si="27"/>
        <v>1.5326864663346981E-2</v>
      </c>
      <c r="AT42">
        <f t="shared" si="27"/>
        <v>7.1137633510090656E-2</v>
      </c>
      <c r="AU42">
        <f t="shared" si="23"/>
        <v>-6.4595530032010524</v>
      </c>
      <c r="AW42">
        <v>39</v>
      </c>
      <c r="AX42">
        <f>IF(Z42&gt;0, (R42*SUMPRODUCT(K42:$K$98, X42:$X$98)-K42*$AZ$3)/Z42, 0)</f>
        <v>88.448250904854262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</v>
      </c>
      <c r="S43">
        <f t="shared" si="1"/>
        <v>88.267083589839558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52.994158120292973</v>
      </c>
      <c r="AC43">
        <f t="shared" si="2"/>
        <v>52.066688506979034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-328.62342280436781</v>
      </c>
      <c r="AI43">
        <f t="shared" si="25"/>
        <v>-358.11725356744313</v>
      </c>
      <c r="AJ43">
        <f t="shared" si="7"/>
        <v>0.92746961331393862</v>
      </c>
      <c r="AK43">
        <f t="shared" si="22"/>
        <v>3.7095910684205085</v>
      </c>
      <c r="AL43">
        <f t="shared" si="26"/>
        <v>-353.48019288570868</v>
      </c>
      <c r="AN43">
        <f t="shared" si="27"/>
        <v>0</v>
      </c>
      <c r="AO43">
        <f t="shared" si="27"/>
        <v>0</v>
      </c>
      <c r="AP43">
        <f t="shared" si="27"/>
        <v>-0.49737816900118476</v>
      </c>
      <c r="AQ43">
        <f t="shared" si="27"/>
        <v>-5.5418408560874122</v>
      </c>
      <c r="AR43">
        <f t="shared" si="27"/>
        <v>-6.0392190250885971</v>
      </c>
      <c r="AS43">
        <f t="shared" si="27"/>
        <v>1.5640665391348556E-2</v>
      </c>
      <c r="AT43">
        <f t="shared" si="27"/>
        <v>6.2557815163978903E-2</v>
      </c>
      <c r="AU43">
        <f t="shared" si="23"/>
        <v>-5.9610205445332696</v>
      </c>
      <c r="AW43">
        <v>40</v>
      </c>
      <c r="AX43">
        <f>IF(Z43&gt;0, (R43*SUMPRODUCT(K43:$K$98, X43:$X$98)-K43*$AZ$3)/Z43, 0)</f>
        <v>88.267083589839558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</v>
      </c>
      <c r="S44">
        <f t="shared" si="1"/>
        <v>87.90980436042409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52.066688506979034</v>
      </c>
      <c r="AC44">
        <f t="shared" si="2"/>
        <v>51.036207164797901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-342.591254044008</v>
      </c>
      <c r="AI44">
        <f t="shared" si="25"/>
        <v>-371.61885087243058</v>
      </c>
      <c r="AJ44">
        <f t="shared" si="7"/>
        <v>1.0304813421811332</v>
      </c>
      <c r="AK44">
        <f t="shared" si="22"/>
        <v>3.6446681954885327</v>
      </c>
      <c r="AL44">
        <f t="shared" si="26"/>
        <v>-366.94370133476093</v>
      </c>
      <c r="AN44">
        <f t="shared" si="27"/>
        <v>0</v>
      </c>
      <c r="AO44">
        <f t="shared" si="27"/>
        <v>0</v>
      </c>
      <c r="AP44">
        <f t="shared" si="27"/>
        <v>-0.43706758169808213</v>
      </c>
      <c r="AQ44">
        <f t="shared" si="27"/>
        <v>-5.1583853737872403</v>
      </c>
      <c r="AR44">
        <f t="shared" si="27"/>
        <v>-5.5954529554853227</v>
      </c>
      <c r="AS44">
        <f t="shared" si="27"/>
        <v>1.5515924066132105E-2</v>
      </c>
      <c r="AT44">
        <f t="shared" si="27"/>
        <v>5.4877650523736159E-2</v>
      </c>
      <c r="AU44">
        <f t="shared" si="23"/>
        <v>-5.5250593808954545</v>
      </c>
      <c r="AW44">
        <v>41</v>
      </c>
      <c r="AX44">
        <f>IF(Z44&gt;0, (R44*SUMPRODUCT(K44:$K$98, X44:$X$98)-K44*$AZ$3)/Z44, 0)</f>
        <v>87.90980436042409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</v>
      </c>
      <c r="S45">
        <f t="shared" si="1"/>
        <v>87.374191025895826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51.036207164797901</v>
      </c>
      <c r="AC45">
        <f t="shared" si="2"/>
        <v>49.905821356998366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-357.29302607549073</v>
      </c>
      <c r="AI45">
        <f t="shared" si="25"/>
        <v>-385.85170042259131</v>
      </c>
      <c r="AJ45">
        <f t="shared" si="7"/>
        <v>1.1303858077995343</v>
      </c>
      <c r="AK45">
        <f t="shared" si="22"/>
        <v>3.5725345015358534</v>
      </c>
      <c r="AL45">
        <f t="shared" si="26"/>
        <v>-381.1487801132559</v>
      </c>
      <c r="AN45">
        <f t="shared" si="27"/>
        <v>0</v>
      </c>
      <c r="AO45">
        <f t="shared" si="27"/>
        <v>0</v>
      </c>
      <c r="AP45">
        <f t="shared" si="27"/>
        <v>-0.38393484923434035</v>
      </c>
      <c r="AQ45">
        <f t="shared" si="27"/>
        <v>-4.8033477475715394</v>
      </c>
      <c r="AR45">
        <f t="shared" si="27"/>
        <v>-5.1872825968058791</v>
      </c>
      <c r="AS45">
        <f t="shared" si="27"/>
        <v>1.5196591390041647E-2</v>
      </c>
      <c r="AT45">
        <f t="shared" si="27"/>
        <v>4.8028156999202591E-2</v>
      </c>
      <c r="AU45">
        <f t="shared" si="23"/>
        <v>-5.1240578484166353</v>
      </c>
      <c r="AW45">
        <v>42</v>
      </c>
      <c r="AX45">
        <f>IF(Z45&gt;0, (R45*SUMPRODUCT(K45:$K$98, X45:$X$98)-K45*$AZ$3)/Z45, 0)</f>
        <v>87.374191025895826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</v>
      </c>
      <c r="S46">
        <f t="shared" si="1"/>
        <v>86.693457048585515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49.905821356998366</v>
      </c>
      <c r="AC46">
        <f t="shared" si="2"/>
        <v>48.698901793344433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-372.49907152479381</v>
      </c>
      <c r="AI46">
        <f t="shared" si="25"/>
        <v>-400.58590959266098</v>
      </c>
      <c r="AJ46">
        <f t="shared" si="7"/>
        <v>1.2069195636539334</v>
      </c>
      <c r="AK46">
        <f t="shared" si="22"/>
        <v>3.4934074949898859</v>
      </c>
      <c r="AL46">
        <f t="shared" si="26"/>
        <v>-395.8855825340172</v>
      </c>
      <c r="AN46">
        <f t="shared" si="27"/>
        <v>0</v>
      </c>
      <c r="AO46">
        <f t="shared" si="27"/>
        <v>0</v>
      </c>
      <c r="AP46">
        <f t="shared" si="27"/>
        <v>-0.33713536960014467</v>
      </c>
      <c r="AQ46">
        <f t="shared" si="27"/>
        <v>-4.4712264104194457</v>
      </c>
      <c r="AR46">
        <f t="shared" si="27"/>
        <v>-4.8083617800195899</v>
      </c>
      <c r="AS46">
        <f t="shared" si="27"/>
        <v>1.4487044507712796E-2</v>
      </c>
      <c r="AT46">
        <f t="shared" si="27"/>
        <v>4.1932496073124707E-2</v>
      </c>
      <c r="AU46">
        <f t="shared" si="23"/>
        <v>-4.7519422394387529</v>
      </c>
      <c r="AW46">
        <v>43</v>
      </c>
      <c r="AX46">
        <f>IF(Z46&gt;0, (R46*SUMPRODUCT(K46:$K$98, X46:$X$98)-K46*$AZ$3)/Z46, 0)</f>
        <v>86.693457048585515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</v>
      </c>
      <c r="S47">
        <f t="shared" si="1"/>
        <v>85.905057252824733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48.698901793344433</v>
      </c>
      <c r="AC47">
        <f t="shared" si="2"/>
        <v>47.438771975708576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-389.61196693132888</v>
      </c>
      <c r="AI47">
        <f t="shared" si="25"/>
        <v>-417.22313063505175</v>
      </c>
      <c r="AJ47">
        <f t="shared" si="7"/>
        <v>1.2601298176358569</v>
      </c>
      <c r="AK47">
        <f t="shared" si="22"/>
        <v>3.4089231255341108</v>
      </c>
      <c r="AL47">
        <f t="shared" si="26"/>
        <v>-412.55407769188179</v>
      </c>
      <c r="AN47">
        <f t="shared" si="27"/>
        <v>0</v>
      </c>
      <c r="AO47">
        <f t="shared" si="27"/>
        <v>0</v>
      </c>
      <c r="AP47">
        <f t="shared" si="27"/>
        <v>-0.29591580080307461</v>
      </c>
      <c r="AQ47">
        <f t="shared" si="27"/>
        <v>-4.1755696512494378</v>
      </c>
      <c r="AR47">
        <f t="shared" si="27"/>
        <v>-4.4714854520525122</v>
      </c>
      <c r="AS47">
        <f t="shared" si="27"/>
        <v>1.3505128871162689E-2</v>
      </c>
      <c r="AT47">
        <f t="shared" si="27"/>
        <v>3.6534288354986441E-2</v>
      </c>
      <c r="AU47">
        <f t="shared" si="23"/>
        <v>-4.4214460348263636</v>
      </c>
      <c r="AW47">
        <v>44</v>
      </c>
      <c r="AX47">
        <f>IF(Z47&gt;0, (R47*SUMPRODUCT(K47:$K$98, X47:$X$98)-K47*$AZ$3)/Z47, 0)</f>
        <v>85.905057252824733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</v>
      </c>
      <c r="S48">
        <f t="shared" si="1"/>
        <v>85.014973506056066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47.438771975708576</v>
      </c>
      <c r="AC48">
        <f t="shared" si="2"/>
        <v>46.130252853730198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-408.77703851061995</v>
      </c>
      <c r="AI48">
        <f t="shared" si="25"/>
        <v>-435.90770205805029</v>
      </c>
      <c r="AJ48">
        <f t="shared" si="7"/>
        <v>1.3085191219783781</v>
      </c>
      <c r="AK48">
        <f t="shared" si="22"/>
        <v>3.3207140382996005</v>
      </c>
      <c r="AL48">
        <f t="shared" si="26"/>
        <v>-431.27846889777226</v>
      </c>
      <c r="AN48">
        <f t="shared" si="27"/>
        <v>0</v>
      </c>
      <c r="AO48">
        <f t="shared" si="27"/>
        <v>0</v>
      </c>
      <c r="AP48">
        <f t="shared" si="27"/>
        <v>-0.25961264242686122</v>
      </c>
      <c r="AQ48">
        <f t="shared" si="27"/>
        <v>-3.9115772802844089</v>
      </c>
      <c r="AR48">
        <f t="shared" si="27"/>
        <v>-4.1711899227112701</v>
      </c>
      <c r="AS48">
        <f t="shared" si="27"/>
        <v>1.2521186823499512E-2</v>
      </c>
      <c r="AT48">
        <f t="shared" si="27"/>
        <v>3.1775829762504502E-2</v>
      </c>
      <c r="AU48">
        <f t="shared" si="23"/>
        <v>-4.1268929061252662</v>
      </c>
      <c r="AW48">
        <v>45</v>
      </c>
      <c r="AX48">
        <f>IF(Z48&gt;0, (R48*SUMPRODUCT(K48:$K$98, X48:$X$98)-K48*$AZ$3)/Z48, 0)</f>
        <v>85.014973506056066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</v>
      </c>
      <c r="S49">
        <f t="shared" si="1"/>
        <v>84.031093730781322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46.130252853730198</v>
      </c>
      <c r="AC49">
        <f t="shared" si="2"/>
        <v>44.778542117437809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-430.6508827116877</v>
      </c>
      <c r="AI49">
        <f t="shared" si="25"/>
        <v>-457.29491418228787</v>
      </c>
      <c r="AJ49">
        <f t="shared" si="7"/>
        <v>1.3517107362923895</v>
      </c>
      <c r="AK49">
        <f t="shared" si="22"/>
        <v>3.229117699761114</v>
      </c>
      <c r="AL49">
        <f t="shared" si="26"/>
        <v>-452.71408574623439</v>
      </c>
      <c r="AN49">
        <f t="shared" si="27"/>
        <v>0</v>
      </c>
      <c r="AO49">
        <f t="shared" si="27"/>
        <v>0</v>
      </c>
      <c r="AP49">
        <f t="shared" si="27"/>
        <v>-0.22763935020339859</v>
      </c>
      <c r="AQ49">
        <f t="shared" si="27"/>
        <v>-3.6793638835467251</v>
      </c>
      <c r="AR49">
        <f t="shared" si="27"/>
        <v>-3.9070032337501233</v>
      </c>
      <c r="AS49">
        <f t="shared" si="27"/>
        <v>1.1548648484824276E-2</v>
      </c>
      <c r="AT49">
        <f t="shared" si="27"/>
        <v>2.7588702397196019E-2</v>
      </c>
      <c r="AU49">
        <f t="shared" si="23"/>
        <v>-3.8678658828681032</v>
      </c>
      <c r="AW49">
        <v>46</v>
      </c>
      <c r="AX49">
        <f>IF(Z49&gt;0, (R49*SUMPRODUCT(K49:$K$98, X49:$X$98)-K49*$AZ$3)/Z49, 0)</f>
        <v>84.031093730781322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</v>
      </c>
      <c r="S50">
        <f t="shared" si="1"/>
        <v>82.954609672513314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44.778542117437809</v>
      </c>
      <c r="AC50">
        <f t="shared" si="2"/>
        <v>43.38477336245537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-455.76997806875062</v>
      </c>
      <c r="AI50">
        <f t="shared" si="25"/>
        <v>-481.91968423561042</v>
      </c>
      <c r="AJ50">
        <f t="shared" si="7"/>
        <v>1.3937687549824389</v>
      </c>
      <c r="AK50">
        <f t="shared" si="22"/>
        <v>3.134497948220647</v>
      </c>
      <c r="AL50">
        <f t="shared" si="26"/>
        <v>-477.39141753240733</v>
      </c>
      <c r="AN50">
        <f t="shared" si="27"/>
        <v>0</v>
      </c>
      <c r="AO50">
        <f t="shared" si="27"/>
        <v>0</v>
      </c>
      <c r="AP50">
        <f t="shared" si="27"/>
        <v>-0.19947854411067897</v>
      </c>
      <c r="AQ50">
        <f t="shared" si="27"/>
        <v>-3.4767630310787623</v>
      </c>
      <c r="AR50">
        <f t="shared" si="27"/>
        <v>-3.6762415751894415</v>
      </c>
      <c r="AS50">
        <f t="shared" si="27"/>
        <v>1.0632125665075404E-2</v>
      </c>
      <c r="AT50">
        <f t="shared" si="27"/>
        <v>2.3910979467194927E-2</v>
      </c>
      <c r="AU50">
        <f t="shared" si="23"/>
        <v>-3.6416984700571708</v>
      </c>
      <c r="AW50">
        <v>47</v>
      </c>
      <c r="AX50">
        <f>IF(Z50&gt;0, (R50*SUMPRODUCT(K50:$K$98, X50:$X$98)-K50*$AZ$3)/Z50, 0)</f>
        <v>82.954609672513314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</v>
      </c>
      <c r="S51">
        <f t="shared" si="1"/>
        <v>81.78419956137401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43.38477336245537</v>
      </c>
      <c r="AC51">
        <f t="shared" si="2"/>
        <v>41.948720267594737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-484.4565691673219</v>
      </c>
      <c r="AI51">
        <f t="shared" si="25"/>
        <v>-510.10254998792942</v>
      </c>
      <c r="AJ51">
        <f t="shared" si="7"/>
        <v>1.4360530948606325</v>
      </c>
      <c r="AK51">
        <f t="shared" si="22"/>
        <v>3.036934135371876</v>
      </c>
      <c r="AL51">
        <f t="shared" si="26"/>
        <v>-505.62956275769687</v>
      </c>
      <c r="AN51">
        <f t="shared" si="27"/>
        <v>0</v>
      </c>
      <c r="AO51">
        <f t="shared" si="27"/>
        <v>0</v>
      </c>
      <c r="AP51">
        <f t="shared" si="27"/>
        <v>-0.17467496588070797</v>
      </c>
      <c r="AQ51">
        <f t="shared" si="27"/>
        <v>-3.2996372913914609</v>
      </c>
      <c r="AR51">
        <f t="shared" si="27"/>
        <v>-3.4743122572721687</v>
      </c>
      <c r="AS51">
        <f t="shared" si="27"/>
        <v>9.7809682968375469E-3</v>
      </c>
      <c r="AT51">
        <f t="shared" si="27"/>
        <v>2.0684580955928254E-2</v>
      </c>
      <c r="AU51">
        <f t="shared" si="23"/>
        <v>-3.4438467080194028</v>
      </c>
      <c r="AW51">
        <v>48</v>
      </c>
      <c r="AX51">
        <f>IF(Z51&gt;0, (R51*SUMPRODUCT(K51:$K$98, X51:$X$98)-K51*$AZ$3)/Z51, 0)</f>
        <v>81.78419956137401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</v>
      </c>
      <c r="S52">
        <f t="shared" si="1"/>
        <v>80.522839060612895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41.948720267594737</v>
      </c>
      <c r="AC52">
        <f t="shared" si="2"/>
        <v>40.471145419255173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-518.5868652538885</v>
      </c>
      <c r="AI52">
        <f t="shared" si="25"/>
        <v>-543.71709283366306</v>
      </c>
      <c r="AJ52">
        <f t="shared" si="7"/>
        <v>1.4775748483395645</v>
      </c>
      <c r="AK52">
        <f t="shared" si="22"/>
        <v>2.936410418731632</v>
      </c>
      <c r="AL52">
        <f t="shared" si="26"/>
        <v>-539.30310756659185</v>
      </c>
      <c r="AN52">
        <f t="shared" si="27"/>
        <v>0</v>
      </c>
      <c r="AO52">
        <f t="shared" si="27"/>
        <v>0</v>
      </c>
      <c r="AP52">
        <f t="shared" si="27"/>
        <v>-0.15282336314831574</v>
      </c>
      <c r="AQ52">
        <f t="shared" si="27"/>
        <v>-3.1536598139057839</v>
      </c>
      <c r="AR52">
        <f t="shared" si="27"/>
        <v>-3.3064831770540999</v>
      </c>
      <c r="AS52">
        <f t="shared" si="27"/>
        <v>8.9855118466317108E-3</v>
      </c>
      <c r="AT52">
        <f t="shared" si="27"/>
        <v>1.7857065334955024E-2</v>
      </c>
      <c r="AU52">
        <f t="shared" si="23"/>
        <v>-3.2796405998725131</v>
      </c>
      <c r="AW52">
        <v>49</v>
      </c>
      <c r="AX52">
        <f>IF(Z52&gt;0, (R52*SUMPRODUCT(K52:$K$98, X52:$X$98)-K52*$AZ$3)/Z52, 0)</f>
        <v>80.522839060612895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</v>
      </c>
      <c r="S53">
        <f t="shared" si="1"/>
        <v>79.15406805777053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40.471145419255173</v>
      </c>
      <c r="AC53">
        <f t="shared" si="2"/>
        <v>38.944327072360011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-557.18660173147794</v>
      </c>
      <c r="AI53">
        <f t="shared" si="25"/>
        <v>-581.78693373458896</v>
      </c>
      <c r="AJ53">
        <f t="shared" si="7"/>
        <v>1.5268183468951619</v>
      </c>
      <c r="AK53">
        <f t="shared" si="22"/>
        <v>2.8329801793478624</v>
      </c>
      <c r="AL53">
        <f t="shared" si="26"/>
        <v>-577.42713520834593</v>
      </c>
      <c r="AN53">
        <f t="shared" si="27"/>
        <v>0</v>
      </c>
      <c r="AO53">
        <f t="shared" si="27"/>
        <v>0</v>
      </c>
      <c r="AP53">
        <f t="shared" si="27"/>
        <v>-0.13357226085548585</v>
      </c>
      <c r="AQ53">
        <f t="shared" si="27"/>
        <v>-3.0253524262293179</v>
      </c>
      <c r="AR53">
        <f t="shared" si="27"/>
        <v>-3.1589246870848036</v>
      </c>
      <c r="AS53">
        <f t="shared" si="27"/>
        <v>8.2901555346745464E-3</v>
      </c>
      <c r="AT53">
        <f t="shared" si="27"/>
        <v>1.5382213844366787E-2</v>
      </c>
      <c r="AU53">
        <f t="shared" si="23"/>
        <v>-3.1352523177057625</v>
      </c>
      <c r="AW53">
        <v>50</v>
      </c>
      <c r="AX53">
        <f>IF(Z53&gt;0, (R53*SUMPRODUCT(K53:$K$98, X53:$X$98)-K53*$AZ$3)/Z53, 0)</f>
        <v>79.15406805777053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</v>
      </c>
      <c r="S54">
        <f t="shared" si="1"/>
        <v>77.682478543765512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38.944327072360011</v>
      </c>
      <c r="AC54">
        <f t="shared" si="2"/>
        <v>37.371511670247322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-600.62532236684467</v>
      </c>
      <c r="AI54">
        <f t="shared" si="25"/>
        <v>-624.67933838874114</v>
      </c>
      <c r="AJ54">
        <f t="shared" si="7"/>
        <v>1.5728154021126883</v>
      </c>
      <c r="AK54">
        <f t="shared" si="22"/>
        <v>2.7261028950652011</v>
      </c>
      <c r="AL54">
        <f t="shared" si="26"/>
        <v>-620.38042009156322</v>
      </c>
      <c r="AN54">
        <f t="shared" si="27"/>
        <v>0</v>
      </c>
      <c r="AO54">
        <f t="shared" si="27"/>
        <v>0</v>
      </c>
      <c r="AP54">
        <f t="shared" si="27"/>
        <v>-0.11661243979104473</v>
      </c>
      <c r="AQ54">
        <f t="shared" si="27"/>
        <v>-2.9117958588587611</v>
      </c>
      <c r="AR54">
        <f t="shared" si="27"/>
        <v>-3.0284082986498055</v>
      </c>
      <c r="AS54">
        <f t="shared" si="27"/>
        <v>7.6249155739455208E-3</v>
      </c>
      <c r="AT54">
        <f t="shared" si="27"/>
        <v>1.3215984782981758E-2</v>
      </c>
      <c r="AU54">
        <f t="shared" si="23"/>
        <v>-3.0075673982928781</v>
      </c>
      <c r="AW54">
        <v>51</v>
      </c>
      <c r="AX54">
        <f>IF(Z54&gt;0, (R54*SUMPRODUCT(K54:$K$98, X54:$X$98)-K54*$AZ$3)/Z54, 0)</f>
        <v>77.682478543765512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</v>
      </c>
      <c r="S55">
        <f t="shared" si="1"/>
        <v>76.114575239028596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37.371511670247322</v>
      </c>
      <c r="AC55">
        <f t="shared" si="2"/>
        <v>35.756623868635558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-649.58404266287164</v>
      </c>
      <c r="AI55">
        <f t="shared" si="25"/>
        <v>-673.07272650321772</v>
      </c>
      <c r="AJ55">
        <f t="shared" si="7"/>
        <v>1.6148878016117649</v>
      </c>
      <c r="AK55">
        <f t="shared" si="22"/>
        <v>2.6160058169173128</v>
      </c>
      <c r="AL55">
        <f t="shared" si="26"/>
        <v>-668.84183288468864</v>
      </c>
      <c r="AN55">
        <f t="shared" si="27"/>
        <v>0</v>
      </c>
      <c r="AO55">
        <f t="shared" si="27"/>
        <v>0</v>
      </c>
      <c r="AP55">
        <f t="shared" si="27"/>
        <v>-0.10167119909006683</v>
      </c>
      <c r="AQ55">
        <f t="shared" si="27"/>
        <v>-2.8117364504632105</v>
      </c>
      <c r="AR55">
        <f t="shared" si="27"/>
        <v>-2.9134076495532772</v>
      </c>
      <c r="AS55">
        <f t="shared" si="27"/>
        <v>6.9900714872652018E-3</v>
      </c>
      <c r="AT55">
        <f t="shared" si="27"/>
        <v>1.1323429190004973E-2</v>
      </c>
      <c r="AU55">
        <f t="shared" si="23"/>
        <v>-2.8950941488760069</v>
      </c>
      <c r="AW55">
        <v>52</v>
      </c>
      <c r="AX55">
        <f>IF(Z55&gt;0, (R55*SUMPRODUCT(K55:$K$98, X55:$X$98)-K55*$AZ$3)/Z55, 0)</f>
        <v>76.114575239028596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</v>
      </c>
      <c r="S56">
        <f t="shared" si="1"/>
        <v>74.451838231881538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35.756623868635558</v>
      </c>
      <c r="AC56">
        <f t="shared" si="2"/>
        <v>34.102841040714296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-702.35688603142455</v>
      </c>
      <c r="AI56">
        <f t="shared" si="25"/>
        <v>-725.25950459035153</v>
      </c>
      <c r="AJ56">
        <f t="shared" si="7"/>
        <v>1.6537828279212619</v>
      </c>
      <c r="AK56">
        <f t="shared" si="22"/>
        <v>2.5029636708044891</v>
      </c>
      <c r="AL56">
        <f t="shared" si="26"/>
        <v>-721.10275809162579</v>
      </c>
      <c r="AN56">
        <f t="shared" si="27"/>
        <v>0</v>
      </c>
      <c r="AO56">
        <f t="shared" si="27"/>
        <v>0</v>
      </c>
      <c r="AP56">
        <f t="shared" si="27"/>
        <v>-8.8512861395897258E-2</v>
      </c>
      <c r="AQ56">
        <f t="shared" si="27"/>
        <v>-2.7144327424307546</v>
      </c>
      <c r="AR56">
        <f t="shared" si="27"/>
        <v>-2.802945603826652</v>
      </c>
      <c r="AS56">
        <f t="shared" si="27"/>
        <v>6.3914547522188753E-3</v>
      </c>
      <c r="AT56">
        <f t="shared" si="27"/>
        <v>9.6733251659789354E-3</v>
      </c>
      <c r="AU56">
        <f t="shared" si="23"/>
        <v>-2.7868808239084544</v>
      </c>
      <c r="AW56">
        <v>53</v>
      </c>
      <c r="AX56">
        <f>IF(Z56&gt;0, (R56*SUMPRODUCT(K56:$K$98, X56:$X$98)-K56*$AZ$3)/Z56, 0)</f>
        <v>74.451838231881538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</v>
      </c>
      <c r="S57">
        <f t="shared" si="1"/>
        <v>72.714432283372389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34.102841040714296</v>
      </c>
      <c r="AC57">
        <f t="shared" si="2"/>
        <v>32.422295461267424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-758.65611055002194</v>
      </c>
      <c r="AI57">
        <f t="shared" si="25"/>
        <v>-780.95037486808462</v>
      </c>
      <c r="AJ57">
        <f t="shared" si="7"/>
        <v>1.6805455794468713</v>
      </c>
      <c r="AK57">
        <f t="shared" si="22"/>
        <v>2.3871988728500009</v>
      </c>
      <c r="AL57">
        <f t="shared" si="26"/>
        <v>-776.88263041578773</v>
      </c>
      <c r="AN57">
        <f t="shared" si="27"/>
        <v>0</v>
      </c>
      <c r="AO57">
        <f t="shared" si="27"/>
        <v>0</v>
      </c>
      <c r="AP57">
        <f t="shared" si="27"/>
        <v>-7.6930111819767444E-2</v>
      </c>
      <c r="AQ57">
        <f t="shared" si="27"/>
        <v>-2.6178706139263532</v>
      </c>
      <c r="AR57">
        <f t="shared" si="27"/>
        <v>-2.6948007257461208</v>
      </c>
      <c r="AS57">
        <f t="shared" si="27"/>
        <v>5.7990054078760666E-3</v>
      </c>
      <c r="AT57">
        <f t="shared" si="27"/>
        <v>8.2374315476103684E-3</v>
      </c>
      <c r="AU57">
        <f t="shared" si="23"/>
        <v>-2.6807642887906344</v>
      </c>
      <c r="AW57">
        <v>54</v>
      </c>
      <c r="AX57">
        <f>IF(Z57&gt;0, (R57*SUMPRODUCT(K57:$K$98, X57:$X$98)-K57*$AZ$3)/Z57, 0)</f>
        <v>72.714432283372389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</v>
      </c>
      <c r="S58">
        <f t="shared" si="1"/>
        <v>70.922167920510802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32.422295461267424</v>
      </c>
      <c r="AC58">
        <f t="shared" si="2"/>
        <v>30.727538385719551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-816.92547244417881</v>
      </c>
      <c r="AI58">
        <f t="shared" si="25"/>
        <v>-838.58833138283876</v>
      </c>
      <c r="AJ58">
        <f t="shared" si="7"/>
        <v>1.6947570755478729</v>
      </c>
      <c r="AK58">
        <f t="shared" si="22"/>
        <v>2.26956068228872</v>
      </c>
      <c r="AL58">
        <f t="shared" si="26"/>
        <v>-834.62401362500225</v>
      </c>
      <c r="AN58">
        <f t="shared" si="27"/>
        <v>0</v>
      </c>
      <c r="AO58">
        <f t="shared" si="27"/>
        <v>0</v>
      </c>
      <c r="AP58">
        <f t="shared" si="27"/>
        <v>-6.6742268994430407E-2</v>
      </c>
      <c r="AQ58">
        <f t="shared" si="27"/>
        <v>-2.5169096925137611</v>
      </c>
      <c r="AR58">
        <f t="shared" si="27"/>
        <v>-2.5836519615081914</v>
      </c>
      <c r="AS58">
        <f t="shared" si="27"/>
        <v>5.2214683637425516E-3</v>
      </c>
      <c r="AT58">
        <f t="shared" si="27"/>
        <v>6.9924117580884328E-3</v>
      </c>
      <c r="AU58">
        <f t="shared" si="23"/>
        <v>-2.5714380813863604</v>
      </c>
      <c r="AW58">
        <v>55</v>
      </c>
      <c r="AX58">
        <f>IF(Z58&gt;0, (R58*SUMPRODUCT(K58:$K$98, X58:$X$98)-K58*$AZ$3)/Z58, 0)</f>
        <v>70.922167920510802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</v>
      </c>
      <c r="S59">
        <f t="shared" si="1"/>
        <v>69.106070656353097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30.727538385719551</v>
      </c>
      <c r="AC59">
        <f t="shared" si="2"/>
        <v>29.034837209615134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-877.57411354894032</v>
      </c>
      <c r="AI59">
        <f t="shared" si="25"/>
        <v>-898.58155684143912</v>
      </c>
      <c r="AJ59">
        <f t="shared" si="7"/>
        <v>1.6927011761044177</v>
      </c>
      <c r="AK59">
        <f t="shared" si="22"/>
        <v>2.1509276870003688</v>
      </c>
      <c r="AL59">
        <f t="shared" si="26"/>
        <v>-894.73792797833437</v>
      </c>
      <c r="AN59">
        <f t="shared" si="27"/>
        <v>0</v>
      </c>
      <c r="AO59">
        <f t="shared" si="27"/>
        <v>0</v>
      </c>
      <c r="AP59">
        <f t="shared" si="27"/>
        <v>-5.7788360379992208E-2</v>
      </c>
      <c r="AQ59">
        <f t="shared" si="27"/>
        <v>-2.4140762123121715</v>
      </c>
      <c r="AR59">
        <f t="shared" si="27"/>
        <v>-2.4718645726921635</v>
      </c>
      <c r="AS59">
        <f t="shared" si="27"/>
        <v>4.6563698503609367E-3</v>
      </c>
      <c r="AT59">
        <f t="shared" si="27"/>
        <v>5.9168830112736187E-3</v>
      </c>
      <c r="AU59">
        <f t="shared" si="23"/>
        <v>-2.4612913198305293</v>
      </c>
      <c r="AW59">
        <v>56</v>
      </c>
      <c r="AX59">
        <f>IF(Z59&gt;0, (R59*SUMPRODUCT(K59:$K$98, X59:$X$98)-K59*$AZ$3)/Z59, 0)</f>
        <v>69.106070656353097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</v>
      </c>
      <c r="S60">
        <f t="shared" si="1"/>
        <v>67.29418385066505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29.034837209615134</v>
      </c>
      <c r="AC60">
        <f t="shared" si="2"/>
        <v>27.356661458382739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-942.39617490537421</v>
      </c>
      <c r="AI60">
        <f t="shared" si="25"/>
        <v>-962.72234567749535</v>
      </c>
      <c r="AJ60">
        <f t="shared" si="7"/>
        <v>1.6781757512323949</v>
      </c>
      <c r="AK60">
        <f t="shared" si="22"/>
        <v>2.0324386046730596</v>
      </c>
      <c r="AL60">
        <f t="shared" si="26"/>
        <v>-959.01173132158988</v>
      </c>
      <c r="AN60">
        <f t="shared" si="27"/>
        <v>0</v>
      </c>
      <c r="AO60">
        <f t="shared" si="27"/>
        <v>0</v>
      </c>
      <c r="AP60">
        <f t="shared" si="27"/>
        <v>-4.9923464939551424E-2</v>
      </c>
      <c r="AQ60">
        <f t="shared" si="27"/>
        <v>-2.3146357926690815</v>
      </c>
      <c r="AR60">
        <f t="shared" si="27"/>
        <v>-2.3645592576086329</v>
      </c>
      <c r="AS60">
        <f t="shared" si="27"/>
        <v>4.1217969296000745E-3</v>
      </c>
      <c r="AT60">
        <f t="shared" si="27"/>
        <v>4.9919081444181716E-3</v>
      </c>
      <c r="AU60">
        <f t="shared" si="23"/>
        <v>-2.3554455525346145</v>
      </c>
      <c r="AW60">
        <v>57</v>
      </c>
      <c r="AX60">
        <f>IF(Z60&gt;0, (R60*SUMPRODUCT(K60:$K$98, X60:$X$98)-K60*$AZ$3)/Z60, 0)</f>
        <v>67.29418385066505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</v>
      </c>
      <c r="S61">
        <f t="shared" si="1"/>
        <v>65.501053399143032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27.356661458382739</v>
      </c>
      <c r="AC61">
        <f t="shared" si="2"/>
        <v>25.699079648820593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-1011.2130115075373</v>
      </c>
      <c r="AI61">
        <f t="shared" si="25"/>
        <v>-1030.8303140661835</v>
      </c>
      <c r="AJ61">
        <f t="shared" si="7"/>
        <v>1.6575818095621457</v>
      </c>
      <c r="AK61">
        <f t="shared" si="22"/>
        <v>1.914966302086792</v>
      </c>
      <c r="AL61">
        <f t="shared" si="26"/>
        <v>-1027.2577659545345</v>
      </c>
      <c r="AN61">
        <f t="shared" si="27"/>
        <v>0</v>
      </c>
      <c r="AO61">
        <f t="shared" si="27"/>
        <v>0</v>
      </c>
      <c r="AP61">
        <f t="shared" si="27"/>
        <v>-4.3020001137014735E-2</v>
      </c>
      <c r="AQ61">
        <f t="shared" si="27"/>
        <v>-2.2175518155346472</v>
      </c>
      <c r="AR61">
        <f t="shared" si="27"/>
        <v>-2.260571816671662</v>
      </c>
      <c r="AS61">
        <f t="shared" si="27"/>
        <v>3.6350140962998715E-3</v>
      </c>
      <c r="AT61">
        <f t="shared" si="27"/>
        <v>4.1994485351305065E-3</v>
      </c>
      <c r="AU61">
        <f t="shared" si="23"/>
        <v>-2.2527373540402316</v>
      </c>
      <c r="AW61">
        <v>58</v>
      </c>
      <c r="AX61">
        <f>IF(Z61&gt;0, (R61*SUMPRODUCT(K61:$K$98, X61:$X$98)-K61*$AZ$3)/Z61, 0)</f>
        <v>65.501053399143032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</v>
      </c>
      <c r="S62">
        <f t="shared" si="1"/>
        <v>63.743077086220389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25.699079648820593</v>
      </c>
      <c r="AC62">
        <f t="shared" si="2"/>
        <v>24.068183175345712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-1084.1459100970192</v>
      </c>
      <c r="AI62">
        <f t="shared" si="25"/>
        <v>-1103.0249666750303</v>
      </c>
      <c r="AJ62">
        <f t="shared" si="7"/>
        <v>1.6308964734748805</v>
      </c>
      <c r="AK62">
        <f t="shared" si="22"/>
        <v>1.7989355754174416</v>
      </c>
      <c r="AL62">
        <f t="shared" si="26"/>
        <v>-1099.5951346261379</v>
      </c>
      <c r="AN62">
        <f t="shared" si="27"/>
        <v>0</v>
      </c>
      <c r="AO62">
        <f t="shared" si="27"/>
        <v>0</v>
      </c>
      <c r="AP62">
        <f t="shared" si="27"/>
        <v>-3.6965228282523348E-2</v>
      </c>
      <c r="AQ62">
        <f t="shared" si="27"/>
        <v>-2.1227597307472048</v>
      </c>
      <c r="AR62">
        <f t="shared" si="27"/>
        <v>-2.1597249590297278</v>
      </c>
      <c r="AS62">
        <f t="shared" si="27"/>
        <v>3.1932983620260968E-3</v>
      </c>
      <c r="AT62">
        <f t="shared" si="27"/>
        <v>3.5223192396334952E-3</v>
      </c>
      <c r="AU62">
        <f t="shared" si="23"/>
        <v>-2.1530093414280684</v>
      </c>
      <c r="AW62">
        <v>59</v>
      </c>
      <c r="AX62">
        <f>IF(Z62&gt;0, (R62*SUMPRODUCT(K62:$K$98, X62:$X$98)-K62*$AZ$3)/Z62, 0)</f>
        <v>63.743077086220389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</v>
      </c>
      <c r="S63">
        <f t="shared" si="1"/>
        <v>62.027277713991573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24.068183175345712</v>
      </c>
      <c r="AC63">
        <f t="shared" si="2"/>
        <v>22.469222857151877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-1155.7875487209255</v>
      </c>
      <c r="AI63">
        <f t="shared" si="25"/>
        <v>-1173.8999209587962</v>
      </c>
      <c r="AJ63">
        <f t="shared" si="7"/>
        <v>1.5989603181938357</v>
      </c>
      <c r="AK63">
        <f t="shared" si="22"/>
        <v>1.6847728222742</v>
      </c>
      <c r="AL63">
        <f t="shared" si="26"/>
        <v>-1170.6161878183282</v>
      </c>
      <c r="AN63">
        <f t="shared" si="27"/>
        <v>0</v>
      </c>
      <c r="AO63">
        <f t="shared" si="27"/>
        <v>0</v>
      </c>
      <c r="AP63">
        <f t="shared" si="27"/>
        <v>-3.166433830602617E-2</v>
      </c>
      <c r="AQ63">
        <f t="shared" si="27"/>
        <v>-2.0205662445514418</v>
      </c>
      <c r="AR63">
        <f t="shared" si="27"/>
        <v>-2.0522305828574678</v>
      </c>
      <c r="AS63">
        <f t="shared" si="27"/>
        <v>2.7953279552934526E-3</v>
      </c>
      <c r="AT63">
        <f t="shared" si="27"/>
        <v>2.9453467449032755E-3</v>
      </c>
      <c r="AU63">
        <f t="shared" si="23"/>
        <v>-2.0464899081572709</v>
      </c>
      <c r="AW63">
        <v>60</v>
      </c>
      <c r="AX63">
        <f>IF(Z63&gt;0, (R63*SUMPRODUCT(K63:$K$98, X63:$X$98)-K63*$AZ$3)/Z63, 0)</f>
        <v>62.027277713991573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</v>
      </c>
      <c r="S64">
        <f t="shared" si="1"/>
        <v>60.380400510542906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22.469222857151877</v>
      </c>
      <c r="AC64">
        <f t="shared" si="2"/>
        <v>20.916334659523084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-1221.5630811156302</v>
      </c>
      <c r="AI64">
        <f t="shared" si="25"/>
        <v>-1238.8835480905643</v>
      </c>
      <c r="AJ64">
        <f t="shared" si="7"/>
        <v>1.5528881976287927</v>
      </c>
      <c r="AK64">
        <f t="shared" si="22"/>
        <v>1.5728456000006314</v>
      </c>
      <c r="AL64">
        <f t="shared" si="26"/>
        <v>-1235.7578142929349</v>
      </c>
      <c r="AN64">
        <f t="shared" si="27"/>
        <v>0</v>
      </c>
      <c r="AO64">
        <f t="shared" si="27"/>
        <v>0</v>
      </c>
      <c r="AP64">
        <f t="shared" si="27"/>
        <v>-2.7035640073909364E-2</v>
      </c>
      <c r="AQ64">
        <f t="shared" si="27"/>
        <v>-1.9067465003346731</v>
      </c>
      <c r="AR64">
        <f t="shared" si="27"/>
        <v>-1.9337821404085824</v>
      </c>
      <c r="AS64">
        <f t="shared" si="27"/>
        <v>2.4239142308848487E-3</v>
      </c>
      <c r="AT64">
        <f t="shared" si="27"/>
        <v>2.4550658821720834E-3</v>
      </c>
      <c r="AU64">
        <f t="shared" si="23"/>
        <v>-1.9289031602955253</v>
      </c>
      <c r="AW64">
        <v>61</v>
      </c>
      <c r="AX64">
        <f>IF(Z64&gt;0, (R64*SUMPRODUCT(K64:$K$98, X64:$X$98)-K64*$AZ$3)/Z64, 0)</f>
        <v>60.380400510542906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</v>
      </c>
      <c r="S65">
        <f t="shared" si="1"/>
        <v>59.384138224215647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20.916334659523084</v>
      </c>
      <c r="AC65">
        <f t="shared" si="2"/>
        <v>19.427157843940773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-1580.1358444839896</v>
      </c>
      <c r="AI65">
        <f t="shared" si="25"/>
        <v>-1596.4930388669322</v>
      </c>
      <c r="AJ65">
        <f t="shared" si="7"/>
        <v>1.4891768155823115</v>
      </c>
      <c r="AK65">
        <f t="shared" si="22"/>
        <v>1.464143426166616</v>
      </c>
      <c r="AL65">
        <f t="shared" si="26"/>
        <v>-1593.5397186251832</v>
      </c>
      <c r="AN65">
        <f t="shared" si="27"/>
        <v>0</v>
      </c>
      <c r="AO65">
        <f t="shared" si="27"/>
        <v>0</v>
      </c>
      <c r="AP65">
        <f t="shared" si="27"/>
        <v>-2.2796483066835072E-2</v>
      </c>
      <c r="AQ65">
        <f t="shared" si="27"/>
        <v>-2.2021832827053456</v>
      </c>
      <c r="AR65">
        <f t="shared" si="27"/>
        <v>-2.2249797657721806</v>
      </c>
      <c r="AS65">
        <f t="shared" si="27"/>
        <v>2.0754166799745529E-3</v>
      </c>
      <c r="AT65">
        <f t="shared" si="27"/>
        <v>2.0405284696519144E-3</v>
      </c>
      <c r="AU65">
        <f t="shared" si="23"/>
        <v>-2.2208638206225539</v>
      </c>
      <c r="AW65">
        <v>62</v>
      </c>
      <c r="AX65">
        <f>IF(Z65&gt;0, (R65*SUMPRODUCT(K65:$K$98, X65:$X$98)-K65*$AZ$3)/Z65, 0)</f>
        <v>59.384138224215647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</v>
      </c>
      <c r="S66">
        <f t="shared" si="1"/>
        <v>57.74558064332296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19.427157843940773</v>
      </c>
      <c r="AC66">
        <f t="shared" si="2"/>
        <v>17.597804636907185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-1912.5237985245187</v>
      </c>
      <c r="AI66">
        <f t="shared" si="25"/>
        <v>-1927.7611590643698</v>
      </c>
      <c r="AJ66">
        <f t="shared" si="7"/>
        <v>1.8293532070335878</v>
      </c>
      <c r="AK66">
        <f t="shared" si="22"/>
        <v>1.3599010490758543</v>
      </c>
      <c r="AL66">
        <f t="shared" si="26"/>
        <v>-1924.5719048082603</v>
      </c>
      <c r="AN66">
        <f t="shared" si="27"/>
        <v>0</v>
      </c>
      <c r="AO66">
        <f t="shared" si="27"/>
        <v>0</v>
      </c>
      <c r="AP66">
        <f t="shared" si="27"/>
        <v>-1.8960542431113905E-2</v>
      </c>
      <c r="AQ66">
        <f t="shared" si="27"/>
        <v>-2.3798405594984771</v>
      </c>
      <c r="AR66">
        <f t="shared" si="27"/>
        <v>-2.3988011019295912</v>
      </c>
      <c r="AS66">
        <f t="shared" si="27"/>
        <v>2.2763476005401113E-3</v>
      </c>
      <c r="AT66">
        <f t="shared" si="27"/>
        <v>1.6921868768336567E-3</v>
      </c>
      <c r="AU66">
        <f t="shared" si="23"/>
        <v>-2.3948325674522173</v>
      </c>
      <c r="AW66">
        <v>63</v>
      </c>
      <c r="AX66">
        <f>IF(Z66&gt;0, (R66*SUMPRODUCT(K66:$K$98, X66:$X$98)-K66*$AZ$3)/Z66, 0)</f>
        <v>57.74558064332296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100000</v>
      </c>
      <c r="S67">
        <f t="shared" ref="S67:S98" si="29">AX67</f>
        <v>55.62417266081934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17.597804636907185</v>
      </c>
      <c r="AC67">
        <f t="shared" ref="AC67:AC98" si="30">S67*Z67</f>
        <v>15.5508480735442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-2212.9772437707784</v>
      </c>
      <c r="AI67">
        <f t="shared" ref="AI67:AI98" si="34">SUM(AE67:AH67)</f>
        <v>-2226.9557420833457</v>
      </c>
      <c r="AJ67">
        <f t="shared" ref="AJ67:AJ98" si="35">AB67-AC67</f>
        <v>2.0469565633629845</v>
      </c>
      <c r="AK67">
        <f t="shared" si="22"/>
        <v>1.231846324583503</v>
      </c>
      <c r="AL67">
        <f t="shared" si="26"/>
        <v>-2223.6769391953994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-2.4586682856088102</v>
      </c>
      <c r="AR67">
        <f t="shared" si="36"/>
        <v>-2.4741987166506512</v>
      </c>
      <c r="AS67">
        <f t="shared" si="36"/>
        <v>2.2742155160094678E-3</v>
      </c>
      <c r="AT67">
        <f t="shared" si="36"/>
        <v>1.3686094149962934E-3</v>
      </c>
      <c r="AU67">
        <f t="shared" si="23"/>
        <v>-2.4705558917196457</v>
      </c>
      <c r="AW67">
        <v>64</v>
      </c>
      <c r="AX67">
        <f>IF(Z67&gt;0, (R67*SUMPRODUCT(K67:$K$98, X67:$X$98)-K67*$AZ$3)/Z67, 0)</f>
        <v>55.62417266081934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100000</v>
      </c>
      <c r="S68">
        <f t="shared" si="29"/>
        <v>53.112245767585989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15.5508480735442</v>
      </c>
      <c r="AC68">
        <f t="shared" si="30"/>
        <v>13.389397641627792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-2467.8023093150014</v>
      </c>
      <c r="AI68">
        <f t="shared" si="34"/>
        <v>-2480.4071214897854</v>
      </c>
      <c r="AJ68">
        <f t="shared" si="35"/>
        <v>2.1614504319164087</v>
      </c>
      <c r="AK68">
        <f t="shared" si="22"/>
        <v>1.088559365148094</v>
      </c>
      <c r="AL68">
        <f t="shared" si="26"/>
        <v>-2477.1571116927207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-2.4480221038616645</v>
      </c>
      <c r="AR68">
        <f t="shared" si="36"/>
        <v>-2.4605258845342179</v>
      </c>
      <c r="AS68">
        <f t="shared" si="36"/>
        <v>2.1441257323409481E-3</v>
      </c>
      <c r="AT68">
        <f t="shared" si="36"/>
        <v>1.0798342222103844E-3</v>
      </c>
      <c r="AU68">
        <f t="shared" si="23"/>
        <v>-2.4573019245796663</v>
      </c>
      <c r="AW68">
        <v>65</v>
      </c>
      <c r="AX68">
        <f>IF(Z68&gt;0, (R68*SUMPRODUCT(K68:$K$98, X68:$X$98)-K68*$AZ$3)/Z68, 0)</f>
        <v>53.112245767585989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100000</v>
      </c>
      <c r="S69">
        <f t="shared" si="29"/>
        <v>50.163856667275837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13.389397641627792</v>
      </c>
      <c r="AC69">
        <f t="shared" si="30"/>
        <v>11.206748621420063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-2617.2429566438041</v>
      </c>
      <c r="AI69">
        <f t="shared" si="34"/>
        <v>-2628.4130992185183</v>
      </c>
      <c r="AJ69">
        <f t="shared" si="35"/>
        <v>2.1826490202077284</v>
      </c>
      <c r="AK69">
        <f t="shared" si="22"/>
        <v>0.93725783491394554</v>
      </c>
      <c r="AL69">
        <f t="shared" si="26"/>
        <v>-2625.2931923633964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-2.3180936944439812</v>
      </c>
      <c r="AR69">
        <f t="shared" si="36"/>
        <v>-2.3279870965841054</v>
      </c>
      <c r="AS69">
        <f t="shared" si="36"/>
        <v>1.9331735779761076E-3</v>
      </c>
      <c r="AT69">
        <f t="shared" si="36"/>
        <v>8.3012984013081971E-4</v>
      </c>
      <c r="AU69">
        <f t="shared" si="23"/>
        <v>-2.3252237931659985</v>
      </c>
      <c r="AW69">
        <v>66</v>
      </c>
      <c r="AX69">
        <f>IF(Z69&gt;0, (R69*SUMPRODUCT(K69:$K$98, X69:$X$98)-K69*$AZ$3)/Z69, 0)</f>
        <v>50.163856667275837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100000</v>
      </c>
      <c r="S70">
        <f t="shared" si="29"/>
        <v>46.984875115345829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11.206748621420063</v>
      </c>
      <c r="AC70">
        <f t="shared" si="30"/>
        <v>9.1255951802385251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-2694.4720907440351</v>
      </c>
      <c r="AI70">
        <f t="shared" si="34"/>
        <v>-2704.1832958476302</v>
      </c>
      <c r="AJ70">
        <f t="shared" si="35"/>
        <v>2.081153441181538</v>
      </c>
      <c r="AK70">
        <f t="shared" si="22"/>
        <v>0.7844724034994045</v>
      </c>
      <c r="AL70">
        <f t="shared" si="26"/>
        <v>-2701.3176700029494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-2.1307996303192791</v>
      </c>
      <c r="AR70">
        <f t="shared" si="36"/>
        <v>-2.1384792913244084</v>
      </c>
      <c r="AS70">
        <f t="shared" si="36"/>
        <v>1.6457847154329943E-3</v>
      </c>
      <c r="AT70">
        <f t="shared" si="36"/>
        <v>6.2036400863615363E-4</v>
      </c>
      <c r="AU70">
        <f t="shared" si="23"/>
        <v>-2.1362131426003392</v>
      </c>
      <c r="AW70">
        <v>67</v>
      </c>
      <c r="AX70">
        <f>IF(Z70&gt;0, (R70*SUMPRODUCT(K70:$K$98, X70:$X$98)-K70*$AZ$3)/Z70, 0)</f>
        <v>46.984875115345829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100000</v>
      </c>
      <c r="S71">
        <f t="shared" si="29"/>
        <v>43.55889819731749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9.1255951802385251</v>
      </c>
      <c r="AC71">
        <f t="shared" si="30"/>
        <v>7.2063493474749967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-2684.2659287379815</v>
      </c>
      <c r="AI71">
        <f t="shared" si="34"/>
        <v>-2692.5378888261716</v>
      </c>
      <c r="AJ71">
        <f t="shared" si="35"/>
        <v>1.9192458327635284</v>
      </c>
      <c r="AK71">
        <f t="shared" si="22"/>
        <v>0.63879166261669684</v>
      </c>
      <c r="AL71">
        <f t="shared" si="26"/>
        <v>-2689.9798513307915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-1.8952933529968861</v>
      </c>
      <c r="AR71">
        <f t="shared" si="36"/>
        <v>-1.9011339781017069</v>
      </c>
      <c r="AS71">
        <f t="shared" si="36"/>
        <v>1.3551317068327467E-3</v>
      </c>
      <c r="AT71">
        <f t="shared" si="36"/>
        <v>4.5103489156771788E-4</v>
      </c>
      <c r="AU71">
        <f t="shared" si="23"/>
        <v>-1.8993278115033065</v>
      </c>
      <c r="AW71">
        <v>68</v>
      </c>
      <c r="AX71">
        <f>IF(Z71&gt;0, (R71*SUMPRODUCT(K71:$K$98, X71:$X$98)-K71*$AZ$3)/Z71, 0)</f>
        <v>43.55889819731749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100000</v>
      </c>
      <c r="S72">
        <f t="shared" si="29"/>
        <v>39.879832764931315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7.2063493474749967</v>
      </c>
      <c r="AC72">
        <f t="shared" si="30"/>
        <v>5.4999433137243141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-2587.1911611830078</v>
      </c>
      <c r="AI72">
        <f t="shared" si="34"/>
        <v>-2594.0868060897246</v>
      </c>
      <c r="AJ72">
        <f t="shared" si="35"/>
        <v>1.7064060337506826</v>
      </c>
      <c r="AK72">
        <f t="shared" si="22"/>
        <v>0.5044444543232498</v>
      </c>
      <c r="AL72">
        <f t="shared" si="26"/>
        <v>-2591.8759556016507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-1.6310279250921431</v>
      </c>
      <c r="AR72">
        <f t="shared" si="36"/>
        <v>-1.6353751065347513</v>
      </c>
      <c r="AS72">
        <f t="shared" si="36"/>
        <v>1.0757596633564786E-3</v>
      </c>
      <c r="AT72">
        <f t="shared" si="36"/>
        <v>3.180139929369871E-4</v>
      </c>
      <c r="AU72">
        <f t="shared" si="23"/>
        <v>-1.6339813328784578</v>
      </c>
      <c r="AW72">
        <v>69</v>
      </c>
      <c r="AX72">
        <f>IF(Z72&gt;0, (R72*SUMPRODUCT(K72:$K$98, X72:$X$98)-K72*$AZ$3)/Z72, 0)</f>
        <v>39.879832764931315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100000</v>
      </c>
      <c r="S73">
        <f t="shared" si="29"/>
        <v>35.960913738863375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5.4999433137243141</v>
      </c>
      <c r="AC73">
        <f t="shared" si="30"/>
        <v>4.0375647808162816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-2425.7290025243137</v>
      </c>
      <c r="AI73">
        <f t="shared" si="34"/>
        <v>-2431.3428264807012</v>
      </c>
      <c r="AJ73">
        <f t="shared" si="35"/>
        <v>1.4623785329080325</v>
      </c>
      <c r="AK73">
        <f t="shared" ref="AK73:AK98" si="49">G73*SUM(AB73:AB73, AE73:AF73)</f>
        <v>0.38499603196070203</v>
      </c>
      <c r="AL73">
        <f t="shared" si="26"/>
        <v>-2429.4954519158323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-1.3653913146866901</v>
      </c>
      <c r="AR73">
        <f t="shared" si="36"/>
        <v>-1.368551216911652</v>
      </c>
      <c r="AS73">
        <f t="shared" si="36"/>
        <v>8.2314180419124452E-4</v>
      </c>
      <c r="AT73">
        <f t="shared" si="36"/>
        <v>2.1670608616253001E-4</v>
      </c>
      <c r="AU73">
        <f t="shared" si="23"/>
        <v>-1.3675113690212981</v>
      </c>
      <c r="AW73">
        <v>70</v>
      </c>
      <c r="AX73">
        <f>IF(Z73&gt;0, (R73*SUMPRODUCT(K73:$K$98, X73:$X$98)-K73*$AZ$3)/Z73, 0)</f>
        <v>35.960913738863375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100000</v>
      </c>
      <c r="S74">
        <f t="shared" si="29"/>
        <v>31.661767032774772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4.0375647808162816</v>
      </c>
      <c r="AC74">
        <f t="shared" si="30"/>
        <v>2.8227532805796924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-2200.0342774558817</v>
      </c>
      <c r="AI74">
        <f t="shared" si="34"/>
        <v>-2204.4919460339775</v>
      </c>
      <c r="AJ74">
        <f t="shared" si="35"/>
        <v>1.2148115002365891</v>
      </c>
      <c r="AK74">
        <f t="shared" si="49"/>
        <v>0.28262953465713975</v>
      </c>
      <c r="AL74">
        <f t="shared" si="26"/>
        <v>-2202.9945049990838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-1.1056719191151543</v>
      </c>
      <c r="AR74">
        <f t="shared" si="36"/>
        <v>-1.1079122110151614</v>
      </c>
      <c r="AS74">
        <f t="shared" si="36"/>
        <v>6.1052819794380896E-4</v>
      </c>
      <c r="AT74">
        <f t="shared" si="36"/>
        <v>1.4204121416887757E-4</v>
      </c>
      <c r="AU74">
        <f t="shared" si="23"/>
        <v>-1.1071596416030487</v>
      </c>
      <c r="AW74">
        <v>71</v>
      </c>
      <c r="AX74">
        <f>IF(Z74&gt;0, (R74*SUMPRODUCT(K74:$K$98, X74:$X$98)-K74*$AZ$3)/Z74, 0)</f>
        <v>31.661767032774772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100000</v>
      </c>
      <c r="S75">
        <f t="shared" si="29"/>
        <v>26.873358495074452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2.8227532805796924</v>
      </c>
      <c r="AC75">
        <f t="shared" si="30"/>
        <v>1.851527624366414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-1936.357845285856</v>
      </c>
      <c r="AI75">
        <f t="shared" si="34"/>
        <v>-1939.8027582555278</v>
      </c>
      <c r="AJ75">
        <f t="shared" si="35"/>
        <v>0.97122565621327839</v>
      </c>
      <c r="AK75">
        <f t="shared" si="49"/>
        <v>0.1975927296405785</v>
      </c>
      <c r="AL75">
        <f t="shared" si="26"/>
        <v>-1938.6339398696739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-0.86888926038149905</v>
      </c>
      <c r="AR75">
        <f t="shared" si="36"/>
        <v>-0.87043507377006457</v>
      </c>
      <c r="AS75">
        <f t="shared" si="36"/>
        <v>4.3581177112751702E-4</v>
      </c>
      <c r="AT75">
        <f t="shared" si="36"/>
        <v>8.8664500279295478E-5</v>
      </c>
      <c r="AU75">
        <f t="shared" si="23"/>
        <v>-0.86991059749865773</v>
      </c>
      <c r="AW75">
        <v>72</v>
      </c>
      <c r="AX75">
        <f>IF(Z75&gt;0, (R75*SUMPRODUCT(K75:$K$98, X75:$X$98)-K75*$AZ$3)/Z75, 0)</f>
        <v>26.873358495074452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100000</v>
      </c>
      <c r="S76">
        <f t="shared" si="29"/>
        <v>21.330339856258995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1.851527624366414</v>
      </c>
      <c r="AC76">
        <f t="shared" si="30"/>
        <v>1.1026796701473034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-1651.3913407353905</v>
      </c>
      <c r="AI76">
        <f t="shared" si="34"/>
        <v>-1653.9761089049978</v>
      </c>
      <c r="AJ76">
        <f t="shared" si="35"/>
        <v>0.74884795421911066</v>
      </c>
      <c r="AK76">
        <f t="shared" si="49"/>
        <v>0.12960693370564899</v>
      </c>
      <c r="AL76">
        <f t="shared" si="26"/>
        <v>-1653.097654017073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-0.66162329859991098</v>
      </c>
      <c r="AR76">
        <f t="shared" si="36"/>
        <v>-0.66265887557086089</v>
      </c>
      <c r="AS76">
        <f t="shared" si="36"/>
        <v>3.0002292091443878E-4</v>
      </c>
      <c r="AT76">
        <f t="shared" si="36"/>
        <v>5.1926496696758271E-5</v>
      </c>
      <c r="AU76">
        <f t="shared" si="23"/>
        <v>-0.6623069261532496</v>
      </c>
      <c r="AW76">
        <v>73</v>
      </c>
      <c r="AX76">
        <f>IF(Z76&gt;0, (R76*SUMPRODUCT(K76:$K$98, X76:$X$98)-K76*$AZ$3)/Z76, 0)</f>
        <v>21.330339856258995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100000</v>
      </c>
      <c r="S77">
        <f t="shared" si="29"/>
        <v>14.579345773223256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1.1026796701473034</v>
      </c>
      <c r="AC77">
        <f t="shared" si="30"/>
        <v>0.5482361091923823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-1357.4794498665251</v>
      </c>
      <c r="AI77">
        <f t="shared" si="34"/>
        <v>-1359.359630629503</v>
      </c>
      <c r="AJ77">
        <f t="shared" si="35"/>
        <v>0.55444356095492109</v>
      </c>
      <c r="AK77">
        <f t="shared" si="49"/>
        <v>7.7187576910311251E-2</v>
      </c>
      <c r="AL77">
        <f t="shared" si="26"/>
        <v>-1358.7279994916378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-0.48559703720280095</v>
      </c>
      <c r="AR77">
        <f t="shared" si="36"/>
        <v>-0.48626961475673564</v>
      </c>
      <c r="AS77">
        <f t="shared" si="36"/>
        <v>1.9833534166749489E-4</v>
      </c>
      <c r="AT77">
        <f t="shared" si="36"/>
        <v>2.7611510922096033E-5</v>
      </c>
      <c r="AU77">
        <f t="shared" si="23"/>
        <v>-0.48604366790414599</v>
      </c>
      <c r="AW77">
        <v>74</v>
      </c>
      <c r="AX77">
        <f>IF(Z77&gt;0, (R77*SUMPRODUCT(K77:$K$98, X77:$X$98)-K77*$AZ$3)/Z77, 0)</f>
        <v>14.579345773223256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100000</v>
      </c>
      <c r="S78">
        <f t="shared" si="29"/>
        <v>5.9855338649080556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0.5482361091923823</v>
      </c>
      <c r="AC78">
        <f t="shared" si="30"/>
        <v>0.15833526631546524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-1077.4589300365694</v>
      </c>
      <c r="AI78">
        <f t="shared" si="34"/>
        <v>-1078.7815795268993</v>
      </c>
      <c r="AJ78">
        <f t="shared" si="35"/>
        <v>0.38990084287691706</v>
      </c>
      <c r="AK78">
        <f t="shared" si="49"/>
        <v>3.8376527643466767E-2</v>
      </c>
      <c r="AL78">
        <f t="shared" si="26"/>
        <v>-1078.353302156379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-0.34413232355594714</v>
      </c>
      <c r="AR78">
        <f t="shared" si="36"/>
        <v>-0.34455476791059358</v>
      </c>
      <c r="AS78">
        <f t="shared" si="36"/>
        <v>1.2453141300810573E-4</v>
      </c>
      <c r="AT78">
        <f t="shared" si="36"/>
        <v>1.2257175897653025E-5</v>
      </c>
      <c r="AU78">
        <f t="shared" si="23"/>
        <v>-0.34441797932168783</v>
      </c>
      <c r="AW78">
        <v>75</v>
      </c>
      <c r="AX78">
        <f>IF(Z78&gt;0, (R78*SUMPRODUCT(K78:$K$98, X78:$X$98)-K78*$AZ$3)/Z78, 0)</f>
        <v>5.9855338649080556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100000</v>
      </c>
      <c r="S79">
        <f t="shared" si="29"/>
        <v>-5.5841127588798862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0.15833526631546524</v>
      </c>
      <c r="AC79">
        <f t="shared" si="30"/>
        <v>-0.10035402659237203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-821.71131743917385</v>
      </c>
      <c r="AI79">
        <f t="shared" si="34"/>
        <v>-822.60988477588091</v>
      </c>
      <c r="AJ79">
        <f t="shared" si="35"/>
        <v>0.25868929290783726</v>
      </c>
      <c r="AK79">
        <f t="shared" si="49"/>
        <v>1.1083468642082569E-2</v>
      </c>
      <c r="AL79">
        <f t="shared" si="26"/>
        <v>-822.340112014331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-0.23432897224955329</v>
      </c>
      <c r="AR79">
        <f t="shared" si="36"/>
        <v>-0.23458521839833921</v>
      </c>
      <c r="AS79">
        <f t="shared" si="36"/>
        <v>7.3770915469403118E-5</v>
      </c>
      <c r="AT79">
        <f t="shared" si="36"/>
        <v>3.160693738469305E-6</v>
      </c>
      <c r="AU79">
        <f t="shared" si="23"/>
        <v>-0.23450828678913133</v>
      </c>
      <c r="AW79">
        <v>76</v>
      </c>
      <c r="AX79">
        <f>IF(Z79&gt;0, (R79*SUMPRODUCT(K79:$K$98, X79:$X$98)-K79*$AZ$3)/Z79, 0)</f>
        <v>-5.5841127588798862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100000</v>
      </c>
      <c r="S80">
        <f t="shared" si="29"/>
        <v>-21.929142939506576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-0.10035402659237203</v>
      </c>
      <c r="AC80">
        <f t="shared" si="30"/>
        <v>-0.258394578620398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-600.84742380496687</v>
      </c>
      <c r="AI80">
        <f t="shared" si="34"/>
        <v>-601.43658175640439</v>
      </c>
      <c r="AJ80">
        <f t="shared" si="35"/>
        <v>0.15804055202802597</v>
      </c>
      <c r="AK80">
        <f t="shared" si="49"/>
        <v>-7.0247818614660425E-3</v>
      </c>
      <c r="AL80">
        <f t="shared" si="26"/>
        <v>-601.28556598623777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-0.15298642634899562</v>
      </c>
      <c r="AR80">
        <f t="shared" si="36"/>
        <v>-0.15313643642805153</v>
      </c>
      <c r="AS80">
        <f t="shared" si="36"/>
        <v>4.0239931661649804E-5</v>
      </c>
      <c r="AT80">
        <f t="shared" si="36"/>
        <v>-1.7886342360615295E-6</v>
      </c>
      <c r="AU80">
        <f t="shared" si="23"/>
        <v>-0.15309798513062592</v>
      </c>
      <c r="AW80">
        <v>77</v>
      </c>
      <c r="AX80">
        <f>IF(Z80&gt;0, (R80*SUMPRODUCT(K80:$K$98, X80:$X$98)-K80*$AZ$3)/Z80, 0)</f>
        <v>-21.929142939506576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100000</v>
      </c>
      <c r="S81">
        <f t="shared" si="29"/>
        <v>-46.139293582947069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-0.258394578620398</v>
      </c>
      <c r="AC81">
        <f t="shared" si="30"/>
        <v>-0.34326634405731576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-422.55441777976199</v>
      </c>
      <c r="AI81">
        <f t="shared" si="34"/>
        <v>-422.92640694279521</v>
      </c>
      <c r="AJ81">
        <f t="shared" si="35"/>
        <v>8.4871765436917768E-2</v>
      </c>
      <c r="AK81">
        <f t="shared" si="49"/>
        <v>-1.8087620503427861E-2</v>
      </c>
      <c r="AL81">
        <f t="shared" si="26"/>
        <v>-422.85962279786173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-9.606237515687549E-2</v>
      </c>
      <c r="AR81">
        <f t="shared" si="36"/>
        <v>-9.6146942164176824E-2</v>
      </c>
      <c r="AS81">
        <f t="shared" si="36"/>
        <v>1.9294516939299684E-5</v>
      </c>
      <c r="AT81">
        <f t="shared" si="36"/>
        <v>-4.1119905824794779E-6</v>
      </c>
      <c r="AU81">
        <f t="shared" si="23"/>
        <v>-9.6131759637820002E-2</v>
      </c>
      <c r="AW81">
        <v>78</v>
      </c>
      <c r="AX81">
        <f>IF(Z81&gt;0, (R81*SUMPRODUCT(K81:$K$98, X81:$X$98)-K81*$AZ$3)/Z81, 0)</f>
        <v>-46.139293582947069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100000</v>
      </c>
      <c r="S82">
        <f t="shared" si="29"/>
        <v>-83.859028346577603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-0.34326634405731576</v>
      </c>
      <c r="AC82">
        <f t="shared" si="30"/>
        <v>-0.3785120576855503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-285.17145073649169</v>
      </c>
      <c r="AI82">
        <f t="shared" si="34"/>
        <v>-285.39713428252634</v>
      </c>
      <c r="AJ82">
        <f t="shared" si="35"/>
        <v>3.5245713628234532E-2</v>
      </c>
      <c r="AK82">
        <f t="shared" si="49"/>
        <v>-2.4028644084012105E-2</v>
      </c>
      <c r="AL82">
        <f t="shared" si="26"/>
        <v>-285.38591721298212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-5.7884021501169607E-2</v>
      </c>
      <c r="AR82">
        <f t="shared" si="36"/>
        <v>-5.7929830684372872E-2</v>
      </c>
      <c r="AS82">
        <f t="shared" si="36"/>
        <v>7.1541651179029706E-6</v>
      </c>
      <c r="AT82">
        <f t="shared" si="36"/>
        <v>-4.8773274716343355E-6</v>
      </c>
      <c r="AU82">
        <f t="shared" si="23"/>
        <v>-5.7927553846726605E-2</v>
      </c>
      <c r="AW82">
        <v>79</v>
      </c>
      <c r="AX82">
        <f>IF(Z82&gt;0, (R82*SUMPRODUCT(K82:$K$98, X82:$X$98)-K82*$AZ$3)/Z82, 0)</f>
        <v>-83.859028346577603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100000</v>
      </c>
      <c r="S83">
        <f t="shared" si="29"/>
        <v>-145.5189896603803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-0.3785120576855503</v>
      </c>
      <c r="AC83">
        <f t="shared" si="30"/>
        <v>-0.38209548853614766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-184.27910735777795</v>
      </c>
      <c r="AI83">
        <f t="shared" si="34"/>
        <v>-184.41039451467338</v>
      </c>
      <c r="AJ83">
        <f t="shared" si="35"/>
        <v>3.5834308505973689E-3</v>
      </c>
      <c r="AK83">
        <f t="shared" si="49"/>
        <v>-2.6495844037988523E-2</v>
      </c>
      <c r="AL83">
        <f t="shared" si="26"/>
        <v>-184.43330692786077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-3.3397251601265866E-2</v>
      </c>
      <c r="AR83">
        <f t="shared" si="36"/>
        <v>-3.3421045021332411E-2</v>
      </c>
      <c r="AS83">
        <f t="shared" si="36"/>
        <v>6.4943195910313396E-7</v>
      </c>
      <c r="AT83">
        <f t="shared" si="36"/>
        <v>-4.8018919909710213E-6</v>
      </c>
      <c r="AU83">
        <f t="shared" si="23"/>
        <v>-3.3425197481364279E-2</v>
      </c>
      <c r="AW83">
        <v>80</v>
      </c>
      <c r="AX83">
        <f>IF(Z83&gt;0, (R83*SUMPRODUCT(K83:$K$98, X83:$X$98)-K83*$AZ$3)/Z83, 0)</f>
        <v>-145.5189896603803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100000</v>
      </c>
      <c r="S84">
        <f t="shared" si="29"/>
        <v>-251.09328739603492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-0.38209548853614766</v>
      </c>
      <c r="AC84">
        <f t="shared" si="30"/>
        <v>-0.36701006991368823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-113.783743341258</v>
      </c>
      <c r="AI84">
        <f t="shared" si="34"/>
        <v>-113.85682575491386</v>
      </c>
      <c r="AJ84">
        <f t="shared" si="35"/>
        <v>-1.5085418622459434E-2</v>
      </c>
      <c r="AK84">
        <f t="shared" si="49"/>
        <v>-2.6746684197530339E-2</v>
      </c>
      <c r="AL84">
        <f t="shared" si="26"/>
        <v>-113.89865785773385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-1.8411824358382612E-2</v>
      </c>
      <c r="AR84">
        <f t="shared" si="36"/>
        <v>-1.842365013001224E-2</v>
      </c>
      <c r="AS84">
        <f t="shared" si="36"/>
        <v>-2.4410348077262195E-6</v>
      </c>
      <c r="AT84">
        <f t="shared" si="36"/>
        <v>-4.3279930608109287E-6</v>
      </c>
      <c r="AU84">
        <f t="shared" si="23"/>
        <v>-1.8430419157880778E-2</v>
      </c>
      <c r="AW84">
        <v>81</v>
      </c>
      <c r="AX84">
        <f>IF(Z84&gt;0, (R84*SUMPRODUCT(K84:$K$98, X84:$X$98)-K84*$AZ$3)/Z84, 0)</f>
        <v>-251.09328739603492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100000</v>
      </c>
      <c r="S85">
        <f t="shared" si="29"/>
        <v>-440.43797321893908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-0.36701006991368823</v>
      </c>
      <c r="AC85">
        <f t="shared" si="30"/>
        <v>-0.3421337958580305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-67.022820699463992</v>
      </c>
      <c r="AI85">
        <f t="shared" si="34"/>
        <v>-67.061660878633546</v>
      </c>
      <c r="AJ85">
        <f t="shared" si="35"/>
        <v>-2.4876274055657732E-2</v>
      </c>
      <c r="AK85">
        <f t="shared" si="49"/>
        <v>-2.569070489395818E-2</v>
      </c>
      <c r="AL85">
        <f t="shared" si="26"/>
        <v>-67.112227857583164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-9.6832531237794409E-3</v>
      </c>
      <c r="AR85">
        <f t="shared" si="36"/>
        <v>-9.6888646346401704E-3</v>
      </c>
      <c r="AS85">
        <f t="shared" si="36"/>
        <v>-3.5940483546280776E-6</v>
      </c>
      <c r="AT85">
        <f t="shared" si="36"/>
        <v>-3.7117148430982979E-6</v>
      </c>
      <c r="AU85">
        <f t="shared" si="23"/>
        <v>-9.6961703978378968E-3</v>
      </c>
      <c r="AW85">
        <v>82</v>
      </c>
      <c r="AX85">
        <f>IF(Z85&gt;0, (R85*SUMPRODUCT(K85:$K$98, X85:$X$98)-K85*$AZ$3)/Z85, 0)</f>
        <v>-440.43797321893908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100000</v>
      </c>
      <c r="S86">
        <f t="shared" si="29"/>
        <v>-796.618201755923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-0.3421337958580305</v>
      </c>
      <c r="AC86">
        <f t="shared" si="30"/>
        <v>-0.31316696111213105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-37.591502831502183</v>
      </c>
      <c r="AI86">
        <f t="shared" si="34"/>
        <v>-37.611158857464297</v>
      </c>
      <c r="AJ86">
        <f t="shared" si="35"/>
        <v>-2.896683474589945E-2</v>
      </c>
      <c r="AK86">
        <f t="shared" si="49"/>
        <v>-2.3949365710062138E-2</v>
      </c>
      <c r="AL86">
        <f t="shared" si="26"/>
        <v>-37.664075057920257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-4.8492017002279997E-3</v>
      </c>
      <c r="AR86">
        <f t="shared" si="36"/>
        <v>-4.8517372741565673E-3</v>
      </c>
      <c r="AS86">
        <f t="shared" si="36"/>
        <v>-3.7366429570441836E-6</v>
      </c>
      <c r="AT86">
        <f t="shared" si="36"/>
        <v>-3.0894030877449395E-6</v>
      </c>
      <c r="AU86">
        <f t="shared" si="23"/>
        <v>-4.8585633202013557E-3</v>
      </c>
      <c r="AW86">
        <v>83</v>
      </c>
      <c r="AX86">
        <f>IF(Z86&gt;0, (R86*SUMPRODUCT(K86:$K$98, X86:$X$98)-K86*$AZ$3)/Z86, 0)</f>
        <v>-796.618201755923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100000</v>
      </c>
      <c r="S87">
        <f t="shared" si="29"/>
        <v>-1500.3874318358221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-0.31316696111213105</v>
      </c>
      <c r="AC87">
        <f t="shared" si="30"/>
        <v>-0.28350715578586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-20.023334856367153</v>
      </c>
      <c r="AI87">
        <f t="shared" si="34"/>
        <v>-20.032782654641462</v>
      </c>
      <c r="AJ87">
        <f t="shared" si="35"/>
        <v>-2.9659805326271049E-2</v>
      </c>
      <c r="AK87">
        <f t="shared" si="49"/>
        <v>-2.1921687277849176E-2</v>
      </c>
      <c r="AL87">
        <f t="shared" si="26"/>
        <v>-20.084364147245584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-2.3062105157721172E-3</v>
      </c>
      <c r="AR87">
        <f t="shared" si="36"/>
        <v>-2.3072986767546607E-3</v>
      </c>
      <c r="AS87">
        <f t="shared" si="36"/>
        <v>-3.4161020344445417E-6</v>
      </c>
      <c r="AT87">
        <f t="shared" si="36"/>
        <v>-2.52485542924272E-6</v>
      </c>
      <c r="AU87">
        <f t="shared" si="23"/>
        <v>-2.3132396342183479E-3</v>
      </c>
      <c r="AW87">
        <v>84</v>
      </c>
      <c r="AX87">
        <f>IF(Z87&gt;0, (R87*SUMPRODUCT(K87:$K$98, X87:$X$98)-K87*$AZ$3)/Z87, 0)</f>
        <v>-1500.3874318358221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100000</v>
      </c>
      <c r="S88">
        <f t="shared" si="29"/>
        <v>-2963.7123962696874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-0.28350715578586</v>
      </c>
      <c r="AC88">
        <f t="shared" si="30"/>
        <v>-0.25500175288511517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-10.102507698777334</v>
      </c>
      <c r="AI88">
        <f t="shared" si="34"/>
        <v>-10.106809765219511</v>
      </c>
      <c r="AJ88">
        <f t="shared" si="35"/>
        <v>-2.8505402900744825E-2</v>
      </c>
      <c r="AK88">
        <f t="shared" si="49"/>
        <v>-1.9845500905010201E-2</v>
      </c>
      <c r="AL88">
        <f t="shared" si="26"/>
        <v>-10.155160669025266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-1.0388999018304155E-3</v>
      </c>
      <c r="AR88">
        <f t="shared" si="36"/>
        <v>-1.0393423084622845E-3</v>
      </c>
      <c r="AS88">
        <f t="shared" si="36"/>
        <v>-2.9313771548824791E-6</v>
      </c>
      <c r="AT88">
        <f t="shared" si="36"/>
        <v>-2.0408288275282158E-6</v>
      </c>
      <c r="AU88">
        <f t="shared" si="23"/>
        <v>-1.0443145144446951E-3</v>
      </c>
      <c r="AW88">
        <v>85</v>
      </c>
      <c r="AX88">
        <f>IF(Z88&gt;0, (R88*SUMPRODUCT(K88:$K$98, X88:$X$98)-K88*$AZ$3)/Z88, 0)</f>
        <v>-2963.7123962696874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100000</v>
      </c>
      <c r="S89">
        <f t="shared" si="29"/>
        <v>-6235.2763990546582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-0.25500175288511517</v>
      </c>
      <c r="AC89">
        <f t="shared" si="30"/>
        <v>-0.22853028366505543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-4.852972817555151</v>
      </c>
      <c r="AI89">
        <f t="shared" si="34"/>
        <v>-4.8548053769241291</v>
      </c>
      <c r="AJ89">
        <f t="shared" si="35"/>
        <v>-2.6471469220059746E-2</v>
      </c>
      <c r="AK89">
        <f t="shared" si="49"/>
        <v>-1.7850122701958064E-2</v>
      </c>
      <c r="AL89">
        <f t="shared" si="26"/>
        <v>-4.8991269688461472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-4.455888872622884E-4</v>
      </c>
      <c r="AR89">
        <f t="shared" si="36"/>
        <v>-4.4575714868075572E-4</v>
      </c>
      <c r="AS89">
        <f t="shared" si="36"/>
        <v>-2.4305498830110217E-6</v>
      </c>
      <c r="AT89">
        <f t="shared" si="36"/>
        <v>-1.6389575238271807E-6</v>
      </c>
      <c r="AU89">
        <f t="shared" si="23"/>
        <v>-4.4982665608759393E-4</v>
      </c>
      <c r="AW89">
        <v>86</v>
      </c>
      <c r="AX89">
        <f>IF(Z89&gt;0, (R89*SUMPRODUCT(K89:$K$98, X89:$X$98)-K89*$AZ$3)/Z89, 0)</f>
        <v>-6235.2763990546582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100000</v>
      </c>
      <c r="S90">
        <f t="shared" si="29"/>
        <v>-14057.278998012032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-0.22853028366505543</v>
      </c>
      <c r="AC90">
        <f t="shared" si="30"/>
        <v>-0.20441304297920146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-2.1743238076215636</v>
      </c>
      <c r="AI90">
        <f t="shared" si="34"/>
        <v>-2.1750508794930408</v>
      </c>
      <c r="AJ90">
        <f t="shared" si="35"/>
        <v>-2.4117240685853969E-2</v>
      </c>
      <c r="AK90">
        <f t="shared" si="49"/>
        <v>-1.5997119856553881E-2</v>
      </c>
      <c r="AL90">
        <f t="shared" si="26"/>
        <v>-2.2151652400354487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-1.78251293884614E-4</v>
      </c>
      <c r="AR90">
        <f t="shared" si="36"/>
        <v>-1.7831089931292401E-4</v>
      </c>
      <c r="AS90">
        <f t="shared" si="36"/>
        <v>-1.9771339218709161E-6</v>
      </c>
      <c r="AT90">
        <f t="shared" si="36"/>
        <v>-1.311445564300365E-6</v>
      </c>
      <c r="AU90">
        <f t="shared" si="23"/>
        <v>-1.815994787990953E-4</v>
      </c>
      <c r="AW90">
        <v>87</v>
      </c>
      <c r="AX90">
        <f>IF(Z90&gt;0, (R90*SUMPRODUCT(K90:$K$98, X90:$X$98)-K90*$AZ$3)/Z90, 0)</f>
        <v>-14057.278998012032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100000</v>
      </c>
      <c r="S91">
        <f t="shared" si="29"/>
        <v>-34159.351034731597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-0.20441304297920146</v>
      </c>
      <c r="AC91">
        <f t="shared" si="30"/>
        <v>-0.18266019643994658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-0.904872602216655</v>
      </c>
      <c r="AI91">
        <f t="shared" si="34"/>
        <v>-0.90513996706830901</v>
      </c>
      <c r="AJ91">
        <f t="shared" si="35"/>
        <v>-2.1752846539254883E-2</v>
      </c>
      <c r="AK91">
        <f t="shared" si="49"/>
        <v>-1.4308913008544104E-2</v>
      </c>
      <c r="AL91">
        <f t="shared" si="26"/>
        <v>-0.94120172661610801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-6.6233527563701222E-5</v>
      </c>
      <c r="AR91">
        <f t="shared" si="36"/>
        <v>-6.6253097741014817E-5</v>
      </c>
      <c r="AS91">
        <f t="shared" si="36"/>
        <v>-1.5922327157627167E-6</v>
      </c>
      <c r="AT91">
        <f t="shared" si="36"/>
        <v>-1.0473626694369652E-6</v>
      </c>
      <c r="AU91">
        <f t="shared" si="23"/>
        <v>-6.8892693126214495E-5</v>
      </c>
      <c r="AW91">
        <v>88</v>
      </c>
      <c r="AX91">
        <f>IF(Z91&gt;0, (R91*SUMPRODUCT(K91:$K$98, X91:$X$98)-K91*$AZ$3)/Z91, 0)</f>
        <v>-34159.351034731597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100000</v>
      </c>
      <c r="S92">
        <f t="shared" si="29"/>
        <v>-90016.38256238724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-0.18266019643994658</v>
      </c>
      <c r="AC92">
        <f t="shared" si="30"/>
        <v>-0.1631450926164929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-0.3481430718643711</v>
      </c>
      <c r="AI92">
        <f t="shared" si="34"/>
        <v>-0.34823369153157635</v>
      </c>
      <c r="AJ92">
        <f t="shared" si="35"/>
        <v>-1.9515103823453672E-2</v>
      </c>
      <c r="AK92">
        <f t="shared" si="49"/>
        <v>-1.2786213750796261E-2</v>
      </c>
      <c r="AL92">
        <f t="shared" si="26"/>
        <v>-0.38053500910582627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-2.275255545243303E-5</v>
      </c>
      <c r="AR92">
        <f t="shared" si="36"/>
        <v>-2.2758477813582216E-5</v>
      </c>
      <c r="AS92">
        <f t="shared" si="36"/>
        <v>-1.2753908314915351E-6</v>
      </c>
      <c r="AT92">
        <f t="shared" si="36"/>
        <v>-8.3563069583354898E-7</v>
      </c>
      <c r="AU92">
        <f t="shared" si="23"/>
        <v>-2.4869499340907302E-5</v>
      </c>
      <c r="AW92">
        <v>89</v>
      </c>
      <c r="AX92">
        <f>IF(Z92&gt;0, (R92*SUMPRODUCT(K92:$K$98, X92:$X$98)-K92*$AZ$3)/Z92, 0)</f>
        <v>-90016.38256238724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100000</v>
      </c>
      <c r="S93">
        <f t="shared" si="29"/>
        <v>-258954.07293226055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-0.1631450926164929</v>
      </c>
      <c r="AC93">
        <f t="shared" si="30"/>
        <v>-0.14568450825139406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-0.12316812010957354</v>
      </c>
      <c r="AI93">
        <f t="shared" si="34"/>
        <v>-0.12319624952005195</v>
      </c>
      <c r="AJ93">
        <f t="shared" si="35"/>
        <v>-1.7460584365098841E-2</v>
      </c>
      <c r="AK93">
        <f t="shared" si="49"/>
        <v>-1.1420156483154505E-2</v>
      </c>
      <c r="AL93">
        <f t="shared" si="26"/>
        <v>-0.1520769903683053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-7.1870839001766595E-6</v>
      </c>
      <c r="AR93">
        <f t="shared" si="36"/>
        <v>-7.1887253024566575E-6</v>
      </c>
      <c r="AS93">
        <f t="shared" si="36"/>
        <v>-1.0188568654489362E-6</v>
      </c>
      <c r="AT93">
        <f t="shared" si="36"/>
        <v>-6.6638690859744773E-7</v>
      </c>
      <c r="AU93">
        <f t="shared" si="23"/>
        <v>-8.873969076503042E-6</v>
      </c>
      <c r="AW93">
        <v>90</v>
      </c>
      <c r="AX93">
        <f>IF(Z93&gt;0, (R93*SUMPRODUCT(K93:$K$98, X93:$X$98)-K93*$AZ$3)/Z93, 0)</f>
        <v>-258954.07293226055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100000</v>
      </c>
      <c r="S94">
        <f t="shared" si="29"/>
        <v>-819835.36766102817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-0.14568450825139406</v>
      </c>
      <c r="AC94">
        <f t="shared" si="30"/>
        <v>-0.13008157308480209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-3.9829440679498625E-2</v>
      </c>
      <c r="AI94">
        <f t="shared" si="34"/>
        <v>-3.9837374075532506E-2</v>
      </c>
      <c r="AJ94">
        <f t="shared" si="35"/>
        <v>-1.5602935166591975E-2</v>
      </c>
      <c r="AK94">
        <f t="shared" si="49"/>
        <v>-1.0197915577597586E-2</v>
      </c>
      <c r="AL94">
        <f t="shared" si="26"/>
        <v>-6.5638224819722063E-2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-2.0751074368194854E-6</v>
      </c>
      <c r="AR94">
        <f t="shared" si="36"/>
        <v>-2.0755207654735737E-6</v>
      </c>
      <c r="AS94">
        <f t="shared" si="36"/>
        <v>-8.129104061728154E-7</v>
      </c>
      <c r="AT94">
        <f t="shared" si="36"/>
        <v>-5.3130975715716265E-7</v>
      </c>
      <c r="AU94">
        <f t="shared" si="23"/>
        <v>-3.4197409288035516E-6</v>
      </c>
      <c r="AW94">
        <v>91</v>
      </c>
      <c r="AX94">
        <f>IF(Z94&gt;0, (R94*SUMPRODUCT(K94:$K$98, X94:$X$98)-K94*$AZ$3)/Z94, 0)</f>
        <v>-819835.36766102817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8"/>
        <v>100000</v>
      </c>
      <c r="S95">
        <f t="shared" si="29"/>
        <v>-2885855.8659218121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-0.13008157308480209</v>
      </c>
      <c r="AC95">
        <f t="shared" si="30"/>
        <v>-0.11614603904001373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-1.1683458868012189E-2</v>
      </c>
      <c r="AI95">
        <f t="shared" si="34"/>
        <v>-1.1685471200651729E-2</v>
      </c>
      <c r="AJ95">
        <f t="shared" si="35"/>
        <v>-1.3935534044788353E-2</v>
      </c>
      <c r="AK95">
        <f t="shared" si="49"/>
        <v>-9.1057101159361473E-3</v>
      </c>
      <c r="AL95">
        <f t="shared" si="26"/>
        <v>-3.4726715361376226E-2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-5.434877884292272E-7</v>
      </c>
      <c r="AR95">
        <f t="shared" si="36"/>
        <v>-5.4358139754175141E-7</v>
      </c>
      <c r="AS95">
        <f t="shared" si="36"/>
        <v>-6.4824917553467808E-7</v>
      </c>
      <c r="AT95">
        <f t="shared" si="36"/>
        <v>-4.2357681136166566E-7</v>
      </c>
      <c r="AU95">
        <f t="shared" si="23"/>
        <v>-1.6154073844380949E-6</v>
      </c>
      <c r="AW95">
        <v>92</v>
      </c>
      <c r="AX95">
        <f>IF(Z95&gt;0, (R95*SUMPRODUCT(K95:$K$98, X95:$X$98)-K95*$AZ$3)/Z95, 0)</f>
        <v>-2885855.8659218121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100000</v>
      </c>
      <c r="S96">
        <f t="shared" si="29"/>
        <v>-11437947.815303147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-0.11614603904001373</v>
      </c>
      <c r="AC96">
        <f t="shared" si="30"/>
        <v>-0.10370228864188685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-3.0777674479783696E-3</v>
      </c>
      <c r="AI96">
        <f t="shared" si="34"/>
        <v>-3.0782207735675243E-3</v>
      </c>
      <c r="AJ96">
        <f t="shared" si="35"/>
        <v>-1.2443750398126882E-2</v>
      </c>
      <c r="AK96">
        <f t="shared" si="49"/>
        <v>-8.1302227328009617E-3</v>
      </c>
      <c r="AL96">
        <f t="shared" si="26"/>
        <v>-2.3652193904495369E-2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-1.2783098512683143E-7</v>
      </c>
      <c r="AR96">
        <f t="shared" si="36"/>
        <v>-1.278498134033742E-7</v>
      </c>
      <c r="AS96">
        <f t="shared" si="36"/>
        <v>-5.1683465334907254E-7</v>
      </c>
      <c r="AT96">
        <f t="shared" si="36"/>
        <v>-3.376780081019983E-7</v>
      </c>
      <c r="AU96">
        <f t="shared" si="23"/>
        <v>-9.8236247485444506E-7</v>
      </c>
      <c r="AW96">
        <v>93</v>
      </c>
      <c r="AX96">
        <f>IF(Z96&gt;0, (R96*SUMPRODUCT(K96:$K$98, X96:$X$98)-K96*$AZ$3)/Z96, 0)</f>
        <v>-11437947.815303147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100000</v>
      </c>
      <c r="S97">
        <f t="shared" si="29"/>
        <v>-51867835.536705628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-0.10370228864188685</v>
      </c>
      <c r="AC97">
        <f t="shared" si="30"/>
        <v>-9.2591439789019001E-2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-7.1907048942443938E-4</v>
      </c>
      <c r="AI97">
        <f t="shared" si="34"/>
        <v>-7.1915974651299045E-4</v>
      </c>
      <c r="AJ97">
        <f t="shared" si="35"/>
        <v>-1.1110848852867852E-2</v>
      </c>
      <c r="AK97">
        <f t="shared" si="49"/>
        <v>-7.2591602049320806E-3</v>
      </c>
      <c r="AL97">
        <f t="shared" si="26"/>
        <v>-1.9089168804312925E-2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-2.6665748385227422E-8</v>
      </c>
      <c r="AR97">
        <f t="shared" si="36"/>
        <v>-2.6669058362621717E-8</v>
      </c>
      <c r="AS97">
        <f t="shared" si="36"/>
        <v>-4.1203067601065857E-7</v>
      </c>
      <c r="AT97">
        <f t="shared" si="36"/>
        <v>-2.6919605568532434E-7</v>
      </c>
      <c r="AU97">
        <f t="shared" si="23"/>
        <v>-7.0789579005860473E-7</v>
      </c>
      <c r="AW97">
        <v>94</v>
      </c>
      <c r="AX97">
        <f>IF(Z97&gt;0, (R97*SUMPRODUCT(K97:$K$98, X97:$X$98)-K97*$AZ$3)/Z97, 0)</f>
        <v>-51867835.536705628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-9.2591439789019001E-2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-1.7851417710209683E-4</v>
      </c>
      <c r="AI98">
        <f t="shared" si="34"/>
        <v>-1.7851417710209683E-4</v>
      </c>
      <c r="AJ98">
        <f t="shared" si="35"/>
        <v>-9.2591439789019001E-2</v>
      </c>
      <c r="AK98">
        <f t="shared" si="49"/>
        <v>-6.4814007852313305E-3</v>
      </c>
      <c r="AL98">
        <f t="shared" si="26"/>
        <v>-9.9251354751352439E-2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-5.9106739183856271E-9</v>
      </c>
      <c r="AR98">
        <f t="shared" si="36"/>
        <v>-5.9106739183856271E-9</v>
      </c>
      <c r="AS98">
        <f t="shared" si="36"/>
        <v>-3.0657386270992115E-6</v>
      </c>
      <c r="AT98">
        <f t="shared" si="36"/>
        <v>-2.146017038969448E-7</v>
      </c>
      <c r="AU98">
        <f t="shared" si="36"/>
        <v>-3.2862510049145422E-6</v>
      </c>
      <c r="AW98">
        <v>95</v>
      </c>
    </row>
    <row r="100" spans="5:50" x14ac:dyDescent="0.25">
      <c r="AN100" s="8">
        <f t="shared" ref="AN100:AU100" si="50">SUM(AN3:AN98)</f>
        <v>5602.7406339382796</v>
      </c>
      <c r="AO100" s="8">
        <f t="shared" si="50"/>
        <v>-560.27406339382799</v>
      </c>
      <c r="AP100" s="8">
        <f t="shared" si="50"/>
        <v>-956.30947320997393</v>
      </c>
      <c r="AQ100" s="8">
        <f t="shared" si="50"/>
        <v>-2496.8283053038895</v>
      </c>
      <c r="AR100" s="8">
        <f t="shared" si="50"/>
        <v>1589.3287920305886</v>
      </c>
      <c r="AS100" s="8">
        <f t="shared" si="50"/>
        <v>-15.92389264695843</v>
      </c>
      <c r="AT100" s="8">
        <f t="shared" si="50"/>
        <v>4.3894236782366738</v>
      </c>
      <c r="AU100" s="8">
        <f t="shared" si="50"/>
        <v>1577.7943230618655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1475C-95F6-4CD0-993A-A076688DA00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6313.3111145564772</v>
      </c>
      <c r="K3">
        <v>1</v>
      </c>
      <c r="L3" s="2">
        <v>0</v>
      </c>
      <c r="O3">
        <f>$C$3</f>
        <v>6313.3111145564772</v>
      </c>
      <c r="P3">
        <f>O3*C5</f>
        <v>631.33111145564772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6313.3111145564772</v>
      </c>
      <c r="AF3">
        <f t="shared" ref="AF3:AG34" si="4">-$Z3*P3</f>
        <v>-631.33111145564772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5161.4980754008293</v>
      </c>
      <c r="AJ3">
        <f t="shared" ref="AJ3:AJ66" si="7">AB3-AC3</f>
        <v>0</v>
      </c>
      <c r="AL3">
        <f t="shared" ref="AL3:AL34" si="8">SUM(AI3:AK3)</f>
        <v>5161.4980754008293</v>
      </c>
      <c r="AN3">
        <f t="shared" ref="AN3:AU34" si="9">AE3*$K3</f>
        <v>6313.3111145564772</v>
      </c>
      <c r="AO3">
        <f t="shared" si="9"/>
        <v>-631.33111145564772</v>
      </c>
      <c r="AP3">
        <f t="shared" si="9"/>
        <v>-520.48192770000003</v>
      </c>
      <c r="AQ3">
        <f t="shared" si="9"/>
        <v>0</v>
      </c>
      <c r="AR3">
        <f t="shared" si="9"/>
        <v>5161.4980754008293</v>
      </c>
      <c r="AS3">
        <f t="shared" si="9"/>
        <v>0</v>
      </c>
      <c r="AT3">
        <f t="shared" si="9"/>
        <v>0</v>
      </c>
      <c r="AU3">
        <f t="shared" si="9"/>
        <v>5161.4980754008293</v>
      </c>
      <c r="AW3">
        <v>0</v>
      </c>
      <c r="AX3">
        <f>IF(Z3&gt;0, (R3*SUMPRODUCT(K3:$K$98, X3:$X$98)-K3*$AZ$3)/Z3, 0)</f>
        <v>0</v>
      </c>
      <c r="AZ3">
        <f>C6*SUMPRODUCT(X4:X89, K4:K89)/1</f>
        <v>2871.8483011398298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195.0570050806366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192.63540708270739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-192.63540708270739</v>
      </c>
      <c r="AK4">
        <f>G4*SUM(AB4, AE4:AF4)</f>
        <v>0</v>
      </c>
      <c r="AL4">
        <f t="shared" si="8"/>
        <v>-434.11760708270742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-225.28426159156638</v>
      </c>
      <c r="AR4">
        <f t="shared" si="9"/>
        <v>-225.28426159156638</v>
      </c>
      <c r="AS4">
        <f t="shared" si="9"/>
        <v>-179.71397246264334</v>
      </c>
      <c r="AT4">
        <f t="shared" si="9"/>
        <v>0</v>
      </c>
      <c r="AU4">
        <f t="shared" si="9"/>
        <v>-404.99823405420972</v>
      </c>
      <c r="AW4">
        <v>1</v>
      </c>
      <c r="AX4">
        <f>IF(Z4&gt;0, (R4*SUMPRODUCT(K4:$K$98, X4:$X$98)-K4*$AZ$3)/Z4, 0)</f>
        <v>195.0570050806366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</v>
      </c>
      <c r="S5">
        <f t="shared" si="1"/>
        <v>195.65436851387921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192.63540708270739</v>
      </c>
      <c r="AC5">
        <f t="shared" si="2"/>
        <v>190.82353170488841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-239.99929589240142</v>
      </c>
      <c r="AI5">
        <f t="shared" si="6"/>
        <v>-288.76476255545521</v>
      </c>
      <c r="AJ5">
        <f t="shared" si="7"/>
        <v>1.8118753778189784</v>
      </c>
      <c r="AK5">
        <f>G5*SUM(AB5, AE5:AF5)</f>
        <v>7.8980516903910036</v>
      </c>
      <c r="AL5">
        <f t="shared" si="8"/>
        <v>-279.05483548724521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-205.22532215331029</v>
      </c>
      <c r="AR5">
        <f t="shared" si="9"/>
        <v>-246.92506368242113</v>
      </c>
      <c r="AS5">
        <f t="shared" si="9"/>
        <v>1.5493491625961204</v>
      </c>
      <c r="AT5">
        <f t="shared" si="9"/>
        <v>6.7536873244439759</v>
      </c>
      <c r="AU5">
        <f t="shared" si="9"/>
        <v>-238.62202719538101</v>
      </c>
      <c r="AW5">
        <v>2</v>
      </c>
      <c r="AX5">
        <f>IF(Z5&gt;0, (R5*SUMPRODUCT(K5:$K$98, X5:$X$98)-K5*$AZ$3)/Z5, 0)</f>
        <v>195.65436851387921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</v>
      </c>
      <c r="S6">
        <f t="shared" si="1"/>
        <v>234.60792811608925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190.82353170488841</v>
      </c>
      <c r="AC6">
        <f t="shared" si="2"/>
        <v>225.96613476673974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-239.12839047855044</v>
      </c>
      <c r="AI6">
        <f t="shared" si="6"/>
        <v>-287.28663827973446</v>
      </c>
      <c r="AJ6">
        <f t="shared" si="7"/>
        <v>-35.142603061851332</v>
      </c>
      <c r="AK6">
        <f>G6*SUM(AB6, AE6:AF6)</f>
        <v>11.163176604735973</v>
      </c>
      <c r="AL6">
        <f t="shared" si="8"/>
        <v>-311.26606473684984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-184.46603874721882</v>
      </c>
      <c r="AR6">
        <f t="shared" si="9"/>
        <v>-221.61579410296451</v>
      </c>
      <c r="AS6">
        <f t="shared" si="9"/>
        <v>-27.109356463749052</v>
      </c>
      <c r="AT6">
        <f t="shared" si="9"/>
        <v>8.6113863936870469</v>
      </c>
      <c r="AU6">
        <f t="shared" si="9"/>
        <v>-240.11376417302654</v>
      </c>
      <c r="AW6">
        <v>3</v>
      </c>
      <c r="AX6">
        <f>IF(Z6&gt;0, (R6*SUMPRODUCT(K6:$K$98, X6:$X$98)-K6*$AZ$3)/Z6, 0)</f>
        <v>234.60792811608925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</v>
      </c>
      <c r="S7">
        <f t="shared" si="1"/>
        <v>253.63938406079623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225.96613476673974</v>
      </c>
      <c r="AC7">
        <f t="shared" si="2"/>
        <v>241.24845644027982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-238.58443545867851</v>
      </c>
      <c r="AI7">
        <f t="shared" si="6"/>
        <v>-286.14180856412133</v>
      </c>
      <c r="AJ7">
        <f t="shared" si="7"/>
        <v>-15.282321673540082</v>
      </c>
      <c r="AK7">
        <f>G7*SUM(AB7, AE7:AF7)</f>
        <v>11.094937217046921</v>
      </c>
      <c r="AL7">
        <f t="shared" si="8"/>
        <v>-290.32919302061447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-167.45193921327149</v>
      </c>
      <c r="AR7">
        <f t="shared" si="9"/>
        <v>-200.83037119306729</v>
      </c>
      <c r="AS7">
        <f t="shared" si="9"/>
        <v>-10.725990549197034</v>
      </c>
      <c r="AT7">
        <f t="shared" si="9"/>
        <v>7.7870492635961455</v>
      </c>
      <c r="AU7">
        <f t="shared" si="9"/>
        <v>-203.76931247866818</v>
      </c>
      <c r="AW7">
        <v>4</v>
      </c>
      <c r="AX7">
        <f>IF(Z7&gt;0, (R7*SUMPRODUCT(K7:$K$98, X7:$X$98)-K7*$AZ$3)/Z7, 0)</f>
        <v>253.63938406079623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</v>
      </c>
      <c r="S8">
        <f t="shared" si="1"/>
        <v>221.3940769963086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241.24845644027982</v>
      </c>
      <c r="AC8">
        <f t="shared" si="2"/>
        <v>207.94568836804342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-238.01086075454069</v>
      </c>
      <c r="AI8">
        <f t="shared" si="6"/>
        <v>-284.9736546985518</v>
      </c>
      <c r="AJ8">
        <f t="shared" si="7"/>
        <v>33.302768072236404</v>
      </c>
      <c r="AK8">
        <f t="shared" ref="AK8:AK71" si="22">G8*SUM(AB8:AB8, AE8:AF8)</f>
        <v>5.1385921221779602</v>
      </c>
      <c r="AL8">
        <f t="shared" si="8"/>
        <v>-246.53229450413744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-155.93145926780906</v>
      </c>
      <c r="AR8">
        <f t="shared" si="9"/>
        <v>-186.69886613221777</v>
      </c>
      <c r="AS8">
        <f t="shared" si="9"/>
        <v>21.818118747600696</v>
      </c>
      <c r="AT8">
        <f t="shared" si="9"/>
        <v>3.3665193498023633</v>
      </c>
      <c r="AU8">
        <f t="shared" si="9"/>
        <v>-161.51422803481472</v>
      </c>
      <c r="AW8">
        <v>5</v>
      </c>
      <c r="AX8">
        <f>IF(Z8&gt;0, (R8*SUMPRODUCT(K8:$K$98, X8:$X$98)-K8*$AZ$3)/Z8, 0)</f>
        <v>221.3940769963086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</v>
      </c>
      <c r="S9">
        <f t="shared" si="1"/>
        <v>163.47448182401493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207.94568836804342</v>
      </c>
      <c r="AC9">
        <f t="shared" si="2"/>
        <v>151.62068364575271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-237.49319711456144</v>
      </c>
      <c r="AI9">
        <f t="shared" si="6"/>
        <v>-283.86761652057515</v>
      </c>
      <c r="AJ9">
        <f t="shared" si="7"/>
        <v>56.325004722290714</v>
      </c>
      <c r="AK9">
        <f t="shared" si="22"/>
        <v>1.2268795613714563</v>
      </c>
      <c r="AL9">
        <f t="shared" si="8"/>
        <v>-226.31573223691299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-147.35516136344165</v>
      </c>
      <c r="AR9">
        <f t="shared" si="9"/>
        <v>-176.12865945826388</v>
      </c>
      <c r="AS9">
        <f t="shared" si="9"/>
        <v>34.947443802552932</v>
      </c>
      <c r="AT9">
        <f t="shared" si="9"/>
        <v>0.76123037601027288</v>
      </c>
      <c r="AU9">
        <f t="shared" si="9"/>
        <v>-140.41998527970068</v>
      </c>
      <c r="AW9">
        <v>6</v>
      </c>
      <c r="AX9">
        <f>IF(Z9&gt;0, (R9*SUMPRODUCT(K9:$K$98, X9:$X$98)-K9*$AZ$3)/Z9, 0)</f>
        <v>163.47448182401493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</v>
      </c>
      <c r="S10">
        <f t="shared" si="1"/>
        <v>104.51299894066651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151.62068364575271</v>
      </c>
      <c r="AC10">
        <f t="shared" si="2"/>
        <v>95.717083872084913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-237.4471369822208</v>
      </c>
      <c r="AI10">
        <f t="shared" si="6"/>
        <v>-283.23908862568328</v>
      </c>
      <c r="AJ10">
        <f t="shared" si="7"/>
        <v>55.903599773667793</v>
      </c>
      <c r="AK10">
        <f t="shared" si="22"/>
        <v>0.62164480294758617</v>
      </c>
      <c r="AL10">
        <f t="shared" si="8"/>
        <v>-226.71384404906789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-139.76528115745609</v>
      </c>
      <c r="AR10">
        <f t="shared" si="9"/>
        <v>-166.71917530643623</v>
      </c>
      <c r="AS10">
        <f t="shared" si="9"/>
        <v>32.905776162993348</v>
      </c>
      <c r="AT10">
        <f t="shared" si="9"/>
        <v>0.36591033174068704</v>
      </c>
      <c r="AU10">
        <f t="shared" si="9"/>
        <v>-133.44748881170219</v>
      </c>
      <c r="AW10">
        <v>7</v>
      </c>
      <c r="AX10">
        <f>IF(Z10&gt;0, (R10*SUMPRODUCT(K10:$K$98, X10:$X$98)-K10*$AZ$3)/Z10, 0)</f>
        <v>104.51299894066651</v>
      </c>
    </row>
    <row r="11" spans="1:52" x14ac:dyDescent="0.25">
      <c r="A11" t="s">
        <v>33</v>
      </c>
      <c r="C11" s="12">
        <f>AU91</f>
        <v>1795.0670723109135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</v>
      </c>
      <c r="S11">
        <f t="shared" si="1"/>
        <v>44.364623751329866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95.717083872084913</v>
      </c>
      <c r="AC11">
        <f t="shared" si="2"/>
        <v>40.119279558406106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-237.27466079673229</v>
      </c>
      <c r="AI11">
        <f t="shared" si="6"/>
        <v>-282.49005559336177</v>
      </c>
      <c r="AJ11">
        <f t="shared" si="7"/>
        <v>55.597804313678807</v>
      </c>
      <c r="AK11">
        <f t="shared" si="22"/>
        <v>0.22972100129300377</v>
      </c>
      <c r="AL11">
        <f t="shared" si="8"/>
        <v>-226.66253027838997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-132.70976705100011</v>
      </c>
      <c r="AR11">
        <f t="shared" si="9"/>
        <v>-157.99912787204542</v>
      </c>
      <c r="AS11">
        <f t="shared" si="9"/>
        <v>31.096332133570233</v>
      </c>
      <c r="AT11">
        <f t="shared" si="9"/>
        <v>0.12848494005195887</v>
      </c>
      <c r="AU11">
        <f t="shared" si="9"/>
        <v>-126.77431079842324</v>
      </c>
      <c r="AW11">
        <v>8</v>
      </c>
      <c r="AX11">
        <f>IF(Z11&gt;0, (R11*SUMPRODUCT(K11:$K$98, X11:$X$98)-K11*$AZ$3)/Z11, 0)</f>
        <v>44.364623751329866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</v>
      </c>
      <c r="S12">
        <f t="shared" si="1"/>
        <v>-14.28936322300453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40.119279558406106</v>
      </c>
      <c r="AC12">
        <f t="shared" si="2"/>
        <v>-12.758831227300561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-237.46980657926457</v>
      </c>
      <c r="AI12">
        <f t="shared" si="6"/>
        <v>-282.11431252463814</v>
      </c>
      <c r="AJ12">
        <f t="shared" si="7"/>
        <v>52.878110785706667</v>
      </c>
      <c r="AK12">
        <f t="shared" si="22"/>
        <v>9.227434298433404E-2</v>
      </c>
      <c r="AL12">
        <f t="shared" si="8"/>
        <v>-229.14392739594714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-126.21772666785496</v>
      </c>
      <c r="AR12">
        <f t="shared" si="9"/>
        <v>-149.94675618030254</v>
      </c>
      <c r="AS12">
        <f t="shared" si="9"/>
        <v>28.105278014091972</v>
      </c>
      <c r="AT12">
        <f t="shared" si="9"/>
        <v>4.9044794237304692E-2</v>
      </c>
      <c r="AU12">
        <f t="shared" si="9"/>
        <v>-121.79243337197327</v>
      </c>
      <c r="AW12">
        <v>9</v>
      </c>
      <c r="AX12">
        <f>IF(Z12&gt;0, (R12*SUMPRODUCT(K12:$K$98, X12:$X$98)-K12*$AZ$3)/Z12, 0)</f>
        <v>-14.28936322300453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</v>
      </c>
      <c r="S13">
        <f t="shared" si="1"/>
        <v>-72.059315771283835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-12.758831227300561</v>
      </c>
      <c r="AC13">
        <f t="shared" si="2"/>
        <v>-63.526243356422363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-237.85565944058291</v>
      </c>
      <c r="AI13">
        <f t="shared" si="6"/>
        <v>-281.93479249678245</v>
      </c>
      <c r="AJ13">
        <f t="shared" si="7"/>
        <v>50.767412129121801</v>
      </c>
      <c r="AK13">
        <f t="shared" si="22"/>
        <v>-2.5517662454601124E-2</v>
      </c>
      <c r="AL13">
        <f t="shared" si="8"/>
        <v>-231.19289803011526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-120.17377525240761</v>
      </c>
      <c r="AR13">
        <f t="shared" si="9"/>
        <v>-142.44423895159042</v>
      </c>
      <c r="AS13">
        <f t="shared" si="9"/>
        <v>25.649638060747773</v>
      </c>
      <c r="AT13">
        <f t="shared" si="9"/>
        <v>-1.2892498921397622E-2</v>
      </c>
      <c r="AU13">
        <f t="shared" si="9"/>
        <v>-116.80749338976406</v>
      </c>
      <c r="AW13">
        <v>10</v>
      </c>
      <c r="AX13">
        <f>IF(Z13&gt;0, (R13*SUMPRODUCT(K13:$K$98, X13:$X$98)-K13*$AZ$3)/Z13, 0)</f>
        <v>-72.059315771283835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</v>
      </c>
      <c r="S14">
        <f t="shared" si="1"/>
        <v>-32.44461857687395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-63.526243356422363</v>
      </c>
      <c r="AC14">
        <f t="shared" si="2"/>
        <v>-28.239205685616525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-238.50293234915389</v>
      </c>
      <c r="AI14">
        <f t="shared" si="6"/>
        <v>-282.02202260861685</v>
      </c>
      <c r="AJ14">
        <f t="shared" si="7"/>
        <v>-35.287037670805837</v>
      </c>
      <c r="AK14">
        <f t="shared" si="22"/>
        <v>-4.4468370349495654</v>
      </c>
      <c r="AL14">
        <f t="shared" si="8"/>
        <v>-321.75589731437225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-107.59000203473342</v>
      </c>
      <c r="AR14">
        <f t="shared" si="9"/>
        <v>-127.22170619638658</v>
      </c>
      <c r="AS14">
        <f t="shared" si="9"/>
        <v>-15.9181793590857</v>
      </c>
      <c r="AT14">
        <f t="shared" si="9"/>
        <v>-2.0059929700904111</v>
      </c>
      <c r="AU14">
        <f t="shared" si="9"/>
        <v>-145.14587852556269</v>
      </c>
      <c r="AW14">
        <v>11</v>
      </c>
      <c r="AX14">
        <f>IF(Z14&gt;0, (R14*SUMPRODUCT(K14:$K$98, X14:$X$98)-K14*$AZ$3)/Z14, 0)</f>
        <v>-32.44461857687395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</v>
      </c>
      <c r="S15">
        <f t="shared" si="1"/>
        <v>3.462285871344434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-28.239205685616525</v>
      </c>
      <c r="AC15">
        <f t="shared" si="2"/>
        <v>2.9750895325191777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-239.32131265118551</v>
      </c>
      <c r="AI15">
        <f t="shared" si="6"/>
        <v>-282.28555135172826</v>
      </c>
      <c r="AJ15">
        <f t="shared" si="7"/>
        <v>-31.214295218135703</v>
      </c>
      <c r="AK15">
        <f t="shared" si="22"/>
        <v>-1.9767443979931569</v>
      </c>
      <c r="AL15">
        <f t="shared" si="8"/>
        <v>-315.47659096785713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-96.392123169706508</v>
      </c>
      <c r="AR15">
        <f t="shared" si="9"/>
        <v>-113.69695132244009</v>
      </c>
      <c r="AS15">
        <f t="shared" si="9"/>
        <v>-12.572270125007661</v>
      </c>
      <c r="AT15">
        <f t="shared" si="9"/>
        <v>-0.79617894192358241</v>
      </c>
      <c r="AU15">
        <f t="shared" si="9"/>
        <v>-127.06540038937133</v>
      </c>
      <c r="AW15">
        <v>12</v>
      </c>
      <c r="AX15">
        <f>IF(Z15&gt;0, (R15*SUMPRODUCT(K15:$K$98, X15:$X$98)-K15*$AZ$3)/Z15, 0)</f>
        <v>3.462285871344434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</v>
      </c>
      <c r="S16">
        <f t="shared" si="1"/>
        <v>35.973020465362652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2.9750895325191777</v>
      </c>
      <c r="AC16">
        <f t="shared" si="2"/>
        <v>30.515374624303146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-240.68996162431048</v>
      </c>
      <c r="AI16">
        <f t="shared" si="6"/>
        <v>-283.10421295703566</v>
      </c>
      <c r="AJ16">
        <f t="shared" si="7"/>
        <v>-27.540285091783968</v>
      </c>
      <c r="AK16">
        <f t="shared" si="22"/>
        <v>0.20825626727634247</v>
      </c>
      <c r="AL16">
        <f t="shared" si="8"/>
        <v>-310.43624178154329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-86.556587316454198</v>
      </c>
      <c r="AR16">
        <f t="shared" si="9"/>
        <v>-101.80954105065868</v>
      </c>
      <c r="AS16">
        <f t="shared" si="9"/>
        <v>-9.903998800697261</v>
      </c>
      <c r="AT16">
        <f t="shared" si="9"/>
        <v>7.489282752406605E-2</v>
      </c>
      <c r="AU16">
        <f t="shared" si="9"/>
        <v>-111.63864702383188</v>
      </c>
      <c r="AW16">
        <v>13</v>
      </c>
      <c r="AX16">
        <f>IF(Z16&gt;0, (R16*SUMPRODUCT(K16:$K$98, X16:$X$98)-K16*$AZ$3)/Z16, 0)</f>
        <v>35.973020465362652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</v>
      </c>
      <c r="S17">
        <f t="shared" si="1"/>
        <v>65.218911929882452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30.515374624303146</v>
      </c>
      <c r="AC17">
        <f t="shared" si="2"/>
        <v>54.612723255607989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-242.66109335280851</v>
      </c>
      <c r="AI17">
        <f t="shared" si="6"/>
        <v>-284.52987162553001</v>
      </c>
      <c r="AJ17">
        <f t="shared" si="7"/>
        <v>-24.097348631304843</v>
      </c>
      <c r="AK17">
        <f t="shared" si="22"/>
        <v>2.1360762237012203</v>
      </c>
      <c r="AL17">
        <f t="shared" si="8"/>
        <v>-306.49114403313365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-77.915574063741431</v>
      </c>
      <c r="AR17">
        <f t="shared" si="9"/>
        <v>-91.359137881051026</v>
      </c>
      <c r="AS17">
        <f t="shared" si="9"/>
        <v>-7.7373703632515198</v>
      </c>
      <c r="AT17">
        <f t="shared" si="9"/>
        <v>0.6858685210472093</v>
      </c>
      <c r="AU17">
        <f t="shared" si="9"/>
        <v>-98.410639723255343</v>
      </c>
      <c r="AW17">
        <v>14</v>
      </c>
      <c r="AX17">
        <f>IF(Z17&gt;0, (R17*SUMPRODUCT(K17:$K$98, X17:$X$98)-K17*$AZ$3)/Z17, 0)</f>
        <v>65.218911929882452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</v>
      </c>
      <c r="S18">
        <f t="shared" si="1"/>
        <v>91.337386237076046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54.612723255607989</v>
      </c>
      <c r="AC18">
        <f t="shared" si="2"/>
        <v>75.495306288080087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-244.75432685020516</v>
      </c>
      <c r="AI18">
        <f t="shared" si="6"/>
        <v>-286.08204017677434</v>
      </c>
      <c r="AJ18">
        <f t="shared" si="7"/>
        <v>-20.882583032472098</v>
      </c>
      <c r="AK18">
        <f t="shared" si="22"/>
        <v>3.8228906278925594</v>
      </c>
      <c r="AL18">
        <f t="shared" si="8"/>
        <v>-303.14173258135389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-70.167577051705237</v>
      </c>
      <c r="AR18">
        <f t="shared" si="9"/>
        <v>-82.015643423122683</v>
      </c>
      <c r="AS18">
        <f t="shared" si="9"/>
        <v>-5.9867389182721213</v>
      </c>
      <c r="AT18">
        <f t="shared" si="9"/>
        <v>1.0959682557810853</v>
      </c>
      <c r="AU18">
        <f t="shared" si="9"/>
        <v>-86.906414085613719</v>
      </c>
      <c r="AW18">
        <v>15</v>
      </c>
      <c r="AX18">
        <f>IF(Z18&gt;0, (R18*SUMPRODUCT(K18:$K$98, X18:$X$98)-K18*$AZ$3)/Z18, 0)</f>
        <v>91.337386237076046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</v>
      </c>
      <c r="S19">
        <f t="shared" si="1"/>
        <v>114.65864285706969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75.495306288080087</v>
      </c>
      <c r="AC19">
        <f t="shared" si="2"/>
        <v>93.54036950085117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-247.26007199409071</v>
      </c>
      <c r="AI19">
        <f t="shared" si="6"/>
        <v>-288.05087815139717</v>
      </c>
      <c r="AJ19">
        <f t="shared" si="7"/>
        <v>-18.045063212771083</v>
      </c>
      <c r="AK19">
        <f t="shared" si="22"/>
        <v>5.2846714401656065</v>
      </c>
      <c r="AL19">
        <f t="shared" si="8"/>
        <v>-300.81126992400266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-63.291016491383807</v>
      </c>
      <c r="AR19">
        <f t="shared" si="9"/>
        <v>-73.732215365016046</v>
      </c>
      <c r="AS19">
        <f t="shared" si="9"/>
        <v>-4.618984311445371</v>
      </c>
      <c r="AT19">
        <f t="shared" si="9"/>
        <v>1.3527142679108337</v>
      </c>
      <c r="AU19">
        <f t="shared" si="9"/>
        <v>-76.998485408550579</v>
      </c>
      <c r="AW19">
        <v>16</v>
      </c>
      <c r="AX19">
        <f>IF(Z19&gt;0, (R19*SUMPRODUCT(K19:$K$98, X19:$X$98)-K19*$AZ$3)/Z19, 0)</f>
        <v>114.65864285706969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</v>
      </c>
      <c r="S20">
        <f t="shared" si="1"/>
        <v>135.39051795330366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93.54036950085117</v>
      </c>
      <c r="AC20">
        <f t="shared" si="2"/>
        <v>109.01063895989216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-250.08459821466701</v>
      </c>
      <c r="AI20">
        <f t="shared" si="6"/>
        <v>-290.34245401129306</v>
      </c>
      <c r="AJ20">
        <f t="shared" si="7"/>
        <v>-15.470269459040992</v>
      </c>
      <c r="AK20">
        <f t="shared" si="22"/>
        <v>6.5478258650595826</v>
      </c>
      <c r="AL20">
        <f t="shared" si="8"/>
        <v>-299.26489760527448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-57.15536501923664</v>
      </c>
      <c r="AR20">
        <f t="shared" si="9"/>
        <v>-66.356061341098368</v>
      </c>
      <c r="AS20">
        <f t="shared" si="9"/>
        <v>-3.53563915646837</v>
      </c>
      <c r="AT20">
        <f t="shared" si="9"/>
        <v>1.4964671158142944</v>
      </c>
      <c r="AU20">
        <f t="shared" si="9"/>
        <v>-68.395233381752448</v>
      </c>
      <c r="AW20">
        <v>17</v>
      </c>
      <c r="AX20">
        <f>IF(Z20&gt;0, (R20*SUMPRODUCT(K20:$K$98, X20:$X$98)-K20*$AZ$3)/Z20, 0)</f>
        <v>135.39051795330366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</v>
      </c>
      <c r="S21">
        <f t="shared" si="1"/>
        <v>153.76617888708975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109.01063895989216</v>
      </c>
      <c r="AC21">
        <f t="shared" si="2"/>
        <v>122.17785068210675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-253.64687488656702</v>
      </c>
      <c r="AI21">
        <f t="shared" si="6"/>
        <v>-293.37532868778351</v>
      </c>
      <c r="AJ21">
        <f t="shared" si="7"/>
        <v>-13.167211722214589</v>
      </c>
      <c r="AK21">
        <f t="shared" si="22"/>
        <v>7.630744727192452</v>
      </c>
      <c r="AL21">
        <f t="shared" si="8"/>
        <v>-298.91179568280563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-51.758484299003392</v>
      </c>
      <c r="AR21">
        <f t="shared" si="9"/>
        <v>-59.865363412785229</v>
      </c>
      <c r="AS21">
        <f t="shared" si="9"/>
        <v>-2.6868650421601932</v>
      </c>
      <c r="AT21">
        <f t="shared" si="9"/>
        <v>1.5571088006848928</v>
      </c>
      <c r="AU21">
        <f t="shared" si="9"/>
        <v>-60.995119654260527</v>
      </c>
      <c r="AW21">
        <v>18</v>
      </c>
      <c r="AX21">
        <f>IF(Z21&gt;0, (R21*SUMPRODUCT(K21:$K$98, X21:$X$98)-K21*$AZ$3)/Z21, 0)</f>
        <v>153.76617888708975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</v>
      </c>
      <c r="S22">
        <f t="shared" si="1"/>
        <v>169.89809192841903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122.17785068210675</v>
      </c>
      <c r="AC22">
        <f t="shared" si="2"/>
        <v>133.2073813308275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-258.05521818291055</v>
      </c>
      <c r="AI22">
        <f t="shared" si="6"/>
        <v>-297.25735983702344</v>
      </c>
      <c r="AJ22">
        <f t="shared" si="7"/>
        <v>-11.029530648720751</v>
      </c>
      <c r="AK22">
        <f t="shared" si="22"/>
        <v>8.5524495477474733</v>
      </c>
      <c r="AL22">
        <f t="shared" si="8"/>
        <v>-299.73444093799674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-47.016105998635012</v>
      </c>
      <c r="AR22">
        <f t="shared" si="9"/>
        <v>-54.158500019425006</v>
      </c>
      <c r="AS22">
        <f t="shared" si="9"/>
        <v>-2.0095140324885317</v>
      </c>
      <c r="AT22">
        <f t="shared" si="9"/>
        <v>1.5582047800322378</v>
      </c>
      <c r="AU22">
        <f t="shared" si="9"/>
        <v>-54.609809271881296</v>
      </c>
      <c r="AW22">
        <v>19</v>
      </c>
      <c r="AX22">
        <f>IF(Z22&gt;0, (R22*SUMPRODUCT(K22:$K$98, X22:$X$98)-K22*$AZ$3)/Z22, 0)</f>
        <v>169.89809192841903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</v>
      </c>
      <c r="S23">
        <f t="shared" si="1"/>
        <v>183.88967218418003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133.2073813308275</v>
      </c>
      <c r="AC23">
        <f t="shared" si="2"/>
        <v>142.25200296408912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-262.98529356240033</v>
      </c>
      <c r="AI23">
        <f t="shared" si="6"/>
        <v>-301.66392115319087</v>
      </c>
      <c r="AJ23">
        <f t="shared" si="7"/>
        <v>-9.0446216332616132</v>
      </c>
      <c r="AK23">
        <f t="shared" si="22"/>
        <v>9.3245166931579266</v>
      </c>
      <c r="AL23">
        <f t="shared" si="8"/>
        <v>-301.38402609329455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-42.780657169300383</v>
      </c>
      <c r="AR23">
        <f t="shared" si="9"/>
        <v>-49.072632984092593</v>
      </c>
      <c r="AS23">
        <f t="shared" si="9"/>
        <v>-1.4713174720805902</v>
      </c>
      <c r="AT23">
        <f t="shared" si="9"/>
        <v>1.5168488949164598</v>
      </c>
      <c r="AU23">
        <f t="shared" si="9"/>
        <v>-49.027101561256721</v>
      </c>
      <c r="AW23">
        <v>20</v>
      </c>
      <c r="AX23">
        <f>IF(Z23&gt;0, (R23*SUMPRODUCT(K23:$K$98, X23:$X$98)-K23*$AZ$3)/Z23, 0)</f>
        <v>183.88967218418003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</v>
      </c>
      <c r="S24">
        <f t="shared" si="1"/>
        <v>195.93263120475345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142.25200296408912</v>
      </c>
      <c r="AC24">
        <f t="shared" si="2"/>
        <v>149.52556689469657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-268.89730008765912</v>
      </c>
      <c r="AI24">
        <f t="shared" si="6"/>
        <v>-307.05469275249794</v>
      </c>
      <c r="AJ24">
        <f t="shared" si="7"/>
        <v>-7.2735639306074518</v>
      </c>
      <c r="AK24">
        <f t="shared" si="22"/>
        <v>9.9576402074862393</v>
      </c>
      <c r="AL24">
        <f t="shared" si="8"/>
        <v>-304.37061647561916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-39.055698341302502</v>
      </c>
      <c r="AR24">
        <f t="shared" si="9"/>
        <v>-44.597827685564255</v>
      </c>
      <c r="AS24">
        <f t="shared" si="9"/>
        <v>-1.0564409484490043</v>
      </c>
      <c r="AT24">
        <f t="shared" si="9"/>
        <v>1.4462867124661616</v>
      </c>
      <c r="AU24">
        <f t="shared" si="9"/>
        <v>-44.207981921547095</v>
      </c>
      <c r="AW24">
        <v>21</v>
      </c>
      <c r="AX24">
        <f>IF(Z24&gt;0, (R24*SUMPRODUCT(K24:$K$98, X24:$X$98)-K24*$AZ$3)/Z24, 0)</f>
        <v>195.93263120475345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</v>
      </c>
      <c r="S25">
        <f t="shared" si="1"/>
        <v>206.12345684976628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149.52556689469657</v>
      </c>
      <c r="AC25">
        <f t="shared" si="2"/>
        <v>155.16113739259737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-275.81018143741193</v>
      </c>
      <c r="AI25">
        <f t="shared" si="6"/>
        <v>-313.44809508488368</v>
      </c>
      <c r="AJ25">
        <f t="shared" si="7"/>
        <v>-5.635570497900801</v>
      </c>
      <c r="AK25">
        <f t="shared" si="22"/>
        <v>10.466789682628761</v>
      </c>
      <c r="AL25">
        <f t="shared" si="8"/>
        <v>-308.61687590015572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-35.767636015443799</v>
      </c>
      <c r="AR25">
        <f t="shared" si="9"/>
        <v>-40.648598671381734</v>
      </c>
      <c r="AS25">
        <f t="shared" si="9"/>
        <v>-0.73083246331872864</v>
      </c>
      <c r="AT25">
        <f t="shared" si="9"/>
        <v>1.3573549811228498</v>
      </c>
      <c r="AU25">
        <f t="shared" si="9"/>
        <v>-40.022076153577615</v>
      </c>
      <c r="AW25">
        <v>22</v>
      </c>
      <c r="AX25">
        <f>IF(Z25&gt;0, (R25*SUMPRODUCT(K25:$K$98, X25:$X$98)-K25*$AZ$3)/Z25, 0)</f>
        <v>206.12345684976628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</v>
      </c>
      <c r="S26">
        <f t="shared" si="1"/>
        <v>214.56891554167674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155.16113739259737</v>
      </c>
      <c r="AC26">
        <f t="shared" si="2"/>
        <v>159.29641998358494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-282.85599698851576</v>
      </c>
      <c r="AI26">
        <f t="shared" si="6"/>
        <v>-319.97610350101849</v>
      </c>
      <c r="AJ26">
        <f t="shared" si="7"/>
        <v>-4.1352825909875719</v>
      </c>
      <c r="AK26">
        <f t="shared" si="22"/>
        <v>10.861279617481816</v>
      </c>
      <c r="AL26">
        <f t="shared" si="8"/>
        <v>-313.25010647452422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-32.751207125315076</v>
      </c>
      <c r="AR26">
        <f t="shared" si="9"/>
        <v>-37.049253869411842</v>
      </c>
      <c r="AS26">
        <f t="shared" si="9"/>
        <v>-0.47881430162727778</v>
      </c>
      <c r="AT26">
        <f t="shared" si="9"/>
        <v>1.2576011192456793</v>
      </c>
      <c r="AU26">
        <f t="shared" si="9"/>
        <v>-36.270467051793439</v>
      </c>
      <c r="AW26">
        <v>23</v>
      </c>
      <c r="AX26">
        <f>IF(Z26&gt;0, (R26*SUMPRODUCT(K26:$K$98, X26:$X$98)-K26*$AZ$3)/Z26, 0)</f>
        <v>214.56891554167674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</v>
      </c>
      <c r="S27">
        <f t="shared" si="1"/>
        <v>221.5252013130754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159.29641998358494</v>
      </c>
      <c r="AC27">
        <f t="shared" si="2"/>
        <v>162.17281875686945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-290.42058629337112</v>
      </c>
      <c r="AI27">
        <f t="shared" si="6"/>
        <v>-327.02428144760216</v>
      </c>
      <c r="AJ27">
        <f t="shared" si="7"/>
        <v>-2.8763987732845067</v>
      </c>
      <c r="AK27">
        <f t="shared" si="22"/>
        <v>11.150749398850946</v>
      </c>
      <c r="AL27">
        <f t="shared" si="8"/>
        <v>-318.74993082203571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-30.024189732891273</v>
      </c>
      <c r="AR27">
        <f t="shared" si="9"/>
        <v>-33.808343956467503</v>
      </c>
      <c r="AS27">
        <f t="shared" si="9"/>
        <v>-0.2973671516154533</v>
      </c>
      <c r="AT27">
        <f t="shared" si="9"/>
        <v>1.152784036035347</v>
      </c>
      <c r="AU27">
        <f t="shared" si="9"/>
        <v>-32.952927072047608</v>
      </c>
      <c r="AW27">
        <v>24</v>
      </c>
      <c r="AX27">
        <f>IF(Z27&gt;0, (R27*SUMPRODUCT(K27:$K$98, X27:$X$98)-K27*$AZ$3)/Z27, 0)</f>
        <v>221.5252013130754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</v>
      </c>
      <c r="S28">
        <f t="shared" si="1"/>
        <v>227.16369474884334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162.17281875686945</v>
      </c>
      <c r="AC28">
        <f t="shared" si="2"/>
        <v>163.95899143344201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-298.73395688439672</v>
      </c>
      <c r="AI28">
        <f t="shared" si="6"/>
        <v>-334.82224810864324</v>
      </c>
      <c r="AJ28">
        <f t="shared" si="7"/>
        <v>-1.7861726765725621</v>
      </c>
      <c r="AK28">
        <f t="shared" si="22"/>
        <v>11.352097312980863</v>
      </c>
      <c r="AL28">
        <f t="shared" si="8"/>
        <v>-325.25632347223495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-27.574679080176814</v>
      </c>
      <c r="AR28">
        <f t="shared" si="9"/>
        <v>-30.905813777547859</v>
      </c>
      <c r="AS28">
        <f t="shared" si="9"/>
        <v>-0.16487291519165564</v>
      </c>
      <c r="AT28">
        <f t="shared" si="9"/>
        <v>1.0478569077218112</v>
      </c>
      <c r="AU28">
        <f t="shared" si="9"/>
        <v>-30.022829785017702</v>
      </c>
      <c r="AW28">
        <v>25</v>
      </c>
      <c r="AX28">
        <f>IF(Z28&gt;0, (R28*SUMPRODUCT(K28:$K$98, X28:$X$98)-K28*$AZ$3)/Z28, 0)</f>
        <v>227.16369474884334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</v>
      </c>
      <c r="S29">
        <f t="shared" si="1"/>
        <v>231.61845875968064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163.95899143344201</v>
      </c>
      <c r="AC29">
        <f t="shared" si="2"/>
        <v>164.78642164742945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-309.18232099853259</v>
      </c>
      <c r="AI29">
        <f t="shared" si="6"/>
        <v>-344.7551381500374</v>
      </c>
      <c r="AJ29">
        <f t="shared" si="7"/>
        <v>-0.82743021398744077</v>
      </c>
      <c r="AK29">
        <f t="shared" si="22"/>
        <v>11.477129400340942</v>
      </c>
      <c r="AL29">
        <f t="shared" si="8"/>
        <v>-334.10543896368392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-25.481354259259749</v>
      </c>
      <c r="AR29">
        <f t="shared" si="9"/>
        <v>-28.413098716413455</v>
      </c>
      <c r="AS29">
        <f t="shared" si="9"/>
        <v>-6.8192910705037191E-2</v>
      </c>
      <c r="AT29">
        <f t="shared" si="9"/>
        <v>0.94589108195109572</v>
      </c>
      <c r="AU29">
        <f t="shared" si="9"/>
        <v>-27.535400545167398</v>
      </c>
      <c r="AW29">
        <v>26</v>
      </c>
      <c r="AX29">
        <f>IF(Z29&gt;0, (R29*SUMPRODUCT(K29:$K$98, X29:$X$98)-K29*$AZ$3)/Z29, 0)</f>
        <v>231.61845875968064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</v>
      </c>
      <c r="S30">
        <f t="shared" si="1"/>
        <v>234.85193456417065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164.78642164742945</v>
      </c>
      <c r="AC30">
        <f t="shared" si="2"/>
        <v>164.66409354367329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-320.17449253917067</v>
      </c>
      <c r="AI30">
        <f t="shared" si="6"/>
        <v>-355.23149427289081</v>
      </c>
      <c r="AJ30">
        <f t="shared" si="7"/>
        <v>0.12232810375616054</v>
      </c>
      <c r="AK30">
        <f t="shared" si="22"/>
        <v>11.535049515320063</v>
      </c>
      <c r="AL30">
        <f t="shared" si="8"/>
        <v>-343.5741166538146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-23.560069100804711</v>
      </c>
      <c r="AR30">
        <f t="shared" si="9"/>
        <v>-26.139741756059813</v>
      </c>
      <c r="AS30">
        <f t="shared" si="9"/>
        <v>9.00152462055657E-3</v>
      </c>
      <c r="AT30">
        <f t="shared" si="9"/>
        <v>0.8488076658039716</v>
      </c>
      <c r="AU30">
        <f t="shared" si="9"/>
        <v>-25.281932565635284</v>
      </c>
      <c r="AW30">
        <v>27</v>
      </c>
      <c r="AX30">
        <f>IF(Z30&gt;0, (R30*SUMPRODUCT(K30:$K$98, X30:$X$98)-K30*$AZ$3)/Z30, 0)</f>
        <v>234.85193456417065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</v>
      </c>
      <c r="S31">
        <f t="shared" si="1"/>
        <v>237.03043447959453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164.66409354367329</v>
      </c>
      <c r="AC31">
        <f t="shared" si="2"/>
        <v>163.74601208171123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-330.59033090911981</v>
      </c>
      <c r="AI31">
        <f t="shared" si="6"/>
        <v>-365.13146746004821</v>
      </c>
      <c r="AJ31">
        <f t="shared" si="7"/>
        <v>0.91808146196206053</v>
      </c>
      <c r="AK31">
        <f t="shared" si="22"/>
        <v>11.526486548057131</v>
      </c>
      <c r="AL31">
        <f t="shared" si="8"/>
        <v>-352.68689945002905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-21.720106707917893</v>
      </c>
      <c r="AR31">
        <f t="shared" si="9"/>
        <v>-23.989493019476928</v>
      </c>
      <c r="AS31">
        <f t="shared" si="9"/>
        <v>6.0318846185065847E-2</v>
      </c>
      <c r="AT31">
        <f t="shared" si="9"/>
        <v>0.75730139203618974</v>
      </c>
      <c r="AU31">
        <f t="shared" si="9"/>
        <v>-23.171872781255672</v>
      </c>
      <c r="AW31">
        <v>28</v>
      </c>
      <c r="AX31">
        <f>IF(Z31&gt;0, (R31*SUMPRODUCT(K31:$K$98, X31:$X$98)-K31*$AZ$3)/Z31, 0)</f>
        <v>237.03043447959453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</v>
      </c>
      <c r="S32">
        <f t="shared" si="1"/>
        <v>238.4181701350235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163.74601208171123</v>
      </c>
      <c r="AC32">
        <f t="shared" si="2"/>
        <v>162.24196576561712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-342.1210459237156</v>
      </c>
      <c r="AI32">
        <f t="shared" si="6"/>
        <v>-376.14571058617287</v>
      </c>
      <c r="AJ32">
        <f t="shared" si="7"/>
        <v>1.5040463160941044</v>
      </c>
      <c r="AK32">
        <f t="shared" si="22"/>
        <v>11.462220845719788</v>
      </c>
      <c r="AL32">
        <f t="shared" si="8"/>
        <v>-363.17944342435896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-20.069362423503431</v>
      </c>
      <c r="AR32">
        <f t="shared" si="9"/>
        <v>-22.065303142687611</v>
      </c>
      <c r="AS32">
        <f t="shared" si="9"/>
        <v>8.8229739091112022E-2</v>
      </c>
      <c r="AT32">
        <f t="shared" si="9"/>
        <v>0.67239202928860287</v>
      </c>
      <c r="AU32">
        <f t="shared" si="9"/>
        <v>-21.304681374307897</v>
      </c>
      <c r="AW32">
        <v>29</v>
      </c>
      <c r="AX32">
        <f>IF(Z32&gt;0, (R32*SUMPRODUCT(K32:$K$98, X32:$X$98)-K32*$AZ$3)/Z32, 0)</f>
        <v>238.4181701350235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</v>
      </c>
      <c r="S33">
        <f t="shared" si="1"/>
        <v>239.08584638599876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162.24196576561712</v>
      </c>
      <c r="AC33">
        <f t="shared" si="2"/>
        <v>160.22265726338492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-354.13830476228992</v>
      </c>
      <c r="AI33">
        <f t="shared" si="6"/>
        <v>-387.64565362574149</v>
      </c>
      <c r="AJ33">
        <f t="shared" si="7"/>
        <v>2.0193085022322066</v>
      </c>
      <c r="AK33">
        <f t="shared" si="22"/>
        <v>11.356937603593201</v>
      </c>
      <c r="AL33">
        <f t="shared" si="8"/>
        <v>-374.26940751991606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-18.548494518349777</v>
      </c>
      <c r="AR33">
        <f t="shared" si="9"/>
        <v>-20.30348929965519</v>
      </c>
      <c r="AS33">
        <f t="shared" si="9"/>
        <v>0.10576413841945842</v>
      </c>
      <c r="AT33">
        <f t="shared" si="9"/>
        <v>0.59483566745734373</v>
      </c>
      <c r="AU33">
        <f t="shared" si="9"/>
        <v>-19.602889493778388</v>
      </c>
      <c r="AW33">
        <v>30</v>
      </c>
      <c r="AX33">
        <f>IF(Z33&gt;0, (R33*SUMPRODUCT(K33:$K$98, X33:$X$98)-K33*$AZ$3)/Z33, 0)</f>
        <v>239.08584638599876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</v>
      </c>
      <c r="S34">
        <f t="shared" si="1"/>
        <v>239.15956720131439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160.22265726338492</v>
      </c>
      <c r="AC34">
        <f t="shared" si="2"/>
        <v>157.79028231759875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-367.56134290144757</v>
      </c>
      <c r="AI34">
        <f t="shared" si="6"/>
        <v>-400.54983760481389</v>
      </c>
      <c r="AJ34">
        <f t="shared" si="7"/>
        <v>2.4323749457861652</v>
      </c>
      <c r="AK34">
        <f t="shared" si="22"/>
        <v>11.215586008436945</v>
      </c>
      <c r="AL34">
        <f t="shared" si="8"/>
        <v>-386.90187665059079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-17.188879574235301</v>
      </c>
      <c r="AR34">
        <f t="shared" si="9"/>
        <v>-18.731575164352076</v>
      </c>
      <c r="AS34">
        <f t="shared" si="9"/>
        <v>0.11374917637548129</v>
      </c>
      <c r="AT34">
        <f t="shared" si="9"/>
        <v>0.52449301586426922</v>
      </c>
      <c r="AU34">
        <f t="shared" ref="AU34:AU89" si="23">AL34*$K34</f>
        <v>-18.093332972112329</v>
      </c>
      <c r="AW34">
        <v>31</v>
      </c>
      <c r="AX34">
        <f>IF(Z34&gt;0, (R34*SUMPRODUCT(K34:$K$98, X34:$X$98)-K34*$AZ$3)/Z34, 0)</f>
        <v>239.15956720131439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</v>
      </c>
      <c r="S35">
        <f t="shared" si="1"/>
        <v>238.68960932165785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157.79028231759875</v>
      </c>
      <c r="AC35">
        <f t="shared" si="2"/>
        <v>154.99079521886668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-383.18419401793437</v>
      </c>
      <c r="AI35">
        <f t="shared" ref="AI35:AI66" si="25">SUM(AE35:AH35)</f>
        <v>-415.65121167725806</v>
      </c>
      <c r="AJ35">
        <f t="shared" si="7"/>
        <v>2.7994870987320724</v>
      </c>
      <c r="AK35">
        <f t="shared" si="22"/>
        <v>11.045319762231914</v>
      </c>
      <c r="AL35">
        <f t="shared" ref="AL35:AL89" si="26">SUM(AI35:AK35)</f>
        <v>-401.80640481629405</v>
      </c>
      <c r="AN35">
        <f t="shared" ref="AN35:AT66" si="27">AE35*$K35</f>
        <v>0</v>
      </c>
      <c r="AO35">
        <f t="shared" si="27"/>
        <v>0</v>
      </c>
      <c r="AP35">
        <f t="shared" si="27"/>
        <v>-1.3556329426815434</v>
      </c>
      <c r="AQ35">
        <f t="shared" si="27"/>
        <v>-15.999532879066688</v>
      </c>
      <c r="AR35">
        <f t="shared" si="27"/>
        <v>-17.355165821748233</v>
      </c>
      <c r="AS35">
        <f t="shared" si="27"/>
        <v>0.11689022297874439</v>
      </c>
      <c r="AT35">
        <f t="shared" si="27"/>
        <v>0.46118801206963</v>
      </c>
      <c r="AU35">
        <f t="shared" si="23"/>
        <v>-16.777087586699857</v>
      </c>
      <c r="AW35">
        <v>32</v>
      </c>
      <c r="AX35">
        <f>IF(Z35&gt;0, (R35*SUMPRODUCT(K35:$K$98, X35:$X$98)-K35*$AZ$3)/Z35, 0)</f>
        <v>238.68960932165785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</v>
      </c>
      <c r="S36">
        <f t="shared" si="1"/>
        <v>237.67515834957945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154.99079521886668</v>
      </c>
      <c r="AC36">
        <f t="shared" si="2"/>
        <v>151.83893419292778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-399.62794907595304</v>
      </c>
      <c r="AI36">
        <f t="shared" si="25"/>
        <v>-431.57048258414551</v>
      </c>
      <c r="AJ36">
        <f t="shared" si="7"/>
        <v>3.1518610259388993</v>
      </c>
      <c r="AK36">
        <f t="shared" si="22"/>
        <v>10.849355665320669</v>
      </c>
      <c r="AL36">
        <f t="shared" si="26"/>
        <v>-417.56926589288594</v>
      </c>
      <c r="AN36">
        <f t="shared" si="27"/>
        <v>0</v>
      </c>
      <c r="AO36">
        <f t="shared" si="27"/>
        <v>0</v>
      </c>
      <c r="AP36">
        <f t="shared" si="27"/>
        <v>-1.1908335261183418</v>
      </c>
      <c r="AQ36">
        <f t="shared" si="27"/>
        <v>-14.898328575330581</v>
      </c>
      <c r="AR36">
        <f t="shared" si="27"/>
        <v>-16.089162101448924</v>
      </c>
      <c r="AS36">
        <f t="shared" si="27"/>
        <v>0.11750294566932695</v>
      </c>
      <c r="AT36">
        <f t="shared" si="27"/>
        <v>0.40446937184028381</v>
      </c>
      <c r="AU36">
        <f t="shared" si="23"/>
        <v>-15.567189783939313</v>
      </c>
      <c r="AW36">
        <v>33</v>
      </c>
      <c r="AX36">
        <f>IF(Z36&gt;0, (R36*SUMPRODUCT(K36:$K$98, X36:$X$98)-K36*$AZ$3)/Z36, 0)</f>
        <v>237.67515834957945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</v>
      </c>
      <c r="S37">
        <f t="shared" si="1"/>
        <v>236.21316542327514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151.83893419292778</v>
      </c>
      <c r="AC37">
        <f t="shared" si="2"/>
        <v>148.41174120074709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-416.63572788207165</v>
      </c>
      <c r="AI37">
        <f t="shared" si="25"/>
        <v>-448.05051819124117</v>
      </c>
      <c r="AJ37">
        <f t="shared" si="7"/>
        <v>3.427192992180693</v>
      </c>
      <c r="AK37">
        <f t="shared" si="22"/>
        <v>10.628725393504945</v>
      </c>
      <c r="AL37">
        <f t="shared" si="26"/>
        <v>-433.99459980555548</v>
      </c>
      <c r="AN37">
        <f t="shared" si="27"/>
        <v>0</v>
      </c>
      <c r="AO37">
        <f t="shared" si="27"/>
        <v>0</v>
      </c>
      <c r="AP37">
        <f t="shared" si="27"/>
        <v>-1.0456776762015323</v>
      </c>
      <c r="AQ37">
        <f t="shared" si="27"/>
        <v>-13.868202699003669</v>
      </c>
      <c r="AR37">
        <f t="shared" si="27"/>
        <v>-14.913880375205203</v>
      </c>
      <c r="AS37">
        <f t="shared" si="27"/>
        <v>0.11407808769971783</v>
      </c>
      <c r="AT37">
        <f t="shared" si="27"/>
        <v>0.35378943361020615</v>
      </c>
      <c r="AU37">
        <f t="shared" si="23"/>
        <v>-14.446012853895276</v>
      </c>
      <c r="AW37">
        <v>34</v>
      </c>
      <c r="AX37">
        <f>IF(Z37&gt;0, (R37*SUMPRODUCT(K37:$K$98, X37:$X$98)-K37*$AZ$3)/Z37, 0)</f>
        <v>236.21316542327514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</v>
      </c>
      <c r="S38">
        <f t="shared" si="1"/>
        <v>234.41177336797253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148.41174120074709</v>
      </c>
      <c r="AC38">
        <f t="shared" si="2"/>
        <v>144.78562384384153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-435.77629541338399</v>
      </c>
      <c r="AI38">
        <f t="shared" si="25"/>
        <v>-466.6590496717551</v>
      </c>
      <c r="AJ38">
        <f t="shared" si="7"/>
        <v>3.6261173569055529</v>
      </c>
      <c r="AK38">
        <f t="shared" si="22"/>
        <v>10.388821884052296</v>
      </c>
      <c r="AL38">
        <f t="shared" si="26"/>
        <v>-452.64411043079724</v>
      </c>
      <c r="AN38">
        <f t="shared" si="27"/>
        <v>0</v>
      </c>
      <c r="AO38">
        <f t="shared" si="27"/>
        <v>0</v>
      </c>
      <c r="AP38">
        <f t="shared" si="27"/>
        <v>-0.91782878581405836</v>
      </c>
      <c r="AQ38">
        <f t="shared" si="27"/>
        <v>-12.951177371020881</v>
      </c>
      <c r="AR38">
        <f t="shared" si="27"/>
        <v>-13.869006156834939</v>
      </c>
      <c r="AS38">
        <f t="shared" si="27"/>
        <v>0.10776742459768703</v>
      </c>
      <c r="AT38">
        <f t="shared" si="27"/>
        <v>0.30875354238502312</v>
      </c>
      <c r="AU38">
        <f t="shared" si="23"/>
        <v>-13.452485189852229</v>
      </c>
      <c r="AW38">
        <v>35</v>
      </c>
      <c r="AX38">
        <f>IF(Z38&gt;0, (R38*SUMPRODUCT(K38:$K$98, X38:$X$98)-K38*$AZ$3)/Z38, 0)</f>
        <v>234.41177336797253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</v>
      </c>
      <c r="S39">
        <f t="shared" si="1"/>
        <v>232.29144174642707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144.78562384384153</v>
      </c>
      <c r="AC39">
        <f t="shared" si="2"/>
        <v>140.97916552826538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-457.2121972927219</v>
      </c>
      <c r="AI39">
        <f t="shared" si="25"/>
        <v>-487.55751790986295</v>
      </c>
      <c r="AJ39">
        <f t="shared" si="7"/>
        <v>3.8064583155761511</v>
      </c>
      <c r="AK39">
        <f t="shared" si="22"/>
        <v>10.134993669068908</v>
      </c>
      <c r="AL39">
        <f t="shared" si="26"/>
        <v>-473.61606592521787</v>
      </c>
      <c r="AN39">
        <f t="shared" si="27"/>
        <v>0</v>
      </c>
      <c r="AO39">
        <f t="shared" si="27"/>
        <v>0</v>
      </c>
      <c r="AP39">
        <f t="shared" si="27"/>
        <v>-0.8052289054317695</v>
      </c>
      <c r="AQ39">
        <f t="shared" si="27"/>
        <v>-12.132364057742446</v>
      </c>
      <c r="AR39">
        <f t="shared" si="27"/>
        <v>-12.937592963174216</v>
      </c>
      <c r="AS39">
        <f t="shared" si="27"/>
        <v>0.10100635619225218</v>
      </c>
      <c r="AT39">
        <f t="shared" si="27"/>
        <v>0.26893734166355804</v>
      </c>
      <c r="AU39">
        <f t="shared" si="23"/>
        <v>-12.567649265318405</v>
      </c>
      <c r="AW39">
        <v>36</v>
      </c>
      <c r="AX39">
        <f>IF(Z39&gt;0, (R39*SUMPRODUCT(K39:$K$98, X39:$X$98)-K39*$AZ$3)/Z39, 0)</f>
        <v>232.29144174642707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</v>
      </c>
      <c r="S40">
        <f t="shared" si="1"/>
        <v>229.87751784178155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140.97916552826538</v>
      </c>
      <c r="AC40">
        <f t="shared" si="2"/>
        <v>137.01172919859863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-481.6778287451329</v>
      </c>
      <c r="AI40">
        <f t="shared" si="25"/>
        <v>-511.47885724172994</v>
      </c>
      <c r="AJ40">
        <f t="shared" si="7"/>
        <v>3.9674363296667536</v>
      </c>
      <c r="AK40">
        <f t="shared" si="22"/>
        <v>9.8685415869785782</v>
      </c>
      <c r="AL40">
        <f t="shared" si="26"/>
        <v>-497.64287932508461</v>
      </c>
      <c r="AN40">
        <f t="shared" si="27"/>
        <v>0</v>
      </c>
      <c r="AO40">
        <f t="shared" si="27"/>
        <v>0</v>
      </c>
      <c r="AP40">
        <f t="shared" si="27"/>
        <v>-0.70605877696854524</v>
      </c>
      <c r="AQ40">
        <f t="shared" si="27"/>
        <v>-11.412118165501829</v>
      </c>
      <c r="AR40">
        <f t="shared" si="27"/>
        <v>-12.118176942470374</v>
      </c>
      <c r="AS40">
        <f t="shared" si="27"/>
        <v>9.3998206905676174E-2</v>
      </c>
      <c r="AT40">
        <f t="shared" si="27"/>
        <v>0.2338097292233039</v>
      </c>
      <c r="AU40">
        <f t="shared" si="23"/>
        <v>-11.790369006341393</v>
      </c>
      <c r="AW40">
        <v>37</v>
      </c>
      <c r="AX40">
        <f>IF(Z40&gt;0, (R40*SUMPRODUCT(K40:$K$98, X40:$X$98)-K40*$AZ$3)/Z40, 0)</f>
        <v>229.87751784178155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</v>
      </c>
      <c r="S41">
        <f t="shared" si="1"/>
        <v>227.17643458236037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137.01172919859863</v>
      </c>
      <c r="AC41">
        <f t="shared" si="2"/>
        <v>132.88972507602151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-509.7732345537687</v>
      </c>
      <c r="AI41">
        <f t="shared" si="25"/>
        <v>-539.02136614812287</v>
      </c>
      <c r="AJ41">
        <f t="shared" si="7"/>
        <v>4.122004122577124</v>
      </c>
      <c r="AK41">
        <f t="shared" si="22"/>
        <v>9.5908210439019044</v>
      </c>
      <c r="AL41">
        <f t="shared" si="26"/>
        <v>-525.30854098164389</v>
      </c>
      <c r="AN41">
        <f t="shared" si="27"/>
        <v>0</v>
      </c>
      <c r="AO41">
        <f t="shared" si="27"/>
        <v>0</v>
      </c>
      <c r="AP41">
        <f t="shared" si="27"/>
        <v>-0.61871366598264554</v>
      </c>
      <c r="AQ41">
        <f t="shared" si="27"/>
        <v>-10.783720175529981</v>
      </c>
      <c r="AR41">
        <f t="shared" si="27"/>
        <v>-11.402433841512625</v>
      </c>
      <c r="AS41">
        <f t="shared" si="27"/>
        <v>8.7196690621002451E-2</v>
      </c>
      <c r="AT41">
        <f t="shared" si="27"/>
        <v>0.20288379887491656</v>
      </c>
      <c r="AU41">
        <f t="shared" si="23"/>
        <v>-11.112353352016706</v>
      </c>
      <c r="AW41">
        <v>38</v>
      </c>
      <c r="AX41">
        <f>IF(Z41&gt;0, (R41*SUMPRODUCT(K41:$K$98, X41:$X$98)-K41*$AZ$3)/Z41, 0)</f>
        <v>227.17643458236037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</v>
      </c>
      <c r="S42">
        <f t="shared" si="1"/>
        <v>224.18735732860915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132.88972507602151</v>
      </c>
      <c r="AC42">
        <f t="shared" si="2"/>
        <v>128.61503529596001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-541.85884140879966</v>
      </c>
      <c r="AI42">
        <f t="shared" si="25"/>
        <v>-570.54356226650589</v>
      </c>
      <c r="AJ42">
        <f t="shared" si="7"/>
        <v>4.2746897800614931</v>
      </c>
      <c r="AK42">
        <f t="shared" si="22"/>
        <v>9.3022807553215063</v>
      </c>
      <c r="AL42">
        <f t="shared" si="26"/>
        <v>-556.96659173112289</v>
      </c>
      <c r="AN42">
        <f t="shared" si="27"/>
        <v>0</v>
      </c>
      <c r="AO42">
        <f t="shared" si="27"/>
        <v>0</v>
      </c>
      <c r="AP42">
        <f t="shared" si="27"/>
        <v>-0.54178151829443144</v>
      </c>
      <c r="AQ42">
        <f t="shared" si="27"/>
        <v>-10.23433720188539</v>
      </c>
      <c r="AR42">
        <f t="shared" si="27"/>
        <v>-10.776118720179822</v>
      </c>
      <c r="AS42">
        <f t="shared" si="27"/>
        <v>8.0738032305348942E-2</v>
      </c>
      <c r="AT42">
        <f t="shared" si="27"/>
        <v>0.17569645583164856</v>
      </c>
      <c r="AU42">
        <f t="shared" si="23"/>
        <v>-10.519684232042824</v>
      </c>
      <c r="AW42">
        <v>39</v>
      </c>
      <c r="AX42">
        <f>IF(Z42&gt;0, (R42*SUMPRODUCT(K42:$K$98, X42:$X$98)-K42*$AZ$3)/Z42, 0)</f>
        <v>224.18735732860915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</v>
      </c>
      <c r="S43">
        <f t="shared" si="1"/>
        <v>220.92102589901424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128.61503529596001</v>
      </c>
      <c r="AC43">
        <f t="shared" si="2"/>
        <v>124.19233237574292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-580.03316676926113</v>
      </c>
      <c r="AI43">
        <f t="shared" si="25"/>
        <v>-608.14102383500574</v>
      </c>
      <c r="AJ43">
        <f t="shared" si="7"/>
        <v>4.4227029202170911</v>
      </c>
      <c r="AK43">
        <f t="shared" si="22"/>
        <v>9.0030524707172024</v>
      </c>
      <c r="AL43">
        <f t="shared" si="26"/>
        <v>-594.7152684440714</v>
      </c>
      <c r="AN43">
        <f t="shared" si="27"/>
        <v>0</v>
      </c>
      <c r="AO43">
        <f t="shared" si="27"/>
        <v>0</v>
      </c>
      <c r="AP43">
        <f t="shared" si="27"/>
        <v>-0.47400538079338067</v>
      </c>
      <c r="AQ43">
        <f t="shared" si="27"/>
        <v>-9.7815653980369017</v>
      </c>
      <c r="AR43">
        <f t="shared" si="27"/>
        <v>-10.255570778830283</v>
      </c>
      <c r="AS43">
        <f t="shared" si="27"/>
        <v>7.4583593367862688E-2</v>
      </c>
      <c r="AT43">
        <f t="shared" si="27"/>
        <v>0.15182570854488761</v>
      </c>
      <c r="AU43">
        <f t="shared" si="23"/>
        <v>-10.029161476917531</v>
      </c>
      <c r="AW43">
        <v>40</v>
      </c>
      <c r="AX43">
        <f>IF(Z43&gt;0, (R43*SUMPRODUCT(K43:$K$98, X43:$X$98)-K43*$AZ$3)/Z43, 0)</f>
        <v>220.92102589901424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</v>
      </c>
      <c r="S44">
        <f t="shared" si="1"/>
        <v>217.33411673477664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124.19233237574292</v>
      </c>
      <c r="AC44">
        <f t="shared" si="2"/>
        <v>119.59972615776699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-623.20650741026247</v>
      </c>
      <c r="AI44">
        <f t="shared" si="25"/>
        <v>-650.72168265164441</v>
      </c>
      <c r="AJ44">
        <f t="shared" si="7"/>
        <v>4.5926062179759271</v>
      </c>
      <c r="AK44">
        <f t="shared" si="22"/>
        <v>8.6934632663020057</v>
      </c>
      <c r="AL44">
        <f t="shared" si="26"/>
        <v>-637.43561316736645</v>
      </c>
      <c r="AN44">
        <f t="shared" si="27"/>
        <v>0</v>
      </c>
      <c r="AO44">
        <f t="shared" si="27"/>
        <v>0</v>
      </c>
      <c r="AP44">
        <f t="shared" si="27"/>
        <v>-0.41429509903397987</v>
      </c>
      <c r="AQ44">
        <f t="shared" si="27"/>
        <v>-9.3836001203380803</v>
      </c>
      <c r="AR44">
        <f t="shared" si="27"/>
        <v>-9.7978952193720605</v>
      </c>
      <c r="AS44">
        <f t="shared" si="27"/>
        <v>6.9150722508894438E-2</v>
      </c>
      <c r="AT44">
        <f t="shared" si="27"/>
        <v>0.1308971937581582</v>
      </c>
      <c r="AU44">
        <f t="shared" si="23"/>
        <v>-9.5978473031050076</v>
      </c>
      <c r="AW44">
        <v>41</v>
      </c>
      <c r="AX44">
        <f>IF(Z44&gt;0, (R44*SUMPRODUCT(K44:$K$98, X44:$X$98)-K44*$AZ$3)/Z44, 0)</f>
        <v>217.33411673477664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</v>
      </c>
      <c r="S45">
        <f t="shared" si="1"/>
        <v>213.44146128810183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119.59972615776699</v>
      </c>
      <c r="AC45">
        <f t="shared" si="2"/>
        <v>114.84912530534046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-671.79219358687192</v>
      </c>
      <c r="AI45">
        <f t="shared" si="25"/>
        <v>-698.69632097904662</v>
      </c>
      <c r="AJ45">
        <f t="shared" si="7"/>
        <v>4.7506008524265297</v>
      </c>
      <c r="AK45">
        <f t="shared" si="22"/>
        <v>8.3719808310436896</v>
      </c>
      <c r="AL45">
        <f t="shared" si="26"/>
        <v>-685.57373929557639</v>
      </c>
      <c r="AN45">
        <f t="shared" si="27"/>
        <v>0</v>
      </c>
      <c r="AO45">
        <f t="shared" si="27"/>
        <v>0</v>
      </c>
      <c r="AP45">
        <f t="shared" si="27"/>
        <v>-0.36169158163830462</v>
      </c>
      <c r="AQ45">
        <f t="shared" si="27"/>
        <v>-9.0313868013193712</v>
      </c>
      <c r="AR45">
        <f t="shared" si="27"/>
        <v>-9.3930783829576754</v>
      </c>
      <c r="AS45">
        <f t="shared" si="27"/>
        <v>6.3865752306324436E-2</v>
      </c>
      <c r="AT45">
        <f t="shared" si="27"/>
        <v>0.11255057427012104</v>
      </c>
      <c r="AU45">
        <f t="shared" si="23"/>
        <v>-9.2166620563812298</v>
      </c>
      <c r="AW45">
        <v>42</v>
      </c>
      <c r="AX45">
        <f>IF(Z45&gt;0, (R45*SUMPRODUCT(K45:$K$98, X45:$X$98)-K45*$AZ$3)/Z45, 0)</f>
        <v>213.44146128810183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</v>
      </c>
      <c r="S46">
        <f t="shared" si="1"/>
        <v>209.26297875551933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114.84912530534046</v>
      </c>
      <c r="AC46">
        <f t="shared" si="2"/>
        <v>109.95434499322789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-726.55193294195965</v>
      </c>
      <c r="AI46">
        <f t="shared" si="25"/>
        <v>-752.82374309374165</v>
      </c>
      <c r="AJ46">
        <f t="shared" si="7"/>
        <v>4.894780312112573</v>
      </c>
      <c r="AK46">
        <f t="shared" si="22"/>
        <v>8.0394387713738329</v>
      </c>
      <c r="AL46">
        <f t="shared" si="26"/>
        <v>-739.88952401025517</v>
      </c>
      <c r="AN46">
        <f t="shared" si="27"/>
        <v>0</v>
      </c>
      <c r="AO46">
        <f t="shared" si="27"/>
        <v>0</v>
      </c>
      <c r="AP46">
        <f t="shared" si="27"/>
        <v>-0.31534900454739712</v>
      </c>
      <c r="AQ46">
        <f t="shared" si="27"/>
        <v>-8.7210370157799453</v>
      </c>
      <c r="AR46">
        <f t="shared" si="27"/>
        <v>-9.0363860203273418</v>
      </c>
      <c r="AS46">
        <f t="shared" si="27"/>
        <v>5.8753625653700854E-2</v>
      </c>
      <c r="AT46">
        <f t="shared" si="27"/>
        <v>9.6499974650605641E-2</v>
      </c>
      <c r="AU46">
        <f t="shared" si="23"/>
        <v>-8.8811324200230342</v>
      </c>
      <c r="AW46">
        <v>43</v>
      </c>
      <c r="AX46">
        <f>IF(Z46&gt;0, (R46*SUMPRODUCT(K46:$K$98, X46:$X$98)-K46*$AZ$3)/Z46, 0)</f>
        <v>209.26297875551933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</v>
      </c>
      <c r="S47">
        <f t="shared" si="1"/>
        <v>204.80454547914579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109.95434499322789</v>
      </c>
      <c r="AC47">
        <f t="shared" si="2"/>
        <v>104.92670662852539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-785.57772304463424</v>
      </c>
      <c r="AI47">
        <f t="shared" si="25"/>
        <v>-811.19402623337612</v>
      </c>
      <c r="AJ47">
        <f t="shared" si="7"/>
        <v>5.0276383647024971</v>
      </c>
      <c r="AK47">
        <f t="shared" si="22"/>
        <v>7.6968041495259536</v>
      </c>
      <c r="AL47">
        <f t="shared" si="26"/>
        <v>-798.46958371914764</v>
      </c>
      <c r="AN47">
        <f t="shared" si="27"/>
        <v>0</v>
      </c>
      <c r="AO47">
        <f t="shared" si="27"/>
        <v>0</v>
      </c>
      <c r="AP47">
        <f t="shared" si="27"/>
        <v>-0.27453637785968582</v>
      </c>
      <c r="AQ47">
        <f t="shared" si="27"/>
        <v>-8.4192344626338667</v>
      </c>
      <c r="AR47">
        <f t="shared" si="27"/>
        <v>-8.6937708404935528</v>
      </c>
      <c r="AS47">
        <f t="shared" si="27"/>
        <v>5.3882467570122834E-2</v>
      </c>
      <c r="AT47">
        <f t="shared" si="27"/>
        <v>8.2488590048970176E-2</v>
      </c>
      <c r="AU47">
        <f t="shared" si="23"/>
        <v>-8.5573997828744606</v>
      </c>
      <c r="AW47">
        <v>44</v>
      </c>
      <c r="AX47">
        <f>IF(Z47&gt;0, (R47*SUMPRODUCT(K47:$K$98, X47:$X$98)-K47*$AZ$3)/Z47, 0)</f>
        <v>204.80454547914579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</v>
      </c>
      <c r="S48">
        <f t="shared" si="1"/>
        <v>200.12368602080804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104.92670662852539</v>
      </c>
      <c r="AC48">
        <f t="shared" si="2"/>
        <v>99.805149532924972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-848.54772801803097</v>
      </c>
      <c r="AI48">
        <f t="shared" si="25"/>
        <v>-873.48359431087636</v>
      </c>
      <c r="AJ48">
        <f t="shared" si="7"/>
        <v>5.1215570956004228</v>
      </c>
      <c r="AK48">
        <f t="shared" si="22"/>
        <v>7.344869463996778</v>
      </c>
      <c r="AL48">
        <f t="shared" si="26"/>
        <v>-861.01716775127909</v>
      </c>
      <c r="AN48">
        <f t="shared" si="27"/>
        <v>0</v>
      </c>
      <c r="AO48">
        <f t="shared" si="27"/>
        <v>0</v>
      </c>
      <c r="AP48">
        <f t="shared" si="27"/>
        <v>-0.23861068226993856</v>
      </c>
      <c r="AQ48">
        <f t="shared" si="27"/>
        <v>-8.1197320334959393</v>
      </c>
      <c r="AR48">
        <f t="shared" si="27"/>
        <v>-8.3583427157658772</v>
      </c>
      <c r="AS48">
        <f t="shared" si="27"/>
        <v>4.9008052036928575E-2</v>
      </c>
      <c r="AT48">
        <f t="shared" si="27"/>
        <v>7.0282872606304961E-2</v>
      </c>
      <c r="AU48">
        <f t="shared" si="23"/>
        <v>-8.2390517911226429</v>
      </c>
      <c r="AW48">
        <v>45</v>
      </c>
      <c r="AX48">
        <f>IF(Z48&gt;0, (R48*SUMPRODUCT(K48:$K$98, X48:$X$98)-K48*$AZ$3)/Z48, 0)</f>
        <v>200.12368602080804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</v>
      </c>
      <c r="S49">
        <f t="shared" si="1"/>
        <v>195.27682839404977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99.805149532924972</v>
      </c>
      <c r="AC49">
        <f t="shared" si="2"/>
        <v>94.629772291423194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-913.7213079322562</v>
      </c>
      <c r="AI49">
        <f t="shared" si="25"/>
        <v>-937.950954908207</v>
      </c>
      <c r="AJ49">
        <f t="shared" si="7"/>
        <v>5.1753772415017778</v>
      </c>
      <c r="AK49">
        <f t="shared" si="22"/>
        <v>6.986360467304749</v>
      </c>
      <c r="AL49">
        <f t="shared" si="26"/>
        <v>-925.78921719940047</v>
      </c>
      <c r="AN49">
        <f t="shared" si="27"/>
        <v>0</v>
      </c>
      <c r="AO49">
        <f t="shared" si="27"/>
        <v>0</v>
      </c>
      <c r="AP49">
        <f t="shared" si="27"/>
        <v>-0.20701150647375918</v>
      </c>
      <c r="AQ49">
        <f t="shared" si="27"/>
        <v>-7.8065860654087036</v>
      </c>
      <c r="AR49">
        <f t="shared" si="27"/>
        <v>-8.0135975718824621</v>
      </c>
      <c r="AS49">
        <f t="shared" si="27"/>
        <v>4.4217013991028148E-2</v>
      </c>
      <c r="AT49">
        <f t="shared" si="27"/>
        <v>5.9689561574749979E-2</v>
      </c>
      <c r="AU49">
        <f t="shared" si="23"/>
        <v>-7.9096909963166837</v>
      </c>
      <c r="AW49">
        <v>46</v>
      </c>
      <c r="AX49">
        <f>IF(Z49&gt;0, (R49*SUMPRODUCT(K49:$K$98, X49:$X$98)-K49*$AZ$3)/Z49, 0)</f>
        <v>195.27682839404977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</v>
      </c>
      <c r="S50">
        <f t="shared" si="1"/>
        <v>190.35132585312797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94.629772291423194</v>
      </c>
      <c r="AC50">
        <f t="shared" si="2"/>
        <v>89.45207443315212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-981.55608300513563</v>
      </c>
      <c r="AI50">
        <f t="shared" si="25"/>
        <v>-1005.0526554698245</v>
      </c>
      <c r="AJ50">
        <f t="shared" si="7"/>
        <v>5.177697858271074</v>
      </c>
      <c r="AK50">
        <f t="shared" si="22"/>
        <v>6.6240840603996238</v>
      </c>
      <c r="AL50">
        <f t="shared" si="26"/>
        <v>-993.25087355115375</v>
      </c>
      <c r="AN50">
        <f t="shared" si="27"/>
        <v>0</v>
      </c>
      <c r="AO50">
        <f t="shared" si="27"/>
        <v>0</v>
      </c>
      <c r="AP50">
        <f t="shared" si="27"/>
        <v>-0.17923956915382933</v>
      </c>
      <c r="AQ50">
        <f t="shared" si="27"/>
        <v>-7.4876320655941786</v>
      </c>
      <c r="AR50">
        <f t="shared" si="27"/>
        <v>-7.6668716347480084</v>
      </c>
      <c r="AS50">
        <f t="shared" si="27"/>
        <v>3.9497179204324641E-2</v>
      </c>
      <c r="AT50">
        <f t="shared" si="27"/>
        <v>5.0530688031587494E-2</v>
      </c>
      <c r="AU50">
        <f t="shared" si="23"/>
        <v>-7.5768437675120959</v>
      </c>
      <c r="AW50">
        <v>47</v>
      </c>
      <c r="AX50">
        <f>IF(Z50&gt;0, (R50*SUMPRODUCT(K50:$K$98, X50:$X$98)-K50*$AZ$3)/Z50, 0)</f>
        <v>190.35132585312797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</v>
      </c>
      <c r="S51">
        <f t="shared" si="1"/>
        <v>185.42606418399882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89.45207443315212</v>
      </c>
      <c r="AC51">
        <f t="shared" si="2"/>
        <v>84.311663981073693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-1054.0587783957644</v>
      </c>
      <c r="AI51">
        <f t="shared" si="25"/>
        <v>-1076.7933557466083</v>
      </c>
      <c r="AJ51">
        <f t="shared" si="7"/>
        <v>5.1404104520784273</v>
      </c>
      <c r="AK51">
        <f t="shared" si="22"/>
        <v>6.2616452103206486</v>
      </c>
      <c r="AL51">
        <f t="shared" si="26"/>
        <v>-1065.3913000842092</v>
      </c>
      <c r="AN51">
        <f t="shared" si="27"/>
        <v>0</v>
      </c>
      <c r="AO51">
        <f t="shared" si="27"/>
        <v>0</v>
      </c>
      <c r="AP51">
        <f t="shared" si="27"/>
        <v>-0.15484537522074454</v>
      </c>
      <c r="AQ51">
        <f t="shared" si="27"/>
        <v>-7.179202169744868</v>
      </c>
      <c r="AR51">
        <f t="shared" si="27"/>
        <v>-7.3340475449656122</v>
      </c>
      <c r="AS51">
        <f t="shared" si="27"/>
        <v>3.5011373774721688E-2</v>
      </c>
      <c r="AT51">
        <f t="shared" si="27"/>
        <v>4.2648112042218536E-2</v>
      </c>
      <c r="AU51">
        <f t="shared" si="23"/>
        <v>-7.256388059148672</v>
      </c>
      <c r="AW51">
        <v>48</v>
      </c>
      <c r="AX51">
        <f>IF(Z51&gt;0, (R51*SUMPRODUCT(K51:$K$98, X51:$X$98)-K51*$AZ$3)/Z51, 0)</f>
        <v>185.42606418399882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</v>
      </c>
      <c r="S52">
        <f t="shared" si="1"/>
        <v>180.54237999241624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84.311663981073693</v>
      </c>
      <c r="AC52">
        <f t="shared" si="2"/>
        <v>79.228195394824951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-1131.0295818152713</v>
      </c>
      <c r="AI52">
        <f t="shared" si="25"/>
        <v>-1152.9712986016991</v>
      </c>
      <c r="AJ52">
        <f t="shared" si="7"/>
        <v>5.0834685862487419</v>
      </c>
      <c r="AK52">
        <f t="shared" si="22"/>
        <v>5.9018164786751592</v>
      </c>
      <c r="AL52">
        <f t="shared" si="26"/>
        <v>-1141.9860135367753</v>
      </c>
      <c r="AN52">
        <f t="shared" si="27"/>
        <v>0</v>
      </c>
      <c r="AO52">
        <f t="shared" si="27"/>
        <v>0</v>
      </c>
      <c r="AP52">
        <f t="shared" si="27"/>
        <v>-0.13343321073815193</v>
      </c>
      <c r="AQ52">
        <f t="shared" si="27"/>
        <v>-6.8780811460838276</v>
      </c>
      <c r="AR52">
        <f t="shared" si="27"/>
        <v>-7.0115143568219791</v>
      </c>
      <c r="AS52">
        <f t="shared" si="27"/>
        <v>3.0913877056751964E-2</v>
      </c>
      <c r="AT52">
        <f t="shared" si="27"/>
        <v>3.5890460605346446E-2</v>
      </c>
      <c r="AU52">
        <f t="shared" si="23"/>
        <v>-6.9447100191598814</v>
      </c>
      <c r="AW52">
        <v>49</v>
      </c>
      <c r="AX52">
        <f>IF(Z52&gt;0, (R52*SUMPRODUCT(K52:$K$98, X52:$X$98)-K52*$AZ$3)/Z52, 0)</f>
        <v>180.54237999241624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</v>
      </c>
      <c r="S53">
        <f t="shared" si="1"/>
        <v>175.74662242919879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79.228195394824951</v>
      </c>
      <c r="AC53">
        <f t="shared" si="2"/>
        <v>74.221304948291291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-1212.604151024246</v>
      </c>
      <c r="AI53">
        <f t="shared" si="25"/>
        <v>-1233.7201485672974</v>
      </c>
      <c r="AJ53">
        <f t="shared" si="7"/>
        <v>5.0068904465336601</v>
      </c>
      <c r="AK53">
        <f t="shared" si="22"/>
        <v>5.5459736776377468</v>
      </c>
      <c r="AL53">
        <f t="shared" si="26"/>
        <v>-1223.1672844431262</v>
      </c>
      <c r="AN53">
        <f t="shared" si="27"/>
        <v>0</v>
      </c>
      <c r="AO53">
        <f t="shared" si="27"/>
        <v>0</v>
      </c>
      <c r="AP53">
        <f t="shared" si="27"/>
        <v>-0.11465339295776926</v>
      </c>
      <c r="AQ53">
        <f t="shared" si="27"/>
        <v>-6.5840687822657165</v>
      </c>
      <c r="AR53">
        <f t="shared" si="27"/>
        <v>-6.6987221752234856</v>
      </c>
      <c r="AS53">
        <f t="shared" si="27"/>
        <v>2.7185880122051122E-2</v>
      </c>
      <c r="AT53">
        <f t="shared" si="27"/>
        <v>3.0112936795869471E-2</v>
      </c>
      <c r="AU53">
        <f t="shared" si="23"/>
        <v>-6.6414233583055653</v>
      </c>
      <c r="AW53">
        <v>50</v>
      </c>
      <c r="AX53">
        <f>IF(Z53&gt;0, (R53*SUMPRODUCT(K53:$K$98, X53:$X$98)-K53*$AZ$3)/Z53, 0)</f>
        <v>175.74662242919879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</v>
      </c>
      <c r="S54">
        <f t="shared" si="1"/>
        <v>171.059169313567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74.221304948291291</v>
      </c>
      <c r="AC54">
        <f t="shared" si="2"/>
        <v>69.307942147766823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-1292.7344615040906</v>
      </c>
      <c r="AI54">
        <f t="shared" si="25"/>
        <v>-1312.9929318409595</v>
      </c>
      <c r="AJ54">
        <f t="shared" si="7"/>
        <v>4.9133628005244674</v>
      </c>
      <c r="AK54">
        <f t="shared" si="22"/>
        <v>5.1954913463803907</v>
      </c>
      <c r="AL54">
        <f t="shared" si="26"/>
        <v>-1302.8840776940547</v>
      </c>
      <c r="AN54">
        <f t="shared" si="27"/>
        <v>0</v>
      </c>
      <c r="AO54">
        <f t="shared" si="27"/>
        <v>0</v>
      </c>
      <c r="AP54">
        <f t="shared" si="27"/>
        <v>-9.8211859935002171E-2</v>
      </c>
      <c r="AQ54">
        <f t="shared" si="27"/>
        <v>-6.2670998231948829</v>
      </c>
      <c r="AR54">
        <f t="shared" si="27"/>
        <v>-6.3653116831298844</v>
      </c>
      <c r="AS54">
        <f t="shared" si="27"/>
        <v>2.3819690783699096E-2</v>
      </c>
      <c r="AT54">
        <f t="shared" si="27"/>
        <v>2.5187433202969546E-2</v>
      </c>
      <c r="AU54">
        <f t="shared" si="23"/>
        <v>-6.3163045591432159</v>
      </c>
      <c r="AW54">
        <v>51</v>
      </c>
      <c r="AX54">
        <f>IF(Z54&gt;0, (R54*SUMPRODUCT(K54:$K$98, X54:$X$98)-K54*$AZ$3)/Z54, 0)</f>
        <v>171.059169313567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</v>
      </c>
      <c r="S55">
        <f t="shared" si="1"/>
        <v>166.55507852746115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69.307942147766823</v>
      </c>
      <c r="AC55">
        <f t="shared" si="2"/>
        <v>64.532544093983759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-1366.3036027744854</v>
      </c>
      <c r="AI55">
        <f t="shared" si="25"/>
        <v>-1385.6763366065984</v>
      </c>
      <c r="AJ55">
        <f t="shared" si="7"/>
        <v>4.7753980537830643</v>
      </c>
      <c r="AK55">
        <f t="shared" si="22"/>
        <v>4.8515559503436778</v>
      </c>
      <c r="AL55">
        <f t="shared" si="26"/>
        <v>-1376.0493826024717</v>
      </c>
      <c r="AN55">
        <f t="shared" si="27"/>
        <v>0</v>
      </c>
      <c r="AO55">
        <f t="shared" si="27"/>
        <v>0</v>
      </c>
      <c r="AP55">
        <f t="shared" si="27"/>
        <v>-8.3855233939519658E-2</v>
      </c>
      <c r="AQ55">
        <f t="shared" si="27"/>
        <v>-5.914070220339493</v>
      </c>
      <c r="AR55">
        <f t="shared" si="27"/>
        <v>-5.9979254542790121</v>
      </c>
      <c r="AS55">
        <f t="shared" si="27"/>
        <v>2.0670398118541058E-2</v>
      </c>
      <c r="AT55">
        <f t="shared" si="27"/>
        <v>2.1000048971527328E-2</v>
      </c>
      <c r="AU55">
        <f t="shared" si="23"/>
        <v>-5.9562550071889442</v>
      </c>
      <c r="AW55">
        <v>52</v>
      </c>
      <c r="AX55">
        <f>IF(Z55&gt;0, (R55*SUMPRODUCT(K55:$K$98, X55:$X$98)-K55*$AZ$3)/Z55, 0)</f>
        <v>166.55507852746115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</v>
      </c>
      <c r="S56">
        <f t="shared" si="1"/>
        <v>163.84062690064508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64.532544093983759</v>
      </c>
      <c r="AC56">
        <f t="shared" si="2"/>
        <v>59.950350453476247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-1767.3629226088394</v>
      </c>
      <c r="AI56">
        <f t="shared" si="25"/>
        <v>-1785.6582476413269</v>
      </c>
      <c r="AJ56">
        <f t="shared" si="7"/>
        <v>4.5821936405075121</v>
      </c>
      <c r="AK56">
        <f t="shared" si="22"/>
        <v>4.5172780865788633</v>
      </c>
      <c r="AL56">
        <f t="shared" si="26"/>
        <v>-1776.5587759142404</v>
      </c>
      <c r="AN56">
        <f t="shared" si="27"/>
        <v>0</v>
      </c>
      <c r="AO56">
        <f t="shared" si="27"/>
        <v>0</v>
      </c>
      <c r="AP56">
        <f t="shared" si="27"/>
        <v>-7.070683051490019E-2</v>
      </c>
      <c r="AQ56">
        <f t="shared" si="27"/>
        <v>-6.8304132561361444</v>
      </c>
      <c r="AR56">
        <f t="shared" si="27"/>
        <v>-6.9011200866510451</v>
      </c>
      <c r="AS56">
        <f t="shared" si="27"/>
        <v>1.7709026133752567E-2</v>
      </c>
      <c r="AT56">
        <f t="shared" si="27"/>
        <v>1.7458143842169153E-2</v>
      </c>
      <c r="AU56">
        <f t="shared" si="23"/>
        <v>-6.8659529166751225</v>
      </c>
      <c r="AW56">
        <v>53</v>
      </c>
      <c r="AX56">
        <f>IF(Z56&gt;0, (R56*SUMPRODUCT(K56:$K$98, X56:$X$98)-K56*$AZ$3)/Z56, 0)</f>
        <v>163.84062690064508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</v>
      </c>
      <c r="S57">
        <f t="shared" si="1"/>
        <v>159.33150312099531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59.950350453476247</v>
      </c>
      <c r="AC57">
        <f t="shared" si="2"/>
        <v>54.309112715047206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-2139.134848385816</v>
      </c>
      <c r="AI57">
        <f t="shared" si="25"/>
        <v>-2156.1776527437855</v>
      </c>
      <c r="AJ57">
        <f t="shared" si="7"/>
        <v>5.6412377384290409</v>
      </c>
      <c r="AK57">
        <f t="shared" si="22"/>
        <v>4.1965245317433375</v>
      </c>
      <c r="AL57">
        <f t="shared" si="26"/>
        <v>-2146.3398904736132</v>
      </c>
      <c r="AN57">
        <f t="shared" si="27"/>
        <v>0</v>
      </c>
      <c r="AO57">
        <f t="shared" si="27"/>
        <v>0</v>
      </c>
      <c r="AP57">
        <f t="shared" si="27"/>
        <v>-5.8809065249970198E-2</v>
      </c>
      <c r="AQ57">
        <f t="shared" si="27"/>
        <v>-7.3814448746152932</v>
      </c>
      <c r="AR57">
        <f t="shared" si="27"/>
        <v>-7.4402539398652632</v>
      </c>
      <c r="AS57">
        <f t="shared" si="27"/>
        <v>1.9466040405183051E-2</v>
      </c>
      <c r="AT57">
        <f t="shared" si="27"/>
        <v>1.4480814297148635E-2</v>
      </c>
      <c r="AU57">
        <f t="shared" si="23"/>
        <v>-7.4063070851629318</v>
      </c>
      <c r="AW57">
        <v>54</v>
      </c>
      <c r="AX57">
        <f>IF(Z57&gt;0, (R57*SUMPRODUCT(K57:$K$98, X57:$X$98)-K57*$AZ$3)/Z57, 0)</f>
        <v>159.33150312099531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</v>
      </c>
      <c r="S58">
        <f t="shared" si="1"/>
        <v>153.47010070389877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54.309112715047206</v>
      </c>
      <c r="AC58">
        <f t="shared" si="2"/>
        <v>47.989431695527557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-2475.1884104589749</v>
      </c>
      <c r="AI58">
        <f t="shared" si="25"/>
        <v>-2490.8231925681353</v>
      </c>
      <c r="AJ58">
        <f t="shared" si="7"/>
        <v>6.3196810195196491</v>
      </c>
      <c r="AK58">
        <f t="shared" si="22"/>
        <v>3.8016378900533048</v>
      </c>
      <c r="AL58">
        <f t="shared" si="26"/>
        <v>-2480.7018736585624</v>
      </c>
      <c r="AN58">
        <f t="shared" si="27"/>
        <v>0</v>
      </c>
      <c r="AO58">
        <f t="shared" si="27"/>
        <v>0</v>
      </c>
      <c r="AP58">
        <f t="shared" si="27"/>
        <v>-4.8170042382386029E-2</v>
      </c>
      <c r="AQ58">
        <f t="shared" si="27"/>
        <v>-7.6259413021395437</v>
      </c>
      <c r="AR58">
        <f t="shared" si="27"/>
        <v>-7.6741113445219291</v>
      </c>
      <c r="AS58">
        <f t="shared" si="27"/>
        <v>1.947064566861223E-2</v>
      </c>
      <c r="AT58">
        <f t="shared" si="27"/>
        <v>1.1712670954273054E-2</v>
      </c>
      <c r="AU58">
        <f t="shared" si="23"/>
        <v>-7.6429280278990444</v>
      </c>
      <c r="AW58">
        <v>55</v>
      </c>
      <c r="AX58">
        <f>IF(Z58&gt;0, (R58*SUMPRODUCT(K58:$K$98, X58:$X$98)-K58*$AZ$3)/Z58, 0)</f>
        <v>153.47010070389877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</v>
      </c>
      <c r="S59">
        <f t="shared" si="1"/>
        <v>146.51200457263289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47.989431695527557</v>
      </c>
      <c r="AC59">
        <f t="shared" si="2"/>
        <v>41.311493835437723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-2760.2071790454825</v>
      </c>
      <c r="AI59">
        <f t="shared" si="25"/>
        <v>-2774.3055097440288</v>
      </c>
      <c r="AJ59">
        <f t="shared" si="7"/>
        <v>6.677937860089834</v>
      </c>
      <c r="AK59">
        <f t="shared" si="22"/>
        <v>3.3592602186869294</v>
      </c>
      <c r="AL59">
        <f t="shared" si="26"/>
        <v>-2764.268311665252</v>
      </c>
      <c r="AN59">
        <f t="shared" si="27"/>
        <v>0</v>
      </c>
      <c r="AO59">
        <f t="shared" si="27"/>
        <v>0</v>
      </c>
      <c r="AP59">
        <f t="shared" si="27"/>
        <v>-3.8782416490197341E-2</v>
      </c>
      <c r="AQ59">
        <f t="shared" si="27"/>
        <v>-7.5929205170377694</v>
      </c>
      <c r="AR59">
        <f t="shared" si="27"/>
        <v>-7.6317029335279676</v>
      </c>
      <c r="AS59">
        <f t="shared" si="27"/>
        <v>1.8370016488006492E-2</v>
      </c>
      <c r="AT59">
        <f t="shared" si="27"/>
        <v>9.2408265691698195E-3</v>
      </c>
      <c r="AU59">
        <f t="shared" si="23"/>
        <v>-7.6040920904707914</v>
      </c>
      <c r="AW59">
        <v>56</v>
      </c>
      <c r="AX59">
        <f>IF(Z59&gt;0, (R59*SUMPRODUCT(K59:$K$98, X59:$X$98)-K59*$AZ$3)/Z59, 0)</f>
        <v>146.51200457263289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</v>
      </c>
      <c r="S60">
        <f t="shared" si="1"/>
        <v>138.33006998513196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41.311493835437723</v>
      </c>
      <c r="AC60">
        <f t="shared" si="2"/>
        <v>34.565004963087169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-2927.3547443270231</v>
      </c>
      <c r="AI60">
        <f t="shared" si="25"/>
        <v>-2939.8484143464202</v>
      </c>
      <c r="AJ60">
        <f t="shared" si="7"/>
        <v>6.7464888723505538</v>
      </c>
      <c r="AK60">
        <f t="shared" si="22"/>
        <v>2.8918045684806408</v>
      </c>
      <c r="AL60">
        <f t="shared" si="26"/>
        <v>-2930.2101209055891</v>
      </c>
      <c r="AN60">
        <f t="shared" si="27"/>
        <v>0</v>
      </c>
      <c r="AO60">
        <f t="shared" si="27"/>
        <v>0</v>
      </c>
      <c r="AP60">
        <f t="shared" si="27"/>
        <v>-3.0685922310324569E-2</v>
      </c>
      <c r="AQ60">
        <f t="shared" si="27"/>
        <v>-7.1899273888068667</v>
      </c>
      <c r="AR60">
        <f t="shared" si="27"/>
        <v>-7.2206133111171908</v>
      </c>
      <c r="AS60">
        <f t="shared" si="27"/>
        <v>1.6570169780617188E-2</v>
      </c>
      <c r="AT60">
        <f t="shared" si="27"/>
        <v>7.1026119776869323E-3</v>
      </c>
      <c r="AU60">
        <f t="shared" si="23"/>
        <v>-7.1969405293588871</v>
      </c>
      <c r="AW60">
        <v>57</v>
      </c>
      <c r="AX60">
        <f>IF(Z60&gt;0, (R60*SUMPRODUCT(K60:$K$98, X60:$X$98)-K60*$AZ$3)/Z60, 0)</f>
        <v>138.33006998513196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</v>
      </c>
      <c r="S61">
        <f t="shared" si="1"/>
        <v>129.49349617301041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34.565004963087169</v>
      </c>
      <c r="AC61">
        <f t="shared" si="2"/>
        <v>28.130820114179599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-3013.7346012427483</v>
      </c>
      <c r="AI61">
        <f t="shared" si="25"/>
        <v>-3024.59646726133</v>
      </c>
      <c r="AJ61">
        <f t="shared" si="7"/>
        <v>6.4341848489075701</v>
      </c>
      <c r="AK61">
        <f t="shared" si="22"/>
        <v>2.4195503474161022</v>
      </c>
      <c r="AL61">
        <f t="shared" si="26"/>
        <v>-3015.7427320650063</v>
      </c>
      <c r="AN61">
        <f t="shared" si="27"/>
        <v>0</v>
      </c>
      <c r="AO61">
        <f t="shared" si="27"/>
        <v>0</v>
      </c>
      <c r="AP61">
        <f t="shared" si="27"/>
        <v>-2.3819660581395438E-2</v>
      </c>
      <c r="AQ61">
        <f t="shared" si="27"/>
        <v>-6.6090057786757708</v>
      </c>
      <c r="AR61">
        <f t="shared" si="27"/>
        <v>-6.6328254392571653</v>
      </c>
      <c r="AS61">
        <f t="shared" si="27"/>
        <v>1.4109923557954684E-2</v>
      </c>
      <c r="AT61">
        <f t="shared" si="27"/>
        <v>5.3059822259319007E-3</v>
      </c>
      <c r="AU61">
        <f t="shared" si="23"/>
        <v>-6.6134095334732788</v>
      </c>
      <c r="AW61">
        <v>58</v>
      </c>
      <c r="AX61">
        <f>IF(Z61&gt;0, (R61*SUMPRODUCT(K61:$K$98, X61:$X$98)-K61*$AZ$3)/Z61, 0)</f>
        <v>129.49349617301041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</v>
      </c>
      <c r="S62">
        <f t="shared" si="1"/>
        <v>119.95446302682201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28.130820114179599</v>
      </c>
      <c r="AC62">
        <f t="shared" si="2"/>
        <v>22.196584460413924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-3002.3191318863601</v>
      </c>
      <c r="AI62">
        <f t="shared" si="25"/>
        <v>-3011.5712196788131</v>
      </c>
      <c r="AJ62">
        <f t="shared" si="7"/>
        <v>5.9342356537656755</v>
      </c>
      <c r="AK62">
        <f t="shared" si="22"/>
        <v>1.9691574079925722</v>
      </c>
      <c r="AL62">
        <f t="shared" si="26"/>
        <v>-3003.6678266170547</v>
      </c>
      <c r="AN62">
        <f t="shared" si="27"/>
        <v>0</v>
      </c>
      <c r="AO62">
        <f t="shared" si="27"/>
        <v>0</v>
      </c>
      <c r="AP62">
        <f t="shared" si="27"/>
        <v>-1.8115605296522442E-2</v>
      </c>
      <c r="AQ62">
        <f t="shared" si="27"/>
        <v>-5.8785465062077664</v>
      </c>
      <c r="AR62">
        <f t="shared" si="27"/>
        <v>-5.8966621115042894</v>
      </c>
      <c r="AS62">
        <f t="shared" si="27"/>
        <v>1.1619244569626978E-2</v>
      </c>
      <c r="AT62">
        <f t="shared" si="27"/>
        <v>3.855613907924172E-3</v>
      </c>
      <c r="AU62">
        <f t="shared" si="23"/>
        <v>-5.8811872530267379</v>
      </c>
      <c r="AW62">
        <v>59</v>
      </c>
      <c r="AX62">
        <f>IF(Z62&gt;0, (R62*SUMPRODUCT(K62:$K$98, X62:$X$98)-K62*$AZ$3)/Z62, 0)</f>
        <v>119.95446302682201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</v>
      </c>
      <c r="S63">
        <f t="shared" si="1"/>
        <v>109.69258776118899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22.196584460413924</v>
      </c>
      <c r="AC63">
        <f t="shared" si="2"/>
        <v>16.920511280018736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-2893.742172825248</v>
      </c>
      <c r="AI63">
        <f t="shared" si="25"/>
        <v>-2901.4548686533635</v>
      </c>
      <c r="AJ63">
        <f t="shared" si="7"/>
        <v>5.276073180395187</v>
      </c>
      <c r="AK63">
        <f t="shared" si="22"/>
        <v>1.5537609122289748</v>
      </c>
      <c r="AL63">
        <f t="shared" si="26"/>
        <v>-2894.6250345607396</v>
      </c>
      <c r="AN63">
        <f t="shared" si="27"/>
        <v>0</v>
      </c>
      <c r="AO63">
        <f t="shared" si="27"/>
        <v>0</v>
      </c>
      <c r="AP63">
        <f t="shared" si="27"/>
        <v>-1.3483457978094368E-2</v>
      </c>
      <c r="AQ63">
        <f t="shared" si="27"/>
        <v>-5.0588862644491472</v>
      </c>
      <c r="AR63">
        <f t="shared" si="27"/>
        <v>-5.0723697224272417</v>
      </c>
      <c r="AS63">
        <f t="shared" si="27"/>
        <v>9.2237153652394883E-3</v>
      </c>
      <c r="AT63">
        <f t="shared" si="27"/>
        <v>2.7163096321877528E-3</v>
      </c>
      <c r="AU63">
        <f t="shared" si="23"/>
        <v>-5.0604296974298144</v>
      </c>
      <c r="AW63">
        <v>60</v>
      </c>
      <c r="AX63">
        <f>IF(Z63&gt;0, (R63*SUMPRODUCT(K63:$K$98, X63:$X$98)-K63*$AZ$3)/Z63, 0)</f>
        <v>109.69258776118899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</v>
      </c>
      <c r="S64">
        <f t="shared" si="1"/>
        <v>98.738321722181112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16.920511280018736</v>
      </c>
      <c r="AC64">
        <f t="shared" si="2"/>
        <v>12.399547627902255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-2713.1486918192209</v>
      </c>
      <c r="AI64">
        <f t="shared" si="25"/>
        <v>-2719.427686343146</v>
      </c>
      <c r="AJ64">
        <f t="shared" si="7"/>
        <v>4.5209636521164818</v>
      </c>
      <c r="AK64">
        <f t="shared" si="22"/>
        <v>1.1844357896013116</v>
      </c>
      <c r="AL64">
        <f t="shared" si="26"/>
        <v>-2713.7222869014286</v>
      </c>
      <c r="AN64">
        <f t="shared" si="27"/>
        <v>0</v>
      </c>
      <c r="AO64">
        <f t="shared" si="27"/>
        <v>0</v>
      </c>
      <c r="AP64">
        <f t="shared" si="27"/>
        <v>-9.8009272048236902E-3</v>
      </c>
      <c r="AQ64">
        <f t="shared" si="27"/>
        <v>-4.2349730873408777</v>
      </c>
      <c r="AR64">
        <f t="shared" si="27"/>
        <v>-4.244774014545702</v>
      </c>
      <c r="AS64">
        <f t="shared" si="27"/>
        <v>7.0568043149606156E-3</v>
      </c>
      <c r="AT64">
        <f t="shared" si="27"/>
        <v>1.8487942469830254E-3</v>
      </c>
      <c r="AU64">
        <f t="shared" si="23"/>
        <v>-4.2358684159837585</v>
      </c>
      <c r="AW64">
        <v>61</v>
      </c>
      <c r="AX64">
        <f>IF(Z64&gt;0, (R64*SUMPRODUCT(K64:$K$98, X64:$X$98)-K64*$AZ$3)/Z64, 0)</f>
        <v>98.738321722181112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</v>
      </c>
      <c r="S65">
        <f t="shared" si="1"/>
        <v>86.693993290393578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12.399547627902255</v>
      </c>
      <c r="AC65">
        <f t="shared" si="2"/>
        <v>8.6448625872869638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-2460.711858424937</v>
      </c>
      <c r="AI65">
        <f t="shared" si="25"/>
        <v>-2465.6977070744101</v>
      </c>
      <c r="AJ65">
        <f t="shared" si="7"/>
        <v>3.754685040615291</v>
      </c>
      <c r="AK65">
        <f t="shared" si="22"/>
        <v>0.86796833395315787</v>
      </c>
      <c r="AL65">
        <f t="shared" si="26"/>
        <v>-2461.0750536998416</v>
      </c>
      <c r="AN65">
        <f t="shared" si="27"/>
        <v>0</v>
      </c>
      <c r="AO65">
        <f t="shared" si="27"/>
        <v>0</v>
      </c>
      <c r="AP65">
        <f t="shared" si="27"/>
        <v>-6.9486130476044492E-3</v>
      </c>
      <c r="AQ65">
        <f t="shared" si="27"/>
        <v>-3.4294130704615542</v>
      </c>
      <c r="AR65">
        <f t="shared" si="27"/>
        <v>-3.4363616835091588</v>
      </c>
      <c r="AS65">
        <f t="shared" si="27"/>
        <v>5.23278087585375E-3</v>
      </c>
      <c r="AT65">
        <f t="shared" si="27"/>
        <v>1.2096588794069485E-3</v>
      </c>
      <c r="AU65">
        <f t="shared" si="23"/>
        <v>-3.4299192437538979</v>
      </c>
      <c r="AW65">
        <v>62</v>
      </c>
      <c r="AX65">
        <f>IF(Z65&gt;0, (R65*SUMPRODUCT(K65:$K$98, X65:$X$98)-K65*$AZ$3)/Z65, 0)</f>
        <v>86.693993290393578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</v>
      </c>
      <c r="S66">
        <f t="shared" si="1"/>
        <v>73.243458137487693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8.6448625872869638</v>
      </c>
      <c r="AC66">
        <f t="shared" si="2"/>
        <v>5.6442781299732552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-2165.7929428077355</v>
      </c>
      <c r="AI66">
        <f t="shared" si="25"/>
        <v>-2169.64603649931</v>
      </c>
      <c r="AJ66">
        <f t="shared" si="7"/>
        <v>3.0005844573137086</v>
      </c>
      <c r="AK66">
        <f t="shared" si="22"/>
        <v>0.6051403811100875</v>
      </c>
      <c r="AL66">
        <f t="shared" si="26"/>
        <v>-2166.0403116608859</v>
      </c>
      <c r="AN66">
        <f t="shared" si="27"/>
        <v>0</v>
      </c>
      <c r="AO66">
        <f t="shared" si="27"/>
        <v>0</v>
      </c>
      <c r="AP66">
        <f t="shared" si="27"/>
        <v>-4.794580153110399E-3</v>
      </c>
      <c r="AQ66">
        <f t="shared" si="27"/>
        <v>-2.6949949029370663</v>
      </c>
      <c r="AR66">
        <f t="shared" si="27"/>
        <v>-2.6997894830901763</v>
      </c>
      <c r="AS66">
        <f t="shared" si="27"/>
        <v>3.7337640447794637E-3</v>
      </c>
      <c r="AT66">
        <f t="shared" si="27"/>
        <v>7.5300376615820169E-4</v>
      </c>
      <c r="AU66">
        <f t="shared" si="23"/>
        <v>-2.6953027152792384</v>
      </c>
      <c r="AW66">
        <v>63</v>
      </c>
      <c r="AX66">
        <f>IF(Z66&gt;0, (R66*SUMPRODUCT(K66:$K$98, X66:$X$98)-K66*$AZ$3)/Z66, 0)</f>
        <v>73.243458137487693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100000</v>
      </c>
      <c r="S67">
        <f t="shared" ref="S67:S89" si="29">AX67</f>
        <v>57.629348591181731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5.6442781299732552</v>
      </c>
      <c r="AC67">
        <f t="shared" ref="AC67:AC89" si="30">S67*Z67</f>
        <v>3.3321659173467677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-1847.0613374928748</v>
      </c>
      <c r="AI67">
        <f t="shared" ref="AI67:AI89" si="34">SUM(AE67:AH67)</f>
        <v>-1849.9523695787873</v>
      </c>
      <c r="AJ67">
        <f t="shared" ref="AJ67:AJ89" si="35">AB67-AC67</f>
        <v>2.3121122126264875</v>
      </c>
      <c r="AK67">
        <f t="shared" si="22"/>
        <v>0.39509946909812788</v>
      </c>
      <c r="AL67">
        <f t="shared" si="26"/>
        <v>-1847.2451578970627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-2.0521273523490033</v>
      </c>
      <c r="AR67">
        <f t="shared" si="36"/>
        <v>-2.0553393550581673</v>
      </c>
      <c r="AS67">
        <f t="shared" si="36"/>
        <v>2.5688095012975131E-3</v>
      </c>
      <c r="AT67">
        <f t="shared" si="36"/>
        <v>4.3896453841396361E-4</v>
      </c>
      <c r="AU67">
        <f t="shared" si="23"/>
        <v>-2.0523315810184561</v>
      </c>
      <c r="AW67">
        <v>64</v>
      </c>
      <c r="AX67">
        <f>IF(Z67&gt;0, (R67*SUMPRODUCT(K67:$K$98, X67:$X$98)-K67*$AZ$3)/Z67, 0)</f>
        <v>57.629348591181731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100000</v>
      </c>
      <c r="S68">
        <f t="shared" si="29"/>
        <v>38.56227543811287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3.3321659173467677</v>
      </c>
      <c r="AC68">
        <f t="shared" si="30"/>
        <v>1.6218981099179237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-1518.3244252528257</v>
      </c>
      <c r="AI68">
        <f t="shared" si="34"/>
        <v>-1520.4273848052526</v>
      </c>
      <c r="AJ68">
        <f t="shared" si="35"/>
        <v>1.710267807428844</v>
      </c>
      <c r="AK68">
        <f t="shared" si="22"/>
        <v>0.23325161421427376</v>
      </c>
      <c r="AL68">
        <f t="shared" si="26"/>
        <v>-1518.4838653836096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-1.5061545812734443</v>
      </c>
      <c r="AR68">
        <f t="shared" si="36"/>
        <v>-1.5082406849489438</v>
      </c>
      <c r="AS68">
        <f t="shared" si="36"/>
        <v>1.6965594773557756E-3</v>
      </c>
      <c r="AT68">
        <f t="shared" si="36"/>
        <v>2.3138202975280146E-4</v>
      </c>
      <c r="AU68">
        <f t="shared" si="23"/>
        <v>-1.5063127434418353</v>
      </c>
      <c r="AW68">
        <v>65</v>
      </c>
      <c r="AX68">
        <f>IF(Z68&gt;0, (R68*SUMPRODUCT(K68:$K$98, X68:$X$98)-K68*$AZ$3)/Z68, 0)</f>
        <v>38.56227543811287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100000</v>
      </c>
      <c r="S69">
        <f t="shared" si="29"/>
        <v>14.228217643456516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1.6218981099179237</v>
      </c>
      <c r="AC69">
        <f t="shared" si="30"/>
        <v>0.42097526518033579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-1205.1248443150669</v>
      </c>
      <c r="AI69">
        <f t="shared" si="34"/>
        <v>-1206.6042118498119</v>
      </c>
      <c r="AJ69">
        <f t="shared" si="35"/>
        <v>1.2009228447375879</v>
      </c>
      <c r="AK69">
        <f t="shared" si="22"/>
        <v>0.11353286769425468</v>
      </c>
      <c r="AL69">
        <f t="shared" si="26"/>
        <v>-1205.2897561373802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-1.0673798149052531</v>
      </c>
      <c r="AR69">
        <f t="shared" si="36"/>
        <v>-1.0686900916395365</v>
      </c>
      <c r="AS69">
        <f t="shared" si="36"/>
        <v>1.0636581012982364E-3</v>
      </c>
      <c r="AT69">
        <f t="shared" si="36"/>
        <v>1.0055613065883674E-4</v>
      </c>
      <c r="AU69">
        <f t="shared" si="23"/>
        <v>-1.0675258774075795</v>
      </c>
      <c r="AW69">
        <v>66</v>
      </c>
      <c r="AX69">
        <f>IF(Z69&gt;0, (R69*SUMPRODUCT(K69:$K$98, X69:$X$98)-K69*$AZ$3)/Z69, 0)</f>
        <v>14.228217643456516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100000</v>
      </c>
      <c r="S70">
        <f t="shared" si="29"/>
        <v>-18.60012648172783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0.42097526518033579</v>
      </c>
      <c r="AC70">
        <f t="shared" si="30"/>
        <v>-0.37387621353218781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-919.07421795390655</v>
      </c>
      <c r="AI70">
        <f t="shared" si="34"/>
        <v>-920.07925470432724</v>
      </c>
      <c r="AJ70">
        <f t="shared" si="35"/>
        <v>0.7948514787125236</v>
      </c>
      <c r="AK70">
        <f t="shared" si="22"/>
        <v>2.9468268562623509E-2</v>
      </c>
      <c r="AL70">
        <f t="shared" si="26"/>
        <v>-919.25493495705211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-0.72680767805295554</v>
      </c>
      <c r="AR70">
        <f t="shared" si="36"/>
        <v>-0.72760246525584038</v>
      </c>
      <c r="AS70">
        <f t="shared" si="36"/>
        <v>6.2857182407545303E-4</v>
      </c>
      <c r="AT70">
        <f t="shared" si="36"/>
        <v>2.3303628185678738E-5</v>
      </c>
      <c r="AU70">
        <f t="shared" si="23"/>
        <v>-0.72695058980357929</v>
      </c>
      <c r="AW70">
        <v>67</v>
      </c>
      <c r="AX70">
        <f>IF(Z70&gt;0, (R70*SUMPRODUCT(K70:$K$98, X70:$X$98)-K70*$AZ$3)/Z70, 0)</f>
        <v>-18.60012648172783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100000</v>
      </c>
      <c r="S71">
        <f t="shared" si="29"/>
        <v>-65.053046705215635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-0.37387621353218781</v>
      </c>
      <c r="AC71">
        <f t="shared" si="30"/>
        <v>-0.85735501998449148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-672.04061137206736</v>
      </c>
      <c r="AI71">
        <f t="shared" si="34"/>
        <v>-672.69957744929775</v>
      </c>
      <c r="AJ71">
        <f t="shared" si="35"/>
        <v>0.48347880645230368</v>
      </c>
      <c r="AK71">
        <f t="shared" si="22"/>
        <v>-2.6171334947253148E-2</v>
      </c>
      <c r="AL71">
        <f t="shared" si="26"/>
        <v>-672.2422699777926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-0.47451114661962152</v>
      </c>
      <c r="AR71">
        <f t="shared" si="36"/>
        <v>-0.47497642616314734</v>
      </c>
      <c r="AS71">
        <f t="shared" si="36"/>
        <v>3.4137235002447669E-4</v>
      </c>
      <c r="AT71">
        <f t="shared" si="36"/>
        <v>-1.8478928124645516E-5</v>
      </c>
      <c r="AU71">
        <f t="shared" si="23"/>
        <v>-0.47465353274124744</v>
      </c>
      <c r="AW71">
        <v>68</v>
      </c>
      <c r="AX71">
        <f>IF(Z71&gt;0, (R71*SUMPRODUCT(K71:$K$98, X71:$X$98)-K71*$AZ$3)/Z71, 0)</f>
        <v>-65.053046705215635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100000</v>
      </c>
      <c r="S72">
        <f t="shared" si="29"/>
        <v>-133.94627886109436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-0.85735501998449148</v>
      </c>
      <c r="AC72">
        <f t="shared" si="30"/>
        <v>-1.1146082455321038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-472.62203017259867</v>
      </c>
      <c r="AI72">
        <f t="shared" si="34"/>
        <v>-473.03809557397051</v>
      </c>
      <c r="AJ72">
        <f t="shared" si="35"/>
        <v>0.25725322554761232</v>
      </c>
      <c r="AK72">
        <f t="shared" ref="AK72:AK89" si="49">G72*SUM(AB72:AB72, AE72:AF72)</f>
        <v>-6.0014851398914409E-2</v>
      </c>
      <c r="AL72">
        <f t="shared" si="26"/>
        <v>-472.84085719982181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-0.29795236656296009</v>
      </c>
      <c r="AR72">
        <f t="shared" si="36"/>
        <v>-0.29821466426190241</v>
      </c>
      <c r="AS72">
        <f t="shared" si="36"/>
        <v>1.6217865961490246E-4</v>
      </c>
      <c r="AT72">
        <f t="shared" si="36"/>
        <v>-3.7834814844963291E-5</v>
      </c>
      <c r="AU72">
        <f t="shared" si="23"/>
        <v>-0.29809032041713246</v>
      </c>
      <c r="AW72">
        <v>69</v>
      </c>
      <c r="AX72">
        <f>IF(Z72&gt;0, (R72*SUMPRODUCT(K72:$K$98, X72:$X$98)-K72*$AZ$3)/Z72, 0)</f>
        <v>-133.94627886109436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100000</v>
      </c>
      <c r="S73">
        <f t="shared" si="29"/>
        <v>-241.37537108402148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-1.1146082455321038</v>
      </c>
      <c r="AC73">
        <f t="shared" si="30"/>
        <v>-1.2185803254236265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-318.96083515707846</v>
      </c>
      <c r="AI73">
        <f t="shared" si="34"/>
        <v>-319.21325948685802</v>
      </c>
      <c r="AJ73">
        <f t="shared" si="35"/>
        <v>0.10397207989152268</v>
      </c>
      <c r="AK73">
        <f t="shared" si="49"/>
        <v>-7.8022577187247269E-2</v>
      </c>
      <c r="AL73">
        <f t="shared" si="26"/>
        <v>-319.18730998415373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-0.17953627696889557</v>
      </c>
      <c r="AR73">
        <f t="shared" si="36"/>
        <v>-0.17967836126072617</v>
      </c>
      <c r="AS73">
        <f t="shared" si="36"/>
        <v>5.85236746174299E-5</v>
      </c>
      <c r="AT73">
        <f t="shared" si="36"/>
        <v>-4.3917250908934336E-5</v>
      </c>
      <c r="AU73">
        <f t="shared" si="23"/>
        <v>-0.17966375483701769</v>
      </c>
      <c r="AW73">
        <v>70</v>
      </c>
      <c r="AX73">
        <f>IF(Z73&gt;0, (R73*SUMPRODUCT(K73:$K$98, X73:$X$98)-K73*$AZ$3)/Z73, 0)</f>
        <v>-241.37537108402148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100000</v>
      </c>
      <c r="S74">
        <f t="shared" si="29"/>
        <v>-417.08458836067325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-1.2185803254236265</v>
      </c>
      <c r="AC74">
        <f t="shared" si="30"/>
        <v>-1.2249199178644528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-206.11396348770728</v>
      </c>
      <c r="AI74">
        <f t="shared" si="34"/>
        <v>-206.26080659244522</v>
      </c>
      <c r="AJ74">
        <f t="shared" si="35"/>
        <v>6.3395924408262694E-3</v>
      </c>
      <c r="AK74">
        <f t="shared" si="49"/>
        <v>-8.5300622779653862E-2</v>
      </c>
      <c r="AL74">
        <f t="shared" si="26"/>
        <v>-206.33976762278402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-0.10358675948877538</v>
      </c>
      <c r="AR74">
        <f t="shared" si="36"/>
        <v>-0.10366055847413128</v>
      </c>
      <c r="AS74">
        <f t="shared" si="36"/>
        <v>3.1860909678925998E-6</v>
      </c>
      <c r="AT74">
        <f t="shared" si="36"/>
        <v>-4.2869560832280741E-5</v>
      </c>
      <c r="AU74">
        <f t="shared" si="23"/>
        <v>-0.10370024194399564</v>
      </c>
      <c r="AW74">
        <v>71</v>
      </c>
      <c r="AX74">
        <f>IF(Z74&gt;0, (R74*SUMPRODUCT(K74:$K$98, X74:$X$98)-K74*$AZ$3)/Z74, 0)</f>
        <v>-417.08458836067325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100000</v>
      </c>
      <c r="S75">
        <f t="shared" si="29"/>
        <v>-718.03335643109517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-1.2249199178644528</v>
      </c>
      <c r="AC75">
        <f t="shared" si="30"/>
        <v>-1.1738667804531664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-127.26574735898754</v>
      </c>
      <c r="AI75">
        <f t="shared" si="34"/>
        <v>-127.3474891589986</v>
      </c>
      <c r="AJ75">
        <f t="shared" si="35"/>
        <v>-5.1053137411286365E-2</v>
      </c>
      <c r="AK75">
        <f t="shared" si="49"/>
        <v>-8.5744394250511696E-2</v>
      </c>
      <c r="AL75">
        <f t="shared" si="26"/>
        <v>-127.4842866906604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-5.710713097987577E-2</v>
      </c>
      <c r="AR75">
        <f t="shared" si="36"/>
        <v>-5.7143810446084339E-2</v>
      </c>
      <c r="AS75">
        <f t="shared" si="36"/>
        <v>-2.2908742262409172E-5</v>
      </c>
      <c r="AT75">
        <f t="shared" si="36"/>
        <v>-3.8475524285743942E-5</v>
      </c>
      <c r="AU75">
        <f t="shared" si="23"/>
        <v>-5.7205194712632496E-2</v>
      </c>
      <c r="AW75">
        <v>72</v>
      </c>
      <c r="AX75">
        <f>IF(Z75&gt;0, (R75*SUMPRODUCT(K75:$K$98, X75:$X$98)-K75*$AZ$3)/Z75, 0)</f>
        <v>-718.03335643109517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100000</v>
      </c>
      <c r="S76">
        <f t="shared" si="29"/>
        <v>-1257.8791370846463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-1.1738667804531664</v>
      </c>
      <c r="AC76">
        <f t="shared" si="30"/>
        <v>-1.0929025749151302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-74.96421822617107</v>
      </c>
      <c r="AI76">
        <f t="shared" si="34"/>
        <v>-75.007660499068933</v>
      </c>
      <c r="AJ76">
        <f t="shared" si="35"/>
        <v>-8.0964205538036182E-2</v>
      </c>
      <c r="AK76">
        <f t="shared" si="49"/>
        <v>-8.217067463172166E-2</v>
      </c>
      <c r="AL76">
        <f t="shared" si="26"/>
        <v>-75.170795379238697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-3.0034112518523969E-2</v>
      </c>
      <c r="AR76">
        <f t="shared" si="36"/>
        <v>-3.0051517490431209E-2</v>
      </c>
      <c r="AS76">
        <f t="shared" si="36"/>
        <v>-3.2437983302457004E-5</v>
      </c>
      <c r="AT76">
        <f t="shared" si="36"/>
        <v>-3.2921350292299377E-5</v>
      </c>
      <c r="AU76">
        <f t="shared" si="23"/>
        <v>-3.011687682402597E-2</v>
      </c>
      <c r="AW76">
        <v>73</v>
      </c>
      <c r="AX76">
        <f>IF(Z76&gt;0, (R76*SUMPRODUCT(K76:$K$98, X76:$X$98)-K76*$AZ$3)/Z76, 0)</f>
        <v>-1257.8791370846463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100000</v>
      </c>
      <c r="S77">
        <f t="shared" si="29"/>
        <v>-2273.4987830577229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-1.0929025749151302</v>
      </c>
      <c r="AC77">
        <f t="shared" si="30"/>
        <v>-0.99965870839980397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-42.045643443547192</v>
      </c>
      <c r="AI77">
        <f t="shared" si="34"/>
        <v>-42.067628471994297</v>
      </c>
      <c r="AJ77">
        <f t="shared" si="35"/>
        <v>-9.3243866515326235E-2</v>
      </c>
      <c r="AK77">
        <f t="shared" si="49"/>
        <v>-7.6503180244059124E-2</v>
      </c>
      <c r="AL77">
        <f t="shared" si="26"/>
        <v>-42.23737551875368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-1.5040551726568992E-2</v>
      </c>
      <c r="AR77">
        <f t="shared" si="36"/>
        <v>-1.5048416202659428E-2</v>
      </c>
      <c r="AS77">
        <f t="shared" si="36"/>
        <v>-3.3355160788347814E-5</v>
      </c>
      <c r="AT77">
        <f t="shared" si="36"/>
        <v>-2.7366688804578023E-5</v>
      </c>
      <c r="AU77">
        <f t="shared" si="23"/>
        <v>-1.5109138052252353E-2</v>
      </c>
      <c r="AW77">
        <v>74</v>
      </c>
      <c r="AX77">
        <f>IF(Z77&gt;0, (R77*SUMPRODUCT(K77:$K$98, X77:$X$98)-K77*$AZ$3)/Z77, 0)</f>
        <v>-2273.4987830577229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100000</v>
      </c>
      <c r="S78">
        <f t="shared" si="29"/>
        <v>-4280.3461236920966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-0.99965870839980397</v>
      </c>
      <c r="AC78">
        <f t="shared" si="30"/>
        <v>-0.9046296359890067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-22.395859024184713</v>
      </c>
      <c r="AI78">
        <f t="shared" si="34"/>
        <v>-22.406426272835258</v>
      </c>
      <c r="AJ78">
        <f t="shared" si="35"/>
        <v>-9.5029072410797277E-2</v>
      </c>
      <c r="AK78">
        <f t="shared" si="49"/>
        <v>-6.9976109587986279E-2</v>
      </c>
      <c r="AL78">
        <f t="shared" si="26"/>
        <v>-22.571431454834041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-7.1530698657465567E-3</v>
      </c>
      <c r="AR78">
        <f t="shared" si="36"/>
        <v>-7.1564449659293379E-3</v>
      </c>
      <c r="AS78">
        <f t="shared" si="36"/>
        <v>-3.0351574971849813E-5</v>
      </c>
      <c r="AT78">
        <f t="shared" si="36"/>
        <v>-2.234984602624435E-5</v>
      </c>
      <c r="AU78">
        <f t="shared" si="23"/>
        <v>-7.2091463869274324E-3</v>
      </c>
      <c r="AW78">
        <v>75</v>
      </c>
      <c r="AX78">
        <f>IF(Z78&gt;0, (R78*SUMPRODUCT(K78:$K$98, X78:$X$98)-K78*$AZ$3)/Z78, 0)</f>
        <v>-4280.3461236920966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100000</v>
      </c>
      <c r="S79">
        <f t="shared" si="29"/>
        <v>-8453.2258611951675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-0.9046296359890067</v>
      </c>
      <c r="AC79">
        <f t="shared" si="30"/>
        <v>-0.81350625573210489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-11.299533261344429</v>
      </c>
      <c r="AI79">
        <f t="shared" si="34"/>
        <v>-11.304345070877796</v>
      </c>
      <c r="AJ79">
        <f t="shared" si="35"/>
        <v>-9.1123380256901809E-2</v>
      </c>
      <c r="AK79">
        <f t="shared" si="49"/>
        <v>-6.3324074519230472E-2</v>
      </c>
      <c r="AL79">
        <f t="shared" si="26"/>
        <v>-11.458792525653926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-3.2223092950481162E-3</v>
      </c>
      <c r="AR79">
        <f t="shared" si="36"/>
        <v>-3.2236814878835859E-3</v>
      </c>
      <c r="AS79">
        <f t="shared" si="36"/>
        <v>-2.5985826883886936E-5</v>
      </c>
      <c r="AT79">
        <f t="shared" si="36"/>
        <v>-1.8058246230548987E-5</v>
      </c>
      <c r="AU79">
        <f t="shared" si="23"/>
        <v>-3.2677255609980214E-3</v>
      </c>
      <c r="AW79">
        <v>76</v>
      </c>
      <c r="AX79">
        <f>IF(Z79&gt;0, (R79*SUMPRODUCT(K79:$K$98, X79:$X$98)-K79*$AZ$3)/Z79, 0)</f>
        <v>-8453.2258611951675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100000</v>
      </c>
      <c r="S80">
        <f t="shared" si="29"/>
        <v>-17782.682848805045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-0.81350625573210489</v>
      </c>
      <c r="AC80">
        <f t="shared" si="30"/>
        <v>-0.72898173456050253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-5.4279916831938113</v>
      </c>
      <c r="AI80">
        <f t="shared" si="34"/>
        <v>-5.4300413787902482</v>
      </c>
      <c r="AJ80">
        <f t="shared" si="35"/>
        <v>-8.4524521171602363E-2</v>
      </c>
      <c r="AK80">
        <f t="shared" si="49"/>
        <v>-5.6945437901247349E-2</v>
      </c>
      <c r="AL80">
        <f t="shared" si="26"/>
        <v>-5.5715113378630976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-1.3820630944960811E-3</v>
      </c>
      <c r="AR80">
        <f t="shared" si="36"/>
        <v>-1.3825849834016143E-3</v>
      </c>
      <c r="AS80">
        <f t="shared" si="36"/>
        <v>-2.152144441431584E-5</v>
      </c>
      <c r="AT80">
        <f t="shared" si="36"/>
        <v>-1.4499319954175802E-5</v>
      </c>
      <c r="AU80">
        <f t="shared" si="23"/>
        <v>-1.4186057477701059E-3</v>
      </c>
      <c r="AW80">
        <v>77</v>
      </c>
      <c r="AX80">
        <f>IF(Z80&gt;0, (R80*SUMPRODUCT(K80:$K$98, X80:$X$98)-K80*$AZ$3)/Z80, 0)</f>
        <v>-17782.682848805045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100000</v>
      </c>
      <c r="S81">
        <f t="shared" si="29"/>
        <v>-40088.629268190649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-0.72898173456050253</v>
      </c>
      <c r="AC81">
        <f t="shared" si="30"/>
        <v>-0.65201841330977517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-2.4319550073816218</v>
      </c>
      <c r="AI81">
        <f t="shared" si="34"/>
        <v>-2.4327682285184031</v>
      </c>
      <c r="AJ81">
        <f t="shared" si="35"/>
        <v>-7.6963321250727357E-2</v>
      </c>
      <c r="AK81">
        <f t="shared" si="49"/>
        <v>-5.102872141923518E-2</v>
      </c>
      <c r="AL81">
        <f t="shared" si="26"/>
        <v>-2.5607602711883657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-5.5287405468684313E-4</v>
      </c>
      <c r="AR81">
        <f t="shared" si="36"/>
        <v>-5.5305893017421211E-4</v>
      </c>
      <c r="AS81">
        <f t="shared" si="36"/>
        <v>-1.7496632689709383E-5</v>
      </c>
      <c r="AT81">
        <f t="shared" si="36"/>
        <v>-1.1600731111762225E-5</v>
      </c>
      <c r="AU81">
        <f t="shared" si="23"/>
        <v>-5.8215629397568376E-4</v>
      </c>
      <c r="AW81">
        <v>78</v>
      </c>
      <c r="AX81">
        <f>IF(Z81&gt;0, (R81*SUMPRODUCT(K81:$K$98, X81:$X$98)-K81*$AZ$3)/Z81, 0)</f>
        <v>-40088.629268190649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100000</v>
      </c>
      <c r="S82">
        <f t="shared" si="29"/>
        <v>-97413.647083854477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-0.65201841330977517</v>
      </c>
      <c r="AC82">
        <f t="shared" si="30"/>
        <v>-0.58262005134194106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-1.0120891139992723</v>
      </c>
      <c r="AI82">
        <f t="shared" si="34"/>
        <v>-1.0123881583676864</v>
      </c>
      <c r="AJ82">
        <f t="shared" si="35"/>
        <v>-6.939836196783411E-2</v>
      </c>
      <c r="AK82">
        <f t="shared" si="49"/>
        <v>-4.5641288931684267E-2</v>
      </c>
      <c r="AL82">
        <f t="shared" si="26"/>
        <v>-1.1274278092672048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-2.0543356596368066E-4</v>
      </c>
      <c r="AR82">
        <f t="shared" si="36"/>
        <v>-2.0549426590614115E-4</v>
      </c>
      <c r="AS82">
        <f t="shared" si="36"/>
        <v>-1.4086460148508905E-5</v>
      </c>
      <c r="AT82">
        <f t="shared" si="36"/>
        <v>-9.2642560923951501E-6</v>
      </c>
      <c r="AU82">
        <f t="shared" si="23"/>
        <v>-2.2884498214704522E-4</v>
      </c>
      <c r="AW82">
        <v>79</v>
      </c>
      <c r="AX82">
        <f>IF(Z82&gt;0, (R82*SUMPRODUCT(K82:$K$98, X82:$X$98)-K82*$AZ$3)/Z82, 0)</f>
        <v>-97413.647083854477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100000</v>
      </c>
      <c r="S83">
        <f t="shared" si="29"/>
        <v>-256701.06067972985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-0.58262005134194106</v>
      </c>
      <c r="AC83">
        <f t="shared" si="30"/>
        <v>-0.52036902417351094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-0.3893938354250584</v>
      </c>
      <c r="AI83">
        <f t="shared" si="34"/>
        <v>-0.38949519243207575</v>
      </c>
      <c r="AJ83">
        <f t="shared" si="35"/>
        <v>-6.2251027168430118E-2</v>
      </c>
      <c r="AK83">
        <f t="shared" si="49"/>
        <v>-4.0783403593935875E-2</v>
      </c>
      <c r="AL83">
        <f t="shared" si="26"/>
        <v>-0.49252962319444177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-7.0570582200748302E-5</v>
      </c>
      <c r="AR83">
        <f t="shared" si="36"/>
        <v>-7.0588951323072831E-5</v>
      </c>
      <c r="AS83">
        <f t="shared" si="36"/>
        <v>-1.1281871540352607E-5</v>
      </c>
      <c r="AT83">
        <f t="shared" si="36"/>
        <v>-7.3912534660710045E-6</v>
      </c>
      <c r="AU83">
        <f t="shared" si="23"/>
        <v>-8.9262076329496435E-5</v>
      </c>
      <c r="AW83">
        <v>80</v>
      </c>
      <c r="AX83">
        <f>IF(Z83&gt;0, (R83*SUMPRODUCT(K83:$K$98, X83:$X$98)-K83*$AZ$3)/Z83, 0)</f>
        <v>-256701.06067972985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100000</v>
      </c>
      <c r="S84">
        <f t="shared" si="29"/>
        <v>-738460.5016250544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-0.52036902417351094</v>
      </c>
      <c r="AC84">
        <f t="shared" si="30"/>
        <v>-0.46467489767143161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-0.13776205981845766</v>
      </c>
      <c r="AI84">
        <f t="shared" si="34"/>
        <v>-0.1377935222254956</v>
      </c>
      <c r="AJ84">
        <f t="shared" si="35"/>
        <v>-5.5694126502079333E-2</v>
      </c>
      <c r="AK84">
        <f t="shared" si="49"/>
        <v>-3.642583169214577E-2</v>
      </c>
      <c r="AL84">
        <f t="shared" si="26"/>
        <v>-0.22991348041972071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-2.2291856236608129E-5</v>
      </c>
      <c r="AR84">
        <f t="shared" si="36"/>
        <v>-2.2296947300544541E-5</v>
      </c>
      <c r="AS84">
        <f t="shared" si="36"/>
        <v>-9.0121000139218095E-6</v>
      </c>
      <c r="AT84">
        <f t="shared" si="36"/>
        <v>-5.8942164805770733E-6</v>
      </c>
      <c r="AU84">
        <f t="shared" si="23"/>
        <v>-3.7203263795043422E-5</v>
      </c>
      <c r="AW84">
        <v>81</v>
      </c>
      <c r="AX84">
        <f>IF(Z84&gt;0, (R84*SUMPRODUCT(K84:$K$98, X84:$X$98)-K84*$AZ$3)/Z84, 0)</f>
        <v>-738460.5016250544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100000</v>
      </c>
      <c r="S85">
        <f t="shared" si="29"/>
        <v>-2337925.1956257513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-0.46467489767143161</v>
      </c>
      <c r="AC85">
        <f t="shared" si="30"/>
        <v>-0.41490728141670374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-4.4548749989392046E-2</v>
      </c>
      <c r="AI85">
        <f t="shared" si="34"/>
        <v>-4.4557623397364916E-2</v>
      </c>
      <c r="AJ85">
        <f t="shared" si="35"/>
        <v>-4.9767616254727864E-2</v>
      </c>
      <c r="AK85">
        <f t="shared" si="49"/>
        <v>-3.2527242837000217E-2</v>
      </c>
      <c r="AL85">
        <f t="shared" si="26"/>
        <v>-0.12685248248909298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-6.4362677964507064E-6</v>
      </c>
      <c r="AR85">
        <f t="shared" si="36"/>
        <v>-6.4375497994248452E-6</v>
      </c>
      <c r="AS85">
        <f t="shared" si="36"/>
        <v>-7.1902737087504309E-6</v>
      </c>
      <c r="AT85">
        <f t="shared" si="36"/>
        <v>-4.6994370353594165E-6</v>
      </c>
      <c r="AU85">
        <f t="shared" si="23"/>
        <v>-1.832726054353469E-5</v>
      </c>
      <c r="AW85">
        <v>82</v>
      </c>
      <c r="AX85">
        <f>IF(Z85&gt;0, (R85*SUMPRODUCT(K85:$K$98, X85:$X$98)-K85*$AZ$3)/Z85, 0)</f>
        <v>-2337925.1956257513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8"/>
        <v>100000</v>
      </c>
      <c r="S86">
        <f t="shared" si="29"/>
        <v>-8229594.0861881105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-0.41490728141670374</v>
      </c>
      <c r="AC86">
        <f t="shared" si="30"/>
        <v>-0.37045844258542493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-1.3067808114873389E-2</v>
      </c>
      <c r="AI86">
        <f t="shared" si="34"/>
        <v>-1.3070058884709091E-2</v>
      </c>
      <c r="AJ86">
        <f t="shared" si="35"/>
        <v>-4.4448838831278814E-2</v>
      </c>
      <c r="AK86">
        <f t="shared" si="49"/>
        <v>-2.9043509699169266E-2</v>
      </c>
      <c r="AL86">
        <f t="shared" si="26"/>
        <v>-8.6562407415157167E-2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-1.6857117315297565E-6</v>
      </c>
      <c r="AR86">
        <f t="shared" si="36"/>
        <v>-1.6860020747214888E-6</v>
      </c>
      <c r="AS86">
        <f t="shared" si="36"/>
        <v>-5.7337794075412968E-6</v>
      </c>
      <c r="AT86">
        <f t="shared" si="36"/>
        <v>-3.7465338176311486E-6</v>
      </c>
      <c r="AU86">
        <f t="shared" si="23"/>
        <v>-1.1166315299893934E-5</v>
      </c>
      <c r="AW86">
        <v>83</v>
      </c>
      <c r="AX86">
        <f>IF(Z86&gt;0, (R86*SUMPRODUCT(K86:$K$98, X86:$X$98)-K86*$AZ$3)/Z86, 0)</f>
        <v>-8229594.0861881105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100000</v>
      </c>
      <c r="S87">
        <f t="shared" si="29"/>
        <v>-32617587.41906774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-0.37045844258542493</v>
      </c>
      <c r="AC87">
        <f t="shared" si="30"/>
        <v>-0.33076791838726777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-3.4424458447404821E-3</v>
      </c>
      <c r="AI87">
        <f t="shared" si="34"/>
        <v>-3.4429528839554579E-3</v>
      </c>
      <c r="AJ87">
        <f t="shared" si="35"/>
        <v>-3.9690524198157162E-2</v>
      </c>
      <c r="AK87">
        <f t="shared" si="49"/>
        <v>-2.5932090980979747E-2</v>
      </c>
      <c r="AL87">
        <f t="shared" si="26"/>
        <v>-6.9065568063092359E-2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-3.9648764124783294E-7</v>
      </c>
      <c r="AR87">
        <f t="shared" si="36"/>
        <v>-3.9654604006990099E-7</v>
      </c>
      <c r="AS87">
        <f t="shared" si="36"/>
        <v>-4.5714015641700615E-6</v>
      </c>
      <c r="AT87">
        <f t="shared" si="36"/>
        <v>-2.9867582670564796E-6</v>
      </c>
      <c r="AU87">
        <f t="shared" si="23"/>
        <v>-7.9547058712964421E-6</v>
      </c>
      <c r="AW87">
        <v>84</v>
      </c>
      <c r="AX87">
        <f>IF(Z87&gt;0, (R87*SUMPRODUCT(K87:$K$98, X87:$X$98)-K87*$AZ$3)/Z87, 0)</f>
        <v>-32617587.41906774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100000</v>
      </c>
      <c r="S88">
        <f t="shared" si="29"/>
        <v>-147911463.7903966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-0.33076791838726777</v>
      </c>
      <c r="AC88">
        <f t="shared" si="30"/>
        <v>-0.29532884174107982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-8.0427168726493838E-4</v>
      </c>
      <c r="AI88">
        <f t="shared" si="34"/>
        <v>-8.0437152024413175E-4</v>
      </c>
      <c r="AJ88">
        <f t="shared" si="35"/>
        <v>-3.543907664618795E-2</v>
      </c>
      <c r="AK88">
        <f t="shared" si="49"/>
        <v>-2.3153754287108745E-2</v>
      </c>
      <c r="AL88">
        <f t="shared" si="26"/>
        <v>-5.9397202453540826E-2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-8.2707957455518826E-8</v>
      </c>
      <c r="AR88">
        <f t="shared" si="36"/>
        <v>-8.2718223864154767E-8</v>
      </c>
      <c r="AS88">
        <f t="shared" si="36"/>
        <v>-3.6444073438460358E-6</v>
      </c>
      <c r="AT88">
        <f t="shared" si="36"/>
        <v>-2.3810358549683708E-6</v>
      </c>
      <c r="AU88">
        <f t="shared" si="23"/>
        <v>-6.1081614226785617E-6</v>
      </c>
      <c r="AW88">
        <v>85</v>
      </c>
      <c r="AX88">
        <f>IF(Z88&gt;0, (R88*SUMPRODUCT(K88:$K$98, X88:$X$98)-K88*$AZ$3)/Z88, 0)</f>
        <v>-147911463.7903966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-0.29532884174107982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-1.996659583868269E-4</v>
      </c>
      <c r="AI89">
        <f t="shared" si="34"/>
        <v>-1.996659583868269E-4</v>
      </c>
      <c r="AJ89">
        <f t="shared" si="35"/>
        <v>-0.29532884174107982</v>
      </c>
      <c r="AK89">
        <f t="shared" si="49"/>
        <v>-2.0673018921875588E-2</v>
      </c>
      <c r="AL89">
        <f t="shared" si="26"/>
        <v>-0.31620152662134221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-1.833287256419575E-8</v>
      </c>
      <c r="AR89">
        <f t="shared" si="36"/>
        <v>-1.833287256419575E-8</v>
      </c>
      <c r="AS89">
        <f t="shared" si="36"/>
        <v>-2.7116420164529951E-5</v>
      </c>
      <c r="AT89">
        <f t="shared" si="36"/>
        <v>-1.8981494115170965E-6</v>
      </c>
      <c r="AU89">
        <f t="shared" si="23"/>
        <v>-2.9032902448611241E-5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6313.3111145564772</v>
      </c>
      <c r="AO91" s="8">
        <f t="shared" si="50"/>
        <v>-631.33111145564772</v>
      </c>
      <c r="AP91" s="8">
        <f t="shared" si="50"/>
        <v>-954.63265758041121</v>
      </c>
      <c r="AQ91" s="8">
        <f t="shared" si="50"/>
        <v>-2871.8483011398289</v>
      </c>
      <c r="AR91" s="8">
        <f t="shared" si="50"/>
        <v>1855.4990443805877</v>
      </c>
      <c r="AS91" s="8">
        <f t="shared" si="50"/>
        <v>-108.7791623483398</v>
      </c>
      <c r="AT91" s="8">
        <f t="shared" si="50"/>
        <v>48.347190278664833</v>
      </c>
      <c r="AU91" s="8">
        <f t="shared" si="50"/>
        <v>1795.0670723109135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F551-8780-428F-A506-091E2FB3D01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8178.7410478707616</v>
      </c>
      <c r="K3">
        <v>1</v>
      </c>
      <c r="L3" s="2">
        <v>0</v>
      </c>
      <c r="O3">
        <f>$C$3</f>
        <v>8178.7410478707616</v>
      </c>
      <c r="P3">
        <f>O3*C5</f>
        <v>817.87410478707625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8178.7410478707616</v>
      </c>
      <c r="AF3">
        <f t="shared" ref="AF3:AG34" si="4">-$Z3*P3</f>
        <v>-817.87410478707625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6840.3850153836856</v>
      </c>
      <c r="AJ3">
        <f t="shared" ref="AJ3:AJ66" si="7">AB3-AC3</f>
        <v>0</v>
      </c>
      <c r="AL3">
        <f t="shared" ref="AL3:AL34" si="8">SUM(AI3:AK3)</f>
        <v>6840.3850153836856</v>
      </c>
      <c r="AN3">
        <f t="shared" ref="AN3:AU34" si="9">AE3*$K3</f>
        <v>8178.7410478707616</v>
      </c>
      <c r="AO3">
        <f t="shared" si="9"/>
        <v>-817.87410478707625</v>
      </c>
      <c r="AP3">
        <f t="shared" si="9"/>
        <v>-520.48192770000003</v>
      </c>
      <c r="AQ3">
        <f t="shared" si="9"/>
        <v>0</v>
      </c>
      <c r="AR3">
        <f t="shared" si="9"/>
        <v>6840.3850153836856</v>
      </c>
      <c r="AS3">
        <f t="shared" si="9"/>
        <v>0</v>
      </c>
      <c r="AT3">
        <f t="shared" si="9"/>
        <v>0</v>
      </c>
      <c r="AU3">
        <f t="shared" si="9"/>
        <v>6840.3850153836856</v>
      </c>
      <c r="AW3">
        <v>0</v>
      </c>
      <c r="AX3">
        <f>IF(Z3&gt;0, (R3*SUMPRODUCT(K3:$K$98, X3:$X$98)-K3*$AZ$3)/Z3, 0)</f>
        <v>0</v>
      </c>
      <c r="AZ3">
        <f>C6*ABS(SUMPRODUCT(X4:X79, K4:K79))/1</f>
        <v>3874.7465140125983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263.2516802516688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259.90696366965767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-259.90696366965767</v>
      </c>
      <c r="AK4">
        <f>G4*SUM(AB4, AE4:AF4)</f>
        <v>0</v>
      </c>
      <c r="AL4">
        <f t="shared" si="8"/>
        <v>-530.44646366965776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-252.39248064185094</v>
      </c>
      <c r="AR4">
        <f t="shared" si="9"/>
        <v>-252.39248064185094</v>
      </c>
      <c r="AS4">
        <f t="shared" si="9"/>
        <v>-242.47314457473428</v>
      </c>
      <c r="AT4">
        <f t="shared" si="9"/>
        <v>0</v>
      </c>
      <c r="AU4">
        <f t="shared" si="9"/>
        <v>-494.86562521658527</v>
      </c>
      <c r="AW4">
        <v>1</v>
      </c>
      <c r="AX4">
        <f>IF(Z4&gt;0, (R4*SUMPRODUCT(K4:$K$98, X4:$X$98)-K4*$AZ$3)/Z4, 0)</f>
        <v>263.2516802516688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</v>
      </c>
      <c r="S5">
        <f t="shared" si="1"/>
        <v>317.0462804267637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259.90696366965767</v>
      </c>
      <c r="AC5">
        <f t="shared" si="2"/>
        <v>309.02722279060026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-271.4678080737865</v>
      </c>
      <c r="AI5">
        <f t="shared" si="6"/>
        <v>-320.20315711724959</v>
      </c>
      <c r="AJ5">
        <f t="shared" si="7"/>
        <v>-49.120259120942592</v>
      </c>
      <c r="AK5">
        <f>G5*SUM(AB5, AE5:AF5)</f>
        <v>10.656185510455964</v>
      </c>
      <c r="AL5">
        <f t="shared" si="8"/>
        <v>-358.66723072773624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-232.13429922383258</v>
      </c>
      <c r="AR5">
        <f t="shared" si="9"/>
        <v>-273.80828693495818</v>
      </c>
      <c r="AS5">
        <f t="shared" si="9"/>
        <v>-42.003127404461218</v>
      </c>
      <c r="AT5">
        <f t="shared" si="9"/>
        <v>9.1121896677947802</v>
      </c>
      <c r="AU5">
        <f t="shared" si="9"/>
        <v>-306.69922467162462</v>
      </c>
      <c r="AW5">
        <v>2</v>
      </c>
      <c r="AX5">
        <f>IF(Z5&gt;0, (R5*SUMPRODUCT(K5:$K$98, X5:$X$98)-K5*$AZ$3)/Z5, 0)</f>
        <v>317.0462804267637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</v>
      </c>
      <c r="S6">
        <f t="shared" si="1"/>
        <v>416.9497243757715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309.02722279060026</v>
      </c>
      <c r="AC6">
        <f t="shared" si="2"/>
        <v>401.20141156671843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-273.02029887638463</v>
      </c>
      <c r="AI6">
        <f t="shared" si="6"/>
        <v>-321.13178427997491</v>
      </c>
      <c r="AJ6">
        <f t="shared" si="7"/>
        <v>-92.174188776118172</v>
      </c>
      <c r="AK6">
        <f>G6*SUM(AB6, AE6:AF6)</f>
        <v>18.078092533250118</v>
      </c>
      <c r="AL6">
        <f t="shared" si="8"/>
        <v>-395.22788052284295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-210.61059680333497</v>
      </c>
      <c r="AR6">
        <f t="shared" si="9"/>
        <v>-247.72427917657458</v>
      </c>
      <c r="AS6">
        <f t="shared" si="9"/>
        <v>-71.104093680562059</v>
      </c>
      <c r="AT6">
        <f t="shared" si="9"/>
        <v>13.94562189391498</v>
      </c>
      <c r="AU6">
        <f t="shared" si="9"/>
        <v>-304.88275096322167</v>
      </c>
      <c r="AW6">
        <v>3</v>
      </c>
      <c r="AX6">
        <f>IF(Z6&gt;0, (R6*SUMPRODUCT(K6:$K$98, X6:$X$98)-K6*$AZ$3)/Z6, 0)</f>
        <v>416.9497243757715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</v>
      </c>
      <c r="S7">
        <f t="shared" si="1"/>
        <v>484.38421554468351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401.20141156671843</v>
      </c>
      <c r="AC7">
        <f t="shared" si="2"/>
        <v>460.09469590949948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-275.25620007478722</v>
      </c>
      <c r="AI7">
        <f t="shared" si="6"/>
        <v>-322.7489425243042</v>
      </c>
      <c r="AJ7">
        <f t="shared" si="7"/>
        <v>-58.893284342781044</v>
      </c>
      <c r="AK7">
        <f>G7*SUM(AB7, AE7:AF7)</f>
        <v>19.698989307925874</v>
      </c>
      <c r="AL7">
        <f t="shared" si="8"/>
        <v>-361.94323755915934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-193.19024057201028</v>
      </c>
      <c r="AR7">
        <f t="shared" si="9"/>
        <v>-226.52331113228769</v>
      </c>
      <c r="AS7">
        <f t="shared" si="9"/>
        <v>-41.334610327274653</v>
      </c>
      <c r="AT7">
        <f t="shared" si="9"/>
        <v>13.825855629735718</v>
      </c>
      <c r="AU7">
        <f t="shared" si="9"/>
        <v>-254.03206582982659</v>
      </c>
      <c r="AW7">
        <v>4</v>
      </c>
      <c r="AX7">
        <f>IF(Z7&gt;0, (R7*SUMPRODUCT(K7:$K$98, X7:$X$98)-K7*$AZ$3)/Z7, 0)</f>
        <v>484.38421554468351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</v>
      </c>
      <c r="S8">
        <f t="shared" si="1"/>
        <v>477.72008636588299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460.09469590949948</v>
      </c>
      <c r="AC8">
        <f t="shared" si="2"/>
        <v>447.90079592766187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-277.63060418877899</v>
      </c>
      <c r="AI8">
        <f t="shared" si="6"/>
        <v>-324.50960391170639</v>
      </c>
      <c r="AJ8">
        <f t="shared" si="7"/>
        <v>12.193899981837603</v>
      </c>
      <c r="AK8">
        <f t="shared" ref="AK8:AK71" si="22">G8*SUM(AB8:AB8, AE8:AF8)</f>
        <v>9.8000170228723391</v>
      </c>
      <c r="AL8">
        <f t="shared" si="8"/>
        <v>-302.51568690699645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-181.88810843050538</v>
      </c>
      <c r="AR8">
        <f t="shared" si="9"/>
        <v>-212.60061798841986</v>
      </c>
      <c r="AS8">
        <f t="shared" si="9"/>
        <v>7.9887640938140398</v>
      </c>
      <c r="AT8">
        <f t="shared" si="9"/>
        <v>6.4204253132877271</v>
      </c>
      <c r="AU8">
        <f t="shared" si="9"/>
        <v>-198.19142858131809</v>
      </c>
      <c r="AW8">
        <v>5</v>
      </c>
      <c r="AX8">
        <f>IF(Z8&gt;0, (R8*SUMPRODUCT(K8:$K$98, X8:$X$98)-K8*$AZ$3)/Z8, 0)</f>
        <v>477.72008636588299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100000</v>
      </c>
      <c r="S9">
        <f t="shared" si="1"/>
        <v>432.68169380508533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447.90079592766187</v>
      </c>
      <c r="AC9">
        <f t="shared" si="2"/>
        <v>400.40340805513961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-280.47292999029912</v>
      </c>
      <c r="AI9">
        <f t="shared" si="6"/>
        <v>-326.74290325100213</v>
      </c>
      <c r="AJ9">
        <f t="shared" si="7"/>
        <v>47.497387872522268</v>
      </c>
      <c r="AK9">
        <f t="shared" si="22"/>
        <v>2.6426146959732049</v>
      </c>
      <c r="AL9">
        <f t="shared" si="8"/>
        <v>-276.60290068250669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-174.02239036287656</v>
      </c>
      <c r="AR9">
        <f t="shared" si="9"/>
        <v>-202.73108374420366</v>
      </c>
      <c r="AS9">
        <f t="shared" si="9"/>
        <v>29.470255735036236</v>
      </c>
      <c r="AT9">
        <f t="shared" si="9"/>
        <v>1.6396381861780007</v>
      </c>
      <c r="AU9">
        <f t="shared" si="9"/>
        <v>-171.62118982298944</v>
      </c>
      <c r="AW9">
        <v>6</v>
      </c>
      <c r="AX9">
        <f>IF(Z9&gt;0, (R9*SUMPRODUCT(K9:$K$98, X9:$X$98)-K9*$AZ$3)/Z9, 0)</f>
        <v>432.68169380508533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</v>
      </c>
      <c r="S10">
        <f t="shared" si="1"/>
        <v>382.96910713472528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400.40340805513961</v>
      </c>
      <c r="AC10">
        <f t="shared" si="2"/>
        <v>349.76901814143093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-283.67685668388361</v>
      </c>
      <c r="AI10">
        <f t="shared" si="6"/>
        <v>-329.34229178363762</v>
      </c>
      <c r="AJ10">
        <f t="shared" si="7"/>
        <v>50.634389913708674</v>
      </c>
      <c r="AK10">
        <f t="shared" si="22"/>
        <v>1.6416539730260726</v>
      </c>
      <c r="AL10">
        <f t="shared" si="8"/>
        <v>-277.06624789690289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-166.97685276893898</v>
      </c>
      <c r="AR10">
        <f t="shared" si="9"/>
        <v>-193.85627720425057</v>
      </c>
      <c r="AS10">
        <f t="shared" si="9"/>
        <v>29.804232775633118</v>
      </c>
      <c r="AT10">
        <f t="shared" si="9"/>
        <v>0.96630446683559723</v>
      </c>
      <c r="AU10">
        <f t="shared" si="9"/>
        <v>-163.08573996178188</v>
      </c>
      <c r="AW10">
        <v>7</v>
      </c>
      <c r="AX10">
        <f>IF(Z10&gt;0, (R10*SUMPRODUCT(K10:$K$98, X10:$X$98)-K10*$AZ$3)/Z10, 0)</f>
        <v>382.96910713472528</v>
      </c>
    </row>
    <row r="11" spans="1:52" x14ac:dyDescent="0.25">
      <c r="A11" t="s">
        <v>33</v>
      </c>
      <c r="C11" s="12">
        <f>AU81</f>
        <v>2359.5894944473416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</v>
      </c>
      <c r="S11">
        <f t="shared" si="1"/>
        <v>328.80602276616338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349.76901814143093</v>
      </c>
      <c r="AC11">
        <f t="shared" si="2"/>
        <v>296.35235494247127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-287.71763111036586</v>
      </c>
      <c r="AI11">
        <f t="shared" si="6"/>
        <v>-332.78255304356719</v>
      </c>
      <c r="AJ11">
        <f t="shared" si="7"/>
        <v>53.416663198959668</v>
      </c>
      <c r="AK11">
        <f t="shared" si="22"/>
        <v>0.83944564353943418</v>
      </c>
      <c r="AL11">
        <f t="shared" si="8"/>
        <v>-278.5264442010681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-160.92295600764834</v>
      </c>
      <c r="AR11">
        <f t="shared" si="9"/>
        <v>-186.12815605659102</v>
      </c>
      <c r="AS11">
        <f t="shared" si="9"/>
        <v>29.876401070270944</v>
      </c>
      <c r="AT11">
        <f t="shared" si="9"/>
        <v>0.46950919846233069</v>
      </c>
      <c r="AU11">
        <f t="shared" si="9"/>
        <v>-155.78224578785776</v>
      </c>
      <c r="AW11">
        <v>8</v>
      </c>
      <c r="AX11">
        <f>IF(Z11&gt;0, (R11*SUMPRODUCT(K11:$K$98, X11:$X$98)-K11*$AZ$3)/Z11, 0)</f>
        <v>328.80602276616338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</v>
      </c>
      <c r="S12">
        <f t="shared" si="1"/>
        <v>273.38771458236795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296.35235494247127</v>
      </c>
      <c r="AC12">
        <f t="shared" si="2"/>
        <v>243.13962572466744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-292.71811885898268</v>
      </c>
      <c r="AI12">
        <f t="shared" si="6"/>
        <v>-337.1860325134225</v>
      </c>
      <c r="AJ12">
        <f t="shared" si="7"/>
        <v>53.212729217803826</v>
      </c>
      <c r="AK12">
        <f t="shared" si="22"/>
        <v>0.68161041636768394</v>
      </c>
      <c r="AL12">
        <f t="shared" si="8"/>
        <v>-283.291692879251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-155.58279197292205</v>
      </c>
      <c r="AR12">
        <f t="shared" si="9"/>
        <v>-179.21796080543817</v>
      </c>
      <c r="AS12">
        <f t="shared" si="9"/>
        <v>28.283131267980767</v>
      </c>
      <c r="AT12">
        <f t="shared" si="9"/>
        <v>0.36228318229729523</v>
      </c>
      <c r="AU12">
        <f t="shared" si="9"/>
        <v>-150.57254635516011</v>
      </c>
      <c r="AW12">
        <v>9</v>
      </c>
      <c r="AX12">
        <f>IF(Z12&gt;0, (R12*SUMPRODUCT(K12:$K$98, X12:$X$98)-K12*$AZ$3)/Z12, 0)</f>
        <v>273.38771458236795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</v>
      </c>
      <c r="S13">
        <f t="shared" si="1"/>
        <v>215.79447687720989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243.13962572466744</v>
      </c>
      <c r="AC13">
        <f t="shared" si="2"/>
        <v>189.35567985516786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-298.31041961181751</v>
      </c>
      <c r="AI13">
        <f t="shared" si="6"/>
        <v>-342.18449891990701</v>
      </c>
      <c r="AJ13">
        <f t="shared" si="7"/>
        <v>53.783945869499576</v>
      </c>
      <c r="AK13">
        <f t="shared" si="22"/>
        <v>0.48627925144933487</v>
      </c>
      <c r="AL13">
        <f t="shared" si="8"/>
        <v>-287.91427379895811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-150.71783200869004</v>
      </c>
      <c r="AR13">
        <f t="shared" si="9"/>
        <v>-172.88469471263906</v>
      </c>
      <c r="AS13">
        <f t="shared" si="9"/>
        <v>27.173706265011035</v>
      </c>
      <c r="AT13">
        <f t="shared" si="9"/>
        <v>0.24568687417832652</v>
      </c>
      <c r="AU13">
        <f t="shared" si="9"/>
        <v>-145.46530157344969</v>
      </c>
      <c r="AW13">
        <v>10</v>
      </c>
      <c r="AX13">
        <f>IF(Z13&gt;0, (R13*SUMPRODUCT(K13:$K$98, X13:$X$98)-K13*$AZ$3)/Z13, 0)</f>
        <v>215.79447687720989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</v>
      </c>
      <c r="S14">
        <f t="shared" si="1"/>
        <v>286.93620100861631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189.35567985516786</v>
      </c>
      <c r="AC14">
        <f t="shared" si="2"/>
        <v>248.38821756506854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-305.01654801697595</v>
      </c>
      <c r="AI14">
        <f t="shared" si="6"/>
        <v>-348.29937825797606</v>
      </c>
      <c r="AJ14">
        <f t="shared" si="7"/>
        <v>-59.03253770990068</v>
      </c>
      <c r="AK14">
        <f t="shared" si="22"/>
        <v>13.254897589861752</v>
      </c>
      <c r="AL14">
        <f t="shared" si="8"/>
        <v>-394.077018378015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-137.59466476383651</v>
      </c>
      <c r="AR14">
        <f t="shared" si="9"/>
        <v>-157.1197907144095</v>
      </c>
      <c r="AS14">
        <f t="shared" si="9"/>
        <v>-26.629906767878875</v>
      </c>
      <c r="AT14">
        <f t="shared" si="9"/>
        <v>5.9793581765095141</v>
      </c>
      <c r="AU14">
        <f t="shared" si="9"/>
        <v>-177.77033930577886</v>
      </c>
      <c r="AW14">
        <v>11</v>
      </c>
      <c r="AX14">
        <f>IF(Z14&gt;0, (R14*SUMPRODUCT(K14:$K$98, X14:$X$98)-K14*$AZ$3)/Z14, 0)</f>
        <v>286.93620100861631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</v>
      </c>
      <c r="S15">
        <f t="shared" si="1"/>
        <v>349.08142851312624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248.38821756506854</v>
      </c>
      <c r="AC15">
        <f t="shared" si="2"/>
        <v>298.07066862140164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-312.85799233592286</v>
      </c>
      <c r="AI15">
        <f t="shared" si="6"/>
        <v>-355.55156527834504</v>
      </c>
      <c r="AJ15">
        <f t="shared" si="7"/>
        <v>-49.682451056333093</v>
      </c>
      <c r="AK15">
        <f t="shared" si="22"/>
        <v>17.387175229554799</v>
      </c>
      <c r="AL15">
        <f t="shared" si="8"/>
        <v>-387.8468411051233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-126.01069999906665</v>
      </c>
      <c r="AR15">
        <f t="shared" si="9"/>
        <v>-143.20651133752006</v>
      </c>
      <c r="AS15">
        <f t="shared" si="9"/>
        <v>-20.010741578101786</v>
      </c>
      <c r="AT15">
        <f t="shared" si="9"/>
        <v>7.0030818305902098</v>
      </c>
      <c r="AU15">
        <f t="shared" si="9"/>
        <v>-156.21417108503161</v>
      </c>
      <c r="AW15">
        <v>12</v>
      </c>
      <c r="AX15">
        <f>IF(Z15&gt;0, (R15*SUMPRODUCT(K15:$K$98, X15:$X$98)-K15*$AZ$3)/Z15, 0)</f>
        <v>349.08142851312624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</v>
      </c>
      <c r="S16">
        <f t="shared" si="1"/>
        <v>402.87603925825687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298.07066862140164</v>
      </c>
      <c r="AC16">
        <f t="shared" si="2"/>
        <v>339.2716791760588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-320.8502270540157</v>
      </c>
      <c r="AI16">
        <f t="shared" si="6"/>
        <v>-362.95643915348666</v>
      </c>
      <c r="AJ16">
        <f t="shared" si="7"/>
        <v>-41.201010554657159</v>
      </c>
      <c r="AK16">
        <f t="shared" si="22"/>
        <v>20.864946803498118</v>
      </c>
      <c r="AL16">
        <f t="shared" si="8"/>
        <v>-383.29250290464569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-115.38370984018651</v>
      </c>
      <c r="AR16">
        <f t="shared" si="9"/>
        <v>-130.52588693622076</v>
      </c>
      <c r="AS16">
        <f t="shared" si="9"/>
        <v>-14.816649782705909</v>
      </c>
      <c r="AT16">
        <f t="shared" si="9"/>
        <v>7.5034229830869066</v>
      </c>
      <c r="AU16">
        <f t="shared" si="9"/>
        <v>-137.83911373583976</v>
      </c>
      <c r="AW16">
        <v>13</v>
      </c>
      <c r="AX16">
        <f>IF(Z16&gt;0, (R16*SUMPRODUCT(K16:$K$98, X16:$X$98)-K16*$AZ$3)/Z16, 0)</f>
        <v>402.87603925825687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</v>
      </c>
      <c r="S17">
        <f t="shared" si="1"/>
        <v>449.39816237098614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339.2716791760588</v>
      </c>
      <c r="AC17">
        <f t="shared" si="2"/>
        <v>373.18413947312501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-329.43091907353744</v>
      </c>
      <c r="AI17">
        <f t="shared" si="6"/>
        <v>-370.95135359247689</v>
      </c>
      <c r="AJ17">
        <f t="shared" si="7"/>
        <v>-33.912460297066218</v>
      </c>
      <c r="AK17">
        <f t="shared" si="22"/>
        <v>23.749017542324118</v>
      </c>
      <c r="AL17">
        <f t="shared" si="8"/>
        <v>-381.114796347219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-105.77632705479419</v>
      </c>
      <c r="AR17">
        <f t="shared" si="9"/>
        <v>-119.10804186008278</v>
      </c>
      <c r="AS17">
        <f t="shared" si="9"/>
        <v>-10.888885298633607</v>
      </c>
      <c r="AT17">
        <f t="shared" si="9"/>
        <v>7.6255254177467142</v>
      </c>
      <c r="AU17">
        <f t="shared" si="9"/>
        <v>-122.37140174096967</v>
      </c>
      <c r="AW17">
        <v>14</v>
      </c>
      <c r="AX17">
        <f>IF(Z17&gt;0, (R17*SUMPRODUCT(K17:$K$98, X17:$X$98)-K17*$AZ$3)/Z17, 0)</f>
        <v>449.39816237098614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</v>
      </c>
      <c r="S18">
        <f t="shared" si="1"/>
        <v>489.43463591768989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373.18413947312501</v>
      </c>
      <c r="AC18">
        <f t="shared" si="2"/>
        <v>400.70796432659108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-338.86097136202767</v>
      </c>
      <c r="AI18">
        <f t="shared" si="6"/>
        <v>-379.79677105009671</v>
      </c>
      <c r="AJ18">
        <f t="shared" si="7"/>
        <v>-27.523824853466067</v>
      </c>
      <c r="AK18">
        <f t="shared" si="22"/>
        <v>26.122889763118753</v>
      </c>
      <c r="AL18">
        <f t="shared" si="8"/>
        <v>-381.19770614044404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-97.146610741688008</v>
      </c>
      <c r="AR18">
        <f t="shared" si="9"/>
        <v>-108.88232105884904</v>
      </c>
      <c r="AS18">
        <f t="shared" si="9"/>
        <v>-7.8906882914687113</v>
      </c>
      <c r="AT18">
        <f t="shared" si="9"/>
        <v>7.489060168438451</v>
      </c>
      <c r="AU18">
        <f t="shared" si="9"/>
        <v>-109.28394918187931</v>
      </c>
      <c r="AW18">
        <v>15</v>
      </c>
      <c r="AX18">
        <f>IF(Z18&gt;0, (R18*SUMPRODUCT(K18:$K$98, X18:$X$98)-K18*$AZ$3)/Z18, 0)</f>
        <v>489.43463591768989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</v>
      </c>
      <c r="S19">
        <f t="shared" si="1"/>
        <v>523.6282287027791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400.70796432659108</v>
      </c>
      <c r="AC19">
        <f t="shared" si="2"/>
        <v>422.57934636013681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-350.71279714636705</v>
      </c>
      <c r="AI19">
        <f t="shared" si="6"/>
        <v>-391.0638824389822</v>
      </c>
      <c r="AJ19">
        <f t="shared" si="7"/>
        <v>-21.871382033545729</v>
      </c>
      <c r="AK19">
        <f t="shared" si="22"/>
        <v>28.049557502861379</v>
      </c>
      <c r="AL19">
        <f t="shared" si="8"/>
        <v>-384.88570696966656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-89.771750242232997</v>
      </c>
      <c r="AR19">
        <f t="shared" si="9"/>
        <v>-100.10039402245958</v>
      </c>
      <c r="AS19">
        <f t="shared" si="9"/>
        <v>-5.5984049094978054</v>
      </c>
      <c r="AT19">
        <f t="shared" si="9"/>
        <v>7.1798288828939825</v>
      </c>
      <c r="AU19">
        <f t="shared" si="9"/>
        <v>-98.518970049063398</v>
      </c>
      <c r="AW19">
        <v>16</v>
      </c>
      <c r="AX19">
        <f>IF(Z19&gt;0, (R19*SUMPRODUCT(K19:$K$98, X19:$X$98)-K19*$AZ$3)/Z19, 0)</f>
        <v>523.6282287027791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</v>
      </c>
      <c r="S20">
        <f t="shared" si="1"/>
        <v>552.07192206337663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422.57934636013681</v>
      </c>
      <c r="AC20">
        <f t="shared" si="2"/>
        <v>439.07366109579073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-363.18147651742396</v>
      </c>
      <c r="AI20">
        <f t="shared" si="6"/>
        <v>-402.94746021885425</v>
      </c>
      <c r="AJ20">
        <f t="shared" si="7"/>
        <v>-16.494314735653916</v>
      </c>
      <c r="AK20">
        <f t="shared" si="22"/>
        <v>29.58055424520958</v>
      </c>
      <c r="AL20">
        <f t="shared" si="8"/>
        <v>-389.86122070929861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-83.002991814636587</v>
      </c>
      <c r="AR20">
        <f t="shared" si="9"/>
        <v>-92.091273660179553</v>
      </c>
      <c r="AS20">
        <f t="shared" si="9"/>
        <v>-3.7696786854872513</v>
      </c>
      <c r="AT20">
        <f t="shared" si="9"/>
        <v>6.7604618094275262</v>
      </c>
      <c r="AU20">
        <f t="shared" si="9"/>
        <v>-89.100490536239278</v>
      </c>
      <c r="AW20">
        <v>17</v>
      </c>
      <c r="AX20">
        <f>IF(Z20&gt;0, (R20*SUMPRODUCT(K20:$K$98, X20:$X$98)-K20*$AZ$3)/Z20, 0)</f>
        <v>552.07192206337663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</v>
      </c>
      <c r="S21">
        <f t="shared" si="1"/>
        <v>575.47419794827658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439.07366109579073</v>
      </c>
      <c r="AC21">
        <f t="shared" si="2"/>
        <v>450.95108443998168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-374.9964075831839</v>
      </c>
      <c r="AI21">
        <f t="shared" si="6"/>
        <v>-414.1772332438083</v>
      </c>
      <c r="AJ21">
        <f t="shared" si="7"/>
        <v>-11.877423344190959</v>
      </c>
      <c r="AK21">
        <f t="shared" si="22"/>
        <v>30.735156276705354</v>
      </c>
      <c r="AL21">
        <f t="shared" si="8"/>
        <v>-395.31950031129389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-76.520736487515862</v>
      </c>
      <c r="AR21">
        <f t="shared" si="9"/>
        <v>-84.515868107743117</v>
      </c>
      <c r="AS21">
        <f t="shared" si="9"/>
        <v>-2.4236743699201839</v>
      </c>
      <c r="AT21">
        <f t="shared" si="9"/>
        <v>6.2717315334032433</v>
      </c>
      <c r="AU21">
        <f t="shared" si="9"/>
        <v>-80.667810944260054</v>
      </c>
      <c r="AW21">
        <v>18</v>
      </c>
      <c r="AX21">
        <f>IF(Z21&gt;0, (R21*SUMPRODUCT(K21:$K$98, X21:$X$98)-K21*$AZ$3)/Z21, 0)</f>
        <v>575.47419794827658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</v>
      </c>
      <c r="S22">
        <f t="shared" si="1"/>
        <v>594.82478194449459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450.95108443998168</v>
      </c>
      <c r="AC22">
        <f t="shared" si="2"/>
        <v>459.1450043442768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-388.07596951546429</v>
      </c>
      <c r="AI22">
        <f t="shared" si="6"/>
        <v>-426.67094893472472</v>
      </c>
      <c r="AJ22">
        <f t="shared" si="7"/>
        <v>-8.1939199042951145</v>
      </c>
      <c r="AK22">
        <f t="shared" si="22"/>
        <v>31.566575910798722</v>
      </c>
      <c r="AL22">
        <f t="shared" si="8"/>
        <v>-403.29829292822109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-70.705103530707945</v>
      </c>
      <c r="AR22">
        <f t="shared" si="9"/>
        <v>-77.736876250393465</v>
      </c>
      <c r="AS22">
        <f t="shared" si="9"/>
        <v>-1.4928828390968647</v>
      </c>
      <c r="AT22">
        <f t="shared" si="9"/>
        <v>5.7512399458014789</v>
      </c>
      <c r="AU22">
        <f t="shared" si="9"/>
        <v>-73.478519143688843</v>
      </c>
      <c r="AW22">
        <v>19</v>
      </c>
      <c r="AX22">
        <f>IF(Z22&gt;0, (R22*SUMPRODUCT(K22:$K$98, X22:$X$98)-K22*$AZ$3)/Z22, 0)</f>
        <v>594.82478194449459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</v>
      </c>
      <c r="S23">
        <f t="shared" si="1"/>
        <v>610.49757817000727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459.1450043442768</v>
      </c>
      <c r="AC23">
        <f t="shared" si="2"/>
        <v>464.07798687768536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-401.7074295798588</v>
      </c>
      <c r="AI23">
        <f t="shared" si="6"/>
        <v>-439.71560549013668</v>
      </c>
      <c r="AJ23">
        <f t="shared" si="7"/>
        <v>-4.9329825334085626</v>
      </c>
      <c r="AK23">
        <f t="shared" si="22"/>
        <v>32.140150304099379</v>
      </c>
      <c r="AL23">
        <f t="shared" si="8"/>
        <v>-412.50843771944585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-65.347029844994495</v>
      </c>
      <c r="AR23">
        <f t="shared" si="9"/>
        <v>-71.529941144794023</v>
      </c>
      <c r="AS23">
        <f t="shared" si="9"/>
        <v>-0.80246401509833687</v>
      </c>
      <c r="AT23">
        <f t="shared" si="9"/>
        <v>5.2283408433377314</v>
      </c>
      <c r="AU23">
        <f t="shared" si="9"/>
        <v>-67.104064316554627</v>
      </c>
      <c r="AW23">
        <v>20</v>
      </c>
      <c r="AX23">
        <f>IF(Z23&gt;0, (R23*SUMPRODUCT(K23:$K$98, X23:$X$98)-K23*$AZ$3)/Z23, 0)</f>
        <v>610.49757817000727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</v>
      </c>
      <c r="S24">
        <f t="shared" si="1"/>
        <v>623.02192033792483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464.07798687768536</v>
      </c>
      <c r="AC24">
        <f t="shared" si="2"/>
        <v>466.26496244708039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-416.93349825281069</v>
      </c>
      <c r="AI24">
        <f t="shared" si="6"/>
        <v>-454.35312565485941</v>
      </c>
      <c r="AJ24">
        <f t="shared" si="7"/>
        <v>-2.186975569395031</v>
      </c>
      <c r="AK24">
        <f t="shared" si="22"/>
        <v>32.48545908143798</v>
      </c>
      <c r="AL24">
        <f t="shared" si="8"/>
        <v>-424.05464214281648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-60.55705628445272</v>
      </c>
      <c r="AR24">
        <f t="shared" si="9"/>
        <v>-65.992029708811856</v>
      </c>
      <c r="AS24">
        <f t="shared" si="9"/>
        <v>-0.31764490788954047</v>
      </c>
      <c r="AT24">
        <f t="shared" si="9"/>
        <v>4.718315468209477</v>
      </c>
      <c r="AU24">
        <f t="shared" si="9"/>
        <v>-61.591359148491925</v>
      </c>
      <c r="AW24">
        <v>21</v>
      </c>
      <c r="AX24">
        <f>IF(Z24&gt;0, (R24*SUMPRODUCT(K24:$K$98, X24:$X$98)-K24*$AZ$3)/Z24, 0)</f>
        <v>623.02192033792483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</v>
      </c>
      <c r="S25">
        <f t="shared" si="1"/>
        <v>632.67732863161996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466.26496244708039</v>
      </c>
      <c r="AC25">
        <f t="shared" si="2"/>
        <v>466.00612528261854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-434.65486665695801</v>
      </c>
      <c r="AI25">
        <f t="shared" si="6"/>
        <v>-471.48297035165774</v>
      </c>
      <c r="AJ25">
        <f t="shared" si="7"/>
        <v>0.2588371644618519</v>
      </c>
      <c r="AK25">
        <f t="shared" si="22"/>
        <v>32.63854737129563</v>
      </c>
      <c r="AL25">
        <f t="shared" si="8"/>
        <v>-438.58558581590023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-56.366944040661643</v>
      </c>
      <c r="AR25">
        <f t="shared" si="9"/>
        <v>-61.142888863387341</v>
      </c>
      <c r="AS25">
        <f t="shared" si="9"/>
        <v>3.3566539993165369E-2</v>
      </c>
      <c r="AT25">
        <f t="shared" si="9"/>
        <v>4.2326344747872717</v>
      </c>
      <c r="AU25">
        <f t="shared" si="9"/>
        <v>-56.876687848606899</v>
      </c>
      <c r="AW25">
        <v>22</v>
      </c>
      <c r="AX25">
        <f>IF(Z25&gt;0, (R25*SUMPRODUCT(K25:$K$98, X25:$X$98)-K25*$AZ$3)/Z25, 0)</f>
        <v>632.67732863161996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</v>
      </c>
      <c r="S26">
        <f t="shared" si="1"/>
        <v>639.57540873949404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466.00612528261854</v>
      </c>
      <c r="AC26">
        <f t="shared" si="2"/>
        <v>463.47687688480602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-453.30740575868379</v>
      </c>
      <c r="AI26">
        <f t="shared" si="6"/>
        <v>-489.54057471355719</v>
      </c>
      <c r="AJ26">
        <f t="shared" si="7"/>
        <v>2.5292483978125233</v>
      </c>
      <c r="AK26">
        <f t="shared" si="22"/>
        <v>32.620428769783302</v>
      </c>
      <c r="AL26">
        <f t="shared" si="8"/>
        <v>-454.39089754596137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-52.487360690622637</v>
      </c>
      <c r="AR26">
        <f t="shared" si="9"/>
        <v>-56.682711094650934</v>
      </c>
      <c r="AS26">
        <f t="shared" si="9"/>
        <v>0.29285551315884767</v>
      </c>
      <c r="AT26">
        <f t="shared" si="9"/>
        <v>3.7770400151676342</v>
      </c>
      <c r="AU26">
        <f t="shared" si="9"/>
        <v>-52.61281556632445</v>
      </c>
      <c r="AW26">
        <v>23</v>
      </c>
      <c r="AX26">
        <f>IF(Z26&gt;0, (R26*SUMPRODUCT(K26:$K$98, X26:$X$98)-K26*$AZ$3)/Z26, 0)</f>
        <v>639.57540873949404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</v>
      </c>
      <c r="S27">
        <f t="shared" si="1"/>
        <v>644.12073341746679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463.47687688480602</v>
      </c>
      <c r="AC27">
        <f t="shared" si="2"/>
        <v>459.05888730386982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-472.5997302974107</v>
      </c>
      <c r="AI27">
        <f t="shared" si="6"/>
        <v>-508.23426769758669</v>
      </c>
      <c r="AJ27">
        <f t="shared" si="7"/>
        <v>4.4179895809361938</v>
      </c>
      <c r="AK27">
        <f t="shared" si="22"/>
        <v>32.443381381936426</v>
      </c>
      <c r="AL27">
        <f t="shared" si="8"/>
        <v>-471.37289673471406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-48.858189260141224</v>
      </c>
      <c r="AR27">
        <f t="shared" si="9"/>
        <v>-52.542150254786165</v>
      </c>
      <c r="AS27">
        <f t="shared" si="9"/>
        <v>0.45673951391989442</v>
      </c>
      <c r="AT27">
        <f t="shared" si="9"/>
        <v>3.3540536868272453</v>
      </c>
      <c r="AU27">
        <f t="shared" si="9"/>
        <v>-48.731357054039023</v>
      </c>
      <c r="AW27">
        <v>24</v>
      </c>
      <c r="AX27">
        <f>IF(Z27&gt;0, (R27*SUMPRODUCT(K27:$K$98, X27:$X$98)-K27*$AZ$3)/Z27, 0)</f>
        <v>644.12073341746679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</v>
      </c>
      <c r="S28">
        <f t="shared" si="1"/>
        <v>646.74047136799538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459.05888730386982</v>
      </c>
      <c r="AC28">
        <f t="shared" si="2"/>
        <v>453.1197793916632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-494.31132737772168</v>
      </c>
      <c r="AI28">
        <f t="shared" si="6"/>
        <v>-529.34236374020702</v>
      </c>
      <c r="AJ28">
        <f t="shared" si="7"/>
        <v>5.939107912206623</v>
      </c>
      <c r="AK28">
        <f t="shared" si="22"/>
        <v>32.134122111270891</v>
      </c>
      <c r="AL28">
        <f t="shared" si="8"/>
        <v>-491.26913371672953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-45.62747523011447</v>
      </c>
      <c r="AR28">
        <f t="shared" si="9"/>
        <v>-48.861019871694488</v>
      </c>
      <c r="AS28">
        <f t="shared" si="9"/>
        <v>0.54821017473086087</v>
      </c>
      <c r="AT28">
        <f t="shared" si="9"/>
        <v>2.9661445721900463</v>
      </c>
      <c r="AU28">
        <f t="shared" si="9"/>
        <v>-45.346665124773587</v>
      </c>
      <c r="AW28">
        <v>25</v>
      </c>
      <c r="AX28">
        <f>IF(Z28&gt;0, (R28*SUMPRODUCT(K28:$K$98, X28:$X$98)-K28*$AZ$3)/Z28, 0)</f>
        <v>646.74047136799538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</v>
      </c>
      <c r="S29">
        <f t="shared" si="1"/>
        <v>647.58078968881227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453.1197793916632</v>
      </c>
      <c r="AC29">
        <f t="shared" si="2"/>
        <v>445.81291250791867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-518.62657633237768</v>
      </c>
      <c r="AI29">
        <f t="shared" si="6"/>
        <v>-553.04798904307199</v>
      </c>
      <c r="AJ29">
        <f t="shared" si="7"/>
        <v>7.306866883744533</v>
      </c>
      <c r="AK29">
        <f t="shared" si="22"/>
        <v>31.718384557416428</v>
      </c>
      <c r="AL29">
        <f t="shared" si="8"/>
        <v>-514.02273760191099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-42.742765747770726</v>
      </c>
      <c r="AR29">
        <f t="shared" si="9"/>
        <v>-45.579616860579186</v>
      </c>
      <c r="AS29">
        <f t="shared" si="9"/>
        <v>0.60219763856042541</v>
      </c>
      <c r="AT29">
        <f t="shared" si="9"/>
        <v>2.6140802321061485</v>
      </c>
      <c r="AU29">
        <f t="shared" si="9"/>
        <v>-42.363338989912606</v>
      </c>
      <c r="AW29">
        <v>26</v>
      </c>
      <c r="AX29">
        <f>IF(Z29&gt;0, (R29*SUMPRODUCT(K29:$K$98, X29:$X$98)-K29*$AZ$3)/Z29, 0)</f>
        <v>647.58078968881227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</v>
      </c>
      <c r="S30">
        <f t="shared" si="1"/>
        <v>646.79454358262672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445.81291250791867</v>
      </c>
      <c r="AC30">
        <f t="shared" si="2"/>
        <v>437.28497564083523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-546.37851898199608</v>
      </c>
      <c r="AI30">
        <f t="shared" si="6"/>
        <v>-580.18252830609242</v>
      </c>
      <c r="AJ30">
        <f t="shared" si="7"/>
        <v>8.5279368670834401</v>
      </c>
      <c r="AK30">
        <f t="shared" si="22"/>
        <v>31.20690387555431</v>
      </c>
      <c r="AL30">
        <f t="shared" si="8"/>
        <v>-540.44768756345468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-40.205312922722278</v>
      </c>
      <c r="AR30">
        <f t="shared" si="9"/>
        <v>-42.692784017761248</v>
      </c>
      <c r="AS30">
        <f t="shared" si="9"/>
        <v>0.62752900858023586</v>
      </c>
      <c r="AT30">
        <f t="shared" si="9"/>
        <v>2.2963628548276058</v>
      </c>
      <c r="AU30">
        <f t="shared" si="9"/>
        <v>-39.768892154353402</v>
      </c>
      <c r="AW30">
        <v>27</v>
      </c>
      <c r="AX30">
        <f>IF(Z30&gt;0, (R30*SUMPRODUCT(K30:$K$98, X30:$X$98)-K30*$AZ$3)/Z30, 0)</f>
        <v>646.79454358262672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</v>
      </c>
      <c r="S31">
        <f t="shared" si="1"/>
        <v>644.46847313708065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437.28497564083523</v>
      </c>
      <c r="AC31">
        <f t="shared" si="2"/>
        <v>427.62861707586973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-578.24780027300392</v>
      </c>
      <c r="AI31">
        <f t="shared" si="6"/>
        <v>-611.42464560372287</v>
      </c>
      <c r="AJ31">
        <f t="shared" si="7"/>
        <v>9.656358564965501</v>
      </c>
      <c r="AK31">
        <f t="shared" si="22"/>
        <v>30.609948294858469</v>
      </c>
      <c r="AL31">
        <f t="shared" si="8"/>
        <v>-571.15833874389887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-37.991443642679037</v>
      </c>
      <c r="AR31">
        <f t="shared" si="9"/>
        <v>-40.171194692365361</v>
      </c>
      <c r="AS31">
        <f t="shared" si="9"/>
        <v>0.6344321621996406</v>
      </c>
      <c r="AT31">
        <f t="shared" si="9"/>
        <v>2.011103414488383</v>
      </c>
      <c r="AU31">
        <f t="shared" si="9"/>
        <v>-37.525659115677335</v>
      </c>
      <c r="AW31">
        <v>28</v>
      </c>
      <c r="AX31">
        <f>IF(Z31&gt;0, (R31*SUMPRODUCT(K31:$K$98, X31:$X$98)-K31*$AZ$3)/Z31, 0)</f>
        <v>644.46847313708065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</v>
      </c>
      <c r="S32">
        <f t="shared" si="1"/>
        <v>640.66039954611244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427.62861707586973</v>
      </c>
      <c r="AC32">
        <f t="shared" si="2"/>
        <v>416.91302553833077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-614.64326069882816</v>
      </c>
      <c r="AI32">
        <f t="shared" si="6"/>
        <v>-647.18101594589041</v>
      </c>
      <c r="AJ32">
        <f t="shared" si="7"/>
        <v>10.715591537538955</v>
      </c>
      <c r="AK32">
        <f t="shared" si="22"/>
        <v>29.934003195310883</v>
      </c>
      <c r="AL32">
        <f t="shared" si="8"/>
        <v>-606.53142121304063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-36.055947177477037</v>
      </c>
      <c r="AR32">
        <f t="shared" si="9"/>
        <v>-37.96466343530745</v>
      </c>
      <c r="AS32">
        <f t="shared" si="9"/>
        <v>0.62859357151926731</v>
      </c>
      <c r="AT32">
        <f t="shared" si="9"/>
        <v>1.7559760385128644</v>
      </c>
      <c r="AU32">
        <f t="shared" si="9"/>
        <v>-35.580093825275327</v>
      </c>
      <c r="AW32">
        <v>29</v>
      </c>
      <c r="AX32">
        <f>IF(Z32&gt;0, (R32*SUMPRODUCT(K32:$K$98, X32:$X$98)-K32*$AZ$3)/Z32, 0)</f>
        <v>640.66039954611244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</v>
      </c>
      <c r="S33">
        <f t="shared" si="1"/>
        <v>635.45677941490362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416.91302553833077</v>
      </c>
      <c r="AC33">
        <f t="shared" si="2"/>
        <v>405.21051774044287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-657.94529809574146</v>
      </c>
      <c r="AI33">
        <f t="shared" si="6"/>
        <v>-689.82870314128525</v>
      </c>
      <c r="AJ33">
        <f t="shared" si="7"/>
        <v>11.702507797887904</v>
      </c>
      <c r="AK33">
        <f t="shared" si="22"/>
        <v>29.183911787683158</v>
      </c>
      <c r="AL33">
        <f t="shared" si="8"/>
        <v>-648.94228355571408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-34.460815424342627</v>
      </c>
      <c r="AR33">
        <f t="shared" si="9"/>
        <v>-36.130753851676985</v>
      </c>
      <c r="AS33">
        <f t="shared" si="9"/>
        <v>0.61293539507331807</v>
      </c>
      <c r="AT33">
        <f t="shared" si="9"/>
        <v>1.5285486504522461</v>
      </c>
      <c r="AU33">
        <f t="shared" si="9"/>
        <v>-33.98926980615142</v>
      </c>
      <c r="AW33">
        <v>30</v>
      </c>
      <c r="AX33">
        <f>IF(Z33&gt;0, (R33*SUMPRODUCT(K33:$K$98, X33:$X$98)-K33*$AZ$3)/Z33, 0)</f>
        <v>635.45677941490362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</v>
      </c>
      <c r="S34">
        <f t="shared" si="1"/>
        <v>628.77260453328972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405.21051774044287</v>
      </c>
      <c r="AC34">
        <f t="shared" si="2"/>
        <v>392.49384461930481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-706.91783640083543</v>
      </c>
      <c r="AI34">
        <f t="shared" si="6"/>
        <v>-738.12894847772338</v>
      </c>
      <c r="AJ34">
        <f t="shared" si="7"/>
        <v>12.716673121138058</v>
      </c>
      <c r="AK34">
        <f t="shared" si="22"/>
        <v>28.364736241831004</v>
      </c>
      <c r="AL34">
        <f t="shared" si="8"/>
        <v>-697.04753911475427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-33.058769082881916</v>
      </c>
      <c r="AR34">
        <f t="shared" si="9"/>
        <v>-34.518345986787814</v>
      </c>
      <c r="AS34">
        <f t="shared" si="9"/>
        <v>0.59469083755841345</v>
      </c>
      <c r="AT34">
        <f t="shared" si="9"/>
        <v>1.3264671185688515</v>
      </c>
      <c r="AU34">
        <f t="shared" ref="AU34:AU79" si="23">AL34*$K34</f>
        <v>-32.597188030660547</v>
      </c>
      <c r="AW34">
        <v>31</v>
      </c>
      <c r="AX34">
        <f>IF(Z34&gt;0, (R34*SUMPRODUCT(K34:$K$98, X34:$X$98)-K34*$AZ$3)/Z34, 0)</f>
        <v>628.77260453328972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</v>
      </c>
      <c r="S35">
        <f t="shared" si="1"/>
        <v>620.69870395501948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392.49384461930481</v>
      </c>
      <c r="AC35">
        <f t="shared" si="2"/>
        <v>378.84948830714137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-762.02972586865269</v>
      </c>
      <c r="AI35">
        <f t="shared" ref="AI35:AI66" si="25">SUM(AE35:AH35)</f>
        <v>-792.54771196183742</v>
      </c>
      <c r="AJ35">
        <f t="shared" si="7"/>
        <v>13.644356312163438</v>
      </c>
      <c r="AK35">
        <f t="shared" si="22"/>
        <v>27.47456912335134</v>
      </c>
      <c r="AL35">
        <f t="shared" ref="AL35:AL79" si="26">SUM(AI35:AK35)</f>
        <v>-751.42878652632271</v>
      </c>
      <c r="AN35">
        <f t="shared" ref="AN35:AT66" si="27">AE35*$K35</f>
        <v>0</v>
      </c>
      <c r="AO35">
        <f t="shared" si="27"/>
        <v>0</v>
      </c>
      <c r="AP35">
        <f t="shared" si="27"/>
        <v>-1.2742527732705908</v>
      </c>
      <c r="AQ35">
        <f t="shared" si="27"/>
        <v>-31.817908578168151</v>
      </c>
      <c r="AR35">
        <f t="shared" si="27"/>
        <v>-33.09216135143874</v>
      </c>
      <c r="AS35">
        <f t="shared" si="27"/>
        <v>0.56970859142468355</v>
      </c>
      <c r="AT35">
        <f t="shared" si="27"/>
        <v>1.147177464231931</v>
      </c>
      <c r="AU35">
        <f t="shared" si="23"/>
        <v>-31.375275295782131</v>
      </c>
      <c r="AW35">
        <v>32</v>
      </c>
      <c r="AX35">
        <f>IF(Z35&gt;0, (R35*SUMPRODUCT(K35:$K$98, X35:$X$98)-K35*$AZ$3)/Z35, 0)</f>
        <v>620.69870395501948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</v>
      </c>
      <c r="S36">
        <f t="shared" si="1"/>
        <v>611.33708997704548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378.84948830714137</v>
      </c>
      <c r="AC36">
        <f t="shared" si="2"/>
        <v>364.36587684568616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-824.14498943936633</v>
      </c>
      <c r="AI36">
        <f t="shared" si="25"/>
        <v>-853.94572317689949</v>
      </c>
      <c r="AJ36">
        <f t="shared" si="7"/>
        <v>14.483611461455212</v>
      </c>
      <c r="AK36">
        <f t="shared" si="22"/>
        <v>26.519464181499899</v>
      </c>
      <c r="AL36">
        <f t="shared" si="26"/>
        <v>-812.94264753394441</v>
      </c>
      <c r="AN36">
        <f t="shared" si="27"/>
        <v>0</v>
      </c>
      <c r="AO36">
        <f t="shared" si="27"/>
        <v>0</v>
      </c>
      <c r="AP36">
        <f t="shared" si="27"/>
        <v>-1.1109861660935185</v>
      </c>
      <c r="AQ36">
        <f t="shared" si="27"/>
        <v>-30.724534844899974</v>
      </c>
      <c r="AR36">
        <f t="shared" si="27"/>
        <v>-31.835521010993492</v>
      </c>
      <c r="AS36">
        <f t="shared" si="27"/>
        <v>0.53995623431526407</v>
      </c>
      <c r="AT36">
        <f t="shared" si="27"/>
        <v>0.98865880610018131</v>
      </c>
      <c r="AU36">
        <f t="shared" si="23"/>
        <v>-30.306905970578047</v>
      </c>
      <c r="AW36">
        <v>33</v>
      </c>
      <c r="AX36">
        <f>IF(Z36&gt;0, (R36*SUMPRODUCT(K36:$K$98, X36:$X$98)-K36*$AZ$3)/Z36, 0)</f>
        <v>611.33708997704548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</v>
      </c>
      <c r="S37">
        <f t="shared" si="1"/>
        <v>600.74383036198992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364.36587684568616</v>
      </c>
      <c r="AC37">
        <f t="shared" si="2"/>
        <v>349.11839299785129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-891.09933496542112</v>
      </c>
      <c r="AI37">
        <f t="shared" si="25"/>
        <v>-920.15651169809632</v>
      </c>
      <c r="AJ37">
        <f t="shared" si="7"/>
        <v>15.247483847834872</v>
      </c>
      <c r="AK37">
        <f t="shared" si="22"/>
        <v>25.505611379198033</v>
      </c>
      <c r="AL37">
        <f t="shared" si="26"/>
        <v>-879.40341647106345</v>
      </c>
      <c r="AN37">
        <f t="shared" si="27"/>
        <v>0</v>
      </c>
      <c r="AO37">
        <f t="shared" si="27"/>
        <v>0</v>
      </c>
      <c r="AP37">
        <f t="shared" si="27"/>
        <v>-0.96720177800875662</v>
      </c>
      <c r="AQ37">
        <f t="shared" si="27"/>
        <v>-29.661273326385807</v>
      </c>
      <c r="AR37">
        <f t="shared" si="27"/>
        <v>-30.628475104394564</v>
      </c>
      <c r="AS37">
        <f t="shared" si="27"/>
        <v>0.50753015764267484</v>
      </c>
      <c r="AT37">
        <f t="shared" si="27"/>
        <v>0.84898381223045782</v>
      </c>
      <c r="AU37">
        <f t="shared" si="23"/>
        <v>-29.271961134521433</v>
      </c>
      <c r="AW37">
        <v>34</v>
      </c>
      <c r="AX37">
        <f>IF(Z37&gt;0, (R37*SUMPRODUCT(K37:$K$98, X37:$X$98)-K37*$AZ$3)/Z37, 0)</f>
        <v>600.74383036198992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</v>
      </c>
      <c r="S38">
        <f t="shared" si="1"/>
        <v>589.13186484896369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349.11839299785129</v>
      </c>
      <c r="AC38">
        <f t="shared" si="2"/>
        <v>333.27591520455934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-962.52769642288445</v>
      </c>
      <c r="AI38">
        <f t="shared" si="25"/>
        <v>-990.81303754002136</v>
      </c>
      <c r="AJ38">
        <f t="shared" si="7"/>
        <v>15.842477793291948</v>
      </c>
      <c r="AK38">
        <f t="shared" si="22"/>
        <v>24.438287509849591</v>
      </c>
      <c r="AL38">
        <f t="shared" si="26"/>
        <v>-950.53227223687975</v>
      </c>
      <c r="AN38">
        <f t="shared" si="27"/>
        <v>0</v>
      </c>
      <c r="AO38">
        <f t="shared" si="27"/>
        <v>0</v>
      </c>
      <c r="AP38">
        <f t="shared" si="27"/>
        <v>-0.8406342283036895</v>
      </c>
      <c r="AQ38">
        <f t="shared" si="27"/>
        <v>-28.606115229529884</v>
      </c>
      <c r="AR38">
        <f t="shared" si="27"/>
        <v>-29.446749457833572</v>
      </c>
      <c r="AS38">
        <f t="shared" si="27"/>
        <v>0.47083501800562105</v>
      </c>
      <c r="AT38">
        <f t="shared" si="27"/>
        <v>0.72630062606738444</v>
      </c>
      <c r="AU38">
        <f t="shared" si="23"/>
        <v>-28.249613813760565</v>
      </c>
      <c r="AW38">
        <v>35</v>
      </c>
      <c r="AX38">
        <f>IF(Z38&gt;0, (R38*SUMPRODUCT(K38:$K$98, X38:$X$98)-K38*$AZ$3)/Z38, 0)</f>
        <v>589.13186484896369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</v>
      </c>
      <c r="S39">
        <f t="shared" si="1"/>
        <v>576.70828958214145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333.27591520455934</v>
      </c>
      <c r="AC39">
        <f t="shared" si="2"/>
        <v>317.00801027243472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-1036.4556248954466</v>
      </c>
      <c r="AI39">
        <f t="shared" si="25"/>
        <v>-1063.9398847889645</v>
      </c>
      <c r="AJ39">
        <f t="shared" si="7"/>
        <v>16.267904932124623</v>
      </c>
      <c r="AK39">
        <f t="shared" si="22"/>
        <v>23.329314064319156</v>
      </c>
      <c r="AL39">
        <f t="shared" si="26"/>
        <v>-1024.3426657925208</v>
      </c>
      <c r="AN39">
        <f t="shared" si="27"/>
        <v>0</v>
      </c>
      <c r="AO39">
        <f t="shared" si="27"/>
        <v>0</v>
      </c>
      <c r="AP39">
        <f t="shared" si="27"/>
        <v>-0.72930916729739736</v>
      </c>
      <c r="AQ39">
        <f t="shared" si="27"/>
        <v>-27.502890442084606</v>
      </c>
      <c r="AR39">
        <f t="shared" si="27"/>
        <v>-28.232199609382004</v>
      </c>
      <c r="AS39">
        <f t="shared" si="27"/>
        <v>0.43167733989152179</v>
      </c>
      <c r="AT39">
        <f t="shared" si="27"/>
        <v>0.61905551322052754</v>
      </c>
      <c r="AU39">
        <f t="shared" si="23"/>
        <v>-27.181466756269959</v>
      </c>
      <c r="AW39">
        <v>36</v>
      </c>
      <c r="AX39">
        <f>IF(Z39&gt;0, (R39*SUMPRODUCT(K39:$K$98, X39:$X$98)-K39*$AZ$3)/Z39, 0)</f>
        <v>576.70828958214145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</v>
      </c>
      <c r="S40">
        <f t="shared" si="1"/>
        <v>563.77251925400265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317.00801027243472</v>
      </c>
      <c r="AC40">
        <f t="shared" si="2"/>
        <v>300.52137902446174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-1113.4022097867512</v>
      </c>
      <c r="AI40">
        <f t="shared" si="25"/>
        <v>-1140.0549259764405</v>
      </c>
      <c r="AJ40">
        <f t="shared" si="7"/>
        <v>16.48663124797298</v>
      </c>
      <c r="AK40">
        <f t="shared" si="22"/>
        <v>22.190560719070433</v>
      </c>
      <c r="AL40">
        <f t="shared" si="26"/>
        <v>-1101.377734009397</v>
      </c>
      <c r="AN40">
        <f t="shared" si="27"/>
        <v>0</v>
      </c>
      <c r="AO40">
        <f t="shared" si="27"/>
        <v>0</v>
      </c>
      <c r="AP40">
        <f t="shared" si="27"/>
        <v>-0.63146760850655304</v>
      </c>
      <c r="AQ40">
        <f t="shared" si="27"/>
        <v>-26.379203744792772</v>
      </c>
      <c r="AR40">
        <f t="shared" si="27"/>
        <v>-27.010671353299323</v>
      </c>
      <c r="AS40">
        <f t="shared" si="27"/>
        <v>0.39060835422523826</v>
      </c>
      <c r="AT40">
        <f t="shared" si="27"/>
        <v>0.52574830306082232</v>
      </c>
      <c r="AU40">
        <f t="shared" si="23"/>
        <v>-26.094314696013264</v>
      </c>
      <c r="AW40">
        <v>37</v>
      </c>
      <c r="AX40">
        <f>IF(Z40&gt;0, (R40*SUMPRODUCT(K40:$K$98, X40:$X$98)-K40*$AZ$3)/Z40, 0)</f>
        <v>563.77251925400265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</v>
      </c>
      <c r="S41">
        <f t="shared" si="1"/>
        <v>550.5934500975286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300.52137902446174</v>
      </c>
      <c r="AC41">
        <f t="shared" si="2"/>
        <v>283.97812098869758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-1195.6437267628112</v>
      </c>
      <c r="AI41">
        <f t="shared" si="25"/>
        <v>-1221.4320939272222</v>
      </c>
      <c r="AJ41">
        <f t="shared" si="7"/>
        <v>16.543258035764154</v>
      </c>
      <c r="AK41">
        <f t="shared" si="22"/>
        <v>21.036496531712324</v>
      </c>
      <c r="AL41">
        <f t="shared" si="26"/>
        <v>-1183.8523393597457</v>
      </c>
      <c r="AN41">
        <f t="shared" si="27"/>
        <v>0</v>
      </c>
      <c r="AO41">
        <f t="shared" si="27"/>
        <v>0</v>
      </c>
      <c r="AP41">
        <f t="shared" si="27"/>
        <v>-0.54552596416378096</v>
      </c>
      <c r="AQ41">
        <f t="shared" si="27"/>
        <v>-25.292593853665792</v>
      </c>
      <c r="AR41">
        <f t="shared" si="27"/>
        <v>-25.838119817829575</v>
      </c>
      <c r="AS41">
        <f t="shared" si="27"/>
        <v>0.34995533966280007</v>
      </c>
      <c r="AT41">
        <f t="shared" si="27"/>
        <v>0.44500510559379963</v>
      </c>
      <c r="AU41">
        <f t="shared" si="23"/>
        <v>-25.043159372572973</v>
      </c>
      <c r="AW41">
        <v>38</v>
      </c>
      <c r="AX41">
        <f>IF(Z41&gt;0, (R41*SUMPRODUCT(K41:$K$98, X41:$X$98)-K41*$AZ$3)/Z41, 0)</f>
        <v>550.5934500975286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</v>
      </c>
      <c r="S42">
        <f t="shared" si="1"/>
        <v>537.32080273744964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283.97812098869758</v>
      </c>
      <c r="AC42">
        <f t="shared" si="2"/>
        <v>267.46762151809276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-1282.9535240328387</v>
      </c>
      <c r="AI42">
        <f t="shared" si="25"/>
        <v>-1307.8425307635891</v>
      </c>
      <c r="AJ42">
        <f t="shared" si="7"/>
        <v>16.510499470604827</v>
      </c>
      <c r="AK42">
        <f t="shared" si="22"/>
        <v>19.878468469208833</v>
      </c>
      <c r="AL42">
        <f t="shared" si="26"/>
        <v>-1271.4535628237754</v>
      </c>
      <c r="AN42">
        <f t="shared" si="27"/>
        <v>0</v>
      </c>
      <c r="AO42">
        <f t="shared" si="27"/>
        <v>0</v>
      </c>
      <c r="AP42">
        <f t="shared" si="27"/>
        <v>-0.47009011948616131</v>
      </c>
      <c r="AQ42">
        <f t="shared" si="27"/>
        <v>-24.231733388647097</v>
      </c>
      <c r="AR42">
        <f t="shared" si="27"/>
        <v>-24.701823508133259</v>
      </c>
      <c r="AS42">
        <f t="shared" si="27"/>
        <v>0.31184139860927246</v>
      </c>
      <c r="AT42">
        <f t="shared" si="27"/>
        <v>0.37545377840839605</v>
      </c>
      <c r="AU42">
        <f t="shared" si="23"/>
        <v>-24.014528331115589</v>
      </c>
      <c r="AW42">
        <v>39</v>
      </c>
      <c r="AX42">
        <f>IF(Z42&gt;0, (R42*SUMPRODUCT(K42:$K$98, X42:$X$98)-K42*$AZ$3)/Z42, 0)</f>
        <v>537.32080273744964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</v>
      </c>
      <c r="S43">
        <f t="shared" si="1"/>
        <v>524.11724332295353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267.46762151809276</v>
      </c>
      <c r="AC43">
        <f t="shared" si="2"/>
        <v>251.07704382860732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-1375.4854813934448</v>
      </c>
      <c r="AI43">
        <f t="shared" si="25"/>
        <v>-1399.4378553161912</v>
      </c>
      <c r="AJ43">
        <f t="shared" si="7"/>
        <v>16.39057768948544</v>
      </c>
      <c r="AK43">
        <f t="shared" si="22"/>
        <v>18.722733506266493</v>
      </c>
      <c r="AL43">
        <f t="shared" si="26"/>
        <v>-1364.3245441204392</v>
      </c>
      <c r="AN43">
        <f t="shared" si="27"/>
        <v>0</v>
      </c>
      <c r="AO43">
        <f t="shared" si="27"/>
        <v>0</v>
      </c>
      <c r="AP43">
        <f t="shared" si="27"/>
        <v>-0.40392812926295668</v>
      </c>
      <c r="AQ43">
        <f t="shared" si="27"/>
        <v>-23.195916994264657</v>
      </c>
      <c r="AR43">
        <f t="shared" si="27"/>
        <v>-23.599845123527615</v>
      </c>
      <c r="AS43">
        <f t="shared" si="27"/>
        <v>0.27640748282431299</v>
      </c>
      <c r="AT43">
        <f t="shared" si="27"/>
        <v>0.31573650045155977</v>
      </c>
      <c r="AU43">
        <f t="shared" si="23"/>
        <v>-23.007701140251744</v>
      </c>
      <c r="AW43">
        <v>40</v>
      </c>
      <c r="AX43">
        <f>IF(Z43&gt;0, (R43*SUMPRODUCT(K43:$K$98, X43:$X$98)-K43*$AZ$3)/Z43, 0)</f>
        <v>524.11724332295353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</v>
      </c>
      <c r="S44">
        <f t="shared" si="1"/>
        <v>511.06533484914934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251.07704382860732</v>
      </c>
      <c r="AC44">
        <f t="shared" si="2"/>
        <v>234.88215870859412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-1466.379182022358</v>
      </c>
      <c r="AI44">
        <f t="shared" si="25"/>
        <v>-1489.3588426148656</v>
      </c>
      <c r="AJ44">
        <f t="shared" si="7"/>
        <v>16.194885120013197</v>
      </c>
      <c r="AK44">
        <f t="shared" si="22"/>
        <v>17.575393068002512</v>
      </c>
      <c r="AL44">
        <f t="shared" si="26"/>
        <v>-1455.5885644268499</v>
      </c>
      <c r="AN44">
        <f t="shared" si="27"/>
        <v>0</v>
      </c>
      <c r="AO44">
        <f t="shared" si="27"/>
        <v>0</v>
      </c>
      <c r="AP44">
        <f t="shared" si="27"/>
        <v>-0.346004002424882</v>
      </c>
      <c r="AQ44">
        <f t="shared" si="27"/>
        <v>-22.079223668677095</v>
      </c>
      <c r="AR44">
        <f t="shared" si="27"/>
        <v>-22.425227671101975</v>
      </c>
      <c r="AS44">
        <f t="shared" si="27"/>
        <v>0.24384585872267925</v>
      </c>
      <c r="AT44">
        <f t="shared" si="27"/>
        <v>0.26463212201237302</v>
      </c>
      <c r="AU44">
        <f t="shared" si="23"/>
        <v>-21.916749690366924</v>
      </c>
      <c r="AW44">
        <v>41</v>
      </c>
      <c r="AX44">
        <f>IF(Z44&gt;0, (R44*SUMPRODUCT(K44:$K$98, X44:$X$98)-K44*$AZ$3)/Z44, 0)</f>
        <v>511.06533484914934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</v>
      </c>
      <c r="S45">
        <f t="shared" si="1"/>
        <v>498.41721692337745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234.88215870859412</v>
      </c>
      <c r="AC45">
        <f t="shared" si="2"/>
        <v>219.05385635621303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-1549.8303937063497</v>
      </c>
      <c r="AI45">
        <f t="shared" si="25"/>
        <v>-1571.805342496079</v>
      </c>
      <c r="AJ45">
        <f t="shared" si="7"/>
        <v>15.828302352381087</v>
      </c>
      <c r="AK45">
        <f t="shared" si="22"/>
        <v>16.44175110960159</v>
      </c>
      <c r="AL45">
        <f t="shared" si="26"/>
        <v>-1539.5352890340962</v>
      </c>
      <c r="AN45">
        <f t="shared" si="27"/>
        <v>0</v>
      </c>
      <c r="AO45">
        <f t="shared" si="27"/>
        <v>0</v>
      </c>
      <c r="AP45">
        <f t="shared" si="27"/>
        <v>-0.29542507988903377</v>
      </c>
      <c r="AQ45">
        <f t="shared" si="27"/>
        <v>-20.835487365920265</v>
      </c>
      <c r="AR45">
        <f t="shared" si="27"/>
        <v>-21.130912445809297</v>
      </c>
      <c r="AS45">
        <f t="shared" si="27"/>
        <v>0.21279128027572311</v>
      </c>
      <c r="AT45">
        <f t="shared" si="27"/>
        <v>0.22103831419802275</v>
      </c>
      <c r="AU45">
        <f t="shared" si="23"/>
        <v>-20.697082851335551</v>
      </c>
      <c r="AW45">
        <v>42</v>
      </c>
      <c r="AX45">
        <f>IF(Z45&gt;0, (R45*SUMPRODUCT(K45:$K$98, X45:$X$98)-K45*$AZ$3)/Z45, 0)</f>
        <v>498.41721692337745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</v>
      </c>
      <c r="S46">
        <f t="shared" si="1"/>
        <v>491.01655256843566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219.05385635621303</v>
      </c>
      <c r="AC46">
        <f t="shared" si="2"/>
        <v>203.79954873698551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-2004.7614370676338</v>
      </c>
      <c r="AI46">
        <f t="shared" si="25"/>
        <v>-2025.514255650932</v>
      </c>
      <c r="AJ46">
        <f t="shared" si="7"/>
        <v>15.254307619227518</v>
      </c>
      <c r="AK46">
        <f t="shared" si="22"/>
        <v>15.333769944934915</v>
      </c>
      <c r="AL46">
        <f t="shared" si="26"/>
        <v>-1994.9261780867696</v>
      </c>
      <c r="AN46">
        <f t="shared" si="27"/>
        <v>0</v>
      </c>
      <c r="AO46">
        <f t="shared" si="27"/>
        <v>0</v>
      </c>
      <c r="AP46">
        <f t="shared" si="27"/>
        <v>-0.24910277000277142</v>
      </c>
      <c r="AQ46">
        <f t="shared" si="27"/>
        <v>-24.063797655427479</v>
      </c>
      <c r="AR46">
        <f t="shared" si="27"/>
        <v>-24.31290042543025</v>
      </c>
      <c r="AS46">
        <f t="shared" si="27"/>
        <v>0.18310237075372912</v>
      </c>
      <c r="AT46">
        <f t="shared" si="27"/>
        <v>0.18405618265957333</v>
      </c>
      <c r="AU46">
        <f t="shared" si="23"/>
        <v>-23.945741872016946</v>
      </c>
      <c r="AW46">
        <v>43</v>
      </c>
      <c r="AX46">
        <f>IF(Z46&gt;0, (R46*SUMPRODUCT(K46:$K$98, X46:$X$98)-K46*$AZ$3)/Z46, 0)</f>
        <v>491.01655256843566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</v>
      </c>
      <c r="S47">
        <f t="shared" si="1"/>
        <v>477.75300850199199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203.79954873698551</v>
      </c>
      <c r="AC47">
        <f t="shared" si="2"/>
        <v>184.71894728396234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-2426.4710987605927</v>
      </c>
      <c r="AI47">
        <f t="shared" si="25"/>
        <v>-2445.8031536086778</v>
      </c>
      <c r="AJ47">
        <f t="shared" si="7"/>
        <v>19.080601453023178</v>
      </c>
      <c r="AK47">
        <f t="shared" si="22"/>
        <v>14.265968411588988</v>
      </c>
      <c r="AL47">
        <f t="shared" si="26"/>
        <v>-2412.4565837440659</v>
      </c>
      <c r="AN47">
        <f t="shared" si="27"/>
        <v>0</v>
      </c>
      <c r="AO47">
        <f t="shared" si="27"/>
        <v>0</v>
      </c>
      <c r="AP47">
        <f t="shared" si="27"/>
        <v>-0.20718650444887621</v>
      </c>
      <c r="AQ47">
        <f t="shared" si="27"/>
        <v>-26.005102357147074</v>
      </c>
      <c r="AR47">
        <f t="shared" si="27"/>
        <v>-26.212288861595951</v>
      </c>
      <c r="AS47">
        <f t="shared" si="27"/>
        <v>0.20449161503520288</v>
      </c>
      <c r="AT47">
        <f t="shared" si="27"/>
        <v>0.15289197920251096</v>
      </c>
      <c r="AU47">
        <f t="shared" si="23"/>
        <v>-25.854905267358241</v>
      </c>
      <c r="AW47">
        <v>44</v>
      </c>
      <c r="AX47">
        <f>IF(Z47&gt;0, (R47*SUMPRODUCT(K47:$K$98, X47:$X$98)-K47*$AZ$3)/Z47, 0)</f>
        <v>477.75300850199199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</v>
      </c>
      <c r="S48">
        <f t="shared" si="1"/>
        <v>460.00571966536671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184.71894728396234</v>
      </c>
      <c r="AC48">
        <f t="shared" si="2"/>
        <v>163.16312725039057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-2807.6645782746991</v>
      </c>
      <c r="AI48">
        <f t="shared" si="25"/>
        <v>-2825.3994802851657</v>
      </c>
      <c r="AJ48">
        <f t="shared" si="7"/>
        <v>21.555820033571763</v>
      </c>
      <c r="AK48">
        <f t="shared" si="22"/>
        <v>12.930326309877366</v>
      </c>
      <c r="AL48">
        <f t="shared" si="26"/>
        <v>-2790.9133339417167</v>
      </c>
      <c r="AN48">
        <f t="shared" si="27"/>
        <v>0</v>
      </c>
      <c r="AO48">
        <f t="shared" si="27"/>
        <v>0</v>
      </c>
      <c r="AP48">
        <f t="shared" si="27"/>
        <v>-0.16970483475531581</v>
      </c>
      <c r="AQ48">
        <f t="shared" si="27"/>
        <v>-26.866472282917375</v>
      </c>
      <c r="AR48">
        <f t="shared" si="27"/>
        <v>-27.03617711767269</v>
      </c>
      <c r="AS48">
        <f t="shared" si="27"/>
        <v>0.2062671039655968</v>
      </c>
      <c r="AT48">
        <f t="shared" si="27"/>
        <v>0.12372996977682746</v>
      </c>
      <c r="AU48">
        <f t="shared" si="23"/>
        <v>-26.706180043930267</v>
      </c>
      <c r="AW48">
        <v>45</v>
      </c>
      <c r="AX48">
        <f>IF(Z48&gt;0, (R48*SUMPRODUCT(K48:$K$98, X48:$X$98)-K48*$AZ$3)/Z48, 0)</f>
        <v>460.00571966536671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</v>
      </c>
      <c r="S49">
        <f t="shared" si="1"/>
        <v>438.55872852283846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163.16312725039057</v>
      </c>
      <c r="AC49">
        <f t="shared" si="2"/>
        <v>140.26922847066533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-3130.9680881499012</v>
      </c>
      <c r="AI49">
        <f t="shared" si="25"/>
        <v>-3146.9601570961881</v>
      </c>
      <c r="AJ49">
        <f t="shared" si="7"/>
        <v>22.893898779725248</v>
      </c>
      <c r="AK49">
        <f t="shared" si="22"/>
        <v>11.421418907527341</v>
      </c>
      <c r="AL49">
        <f t="shared" si="26"/>
        <v>-3112.6448394089357</v>
      </c>
      <c r="AN49">
        <f t="shared" si="27"/>
        <v>0</v>
      </c>
      <c r="AO49">
        <f t="shared" si="27"/>
        <v>0</v>
      </c>
      <c r="AP49">
        <f t="shared" si="27"/>
        <v>-0.13663188272982307</v>
      </c>
      <c r="AQ49">
        <f t="shared" si="27"/>
        <v>-26.750138839930067</v>
      </c>
      <c r="AR49">
        <f t="shared" si="27"/>
        <v>-26.88677072265989</v>
      </c>
      <c r="AS49">
        <f t="shared" si="27"/>
        <v>0.19559923758495854</v>
      </c>
      <c r="AT49">
        <f t="shared" si="27"/>
        <v>9.7581493302888997E-2</v>
      </c>
      <c r="AU49">
        <f t="shared" si="23"/>
        <v>-26.593589991772042</v>
      </c>
      <c r="AW49">
        <v>46</v>
      </c>
      <c r="AX49">
        <f>IF(Z49&gt;0, (R49*SUMPRODUCT(K49:$K$98, X49:$X$98)-K49*$AZ$3)/Z49, 0)</f>
        <v>438.55872852283846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</v>
      </c>
      <c r="S50">
        <f t="shared" si="1"/>
        <v>413.02268397658872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140.26922847066533</v>
      </c>
      <c r="AC50">
        <f t="shared" si="2"/>
        <v>117.06603025858544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-3320.5675127443387</v>
      </c>
      <c r="AI50">
        <f t="shared" si="25"/>
        <v>-3334.7393772447908</v>
      </c>
      <c r="AJ50">
        <f t="shared" si="7"/>
        <v>23.203198212079883</v>
      </c>
      <c r="AK50">
        <f t="shared" si="22"/>
        <v>9.8188459929465743</v>
      </c>
      <c r="AL50">
        <f t="shared" si="26"/>
        <v>-3301.7173330397645</v>
      </c>
      <c r="AN50">
        <f t="shared" si="27"/>
        <v>0</v>
      </c>
      <c r="AO50">
        <f t="shared" si="27"/>
        <v>0</v>
      </c>
      <c r="AP50">
        <f t="shared" si="27"/>
        <v>-0.10810763531510396</v>
      </c>
      <c r="AQ50">
        <f t="shared" si="27"/>
        <v>-25.330379195729286</v>
      </c>
      <c r="AR50">
        <f t="shared" si="27"/>
        <v>-25.43848683104439</v>
      </c>
      <c r="AS50">
        <f t="shared" si="27"/>
        <v>0.17700161403431272</v>
      </c>
      <c r="AT50">
        <f t="shared" si="27"/>
        <v>7.4901380957090979E-2</v>
      </c>
      <c r="AU50">
        <f t="shared" si="23"/>
        <v>-25.186583836052989</v>
      </c>
      <c r="AW50">
        <v>47</v>
      </c>
      <c r="AX50">
        <f>IF(Z50&gt;0, (R50*SUMPRODUCT(K50:$K$98, X50:$X$98)-K50*$AZ$3)/Z50, 0)</f>
        <v>413.02268397658872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</v>
      </c>
      <c r="S51">
        <f t="shared" si="1"/>
        <v>385.12928308103977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117.06603025858544</v>
      </c>
      <c r="AC51">
        <f t="shared" si="2"/>
        <v>94.902562337722372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-3418.55022125813</v>
      </c>
      <c r="AI51">
        <f t="shared" si="25"/>
        <v>-3430.8710920029484</v>
      </c>
      <c r="AJ51">
        <f t="shared" si="7"/>
        <v>22.16346792086307</v>
      </c>
      <c r="AK51">
        <f t="shared" si="22"/>
        <v>8.1946221181009822</v>
      </c>
      <c r="AL51">
        <f t="shared" si="26"/>
        <v>-3400.5130019639842</v>
      </c>
      <c r="AN51">
        <f t="shared" si="27"/>
        <v>0</v>
      </c>
      <c r="AO51">
        <f t="shared" si="27"/>
        <v>0</v>
      </c>
      <c r="AP51">
        <f t="shared" si="27"/>
        <v>-8.3917542168730652E-2</v>
      </c>
      <c r="AQ51">
        <f t="shared" si="27"/>
        <v>-23.283770951740301</v>
      </c>
      <c r="AR51">
        <f t="shared" si="27"/>
        <v>-23.367688493909032</v>
      </c>
      <c r="AS51">
        <f t="shared" si="27"/>
        <v>0.15095554465064956</v>
      </c>
      <c r="AT51">
        <f t="shared" si="27"/>
        <v>5.5813632120258104E-2</v>
      </c>
      <c r="AU51">
        <f t="shared" si="23"/>
        <v>-23.16091931713812</v>
      </c>
      <c r="AW51">
        <v>48</v>
      </c>
      <c r="AX51">
        <f>IF(Z51&gt;0, (R51*SUMPRODUCT(K51:$K$98, X51:$X$98)-K51*$AZ$3)/Z51, 0)</f>
        <v>385.12928308103977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</v>
      </c>
      <c r="S52">
        <f t="shared" si="1"/>
        <v>354.68020154270505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94.902562337722372</v>
      </c>
      <c r="AC52">
        <f t="shared" si="2"/>
        <v>74.446390738541183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-3405.6013851934167</v>
      </c>
      <c r="AI52">
        <f t="shared" si="25"/>
        <v>-3416.0962465381904</v>
      </c>
      <c r="AJ52">
        <f t="shared" si="7"/>
        <v>20.456171599181189</v>
      </c>
      <c r="AK52">
        <f t="shared" si="22"/>
        <v>6.6431793636405665</v>
      </c>
      <c r="AL52">
        <f t="shared" si="26"/>
        <v>-3388.9968955753684</v>
      </c>
      <c r="AN52">
        <f t="shared" si="27"/>
        <v>0</v>
      </c>
      <c r="AO52">
        <f t="shared" si="27"/>
        <v>0</v>
      </c>
      <c r="AP52">
        <f t="shared" si="27"/>
        <v>-6.3821945161149002E-2</v>
      </c>
      <c r="AQ52">
        <f t="shared" si="27"/>
        <v>-20.710336011707959</v>
      </c>
      <c r="AR52">
        <f t="shared" si="27"/>
        <v>-20.774157956869111</v>
      </c>
      <c r="AS52">
        <f t="shared" si="27"/>
        <v>0.1243992292151769</v>
      </c>
      <c r="AT52">
        <f t="shared" si="27"/>
        <v>4.0398878566707708E-2</v>
      </c>
      <c r="AU52">
        <f t="shared" si="23"/>
        <v>-20.609359849087223</v>
      </c>
      <c r="AW52">
        <v>49</v>
      </c>
      <c r="AX52">
        <f>IF(Z52&gt;0, (R52*SUMPRODUCT(K52:$K$98, X52:$X$98)-K52*$AZ$3)/Z52, 0)</f>
        <v>354.68020154270505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</v>
      </c>
      <c r="S53">
        <f t="shared" si="1"/>
        <v>321.5377352387618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74.446390738541183</v>
      </c>
      <c r="AC53">
        <f t="shared" si="2"/>
        <v>56.260697005903957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-3282.4399803142874</v>
      </c>
      <c r="AI53">
        <f t="shared" si="25"/>
        <v>-3291.1886730554561</v>
      </c>
      <c r="AJ53">
        <f t="shared" si="7"/>
        <v>18.185693732637226</v>
      </c>
      <c r="AK53">
        <f t="shared" si="22"/>
        <v>5.2112473516978834</v>
      </c>
      <c r="AL53">
        <f t="shared" si="26"/>
        <v>-3267.791731971121</v>
      </c>
      <c r="AN53">
        <f t="shared" si="27"/>
        <v>0</v>
      </c>
      <c r="AO53">
        <f t="shared" si="27"/>
        <v>0</v>
      </c>
      <c r="AP53">
        <f t="shared" si="27"/>
        <v>-4.7502719427530767E-2</v>
      </c>
      <c r="AQ53">
        <f t="shared" si="27"/>
        <v>-17.822642769112594</v>
      </c>
      <c r="AR53">
        <f t="shared" si="27"/>
        <v>-17.870145488540125</v>
      </c>
      <c r="AS53">
        <f t="shared" si="27"/>
        <v>9.8742741633999195E-2</v>
      </c>
      <c r="AT53">
        <f t="shared" si="27"/>
        <v>2.8295475465754755E-2</v>
      </c>
      <c r="AU53">
        <f t="shared" si="23"/>
        <v>-17.743107271440369</v>
      </c>
      <c r="AW53">
        <v>50</v>
      </c>
      <c r="AX53">
        <f>IF(Z53&gt;0, (R53*SUMPRODUCT(K53:$K$98, X53:$X$98)-K53*$AZ$3)/Z53, 0)</f>
        <v>321.5377352387618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</v>
      </c>
      <c r="S54">
        <f t="shared" si="1"/>
        <v>285.66307119939324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56.260697005903957</v>
      </c>
      <c r="AC54">
        <f t="shared" si="2"/>
        <v>40.692199128818707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-3077.5885364624132</v>
      </c>
      <c r="AI54">
        <f t="shared" si="25"/>
        <v>-3084.7109480079389</v>
      </c>
      <c r="AJ54">
        <f t="shared" si="7"/>
        <v>15.56849787708525</v>
      </c>
      <c r="AK54">
        <f t="shared" si="22"/>
        <v>3.9382487904132772</v>
      </c>
      <c r="AL54">
        <f t="shared" si="26"/>
        <v>-3065.2042013404407</v>
      </c>
      <c r="AN54">
        <f t="shared" si="27"/>
        <v>0</v>
      </c>
      <c r="AO54">
        <f t="shared" si="27"/>
        <v>0</v>
      </c>
      <c r="AP54">
        <f t="shared" si="27"/>
        <v>-3.4529027783286252E-2</v>
      </c>
      <c r="AQ54">
        <f t="shared" si="27"/>
        <v>-14.919966278526532</v>
      </c>
      <c r="AR54">
        <f t="shared" si="27"/>
        <v>-14.954495306309818</v>
      </c>
      <c r="AS54">
        <f t="shared" si="27"/>
        <v>7.5475152243848598E-2</v>
      </c>
      <c r="AT54">
        <f t="shared" si="27"/>
        <v>1.9092396028013221E-2</v>
      </c>
      <c r="AU54">
        <f t="shared" si="23"/>
        <v>-14.859927758037957</v>
      </c>
      <c r="AW54">
        <v>51</v>
      </c>
      <c r="AX54">
        <f>IF(Z54&gt;0, (R54*SUMPRODUCT(K54:$K$98, X54:$X$98)-K54*$AZ$3)/Z54, 0)</f>
        <v>285.66307119939324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</v>
      </c>
      <c r="S55">
        <f t="shared" si="1"/>
        <v>245.6417602633114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40.692199128818707</v>
      </c>
      <c r="AC55">
        <f t="shared" si="2"/>
        <v>27.784862218173767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-2791.243483949203</v>
      </c>
      <c r="AI55">
        <f t="shared" si="25"/>
        <v>-2796.899049637299</v>
      </c>
      <c r="AJ55">
        <f t="shared" si="7"/>
        <v>12.90733691064494</v>
      </c>
      <c r="AK55">
        <f t="shared" si="22"/>
        <v>2.8484539390173098</v>
      </c>
      <c r="AL55">
        <f t="shared" si="26"/>
        <v>-2781.1432587876366</v>
      </c>
      <c r="AN55">
        <f t="shared" si="27"/>
        <v>0</v>
      </c>
      <c r="AO55">
        <f t="shared" si="27"/>
        <v>0</v>
      </c>
      <c r="AP55">
        <f t="shared" si="27"/>
        <v>-2.4480219877355512E-2</v>
      </c>
      <c r="AQ55">
        <f t="shared" si="27"/>
        <v>-12.081948647884296</v>
      </c>
      <c r="AR55">
        <f t="shared" si="27"/>
        <v>-12.106428867761652</v>
      </c>
      <c r="AS55">
        <f t="shared" si="27"/>
        <v>5.5869644705704116E-2</v>
      </c>
      <c r="AT55">
        <f t="shared" si="27"/>
        <v>1.2329585152628409E-2</v>
      </c>
      <c r="AU55">
        <f t="shared" si="23"/>
        <v>-12.038229637903319</v>
      </c>
      <c r="AW55">
        <v>52</v>
      </c>
      <c r="AX55">
        <f>IF(Z55&gt;0, (R55*SUMPRODUCT(K55:$K$98, X55:$X$98)-K55*$AZ$3)/Z55, 0)</f>
        <v>245.6417602633114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</v>
      </c>
      <c r="S56">
        <f t="shared" si="1"/>
        <v>200.19772734360245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27.784862218173767</v>
      </c>
      <c r="AC56">
        <f t="shared" si="2"/>
        <v>17.499904077326605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-2456.7100038542235</v>
      </c>
      <c r="AI56">
        <f t="shared" si="25"/>
        <v>-2461.0806588835112</v>
      </c>
      <c r="AJ56">
        <f t="shared" si="7"/>
        <v>10.284958140847163</v>
      </c>
      <c r="AK56">
        <f t="shared" si="22"/>
        <v>1.9449403552721638</v>
      </c>
      <c r="AL56">
        <f t="shared" si="26"/>
        <v>-2448.8507603873918</v>
      </c>
      <c r="AN56">
        <f t="shared" si="27"/>
        <v>0</v>
      </c>
      <c r="AO56">
        <f t="shared" si="27"/>
        <v>0</v>
      </c>
      <c r="AP56">
        <f t="shared" si="27"/>
        <v>-1.6891482597122292E-2</v>
      </c>
      <c r="AQ56">
        <f t="shared" si="27"/>
        <v>-9.4945663746517717</v>
      </c>
      <c r="AR56">
        <f t="shared" si="27"/>
        <v>-9.5114578572488924</v>
      </c>
      <c r="AS56">
        <f t="shared" si="27"/>
        <v>3.974877685017271E-2</v>
      </c>
      <c r="AT56">
        <f t="shared" si="27"/>
        <v>7.5167053778831417E-3</v>
      </c>
      <c r="AU56">
        <f t="shared" si="23"/>
        <v>-9.4641923750208363</v>
      </c>
      <c r="AW56">
        <v>53</v>
      </c>
      <c r="AX56">
        <f>IF(Z56&gt;0, (R56*SUMPRODUCT(K56:$K$98, X56:$X$98)-K56*$AZ$3)/Z56, 0)</f>
        <v>200.19772734360245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</v>
      </c>
      <c r="S57">
        <f t="shared" si="1"/>
        <v>146.51908186888883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17.499904077326605</v>
      </c>
      <c r="AC57">
        <f t="shared" si="2"/>
        <v>9.6097935125294125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-2095.165228338235</v>
      </c>
      <c r="AI57">
        <f t="shared" si="25"/>
        <v>-2098.4445942030611</v>
      </c>
      <c r="AJ57">
        <f t="shared" si="7"/>
        <v>7.8901105647971921</v>
      </c>
      <c r="AK57">
        <f t="shared" si="22"/>
        <v>1.2249932854128625</v>
      </c>
      <c r="AL57">
        <f t="shared" si="26"/>
        <v>-2089.3294903528508</v>
      </c>
      <c r="AN57">
        <f t="shared" si="27"/>
        <v>0</v>
      </c>
      <c r="AO57">
        <f t="shared" si="27"/>
        <v>0</v>
      </c>
      <c r="AP57">
        <f t="shared" si="27"/>
        <v>-1.1316003931764218E-2</v>
      </c>
      <c r="AQ57">
        <f t="shared" si="27"/>
        <v>-7.2297202992413245</v>
      </c>
      <c r="AR57">
        <f t="shared" si="27"/>
        <v>-7.2410363031730887</v>
      </c>
      <c r="AS57">
        <f t="shared" si="27"/>
        <v>2.7226154645004375E-2</v>
      </c>
      <c r="AT57">
        <f t="shared" si="27"/>
        <v>4.2270455342598677E-3</v>
      </c>
      <c r="AU57">
        <f t="shared" si="23"/>
        <v>-7.2095831029938235</v>
      </c>
      <c r="AW57">
        <v>54</v>
      </c>
      <c r="AX57">
        <f>IF(Z57&gt;0, (R57*SUMPRODUCT(K57:$K$98, X57:$X$98)-K57*$AZ$3)/Z57, 0)</f>
        <v>146.51908186888883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</v>
      </c>
      <c r="S58">
        <f t="shared" si="1"/>
        <v>79.91457478785253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9.6097935125294125</v>
      </c>
      <c r="AC58">
        <f t="shared" si="2"/>
        <v>3.8126230435153929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-1722.2711972545026</v>
      </c>
      <c r="AI58">
        <f t="shared" si="25"/>
        <v>-1724.656633862053</v>
      </c>
      <c r="AJ58">
        <f t="shared" si="7"/>
        <v>5.79717046901402</v>
      </c>
      <c r="AK58">
        <f t="shared" si="22"/>
        <v>0.67268554587705898</v>
      </c>
      <c r="AL58">
        <f t="shared" si="26"/>
        <v>-1718.1867778471619</v>
      </c>
      <c r="AN58">
        <f t="shared" si="27"/>
        <v>0</v>
      </c>
      <c r="AO58">
        <f t="shared" si="27"/>
        <v>0</v>
      </c>
      <c r="AP58">
        <f t="shared" si="27"/>
        <v>-7.3494201379931401E-3</v>
      </c>
      <c r="AQ58">
        <f t="shared" si="27"/>
        <v>-5.3062381033826034</v>
      </c>
      <c r="AR58">
        <f t="shared" si="27"/>
        <v>-5.3135875235205967</v>
      </c>
      <c r="AS58">
        <f t="shared" si="27"/>
        <v>1.7860814768036193E-2</v>
      </c>
      <c r="AT58">
        <f t="shared" si="27"/>
        <v>2.072513133133537E-3</v>
      </c>
      <c r="AU58">
        <f t="shared" si="23"/>
        <v>-5.2936541956194274</v>
      </c>
      <c r="AW58">
        <v>55</v>
      </c>
      <c r="AX58">
        <f>IF(Z58&gt;0, (R58*SUMPRODUCT(K58:$K$98, X58:$X$98)-K58*$AZ$3)/Z58, 0)</f>
        <v>79.91457478785253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</v>
      </c>
      <c r="S59">
        <f t="shared" si="1"/>
        <v>-6.392797795986267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3.8126230435153929</v>
      </c>
      <c r="AC59">
        <f t="shared" si="2"/>
        <v>-0.21455271144997923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-1367.0015274331397</v>
      </c>
      <c r="AI59">
        <f t="shared" si="25"/>
        <v>-1368.679608910898</v>
      </c>
      <c r="AJ59">
        <f t="shared" si="7"/>
        <v>4.0271757549653717</v>
      </c>
      <c r="AK59">
        <f t="shared" si="22"/>
        <v>0.26688361304607755</v>
      </c>
      <c r="AL59">
        <f t="shared" si="26"/>
        <v>-1364.3855495428866</v>
      </c>
      <c r="AN59">
        <f t="shared" si="27"/>
        <v>0</v>
      </c>
      <c r="AO59">
        <f t="shared" si="27"/>
        <v>0</v>
      </c>
      <c r="AP59">
        <f t="shared" si="27"/>
        <v>-4.6161532288089471E-3</v>
      </c>
      <c r="AQ59">
        <f t="shared" si="27"/>
        <v>-3.7604184291914065</v>
      </c>
      <c r="AR59">
        <f t="shared" si="27"/>
        <v>-3.7650345824202152</v>
      </c>
      <c r="AS59">
        <f t="shared" si="27"/>
        <v>1.1078163134902048E-2</v>
      </c>
      <c r="AT59">
        <f t="shared" si="27"/>
        <v>7.3415723158125291E-4</v>
      </c>
      <c r="AU59">
        <f t="shared" si="23"/>
        <v>-3.7532222620537317</v>
      </c>
      <c r="AW59">
        <v>56</v>
      </c>
      <c r="AX59">
        <f>IF(Z59&gt;0, (R59*SUMPRODUCT(K59:$K$98, X59:$X$98)-K59*$AZ$3)/Z59, 0)</f>
        <v>-6.392797795986267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</v>
      </c>
      <c r="S60">
        <f t="shared" si="1"/>
        <v>-124.24822500061357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-0.21455271144997923</v>
      </c>
      <c r="AC60">
        <f t="shared" si="2"/>
        <v>-2.8329511866974286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-1042.5275569532137</v>
      </c>
      <c r="AI60">
        <f t="shared" si="25"/>
        <v>-1043.6675938377177</v>
      </c>
      <c r="AJ60">
        <f t="shared" si="7"/>
        <v>2.6183984752474494</v>
      </c>
      <c r="AK60">
        <f t="shared" si="22"/>
        <v>-1.5018689801498548E-2</v>
      </c>
      <c r="AL60">
        <f t="shared" si="26"/>
        <v>-1041.0642140522718</v>
      </c>
      <c r="AN60">
        <f t="shared" si="27"/>
        <v>0</v>
      </c>
      <c r="AO60">
        <f t="shared" si="27"/>
        <v>0</v>
      </c>
      <c r="AP60">
        <f t="shared" si="27"/>
        <v>-2.8000646098773011E-3</v>
      </c>
      <c r="AQ60">
        <f t="shared" si="27"/>
        <v>-2.5605702383183577</v>
      </c>
      <c r="AR60">
        <f t="shared" si="27"/>
        <v>-2.5633703029282349</v>
      </c>
      <c r="AS60">
        <f t="shared" si="27"/>
        <v>6.4310944713739339E-3</v>
      </c>
      <c r="AT60">
        <f t="shared" si="27"/>
        <v>-3.6887667733830909E-5</v>
      </c>
      <c r="AU60">
        <f t="shared" si="23"/>
        <v>-2.5569760961245951</v>
      </c>
      <c r="AW60">
        <v>57</v>
      </c>
      <c r="AX60">
        <f>IF(Z60&gt;0, (R60*SUMPRODUCT(K60:$K$98, X60:$X$98)-K60*$AZ$3)/Z60, 0)</f>
        <v>-124.24822500061357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</v>
      </c>
      <c r="S61">
        <f t="shared" si="1"/>
        <v>-292.57346730267585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-2.8329511866974286</v>
      </c>
      <c r="AC61">
        <f t="shared" si="2"/>
        <v>-4.3738607518515389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-762.31151202002604</v>
      </c>
      <c r="AI61">
        <f t="shared" si="25"/>
        <v>-763.05899277967512</v>
      </c>
      <c r="AJ61">
        <f t="shared" si="7"/>
        <v>1.5409095651541103</v>
      </c>
      <c r="AK61">
        <f t="shared" si="22"/>
        <v>-0.19830658306882001</v>
      </c>
      <c r="AL61">
        <f t="shared" si="26"/>
        <v>-761.71638979758984</v>
      </c>
      <c r="AN61">
        <f t="shared" si="27"/>
        <v>0</v>
      </c>
      <c r="AO61">
        <f t="shared" si="27"/>
        <v>0</v>
      </c>
      <c r="AP61">
        <f t="shared" si="27"/>
        <v>-1.6391969810257299E-3</v>
      </c>
      <c r="AQ61">
        <f t="shared" si="27"/>
        <v>-1.6717202589816267</v>
      </c>
      <c r="AR61">
        <f t="shared" si="27"/>
        <v>-1.6733594559626523</v>
      </c>
      <c r="AS61">
        <f t="shared" si="27"/>
        <v>3.3791562854674872E-3</v>
      </c>
      <c r="AT61">
        <f t="shared" si="27"/>
        <v>-4.348788220803628E-4</v>
      </c>
      <c r="AU61">
        <f t="shared" si="23"/>
        <v>-1.6704151784992651</v>
      </c>
      <c r="AW61">
        <v>58</v>
      </c>
      <c r="AX61">
        <f>IF(Z61&gt;0, (R61*SUMPRODUCT(K61:$K$98, X61:$X$98)-K61*$AZ$3)/Z61, 0)</f>
        <v>-292.57346730267585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</v>
      </c>
      <c r="S62">
        <f t="shared" si="1"/>
        <v>-544.03424925055538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-4.3738607518515389</v>
      </c>
      <c r="AC62">
        <f t="shared" si="2"/>
        <v>-5.1351696955079431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-536.10631312782448</v>
      </c>
      <c r="AI62">
        <f t="shared" si="25"/>
        <v>-536.57826592331321</v>
      </c>
      <c r="AJ62">
        <f t="shared" si="7"/>
        <v>0.76130894365640422</v>
      </c>
      <c r="AK62">
        <f t="shared" si="22"/>
        <v>-0.30617025262960773</v>
      </c>
      <c r="AL62">
        <f t="shared" si="26"/>
        <v>-536.12312723228638</v>
      </c>
      <c r="AN62">
        <f t="shared" si="27"/>
        <v>0</v>
      </c>
      <c r="AO62">
        <f t="shared" si="27"/>
        <v>0</v>
      </c>
      <c r="AP62">
        <f t="shared" si="27"/>
        <v>-9.2408446109189756E-4</v>
      </c>
      <c r="AQ62">
        <f t="shared" si="27"/>
        <v>-1.049697169272406</v>
      </c>
      <c r="AR62">
        <f t="shared" si="27"/>
        <v>-1.050621253733498</v>
      </c>
      <c r="AS62">
        <f t="shared" si="27"/>
        <v>1.4906443433493988E-3</v>
      </c>
      <c r="AT62">
        <f t="shared" si="27"/>
        <v>-5.9948193041347035E-4</v>
      </c>
      <c r="AU62">
        <f t="shared" si="23"/>
        <v>-1.0497300913205618</v>
      </c>
      <c r="AW62">
        <v>59</v>
      </c>
      <c r="AX62">
        <f>IF(Z62&gt;0, (R62*SUMPRODUCT(K62:$K$98, X62:$X$98)-K62*$AZ$3)/Z62, 0)</f>
        <v>-544.03424925055538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</v>
      </c>
      <c r="S63">
        <f t="shared" si="1"/>
        <v>-938.07552619238106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-5.1351696955079431</v>
      </c>
      <c r="AC63">
        <f t="shared" si="2"/>
        <v>-5.3719996189542583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-361.80479633119523</v>
      </c>
      <c r="AI63">
        <f t="shared" si="25"/>
        <v>-362.09112720056345</v>
      </c>
      <c r="AJ63">
        <f t="shared" si="7"/>
        <v>0.23682992344631515</v>
      </c>
      <c r="AK63">
        <f t="shared" si="22"/>
        <v>-0.35946187868555607</v>
      </c>
      <c r="AL63">
        <f t="shared" si="26"/>
        <v>-362.21375915580273</v>
      </c>
      <c r="AN63">
        <f t="shared" si="27"/>
        <v>0</v>
      </c>
      <c r="AO63">
        <f t="shared" si="27"/>
        <v>0</v>
      </c>
      <c r="AP63">
        <f t="shared" si="27"/>
        <v>-5.0056819703478677E-4</v>
      </c>
      <c r="AQ63">
        <f t="shared" si="27"/>
        <v>-0.6325129210750311</v>
      </c>
      <c r="AR63">
        <f t="shared" si="27"/>
        <v>-0.6330134892720658</v>
      </c>
      <c r="AS63">
        <f t="shared" si="27"/>
        <v>4.1402985310310829E-4</v>
      </c>
      <c r="AT63">
        <f t="shared" si="27"/>
        <v>-6.2841699504279319E-4</v>
      </c>
      <c r="AU63">
        <f t="shared" si="23"/>
        <v>-0.63322787641400557</v>
      </c>
      <c r="AW63">
        <v>60</v>
      </c>
      <c r="AX63">
        <f>IF(Z63&gt;0, (R63*SUMPRODUCT(K63:$K$98, X63:$X$98)-K63*$AZ$3)/Z63, 0)</f>
        <v>-938.07552619238106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</v>
      </c>
      <c r="S64">
        <f t="shared" si="1"/>
        <v>-1584.5633643644342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-5.3719996189542583</v>
      </c>
      <c r="AC64">
        <f t="shared" si="2"/>
        <v>-5.2787382133988512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-233.79992889710246</v>
      </c>
      <c r="AI64">
        <f t="shared" si="25"/>
        <v>-233.96649649332844</v>
      </c>
      <c r="AJ64">
        <f t="shared" si="7"/>
        <v>-9.3261405555407073E-2</v>
      </c>
      <c r="AK64">
        <f t="shared" si="22"/>
        <v>-0.37603997332679812</v>
      </c>
      <c r="AL64">
        <f t="shared" si="26"/>
        <v>-234.43579787221066</v>
      </c>
      <c r="AN64">
        <f t="shared" si="27"/>
        <v>0</v>
      </c>
      <c r="AO64">
        <f t="shared" si="27"/>
        <v>0</v>
      </c>
      <c r="AP64">
        <f t="shared" si="27"/>
        <v>-2.5999654547761443E-4</v>
      </c>
      <c r="AQ64">
        <f t="shared" si="27"/>
        <v>-0.36493997165984049</v>
      </c>
      <c r="AR64">
        <f t="shared" si="27"/>
        <v>-0.36519996820531808</v>
      </c>
      <c r="AS64">
        <f t="shared" si="27"/>
        <v>-1.4557239115041044E-4</v>
      </c>
      <c r="AT64">
        <f t="shared" si="27"/>
        <v>-5.8696346853572392E-4</v>
      </c>
      <c r="AU64">
        <f t="shared" si="23"/>
        <v>-0.36593250406500427</v>
      </c>
      <c r="AW64">
        <v>61</v>
      </c>
      <c r="AX64">
        <f>IF(Z64&gt;0, (R64*SUMPRODUCT(K64:$K$98, X64:$X$98)-K64*$AZ$3)/Z64, 0)</f>
        <v>-1584.5633643644342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</v>
      </c>
      <c r="S65">
        <f t="shared" si="1"/>
        <v>-2693.904459544794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-5.2787382133988512</v>
      </c>
      <c r="AC65">
        <f t="shared" si="2"/>
        <v>-4.9956653934243711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-144.36053812211745</v>
      </c>
      <c r="AI65">
        <f t="shared" si="25"/>
        <v>-144.4532597733201</v>
      </c>
      <c r="AJ65">
        <f t="shared" si="7"/>
        <v>-0.28307281997448008</v>
      </c>
      <c r="AK65">
        <f t="shared" si="22"/>
        <v>-0.36951167493791964</v>
      </c>
      <c r="AL65">
        <f t="shared" si="26"/>
        <v>-145.10584426823249</v>
      </c>
      <c r="AN65">
        <f t="shared" si="27"/>
        <v>0</v>
      </c>
      <c r="AO65">
        <f t="shared" si="27"/>
        <v>0</v>
      </c>
      <c r="AP65">
        <f t="shared" si="27"/>
        <v>-1.2922311137750775E-4</v>
      </c>
      <c r="AQ65">
        <f t="shared" si="27"/>
        <v>-0.20119052728576714</v>
      </c>
      <c r="AR65">
        <f t="shared" si="27"/>
        <v>-0.20131975039714464</v>
      </c>
      <c r="AS65">
        <f t="shared" si="27"/>
        <v>-3.945092658407675E-4</v>
      </c>
      <c r="AT65">
        <f t="shared" si="27"/>
        <v>-5.1497625103142427E-4</v>
      </c>
      <c r="AU65">
        <f t="shared" si="23"/>
        <v>-0.20222923591401681</v>
      </c>
      <c r="AW65">
        <v>62</v>
      </c>
      <c r="AX65">
        <f>IF(Z65&gt;0, (R65*SUMPRODUCT(K65:$K$98, X65:$X$98)-K65*$AZ$3)/Z65, 0)</f>
        <v>-2693.904459544794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</v>
      </c>
      <c r="S66">
        <f t="shared" si="1"/>
        <v>-4685.97657555143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-4.9956653934243711</v>
      </c>
      <c r="AC66">
        <f t="shared" si="2"/>
        <v>-4.6182730710366391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-85.033680370476034</v>
      </c>
      <c r="AI66">
        <f t="shared" si="25"/>
        <v>-85.082957964981432</v>
      </c>
      <c r="AJ66">
        <f t="shared" si="7"/>
        <v>-0.37739232238773202</v>
      </c>
      <c r="AK66">
        <f t="shared" si="22"/>
        <v>-0.34969657753970601</v>
      </c>
      <c r="AL66">
        <f t="shared" si="26"/>
        <v>-85.81004686490887</v>
      </c>
      <c r="AN66">
        <f t="shared" si="27"/>
        <v>0</v>
      </c>
      <c r="AO66">
        <f t="shared" si="27"/>
        <v>0</v>
      </c>
      <c r="AP66">
        <f t="shared" si="27"/>
        <v>-6.1318357538320414E-5</v>
      </c>
      <c r="AQ66">
        <f t="shared" si="27"/>
        <v>-0.10581128539431035</v>
      </c>
      <c r="AR66">
        <f t="shared" si="27"/>
        <v>-0.10587260375184866</v>
      </c>
      <c r="AS66">
        <f t="shared" si="27"/>
        <v>-4.6960647305646359E-4</v>
      </c>
      <c r="AT66">
        <f t="shared" si="27"/>
        <v>-4.3514339502015215E-4</v>
      </c>
      <c r="AU66">
        <f t="shared" si="23"/>
        <v>-0.10677735361992528</v>
      </c>
      <c r="AW66">
        <v>63</v>
      </c>
      <c r="AX66">
        <f>IF(Z66&gt;0, (R66*SUMPRODUCT(K66:$K$98, X66:$X$98)-K66*$AZ$3)/Z66, 0)</f>
        <v>-4685.97657555143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100000</v>
      </c>
      <c r="S67">
        <f t="shared" ref="S67:S79" si="29">AX67</f>
        <v>-8435.8600376073628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-4.6182730710366391</v>
      </c>
      <c r="AC67">
        <f t="shared" ref="AC67:AC79" si="30">S67*Z67</f>
        <v>-4.207492526365324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-47.693364783218748</v>
      </c>
      <c r="AI67">
        <f t="shared" ref="AI67:AI79" si="34">SUM(AE67:AH67)</f>
        <v>-47.718302919387483</v>
      </c>
      <c r="AJ67">
        <f t="shared" ref="AJ67:AJ79" si="35">AB67-AC67</f>
        <v>-0.41078054467131508</v>
      </c>
      <c r="AK67">
        <f t="shared" si="22"/>
        <v>-0.32327911497256479</v>
      </c>
      <c r="AL67">
        <f t="shared" si="26"/>
        <v>-48.452362579031359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-5.2988418094469178E-2</v>
      </c>
      <c r="AR67">
        <f t="shared" si="36"/>
        <v>-5.301612493360313E-2</v>
      </c>
      <c r="AS67">
        <f t="shared" si="36"/>
        <v>-4.5638657169720502E-4</v>
      </c>
      <c r="AT67">
        <f t="shared" si="36"/>
        <v>-3.5917048384482116E-4</v>
      </c>
      <c r="AU67">
        <f t="shared" si="23"/>
        <v>-5.3831681989145154E-2</v>
      </c>
      <c r="AW67">
        <v>64</v>
      </c>
      <c r="AX67">
        <f>IF(Z67&gt;0, (R67*SUMPRODUCT(K67:$K$98, X67:$X$98)-K67*$AZ$3)/Z67, 0)</f>
        <v>-8435.8600376073628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100000</v>
      </c>
      <c r="S68">
        <f t="shared" si="29"/>
        <v>-15847.75123488638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-4.207492526365324</v>
      </c>
      <c r="AC68">
        <f t="shared" si="30"/>
        <v>-3.7992382390440569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-25.404150979592423</v>
      </c>
      <c r="AI68">
        <f t="shared" si="34"/>
        <v>-25.416137658909676</v>
      </c>
      <c r="AJ68">
        <f t="shared" si="35"/>
        <v>-0.40825428732126712</v>
      </c>
      <c r="AK68">
        <f t="shared" si="22"/>
        <v>-0.2945244768455727</v>
      </c>
      <c r="AL68">
        <f t="shared" si="26"/>
        <v>-26.118916423076517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-2.5200528783500303E-2</v>
      </c>
      <c r="AR68">
        <f t="shared" si="36"/>
        <v>-2.5212419385843034E-2</v>
      </c>
      <c r="AS68">
        <f t="shared" si="36"/>
        <v>-4.0498200183472754E-4</v>
      </c>
      <c r="AT68">
        <f t="shared" si="36"/>
        <v>-2.9216377127322922E-4</v>
      </c>
      <c r="AU68">
        <f t="shared" si="23"/>
        <v>-2.590956515895099E-2</v>
      </c>
      <c r="AW68">
        <v>65</v>
      </c>
      <c r="AX68">
        <f>IF(Z68&gt;0, (R68*SUMPRODUCT(K68:$K$98, X68:$X$98)-K68*$AZ$3)/Z68, 0)</f>
        <v>-15847.75123488638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100000</v>
      </c>
      <c r="S69">
        <f t="shared" si="29"/>
        <v>-31261.650372590717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-3.7992382390440569</v>
      </c>
      <c r="AC69">
        <f t="shared" si="30"/>
        <v>-3.4126149237063639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-12.817327018362494</v>
      </c>
      <c r="AI69">
        <f t="shared" si="34"/>
        <v>-12.822785167377395</v>
      </c>
      <c r="AJ69">
        <f t="shared" si="35"/>
        <v>-0.38662331533769301</v>
      </c>
      <c r="AK69">
        <f t="shared" si="22"/>
        <v>-0.26594667673308403</v>
      </c>
      <c r="AL69">
        <f t="shared" si="26"/>
        <v>-13.475355159448171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-1.1352314413711581E-2</v>
      </c>
      <c r="AR69">
        <f t="shared" si="36"/>
        <v>-1.1357148699646963E-2</v>
      </c>
      <c r="AS69">
        <f t="shared" si="36"/>
        <v>-3.4243250789319299E-4</v>
      </c>
      <c r="AT69">
        <f t="shared" si="36"/>
        <v>-2.3554913495071279E-4</v>
      </c>
      <c r="AU69">
        <f t="shared" si="23"/>
        <v>-1.1935130342490866E-2</v>
      </c>
      <c r="AW69">
        <v>66</v>
      </c>
      <c r="AX69">
        <f>IF(Z69&gt;0, (R69*SUMPRODUCT(K69:$K$98, X69:$X$98)-K69*$AZ$3)/Z69, 0)</f>
        <v>-31261.650372590717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100000</v>
      </c>
      <c r="S70">
        <f t="shared" si="29"/>
        <v>-65725.67000359761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-3.4126149237063639</v>
      </c>
      <c r="AC70">
        <f t="shared" si="30"/>
        <v>-3.0562673772975812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-6.1570989568616197</v>
      </c>
      <c r="AI70">
        <f t="shared" si="34"/>
        <v>-6.1594239749079405</v>
      </c>
      <c r="AJ70">
        <f t="shared" si="35"/>
        <v>-0.35634754640878263</v>
      </c>
      <c r="AK70">
        <f t="shared" si="22"/>
        <v>-0.23888304465944549</v>
      </c>
      <c r="AL70">
        <f t="shared" si="26"/>
        <v>-6.7546545659761685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-4.8690592217257699E-3</v>
      </c>
      <c r="AR70">
        <f t="shared" si="36"/>
        <v>-4.870897855575645E-3</v>
      </c>
      <c r="AS70">
        <f t="shared" si="36"/>
        <v>-2.8180110781676212E-4</v>
      </c>
      <c r="AT70">
        <f t="shared" si="36"/>
        <v>-1.8890969589124037E-4</v>
      </c>
      <c r="AU70">
        <f t="shared" si="23"/>
        <v>-5.3416086592836471E-3</v>
      </c>
      <c r="AW70">
        <v>67</v>
      </c>
      <c r="AX70">
        <f>IF(Z70&gt;0, (R70*SUMPRODUCT(K70:$K$98, X70:$X$98)-K70*$AZ$3)/Z70, 0)</f>
        <v>-65725.67000359761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100000</v>
      </c>
      <c r="S71">
        <f t="shared" si="29"/>
        <v>-148128.1087146432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-3.0562673772975812</v>
      </c>
      <c r="AC71">
        <f t="shared" si="30"/>
        <v>-2.7328329893563663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-2.7586239097317948</v>
      </c>
      <c r="AI71">
        <f t="shared" si="34"/>
        <v>-2.7595463656427865</v>
      </c>
      <c r="AJ71">
        <f t="shared" si="35"/>
        <v>-0.32343438794121493</v>
      </c>
      <c r="AK71">
        <f t="shared" si="22"/>
        <v>-0.2139387164108307</v>
      </c>
      <c r="AL71">
        <f t="shared" si="26"/>
        <v>-3.2969194699948323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-1.9477956723874623E-3</v>
      </c>
      <c r="AR71">
        <f t="shared" si="36"/>
        <v>-1.948446995543569E-3</v>
      </c>
      <c r="AS71">
        <f t="shared" si="36"/>
        <v>-2.2836897009075651E-4</v>
      </c>
      <c r="AT71">
        <f t="shared" si="36"/>
        <v>-1.5105680209291699E-4</v>
      </c>
      <c r="AU71">
        <f t="shared" si="23"/>
        <v>-2.3278727677272428E-3</v>
      </c>
      <c r="AW71">
        <v>68</v>
      </c>
      <c r="AX71">
        <f>IF(Z71&gt;0, (R71*SUMPRODUCT(K71:$K$98, X71:$X$98)-K71*$AZ$3)/Z71, 0)</f>
        <v>-148128.1087146432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100000</v>
      </c>
      <c r="S72">
        <f t="shared" si="29"/>
        <v>-359899.5531288581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-2.7328329893563663</v>
      </c>
      <c r="AC72">
        <f t="shared" si="30"/>
        <v>-2.4416527072046996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-1.1480365468042333</v>
      </c>
      <c r="AI72">
        <f t="shared" si="34"/>
        <v>-1.1483757598827127</v>
      </c>
      <c r="AJ72">
        <f t="shared" si="35"/>
        <v>-0.29118028215166669</v>
      </c>
      <c r="AK72">
        <f t="shared" ref="AK72:AK79" si="49">G72*SUM(AB72:AB72, AE72:AF72)</f>
        <v>-0.19129830925494565</v>
      </c>
      <c r="AL72">
        <f t="shared" si="26"/>
        <v>-1.630854351289325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-7.2375002472096258E-4</v>
      </c>
      <c r="AR72">
        <f t="shared" si="36"/>
        <v>-7.2396387285551768E-4</v>
      </c>
      <c r="AS72">
        <f t="shared" si="36"/>
        <v>-1.8356709722540041E-4</v>
      </c>
      <c r="AT72">
        <f t="shared" si="36"/>
        <v>-1.2059908409514644E-4</v>
      </c>
      <c r="AU72">
        <f t="shared" si="23"/>
        <v>-1.0281300541760644E-3</v>
      </c>
      <c r="AW72">
        <v>69</v>
      </c>
      <c r="AX72">
        <f>IF(Z72&gt;0, (R72*SUMPRODUCT(K72:$K$98, X72:$X$98)-K72*$AZ$3)/Z72, 0)</f>
        <v>-359899.5531288581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100000</v>
      </c>
      <c r="S73">
        <f t="shared" si="29"/>
        <v>-948344.69686505268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-2.4416527072046996</v>
      </c>
      <c r="AC73">
        <f t="shared" si="30"/>
        <v>-2.1806549591722288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-0.44169860932676852</v>
      </c>
      <c r="AI73">
        <f t="shared" si="34"/>
        <v>-0.44181358096979984</v>
      </c>
      <c r="AJ73">
        <f t="shared" si="35"/>
        <v>-0.26099774803247078</v>
      </c>
      <c r="AK73">
        <f t="shared" si="49"/>
        <v>-0.17091568950432898</v>
      </c>
      <c r="AL73">
        <f t="shared" si="26"/>
        <v>-0.87372701850659962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-2.486227621702001E-4</v>
      </c>
      <c r="AR73">
        <f t="shared" si="36"/>
        <v>-2.4868747726519496E-4</v>
      </c>
      <c r="AS73">
        <f t="shared" si="36"/>
        <v>-1.4691008680090545E-4</v>
      </c>
      <c r="AT73">
        <f t="shared" si="36"/>
        <v>-9.6204810079793219E-5</v>
      </c>
      <c r="AU73">
        <f t="shared" si="23"/>
        <v>-4.9180237414589369E-4</v>
      </c>
      <c r="AW73">
        <v>70</v>
      </c>
      <c r="AX73">
        <f>IF(Z73&gt;0, (R73*SUMPRODUCT(K73:$K$98, X73:$X$98)-K73*$AZ$3)/Z73, 0)</f>
        <v>-948344.69686505268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100000</v>
      </c>
      <c r="S74">
        <f t="shared" si="29"/>
        <v>-2728078.9822228504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-2.1806549591722288</v>
      </c>
      <c r="AC74">
        <f t="shared" si="30"/>
        <v>-1.9472236729547638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-0.1562667528451788</v>
      </c>
      <c r="AI74">
        <f t="shared" si="34"/>
        <v>-0.15630244139535721</v>
      </c>
      <c r="AJ74">
        <f t="shared" si="35"/>
        <v>-0.23343128621746501</v>
      </c>
      <c r="AK74">
        <f t="shared" si="49"/>
        <v>-0.15264584714205603</v>
      </c>
      <c r="AL74">
        <f t="shared" si="26"/>
        <v>-0.5423795747548783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-7.8535031150525863E-5</v>
      </c>
      <c r="AR74">
        <f t="shared" si="36"/>
        <v>-7.8552967156419299E-5</v>
      </c>
      <c r="AS74">
        <f t="shared" si="36"/>
        <v>-1.1731563496912795E-4</v>
      </c>
      <c r="AT74">
        <f t="shared" si="36"/>
        <v>-7.671527143190164E-5</v>
      </c>
      <c r="AU74">
        <f t="shared" si="23"/>
        <v>-2.7258387355744894E-4</v>
      </c>
      <c r="AW74">
        <v>71</v>
      </c>
      <c r="AX74">
        <f>IF(Z74&gt;0, (R74*SUMPRODUCT(K74:$K$98, X74:$X$98)-K74*$AZ$3)/Z74, 0)</f>
        <v>-2728078.9822228504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100000</v>
      </c>
      <c r="S75">
        <f t="shared" si="29"/>
        <v>-8636884.5748759881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-1.9472236729547638</v>
      </c>
      <c r="AC75">
        <f t="shared" si="30"/>
        <v>-1.7386594321112405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-5.0532697560763909E-2</v>
      </c>
      <c r="AI75">
        <f t="shared" si="34"/>
        <v>-5.0542762876660159E-2</v>
      </c>
      <c r="AJ75">
        <f t="shared" si="35"/>
        <v>-0.20856424084352332</v>
      </c>
      <c r="AK75">
        <f t="shared" si="49"/>
        <v>-0.13630565710683348</v>
      </c>
      <c r="AL75">
        <f t="shared" si="26"/>
        <v>-0.39541266082701698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-2.2675208673618016E-5</v>
      </c>
      <c r="AR75">
        <f t="shared" si="36"/>
        <v>-2.2679725217347727E-5</v>
      </c>
      <c r="AS75">
        <f t="shared" si="36"/>
        <v>-9.3587675134399148E-5</v>
      </c>
      <c r="AT75">
        <f t="shared" si="36"/>
        <v>-6.1163550878627393E-5</v>
      </c>
      <c r="AU75">
        <f t="shared" si="23"/>
        <v>-1.7743095123037427E-4</v>
      </c>
      <c r="AW75">
        <v>72</v>
      </c>
      <c r="AX75">
        <f>IF(Z75&gt;0, (R75*SUMPRODUCT(K75:$K$98, X75:$X$98)-K75*$AZ$3)/Z75, 0)</f>
        <v>-8636884.5748759881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8"/>
        <v>100000</v>
      </c>
      <c r="S76">
        <f t="shared" si="29"/>
        <v>-30402121.456724327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-1.7386594321112405</v>
      </c>
      <c r="AC76">
        <f t="shared" si="30"/>
        <v>-1.552393914574669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-1.4823122880175902E-2</v>
      </c>
      <c r="AI76">
        <f t="shared" si="34"/>
        <v>-1.4825675981473101E-2</v>
      </c>
      <c r="AJ76">
        <f t="shared" si="35"/>
        <v>-0.1862655175365715</v>
      </c>
      <c r="AK76">
        <f t="shared" si="49"/>
        <v>-0.12170616024778685</v>
      </c>
      <c r="AL76">
        <f t="shared" si="26"/>
        <v>-0.32279735376583146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-5.9388245618185441E-6</v>
      </c>
      <c r="AR76">
        <f t="shared" si="36"/>
        <v>-5.9398474515844304E-6</v>
      </c>
      <c r="AS76">
        <f t="shared" si="36"/>
        <v>-7.4626530421969124E-5</v>
      </c>
      <c r="AT76">
        <f t="shared" si="36"/>
        <v>-4.8761083588588799E-5</v>
      </c>
      <c r="AU76">
        <f t="shared" si="23"/>
        <v>-1.2932746146214236E-4</v>
      </c>
      <c r="AW76">
        <v>73</v>
      </c>
      <c r="AX76">
        <f>IF(Z76&gt;0, (R76*SUMPRODUCT(K76:$K$98, X76:$X$98)-K76*$AZ$3)/Z76, 0)</f>
        <v>-30402121.456724327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100000</v>
      </c>
      <c r="S77">
        <f t="shared" si="29"/>
        <v>-120497214.16625397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-1.552393914574669</v>
      </c>
      <c r="AC77">
        <f t="shared" si="30"/>
        <v>-1.3860711098766909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-3.9048474936558639E-3</v>
      </c>
      <c r="AI77">
        <f t="shared" si="34"/>
        <v>-3.9054226401932621E-3</v>
      </c>
      <c r="AJ77">
        <f t="shared" si="35"/>
        <v>-0.16632280469797811</v>
      </c>
      <c r="AK77">
        <f t="shared" si="49"/>
        <v>-0.10866757402022684</v>
      </c>
      <c r="AL77">
        <f t="shared" si="26"/>
        <v>-0.2788958013583982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-1.3968405737814402E-6</v>
      </c>
      <c r="AR77">
        <f t="shared" si="36"/>
        <v>-1.3970463149840384E-6</v>
      </c>
      <c r="AS77">
        <f t="shared" si="36"/>
        <v>-5.9496931013239004E-5</v>
      </c>
      <c r="AT77">
        <f t="shared" si="36"/>
        <v>-3.8872523624152633E-5</v>
      </c>
      <c r="AU77">
        <f t="shared" si="23"/>
        <v>-9.9766500952375671E-5</v>
      </c>
      <c r="AW77">
        <v>74</v>
      </c>
      <c r="AX77">
        <f>IF(Z77&gt;0, (R77*SUMPRODUCT(K77:$K$98, X77:$X$98)-K77*$AZ$3)/Z77, 0)</f>
        <v>-120497214.16625397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100000</v>
      </c>
      <c r="S78">
        <f t="shared" si="29"/>
        <v>-546420426.57368743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-1.3860711098766909</v>
      </c>
      <c r="AC78">
        <f t="shared" si="30"/>
        <v>-1.2375647000007111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-9.1230433937926618E-4</v>
      </c>
      <c r="AI78">
        <f t="shared" si="34"/>
        <v>-9.1241758228160065E-4</v>
      </c>
      <c r="AJ78">
        <f t="shared" si="35"/>
        <v>-0.14850640987597985</v>
      </c>
      <c r="AK78">
        <f t="shared" si="49"/>
        <v>-9.7024977691368378E-2</v>
      </c>
      <c r="AL78">
        <f t="shared" si="26"/>
        <v>-0.24644380514962982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-2.9138318254980221E-7</v>
      </c>
      <c r="AR78">
        <f t="shared" si="36"/>
        <v>-2.9141935148582398E-7</v>
      </c>
      <c r="AS78">
        <f t="shared" si="36"/>
        <v>-4.7431836582242859E-5</v>
      </c>
      <c r="AT78">
        <f t="shared" si="36"/>
        <v>-3.098905219038027E-5</v>
      </c>
      <c r="AU78">
        <f t="shared" si="23"/>
        <v>-7.8712308124108952E-5</v>
      </c>
      <c r="AW78">
        <v>75</v>
      </c>
      <c r="AX78">
        <f>IF(Z78&gt;0, (R78*SUMPRODUCT(K78:$K$98, X78:$X$98)-K78*$AZ$3)/Z78, 0)</f>
        <v>-546420426.57368743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-1.2375647000007111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-2.2648580466891083E-4</v>
      </c>
      <c r="AI79">
        <f t="shared" si="34"/>
        <v>-2.2648580466891083E-4</v>
      </c>
      <c r="AJ79">
        <f t="shared" si="35"/>
        <v>-1.2375647000007111</v>
      </c>
      <c r="AK79">
        <f t="shared" si="49"/>
        <v>-8.6629529000049776E-2</v>
      </c>
      <c r="AL79">
        <f t="shared" si="26"/>
        <v>-1.3244207148054299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-6.4587385753157227E-8</v>
      </c>
      <c r="AR79">
        <f t="shared" si="36"/>
        <v>-6.4587385753157227E-8</v>
      </c>
      <c r="AS79">
        <f t="shared" si="36"/>
        <v>-3.5291866874519477E-4</v>
      </c>
      <c r="AT79">
        <f t="shared" si="36"/>
        <v>-2.4704306812163633E-5</v>
      </c>
      <c r="AU79">
        <f t="shared" si="23"/>
        <v>-3.7768756294311159E-4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8178.7410478707616</v>
      </c>
      <c r="AO81" s="8">
        <f t="shared" si="50"/>
        <v>-817.87410478707625</v>
      </c>
      <c r="AP81" s="8">
        <f t="shared" si="50"/>
        <v>-950.12023204603918</v>
      </c>
      <c r="AQ81" s="8">
        <f t="shared" si="50"/>
        <v>-3874.7465140125978</v>
      </c>
      <c r="AR81" s="8">
        <f t="shared" si="50"/>
        <v>2536.0001970250464</v>
      </c>
      <c r="AS81" s="8">
        <f t="shared" si="50"/>
        <v>-328.04746523974683</v>
      </c>
      <c r="AT81" s="8">
        <f t="shared" si="50"/>
        <v>151.63676266204234</v>
      </c>
      <c r="AU81" s="8">
        <f t="shared" si="50"/>
        <v>2359.5894944473416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74CA2-3A44-41BC-B73D-173DAE809C45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12533.862718851629</v>
      </c>
      <c r="K3">
        <v>1</v>
      </c>
      <c r="L3" s="2">
        <v>0</v>
      </c>
      <c r="O3">
        <f>$C$3</f>
        <v>12533.862718851629</v>
      </c>
      <c r="P3" s="2">
        <f>O3*C5</f>
        <v>1253.3862718851631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12533.862718851629</v>
      </c>
      <c r="AF3">
        <f t="shared" ref="AF3:AG34" si="4">-$Z3*P3</f>
        <v>-1253.3862718851631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10759.994519266465</v>
      </c>
      <c r="AJ3">
        <f t="shared" ref="AJ3:AJ66" si="7">AB3-AC3</f>
        <v>0</v>
      </c>
      <c r="AL3">
        <f t="shared" ref="AL3:AL34" si="8">SUM(AI3:AK3)</f>
        <v>10759.994519266465</v>
      </c>
      <c r="AN3">
        <f t="shared" ref="AN3:AU34" si="9">AE3*$K3</f>
        <v>12533.862718851629</v>
      </c>
      <c r="AO3">
        <f t="shared" si="9"/>
        <v>-1253.3862718851631</v>
      </c>
      <c r="AP3">
        <f t="shared" si="9"/>
        <v>-520.48192770000003</v>
      </c>
      <c r="AQ3">
        <f t="shared" si="9"/>
        <v>0</v>
      </c>
      <c r="AR3">
        <f t="shared" si="9"/>
        <v>10759.994519266465</v>
      </c>
      <c r="AS3">
        <f t="shared" si="9"/>
        <v>0</v>
      </c>
      <c r="AT3">
        <f t="shared" si="9"/>
        <v>0</v>
      </c>
      <c r="AU3">
        <f t="shared" si="9"/>
        <v>10759.994519266465</v>
      </c>
      <c r="AW3">
        <v>0</v>
      </c>
      <c r="AX3">
        <f>IF(Z3&gt;0, (R3*SUMPRODUCT(K3:$K$98, X3:$X$98)-K3*$AZ$3)/Z3, 0)</f>
        <v>0</v>
      </c>
      <c r="AZ3">
        <f>C6*ABS(SUMPRODUCT(X4:X69, K4:K69))/1</f>
        <v>6267.0448633015549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426.11790951943948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420.37552539544959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-420.37552539544959</v>
      </c>
      <c r="AK4">
        <f>G4*SUM(AB4, AE4:AF4)</f>
        <v>0</v>
      </c>
      <c r="AL4">
        <f t="shared" si="8"/>
        <v>-767.98002539544962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-324.288179867525</v>
      </c>
      <c r="AR4">
        <f t="shared" si="9"/>
        <v>-324.288179867525</v>
      </c>
      <c r="AS4">
        <f t="shared" si="9"/>
        <v>-392.17793207897154</v>
      </c>
      <c r="AT4">
        <f t="shared" si="9"/>
        <v>0</v>
      </c>
      <c r="AU4">
        <f t="shared" si="9"/>
        <v>-716.46611194649654</v>
      </c>
      <c r="AW4">
        <v>1</v>
      </c>
      <c r="AX4">
        <f>IF(Z4&gt;0, (R4*SUMPRODUCT(K4:$K$98, X4:$X$98)-K4*$AZ$3)/Z4, 0)</f>
        <v>426.11790951943948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</v>
      </c>
      <c r="S5">
        <f t="shared" si="1"/>
        <v>599.89763497679348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420.37552539544959</v>
      </c>
      <c r="AC5">
        <f t="shared" si="2"/>
        <v>583.75637371257562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-356.540806405296</v>
      </c>
      <c r="AI5">
        <f t="shared" si="6"/>
        <v>-405.19547177459333</v>
      </c>
      <c r="AJ5">
        <f t="shared" si="7"/>
        <v>-163.38084831712604</v>
      </c>
      <c r="AK5">
        <f>G5*SUM(AB5, AE5:AF5)</f>
        <v>17.235396541213433</v>
      </c>
      <c r="AL5">
        <f t="shared" si="8"/>
        <v>-551.34092355050598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-304.88090218453249</v>
      </c>
      <c r="AR5">
        <f t="shared" si="9"/>
        <v>-346.48589663898372</v>
      </c>
      <c r="AS5">
        <f t="shared" si="9"/>
        <v>-139.70827333008395</v>
      </c>
      <c r="AT5">
        <f t="shared" si="9"/>
        <v>14.738125770153836</v>
      </c>
      <c r="AU5">
        <f t="shared" si="9"/>
        <v>-471.4560441989139</v>
      </c>
      <c r="AW5">
        <v>2</v>
      </c>
      <c r="AX5">
        <f>IF(Z5&gt;0, (R5*SUMPRODUCT(K5:$K$98, X5:$X$98)-K5*$AZ$3)/Z5, 0)</f>
        <v>599.89763497679348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100000</v>
      </c>
      <c r="S6">
        <f t="shared" si="1"/>
        <v>837.14660012891045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583.75637371257562</v>
      </c>
      <c r="AC6">
        <f t="shared" si="2"/>
        <v>803.41451853280614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-365.64895732735908</v>
      </c>
      <c r="AI6">
        <f t="shared" si="6"/>
        <v>-413.6342515642998</v>
      </c>
      <c r="AJ6">
        <f t="shared" si="7"/>
        <v>-219.65814482023052</v>
      </c>
      <c r="AK6">
        <f>G6*SUM(AB6, AE6:AF6)</f>
        <v>34.149747862185677</v>
      </c>
      <c r="AL6">
        <f t="shared" si="8"/>
        <v>-599.14264852234464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-282.06527294917311</v>
      </c>
      <c r="AR6">
        <f t="shared" si="9"/>
        <v>-319.0816101908282</v>
      </c>
      <c r="AS6">
        <f t="shared" si="9"/>
        <v>-169.44649597006088</v>
      </c>
      <c r="AT6">
        <f t="shared" si="9"/>
        <v>26.343458004911181</v>
      </c>
      <c r="AU6">
        <f t="shared" si="9"/>
        <v>-462.18464815597792</v>
      </c>
      <c r="AW6">
        <v>3</v>
      </c>
      <c r="AX6">
        <f>IF(Z6&gt;0, (R6*SUMPRODUCT(K6:$K$98, X6:$X$98)-K6*$AZ$3)/Z6, 0)</f>
        <v>837.14660012891045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</v>
      </c>
      <c r="S7">
        <f t="shared" si="1"/>
        <v>1011.5097990022568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803.41451853280614</v>
      </c>
      <c r="AC7">
        <f t="shared" si="2"/>
        <v>957.24689924137419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-375.42772893333057</v>
      </c>
      <c r="AI7">
        <f t="shared" si="6"/>
        <v>-422.74545636343521</v>
      </c>
      <c r="AJ7">
        <f t="shared" si="7"/>
        <v>-153.83238070856805</v>
      </c>
      <c r="AK7">
        <f>G7*SUM(AB7, AE7:AF7)</f>
        <v>39.447652859960783</v>
      </c>
      <c r="AL7">
        <f t="shared" si="8"/>
        <v>-537.13018421204242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-263.49623823306234</v>
      </c>
      <c r="AR7">
        <f t="shared" si="9"/>
        <v>-296.70647343597159</v>
      </c>
      <c r="AS7">
        <f t="shared" si="9"/>
        <v>-107.96819337322356</v>
      </c>
      <c r="AT7">
        <f t="shared" si="9"/>
        <v>27.686575430258689</v>
      </c>
      <c r="AU7">
        <f t="shared" si="9"/>
        <v>-376.98809137893642</v>
      </c>
      <c r="AW7">
        <v>4</v>
      </c>
      <c r="AX7">
        <f>IF(Z7&gt;0, (R7*SUMPRODUCT(K7:$K$98, X7:$X$98)-K7*$AZ$3)/Z7, 0)</f>
        <v>1011.5097990022568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</v>
      </c>
      <c r="S8">
        <f t="shared" si="1"/>
        <v>1057.3039672841703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957.24689924137419</v>
      </c>
      <c r="AC8">
        <f t="shared" si="2"/>
        <v>986.49553669756995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-386.17445278167747</v>
      </c>
      <c r="AI8">
        <f t="shared" si="6"/>
        <v>-432.8259157110902</v>
      </c>
      <c r="AJ8">
        <f t="shared" si="7"/>
        <v>-29.248637456195752</v>
      </c>
      <c r="AK8">
        <f t="shared" ref="AK8:AK69" si="22">G8*SUM(AB8:AB8, AE8:AF8)</f>
        <v>20.389358953841271</v>
      </c>
      <c r="AL8">
        <f t="shared" si="8"/>
        <v>-441.68519421344467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-252.99999236713739</v>
      </c>
      <c r="AR8">
        <f t="shared" si="9"/>
        <v>-283.56343249125638</v>
      </c>
      <c r="AS8">
        <f t="shared" si="9"/>
        <v>-19.162078174420841</v>
      </c>
      <c r="AT8">
        <f t="shared" si="9"/>
        <v>13.357972342642283</v>
      </c>
      <c r="AU8">
        <f t="shared" si="9"/>
        <v>-289.36753832303492</v>
      </c>
      <c r="AW8">
        <v>5</v>
      </c>
      <c r="AX8">
        <f>IF(Z8&gt;0, (R8*SUMPRODUCT(K8:$K$98, X8:$X$98)-K8*$AZ$3)/Z8, 0)</f>
        <v>1057.3039672841703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</v>
      </c>
      <c r="S9">
        <f t="shared" si="1"/>
        <v>1033.8783331676932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986.49553669756995</v>
      </c>
      <c r="AC9">
        <f t="shared" si="2"/>
        <v>950.86013112403725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-399.68109038096969</v>
      </c>
      <c r="AI9">
        <f t="shared" si="6"/>
        <v>-445.66619813589784</v>
      </c>
      <c r="AJ9">
        <f t="shared" si="7"/>
        <v>35.635405573532694</v>
      </c>
      <c r="AK9">
        <f t="shared" si="22"/>
        <v>5.8203236665156624</v>
      </c>
      <c r="AL9">
        <f t="shared" si="8"/>
        <v>-404.21046889584949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-247.98635195682857</v>
      </c>
      <c r="AR9">
        <f t="shared" si="9"/>
        <v>-276.51829752777491</v>
      </c>
      <c r="AS9">
        <f t="shared" si="9"/>
        <v>22.110363590779414</v>
      </c>
      <c r="AT9">
        <f t="shared" si="9"/>
        <v>3.6112812639983125</v>
      </c>
      <c r="AU9">
        <f t="shared" si="9"/>
        <v>-250.79665267299714</v>
      </c>
      <c r="AW9">
        <v>6</v>
      </c>
      <c r="AX9">
        <f>IF(Z9&gt;0, (R9*SUMPRODUCT(K9:$K$98, X9:$X$98)-K9*$AZ$3)/Z9, 0)</f>
        <v>1033.8783331676932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</v>
      </c>
      <c r="S10">
        <f t="shared" si="1"/>
        <v>995.67090581623222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950.86013112403725</v>
      </c>
      <c r="AC10">
        <f t="shared" si="2"/>
        <v>902.44248169046659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-413.89070978232536</v>
      </c>
      <c r="AI10">
        <f t="shared" si="6"/>
        <v>-459.20902110481302</v>
      </c>
      <c r="AJ10">
        <f t="shared" si="7"/>
        <v>48.417649433570659</v>
      </c>
      <c r="AK10">
        <f t="shared" si="22"/>
        <v>3.8985265376085532</v>
      </c>
      <c r="AL10">
        <f t="shared" si="8"/>
        <v>-406.89284513363378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-243.62286341450891</v>
      </c>
      <c r="AR10">
        <f t="shared" si="9"/>
        <v>-270.29796509848029</v>
      </c>
      <c r="AS10">
        <f t="shared" si="9"/>
        <v>28.499422953972466</v>
      </c>
      <c r="AT10">
        <f t="shared" si="9"/>
        <v>2.2947366919377168</v>
      </c>
      <c r="AU10">
        <f t="shared" si="9"/>
        <v>-239.50380545257008</v>
      </c>
      <c r="AW10">
        <v>7</v>
      </c>
      <c r="AX10">
        <f>IF(Z10&gt;0, (R10*SUMPRODUCT(K10:$K$98, X10:$X$98)-K10*$AZ$3)/Z10, 0)</f>
        <v>995.67090581623222</v>
      </c>
    </row>
    <row r="11" spans="1:52" x14ac:dyDescent="0.25">
      <c r="A11" t="s">
        <v>33</v>
      </c>
      <c r="C11" s="12">
        <f>AU71</f>
        <v>3655.0019856871045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</v>
      </c>
      <c r="S11">
        <f t="shared" si="1"/>
        <v>943.41027360577334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902.44248169046659</v>
      </c>
      <c r="AC11">
        <f t="shared" si="2"/>
        <v>842.49274376851554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-427.35530123596476</v>
      </c>
      <c r="AI11">
        <f t="shared" si="6"/>
        <v>-472.00675179460961</v>
      </c>
      <c r="AJ11">
        <f t="shared" si="7"/>
        <v>59.949737921951055</v>
      </c>
      <c r="AK11">
        <f t="shared" si="22"/>
        <v>2.1658619560571197</v>
      </c>
      <c r="AL11">
        <f t="shared" si="8"/>
        <v>-409.89115191660142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-239.02351091598703</v>
      </c>
      <c r="AR11">
        <f t="shared" si="9"/>
        <v>-263.99745285411672</v>
      </c>
      <c r="AS11">
        <f t="shared" si="9"/>
        <v>33.530406186972826</v>
      </c>
      <c r="AT11">
        <f t="shared" si="9"/>
        <v>1.2113852978982838</v>
      </c>
      <c r="AU11">
        <f t="shared" si="9"/>
        <v>-229.25566136924559</v>
      </c>
      <c r="AW11">
        <v>8</v>
      </c>
      <c r="AX11">
        <f>IF(Z11&gt;0, (R11*SUMPRODUCT(K11:$K$98, X11:$X$98)-K11*$AZ$3)/Z11, 0)</f>
        <v>943.41027360577334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</v>
      </c>
      <c r="S12">
        <f t="shared" si="1"/>
        <v>884.05331753446671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842.49274376851554</v>
      </c>
      <c r="AC12">
        <f t="shared" si="2"/>
        <v>777.68058347564238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-442.26109770913286</v>
      </c>
      <c r="AI12">
        <f t="shared" si="6"/>
        <v>-486.24490321333667</v>
      </c>
      <c r="AJ12">
        <f t="shared" si="7"/>
        <v>64.812160292873159</v>
      </c>
      <c r="AK12">
        <f t="shared" si="22"/>
        <v>1.9377333106675858</v>
      </c>
      <c r="AL12">
        <f t="shared" si="8"/>
        <v>-419.49500960979594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-235.06647497876486</v>
      </c>
      <c r="AR12">
        <f t="shared" si="9"/>
        <v>-258.4443351830206</v>
      </c>
      <c r="AS12">
        <f t="shared" si="9"/>
        <v>34.44835219448639</v>
      </c>
      <c r="AT12">
        <f t="shared" si="9"/>
        <v>1.0299258540870644</v>
      </c>
      <c r="AU12">
        <f t="shared" si="9"/>
        <v>-222.96605713444714</v>
      </c>
      <c r="AW12">
        <v>9</v>
      </c>
      <c r="AX12">
        <f>IF(Z12&gt;0, (R12*SUMPRODUCT(K12:$K$98, X12:$X$98)-K12*$AZ$3)/Z12, 0)</f>
        <v>884.05331753446671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</v>
      </c>
      <c r="S13">
        <f t="shared" si="1"/>
        <v>816.41834381724527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777.68058347564238</v>
      </c>
      <c r="AC13">
        <f t="shared" si="2"/>
        <v>707.26434645574864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-457.79585112090552</v>
      </c>
      <c r="AI13">
        <f t="shared" si="6"/>
        <v>-501.11092064450685</v>
      </c>
      <c r="AJ13">
        <f t="shared" si="7"/>
        <v>70.416237019893742</v>
      </c>
      <c r="AK13">
        <f t="shared" si="22"/>
        <v>1.5553611669512848</v>
      </c>
      <c r="AL13">
        <f t="shared" si="8"/>
        <v>-429.13932245766182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-231.29597106698773</v>
      </c>
      <c r="AR13">
        <f t="shared" si="9"/>
        <v>-253.18040065009794</v>
      </c>
      <c r="AS13">
        <f t="shared" si="9"/>
        <v>35.576975808149122</v>
      </c>
      <c r="AT13">
        <f t="shared" si="9"/>
        <v>0.78582794184141636</v>
      </c>
      <c r="AU13">
        <f t="shared" si="9"/>
        <v>-216.81759690010739</v>
      </c>
      <c r="AW13">
        <v>10</v>
      </c>
      <c r="AX13">
        <f>IF(Z13&gt;0, (R13*SUMPRODUCT(K13:$K$98, X13:$X$98)-K13*$AZ$3)/Z13, 0)</f>
        <v>816.41834381724527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</v>
      </c>
      <c r="S14">
        <f t="shared" si="1"/>
        <v>955.83627942024975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707.26434645574864</v>
      </c>
      <c r="AC14">
        <f t="shared" si="2"/>
        <v>815.22023931500598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-475.14786045428951</v>
      </c>
      <c r="AI14">
        <f t="shared" si="6"/>
        <v>-517.79220535242769</v>
      </c>
      <c r="AJ14">
        <f t="shared" si="7"/>
        <v>-107.95589285925735</v>
      </c>
      <c r="AK14">
        <f t="shared" si="22"/>
        <v>49.508504251902409</v>
      </c>
      <c r="AL14">
        <f t="shared" si="8"/>
        <v>-576.23959395978261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-214.34184799974679</v>
      </c>
      <c r="AR14">
        <f t="shared" si="9"/>
        <v>-233.57894965367467</v>
      </c>
      <c r="AS14">
        <f t="shared" si="9"/>
        <v>-48.699504941035016</v>
      </c>
      <c r="AT14">
        <f t="shared" si="9"/>
        <v>22.333562194534942</v>
      </c>
      <c r="AU14">
        <f t="shared" si="9"/>
        <v>-259.94489240017475</v>
      </c>
      <c r="AW14">
        <v>11</v>
      </c>
      <c r="AX14">
        <f>IF(Z14&gt;0, (R14*SUMPRODUCT(K14:$K$98, X14:$X$98)-K14*$AZ$3)/Z14, 0)</f>
        <v>955.83627942024975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</v>
      </c>
      <c r="S15">
        <f t="shared" si="1"/>
        <v>1076.6939429980569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815.22023931500598</v>
      </c>
      <c r="AC15">
        <f t="shared" si="2"/>
        <v>903.7818412494056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-495.34357587854441</v>
      </c>
      <c r="AI15">
        <f t="shared" si="6"/>
        <v>-537.31380553976192</v>
      </c>
      <c r="AJ15">
        <f t="shared" si="7"/>
        <v>-88.561601934399619</v>
      </c>
      <c r="AK15">
        <f t="shared" si="22"/>
        <v>57.065416752050425</v>
      </c>
      <c r="AL15">
        <f t="shared" si="8"/>
        <v>-568.80999072211114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-199.51093552206871</v>
      </c>
      <c r="AR15">
        <f t="shared" si="9"/>
        <v>-216.41540383769035</v>
      </c>
      <c r="AS15">
        <f t="shared" si="9"/>
        <v>-35.670207334227065</v>
      </c>
      <c r="AT15">
        <f t="shared" si="9"/>
        <v>22.984399589649456</v>
      </c>
      <c r="AU15">
        <f t="shared" si="9"/>
        <v>-229.10121158226795</v>
      </c>
      <c r="AW15">
        <v>12</v>
      </c>
      <c r="AX15">
        <f>IF(Z15&gt;0, (R15*SUMPRODUCT(K15:$K$98, X15:$X$98)-K15*$AZ$3)/Z15, 0)</f>
        <v>1076.6939429980569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</v>
      </c>
      <c r="S16">
        <f t="shared" si="1"/>
        <v>1180.2710612066312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903.7818412494056</v>
      </c>
      <c r="AC16">
        <f t="shared" si="2"/>
        <v>974.72041459711272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-516.60047675929582</v>
      </c>
      <c r="AI16">
        <f t="shared" si="6"/>
        <v>-557.89270388552154</v>
      </c>
      <c r="AJ16">
        <f t="shared" si="7"/>
        <v>-70.93857334770712</v>
      </c>
      <c r="AK16">
        <f t="shared" si="22"/>
        <v>63.264728887458396</v>
      </c>
      <c r="AL16">
        <f t="shared" si="8"/>
        <v>-565.56654834577023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-185.77914081906388</v>
      </c>
      <c r="AR16">
        <f t="shared" si="9"/>
        <v>-200.62859377764136</v>
      </c>
      <c r="AS16">
        <f t="shared" si="9"/>
        <v>-25.510830516727797</v>
      </c>
      <c r="AT16">
        <f t="shared" si="9"/>
        <v>22.75117330629049</v>
      </c>
      <c r="AU16">
        <f t="shared" si="9"/>
        <v>-203.38825098807865</v>
      </c>
      <c r="AW16">
        <v>13</v>
      </c>
      <c r="AX16">
        <f>IF(Z16&gt;0, (R16*SUMPRODUCT(K16:$K$98, X16:$X$98)-K16*$AZ$3)/Z16, 0)</f>
        <v>1180.2710612066312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</v>
      </c>
      <c r="S17">
        <f t="shared" si="1"/>
        <v>1268.6699766195457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974.72041459711272</v>
      </c>
      <c r="AC17">
        <f t="shared" si="2"/>
        <v>1030.4140495546317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-538.58649315322839</v>
      </c>
      <c r="AI17">
        <f t="shared" si="6"/>
        <v>-579.19650476161519</v>
      </c>
      <c r="AJ17">
        <f t="shared" si="7"/>
        <v>-55.693634957518952</v>
      </c>
      <c r="AK17">
        <f t="shared" si="22"/>
        <v>68.230429021797903</v>
      </c>
      <c r="AL17">
        <f t="shared" si="8"/>
        <v>-566.65971069733621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-172.93367971436058</v>
      </c>
      <c r="AR17">
        <f t="shared" si="9"/>
        <v>-185.97306861467453</v>
      </c>
      <c r="AS17">
        <f t="shared" si="9"/>
        <v>-17.882559908779559</v>
      </c>
      <c r="AT17">
        <f t="shared" si="9"/>
        <v>21.907974502197714</v>
      </c>
      <c r="AU17">
        <f t="shared" si="9"/>
        <v>-181.94765402125637</v>
      </c>
      <c r="AW17">
        <v>14</v>
      </c>
      <c r="AX17">
        <f>IF(Z17&gt;0, (R17*SUMPRODUCT(K17:$K$98, X17:$X$98)-K17*$AZ$3)/Z17, 0)</f>
        <v>1268.6699766195457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</v>
      </c>
      <c r="S18">
        <f t="shared" si="1"/>
        <v>1343.9637683817346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1030.4140495546317</v>
      </c>
      <c r="AC18">
        <f t="shared" si="2"/>
        <v>1073.0810624979358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-563.32957314796658</v>
      </c>
      <c r="AI18">
        <f t="shared" si="6"/>
        <v>-603.25181985369557</v>
      </c>
      <c r="AJ18">
        <f t="shared" si="7"/>
        <v>-42.667012943304144</v>
      </c>
      <c r="AK18">
        <f t="shared" si="22"/>
        <v>72.128983468824231</v>
      </c>
      <c r="AL18">
        <f t="shared" si="8"/>
        <v>-573.78984932817548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-161.49855954765539</v>
      </c>
      <c r="AR18">
        <f t="shared" si="9"/>
        <v>-172.94369867083768</v>
      </c>
      <c r="AS18">
        <f t="shared" si="9"/>
        <v>-12.232024482646603</v>
      </c>
      <c r="AT18">
        <f t="shared" si="9"/>
        <v>20.678351514118106</v>
      </c>
      <c r="AU18">
        <f t="shared" si="9"/>
        <v>-164.49737163936615</v>
      </c>
      <c r="AW18">
        <v>15</v>
      </c>
      <c r="AX18">
        <f>IF(Z18&gt;0, (R18*SUMPRODUCT(K18:$K$98, X18:$X$98)-K18*$AZ$3)/Z18, 0)</f>
        <v>1343.9637683817346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</v>
      </c>
      <c r="S19">
        <f t="shared" si="1"/>
        <v>1407.2818811338568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1073.0810624979358</v>
      </c>
      <c r="AC19">
        <f t="shared" si="2"/>
        <v>1104.0831213946237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-591.03984005056191</v>
      </c>
      <c r="AI19">
        <f t="shared" si="6"/>
        <v>-630.26734436920833</v>
      </c>
      <c r="AJ19">
        <f t="shared" si="7"/>
        <v>-31.002058896687913</v>
      </c>
      <c r="AK19">
        <f t="shared" si="22"/>
        <v>75.115674374855516</v>
      </c>
      <c r="AL19">
        <f t="shared" si="8"/>
        <v>-586.15372889104071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-151.28812331899252</v>
      </c>
      <c r="AR19">
        <f t="shared" si="9"/>
        <v>-161.32916473228877</v>
      </c>
      <c r="AS19">
        <f t="shared" si="9"/>
        <v>-7.9355789435506621</v>
      </c>
      <c r="AT19">
        <f t="shared" si="9"/>
        <v>19.227315382056577</v>
      </c>
      <c r="AU19">
        <f t="shared" si="9"/>
        <v>-150.03742829378285</v>
      </c>
      <c r="AW19">
        <v>16</v>
      </c>
      <c r="AX19">
        <f>IF(Z19&gt;0, (R19*SUMPRODUCT(K19:$K$98, X19:$X$98)-K19*$AZ$3)/Z19, 0)</f>
        <v>1407.2818811338568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</v>
      </c>
      <c r="S20">
        <f t="shared" si="1"/>
        <v>1459.7051031553847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1104.0831213946237</v>
      </c>
      <c r="AC20">
        <f t="shared" si="2"/>
        <v>1124.6705502580803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-622.66664919080699</v>
      </c>
      <c r="AI20">
        <f t="shared" si="6"/>
        <v>-661.19054514167146</v>
      </c>
      <c r="AJ20">
        <f t="shared" si="7"/>
        <v>-20.58742886345658</v>
      </c>
      <c r="AK20">
        <f t="shared" si="22"/>
        <v>77.285818497623666</v>
      </c>
      <c r="AL20">
        <f t="shared" si="8"/>
        <v>-604.49215550750432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-142.30680287338993</v>
      </c>
      <c r="AR20">
        <f t="shared" si="9"/>
        <v>-151.1112128640633</v>
      </c>
      <c r="AS20">
        <f t="shared" si="9"/>
        <v>-4.7051358616190813</v>
      </c>
      <c r="AT20">
        <f t="shared" si="9"/>
        <v>17.663219560808145</v>
      </c>
      <c r="AU20">
        <f t="shared" si="9"/>
        <v>-138.15312916487423</v>
      </c>
      <c r="AW20">
        <v>17</v>
      </c>
      <c r="AX20">
        <f>IF(Z20&gt;0, (R20*SUMPRODUCT(K20:$K$98, X20:$X$98)-K20*$AZ$3)/Z20, 0)</f>
        <v>1459.7051031553847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</v>
      </c>
      <c r="S21">
        <f t="shared" si="1"/>
        <v>1502.048626750222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1124.6705502580803</v>
      </c>
      <c r="AC21">
        <f t="shared" si="2"/>
        <v>1135.8240618333064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-658.98568060251785</v>
      </c>
      <c r="AI21">
        <f t="shared" si="6"/>
        <v>-696.79484475357242</v>
      </c>
      <c r="AJ21">
        <f t="shared" si="7"/>
        <v>-11.153511575226048</v>
      </c>
      <c r="AK21">
        <f t="shared" si="22"/>
        <v>78.726938518065623</v>
      </c>
      <c r="AL21">
        <f t="shared" si="8"/>
        <v>-629.22141781073287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-134.4708071723214</v>
      </c>
      <c r="AR21">
        <f t="shared" si="9"/>
        <v>-142.18604131406258</v>
      </c>
      <c r="AS21">
        <f t="shared" si="9"/>
        <v>-2.2759549235655214</v>
      </c>
      <c r="AT21">
        <f t="shared" si="9"/>
        <v>16.064802742072747</v>
      </c>
      <c r="AU21">
        <f t="shared" si="9"/>
        <v>-128.39719349555537</v>
      </c>
      <c r="AW21">
        <v>18</v>
      </c>
      <c r="AX21">
        <f>IF(Z21&gt;0, (R21*SUMPRODUCT(K21:$K$98, X21:$X$98)-K21*$AZ$3)/Z21, 0)</f>
        <v>1502.048626750222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</v>
      </c>
      <c r="S22">
        <f t="shared" si="1"/>
        <v>1534.9859380300795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1135.8240618333064</v>
      </c>
      <c r="AC22">
        <f t="shared" si="2"/>
        <v>1138.3713925615348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-700.46285915508702</v>
      </c>
      <c r="AI22">
        <f t="shared" si="6"/>
        <v>-737.54370023505351</v>
      </c>
      <c r="AJ22">
        <f t="shared" si="7"/>
        <v>-2.5473307282284168</v>
      </c>
      <c r="AK22">
        <f t="shared" si="22"/>
        <v>79.50768432833145</v>
      </c>
      <c r="AL22">
        <f t="shared" si="8"/>
        <v>-660.58334663495043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-127.62011272641445</v>
      </c>
      <c r="AR22">
        <f t="shared" si="9"/>
        <v>-134.37601856319748</v>
      </c>
      <c r="AS22">
        <f t="shared" si="9"/>
        <v>-0.46410831129590663</v>
      </c>
      <c r="AT22">
        <f t="shared" si="9"/>
        <v>14.485821059573512</v>
      </c>
      <c r="AU22">
        <f t="shared" si="9"/>
        <v>-120.35430581491985</v>
      </c>
      <c r="AW22">
        <v>19</v>
      </c>
      <c r="AX22">
        <f>IF(Z22&gt;0, (R22*SUMPRODUCT(K22:$K$98, X22:$X$98)-K22*$AZ$3)/Z22, 0)</f>
        <v>1534.9859380300795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</v>
      </c>
      <c r="S23">
        <f t="shared" si="1"/>
        <v>1559.2196730743526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1138.3713925615348</v>
      </c>
      <c r="AC23">
        <f t="shared" si="2"/>
        <v>1133.088902960611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-749.81094586118172</v>
      </c>
      <c r="AI23">
        <f t="shared" si="6"/>
        <v>-786.14607305741799</v>
      </c>
      <c r="AJ23">
        <f t="shared" si="7"/>
        <v>5.2824896009237818</v>
      </c>
      <c r="AK23">
        <f t="shared" si="22"/>
        <v>79.685997479307446</v>
      </c>
      <c r="AL23">
        <f t="shared" si="8"/>
        <v>-701.17758597718671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-121.97414000667241</v>
      </c>
      <c r="AR23">
        <f t="shared" si="9"/>
        <v>-127.88489113168266</v>
      </c>
      <c r="AS23">
        <f t="shared" si="9"/>
        <v>0.85931944541945604</v>
      </c>
      <c r="AT23">
        <f t="shared" si="9"/>
        <v>12.962775572646631</v>
      </c>
      <c r="AU23">
        <f t="shared" si="9"/>
        <v>-114.06279611361656</v>
      </c>
      <c r="AW23">
        <v>20</v>
      </c>
      <c r="AX23">
        <f>IF(Z23&gt;0, (R23*SUMPRODUCT(K23:$K$98, X23:$X$98)-K23*$AZ$3)/Z23, 0)</f>
        <v>1559.2196730743526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</v>
      </c>
      <c r="S24">
        <f t="shared" si="1"/>
        <v>1574.8908839600192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1133.088902960611</v>
      </c>
      <c r="AC24">
        <f t="shared" si="2"/>
        <v>1120.3447836016985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-805.62127747088039</v>
      </c>
      <c r="AI24">
        <f t="shared" si="6"/>
        <v>-841.19024275641891</v>
      </c>
      <c r="AJ24">
        <f t="shared" si="7"/>
        <v>12.744119358912485</v>
      </c>
      <c r="AK24">
        <f t="shared" si="22"/>
        <v>79.316223207242771</v>
      </c>
      <c r="AL24">
        <f t="shared" si="8"/>
        <v>-749.1299001902637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-117.01159357115274</v>
      </c>
      <c r="AR24">
        <f t="shared" si="9"/>
        <v>-122.1777695723673</v>
      </c>
      <c r="AS24">
        <f t="shared" si="9"/>
        <v>1.8510058715538678</v>
      </c>
      <c r="AT24">
        <f t="shared" si="9"/>
        <v>11.520199295952915</v>
      </c>
      <c r="AU24">
        <f t="shared" si="9"/>
        <v>-108.80656440486052</v>
      </c>
      <c r="AW24">
        <v>21</v>
      </c>
      <c r="AX24">
        <f>IF(Z24&gt;0, (R24*SUMPRODUCT(K24:$K$98, X24:$X$98)-K24*$AZ$3)/Z24, 0)</f>
        <v>1574.8908839600192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</v>
      </c>
      <c r="S25">
        <f t="shared" si="1"/>
        <v>1582.6476407811506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1120.3447836016985</v>
      </c>
      <c r="AC25">
        <f t="shared" si="2"/>
        <v>1100.8599941803311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-868.42816748082726</v>
      </c>
      <c r="AI25">
        <f t="shared" si="6"/>
        <v>-903.20722902976991</v>
      </c>
      <c r="AJ25">
        <f t="shared" si="7"/>
        <v>19.484789421367395</v>
      </c>
      <c r="AK25">
        <f t="shared" si="22"/>
        <v>78.424134852118897</v>
      </c>
      <c r="AL25">
        <f t="shared" si="8"/>
        <v>-805.29830475628364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-112.61956479681929</v>
      </c>
      <c r="AR25">
        <f t="shared" si="9"/>
        <v>-117.12978558692302</v>
      </c>
      <c r="AS25">
        <f t="shared" si="9"/>
        <v>2.5268278793369641</v>
      </c>
      <c r="AT25">
        <f t="shared" si="9"/>
        <v>10.170204361557271</v>
      </c>
      <c r="AU25">
        <f t="shared" si="9"/>
        <v>-104.43275334602879</v>
      </c>
      <c r="AW25">
        <v>22</v>
      </c>
      <c r="AX25">
        <f>IF(Z25&gt;0, (R25*SUMPRODUCT(K25:$K$98, X25:$X$98)-K25*$AZ$3)/Z25, 0)</f>
        <v>1582.6476407811506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</v>
      </c>
      <c r="S26">
        <f t="shared" si="1"/>
        <v>1583.1349889993942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1100.8599941803311</v>
      </c>
      <c r="AC26">
        <f t="shared" si="2"/>
        <v>1075.3179330886774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-939.21627808086077</v>
      </c>
      <c r="AI26">
        <f t="shared" si="6"/>
        <v>-973.17794087527363</v>
      </c>
      <c r="AJ26">
        <f t="shared" si="7"/>
        <v>25.54206109165375</v>
      </c>
      <c r="AK26">
        <f t="shared" si="22"/>
        <v>77.060199592623192</v>
      </c>
      <c r="AL26">
        <f t="shared" si="8"/>
        <v>-870.57568019099665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-108.74956580872033</v>
      </c>
      <c r="AR26">
        <f t="shared" si="9"/>
        <v>-112.68190404563981</v>
      </c>
      <c r="AS26">
        <f t="shared" si="9"/>
        <v>2.9574530578334084</v>
      </c>
      <c r="AT26">
        <f t="shared" si="9"/>
        <v>8.9226128660747186</v>
      </c>
      <c r="AU26">
        <f t="shared" si="9"/>
        <v>-100.80183812173168</v>
      </c>
      <c r="AW26">
        <v>23</v>
      </c>
      <c r="AX26">
        <f>IF(Z26&gt;0, (R26*SUMPRODUCT(K26:$K$98, X26:$X$98)-K26*$AZ$3)/Z26, 0)</f>
        <v>1583.1349889993942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</v>
      </c>
      <c r="S27">
        <f t="shared" si="1"/>
        <v>1576.8362323151212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1075.3179330886774</v>
      </c>
      <c r="AC27">
        <f t="shared" si="2"/>
        <v>1044.3161384452828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-1015.5191277154852</v>
      </c>
      <c r="AI27">
        <f t="shared" si="6"/>
        <v>-1048.6334143180961</v>
      </c>
      <c r="AJ27">
        <f t="shared" si="7"/>
        <v>31.001794643394533</v>
      </c>
      <c r="AK27">
        <f t="shared" si="22"/>
        <v>75.272255316207421</v>
      </c>
      <c r="AL27">
        <f t="shared" si="8"/>
        <v>-942.35936435849419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-104.98614907797916</v>
      </c>
      <c r="AR27">
        <f t="shared" si="9"/>
        <v>-108.40956212357435</v>
      </c>
      <c r="AS27">
        <f t="shared" si="9"/>
        <v>3.20501992063727</v>
      </c>
      <c r="AT27">
        <f t="shared" si="9"/>
        <v>7.7817778143092671</v>
      </c>
      <c r="AU27">
        <f t="shared" si="9"/>
        <v>-97.422764388627812</v>
      </c>
      <c r="AW27">
        <v>24</v>
      </c>
      <c r="AX27">
        <f>IF(Z27&gt;0, (R27*SUMPRODUCT(K27:$K$98, X27:$X$98)-K27*$AZ$3)/Z27, 0)</f>
        <v>1576.8362323151212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</v>
      </c>
      <c r="S28">
        <f t="shared" si="1"/>
        <v>1564.692957817336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1044.3161384452828</v>
      </c>
      <c r="AC28">
        <f t="shared" si="2"/>
        <v>1008.7476421934875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-1096.9206779974686</v>
      </c>
      <c r="AI28">
        <f t="shared" si="6"/>
        <v>-1129.1553613950548</v>
      </c>
      <c r="AJ28">
        <f t="shared" si="7"/>
        <v>35.568496251795295</v>
      </c>
      <c r="AK28">
        <f t="shared" si="22"/>
        <v>73.102129691169807</v>
      </c>
      <c r="AL28">
        <f t="shared" si="8"/>
        <v>-1020.4847354520897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-101.2514144279057</v>
      </c>
      <c r="AR28">
        <f t="shared" si="9"/>
        <v>-104.22684132349465</v>
      </c>
      <c r="AS28">
        <f t="shared" si="9"/>
        <v>3.2831549507686892</v>
      </c>
      <c r="AT28">
        <f t="shared" si="9"/>
        <v>6.7477021605934437</v>
      </c>
      <c r="AU28">
        <f t="shared" si="9"/>
        <v>-94.195984212132515</v>
      </c>
      <c r="AW28">
        <v>25</v>
      </c>
      <c r="AX28">
        <f>IF(Z28&gt;0, (R28*SUMPRODUCT(K28:$K$98, X28:$X$98)-K28*$AZ$3)/Z28, 0)</f>
        <v>1564.692957817336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</v>
      </c>
      <c r="S29">
        <f t="shared" si="1"/>
        <v>1547.6086726898382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1008.7476421934875</v>
      </c>
      <c r="AC29">
        <f t="shared" si="2"/>
        <v>969.4762749318179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-1181.1707974739718</v>
      </c>
      <c r="AI29">
        <f t="shared" si="6"/>
        <v>-1212.4925486388449</v>
      </c>
      <c r="AJ29">
        <f t="shared" si="7"/>
        <v>39.271367261669639</v>
      </c>
      <c r="AK29">
        <f t="shared" si="22"/>
        <v>70.612334953544135</v>
      </c>
      <c r="AL29">
        <f t="shared" si="8"/>
        <v>-1102.6088464236311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-97.346547609588171</v>
      </c>
      <c r="AR29">
        <f t="shared" si="9"/>
        <v>-99.927939180991444</v>
      </c>
      <c r="AS29">
        <f t="shared" si="9"/>
        <v>3.2365615802620513</v>
      </c>
      <c r="AT29">
        <f t="shared" si="9"/>
        <v>5.8195368875353894</v>
      </c>
      <c r="AU29">
        <f t="shared" si="9"/>
        <v>-90.871840713194004</v>
      </c>
      <c r="AW29">
        <v>26</v>
      </c>
      <c r="AX29">
        <f>IF(Z29&gt;0, (R29*SUMPRODUCT(K29:$K$98, X29:$X$98)-K29*$AZ$3)/Z29, 0)</f>
        <v>1547.6086726898382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</v>
      </c>
      <c r="S30">
        <f t="shared" si="1"/>
        <v>1526.7431128523303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969.4762749318179</v>
      </c>
      <c r="AC30">
        <f t="shared" si="2"/>
        <v>927.46905514922605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-1268.8610534346446</v>
      </c>
      <c r="AI30">
        <f t="shared" si="6"/>
        <v>-1299.2351565611518</v>
      </c>
      <c r="AJ30">
        <f t="shared" si="7"/>
        <v>42.007219782591847</v>
      </c>
      <c r="AK30">
        <f t="shared" si="22"/>
        <v>67.863339245227266</v>
      </c>
      <c r="AL30">
        <f t="shared" si="8"/>
        <v>-1189.3645975333327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-93.369255811603267</v>
      </c>
      <c r="AR30">
        <f t="shared" si="9"/>
        <v>-95.604336947705718</v>
      </c>
      <c r="AS30">
        <f t="shared" si="9"/>
        <v>3.0911050813627008</v>
      </c>
      <c r="AT30">
        <f t="shared" si="9"/>
        <v>4.9937299793902188</v>
      </c>
      <c r="AU30">
        <f t="shared" si="9"/>
        <v>-87.519501886952796</v>
      </c>
      <c r="AW30">
        <v>27</v>
      </c>
      <c r="AX30">
        <f>IF(Z30&gt;0, (R30*SUMPRODUCT(K30:$K$98, X30:$X$98)-K30*$AZ$3)/Z30, 0)</f>
        <v>1526.7431128523303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</v>
      </c>
      <c r="S31">
        <f t="shared" si="1"/>
        <v>1503.1267301991579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927.46905514922605</v>
      </c>
      <c r="AC31">
        <f t="shared" si="2"/>
        <v>883.50991346886963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-1362.5855466582509</v>
      </c>
      <c r="AI31">
        <f t="shared" si="6"/>
        <v>-1391.9746159801639</v>
      </c>
      <c r="AJ31">
        <f t="shared" si="7"/>
        <v>43.959141680356424</v>
      </c>
      <c r="AK31">
        <f t="shared" si="22"/>
        <v>64.922833860445834</v>
      </c>
      <c r="AL31">
        <f t="shared" si="8"/>
        <v>-1283.0926404393617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-89.523197459213435</v>
      </c>
      <c r="AR31">
        <f t="shared" si="9"/>
        <v>-91.454087936145825</v>
      </c>
      <c r="AS31">
        <f t="shared" si="9"/>
        <v>2.8881584209076552</v>
      </c>
      <c r="AT31">
        <f t="shared" si="9"/>
        <v>4.2654934140132408</v>
      </c>
      <c r="AU31">
        <f t="shared" si="9"/>
        <v>-84.300436101224932</v>
      </c>
      <c r="AW31">
        <v>28</v>
      </c>
      <c r="AX31">
        <f>IF(Z31&gt;0, (R31*SUMPRODUCT(K31:$K$98, X31:$X$98)-K31*$AZ$3)/Z31, 0)</f>
        <v>1503.1267301991579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</v>
      </c>
      <c r="S32">
        <f t="shared" si="1"/>
        <v>1477.3989590296019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883.50991346886963</v>
      </c>
      <c r="AC32">
        <f t="shared" si="2"/>
        <v>838.10288934112646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-1462.0859790854786</v>
      </c>
      <c r="AI32">
        <f t="shared" si="6"/>
        <v>-1490.4501147246297</v>
      </c>
      <c r="AJ32">
        <f t="shared" si="7"/>
        <v>45.407024127743171</v>
      </c>
      <c r="AK32">
        <f t="shared" si="22"/>
        <v>61.84569394282088</v>
      </c>
      <c r="AL32">
        <f t="shared" si="8"/>
        <v>-1383.1973966540656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-85.768279263159116</v>
      </c>
      <c r="AR32">
        <f t="shared" si="9"/>
        <v>-87.43216438438742</v>
      </c>
      <c r="AS32">
        <f t="shared" si="9"/>
        <v>2.6636479534078039</v>
      </c>
      <c r="AT32">
        <f t="shared" si="9"/>
        <v>3.6279663612050932</v>
      </c>
      <c r="AU32">
        <f t="shared" si="9"/>
        <v>-81.14055006977452</v>
      </c>
      <c r="AW32">
        <v>29</v>
      </c>
      <c r="AX32">
        <f>IF(Z32&gt;0, (R32*SUMPRODUCT(K32:$K$98, X32:$X$98)-K32*$AZ$3)/Z32, 0)</f>
        <v>1477.3989590296019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</v>
      </c>
      <c r="S33">
        <f t="shared" si="1"/>
        <v>1450.2179991050887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838.10288934112646</v>
      </c>
      <c r="AC33">
        <f t="shared" si="2"/>
        <v>791.72405055249442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-1567.5377159878472</v>
      </c>
      <c r="AI33">
        <f t="shared" si="6"/>
        <v>-1594.8344414126129</v>
      </c>
      <c r="AJ33">
        <f t="shared" si="7"/>
        <v>46.378838788632038</v>
      </c>
      <c r="AK33">
        <f t="shared" si="22"/>
        <v>58.667202253878855</v>
      </c>
      <c r="AL33">
        <f t="shared" si="8"/>
        <v>-1489.788400370102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-82.102004616031536</v>
      </c>
      <c r="AR33">
        <f t="shared" si="9"/>
        <v>-83.531709211952119</v>
      </c>
      <c r="AS33">
        <f t="shared" si="9"/>
        <v>2.4291572684175029</v>
      </c>
      <c r="AT33">
        <f t="shared" si="9"/>
        <v>3.0727776825594164</v>
      </c>
      <c r="AU33">
        <f t="shared" si="9"/>
        <v>-78.029774260975188</v>
      </c>
      <c r="AW33">
        <v>30</v>
      </c>
      <c r="AX33">
        <f>IF(Z33&gt;0, (R33*SUMPRODUCT(K33:$K$98, X33:$X$98)-K33*$AZ$3)/Z33, 0)</f>
        <v>1450.2179991050887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</v>
      </c>
      <c r="S34">
        <f t="shared" si="1"/>
        <v>1421.9978390081114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791.72405055249442</v>
      </c>
      <c r="AC34">
        <f t="shared" si="2"/>
        <v>744.79118921729082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-1671.1224544739198</v>
      </c>
      <c r="AI34">
        <f t="shared" si="6"/>
        <v>-1697.3106514172009</v>
      </c>
      <c r="AJ34">
        <f t="shared" si="7"/>
        <v>46.932861335203597</v>
      </c>
      <c r="AK34">
        <f t="shared" si="22"/>
        <v>55.420683538674616</v>
      </c>
      <c r="AL34">
        <f t="shared" si="8"/>
        <v>-1594.9571065433227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-78.149465874202505</v>
      </c>
      <c r="AR34">
        <f t="shared" si="9"/>
        <v>-79.374147882302339</v>
      </c>
      <c r="AS34">
        <f t="shared" si="9"/>
        <v>2.1947990917570506</v>
      </c>
      <c r="AT34">
        <f t="shared" si="9"/>
        <v>2.5917291730090994</v>
      </c>
      <c r="AU34">
        <f t="shared" ref="AU34:AU69" si="23">AL34*$K34</f>
        <v>-74.587619617536191</v>
      </c>
      <c r="AW34">
        <v>31</v>
      </c>
      <c r="AX34">
        <f>IF(Z34&gt;0, (R34*SUMPRODUCT(K34:$K$98, X34:$X$98)-K34*$AZ$3)/Z34, 0)</f>
        <v>1421.9978390081114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</v>
      </c>
      <c r="S35">
        <f t="shared" si="1"/>
        <v>1393.6770915566299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744.79118921729082</v>
      </c>
      <c r="AC35">
        <f t="shared" si="2"/>
        <v>698.04274412954146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-1766.2255460943579</v>
      </c>
      <c r="AI35">
        <f t="shared" ref="AI35:AI66" si="25">SUM(AE35:AH35)</f>
        <v>-1791.268748295159</v>
      </c>
      <c r="AJ35">
        <f t="shared" si="7"/>
        <v>46.74844508774936</v>
      </c>
      <c r="AK35">
        <f t="shared" si="22"/>
        <v>52.135383245210363</v>
      </c>
      <c r="AL35">
        <f t="shared" ref="AL35:AL69" si="26">SUM(AI35:AK35)</f>
        <v>-1692.3849199621993</v>
      </c>
      <c r="AN35">
        <f t="shared" ref="AN35:AT69" si="27">AE35*$K35</f>
        <v>0</v>
      </c>
      <c r="AO35">
        <f t="shared" si="27"/>
        <v>0</v>
      </c>
      <c r="AP35">
        <f t="shared" si="27"/>
        <v>-1.0456577887711078</v>
      </c>
      <c r="AQ35">
        <f t="shared" si="27"/>
        <v>-73.747258205701414</v>
      </c>
      <c r="AR35">
        <f t="shared" si="27"/>
        <v>-74.792915994472523</v>
      </c>
      <c r="AS35">
        <f t="shared" si="27"/>
        <v>1.9519419013188279</v>
      </c>
      <c r="AT35">
        <f t="shared" si="27"/>
        <v>2.1768689612375947</v>
      </c>
      <c r="AU35">
        <f t="shared" si="23"/>
        <v>-70.664105131916102</v>
      </c>
      <c r="AW35">
        <v>32</v>
      </c>
      <c r="AX35">
        <f>IF(Z35&gt;0, (R35*SUMPRODUCT(K35:$K$98, X35:$X$98)-K35*$AZ$3)/Z35, 0)</f>
        <v>1393.6770915566299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</v>
      </c>
      <c r="S36">
        <f t="shared" si="1"/>
        <v>1379.1124654136147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698.04274412954146</v>
      </c>
      <c r="AC36">
        <f t="shared" si="2"/>
        <v>652.3321116260305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-2284.6763609441682</v>
      </c>
      <c r="AI36">
        <f t="shared" si="25"/>
        <v>-2308.3267929424892</v>
      </c>
      <c r="AJ36">
        <f t="shared" si="7"/>
        <v>45.710632503510965</v>
      </c>
      <c r="AK36">
        <f t="shared" si="22"/>
        <v>48.862992089067909</v>
      </c>
      <c r="AL36">
        <f t="shared" si="26"/>
        <v>-2213.7531683499101</v>
      </c>
      <c r="AN36">
        <f t="shared" si="27"/>
        <v>0</v>
      </c>
      <c r="AO36">
        <f t="shared" si="27"/>
        <v>0</v>
      </c>
      <c r="AP36">
        <f t="shared" si="27"/>
        <v>-0.88169986026810865</v>
      </c>
      <c r="AQ36">
        <f t="shared" si="27"/>
        <v>-85.173870326991505</v>
      </c>
      <c r="AR36">
        <f t="shared" si="27"/>
        <v>-86.055570187259605</v>
      </c>
      <c r="AS36">
        <f t="shared" si="27"/>
        <v>1.7041151000528734</v>
      </c>
      <c r="AT36">
        <f t="shared" si="27"/>
        <v>1.8216366322725683</v>
      </c>
      <c r="AU36">
        <f t="shared" si="23"/>
        <v>-82.529818454934158</v>
      </c>
      <c r="AW36">
        <v>33</v>
      </c>
      <c r="AX36">
        <f>IF(Z36&gt;0, (R36*SUMPRODUCT(K36:$K$98, X36:$X$98)-K36*$AZ$3)/Z36, 0)</f>
        <v>1379.1124654136147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</v>
      </c>
      <c r="S37">
        <f t="shared" si="1"/>
        <v>1343.9767575116484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652.3321116260305</v>
      </c>
      <c r="AC37">
        <f t="shared" si="2"/>
        <v>592.19094281885202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-2765.2672569167758</v>
      </c>
      <c r="AI37">
        <f t="shared" si="25"/>
        <v>-2787.2985509666551</v>
      </c>
      <c r="AJ37">
        <f t="shared" si="7"/>
        <v>60.141168807178474</v>
      </c>
      <c r="AK37">
        <f t="shared" si="22"/>
        <v>45.663247813822139</v>
      </c>
      <c r="AL37">
        <f t="shared" si="26"/>
        <v>-2681.4941343456544</v>
      </c>
      <c r="AN37">
        <f t="shared" si="27"/>
        <v>0</v>
      </c>
      <c r="AO37">
        <f t="shared" si="27"/>
        <v>0</v>
      </c>
      <c r="AP37">
        <f t="shared" si="27"/>
        <v>-0.73333713639547082</v>
      </c>
      <c r="AQ37">
        <f t="shared" si="27"/>
        <v>-92.045123040178709</v>
      </c>
      <c r="AR37">
        <f t="shared" si="27"/>
        <v>-92.778460176574171</v>
      </c>
      <c r="AS37">
        <f t="shared" si="27"/>
        <v>2.0018684518794432</v>
      </c>
      <c r="AT37">
        <f t="shared" si="27"/>
        <v>1.5199540850614885</v>
      </c>
      <c r="AU37">
        <f t="shared" si="23"/>
        <v>-89.25663763963324</v>
      </c>
      <c r="AW37">
        <v>34</v>
      </c>
      <c r="AX37">
        <f>IF(Z37&gt;0, (R37*SUMPRODUCT(K37:$K$98, X37:$X$98)-K37*$AZ$3)/Z37, 0)</f>
        <v>1343.9767575116484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</v>
      </c>
      <c r="S38">
        <f t="shared" si="1"/>
        <v>1292.5952735696569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592.19094281885202</v>
      </c>
      <c r="AC38">
        <f t="shared" si="2"/>
        <v>522.49644613564897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-3199.6848965865638</v>
      </c>
      <c r="AI38">
        <f t="shared" si="25"/>
        <v>-3219.8960352476511</v>
      </c>
      <c r="AJ38">
        <f t="shared" si="7"/>
        <v>69.694496683203056</v>
      </c>
      <c r="AK38">
        <f t="shared" si="22"/>
        <v>41.453365997319644</v>
      </c>
      <c r="AL38">
        <f t="shared" si="26"/>
        <v>-3108.7481725671287</v>
      </c>
      <c r="AN38">
        <f t="shared" si="27"/>
        <v>0</v>
      </c>
      <c r="AO38">
        <f t="shared" si="27"/>
        <v>0</v>
      </c>
      <c r="AP38">
        <f t="shared" si="27"/>
        <v>-0.60067067535587704</v>
      </c>
      <c r="AQ38">
        <f t="shared" si="27"/>
        <v>-95.093943987382048</v>
      </c>
      <c r="AR38">
        <f t="shared" si="27"/>
        <v>-95.694614662737933</v>
      </c>
      <c r="AS38">
        <f t="shared" si="27"/>
        <v>2.0713053872559652</v>
      </c>
      <c r="AT38">
        <f t="shared" si="27"/>
        <v>1.231985083419578</v>
      </c>
      <c r="AU38">
        <f t="shared" si="23"/>
        <v>-92.391324192062399</v>
      </c>
      <c r="AW38">
        <v>35</v>
      </c>
      <c r="AX38">
        <f>IF(Z38&gt;0, (R38*SUMPRODUCT(K38:$K$98, X38:$X$98)-K38*$AZ$3)/Z38, 0)</f>
        <v>1292.5952735696569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</v>
      </c>
      <c r="S39">
        <f t="shared" si="1"/>
        <v>1227.3232938164106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522.49644613564897</v>
      </c>
      <c r="AC39">
        <f t="shared" si="2"/>
        <v>447.35841853842385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-3568.1296764814574</v>
      </c>
      <c r="AI39">
        <f t="shared" si="25"/>
        <v>-3586.3546389176931</v>
      </c>
      <c r="AJ39">
        <f t="shared" si="7"/>
        <v>75.138027597225118</v>
      </c>
      <c r="AK39">
        <f t="shared" si="22"/>
        <v>36.574751229495433</v>
      </c>
      <c r="AL39">
        <f t="shared" si="26"/>
        <v>-3474.6418600909724</v>
      </c>
      <c r="AN39">
        <f t="shared" si="27"/>
        <v>0</v>
      </c>
      <c r="AO39">
        <f t="shared" si="27"/>
        <v>0</v>
      </c>
      <c r="AP39">
        <f t="shared" si="27"/>
        <v>-0.48360888122485868</v>
      </c>
      <c r="AQ39">
        <f t="shared" si="27"/>
        <v>-94.682181482993698</v>
      </c>
      <c r="AR39">
        <f t="shared" si="27"/>
        <v>-95.165790364218552</v>
      </c>
      <c r="AS39">
        <f t="shared" si="27"/>
        <v>1.9938267412551054</v>
      </c>
      <c r="AT39">
        <f t="shared" si="27"/>
        <v>0.97053009492112541</v>
      </c>
      <c r="AU39">
        <f t="shared" si="23"/>
        <v>-92.201433528042315</v>
      </c>
      <c r="AW39">
        <v>36</v>
      </c>
      <c r="AX39">
        <f>IF(Z39&gt;0, (R39*SUMPRODUCT(K39:$K$98, X39:$X$98)-K39*$AZ$3)/Z39, 0)</f>
        <v>1227.3232938164106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</v>
      </c>
      <c r="S40">
        <f t="shared" si="1"/>
        <v>1146.9968539597337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447.35841853842385</v>
      </c>
      <c r="AC40">
        <f t="shared" si="2"/>
        <v>370.49401954664177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-3784.2019309703151</v>
      </c>
      <c r="AI40">
        <f t="shared" si="25"/>
        <v>-3800.3525428167031</v>
      </c>
      <c r="AJ40">
        <f t="shared" si="7"/>
        <v>76.864398991782082</v>
      </c>
      <c r="AK40">
        <f t="shared" si="22"/>
        <v>31.315089297689671</v>
      </c>
      <c r="AL40">
        <f t="shared" si="26"/>
        <v>-3692.1730545272317</v>
      </c>
      <c r="AN40">
        <f t="shared" si="27"/>
        <v>0</v>
      </c>
      <c r="AO40">
        <f t="shared" si="27"/>
        <v>0</v>
      </c>
      <c r="AP40">
        <f t="shared" si="27"/>
        <v>-0.38264723812658641</v>
      </c>
      <c r="AQ40">
        <f t="shared" si="27"/>
        <v>-89.656938769345004</v>
      </c>
      <c r="AR40">
        <f t="shared" si="27"/>
        <v>-90.039586007471584</v>
      </c>
      <c r="AS40">
        <f t="shared" si="27"/>
        <v>1.8211043807013927</v>
      </c>
      <c r="AT40">
        <f t="shared" si="27"/>
        <v>0.74193055627970339</v>
      </c>
      <c r="AU40">
        <f t="shared" si="23"/>
        <v>-87.476551070490501</v>
      </c>
      <c r="AW40">
        <v>37</v>
      </c>
      <c r="AX40">
        <f>IF(Z40&gt;0, (R40*SUMPRODUCT(K40:$K$98, X40:$X$98)-K40*$AZ$3)/Z40, 0)</f>
        <v>1146.9968539597337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</v>
      </c>
      <c r="S41">
        <f t="shared" si="1"/>
        <v>1056.6988078717172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370.49401954664177</v>
      </c>
      <c r="AC41">
        <f t="shared" si="2"/>
        <v>296.74581514445003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-3895.8654804498879</v>
      </c>
      <c r="AI41">
        <f t="shared" si="25"/>
        <v>-3909.9066534375875</v>
      </c>
      <c r="AJ41">
        <f t="shared" si="7"/>
        <v>73.748204402191732</v>
      </c>
      <c r="AK41">
        <f t="shared" si="22"/>
        <v>25.934581368264926</v>
      </c>
      <c r="AL41">
        <f t="shared" si="26"/>
        <v>-3810.2238676671309</v>
      </c>
      <c r="AN41">
        <f t="shared" si="27"/>
        <v>0</v>
      </c>
      <c r="AO41">
        <f t="shared" si="27"/>
        <v>0</v>
      </c>
      <c r="AP41">
        <f t="shared" si="27"/>
        <v>-0.29702634460222871</v>
      </c>
      <c r="AQ41">
        <f t="shared" si="27"/>
        <v>-82.412963912186356</v>
      </c>
      <c r="AR41">
        <f t="shared" si="27"/>
        <v>-82.709990256788601</v>
      </c>
      <c r="AS41">
        <f t="shared" si="27"/>
        <v>1.5600662133961862</v>
      </c>
      <c r="AT41">
        <f t="shared" si="27"/>
        <v>0.54861897288446959</v>
      </c>
      <c r="AU41">
        <f t="shared" si="23"/>
        <v>-80.601305070507948</v>
      </c>
      <c r="AW41">
        <v>38</v>
      </c>
      <c r="AX41">
        <f>IF(Z41&gt;0, (R41*SUMPRODUCT(K41:$K$98, X41:$X$98)-K41*$AZ$3)/Z41, 0)</f>
        <v>1056.6988078717172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</v>
      </c>
      <c r="S42">
        <f t="shared" si="1"/>
        <v>955.40603832519287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296.74581514445003</v>
      </c>
      <c r="AC42">
        <f t="shared" si="2"/>
        <v>228.53707834579319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-3881.1086624506024</v>
      </c>
      <c r="AI42">
        <f t="shared" si="25"/>
        <v>-3893.0688693771995</v>
      </c>
      <c r="AJ42">
        <f t="shared" si="7"/>
        <v>68.208736798656844</v>
      </c>
      <c r="AK42">
        <f t="shared" si="22"/>
        <v>20.772207060111505</v>
      </c>
      <c r="AL42">
        <f t="shared" si="26"/>
        <v>-3804.0879255184309</v>
      </c>
      <c r="AN42">
        <f t="shared" si="27"/>
        <v>0</v>
      </c>
      <c r="AO42">
        <f t="shared" si="27"/>
        <v>0</v>
      </c>
      <c r="AP42">
        <f t="shared" si="27"/>
        <v>-0.22589793011935552</v>
      </c>
      <c r="AQ42">
        <f t="shared" si="27"/>
        <v>-73.304284683086095</v>
      </c>
      <c r="AR42">
        <f t="shared" si="27"/>
        <v>-73.530182613205454</v>
      </c>
      <c r="AS42">
        <f t="shared" si="27"/>
        <v>1.2882897890844791</v>
      </c>
      <c r="AT42">
        <f t="shared" si="27"/>
        <v>0.3923342303095862</v>
      </c>
      <c r="AU42">
        <f t="shared" si="23"/>
        <v>-71.849558593811381</v>
      </c>
      <c r="AW42">
        <v>39</v>
      </c>
      <c r="AX42">
        <f>IF(Z42&gt;0, (R42*SUMPRODUCT(K42:$K$98, X42:$X$98)-K42*$AZ$3)/Z42, 0)</f>
        <v>955.40603832519287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</v>
      </c>
      <c r="S43">
        <f t="shared" si="1"/>
        <v>842.08262384164618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228.53707834579319</v>
      </c>
      <c r="AC43">
        <f t="shared" si="2"/>
        <v>167.91513929978711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-3740.7508397664233</v>
      </c>
      <c r="AI43">
        <f t="shared" si="25"/>
        <v>-3750.7210692038711</v>
      </c>
      <c r="AJ43">
        <f t="shared" si="7"/>
        <v>60.621939046006077</v>
      </c>
      <c r="AK43">
        <f t="shared" si="22"/>
        <v>15.997595484205524</v>
      </c>
      <c r="AL43">
        <f t="shared" si="26"/>
        <v>-3674.1015346736594</v>
      </c>
      <c r="AN43">
        <f t="shared" si="27"/>
        <v>0</v>
      </c>
      <c r="AO43">
        <f t="shared" si="27"/>
        <v>0</v>
      </c>
      <c r="AP43">
        <f t="shared" si="27"/>
        <v>-0.16813599094519524</v>
      </c>
      <c r="AQ43">
        <f t="shared" si="27"/>
        <v>-63.083287427755828</v>
      </c>
      <c r="AR43">
        <f t="shared" si="27"/>
        <v>-63.251423418701023</v>
      </c>
      <c r="AS43">
        <f t="shared" si="27"/>
        <v>1.0223164731029999</v>
      </c>
      <c r="AT43">
        <f t="shared" si="27"/>
        <v>0.26978030810149334</v>
      </c>
      <c r="AU43">
        <f t="shared" si="23"/>
        <v>-61.959326637496524</v>
      </c>
      <c r="AW43">
        <v>40</v>
      </c>
      <c r="AX43">
        <f>IF(Z43&gt;0, (R43*SUMPRODUCT(K43:$K$98, X43:$X$98)-K43*$AZ$3)/Z43, 0)</f>
        <v>842.08262384164618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</v>
      </c>
      <c r="S44">
        <f t="shared" si="1"/>
        <v>715.51750299833634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167.91513929978711</v>
      </c>
      <c r="AC44">
        <f t="shared" si="2"/>
        <v>116.15537476228138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-3507.2970020079365</v>
      </c>
      <c r="AI44">
        <f t="shared" si="25"/>
        <v>-3515.4138806500059</v>
      </c>
      <c r="AJ44">
        <f t="shared" si="7"/>
        <v>51.759764537505731</v>
      </c>
      <c r="AK44">
        <f t="shared" si="22"/>
        <v>11.7540597509851</v>
      </c>
      <c r="AL44">
        <f t="shared" si="26"/>
        <v>-3451.900056361515</v>
      </c>
      <c r="AN44">
        <f t="shared" si="27"/>
        <v>0</v>
      </c>
      <c r="AO44">
        <f t="shared" si="27"/>
        <v>0</v>
      </c>
      <c r="AP44">
        <f t="shared" si="27"/>
        <v>-0.12221557781705276</v>
      </c>
      <c r="AQ44">
        <f t="shared" si="27"/>
        <v>-52.809256929721705</v>
      </c>
      <c r="AR44">
        <f t="shared" si="27"/>
        <v>-52.931472507538757</v>
      </c>
      <c r="AS44">
        <f t="shared" si="27"/>
        <v>0.77934509182374989</v>
      </c>
      <c r="AT44">
        <f t="shared" si="27"/>
        <v>0.17698049552168157</v>
      </c>
      <c r="AU44">
        <f t="shared" si="23"/>
        <v>-51.975146920193325</v>
      </c>
      <c r="AW44">
        <v>41</v>
      </c>
      <c r="AX44">
        <f>IF(Z44&gt;0, (R44*SUMPRODUCT(K44:$K$98, X44:$X$98)-K44*$AZ$3)/Z44, 0)</f>
        <v>715.51750299833634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</v>
      </c>
      <c r="S45">
        <f t="shared" si="1"/>
        <v>569.85142881558568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116.15537476228138</v>
      </c>
      <c r="AC45">
        <f t="shared" si="2"/>
        <v>73.456406127425794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-3180.9710060793859</v>
      </c>
      <c r="AI45">
        <f t="shared" si="25"/>
        <v>-3187.4162304319948</v>
      </c>
      <c r="AJ45">
        <f t="shared" si="7"/>
        <v>42.698968634855589</v>
      </c>
      <c r="AK45">
        <f t="shared" si="22"/>
        <v>8.1308762333596984</v>
      </c>
      <c r="AL45">
        <f t="shared" si="26"/>
        <v>-3136.5863855637795</v>
      </c>
      <c r="AN45">
        <f t="shared" si="27"/>
        <v>0</v>
      </c>
      <c r="AO45">
        <f t="shared" si="27"/>
        <v>0</v>
      </c>
      <c r="AP45">
        <f t="shared" si="27"/>
        <v>-8.6647797794286996E-2</v>
      </c>
      <c r="AQ45">
        <f t="shared" si="27"/>
        <v>-42.764086623715684</v>
      </c>
      <c r="AR45">
        <f t="shared" si="27"/>
        <v>-42.850734421509969</v>
      </c>
      <c r="AS45">
        <f t="shared" si="27"/>
        <v>0.57403302009182577</v>
      </c>
      <c r="AT45">
        <f t="shared" si="27"/>
        <v>0.10930923133394559</v>
      </c>
      <c r="AU45">
        <f t="shared" si="23"/>
        <v>-42.167392170084199</v>
      </c>
      <c r="AW45">
        <v>42</v>
      </c>
      <c r="AX45">
        <f>IF(Z45&gt;0, (R45*SUMPRODUCT(K45:$K$98, X45:$X$98)-K45*$AZ$3)/Z45, 0)</f>
        <v>569.85142881558568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</v>
      </c>
      <c r="S46">
        <f t="shared" si="1"/>
        <v>398.71608584070617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73.456406127425794</v>
      </c>
      <c r="AC46">
        <f t="shared" si="2"/>
        <v>39.719362624126276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-2799.7282707665354</v>
      </c>
      <c r="AI46">
        <f t="shared" si="25"/>
        <v>-2804.7091787402351</v>
      </c>
      <c r="AJ46">
        <f t="shared" si="7"/>
        <v>33.737043503299518</v>
      </c>
      <c r="AK46">
        <f t="shared" si="22"/>
        <v>5.1419484289198056</v>
      </c>
      <c r="AL46">
        <f t="shared" si="26"/>
        <v>-2765.8301868080157</v>
      </c>
      <c r="AN46">
        <f t="shared" si="27"/>
        <v>0</v>
      </c>
      <c r="AO46">
        <f t="shared" si="27"/>
        <v>0</v>
      </c>
      <c r="AP46">
        <f t="shared" si="27"/>
        <v>-5.9787443734319802E-2</v>
      </c>
      <c r="AQ46">
        <f t="shared" si="27"/>
        <v>-33.606040774832039</v>
      </c>
      <c r="AR46">
        <f t="shared" si="27"/>
        <v>-33.665828218566361</v>
      </c>
      <c r="AS46">
        <f t="shared" si="27"/>
        <v>0.40495660647943971</v>
      </c>
      <c r="AT46">
        <f t="shared" si="27"/>
        <v>6.1720464220998E-2</v>
      </c>
      <c r="AU46">
        <f t="shared" si="23"/>
        <v>-33.199151147865926</v>
      </c>
      <c r="AW46">
        <v>43</v>
      </c>
      <c r="AX46">
        <f>IF(Z46&gt;0, (R46*SUMPRODUCT(K46:$K$98, X46:$X$98)-K46*$AZ$3)/Z46, 0)</f>
        <v>398.71608584070617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</v>
      </c>
      <c r="S47">
        <f t="shared" si="1"/>
        <v>189.62059343730857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39.719362624126276</v>
      </c>
      <c r="AC47">
        <f t="shared" si="2"/>
        <v>14.173181778237179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-2387.702786451327</v>
      </c>
      <c r="AI47">
        <f t="shared" si="25"/>
        <v>-2391.4400339520639</v>
      </c>
      <c r="AJ47">
        <f t="shared" si="7"/>
        <v>25.546180845889097</v>
      </c>
      <c r="AK47">
        <f t="shared" si="22"/>
        <v>2.7803553836888395</v>
      </c>
      <c r="AL47">
        <f t="shared" si="26"/>
        <v>-2363.113497722486</v>
      </c>
      <c r="AN47">
        <f t="shared" si="27"/>
        <v>0</v>
      </c>
      <c r="AO47">
        <f t="shared" si="27"/>
        <v>0</v>
      </c>
      <c r="AP47">
        <f t="shared" si="27"/>
        <v>-4.0053023438153146E-2</v>
      </c>
      <c r="AQ47">
        <f t="shared" si="27"/>
        <v>-25.589612582580518</v>
      </c>
      <c r="AR47">
        <f t="shared" si="27"/>
        <v>-25.629665606018669</v>
      </c>
      <c r="AS47">
        <f t="shared" si="27"/>
        <v>0.27378485903700517</v>
      </c>
      <c r="AT47">
        <f t="shared" si="27"/>
        <v>2.9797769435211806E-2</v>
      </c>
      <c r="AU47">
        <f t="shared" si="23"/>
        <v>-25.326082977546452</v>
      </c>
      <c r="AW47">
        <v>44</v>
      </c>
      <c r="AX47">
        <f>IF(Z47&gt;0, (R47*SUMPRODUCT(K47:$K$98, X47:$X$98)-K47*$AZ$3)/Z47, 0)</f>
        <v>189.62059343730857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</v>
      </c>
      <c r="S48">
        <f t="shared" si="1"/>
        <v>-77.618578965634327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14.173181778237179</v>
      </c>
      <c r="AC48">
        <f t="shared" si="2"/>
        <v>-4.2201272963585339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-1962.7434061470456</v>
      </c>
      <c r="AI48">
        <f t="shared" si="25"/>
        <v>-1965.4619094697018</v>
      </c>
      <c r="AJ48">
        <f t="shared" si="7"/>
        <v>18.393309074595713</v>
      </c>
      <c r="AK48">
        <f t="shared" si="22"/>
        <v>0.99212272447660266</v>
      </c>
      <c r="AL48">
        <f t="shared" si="26"/>
        <v>-1946.0764776706296</v>
      </c>
      <c r="AN48">
        <f t="shared" si="27"/>
        <v>0</v>
      </c>
      <c r="AO48">
        <f t="shared" si="27"/>
        <v>0</v>
      </c>
      <c r="AP48">
        <f t="shared" si="27"/>
        <v>-2.6013290452964775E-2</v>
      </c>
      <c r="AQ48">
        <f t="shared" si="27"/>
        <v>-18.781442672234046</v>
      </c>
      <c r="AR48">
        <f t="shared" si="27"/>
        <v>-18.807455962687012</v>
      </c>
      <c r="AS48">
        <f t="shared" si="27"/>
        <v>0.17600511552110693</v>
      </c>
      <c r="AT48">
        <f t="shared" si="27"/>
        <v>9.4935975916262873E-3</v>
      </c>
      <c r="AU48">
        <f t="shared" si="23"/>
        <v>-18.62195724957428</v>
      </c>
      <c r="AW48">
        <v>45</v>
      </c>
      <c r="AX48">
        <f>IF(Z48&gt;0, (R48*SUMPRODUCT(K48:$K$98, X48:$X$98)-K48*$AZ$3)/Z48, 0)</f>
        <v>-77.618578965634327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</v>
      </c>
      <c r="S49">
        <f t="shared" si="1"/>
        <v>-433.39364964853939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-4.2201272963585339</v>
      </c>
      <c r="AC49">
        <f t="shared" si="2"/>
        <v>-16.576298979320406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-1557.8691894978331</v>
      </c>
      <c r="AI49">
        <f t="shared" si="25"/>
        <v>-1559.7815731925139</v>
      </c>
      <c r="AJ49">
        <f t="shared" si="7"/>
        <v>12.356171682961872</v>
      </c>
      <c r="AK49">
        <f t="shared" si="22"/>
        <v>-0.2954089107450974</v>
      </c>
      <c r="AL49">
        <f t="shared" si="26"/>
        <v>-1547.7208104202973</v>
      </c>
      <c r="AN49">
        <f t="shared" si="27"/>
        <v>0</v>
      </c>
      <c r="AO49">
        <f t="shared" si="27"/>
        <v>0</v>
      </c>
      <c r="AP49">
        <f t="shared" si="27"/>
        <v>-1.6338885580323918E-2</v>
      </c>
      <c r="AQ49">
        <f t="shared" si="27"/>
        <v>-13.31001017584347</v>
      </c>
      <c r="AR49">
        <f t="shared" si="27"/>
        <v>-13.326349061423794</v>
      </c>
      <c r="AS49">
        <f t="shared" si="27"/>
        <v>0.10556776650015402</v>
      </c>
      <c r="AT49">
        <f t="shared" si="27"/>
        <v>-2.5238932989742851E-3</v>
      </c>
      <c r="AU49">
        <f t="shared" si="23"/>
        <v>-13.223305188222616</v>
      </c>
      <c r="AW49">
        <v>46</v>
      </c>
      <c r="AX49">
        <f>IF(Z49&gt;0, (R49*SUMPRODUCT(K49:$K$98, X49:$X$98)-K49*$AZ$3)/Z49, 0)</f>
        <v>-433.39364964853939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</v>
      </c>
      <c r="S50">
        <f t="shared" si="1"/>
        <v>-929.3868823160783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-16.576298979320406</v>
      </c>
      <c r="AC50">
        <f t="shared" si="2"/>
        <v>-24.149460057599441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-1188.0905233730948</v>
      </c>
      <c r="AI50">
        <f t="shared" si="25"/>
        <v>-1189.3897379691421</v>
      </c>
      <c r="AJ50">
        <f t="shared" si="7"/>
        <v>7.5731610782790355</v>
      </c>
      <c r="AK50">
        <f t="shared" si="22"/>
        <v>-1.1603409285524284</v>
      </c>
      <c r="AL50">
        <f t="shared" si="26"/>
        <v>-1182.9769178194153</v>
      </c>
      <c r="AN50">
        <f t="shared" si="27"/>
        <v>0</v>
      </c>
      <c r="AO50">
        <f t="shared" si="27"/>
        <v>0</v>
      </c>
      <c r="AP50">
        <f t="shared" si="27"/>
        <v>-9.9108354967029286E-3</v>
      </c>
      <c r="AQ50">
        <f t="shared" si="27"/>
        <v>-9.0631445860953512</v>
      </c>
      <c r="AR50">
        <f t="shared" si="27"/>
        <v>-9.0730554215920538</v>
      </c>
      <c r="AS50">
        <f t="shared" si="27"/>
        <v>5.7770559124878045E-2</v>
      </c>
      <c r="AT50">
        <f t="shared" si="27"/>
        <v>-8.8514615660580942E-3</v>
      </c>
      <c r="AU50">
        <f t="shared" si="23"/>
        <v>-9.0241363240332326</v>
      </c>
      <c r="AW50">
        <v>47</v>
      </c>
      <c r="AX50">
        <f>IF(Z50&gt;0, (R50*SUMPRODUCT(K50:$K$98, X50:$X$98)-K50*$AZ$3)/Z50, 0)</f>
        <v>-929.3868823160783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</v>
      </c>
      <c r="S51">
        <f t="shared" si="1"/>
        <v>-1648.7932418350129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-24.149460057599441</v>
      </c>
      <c r="AC51">
        <f t="shared" si="2"/>
        <v>-28.090417949440837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-868.74929803879854</v>
      </c>
      <c r="AI51">
        <f t="shared" si="25"/>
        <v>-869.60114583986604</v>
      </c>
      <c r="AJ51">
        <f t="shared" si="7"/>
        <v>3.9409578918413963</v>
      </c>
      <c r="AK51">
        <f t="shared" si="22"/>
        <v>-1.690462204031961</v>
      </c>
      <c r="AL51">
        <f t="shared" si="26"/>
        <v>-867.35065015205657</v>
      </c>
      <c r="AN51">
        <f t="shared" si="27"/>
        <v>0</v>
      </c>
      <c r="AO51">
        <f t="shared" si="27"/>
        <v>0</v>
      </c>
      <c r="AP51">
        <f t="shared" si="27"/>
        <v>-5.8019417010345227E-3</v>
      </c>
      <c r="AQ51">
        <f t="shared" si="27"/>
        <v>-5.9170579224593416</v>
      </c>
      <c r="AR51">
        <f t="shared" si="27"/>
        <v>-5.9228598641603769</v>
      </c>
      <c r="AS51">
        <f t="shared" si="27"/>
        <v>2.684189347679608E-2</v>
      </c>
      <c r="AT51">
        <f t="shared" si="27"/>
        <v>-1.1513750629285318E-2</v>
      </c>
      <c r="AU51">
        <f t="shared" si="23"/>
        <v>-5.907531721312866</v>
      </c>
      <c r="AW51">
        <v>48</v>
      </c>
      <c r="AX51">
        <f>IF(Z51&gt;0, (R51*SUMPRODUCT(K51:$K$98, X51:$X$98)-K51*$AZ$3)/Z51, 0)</f>
        <v>-1648.7932418350129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</v>
      </c>
      <c r="S52">
        <f t="shared" si="1"/>
        <v>-2736.2774966570755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-28.090417949440837</v>
      </c>
      <c r="AC52">
        <f t="shared" si="2"/>
        <v>-29.434094894887728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-610.96018603970754</v>
      </c>
      <c r="AI52">
        <f t="shared" si="25"/>
        <v>-611.49803526974449</v>
      </c>
      <c r="AJ52">
        <f t="shared" si="7"/>
        <v>1.3436769454468909</v>
      </c>
      <c r="AK52">
        <f t="shared" si="22"/>
        <v>-1.9663292564608588</v>
      </c>
      <c r="AL52">
        <f t="shared" si="26"/>
        <v>-612.1206875807585</v>
      </c>
      <c r="AN52">
        <f t="shared" si="27"/>
        <v>0</v>
      </c>
      <c r="AO52">
        <f t="shared" si="27"/>
        <v>0</v>
      </c>
      <c r="AP52">
        <f t="shared" si="27"/>
        <v>-3.270799197502265E-3</v>
      </c>
      <c r="AQ52">
        <f t="shared" si="27"/>
        <v>-3.7154056836100708</v>
      </c>
      <c r="AR52">
        <f t="shared" si="27"/>
        <v>-3.7186764828075729</v>
      </c>
      <c r="AS52">
        <f t="shared" si="27"/>
        <v>8.1712443365740649E-3</v>
      </c>
      <c r="AT52">
        <f t="shared" si="27"/>
        <v>-1.1957752832733074E-2</v>
      </c>
      <c r="AU52">
        <f t="shared" si="23"/>
        <v>-3.7224629913037321</v>
      </c>
      <c r="AW52">
        <v>49</v>
      </c>
      <c r="AX52">
        <f>IF(Z52&gt;0, (R52*SUMPRODUCT(K52:$K$98, X52:$X$98)-K52*$AZ$3)/Z52, 0)</f>
        <v>-2736.2774966570755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</v>
      </c>
      <c r="S53">
        <f t="shared" si="1"/>
        <v>-4453.7617035526773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-29.434094894887728</v>
      </c>
      <c r="AC53">
        <f t="shared" si="2"/>
        <v>-29.066124706165255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-412.32181055077541</v>
      </c>
      <c r="AI53">
        <f t="shared" si="25"/>
        <v>-412.64812038323657</v>
      </c>
      <c r="AJ53">
        <f t="shared" si="7"/>
        <v>-0.36797018872247378</v>
      </c>
      <c r="AK53">
        <f t="shared" si="22"/>
        <v>-2.0603866426421411</v>
      </c>
      <c r="AL53">
        <f t="shared" si="26"/>
        <v>-415.0764772146012</v>
      </c>
      <c r="AN53">
        <f t="shared" si="27"/>
        <v>0</v>
      </c>
      <c r="AO53">
        <f t="shared" si="27"/>
        <v>0</v>
      </c>
      <c r="AP53">
        <f t="shared" si="27"/>
        <v>-1.7717623508374475E-3</v>
      </c>
      <c r="AQ53">
        <f t="shared" si="27"/>
        <v>-2.2387810224808953</v>
      </c>
      <c r="AR53">
        <f t="shared" si="27"/>
        <v>-2.2405527848317326</v>
      </c>
      <c r="AS53">
        <f t="shared" si="27"/>
        <v>-1.9979653131862165E-3</v>
      </c>
      <c r="AT53">
        <f t="shared" si="27"/>
        <v>-1.1187267800261838E-2</v>
      </c>
      <c r="AU53">
        <f t="shared" si="23"/>
        <v>-2.2537380179451807</v>
      </c>
      <c r="AW53">
        <v>50</v>
      </c>
      <c r="AX53">
        <f>IF(Z53&gt;0, (R53*SUMPRODUCT(K53:$K$98, X53:$X$98)-K53*$AZ$3)/Z53, 0)</f>
        <v>-4453.7617035526773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</v>
      </c>
      <c r="S54">
        <f t="shared" si="1"/>
        <v>-7285.4186346149063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-29.066124706165255</v>
      </c>
      <c r="AC54">
        <f t="shared" si="2"/>
        <v>-27.659034414063516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-266.4442565909236</v>
      </c>
      <c r="AI54">
        <f t="shared" si="25"/>
        <v>-266.63408119676473</v>
      </c>
      <c r="AJ54">
        <f t="shared" si="7"/>
        <v>-1.4070902921017385</v>
      </c>
      <c r="AK54">
        <f t="shared" si="22"/>
        <v>-2.0346287294315681</v>
      </c>
      <c r="AL54">
        <f t="shared" si="26"/>
        <v>-270.07580021829801</v>
      </c>
      <c r="AN54">
        <f t="shared" si="27"/>
        <v>0</v>
      </c>
      <c r="AO54">
        <f t="shared" si="27"/>
        <v>0</v>
      </c>
      <c r="AP54">
        <f t="shared" si="27"/>
        <v>-9.202584050560863E-4</v>
      </c>
      <c r="AQ54">
        <f t="shared" si="27"/>
        <v>-1.2917059172611725</v>
      </c>
      <c r="AR54">
        <f t="shared" si="27"/>
        <v>-1.2926261756662287</v>
      </c>
      <c r="AS54">
        <f t="shared" si="27"/>
        <v>-6.8214900920873589E-3</v>
      </c>
      <c r="AT54">
        <f t="shared" si="27"/>
        <v>-9.86375913244536E-3</v>
      </c>
      <c r="AU54">
        <f t="shared" si="23"/>
        <v>-1.3093114248907614</v>
      </c>
      <c r="AW54">
        <v>51</v>
      </c>
      <c r="AX54">
        <f>IF(Z54&gt;0, (R54*SUMPRODUCT(K54:$K$98, X54:$X$98)-K54*$AZ$3)/Z54, 0)</f>
        <v>-7285.4186346149063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</v>
      </c>
      <c r="S55">
        <f t="shared" si="1"/>
        <v>-12158.609195051766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-27.659034414063516</v>
      </c>
      <c r="AC55">
        <f t="shared" si="2"/>
        <v>-25.695498086161621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-164.51688605064399</v>
      </c>
      <c r="AI55">
        <f t="shared" si="25"/>
        <v>-164.62255396740136</v>
      </c>
      <c r="AJ55">
        <f t="shared" si="7"/>
        <v>-1.9635363279018954</v>
      </c>
      <c r="AK55">
        <f t="shared" si="22"/>
        <v>-1.9361324089844463</v>
      </c>
      <c r="AL55">
        <f t="shared" si="26"/>
        <v>-168.52222270428769</v>
      </c>
      <c r="AN55">
        <f t="shared" si="27"/>
        <v>0</v>
      </c>
      <c r="AO55">
        <f t="shared" si="27"/>
        <v>0</v>
      </c>
      <c r="AP55">
        <f t="shared" si="27"/>
        <v>-4.573855170044522E-4</v>
      </c>
      <c r="AQ55">
        <f t="shared" si="27"/>
        <v>-0.71211436064381917</v>
      </c>
      <c r="AR55">
        <f t="shared" si="27"/>
        <v>-0.71257174616082364</v>
      </c>
      <c r="AS55">
        <f t="shared" si="27"/>
        <v>-8.499203032048255E-3</v>
      </c>
      <c r="AT55">
        <f t="shared" si="27"/>
        <v>-8.3805846660707523E-3</v>
      </c>
      <c r="AU55">
        <f t="shared" si="23"/>
        <v>-0.72945153385894257</v>
      </c>
      <c r="AW55">
        <v>52</v>
      </c>
      <c r="AX55">
        <f>IF(Z55&gt;0, (R55*SUMPRODUCT(K55:$K$98, X55:$X$98)-K55*$AZ$3)/Z55, 0)</f>
        <v>-12158.609195051766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</v>
      </c>
      <c r="S56">
        <f t="shared" si="1"/>
        <v>-20924.137240251162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-25.695498086161621</v>
      </c>
      <c r="AC56">
        <f t="shared" si="2"/>
        <v>-23.501146156481276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-96.906512582701168</v>
      </c>
      <c r="AI56">
        <f t="shared" si="25"/>
        <v>-96.962670563999609</v>
      </c>
      <c r="AJ56">
        <f t="shared" si="7"/>
        <v>-2.1943519296803444</v>
      </c>
      <c r="AK56">
        <f t="shared" si="22"/>
        <v>-1.7986848660313137</v>
      </c>
      <c r="AL56">
        <f t="shared" si="26"/>
        <v>-100.95570735971127</v>
      </c>
      <c r="AN56">
        <f t="shared" si="27"/>
        <v>0</v>
      </c>
      <c r="AO56">
        <f t="shared" si="27"/>
        <v>0</v>
      </c>
      <c r="AP56">
        <f t="shared" si="27"/>
        <v>-2.1703647563937369E-4</v>
      </c>
      <c r="AQ56">
        <f t="shared" si="27"/>
        <v>-0.37451930199698058</v>
      </c>
      <c r="AR56">
        <f t="shared" si="27"/>
        <v>-0.37473633847261995</v>
      </c>
      <c r="AS56">
        <f t="shared" si="27"/>
        <v>-8.4806183933020286E-3</v>
      </c>
      <c r="AT56">
        <f t="shared" si="27"/>
        <v>-6.9514646909172991E-3</v>
      </c>
      <c r="AU56">
        <f t="shared" si="23"/>
        <v>-0.39016842155683928</v>
      </c>
      <c r="AW56">
        <v>53</v>
      </c>
      <c r="AX56">
        <f>IF(Z56&gt;0, (R56*SUMPRODUCT(K56:$K$98, X56:$X$98)-K56*$AZ$3)/Z56, 0)</f>
        <v>-20924.137240251162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</v>
      </c>
      <c r="S57">
        <f t="shared" si="1"/>
        <v>-37439.325895367525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-23.501146156481276</v>
      </c>
      <c r="AC57">
        <f t="shared" si="2"/>
        <v>-21.280606270688825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-54.352553415776271</v>
      </c>
      <c r="AI57">
        <f t="shared" si="25"/>
        <v>-54.380973540553839</v>
      </c>
      <c r="AJ57">
        <f t="shared" si="7"/>
        <v>-2.2205398857924514</v>
      </c>
      <c r="AK57">
        <f t="shared" si="22"/>
        <v>-1.6450802309536896</v>
      </c>
      <c r="AL57">
        <f t="shared" si="26"/>
        <v>-58.246593657299975</v>
      </c>
      <c r="AN57">
        <f t="shared" si="27"/>
        <v>0</v>
      </c>
      <c r="AO57">
        <f t="shared" si="27"/>
        <v>0</v>
      </c>
      <c r="AP57">
        <f t="shared" si="27"/>
        <v>-9.8068424500502807E-5</v>
      </c>
      <c r="AQ57">
        <f t="shared" si="27"/>
        <v>-0.1875526347186014</v>
      </c>
      <c r="AR57">
        <f t="shared" si="27"/>
        <v>-0.18765070314310189</v>
      </c>
      <c r="AS57">
        <f t="shared" si="27"/>
        <v>-7.6623466590850769E-3</v>
      </c>
      <c r="AT57">
        <f t="shared" si="27"/>
        <v>-5.6766262530233546E-3</v>
      </c>
      <c r="AU57">
        <f t="shared" si="23"/>
        <v>-0.20098967605521031</v>
      </c>
      <c r="AW57">
        <v>54</v>
      </c>
      <c r="AX57">
        <f>IF(Z57&gt;0, (R57*SUMPRODUCT(K57:$K$98, X57:$X$98)-K57*$AZ$3)/Z57, 0)</f>
        <v>-37439.325895367525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</v>
      </c>
      <c r="S58">
        <f t="shared" si="1"/>
        <v>-70097.705191749075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-21.280606270688825</v>
      </c>
      <c r="AC58">
        <f t="shared" si="2"/>
        <v>-19.151141773452572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-28.951206931547421</v>
      </c>
      <c r="AI58">
        <f t="shared" si="25"/>
        <v>-28.964867251611441</v>
      </c>
      <c r="AJ58">
        <f t="shared" si="7"/>
        <v>-2.1294644972362526</v>
      </c>
      <c r="AK58">
        <f t="shared" si="22"/>
        <v>-1.4896424389482179</v>
      </c>
      <c r="AL58">
        <f t="shared" si="26"/>
        <v>-32.58397418779591</v>
      </c>
      <c r="AN58">
        <f t="shared" si="27"/>
        <v>0</v>
      </c>
      <c r="AO58">
        <f t="shared" si="27"/>
        <v>0</v>
      </c>
      <c r="AP58">
        <f t="shared" si="27"/>
        <v>-4.2086815911254605E-5</v>
      </c>
      <c r="AQ58">
        <f t="shared" si="27"/>
        <v>-8.9197332919451089E-2</v>
      </c>
      <c r="AR58">
        <f t="shared" si="27"/>
        <v>-8.9239419735362341E-2</v>
      </c>
      <c r="AS58">
        <f t="shared" si="27"/>
        <v>-6.5607818751472436E-3</v>
      </c>
      <c r="AT58">
        <f t="shared" si="27"/>
        <v>-4.5895196311494628E-3</v>
      </c>
      <c r="AU58">
        <f t="shared" si="23"/>
        <v>-0.10038972124165904</v>
      </c>
      <c r="AW58">
        <v>55</v>
      </c>
      <c r="AX58">
        <f>IF(Z58&gt;0, (R58*SUMPRODUCT(K58:$K$98, X58:$X$98)-K58*$AZ$3)/Z58, 0)</f>
        <v>-70097.705191749075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</v>
      </c>
      <c r="S59">
        <f t="shared" si="1"/>
        <v>-138029.75864660984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-19.151141773452572</v>
      </c>
      <c r="AC59">
        <f t="shared" si="2"/>
        <v>-17.171573809983762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-14.606946995237852</v>
      </c>
      <c r="AI59">
        <f t="shared" si="25"/>
        <v>-14.613167238603612</v>
      </c>
      <c r="AJ59">
        <f t="shared" si="7"/>
        <v>-1.9795679634688099</v>
      </c>
      <c r="AK59">
        <f t="shared" si="22"/>
        <v>-1.3405799241416803</v>
      </c>
      <c r="AL59">
        <f t="shared" si="26"/>
        <v>-17.933315126214101</v>
      </c>
      <c r="AN59">
        <f t="shared" si="27"/>
        <v>0</v>
      </c>
      <c r="AO59">
        <f t="shared" si="27"/>
        <v>0</v>
      </c>
      <c r="AP59">
        <f t="shared" si="27"/>
        <v>-1.7110966825754239E-5</v>
      </c>
      <c r="AQ59">
        <f t="shared" si="27"/>
        <v>-4.0181544477316616E-2</v>
      </c>
      <c r="AR59">
        <f t="shared" si="27"/>
        <v>-4.0198655444142369E-2</v>
      </c>
      <c r="AS59">
        <f t="shared" si="27"/>
        <v>-5.4454978303080945E-3</v>
      </c>
      <c r="AT59">
        <f t="shared" si="27"/>
        <v>-3.6877365177581741E-3</v>
      </c>
      <c r="AU59">
        <f t="shared" si="23"/>
        <v>-4.9331889792208636E-2</v>
      </c>
      <c r="AW59">
        <v>56</v>
      </c>
      <c r="AX59">
        <f>IF(Z59&gt;0, (R59*SUMPRODUCT(K59:$K$98, X59:$X$98)-K59*$AZ$3)/Z59, 0)</f>
        <v>-138029.75864660984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</v>
      </c>
      <c r="S60">
        <f t="shared" si="1"/>
        <v>-289937.35673005431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-17.171573809983762</v>
      </c>
      <c r="AC60">
        <f t="shared" si="2"/>
        <v>-15.364643482685848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-7.0167842311010915</v>
      </c>
      <c r="AI60">
        <f t="shared" si="25"/>
        <v>-7.0194338799176448</v>
      </c>
      <c r="AJ60">
        <f t="shared" si="7"/>
        <v>-1.8069303272979145</v>
      </c>
      <c r="AK60">
        <f t="shared" si="22"/>
        <v>-1.2020101666988634</v>
      </c>
      <c r="AL60">
        <f t="shared" si="26"/>
        <v>-10.028374373914422</v>
      </c>
      <c r="AN60">
        <f t="shared" si="27"/>
        <v>0</v>
      </c>
      <c r="AO60">
        <f t="shared" si="27"/>
        <v>0</v>
      </c>
      <c r="AP60">
        <f t="shared" si="27"/>
        <v>-6.5078489833775591E-6</v>
      </c>
      <c r="AQ60">
        <f t="shared" si="27"/>
        <v>-1.7234046957346122E-2</v>
      </c>
      <c r="AR60">
        <f t="shared" si="27"/>
        <v>-1.7240554806329501E-2</v>
      </c>
      <c r="AS60">
        <f t="shared" si="27"/>
        <v>-4.4380333046693064E-3</v>
      </c>
      <c r="AT60">
        <f t="shared" si="27"/>
        <v>-2.9522782764612563E-3</v>
      </c>
      <c r="AU60">
        <f t="shared" si="23"/>
        <v>-2.4630866387460062E-2</v>
      </c>
      <c r="AW60">
        <v>57</v>
      </c>
      <c r="AX60">
        <f>IF(Z60&gt;0, (R60*SUMPRODUCT(K60:$K$98, X60:$X$98)-K60*$AZ$3)/Z60, 0)</f>
        <v>-289937.35673005431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</v>
      </c>
      <c r="S61">
        <f t="shared" si="1"/>
        <v>-653156.71730810974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-15.364643482685848</v>
      </c>
      <c r="AC61">
        <f t="shared" si="2"/>
        <v>-13.732670501272452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-3.1437969220509219</v>
      </c>
      <c r="AI61">
        <f t="shared" si="25"/>
        <v>-3.144848175918284</v>
      </c>
      <c r="AJ61">
        <f t="shared" si="7"/>
        <v>-1.6319729814133961</v>
      </c>
      <c r="AK61">
        <f t="shared" si="22"/>
        <v>-1.0755250437880095</v>
      </c>
      <c r="AL61">
        <f t="shared" si="26"/>
        <v>-5.8523462011196896</v>
      </c>
      <c r="AN61">
        <f t="shared" si="27"/>
        <v>0</v>
      </c>
      <c r="AO61">
        <f t="shared" si="27"/>
        <v>0</v>
      </c>
      <c r="AP61">
        <f t="shared" si="27"/>
        <v>-2.3053598951234011E-6</v>
      </c>
      <c r="AQ61">
        <f t="shared" si="27"/>
        <v>-6.8942275196528105E-3</v>
      </c>
      <c r="AR61">
        <f t="shared" si="27"/>
        <v>-6.896532879547934E-3</v>
      </c>
      <c r="AS61">
        <f t="shared" si="27"/>
        <v>-3.578854906585419E-3</v>
      </c>
      <c r="AT61">
        <f t="shared" si="27"/>
        <v>-2.3585856652985761E-3</v>
      </c>
      <c r="AU61">
        <f t="shared" si="23"/>
        <v>-1.2833973451431929E-2</v>
      </c>
      <c r="AW61">
        <v>58</v>
      </c>
      <c r="AX61">
        <f>IF(Z61&gt;0, (R61*SUMPRODUCT(K61:$K$98, X61:$X$98)-K61*$AZ$3)/Z61, 0)</f>
        <v>-653156.71730810974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</v>
      </c>
      <c r="S62">
        <f t="shared" si="1"/>
        <v>-1586630.7333331578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-13.732670501272452</v>
      </c>
      <c r="AC62">
        <f t="shared" si="2"/>
        <v>-12.267058453461088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-1.3083312116279087</v>
      </c>
      <c r="AI62">
        <f t="shared" si="25"/>
        <v>-1.3087177873507831</v>
      </c>
      <c r="AJ62">
        <f t="shared" si="7"/>
        <v>-1.4656120478113639</v>
      </c>
      <c r="AK62">
        <f t="shared" si="22"/>
        <v>-0.9612869350890717</v>
      </c>
      <c r="AL62">
        <f t="shared" si="26"/>
        <v>-3.7356167702512191</v>
      </c>
      <c r="AN62">
        <f t="shared" si="27"/>
        <v>0</v>
      </c>
      <c r="AO62">
        <f t="shared" si="27"/>
        <v>0</v>
      </c>
      <c r="AP62">
        <f t="shared" si="27"/>
        <v>-7.5691599235835179E-7</v>
      </c>
      <c r="AQ62">
        <f t="shared" si="27"/>
        <v>-2.5617149727335947E-3</v>
      </c>
      <c r="AR62">
        <f t="shared" si="27"/>
        <v>-2.5624718887259533E-3</v>
      </c>
      <c r="AS62">
        <f t="shared" si="27"/>
        <v>-2.8696711457533398E-3</v>
      </c>
      <c r="AT62">
        <f t="shared" si="27"/>
        <v>-1.8822016266407111E-3</v>
      </c>
      <c r="AU62">
        <f t="shared" si="23"/>
        <v>-7.3143446611200046E-3</v>
      </c>
      <c r="AW62">
        <v>59</v>
      </c>
      <c r="AX62">
        <f>IF(Z62&gt;0, (R62*SUMPRODUCT(K62:$K$98, X62:$X$98)-K62*$AZ$3)/Z62, 0)</f>
        <v>-1586630.7333331578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</v>
      </c>
      <c r="S63">
        <f t="shared" si="1"/>
        <v>-4180468.9186631856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-12.267058453461088</v>
      </c>
      <c r="AC63">
        <f t="shared" si="2"/>
        <v>-10.954882422602555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-0.50337080149887992</v>
      </c>
      <c r="AI63">
        <f t="shared" si="25"/>
        <v>-0.50350182606377614</v>
      </c>
      <c r="AJ63">
        <f t="shared" si="7"/>
        <v>-1.3121760308585326</v>
      </c>
      <c r="AK63">
        <f t="shared" si="22"/>
        <v>-0.85869409174227618</v>
      </c>
      <c r="AL63">
        <f t="shared" si="26"/>
        <v>-2.6743719486645849</v>
      </c>
      <c r="AN63">
        <f t="shared" si="27"/>
        <v>0</v>
      </c>
      <c r="AO63">
        <f t="shared" si="27"/>
        <v>0</v>
      </c>
      <c r="AP63">
        <f t="shared" si="27"/>
        <v>-2.2905923612811031E-7</v>
      </c>
      <c r="AQ63">
        <f t="shared" si="27"/>
        <v>-8.8000087137729392E-4</v>
      </c>
      <c r="AR63">
        <f t="shared" si="27"/>
        <v>-8.8022993061342199E-4</v>
      </c>
      <c r="AS63">
        <f t="shared" si="27"/>
        <v>-2.2939670857298963E-3</v>
      </c>
      <c r="AT63">
        <f t="shared" si="27"/>
        <v>-1.5011827200339081E-3</v>
      </c>
      <c r="AU63">
        <f t="shared" si="23"/>
        <v>-4.675379736377226E-3</v>
      </c>
      <c r="AW63">
        <v>60</v>
      </c>
      <c r="AX63">
        <f>IF(Z63&gt;0, (R63*SUMPRODUCT(K63:$K$98, X63:$X$98)-K63*$AZ$3)/Z63, 0)</f>
        <v>-4180468.9186631856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</v>
      </c>
      <c r="S64">
        <f t="shared" si="1"/>
        <v>-12025464.490935475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-10.954882422602555</v>
      </c>
      <c r="AC64">
        <f t="shared" si="2"/>
        <v>-9.7818894361245849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-0.17808550664716333</v>
      </c>
      <c r="AI64">
        <f t="shared" si="25"/>
        <v>-0.17812617821308702</v>
      </c>
      <c r="AJ64">
        <f t="shared" si="7"/>
        <v>-1.1729929864779702</v>
      </c>
      <c r="AK64">
        <f t="shared" si="22"/>
        <v>-0.76684176958217898</v>
      </c>
      <c r="AL64">
        <f t="shared" si="26"/>
        <v>-2.1179609342732362</v>
      </c>
      <c r="AN64">
        <f t="shared" si="27"/>
        <v>0</v>
      </c>
      <c r="AO64">
        <f t="shared" si="27"/>
        <v>0</v>
      </c>
      <c r="AP64">
        <f t="shared" si="27"/>
        <v>-6.3484536482001399E-8</v>
      </c>
      <c r="AQ64">
        <f t="shared" si="27"/>
        <v>-2.7797493376247799E-4</v>
      </c>
      <c r="AR64">
        <f t="shared" si="27"/>
        <v>-2.7803841829895996E-4</v>
      </c>
      <c r="AS64">
        <f t="shared" si="27"/>
        <v>-1.8309330942134743E-3</v>
      </c>
      <c r="AT64">
        <f t="shared" si="27"/>
        <v>-1.196968771457871E-3</v>
      </c>
      <c r="AU64">
        <f t="shared" si="23"/>
        <v>-3.3059402839703054E-3</v>
      </c>
      <c r="AW64">
        <v>61</v>
      </c>
      <c r="AX64">
        <f>IF(Z64&gt;0, (R64*SUMPRODUCT(K64:$K$98, X64:$X$98)-K64*$AZ$3)/Z64, 0)</f>
        <v>-12025464.490935475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</v>
      </c>
      <c r="S65">
        <f t="shared" si="1"/>
        <v>-38071246.997829802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-9.7818894361245849</v>
      </c>
      <c r="AC65">
        <f t="shared" si="2"/>
        <v>-8.734066529496431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-5.7588328185666018E-2</v>
      </c>
      <c r="AI65">
        <f t="shared" si="25"/>
        <v>-5.7599798871837651E-2</v>
      </c>
      <c r="AJ65">
        <f t="shared" si="7"/>
        <v>-1.0478229066281539</v>
      </c>
      <c r="AK65">
        <f t="shared" si="22"/>
        <v>-0.68473226052872105</v>
      </c>
      <c r="AL65">
        <f t="shared" si="26"/>
        <v>-1.7901549660287128</v>
      </c>
      <c r="AN65">
        <f t="shared" si="27"/>
        <v>0</v>
      </c>
      <c r="AO65">
        <f t="shared" si="27"/>
        <v>0</v>
      </c>
      <c r="AP65">
        <f t="shared" si="27"/>
        <v>-1.5986317515996957E-8</v>
      </c>
      <c r="AQ65">
        <f t="shared" si="27"/>
        <v>-8.0258956248687116E-5</v>
      </c>
      <c r="AR65">
        <f t="shared" si="27"/>
        <v>-8.0274942566203105E-5</v>
      </c>
      <c r="AS65">
        <f t="shared" si="27"/>
        <v>-1.4603162736086044E-3</v>
      </c>
      <c r="AT65">
        <f t="shared" si="27"/>
        <v>-9.542887989847569E-4</v>
      </c>
      <c r="AU65">
        <f t="shared" si="23"/>
        <v>-2.4948800151595647E-3</v>
      </c>
      <c r="AW65">
        <v>62</v>
      </c>
      <c r="AX65">
        <f>IF(Z65&gt;0, (R65*SUMPRODUCT(K65:$K$98, X65:$X$98)-K65*$AZ$3)/Z65, 0)</f>
        <v>-38071246.997829802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</v>
      </c>
      <c r="S66">
        <f t="shared" si="1"/>
        <v>-134011562.57185878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-8.734066529496431</v>
      </c>
      <c r="AC66">
        <f t="shared" si="2"/>
        <v>-7.7983424299152562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-1.689280221253877E-2</v>
      </c>
      <c r="AI66">
        <f t="shared" si="25"/>
        <v>-1.6895711790742417E-2</v>
      </c>
      <c r="AJ66">
        <f t="shared" si="7"/>
        <v>-0.93572409958117486</v>
      </c>
      <c r="AK66">
        <f t="shared" si="22"/>
        <v>-0.6113846570647502</v>
      </c>
      <c r="AL66">
        <f t="shared" si="26"/>
        <v>-1.5640044684366674</v>
      </c>
      <c r="AN66">
        <f t="shared" si="27"/>
        <v>0</v>
      </c>
      <c r="AO66">
        <f t="shared" si="27"/>
        <v>0</v>
      </c>
      <c r="AP66">
        <f t="shared" si="27"/>
        <v>-3.6205208141273723E-9</v>
      </c>
      <c r="AQ66">
        <f t="shared" si="27"/>
        <v>-2.1020483980382733E-5</v>
      </c>
      <c r="AR66">
        <f t="shared" si="27"/>
        <v>-2.1024104501196861E-5</v>
      </c>
      <c r="AS66">
        <f t="shared" si="27"/>
        <v>-1.164364159233715E-3</v>
      </c>
      <c r="AT66">
        <f t="shared" si="27"/>
        <v>-7.6077380342156643E-4</v>
      </c>
      <c r="AU66">
        <f t="shared" si="23"/>
        <v>-1.9461620671564781E-3</v>
      </c>
      <c r="AW66">
        <v>63</v>
      </c>
      <c r="AX66">
        <f>IF(Z66&gt;0, (R66*SUMPRODUCT(K66:$K$98, X66:$X$98)-K66*$AZ$3)/Z66, 0)</f>
        <v>-134011562.57185878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100000</v>
      </c>
      <c r="S67">
        <f t="shared" ref="S67:S69" si="29">AX67</f>
        <v>-531147221.96988058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-7.7983424299152562</v>
      </c>
      <c r="AC67">
        <f t="shared" ref="AC67:AC69" si="30">S67*Z67</f>
        <v>-6.9628238445622506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-4.4500620357586524E-3</v>
      </c>
      <c r="AI67">
        <f t="shared" ref="AI67:AI69" si="33">SUM(AE67:AH67)</f>
        <v>-4.4507174871623841E-3</v>
      </c>
      <c r="AJ67">
        <f t="shared" ref="AJ67:AJ69" si="34">AB67-AC67</f>
        <v>-0.83551858535300561</v>
      </c>
      <c r="AK67">
        <f t="shared" si="22"/>
        <v>-0.54588397009406797</v>
      </c>
      <c r="AL67">
        <f t="shared" si="26"/>
        <v>-1.3858532729342361</v>
      </c>
      <c r="AN67">
        <f t="shared" si="27"/>
        <v>0</v>
      </c>
      <c r="AO67">
        <f t="shared" si="27"/>
        <v>0</v>
      </c>
      <c r="AP67">
        <f t="shared" si="27"/>
        <v>-7.2822148698006524E-10</v>
      </c>
      <c r="AQ67">
        <f t="shared" si="27"/>
        <v>-4.9441206081579014E-6</v>
      </c>
      <c r="AR67">
        <f t="shared" si="27"/>
        <v>-4.9448488296448822E-6</v>
      </c>
      <c r="AS67">
        <f t="shared" si="27"/>
        <v>-9.2828024039860138E-4</v>
      </c>
      <c r="AT67">
        <f t="shared" si="27"/>
        <v>-6.0648956453143428E-4</v>
      </c>
      <c r="AU67">
        <f t="shared" si="23"/>
        <v>-1.5397146537596807E-3</v>
      </c>
      <c r="AW67">
        <v>64</v>
      </c>
      <c r="AX67">
        <f>IF(Z67&gt;0, (R67*SUMPRODUCT(K67:$K$98, X67:$X$98)-K67*$AZ$3)/Z67, 0)</f>
        <v>-531147221.96988058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100000</v>
      </c>
      <c r="S68">
        <f t="shared" si="29"/>
        <v>-2408600147.7503123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-6.9628238445622506</v>
      </c>
      <c r="AC68">
        <f t="shared" si="30"/>
        <v>-6.2168112834712623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-1.039684882015355E-3</v>
      </c>
      <c r="AI68">
        <f t="shared" si="33"/>
        <v>-1.0398139364640412E-3</v>
      </c>
      <c r="AJ68">
        <f t="shared" si="34"/>
        <v>-0.74601256109098824</v>
      </c>
      <c r="AK68">
        <f t="shared" si="22"/>
        <v>-0.48739766911935761</v>
      </c>
      <c r="AL68">
        <f t="shared" si="26"/>
        <v>-1.2344500441468098</v>
      </c>
      <c r="AN68">
        <f t="shared" si="27"/>
        <v>0</v>
      </c>
      <c r="AO68">
        <f t="shared" si="27"/>
        <v>0</v>
      </c>
      <c r="AP68">
        <f t="shared" si="27"/>
        <v>-1.2802003701558297E-10</v>
      </c>
      <c r="AQ68">
        <f t="shared" si="27"/>
        <v>-1.0313514833085922E-6</v>
      </c>
      <c r="AR68">
        <f t="shared" si="27"/>
        <v>-1.0314795033456077E-6</v>
      </c>
      <c r="AS68">
        <f t="shared" si="27"/>
        <v>-7.4003303766099126E-4</v>
      </c>
      <c r="AT68">
        <f t="shared" si="27"/>
        <v>-4.8349102473529656E-4</v>
      </c>
      <c r="AU68">
        <f t="shared" si="23"/>
        <v>-1.2245555418996332E-3</v>
      </c>
      <c r="AW68">
        <v>65</v>
      </c>
      <c r="AX68">
        <f>IF(Z68&gt;0, (R68*SUMPRODUCT(K68:$K$98, X68:$X$98)-K68*$AZ$3)/Z68, 0)</f>
        <v>-2408600147.7503123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-6.2168112834712623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-2.5810889737252183E-4</v>
      </c>
      <c r="AI69">
        <f t="shared" si="33"/>
        <v>-2.5810889737252183E-4</v>
      </c>
      <c r="AJ69">
        <f t="shared" si="34"/>
        <v>-6.2168112834712623</v>
      </c>
      <c r="AK69">
        <f t="shared" si="22"/>
        <v>-0.43517678984298841</v>
      </c>
      <c r="AL69">
        <f t="shared" si="26"/>
        <v>-6.6522461822116234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-2.2860720895639821E-7</v>
      </c>
      <c r="AR69">
        <f t="shared" si="27"/>
        <v>-2.2860720895639821E-7</v>
      </c>
      <c r="AS69">
        <f t="shared" si="27"/>
        <v>-5.506233572691672E-3</v>
      </c>
      <c r="AT69">
        <f t="shared" si="27"/>
        <v>-3.8543635008841704E-4</v>
      </c>
      <c r="AU69">
        <f t="shared" si="23"/>
        <v>-5.8918985299890453E-3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12533.862718851629</v>
      </c>
      <c r="AO71" s="8">
        <f t="shared" si="47"/>
        <v>-1253.3862718851631</v>
      </c>
      <c r="AP71" s="8">
        <f t="shared" si="47"/>
        <v>-939.28857207489273</v>
      </c>
      <c r="AQ71" s="8">
        <f t="shared" si="47"/>
        <v>-6267.0448633015531</v>
      </c>
      <c r="AR71" s="8">
        <f t="shared" si="47"/>
        <v>4074.1430115900171</v>
      </c>
      <c r="AS71" s="8">
        <f t="shared" si="47"/>
        <v>-780.73611488975985</v>
      </c>
      <c r="AT71" s="8">
        <f t="shared" si="47"/>
        <v>361.59508898684805</v>
      </c>
      <c r="AU71" s="8">
        <f t="shared" si="47"/>
        <v>3655.0019856871045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B9F1F-E46D-4296-A5CE-70DE168BB5B6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12059.484320076008</v>
      </c>
      <c r="K3">
        <v>1</v>
      </c>
      <c r="L3" s="2">
        <v>0</v>
      </c>
      <c r="O3">
        <f>$C$3</f>
        <v>12059.484320076008</v>
      </c>
      <c r="P3">
        <f>O3*C5</f>
        <v>1205.9484320076008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12059.484320076008</v>
      </c>
      <c r="AF3">
        <f t="shared" ref="AF3:AG34" si="4">-$Z3*P3</f>
        <v>-1205.9484320076008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10333.053960368406</v>
      </c>
      <c r="AJ3">
        <f t="shared" ref="AJ3:AJ66" si="7">AB3-AC3</f>
        <v>0</v>
      </c>
      <c r="AL3">
        <f t="shared" ref="AL3:AL34" si="8">SUM(AI3:AK3)</f>
        <v>10333.053960368406</v>
      </c>
      <c r="AN3">
        <f t="shared" ref="AN3:AU34" si="9">AE3*$K3</f>
        <v>12059.484320076008</v>
      </c>
      <c r="AO3">
        <f t="shared" si="9"/>
        <v>-1205.9484320076008</v>
      </c>
      <c r="AP3">
        <f t="shared" si="9"/>
        <v>-520.48192770000003</v>
      </c>
      <c r="AQ3">
        <f t="shared" si="9"/>
        <v>0</v>
      </c>
      <c r="AR3">
        <f t="shared" si="9"/>
        <v>10333.053960368406</v>
      </c>
      <c r="AS3">
        <f t="shared" si="9"/>
        <v>0</v>
      </c>
      <c r="AT3">
        <f t="shared" si="9"/>
        <v>0</v>
      </c>
      <c r="AU3">
        <f t="shared" si="9"/>
        <v>10333.053960368406</v>
      </c>
      <c r="AW3">
        <v>0</v>
      </c>
      <c r="AX3">
        <f>IF(Z3&gt;0, (R3*SUMPRODUCT(K3:$K$98, X3:$X$98)-K3*$AZ$3)/Z3, 0)</f>
        <v>0</v>
      </c>
      <c r="AZ3">
        <f>C6*SUMPRODUCT(X4:X98, K4:K98)/1</f>
        <v>6242.0707632597259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423.9323921471817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418.70033387291187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-418.70033387291187</v>
      </c>
      <c r="AK4">
        <f>G4*SUM(AB4, AE4:AF4)</f>
        <v>0</v>
      </c>
      <c r="AL4">
        <f t="shared" si="8"/>
        <v>-1004.1323338729119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-546.16288832913517</v>
      </c>
      <c r="AR4">
        <f t="shared" si="9"/>
        <v>-546.16288832913517</v>
      </c>
      <c r="AS4">
        <f t="shared" si="9"/>
        <v>-390.61510763402543</v>
      </c>
      <c r="AT4">
        <f t="shared" si="9"/>
        <v>0</v>
      </c>
      <c r="AU4">
        <f t="shared" si="9"/>
        <v>-936.77799596316061</v>
      </c>
      <c r="AW4">
        <v>1</v>
      </c>
      <c r="AX4">
        <f>IF(Z4&gt;0, (R4*SUMPRODUCT(K4:$K$98, X4:$X$98)-K4*$AZ$3)/Z4, 0)</f>
        <v>423.9323921471817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250000</v>
      </c>
      <c r="S5">
        <f t="shared" si="1"/>
        <v>367.27407890674078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418.70033387291187</v>
      </c>
      <c r="AC5">
        <f t="shared" si="2"/>
        <v>358.26311838905622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-579.09811908398399</v>
      </c>
      <c r="AI5">
        <f t="shared" si="6"/>
        <v>-627.87138392416716</v>
      </c>
      <c r="AJ5">
        <f t="shared" si="7"/>
        <v>60.437215483855653</v>
      </c>
      <c r="AK5">
        <f>G5*SUM(AB5, AE5:AF5)</f>
        <v>17.166713688789386</v>
      </c>
      <c r="AL5">
        <f t="shared" si="8"/>
        <v>-550.26745475152211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-495.19144464768999</v>
      </c>
      <c r="AR5">
        <f t="shared" si="9"/>
        <v>-536.89785446058738</v>
      </c>
      <c r="AS5">
        <f t="shared" si="9"/>
        <v>51.68034752603625</v>
      </c>
      <c r="AT5">
        <f t="shared" si="9"/>
        <v>14.679394512369425</v>
      </c>
      <c r="AU5">
        <f t="shared" si="9"/>
        <v>-470.53811242218165</v>
      </c>
      <c r="AW5">
        <v>2</v>
      </c>
      <c r="AX5">
        <f>IF(Z5&gt;0, (R5*SUMPRODUCT(K5:$K$98, X5:$X$98)-K5*$AZ$3)/Z5, 0)</f>
        <v>367.27407890674078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250000</v>
      </c>
      <c r="S6">
        <f t="shared" si="1"/>
        <v>400.15850605231464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358.26311838905622</v>
      </c>
      <c r="AC6">
        <f t="shared" si="2"/>
        <v>385.52043881557256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-572.829070632769</v>
      </c>
      <c r="AI6">
        <f t="shared" si="6"/>
        <v>-621.00003701042385</v>
      </c>
      <c r="AJ6">
        <f t="shared" si="7"/>
        <v>-27.257320426516344</v>
      </c>
      <c r="AK6">
        <f>G6*SUM(AB6, AE6:AF6)</f>
        <v>20.95839242575979</v>
      </c>
      <c r="AL6">
        <f t="shared" si="8"/>
        <v>-627.29896501118037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-441.88609026060408</v>
      </c>
      <c r="AR6">
        <f t="shared" si="9"/>
        <v>-479.04565685379998</v>
      </c>
      <c r="AS6">
        <f t="shared" si="9"/>
        <v>-21.026570353611497</v>
      </c>
      <c r="AT6">
        <f t="shared" si="9"/>
        <v>16.16751411889091</v>
      </c>
      <c r="AU6">
        <f t="shared" si="9"/>
        <v>-483.90471308852057</v>
      </c>
      <c r="AW6">
        <v>3</v>
      </c>
      <c r="AX6">
        <f>IF(Z6&gt;0, (R6*SUMPRODUCT(K6:$K$98, X6:$X$98)-K6*$AZ$3)/Z6, 0)</f>
        <v>400.15850605231464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250000</v>
      </c>
      <c r="S7">
        <f t="shared" si="1"/>
        <v>397.0445624203835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385.52043881557256</v>
      </c>
      <c r="AC7">
        <f t="shared" si="2"/>
        <v>377.79495519168177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-566.84197180094554</v>
      </c>
      <c r="AI7">
        <f t="shared" si="6"/>
        <v>-614.41786012046362</v>
      </c>
      <c r="AJ7">
        <f t="shared" si="7"/>
        <v>7.7254836238907956</v>
      </c>
      <c r="AK7">
        <f>G7*SUM(AB7, AE7:AF7)</f>
        <v>18.929053545844614</v>
      </c>
      <c r="AL7">
        <f t="shared" si="8"/>
        <v>-587.76332295072825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-397.84149046882101</v>
      </c>
      <c r="AR7">
        <f t="shared" si="9"/>
        <v>-431.23291746438929</v>
      </c>
      <c r="AS7">
        <f t="shared" si="9"/>
        <v>5.4221777363382886</v>
      </c>
      <c r="AT7">
        <f t="shared" si="9"/>
        <v>13.28547152554094</v>
      </c>
      <c r="AU7">
        <f t="shared" si="9"/>
        <v>-412.52526820251006</v>
      </c>
      <c r="AW7">
        <v>4</v>
      </c>
      <c r="AX7">
        <f>IF(Z7&gt;0, (R7*SUMPRODUCT(K7:$K$98, X7:$X$98)-K7*$AZ$3)/Z7, 0)</f>
        <v>397.0445624203835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250000</v>
      </c>
      <c r="S8">
        <f t="shared" si="1"/>
        <v>288.93793181866846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377.79495519168177</v>
      </c>
      <c r="AC8">
        <f t="shared" si="2"/>
        <v>271.53175552695393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-561.12762991907437</v>
      </c>
      <c r="AI8">
        <f t="shared" si="6"/>
        <v>-608.11553382941338</v>
      </c>
      <c r="AJ8">
        <f t="shared" si="7"/>
        <v>106.26319966472784</v>
      </c>
      <c r="AK8">
        <f>G8*SUM(AB8, AE8:AF8)</f>
        <v>8.0470325455828213</v>
      </c>
      <c r="AL8">
        <f t="shared" si="8"/>
        <v>-493.80530161910275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-367.61956950781348</v>
      </c>
      <c r="AR8">
        <f t="shared" si="9"/>
        <v>-398.40342702358851</v>
      </c>
      <c r="AS8">
        <f t="shared" si="9"/>
        <v>69.617729786187738</v>
      </c>
      <c r="AT8">
        <f t="shared" si="9"/>
        <v>5.2719675212734733</v>
      </c>
      <c r="AU8">
        <f t="shared" si="9"/>
        <v>-323.51372971612733</v>
      </c>
      <c r="AW8">
        <v>5</v>
      </c>
      <c r="AX8">
        <f>IF(Z8&gt;0, (R8*SUMPRODUCT(K8:$K$98, X8:$X$98)-K8*$AZ$3)/Z8, 0)</f>
        <v>288.93793181866846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250000</v>
      </c>
      <c r="S9">
        <f t="shared" si="1"/>
        <v>129.73387013504848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271.53175552695393</v>
      </c>
      <c r="AC9">
        <f t="shared" si="2"/>
        <v>120.41057749189486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-556.31281846742036</v>
      </c>
      <c r="AI9">
        <f t="shared" si="6"/>
        <v>-602.71958077496254</v>
      </c>
      <c r="AJ9">
        <f t="shared" si="7"/>
        <v>151.12117803505907</v>
      </c>
      <c r="AK9">
        <f t="shared" ref="AK9:AK72" si="22">G9*SUM(AB9:AB9, AE9:AF9)</f>
        <v>1.6020373576090281</v>
      </c>
      <c r="AL9">
        <f t="shared" si="8"/>
        <v>-449.99636538229441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-345.17016120792107</v>
      </c>
      <c r="AR9">
        <f t="shared" si="9"/>
        <v>-373.96372679744036</v>
      </c>
      <c r="AS9">
        <f t="shared" si="9"/>
        <v>93.764730296875413</v>
      </c>
      <c r="AT9">
        <f t="shared" si="9"/>
        <v>0.9940009912236174</v>
      </c>
      <c r="AU9">
        <f t="shared" si="9"/>
        <v>-279.20499550934136</v>
      </c>
      <c r="AW9">
        <v>6</v>
      </c>
      <c r="AX9">
        <f>IF(Z9&gt;0, (R9*SUMPRODUCT(K9:$K$98, X9:$X$98)-K9*$AZ$3)/Z9, 0)</f>
        <v>129.73387013504848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250000</v>
      </c>
      <c r="S10">
        <f t="shared" si="1"/>
        <v>-28.349148037602571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120.41057749189486</v>
      </c>
      <c r="AC10">
        <f t="shared" si="2"/>
        <v>-25.986160124186881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-551.7355658858462</v>
      </c>
      <c r="AI10">
        <f t="shared" si="6"/>
        <v>-597.56791345713577</v>
      </c>
      <c r="AJ10">
        <f t="shared" si="7"/>
        <v>146.39673761608174</v>
      </c>
      <c r="AK10">
        <f t="shared" si="22"/>
        <v>0.49368336771676896</v>
      </c>
      <c r="AL10">
        <f t="shared" si="8"/>
        <v>-450.67749247333728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-324.76060764791373</v>
      </c>
      <c r="AR10">
        <f t="shared" si="9"/>
        <v>-351.73827950287983</v>
      </c>
      <c r="AS10">
        <f t="shared" si="9"/>
        <v>86.171522021670256</v>
      </c>
      <c r="AT10">
        <f t="shared" si="9"/>
        <v>0.29059013121249155</v>
      </c>
      <c r="AU10">
        <f t="shared" si="9"/>
        <v>-265.27616734999708</v>
      </c>
      <c r="AW10">
        <v>7</v>
      </c>
      <c r="AX10">
        <f>IF(Z10&gt;0, (R10*SUMPRODUCT(K10:$K$98, X10:$X$98)-K10*$AZ$3)/Z10, 0)</f>
        <v>-28.349148037602571</v>
      </c>
    </row>
    <row r="11" spans="1:52" x14ac:dyDescent="0.25">
      <c r="A11" t="s">
        <v>33</v>
      </c>
      <c r="C11" s="12">
        <f>AU100</f>
        <v>3626.3194791769024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250000</v>
      </c>
      <c r="S11">
        <f t="shared" si="1"/>
        <v>-185.36093965447284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-25.986160124186881</v>
      </c>
      <c r="AC11">
        <f t="shared" si="2"/>
        <v>-167.80557752352161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-547.38787261601829</v>
      </c>
      <c r="AI11">
        <f t="shared" si="6"/>
        <v>-592.65241913707177</v>
      </c>
      <c r="AJ11">
        <f t="shared" si="7"/>
        <v>141.81941739933472</v>
      </c>
      <c r="AK11">
        <f t="shared" si="22"/>
        <v>-6.2366784298048511E-2</v>
      </c>
      <c r="AL11">
        <f t="shared" si="8"/>
        <v>-450.89536852203508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-306.15876477280688</v>
      </c>
      <c r="AR11">
        <f t="shared" si="9"/>
        <v>-331.47561657783069</v>
      </c>
      <c r="AS11">
        <f t="shared" si="9"/>
        <v>79.320825001611212</v>
      </c>
      <c r="AT11">
        <f t="shared" si="9"/>
        <v>-3.488228110040132E-2</v>
      </c>
      <c r="AU11">
        <f t="shared" si="9"/>
        <v>-252.18967385731989</v>
      </c>
      <c r="AW11">
        <v>8</v>
      </c>
      <c r="AX11">
        <f>IF(Z11&gt;0, (R11*SUMPRODUCT(K11:$K$98, X11:$X$98)-K11*$AZ$3)/Z11, 0)</f>
        <v>-185.36093965447284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250000</v>
      </c>
      <c r="S12">
        <f t="shared" si="1"/>
        <v>-336.0466012856898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-167.80557752352161</v>
      </c>
      <c r="AC12">
        <f t="shared" si="2"/>
        <v>-300.44722185566707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-543.46560928677252</v>
      </c>
      <c r="AI12">
        <f t="shared" si="6"/>
        <v>-588.16881722075811</v>
      </c>
      <c r="AJ12">
        <f t="shared" si="7"/>
        <v>132.64164433214546</v>
      </c>
      <c r="AK12">
        <f t="shared" si="22"/>
        <v>-0.38595282830409966</v>
      </c>
      <c r="AL12">
        <f t="shared" si="8"/>
        <v>-455.91312571691674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-288.85774875738122</v>
      </c>
      <c r="AR12">
        <f t="shared" si="9"/>
        <v>-312.6179790008195</v>
      </c>
      <c r="AS12">
        <f t="shared" si="9"/>
        <v>70.500444036456415</v>
      </c>
      <c r="AT12">
        <f t="shared" si="9"/>
        <v>-0.20513803119350346</v>
      </c>
      <c r="AU12">
        <f t="shared" si="9"/>
        <v>-242.32267299555656</v>
      </c>
      <c r="AW12">
        <v>9</v>
      </c>
      <c r="AX12">
        <f>IF(Z12&gt;0, (R12*SUMPRODUCT(K12:$K$98, X12:$X$98)-K12*$AZ$3)/Z12, 0)</f>
        <v>-336.0466012856898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250000</v>
      </c>
      <c r="S13">
        <f t="shared" si="1"/>
        <v>-481.68511471914064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-300.44722185566707</v>
      </c>
      <c r="AC13">
        <f t="shared" si="2"/>
        <v>-425.31086191515851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-539.75144994781522</v>
      </c>
      <c r="AI13">
        <f t="shared" si="6"/>
        <v>-583.89967551247139</v>
      </c>
      <c r="AJ13">
        <f t="shared" si="7"/>
        <v>124.86364005949144</v>
      </c>
      <c r="AK13">
        <f t="shared" si="22"/>
        <v>-0.60089444371133416</v>
      </c>
      <c r="AL13">
        <f t="shared" si="8"/>
        <v>-459.6369298966913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-272.70307374962044</v>
      </c>
      <c r="AR13">
        <f t="shared" si="9"/>
        <v>-295.00844562631909</v>
      </c>
      <c r="AS13">
        <f t="shared" si="9"/>
        <v>63.085886007497855</v>
      </c>
      <c r="AT13">
        <f t="shared" si="9"/>
        <v>-0.30359485243623174</v>
      </c>
      <c r="AU13">
        <f t="shared" si="9"/>
        <v>-232.22615447125744</v>
      </c>
      <c r="AW13">
        <v>10</v>
      </c>
      <c r="AX13">
        <f>IF(Z13&gt;0, (R13*SUMPRODUCT(K13:$K$98, X13:$X$98)-K13*$AZ$3)/Z13, 0)</f>
        <v>-481.68511471914064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250000</v>
      </c>
      <c r="S14">
        <f t="shared" si="1"/>
        <v>-412.97990856393739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-425.31086191515851</v>
      </c>
      <c r="AC14">
        <f t="shared" si="2"/>
        <v>-360.11398642462154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-536.43692141440818</v>
      </c>
      <c r="AI14">
        <f t="shared" si="6"/>
        <v>-580.0363773391349</v>
      </c>
      <c r="AJ14">
        <f t="shared" si="7"/>
        <v>-65.196875490536968</v>
      </c>
      <c r="AK14">
        <f t="shared" si="22"/>
        <v>-29.771760334061099</v>
      </c>
      <c r="AL14">
        <f t="shared" si="8"/>
        <v>-675.005013163733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-241.98968498211445</v>
      </c>
      <c r="AR14">
        <f t="shared" si="9"/>
        <v>-261.65764254327127</v>
      </c>
      <c r="AS14">
        <f t="shared" si="9"/>
        <v>-29.410673896521665</v>
      </c>
      <c r="AT14">
        <f t="shared" si="9"/>
        <v>-13.430207014100858</v>
      </c>
      <c r="AU14">
        <f t="shared" si="9"/>
        <v>-304.49852345389382</v>
      </c>
      <c r="AW14">
        <v>11</v>
      </c>
      <c r="AX14">
        <f>IF(Z14&gt;0, (R14*SUMPRODUCT(K14:$K$98, X14:$X$98)-K14*$AZ$3)/Z14, 0)</f>
        <v>-412.97990856393739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250000</v>
      </c>
      <c r="S15">
        <f t="shared" si="1"/>
        <v>-348.85191142241308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-360.11398642462154</v>
      </c>
      <c r="AC15">
        <f t="shared" si="2"/>
        <v>-300.40728815659668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-534.49030812409751</v>
      </c>
      <c r="AI15">
        <f t="shared" si="6"/>
        <v>-577.54687142795217</v>
      </c>
      <c r="AJ15">
        <f t="shared" si="7"/>
        <v>-59.706698268024866</v>
      </c>
      <c r="AK15">
        <f t="shared" si="22"/>
        <v>-25.207979049723509</v>
      </c>
      <c r="AL15">
        <f t="shared" si="8"/>
        <v>-662.4615487457005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-215.27817578371943</v>
      </c>
      <c r="AR15">
        <f t="shared" si="9"/>
        <v>-232.62018977851383</v>
      </c>
      <c r="AS15">
        <f t="shared" si="9"/>
        <v>-24.0482360294268</v>
      </c>
      <c r="AT15">
        <f t="shared" si="9"/>
        <v>-10.153089144057446</v>
      </c>
      <c r="AU15">
        <f t="shared" si="9"/>
        <v>-266.82151495199804</v>
      </c>
      <c r="AW15">
        <v>12</v>
      </c>
      <c r="AX15">
        <f>IF(Z15&gt;0, (R15*SUMPRODUCT(K15:$K$98, X15:$X$98)-K15*$AZ$3)/Z15, 0)</f>
        <v>-348.85191142241308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250000</v>
      </c>
      <c r="S16">
        <f t="shared" si="1"/>
        <v>-289.64898926986592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-300.40728815659668</v>
      </c>
      <c r="AC16">
        <f t="shared" si="2"/>
        <v>-246.31369318126028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-533.27448140609397</v>
      </c>
      <c r="AI16">
        <f t="shared" si="6"/>
        <v>-575.79382418062892</v>
      </c>
      <c r="AJ16">
        <f t="shared" si="7"/>
        <v>-54.093594975336401</v>
      </c>
      <c r="AK16">
        <f t="shared" si="22"/>
        <v>-21.02851017096177</v>
      </c>
      <c r="AL16">
        <f t="shared" si="8"/>
        <v>-650.91592932692708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-191.77542304614855</v>
      </c>
      <c r="AR16">
        <f t="shared" si="9"/>
        <v>-207.06616961765224</v>
      </c>
      <c r="AS16">
        <f t="shared" si="9"/>
        <v>-19.453062957614847</v>
      </c>
      <c r="AT16">
        <f t="shared" si="9"/>
        <v>-7.5622434124978311</v>
      </c>
      <c r="AU16">
        <f t="shared" si="9"/>
        <v>-234.08147598776492</v>
      </c>
      <c r="AW16">
        <v>13</v>
      </c>
      <c r="AX16">
        <f>IF(Z16&gt;0, (R16*SUMPRODUCT(K16:$K$98, X16:$X$98)-K16*$AZ$3)/Z16, 0)</f>
        <v>-289.64898926986592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250000</v>
      </c>
      <c r="S17">
        <f t="shared" si="1"/>
        <v>-235.28124582685118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-246.31369318126028</v>
      </c>
      <c r="AC17">
        <f t="shared" si="2"/>
        <v>-197.57860662111148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-531.99244994285652</v>
      </c>
      <c r="AI17">
        <f t="shared" si="6"/>
        <v>-573.9802007996575</v>
      </c>
      <c r="AJ17">
        <f t="shared" si="7"/>
        <v>-48.735086560148801</v>
      </c>
      <c r="AK17">
        <f t="shared" si="22"/>
        <v>-17.241958522688222</v>
      </c>
      <c r="AL17">
        <f t="shared" si="8"/>
        <v>-639.95724588249459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-170.81641132560304</v>
      </c>
      <c r="AR17">
        <f t="shared" si="9"/>
        <v>-184.29817581636348</v>
      </c>
      <c r="AS17">
        <f t="shared" si="9"/>
        <v>-15.648253265138335</v>
      </c>
      <c r="AT17">
        <f t="shared" si="9"/>
        <v>-5.5361866120221359</v>
      </c>
      <c r="AU17">
        <f t="shared" si="9"/>
        <v>-205.482615693524</v>
      </c>
      <c r="AW17">
        <v>14</v>
      </c>
      <c r="AX17">
        <f>IF(Z17&gt;0, (R17*SUMPRODUCT(K17:$K$98, X17:$X$98)-K17*$AZ$3)/Z17, 0)</f>
        <v>-235.28124582685118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250000</v>
      </c>
      <c r="S18">
        <f t="shared" si="1"/>
        <v>-185.29566838141983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-197.57860662111148</v>
      </c>
      <c r="AC18">
        <f t="shared" si="2"/>
        <v>-153.65349151251985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-530.8353886759636</v>
      </c>
      <c r="AI18">
        <f t="shared" si="6"/>
        <v>-572.29709494646136</v>
      </c>
      <c r="AJ18">
        <f t="shared" si="7"/>
        <v>-43.925115108591626</v>
      </c>
      <c r="AK18">
        <f t="shared" si="22"/>
        <v>-13.830502463477805</v>
      </c>
      <c r="AL18">
        <f t="shared" si="8"/>
        <v>-630.05271251853083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-152.182939995536</v>
      </c>
      <c r="AR18">
        <f t="shared" si="9"/>
        <v>-164.0694202341912</v>
      </c>
      <c r="AS18">
        <f t="shared" si="9"/>
        <v>-12.592704441844035</v>
      </c>
      <c r="AT18">
        <f t="shared" si="9"/>
        <v>-3.9650079316629028</v>
      </c>
      <c r="AU18">
        <f t="shared" si="9"/>
        <v>-180.62713260769814</v>
      </c>
      <c r="AW18">
        <v>15</v>
      </c>
      <c r="AX18">
        <f>IF(Z18&gt;0, (R18*SUMPRODUCT(K18:$K$98, X18:$X$98)-K18*$AZ$3)/Z18, 0)</f>
        <v>-185.29566838141983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250000</v>
      </c>
      <c r="S19">
        <f t="shared" si="1"/>
        <v>-139.350633108827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-153.65349151251985</v>
      </c>
      <c r="AC19">
        <f t="shared" si="2"/>
        <v>-114.10292576323923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-530.73243689228912</v>
      </c>
      <c r="AI19">
        <f t="shared" si="6"/>
        <v>-571.67337961270346</v>
      </c>
      <c r="AJ19">
        <f t="shared" si="7"/>
        <v>-39.550565749280622</v>
      </c>
      <c r="AK19">
        <f t="shared" si="22"/>
        <v>-10.75574440587639</v>
      </c>
      <c r="AL19">
        <f t="shared" si="8"/>
        <v>-621.97968976786046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-135.85127248796147</v>
      </c>
      <c r="AR19">
        <f t="shared" si="9"/>
        <v>-146.33090173013233</v>
      </c>
      <c r="AS19">
        <f t="shared" si="9"/>
        <v>-10.123735259371371</v>
      </c>
      <c r="AT19">
        <f t="shared" si="9"/>
        <v>-2.7531416256551964</v>
      </c>
      <c r="AU19">
        <f t="shared" si="9"/>
        <v>-159.2077786151589</v>
      </c>
      <c r="AW19">
        <v>16</v>
      </c>
      <c r="AX19">
        <f>IF(Z19&gt;0, (R19*SUMPRODUCT(K19:$K$98, X19:$X$98)-K19*$AZ$3)/Z19, 0)</f>
        <v>-139.350633108827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250000</v>
      </c>
      <c r="S20">
        <f t="shared" si="1"/>
        <v>-97.418261297782351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-114.10292576323923</v>
      </c>
      <c r="AC20">
        <f t="shared" si="2"/>
        <v>-78.763568121900107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-530.3469249531114</v>
      </c>
      <c r="AI20">
        <f t="shared" si="6"/>
        <v>-570.77238886133102</v>
      </c>
      <c r="AJ20">
        <f t="shared" si="7"/>
        <v>-35.33935764133912</v>
      </c>
      <c r="AK20">
        <f t="shared" si="22"/>
        <v>-7.9872048034267467</v>
      </c>
      <c r="AL20">
        <f t="shared" si="8"/>
        <v>-614.09895130609686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-121.20767251930283</v>
      </c>
      <c r="AR20">
        <f t="shared" si="9"/>
        <v>-130.44667468993214</v>
      </c>
      <c r="AS20">
        <f t="shared" si="9"/>
        <v>-8.0766024775436467</v>
      </c>
      <c r="AT20">
        <f t="shared" si="9"/>
        <v>-1.8254287120528574</v>
      </c>
      <c r="AU20">
        <f t="shared" si="9"/>
        <v>-140.34870587952864</v>
      </c>
      <c r="AW20">
        <v>17</v>
      </c>
      <c r="AX20">
        <f>IF(Z20&gt;0, (R20*SUMPRODUCT(K20:$K$98, X20:$X$98)-K20*$AZ$3)/Z20, 0)</f>
        <v>-97.418261297782351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250000</v>
      </c>
      <c r="S21">
        <f t="shared" si="1"/>
        <v>-59.028437411733201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-78.763568121900107</v>
      </c>
      <c r="AC21">
        <f t="shared" si="2"/>
        <v>-47.122463740041667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-530.78310707781043</v>
      </c>
      <c r="AI21">
        <f t="shared" si="6"/>
        <v>-570.69815972553226</v>
      </c>
      <c r="AJ21">
        <f t="shared" si="7"/>
        <v>-31.64110438185844</v>
      </c>
      <c r="AK21">
        <f t="shared" si="22"/>
        <v>-5.5134497685330084</v>
      </c>
      <c r="AL21">
        <f t="shared" si="8"/>
        <v>-607.85271387592377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-108.31014230374031</v>
      </c>
      <c r="AR21">
        <f t="shared" si="9"/>
        <v>-116.4550982653894</v>
      </c>
      <c r="AS21">
        <f t="shared" si="9"/>
        <v>-6.4565968143070496</v>
      </c>
      <c r="AT21">
        <f t="shared" si="9"/>
        <v>-1.1250594094864304</v>
      </c>
      <c r="AU21">
        <f t="shared" si="9"/>
        <v>-124.03675448918288</v>
      </c>
      <c r="AW21">
        <v>18</v>
      </c>
      <c r="AX21">
        <f>IF(Z21&gt;0, (R21*SUMPRODUCT(K21:$K$98, X21:$X$98)-K21*$AZ$3)/Z21, 0)</f>
        <v>-59.028437411733201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250000</v>
      </c>
      <c r="S22">
        <f t="shared" si="1"/>
        <v>-24.055682873300015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-47.122463740041667</v>
      </c>
      <c r="AC22">
        <f t="shared" si="2"/>
        <v>-18.960483810602454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-531.64555011238224</v>
      </c>
      <c r="AI22">
        <f t="shared" si="6"/>
        <v>-571.0551231236044</v>
      </c>
      <c r="AJ22">
        <f t="shared" si="7"/>
        <v>-28.161979929439212</v>
      </c>
      <c r="AK22">
        <f t="shared" si="22"/>
        <v>-3.2985724618029169</v>
      </c>
      <c r="AL22">
        <f t="shared" si="8"/>
        <v>-602.51567551484652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-96.86261612454274</v>
      </c>
      <c r="AR22">
        <f t="shared" si="9"/>
        <v>-104.04280288884694</v>
      </c>
      <c r="AS22">
        <f t="shared" si="9"/>
        <v>-5.1309430703138972</v>
      </c>
      <c r="AT22">
        <f t="shared" si="9"/>
        <v>-0.60098002900440783</v>
      </c>
      <c r="AU22">
        <f t="shared" si="9"/>
        <v>-109.77472598816524</v>
      </c>
      <c r="AW22">
        <v>19</v>
      </c>
      <c r="AX22">
        <f>IF(Z22&gt;0, (R22*SUMPRODUCT(K22:$K$98, X22:$X$98)-K22*$AZ$3)/Z22, 0)</f>
        <v>-24.055682873300015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250000</v>
      </c>
      <c r="S23">
        <f t="shared" si="1"/>
        <v>7.7450346585688017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-18.960483810602454</v>
      </c>
      <c r="AC23">
        <f t="shared" si="2"/>
        <v>6.0270092016219223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-533.09230888347656</v>
      </c>
      <c r="AI23">
        <f t="shared" si="6"/>
        <v>-572.00116770280977</v>
      </c>
      <c r="AJ23">
        <f t="shared" si="7"/>
        <v>-24.987493012224377</v>
      </c>
      <c r="AK23">
        <f t="shared" si="22"/>
        <v>-1.3272338667421719</v>
      </c>
      <c r="AL23">
        <f t="shared" si="8"/>
        <v>-598.31589458177632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-86.71982755006583</v>
      </c>
      <c r="AR23">
        <f t="shared" si="9"/>
        <v>-93.049255813717565</v>
      </c>
      <c r="AS23">
        <f t="shared" si="9"/>
        <v>-4.0647952499390065</v>
      </c>
      <c r="AT23">
        <f t="shared" si="9"/>
        <v>-0.21590536971645982</v>
      </c>
      <c r="AU23">
        <f t="shared" si="9"/>
        <v>-97.329956433373027</v>
      </c>
      <c r="AW23">
        <v>20</v>
      </c>
      <c r="AX23">
        <f>IF(Z23&gt;0, (R23*SUMPRODUCT(K23:$K$98, X23:$X$98)-K23*$AZ$3)/Z23, 0)</f>
        <v>7.7450346585688017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250000</v>
      </c>
      <c r="S24">
        <f t="shared" si="1"/>
        <v>36.578864659233176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6.0270092016219223</v>
      </c>
      <c r="AC24">
        <f t="shared" si="2"/>
        <v>28.101921952240783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-534.9215201240163</v>
      </c>
      <c r="AI24">
        <f t="shared" si="6"/>
        <v>-573.33430605113142</v>
      </c>
      <c r="AJ24">
        <f t="shared" si="7"/>
        <v>-22.074912750618861</v>
      </c>
      <c r="AK24">
        <f t="shared" si="22"/>
        <v>0.42189064411353461</v>
      </c>
      <c r="AL24">
        <f t="shared" si="8"/>
        <v>-594.98732815763674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-77.694099269215272</v>
      </c>
      <c r="AR24">
        <f t="shared" si="9"/>
        <v>-83.273322932410721</v>
      </c>
      <c r="AS24">
        <f t="shared" si="9"/>
        <v>-3.2062468943261448</v>
      </c>
      <c r="AT24">
        <f t="shared" si="9"/>
        <v>6.1277051588634487E-2</v>
      </c>
      <c r="AU24">
        <f t="shared" si="9"/>
        <v>-86.418292775148231</v>
      </c>
      <c r="AW24">
        <v>21</v>
      </c>
      <c r="AX24">
        <f>IF(Z24&gt;0, (R24*SUMPRODUCT(K24:$K$98, X24:$X$98)-K24*$AZ$3)/Z24, 0)</f>
        <v>36.578864659233176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250000</v>
      </c>
      <c r="S25">
        <f t="shared" si="1"/>
        <v>62.690733382881106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28.101921952240783</v>
      </c>
      <c r="AC25">
        <f t="shared" si="2"/>
        <v>47.545983665780113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-537.98067010572834</v>
      </c>
      <c r="AI25">
        <f t="shared" si="6"/>
        <v>-575.90173203955112</v>
      </c>
      <c r="AJ25">
        <f t="shared" si="7"/>
        <v>-19.44406171353933</v>
      </c>
      <c r="AK25">
        <f t="shared" si="22"/>
        <v>1.9671345366568549</v>
      </c>
      <c r="AL25">
        <f t="shared" si="8"/>
        <v>-593.37865921643356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-69.766448400864363</v>
      </c>
      <c r="AR25">
        <f t="shared" si="9"/>
        <v>-74.684130313473034</v>
      </c>
      <c r="AS25">
        <f t="shared" si="9"/>
        <v>-2.5215462257673034</v>
      </c>
      <c r="AT25">
        <f t="shared" si="9"/>
        <v>0.25510208409952201</v>
      </c>
      <c r="AU25">
        <f t="shared" si="9"/>
        <v>-76.95057445514081</v>
      </c>
      <c r="AW25">
        <v>22</v>
      </c>
      <c r="AX25">
        <f>IF(Z25&gt;0, (R25*SUMPRODUCT(K25:$K$98, X25:$X$98)-K25*$AZ$3)/Z25, 0)</f>
        <v>62.690733382881106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250000</v>
      </c>
      <c r="S26">
        <f t="shared" si="1"/>
        <v>86.166472872022368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47.545983665780113</v>
      </c>
      <c r="AC26">
        <f t="shared" si="2"/>
        <v>64.51003614237527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-542.38646568194451</v>
      </c>
      <c r="AI26">
        <f t="shared" si="6"/>
        <v>-579.8198397032927</v>
      </c>
      <c r="AJ26">
        <f t="shared" si="7"/>
        <v>-16.964052476595157</v>
      </c>
      <c r="AK26">
        <f t="shared" si="22"/>
        <v>3.3282188566046083</v>
      </c>
      <c r="AL26">
        <f t="shared" si="8"/>
        <v>-593.45567332328324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-62.801608127962695</v>
      </c>
      <c r="AR26">
        <f t="shared" si="9"/>
        <v>-67.135927354089404</v>
      </c>
      <c r="AS26">
        <f t="shared" si="9"/>
        <v>-1.9642263280995236</v>
      </c>
      <c r="AT26">
        <f t="shared" si="9"/>
        <v>0.38536635705645828</v>
      </c>
      <c r="AU26">
        <f t="shared" si="9"/>
        <v>-68.714787325132477</v>
      </c>
      <c r="AW26">
        <v>23</v>
      </c>
      <c r="AX26">
        <f>IF(Z26&gt;0, (R26*SUMPRODUCT(K26:$K$98, X26:$X$98)-K26*$AZ$3)/Z26, 0)</f>
        <v>86.166472872022368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250000</v>
      </c>
      <c r="S27">
        <f t="shared" si="1"/>
        <v>107.10037032392756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64.51003614237527</v>
      </c>
      <c r="AC27">
        <f t="shared" si="2"/>
        <v>79.146375226429996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-547.06517829636994</v>
      </c>
      <c r="AI27">
        <f t="shared" si="6"/>
        <v>-584.01480554184536</v>
      </c>
      <c r="AJ27">
        <f t="shared" si="7"/>
        <v>-14.636339084054725</v>
      </c>
      <c r="AK27">
        <f t="shared" si="22"/>
        <v>4.5157025299662692</v>
      </c>
      <c r="AL27">
        <f t="shared" si="8"/>
        <v>-594.13544209593385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-56.556557918508375</v>
      </c>
      <c r="AR27">
        <f t="shared" si="9"/>
        <v>-60.37647520859025</v>
      </c>
      <c r="AS27">
        <f t="shared" si="9"/>
        <v>-1.5131304129063439</v>
      </c>
      <c r="AT27">
        <f t="shared" si="9"/>
        <v>0.46684125002091503</v>
      </c>
      <c r="AU27">
        <f t="shared" si="9"/>
        <v>-61.422764371475679</v>
      </c>
      <c r="AW27">
        <v>24</v>
      </c>
      <c r="AX27">
        <f>IF(Z27&gt;0, (R27*SUMPRODUCT(K27:$K$98, X27:$X$98)-K27*$AZ$3)/Z27, 0)</f>
        <v>107.10037032392756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250000</v>
      </c>
      <c r="S28">
        <f t="shared" si="1"/>
        <v>125.76344018837378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79.146375226429996</v>
      </c>
      <c r="AC28">
        <f t="shared" si="2"/>
        <v>91.730841604365992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-552.66592060620439</v>
      </c>
      <c r="AI28">
        <f t="shared" si="6"/>
        <v>-589.13551839510376</v>
      </c>
      <c r="AJ28">
        <f t="shared" si="7"/>
        <v>-12.584466377935996</v>
      </c>
      <c r="AK28">
        <f t="shared" si="22"/>
        <v>5.5402462658500999</v>
      </c>
      <c r="AL28">
        <f t="shared" si="8"/>
        <v>-596.17973850718965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-51.013904004103352</v>
      </c>
      <c r="AR28">
        <f t="shared" si="9"/>
        <v>-54.380235256499901</v>
      </c>
      <c r="AS28">
        <f t="shared" si="9"/>
        <v>-1.1616109041837057</v>
      </c>
      <c r="AT28">
        <f t="shared" si="9"/>
        <v>0.51139319546817774</v>
      </c>
      <c r="AU28">
        <f t="shared" si="9"/>
        <v>-55.030452965215424</v>
      </c>
      <c r="AW28">
        <v>25</v>
      </c>
      <c r="AX28">
        <f>IF(Z28&gt;0, (R28*SUMPRODUCT(K28:$K$98, X28:$X$98)-K28*$AZ$3)/Z28, 0)</f>
        <v>125.76344018837378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250000</v>
      </c>
      <c r="S29">
        <f t="shared" si="1"/>
        <v>142.31891391157555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91.730841604365992</v>
      </c>
      <c r="AC29">
        <f t="shared" si="2"/>
        <v>102.44999500780182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-558.97918975387529</v>
      </c>
      <c r="AI29">
        <f t="shared" si="6"/>
        <v>-594.97229572693493</v>
      </c>
      <c r="AJ29">
        <f t="shared" si="7"/>
        <v>-10.719153403435826</v>
      </c>
      <c r="AK29">
        <f t="shared" si="22"/>
        <v>6.4211589123056196</v>
      </c>
      <c r="AL29">
        <f t="shared" si="8"/>
        <v>-599.27029021806516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-46.068438556485496</v>
      </c>
      <c r="AR29">
        <f t="shared" si="9"/>
        <v>-49.034821243660431</v>
      </c>
      <c r="AS29">
        <f t="shared" si="9"/>
        <v>-0.88342226149985614</v>
      </c>
      <c r="AT29">
        <f t="shared" si="9"/>
        <v>0.52920174889378313</v>
      </c>
      <c r="AU29">
        <f t="shared" si="9"/>
        <v>-49.389041756266508</v>
      </c>
      <c r="AW29">
        <v>26</v>
      </c>
      <c r="AX29">
        <f>IF(Z29&gt;0, (R29*SUMPRODUCT(K29:$K$98, X29:$X$98)-K29*$AZ$3)/Z29, 0)</f>
        <v>142.31891391157555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250000</v>
      </c>
      <c r="S30">
        <f t="shared" si="1"/>
        <v>156.95527522467907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102.44999500780182</v>
      </c>
      <c r="AC30">
        <f t="shared" si="2"/>
        <v>111.500357708048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-566.94144949299186</v>
      </c>
      <c r="AI30">
        <f t="shared" si="6"/>
        <v>-602.46123611642236</v>
      </c>
      <c r="AJ30">
        <f t="shared" si="7"/>
        <v>-9.0503627002461826</v>
      </c>
      <c r="AK30">
        <f t="shared" si="22"/>
        <v>7.1714996505461279</v>
      </c>
      <c r="AL30">
        <f t="shared" si="8"/>
        <v>-604.3400991661224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-41.718438031196797</v>
      </c>
      <c r="AR30">
        <f t="shared" si="9"/>
        <v>-44.332164754575544</v>
      </c>
      <c r="AS30">
        <f t="shared" si="9"/>
        <v>-0.66597176094238364</v>
      </c>
      <c r="AT30">
        <f t="shared" si="9"/>
        <v>0.52771545285604737</v>
      </c>
      <c r="AU30">
        <f t="shared" si="9"/>
        <v>-44.470421062661885</v>
      </c>
      <c r="AW30">
        <v>27</v>
      </c>
      <c r="AX30">
        <f>IF(Z30&gt;0, (R30*SUMPRODUCT(K30:$K$98, X30:$X$98)-K30*$AZ$3)/Z30, 0)</f>
        <v>156.95527522467907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250000</v>
      </c>
      <c r="S31">
        <f t="shared" si="1"/>
        <v>169.75427958872953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111.500357708048</v>
      </c>
      <c r="AC31">
        <f t="shared" si="2"/>
        <v>118.99513508464713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-576.79480384403382</v>
      </c>
      <c r="AI31">
        <f t="shared" si="6"/>
        <v>-611.84403364046113</v>
      </c>
      <c r="AJ31">
        <f t="shared" si="7"/>
        <v>-7.4947773765991315</v>
      </c>
      <c r="AK31">
        <f t="shared" si="22"/>
        <v>7.8050250395633611</v>
      </c>
      <c r="AL31">
        <f t="shared" si="8"/>
        <v>-611.5337859774969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-37.895980362199332</v>
      </c>
      <c r="AR31">
        <f t="shared" si="9"/>
        <v>-40.198748894827752</v>
      </c>
      <c r="AS31">
        <f t="shared" si="9"/>
        <v>-0.4924141729256224</v>
      </c>
      <c r="AT31">
        <f t="shared" si="9"/>
        <v>0.51279774653751276</v>
      </c>
      <c r="AU31">
        <f t="shared" si="9"/>
        <v>-40.178365321215864</v>
      </c>
      <c r="AW31">
        <v>28</v>
      </c>
      <c r="AX31">
        <f>IF(Z31&gt;0, (R31*SUMPRODUCT(K31:$K$98, X31:$X$98)-K31*$AZ$3)/Z31, 0)</f>
        <v>169.75427958872953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250000</v>
      </c>
      <c r="S32">
        <f t="shared" si="1"/>
        <v>180.79132206899178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118.99513508464713</v>
      </c>
      <c r="AC32">
        <f t="shared" si="2"/>
        <v>125.0395256222659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-587.81431308501158</v>
      </c>
      <c r="AI32">
        <f t="shared" si="6"/>
        <v>-622.39548772085766</v>
      </c>
      <c r="AJ32">
        <f t="shared" si="7"/>
        <v>-6.0443905376187672</v>
      </c>
      <c r="AK32">
        <f t="shared" si="22"/>
        <v>8.3296594559253005</v>
      </c>
      <c r="AL32">
        <f t="shared" si="8"/>
        <v>-620.11021880255123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-34.482118617327799</v>
      </c>
      <c r="AR32">
        <f t="shared" si="9"/>
        <v>-36.51070509298124</v>
      </c>
      <c r="AS32">
        <f t="shared" si="9"/>
        <v>-0.35457352236586526</v>
      </c>
      <c r="AT32">
        <f t="shared" si="9"/>
        <v>0.48863101664491632</v>
      </c>
      <c r="AU32">
        <f t="shared" si="9"/>
        <v>-36.376647598702192</v>
      </c>
      <c r="AW32">
        <v>29</v>
      </c>
      <c r="AX32">
        <f>IF(Z32&gt;0, (R32*SUMPRODUCT(K32:$K$98, X32:$X$98)-K32*$AZ$3)/Z32, 0)</f>
        <v>180.79132206899178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250000</v>
      </c>
      <c r="S33">
        <f t="shared" si="1"/>
        <v>190.22319078691427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125.0395256222659</v>
      </c>
      <c r="AC33">
        <f t="shared" si="2"/>
        <v>129.78988102263293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-601.02859593529763</v>
      </c>
      <c r="AI33">
        <f t="shared" si="6"/>
        <v>-635.14375310559819</v>
      </c>
      <c r="AJ33">
        <f t="shared" si="7"/>
        <v>-4.7503554003670274</v>
      </c>
      <c r="AK33">
        <f t="shared" si="22"/>
        <v>8.7527667935586138</v>
      </c>
      <c r="AL33">
        <f t="shared" si="8"/>
        <v>-631.14134171240664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-31.479722659655184</v>
      </c>
      <c r="AR33">
        <f t="shared" si="9"/>
        <v>-33.266552260566918</v>
      </c>
      <c r="AS33">
        <f t="shared" si="9"/>
        <v>-0.24880658183266818</v>
      </c>
      <c r="AT33">
        <f t="shared" si="9"/>
        <v>0.4584385385808275</v>
      </c>
      <c r="AU33">
        <f t="shared" si="9"/>
        <v>-33.056920303818764</v>
      </c>
      <c r="AW33">
        <v>30</v>
      </c>
      <c r="AX33">
        <f>IF(Z33&gt;0, (R33*SUMPRODUCT(K33:$K$98, X33:$X$98)-K33*$AZ$3)/Z33, 0)</f>
        <v>190.22319078691427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250000</v>
      </c>
      <c r="S34">
        <f t="shared" si="1"/>
        <v>198.12234958468144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129.78988102263293</v>
      </c>
      <c r="AC34">
        <f t="shared" si="2"/>
        <v>133.33915302163354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-616.47999455534614</v>
      </c>
      <c r="AI34">
        <f t="shared" si="6"/>
        <v>-650.13070415503262</v>
      </c>
      <c r="AJ34">
        <f t="shared" si="7"/>
        <v>-3.5492719990006094</v>
      </c>
      <c r="AK34">
        <f t="shared" si="22"/>
        <v>9.0852916715843062</v>
      </c>
      <c r="AL34">
        <f t="shared" si="8"/>
        <v>-644.594684482449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-28.829474565224597</v>
      </c>
      <c r="AR34">
        <f t="shared" si="9"/>
        <v>-30.403138406831747</v>
      </c>
      <c r="AS34">
        <f t="shared" si="9"/>
        <v>-0.16598048229295065</v>
      </c>
      <c r="AT34">
        <f t="shared" si="9"/>
        <v>0.42487053509742351</v>
      </c>
      <c r="AU34">
        <f t="shared" ref="AU34:AU97" si="23">AL34*$K34</f>
        <v>-30.14424835402728</v>
      </c>
      <c r="AW34">
        <v>31</v>
      </c>
      <c r="AX34">
        <f>IF(Z34&gt;0, (R34*SUMPRODUCT(K34:$K$98, X34:$X$98)-K34*$AZ$3)/Z34, 0)</f>
        <v>198.12234958468144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250000</v>
      </c>
      <c r="S35">
        <f t="shared" si="1"/>
        <v>204.57177531769662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133.33915302163354</v>
      </c>
      <c r="AC35">
        <f t="shared" si="2"/>
        <v>135.78556654449449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-632.22852243762122</v>
      </c>
      <c r="AI35">
        <f t="shared" ref="AI35:AI66" si="25">SUM(AE35:AH35)</f>
        <v>-665.41627923682324</v>
      </c>
      <c r="AJ35">
        <f t="shared" si="7"/>
        <v>-2.4464135228609507</v>
      </c>
      <c r="AK35">
        <f t="shared" si="22"/>
        <v>9.3337407115143485</v>
      </c>
      <c r="AL35">
        <f t="shared" ref="AL35:AL98" si="26">SUM(AI35:AK35)</f>
        <v>-658.52895204816991</v>
      </c>
      <c r="AN35">
        <f t="shared" ref="AN35:AT66" si="27">AE35*$K35</f>
        <v>0</v>
      </c>
      <c r="AO35">
        <f t="shared" si="27"/>
        <v>0</v>
      </c>
      <c r="AP35">
        <f t="shared" si="27"/>
        <v>-1.3857267976623544</v>
      </c>
      <c r="AQ35">
        <f t="shared" si="27"/>
        <v>-26.398168791249873</v>
      </c>
      <c r="AR35">
        <f t="shared" si="27"/>
        <v>-27.783895588912227</v>
      </c>
      <c r="AS35">
        <f t="shared" si="27"/>
        <v>-0.10214793356788403</v>
      </c>
      <c r="AT35">
        <f t="shared" si="27"/>
        <v>0.38972247219458039</v>
      </c>
      <c r="AU35">
        <f t="shared" si="23"/>
        <v>-27.496321050285534</v>
      </c>
      <c r="AW35">
        <v>32</v>
      </c>
      <c r="AX35">
        <f>IF(Z35&gt;0, (R35*SUMPRODUCT(K35:$K$98, X35:$X$98)-K35*$AZ$3)/Z35, 0)</f>
        <v>204.57177531769662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250000</v>
      </c>
      <c r="S36">
        <f t="shared" si="1"/>
        <v>209.79050298895552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135.78556654449449</v>
      </c>
      <c r="AC36">
        <f t="shared" si="2"/>
        <v>137.31229783189247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-649.13659286912889</v>
      </c>
      <c r="AI36">
        <f t="shared" si="25"/>
        <v>-681.86264478176508</v>
      </c>
      <c r="AJ36">
        <f t="shared" si="7"/>
        <v>-1.526731287397979</v>
      </c>
      <c r="AK36">
        <f t="shared" si="22"/>
        <v>9.5049896581146154</v>
      </c>
      <c r="AL36">
        <f t="shared" si="26"/>
        <v>-673.88438641104847</v>
      </c>
      <c r="AN36">
        <f t="shared" si="27"/>
        <v>0</v>
      </c>
      <c r="AO36">
        <f t="shared" si="27"/>
        <v>0</v>
      </c>
      <c r="AP36">
        <f t="shared" si="27"/>
        <v>-1.2200434816812931</v>
      </c>
      <c r="AQ36">
        <f t="shared" si="27"/>
        <v>-24.200134833404263</v>
      </c>
      <c r="AR36">
        <f t="shared" si="27"/>
        <v>-25.420178315085558</v>
      </c>
      <c r="AS36">
        <f t="shared" si="27"/>
        <v>-5.6917301251043169E-2</v>
      </c>
      <c r="AT36">
        <f t="shared" si="27"/>
        <v>0.35435073887886809</v>
      </c>
      <c r="AU36">
        <f t="shared" si="23"/>
        <v>-25.122744877457734</v>
      </c>
      <c r="AW36">
        <v>33</v>
      </c>
      <c r="AX36">
        <f>IF(Z36&gt;0, (R36*SUMPRODUCT(K36:$K$98, X36:$X$98)-K36*$AZ$3)/Z36, 0)</f>
        <v>209.79050298895552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250000</v>
      </c>
      <c r="S37">
        <f t="shared" si="1"/>
        <v>213.92228357525676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137.31229783189247</v>
      </c>
      <c r="AC37">
        <f t="shared" si="2"/>
        <v>138.04510949728098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-667.71830957727377</v>
      </c>
      <c r="AI37">
        <f t="shared" si="25"/>
        <v>-699.98355730886817</v>
      </c>
      <c r="AJ37">
        <f t="shared" si="7"/>
        <v>-0.73281166538851039</v>
      </c>
      <c r="AK37">
        <f t="shared" si="22"/>
        <v>9.6118608482324728</v>
      </c>
      <c r="AL37">
        <f t="shared" si="26"/>
        <v>-691.10450812602426</v>
      </c>
      <c r="AN37">
        <f t="shared" si="27"/>
        <v>0</v>
      </c>
      <c r="AO37">
        <f t="shared" si="27"/>
        <v>0</v>
      </c>
      <c r="AP37">
        <f t="shared" si="27"/>
        <v>-1.0739861364025243</v>
      </c>
      <c r="AQ37">
        <f t="shared" si="27"/>
        <v>-22.225777203808995</v>
      </c>
      <c r="AR37">
        <f t="shared" si="27"/>
        <v>-23.299763340211516</v>
      </c>
      <c r="AS37">
        <f t="shared" si="27"/>
        <v>-2.4392484935134701E-2</v>
      </c>
      <c r="AT37">
        <f t="shared" si="27"/>
        <v>0.31994191961289381</v>
      </c>
      <c r="AU37">
        <f t="shared" si="23"/>
        <v>-23.00421390553376</v>
      </c>
      <c r="AW37">
        <v>34</v>
      </c>
      <c r="AX37">
        <f>IF(Z37&gt;0, (R37*SUMPRODUCT(K37:$K$98, X37:$X$98)-K37*$AZ$3)/Z37, 0)</f>
        <v>213.92228357525676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250000</v>
      </c>
      <c r="S38">
        <f t="shared" si="1"/>
        <v>217.07841502853427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138.04510949728098</v>
      </c>
      <c r="AC38">
        <f t="shared" si="2"/>
        <v>138.08089166739398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-691.07207925548425</v>
      </c>
      <c r="AI38">
        <f t="shared" si="25"/>
        <v>-722.87646009391165</v>
      </c>
      <c r="AJ38">
        <f t="shared" si="7"/>
        <v>-3.5782170113009215E-2</v>
      </c>
      <c r="AK38">
        <f t="shared" si="22"/>
        <v>9.6631576648096686</v>
      </c>
      <c r="AL38">
        <f t="shared" si="26"/>
        <v>-713.24908459921494</v>
      </c>
      <c r="AN38">
        <f t="shared" si="27"/>
        <v>0</v>
      </c>
      <c r="AO38">
        <f t="shared" si="27"/>
        <v>0</v>
      </c>
      <c r="AP38">
        <f t="shared" si="27"/>
        <v>-0.94521932869990577</v>
      </c>
      <c r="AQ38">
        <f t="shared" si="27"/>
        <v>-20.538512922341688</v>
      </c>
      <c r="AR38">
        <f t="shared" si="27"/>
        <v>-21.483732251041594</v>
      </c>
      <c r="AS38">
        <f t="shared" si="27"/>
        <v>-1.0634383667290032E-3</v>
      </c>
      <c r="AT38">
        <f t="shared" si="27"/>
        <v>0.28718695853424397</v>
      </c>
      <c r="AU38">
        <f t="shared" si="23"/>
        <v>-21.19760873087408</v>
      </c>
      <c r="AW38">
        <v>35</v>
      </c>
      <c r="AX38">
        <f>IF(Z38&gt;0, (R38*SUMPRODUCT(K38:$K$98, X38:$X$98)-K38*$AZ$3)/Z38, 0)</f>
        <v>217.07841502853427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250000</v>
      </c>
      <c r="S39">
        <f t="shared" si="1"/>
        <v>219.21618187136656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138.08089166739398</v>
      </c>
      <c r="AC39">
        <f t="shared" si="2"/>
        <v>137.41877104319701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-715.64134575684352</v>
      </c>
      <c r="AI39">
        <f t="shared" si="25"/>
        <v>-746.98455451773521</v>
      </c>
      <c r="AJ39">
        <f t="shared" si="7"/>
        <v>0.66212062419697304</v>
      </c>
      <c r="AK39">
        <f t="shared" si="22"/>
        <v>9.6656624167175806</v>
      </c>
      <c r="AL39">
        <f t="shared" si="26"/>
        <v>-736.65677147682061</v>
      </c>
      <c r="AN39">
        <f t="shared" si="27"/>
        <v>0</v>
      </c>
      <c r="AO39">
        <f t="shared" si="27"/>
        <v>0</v>
      </c>
      <c r="AP39">
        <f t="shared" si="27"/>
        <v>-0.83170838765156929</v>
      </c>
      <c r="AQ39">
        <f t="shared" si="27"/>
        <v>-18.989916264058017</v>
      </c>
      <c r="AR39">
        <f t="shared" si="27"/>
        <v>-19.821624651709584</v>
      </c>
      <c r="AS39">
        <f t="shared" si="27"/>
        <v>1.7569716010341491E-2</v>
      </c>
      <c r="AT39">
        <f t="shared" si="27"/>
        <v>0.25648339216063837</v>
      </c>
      <c r="AU39">
        <f t="shared" si="23"/>
        <v>-19.547571543538606</v>
      </c>
      <c r="AW39">
        <v>36</v>
      </c>
      <c r="AX39">
        <f>IF(Z39&gt;0, (R39*SUMPRODUCT(K39:$K$98, X39:$X$98)-K39*$AZ$3)/Z39, 0)</f>
        <v>219.21618187136656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250000</v>
      </c>
      <c r="S40">
        <f t="shared" si="1"/>
        <v>220.47741087729295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137.41877104319701</v>
      </c>
      <c r="AC40">
        <f t="shared" si="2"/>
        <v>136.17563361676815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-738.9224151797747</v>
      </c>
      <c r="AI40">
        <f t="shared" si="25"/>
        <v>-769.80440737002152</v>
      </c>
      <c r="AJ40">
        <f t="shared" si="7"/>
        <v>1.2431374264288593</v>
      </c>
      <c r="AK40">
        <f t="shared" si="22"/>
        <v>9.6193139730237913</v>
      </c>
      <c r="AL40">
        <f t="shared" si="26"/>
        <v>-758.94195597056887</v>
      </c>
      <c r="AN40">
        <f t="shared" si="27"/>
        <v>0</v>
      </c>
      <c r="AO40">
        <f t="shared" si="27"/>
        <v>0</v>
      </c>
      <c r="AP40">
        <f t="shared" si="27"/>
        <v>-0.73166943344548285</v>
      </c>
      <c r="AQ40">
        <f t="shared" si="27"/>
        <v>-17.506867482645781</v>
      </c>
      <c r="AR40">
        <f t="shared" si="27"/>
        <v>-18.238536916091263</v>
      </c>
      <c r="AS40">
        <f t="shared" si="27"/>
        <v>2.9452946263529525E-2</v>
      </c>
      <c r="AT40">
        <f t="shared" si="27"/>
        <v>0.22790492146420929</v>
      </c>
      <c r="AU40">
        <f t="shared" si="23"/>
        <v>-17.981179048363526</v>
      </c>
      <c r="AW40">
        <v>37</v>
      </c>
      <c r="AX40">
        <f>IF(Z40&gt;0, (R40*SUMPRODUCT(K40:$K$98, X40:$X$98)-K40*$AZ$3)/Z40, 0)</f>
        <v>220.47741087729295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250000</v>
      </c>
      <c r="S41">
        <f t="shared" si="1"/>
        <v>221.09315132534829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136.17563361676815</v>
      </c>
      <c r="AC41">
        <f t="shared" si="2"/>
        <v>134.5141043820056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-764.69541272602498</v>
      </c>
      <c r="AI41">
        <f t="shared" si="25"/>
        <v>-795.11564591182412</v>
      </c>
      <c r="AJ41">
        <f t="shared" si="7"/>
        <v>1.6615292347625541</v>
      </c>
      <c r="AK41">
        <f t="shared" si="22"/>
        <v>9.5322943531737714</v>
      </c>
      <c r="AL41">
        <f t="shared" si="26"/>
        <v>-783.9218223238878</v>
      </c>
      <c r="AN41">
        <f t="shared" si="27"/>
        <v>0</v>
      </c>
      <c r="AO41">
        <f t="shared" si="27"/>
        <v>0</v>
      </c>
      <c r="AP41">
        <f t="shared" si="27"/>
        <v>-0.64350825056004113</v>
      </c>
      <c r="AQ41">
        <f t="shared" si="27"/>
        <v>-16.17633251688321</v>
      </c>
      <c r="AR41">
        <f t="shared" si="27"/>
        <v>-16.81984076744325</v>
      </c>
      <c r="AS41">
        <f t="shared" si="27"/>
        <v>3.514791502701381E-2</v>
      </c>
      <c r="AT41">
        <f t="shared" si="27"/>
        <v>0.20164572788014484</v>
      </c>
      <c r="AU41">
        <f t="shared" si="23"/>
        <v>-16.583047124536094</v>
      </c>
      <c r="AW41">
        <v>38</v>
      </c>
      <c r="AX41">
        <f>IF(Z41&gt;0, (R41*SUMPRODUCT(K41:$K$98, X41:$X$98)-K41*$AZ$3)/Z41, 0)</f>
        <v>221.09315132534829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250000</v>
      </c>
      <c r="S42">
        <f t="shared" si="1"/>
        <v>221.12062726213566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134.5141043820056</v>
      </c>
      <c r="AC42">
        <f t="shared" si="2"/>
        <v>132.48539530073242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-791.5559137588906</v>
      </c>
      <c r="AI42">
        <f t="shared" si="25"/>
        <v>-821.51363343007995</v>
      </c>
      <c r="AJ42">
        <f t="shared" si="7"/>
        <v>2.0287090812731776</v>
      </c>
      <c r="AK42">
        <f t="shared" si="22"/>
        <v>9.4159873067403925</v>
      </c>
      <c r="AL42">
        <f t="shared" si="26"/>
        <v>-810.06893704206641</v>
      </c>
      <c r="AN42">
        <f t="shared" si="27"/>
        <v>0</v>
      </c>
      <c r="AO42">
        <f t="shared" si="27"/>
        <v>0</v>
      </c>
      <c r="AP42">
        <f t="shared" si="27"/>
        <v>-0.5658252324855918</v>
      </c>
      <c r="AQ42">
        <f t="shared" si="27"/>
        <v>-14.950480672222245</v>
      </c>
      <c r="AR42">
        <f t="shared" si="27"/>
        <v>-15.516305904707837</v>
      </c>
      <c r="AS42">
        <f t="shared" si="27"/>
        <v>3.8317161658367724E-2</v>
      </c>
      <c r="AT42">
        <f t="shared" si="27"/>
        <v>0.17784408377522667</v>
      </c>
      <c r="AU42">
        <f t="shared" si="23"/>
        <v>-15.300144659274242</v>
      </c>
      <c r="AW42">
        <v>39</v>
      </c>
      <c r="AX42">
        <f>IF(Z42&gt;0, (R42*SUMPRODUCT(K42:$K$98, X42:$X$98)-K42*$AZ$3)/Z42, 0)</f>
        <v>221.12062726213566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250000</v>
      </c>
      <c r="S43">
        <f t="shared" si="1"/>
        <v>220.66770897459892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132.48539530073242</v>
      </c>
      <c r="AC43">
        <f t="shared" si="2"/>
        <v>130.1667212674476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-821.55855701091946</v>
      </c>
      <c r="AI43">
        <f t="shared" si="25"/>
        <v>-851.05238777399484</v>
      </c>
      <c r="AJ43">
        <f t="shared" si="7"/>
        <v>2.3186740332848217</v>
      </c>
      <c r="AK43">
        <f t="shared" si="22"/>
        <v>9.27397767105127</v>
      </c>
      <c r="AL43">
        <f t="shared" si="26"/>
        <v>-839.45973606965879</v>
      </c>
      <c r="AN43">
        <f t="shared" si="27"/>
        <v>0</v>
      </c>
      <c r="AO43">
        <f t="shared" si="27"/>
        <v>0</v>
      </c>
      <c r="AP43">
        <f t="shared" si="27"/>
        <v>-0.49737816900118476</v>
      </c>
      <c r="AQ43">
        <f t="shared" si="27"/>
        <v>-13.85460214021853</v>
      </c>
      <c r="AR43">
        <f t="shared" si="27"/>
        <v>-14.351980309219716</v>
      </c>
      <c r="AS43">
        <f t="shared" si="27"/>
        <v>3.910166347837097E-2</v>
      </c>
      <c r="AT43">
        <f t="shared" si="27"/>
        <v>0.15639453790994723</v>
      </c>
      <c r="AU43">
        <f t="shared" si="23"/>
        <v>-14.156484107831398</v>
      </c>
      <c r="AW43">
        <v>40</v>
      </c>
      <c r="AX43">
        <f>IF(Z43&gt;0, (R43*SUMPRODUCT(K43:$K$98, X43:$X$98)-K43*$AZ$3)/Z43, 0)</f>
        <v>220.66770897459892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250000</v>
      </c>
      <c r="S44">
        <f t="shared" si="1"/>
        <v>219.77451090106018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130.1667212674476</v>
      </c>
      <c r="AC44">
        <f t="shared" si="2"/>
        <v>127.59051791199472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-856.47813511002005</v>
      </c>
      <c r="AI44">
        <f t="shared" si="25"/>
        <v>-885.50573193844264</v>
      </c>
      <c r="AJ44">
        <f t="shared" si="7"/>
        <v>2.5762033554528756</v>
      </c>
      <c r="AK44">
        <f t="shared" si="22"/>
        <v>9.111670488721332</v>
      </c>
      <c r="AL44">
        <f t="shared" si="26"/>
        <v>-873.81785809426844</v>
      </c>
      <c r="AN44">
        <f t="shared" si="27"/>
        <v>0</v>
      </c>
      <c r="AO44">
        <f t="shared" si="27"/>
        <v>0</v>
      </c>
      <c r="AP44">
        <f t="shared" si="27"/>
        <v>-0.43706758169808213</v>
      </c>
      <c r="AQ44">
        <f t="shared" si="27"/>
        <v>-12.895963434468102</v>
      </c>
      <c r="AR44">
        <f t="shared" si="27"/>
        <v>-13.333031016166185</v>
      </c>
      <c r="AS44">
        <f t="shared" si="27"/>
        <v>3.878981016533091E-2</v>
      </c>
      <c r="AT44">
        <f t="shared" si="27"/>
        <v>0.13719412630934039</v>
      </c>
      <c r="AU44">
        <f t="shared" si="23"/>
        <v>-13.157047079691512</v>
      </c>
      <c r="AW44">
        <v>41</v>
      </c>
      <c r="AX44">
        <f>IF(Z44&gt;0, (R44*SUMPRODUCT(K44:$K$98, X44:$X$98)-K44*$AZ$3)/Z44, 0)</f>
        <v>219.77451090106018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250000</v>
      </c>
      <c r="S45">
        <f t="shared" si="1"/>
        <v>218.43547756473956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127.59051791199472</v>
      </c>
      <c r="AC45">
        <f t="shared" si="2"/>
        <v>124.76455339249591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-893.23256518872677</v>
      </c>
      <c r="AI45">
        <f t="shared" si="25"/>
        <v>-921.79123953582734</v>
      </c>
      <c r="AJ45">
        <f t="shared" si="7"/>
        <v>2.825964519498811</v>
      </c>
      <c r="AK45">
        <f t="shared" si="22"/>
        <v>8.9313362538396319</v>
      </c>
      <c r="AL45">
        <f t="shared" si="26"/>
        <v>-910.0339387624889</v>
      </c>
      <c r="AN45">
        <f t="shared" si="27"/>
        <v>0</v>
      </c>
      <c r="AO45">
        <f t="shared" si="27"/>
        <v>0</v>
      </c>
      <c r="AP45">
        <f t="shared" si="27"/>
        <v>-0.38393484923434035</v>
      </c>
      <c r="AQ45">
        <f t="shared" si="27"/>
        <v>-12.008369368928848</v>
      </c>
      <c r="AR45">
        <f t="shared" si="27"/>
        <v>-12.392304218163188</v>
      </c>
      <c r="AS45">
        <f t="shared" si="27"/>
        <v>3.7991478475103785E-2</v>
      </c>
      <c r="AT45">
        <f t="shared" si="27"/>
        <v>0.12007039249800645</v>
      </c>
      <c r="AU45">
        <f t="shared" si="23"/>
        <v>-12.234242347190078</v>
      </c>
      <c r="AW45">
        <v>42</v>
      </c>
      <c r="AX45">
        <f>IF(Z45&gt;0, (R45*SUMPRODUCT(K45:$K$98, X45:$X$98)-K45*$AZ$3)/Z45, 0)</f>
        <v>218.43547756473956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250000</v>
      </c>
      <c r="S46">
        <f t="shared" si="1"/>
        <v>216.73364262146382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124.76455339249591</v>
      </c>
      <c r="AC46">
        <f t="shared" si="2"/>
        <v>121.74725448336109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-931.24767881198443</v>
      </c>
      <c r="AI46">
        <f t="shared" si="25"/>
        <v>-959.33451687985166</v>
      </c>
      <c r="AJ46">
        <f t="shared" si="7"/>
        <v>3.0172989091348228</v>
      </c>
      <c r="AK46">
        <f t="shared" si="22"/>
        <v>8.7335187374747143</v>
      </c>
      <c r="AL46">
        <f t="shared" si="26"/>
        <v>-947.5836992332421</v>
      </c>
      <c r="AN46">
        <f t="shared" si="27"/>
        <v>0</v>
      </c>
      <c r="AO46">
        <f t="shared" si="27"/>
        <v>0</v>
      </c>
      <c r="AP46">
        <f t="shared" si="27"/>
        <v>-0.33713536960014467</v>
      </c>
      <c r="AQ46">
        <f t="shared" si="27"/>
        <v>-11.178066026048613</v>
      </c>
      <c r="AR46">
        <f t="shared" si="27"/>
        <v>-11.515201395648758</v>
      </c>
      <c r="AS46">
        <f t="shared" si="27"/>
        <v>3.6217611269281864E-2</v>
      </c>
      <c r="AT46">
        <f t="shared" si="27"/>
        <v>0.10483124018281176</v>
      </c>
      <c r="AU46">
        <f t="shared" si="23"/>
        <v>-11.374152544196665</v>
      </c>
      <c r="AW46">
        <v>43</v>
      </c>
      <c r="AX46">
        <f>IF(Z46&gt;0, (R46*SUMPRODUCT(K46:$K$98, X46:$X$98)-K46*$AZ$3)/Z46, 0)</f>
        <v>216.73364262146382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250000</v>
      </c>
      <c r="S47">
        <f t="shared" si="1"/>
        <v>214.76264313206184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121.74725448336109</v>
      </c>
      <c r="AC47">
        <f t="shared" si="2"/>
        <v>118.59692993927145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-974.0299173283222</v>
      </c>
      <c r="AI47">
        <f t="shared" si="25"/>
        <v>-1001.641081032045</v>
      </c>
      <c r="AJ47">
        <f t="shared" si="7"/>
        <v>3.1503245440896421</v>
      </c>
      <c r="AK47">
        <f t="shared" si="22"/>
        <v>8.5223078138352779</v>
      </c>
      <c r="AL47">
        <f t="shared" si="26"/>
        <v>-989.96844867412017</v>
      </c>
      <c r="AN47">
        <f t="shared" si="27"/>
        <v>0</v>
      </c>
      <c r="AO47">
        <f t="shared" si="27"/>
        <v>0</v>
      </c>
      <c r="AP47">
        <f t="shared" si="27"/>
        <v>-0.29591580080307461</v>
      </c>
      <c r="AQ47">
        <f t="shared" si="27"/>
        <v>-10.438924128123594</v>
      </c>
      <c r="AR47">
        <f t="shared" si="27"/>
        <v>-10.734839928926668</v>
      </c>
      <c r="AS47">
        <f t="shared" si="27"/>
        <v>3.3762822177906722E-2</v>
      </c>
      <c r="AT47">
        <f t="shared" si="27"/>
        <v>9.133572088746611E-2</v>
      </c>
      <c r="AU47">
        <f t="shared" si="23"/>
        <v>-10.609741385861296</v>
      </c>
      <c r="AW47">
        <v>44</v>
      </c>
      <c r="AX47">
        <f>IF(Z47&gt;0, (R47*SUMPRODUCT(K47:$K$98, X47:$X$98)-K47*$AZ$3)/Z47, 0)</f>
        <v>214.76264313206184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250000</v>
      </c>
      <c r="S48">
        <f t="shared" si="1"/>
        <v>212.53743376514021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118.59692993927145</v>
      </c>
      <c r="AC48">
        <f t="shared" si="2"/>
        <v>115.32563213432552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-1021.9425962765499</v>
      </c>
      <c r="AI48">
        <f t="shared" si="25"/>
        <v>-1049.0732598239802</v>
      </c>
      <c r="AJ48">
        <f t="shared" si="7"/>
        <v>3.2712978049459309</v>
      </c>
      <c r="AK48">
        <f t="shared" si="22"/>
        <v>8.3017850957490023</v>
      </c>
      <c r="AL48">
        <f t="shared" si="26"/>
        <v>-1037.5001769232852</v>
      </c>
      <c r="AN48">
        <f t="shared" si="27"/>
        <v>0</v>
      </c>
      <c r="AO48">
        <f t="shared" si="27"/>
        <v>0</v>
      </c>
      <c r="AP48">
        <f t="shared" si="27"/>
        <v>-0.25961264242686122</v>
      </c>
      <c r="AQ48">
        <f t="shared" si="27"/>
        <v>-9.7789432007110229</v>
      </c>
      <c r="AR48">
        <f t="shared" si="27"/>
        <v>-10.038555843137884</v>
      </c>
      <c r="AS48">
        <f t="shared" si="27"/>
        <v>3.1302967058748639E-2</v>
      </c>
      <c r="AT48">
        <f t="shared" si="27"/>
        <v>7.9439574406261274E-2</v>
      </c>
      <c r="AU48">
        <f t="shared" si="23"/>
        <v>-9.927813301672872</v>
      </c>
      <c r="AW48">
        <v>45</v>
      </c>
      <c r="AX48">
        <f>IF(Z48&gt;0, (R48*SUMPRODUCT(K48:$K$98, X48:$X$98)-K48*$AZ$3)/Z48, 0)</f>
        <v>212.53743376514021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250000</v>
      </c>
      <c r="S49">
        <f t="shared" si="1"/>
        <v>210.07773432695333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115.32563213432552</v>
      </c>
      <c r="AC49">
        <f t="shared" si="2"/>
        <v>111.94635529359454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-1076.6272067792193</v>
      </c>
      <c r="AI49">
        <f t="shared" si="25"/>
        <v>-1103.2712382498194</v>
      </c>
      <c r="AJ49">
        <f t="shared" si="7"/>
        <v>3.3792768407309808</v>
      </c>
      <c r="AK49">
        <f t="shared" si="22"/>
        <v>8.0727942494027864</v>
      </c>
      <c r="AL49">
        <f t="shared" si="26"/>
        <v>-1091.8191671596858</v>
      </c>
      <c r="AN49">
        <f t="shared" si="27"/>
        <v>0</v>
      </c>
      <c r="AO49">
        <f t="shared" si="27"/>
        <v>0</v>
      </c>
      <c r="AP49">
        <f t="shared" si="27"/>
        <v>-0.22763935020339859</v>
      </c>
      <c r="AQ49">
        <f t="shared" si="27"/>
        <v>-9.1984097088668122</v>
      </c>
      <c r="AR49">
        <f t="shared" si="27"/>
        <v>-9.4260490590702108</v>
      </c>
      <c r="AS49">
        <f t="shared" si="27"/>
        <v>2.8871621212060751E-2</v>
      </c>
      <c r="AT49">
        <f t="shared" si="27"/>
        <v>6.8971755992990061E-2</v>
      </c>
      <c r="AU49">
        <f t="shared" si="23"/>
        <v>-9.3282056818651604</v>
      </c>
      <c r="AW49">
        <v>46</v>
      </c>
      <c r="AX49">
        <f>IF(Z49&gt;0, (R49*SUMPRODUCT(K49:$K$98, X49:$X$98)-K49*$AZ$3)/Z49, 0)</f>
        <v>210.07773432695333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250000</v>
      </c>
      <c r="S50">
        <f t="shared" si="1"/>
        <v>207.38652418128331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111.94635529359454</v>
      </c>
      <c r="AC50">
        <f t="shared" si="2"/>
        <v>108.46193340613843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-1139.4249451718765</v>
      </c>
      <c r="AI50">
        <f t="shared" si="25"/>
        <v>-1165.5746513387362</v>
      </c>
      <c r="AJ50">
        <f t="shared" si="7"/>
        <v>3.4844218874561079</v>
      </c>
      <c r="AK50">
        <f t="shared" si="22"/>
        <v>7.8362448705516181</v>
      </c>
      <c r="AL50">
        <f t="shared" si="26"/>
        <v>-1154.2539845807285</v>
      </c>
      <c r="AN50">
        <f t="shared" si="27"/>
        <v>0</v>
      </c>
      <c r="AO50">
        <f t="shared" si="27"/>
        <v>0</v>
      </c>
      <c r="AP50">
        <f t="shared" si="27"/>
        <v>-0.19947854411067897</v>
      </c>
      <c r="AQ50">
        <f t="shared" si="27"/>
        <v>-8.6919075776969059</v>
      </c>
      <c r="AR50">
        <f t="shared" si="27"/>
        <v>-8.8913861218075834</v>
      </c>
      <c r="AS50">
        <f t="shared" si="27"/>
        <v>2.6580314162688589E-2</v>
      </c>
      <c r="AT50">
        <f t="shared" si="27"/>
        <v>5.9777448667987322E-2</v>
      </c>
      <c r="AU50">
        <f t="shared" si="23"/>
        <v>-8.8050283589769069</v>
      </c>
      <c r="AW50">
        <v>47</v>
      </c>
      <c r="AX50">
        <f>IF(Z50&gt;0, (R50*SUMPRODUCT(K50:$K$98, X50:$X$98)-K50*$AZ$3)/Z50, 0)</f>
        <v>207.38652418128331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250000</v>
      </c>
      <c r="S51">
        <f t="shared" si="1"/>
        <v>204.46049890343502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108.46193340613843</v>
      </c>
      <c r="AC51">
        <f t="shared" si="2"/>
        <v>104.87180066898685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-1211.1414229183047</v>
      </c>
      <c r="AI51">
        <f t="shared" si="25"/>
        <v>-1236.7874037389122</v>
      </c>
      <c r="AJ51">
        <f t="shared" si="7"/>
        <v>3.5901327371515777</v>
      </c>
      <c r="AK51">
        <f t="shared" si="22"/>
        <v>7.5923353384296908</v>
      </c>
      <c r="AL51">
        <f t="shared" si="26"/>
        <v>-1225.6049356633309</v>
      </c>
      <c r="AN51">
        <f t="shared" si="27"/>
        <v>0</v>
      </c>
      <c r="AO51">
        <f t="shared" si="27"/>
        <v>0</v>
      </c>
      <c r="AP51">
        <f t="shared" si="27"/>
        <v>-0.17467496588070797</v>
      </c>
      <c r="AQ51">
        <f t="shared" si="27"/>
        <v>-8.2490932284786513</v>
      </c>
      <c r="AR51">
        <f t="shared" si="27"/>
        <v>-8.4237681943593596</v>
      </c>
      <c r="AS51">
        <f t="shared" si="27"/>
        <v>2.4452420742093844E-2</v>
      </c>
      <c r="AT51">
        <f t="shared" si="27"/>
        <v>5.1711452389820639E-2</v>
      </c>
      <c r="AU51">
        <f t="shared" si="23"/>
        <v>-8.3476043212274451</v>
      </c>
      <c r="AW51">
        <v>48</v>
      </c>
      <c r="AX51">
        <f>IF(Z51&gt;0, (R51*SUMPRODUCT(K51:$K$98, X51:$X$98)-K51*$AZ$3)/Z51, 0)</f>
        <v>204.46049890343502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250000</v>
      </c>
      <c r="S52">
        <f t="shared" si="1"/>
        <v>201.30709765153227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104.87180066898685</v>
      </c>
      <c r="AC52">
        <f t="shared" si="2"/>
        <v>101.17786354813794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-1296.4671631347214</v>
      </c>
      <c r="AI52">
        <f t="shared" si="25"/>
        <v>-1321.597390714496</v>
      </c>
      <c r="AJ52">
        <f t="shared" si="7"/>
        <v>3.6939371208489149</v>
      </c>
      <c r="AK52">
        <f t="shared" si="22"/>
        <v>7.3410260468290804</v>
      </c>
      <c r="AL52">
        <f t="shared" si="26"/>
        <v>-1310.5624275468181</v>
      </c>
      <c r="AN52">
        <f t="shared" si="27"/>
        <v>0</v>
      </c>
      <c r="AO52">
        <f t="shared" si="27"/>
        <v>0</v>
      </c>
      <c r="AP52">
        <f t="shared" si="27"/>
        <v>-0.15282336314831574</v>
      </c>
      <c r="AQ52">
        <f t="shared" si="27"/>
        <v>-7.884149534764461</v>
      </c>
      <c r="AR52">
        <f t="shared" si="27"/>
        <v>-8.0369728979127775</v>
      </c>
      <c r="AS52">
        <f t="shared" si="27"/>
        <v>2.2463779616579301E-2</v>
      </c>
      <c r="AT52">
        <f t="shared" si="27"/>
        <v>4.4642663337387561E-2</v>
      </c>
      <c r="AU52">
        <f t="shared" si="23"/>
        <v>-7.9698664549588107</v>
      </c>
      <c r="AW52">
        <v>49</v>
      </c>
      <c r="AX52">
        <f>IF(Z52&gt;0, (R52*SUMPRODUCT(K52:$K$98, X52:$X$98)-K52*$AZ$3)/Z52, 0)</f>
        <v>201.30709765153227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250000</v>
      </c>
      <c r="S53">
        <f t="shared" si="1"/>
        <v>197.88517014442635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101.17786354813794</v>
      </c>
      <c r="AC53">
        <f t="shared" si="2"/>
        <v>97.360817680900041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-1392.9665043286948</v>
      </c>
      <c r="AI53">
        <f t="shared" si="25"/>
        <v>-1417.5668363318059</v>
      </c>
      <c r="AJ53">
        <f t="shared" si="7"/>
        <v>3.8170458672378942</v>
      </c>
      <c r="AK53">
        <f t="shared" si="22"/>
        <v>7.0824504483696558</v>
      </c>
      <c r="AL53">
        <f t="shared" si="26"/>
        <v>-1406.6673400161983</v>
      </c>
      <c r="AN53">
        <f t="shared" si="27"/>
        <v>0</v>
      </c>
      <c r="AO53">
        <f t="shared" si="27"/>
        <v>0</v>
      </c>
      <c r="AP53">
        <f t="shared" si="27"/>
        <v>-0.13357226085548585</v>
      </c>
      <c r="AQ53">
        <f t="shared" si="27"/>
        <v>-7.563381065573294</v>
      </c>
      <c r="AR53">
        <f t="shared" si="27"/>
        <v>-7.6969533264287806</v>
      </c>
      <c r="AS53">
        <f t="shared" si="27"/>
        <v>2.0725388836686311E-2</v>
      </c>
      <c r="AT53">
        <f t="shared" si="27"/>
        <v>3.8455534610916969E-2</v>
      </c>
      <c r="AU53">
        <f t="shared" si="23"/>
        <v>-7.6377724029811773</v>
      </c>
      <c r="AW53">
        <v>50</v>
      </c>
      <c r="AX53">
        <f>IF(Z53&gt;0, (R53*SUMPRODUCT(K53:$K$98, X53:$X$98)-K53*$AZ$3)/Z53, 0)</f>
        <v>197.88517014442635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250000</v>
      </c>
      <c r="S54">
        <f t="shared" si="1"/>
        <v>194.20619635941375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97.360817680900041</v>
      </c>
      <c r="AC54">
        <f t="shared" si="2"/>
        <v>93.428779175618303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-1501.5633059171118</v>
      </c>
      <c r="AI54">
        <f t="shared" si="25"/>
        <v>-1525.6173219390084</v>
      </c>
      <c r="AJ54">
        <f t="shared" si="7"/>
        <v>3.9320385052817386</v>
      </c>
      <c r="AK54">
        <f t="shared" si="22"/>
        <v>6.8152572376630038</v>
      </c>
      <c r="AL54">
        <f t="shared" si="26"/>
        <v>-1514.8700261960637</v>
      </c>
      <c r="AN54">
        <f t="shared" si="27"/>
        <v>0</v>
      </c>
      <c r="AO54">
        <f t="shared" si="27"/>
        <v>0</v>
      </c>
      <c r="AP54">
        <f t="shared" si="27"/>
        <v>-0.11661243979104473</v>
      </c>
      <c r="AQ54">
        <f t="shared" si="27"/>
        <v>-7.2794896471469039</v>
      </c>
      <c r="AR54">
        <f t="shared" si="27"/>
        <v>-7.3961020869379483</v>
      </c>
      <c r="AS54">
        <f t="shared" si="27"/>
        <v>1.9062288934863888E-2</v>
      </c>
      <c r="AT54">
        <f t="shared" si="27"/>
        <v>3.30399619574544E-2</v>
      </c>
      <c r="AU54">
        <f t="shared" si="23"/>
        <v>-7.3439998360456302</v>
      </c>
      <c r="AW54">
        <v>51</v>
      </c>
      <c r="AX54">
        <f>IF(Z54&gt;0, (R54*SUMPRODUCT(K54:$K$98, X54:$X$98)-K54*$AZ$3)/Z54, 0)</f>
        <v>194.20619635941375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250000</v>
      </c>
      <c r="S55">
        <f t="shared" si="1"/>
        <v>190.28643809757151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93.428779175618303</v>
      </c>
      <c r="AC55">
        <f t="shared" si="2"/>
        <v>89.391559671588894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-1623.960106657179</v>
      </c>
      <c r="AI55">
        <f t="shared" si="25"/>
        <v>-1647.4487904975251</v>
      </c>
      <c r="AJ55">
        <f t="shared" si="7"/>
        <v>4.0372195040294088</v>
      </c>
      <c r="AK55">
        <f t="shared" si="22"/>
        <v>6.5400145422932816</v>
      </c>
      <c r="AL55">
        <f t="shared" si="26"/>
        <v>-1636.8715564512024</v>
      </c>
      <c r="AN55">
        <f t="shared" si="27"/>
        <v>0</v>
      </c>
      <c r="AO55">
        <f t="shared" si="27"/>
        <v>0</v>
      </c>
      <c r="AP55">
        <f t="shared" si="27"/>
        <v>-0.10167119909006683</v>
      </c>
      <c r="AQ55">
        <f t="shared" si="27"/>
        <v>-7.0293411261580259</v>
      </c>
      <c r="AR55">
        <f t="shared" si="27"/>
        <v>-7.1310123252480926</v>
      </c>
      <c r="AS55">
        <f t="shared" si="27"/>
        <v>1.7475178718162988E-2</v>
      </c>
      <c r="AT55">
        <f t="shared" si="27"/>
        <v>2.8308572975012429E-2</v>
      </c>
      <c r="AU55">
        <f t="shared" si="23"/>
        <v>-7.0852285735549172</v>
      </c>
      <c r="AW55">
        <v>52</v>
      </c>
      <c r="AX55">
        <f>IF(Z55&gt;0, (R55*SUMPRODUCT(K55:$K$98, X55:$X$98)-K55*$AZ$3)/Z55, 0)</f>
        <v>190.28643809757151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250000</v>
      </c>
      <c r="S56">
        <f t="shared" si="1"/>
        <v>186.12959557970382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89.391559671588894</v>
      </c>
      <c r="AC56">
        <f t="shared" si="2"/>
        <v>85.257102601785732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-1755.8922150785615</v>
      </c>
      <c r="AI56">
        <f t="shared" si="25"/>
        <v>-1778.7948336374884</v>
      </c>
      <c r="AJ56">
        <f t="shared" si="7"/>
        <v>4.1344570698031617</v>
      </c>
      <c r="AK56">
        <f t="shared" si="22"/>
        <v>6.2574091770112235</v>
      </c>
      <c r="AL56">
        <f t="shared" si="26"/>
        <v>-1768.4029673906741</v>
      </c>
      <c r="AN56">
        <f t="shared" si="27"/>
        <v>0</v>
      </c>
      <c r="AO56">
        <f t="shared" si="27"/>
        <v>0</v>
      </c>
      <c r="AP56">
        <f t="shared" si="27"/>
        <v>-8.8512861395897258E-2</v>
      </c>
      <c r="AQ56">
        <f t="shared" si="27"/>
        <v>-6.7860818560768879</v>
      </c>
      <c r="AR56">
        <f t="shared" si="27"/>
        <v>-6.8745947174727844</v>
      </c>
      <c r="AS56">
        <f t="shared" si="27"/>
        <v>1.5978636880547216E-2</v>
      </c>
      <c r="AT56">
        <f t="shared" si="27"/>
        <v>2.4183312914947342E-2</v>
      </c>
      <c r="AU56">
        <f t="shared" si="23"/>
        <v>-6.8344327676772902</v>
      </c>
      <c r="AW56">
        <v>53</v>
      </c>
      <c r="AX56">
        <f>IF(Z56&gt;0, (R56*SUMPRODUCT(K56:$K$98, X56:$X$98)-K56*$AZ$3)/Z56, 0)</f>
        <v>186.12959557970382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250000</v>
      </c>
      <c r="S57">
        <f t="shared" si="1"/>
        <v>181.786080708431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85.257102601785732</v>
      </c>
      <c r="AC57">
        <f t="shared" si="2"/>
        <v>81.055738653168575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-1896.6402763750548</v>
      </c>
      <c r="AI57">
        <f t="shared" si="25"/>
        <v>-1918.9345406931175</v>
      </c>
      <c r="AJ57">
        <f t="shared" si="7"/>
        <v>4.201363948617157</v>
      </c>
      <c r="AK57">
        <f t="shared" si="22"/>
        <v>5.9679971821250017</v>
      </c>
      <c r="AL57">
        <f t="shared" si="26"/>
        <v>-1908.7651795623754</v>
      </c>
      <c r="AN57">
        <f t="shared" si="27"/>
        <v>0</v>
      </c>
      <c r="AO57">
        <f t="shared" si="27"/>
        <v>0</v>
      </c>
      <c r="AP57">
        <f t="shared" si="27"/>
        <v>-7.6930111819767444E-2</v>
      </c>
      <c r="AQ57">
        <f t="shared" si="27"/>
        <v>-6.5446765348158831</v>
      </c>
      <c r="AR57">
        <f t="shared" si="27"/>
        <v>-6.6216066466356507</v>
      </c>
      <c r="AS57">
        <f t="shared" si="27"/>
        <v>1.4497513519690093E-2</v>
      </c>
      <c r="AT57">
        <f t="shared" si="27"/>
        <v>2.0593578869025922E-2</v>
      </c>
      <c r="AU57">
        <f t="shared" si="23"/>
        <v>-6.5865155542469349</v>
      </c>
      <c r="AW57">
        <v>54</v>
      </c>
      <c r="AX57">
        <f>IF(Z57&gt;0, (R57*SUMPRODUCT(K57:$K$98, X57:$X$98)-K57*$AZ$3)/Z57, 0)</f>
        <v>181.786080708431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250000</v>
      </c>
      <c r="S58">
        <f t="shared" si="1"/>
        <v>177.305419801277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81.055738653168575</v>
      </c>
      <c r="AC58">
        <f t="shared" si="2"/>
        <v>76.818845964298873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-2042.3136811104471</v>
      </c>
      <c r="AI58">
        <f t="shared" si="25"/>
        <v>-2063.9765400491069</v>
      </c>
      <c r="AJ58">
        <f t="shared" si="7"/>
        <v>4.2368926888697018</v>
      </c>
      <c r="AK58">
        <f t="shared" si="22"/>
        <v>5.6739017057218009</v>
      </c>
      <c r="AL58">
        <f t="shared" si="26"/>
        <v>-2054.0657456545155</v>
      </c>
      <c r="AN58">
        <f t="shared" si="27"/>
        <v>0</v>
      </c>
      <c r="AO58">
        <f t="shared" si="27"/>
        <v>0</v>
      </c>
      <c r="AP58">
        <f t="shared" si="27"/>
        <v>-6.6742268994430407E-2</v>
      </c>
      <c r="AQ58">
        <f t="shared" si="27"/>
        <v>-6.2922742312844022</v>
      </c>
      <c r="AR58">
        <f t="shared" si="27"/>
        <v>-6.3590165002788321</v>
      </c>
      <c r="AS58">
        <f t="shared" si="27"/>
        <v>1.3053670909356439E-2</v>
      </c>
      <c r="AT58">
        <f t="shared" si="27"/>
        <v>1.7481029395221084E-2</v>
      </c>
      <c r="AU58">
        <f t="shared" si="23"/>
        <v>-6.3284817999742549</v>
      </c>
      <c r="AW58">
        <v>55</v>
      </c>
      <c r="AX58">
        <f>IF(Z58&gt;0, (R58*SUMPRODUCT(K58:$K$98, X58:$X$98)-K58*$AZ$3)/Z58, 0)</f>
        <v>177.305419801277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250000</v>
      </c>
      <c r="S59">
        <f t="shared" si="1"/>
        <v>172.76517664088274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76.818845964298873</v>
      </c>
      <c r="AC59">
        <f t="shared" si="2"/>
        <v>72.587093024037841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-2193.9352838723507</v>
      </c>
      <c r="AI59">
        <f t="shared" si="25"/>
        <v>-2214.9427271648497</v>
      </c>
      <c r="AJ59">
        <f t="shared" si="7"/>
        <v>4.2317529402610319</v>
      </c>
      <c r="AK59">
        <f t="shared" si="22"/>
        <v>5.3773192175009212</v>
      </c>
      <c r="AL59">
        <f t="shared" si="26"/>
        <v>-2205.3336550070876</v>
      </c>
      <c r="AN59">
        <f t="shared" si="27"/>
        <v>0</v>
      </c>
      <c r="AO59">
        <f t="shared" si="27"/>
        <v>0</v>
      </c>
      <c r="AP59">
        <f t="shared" si="27"/>
        <v>-5.7788360379992208E-2</v>
      </c>
      <c r="AQ59">
        <f t="shared" si="27"/>
        <v>-6.0351905307804286</v>
      </c>
      <c r="AR59">
        <f t="shared" si="27"/>
        <v>-6.0929788911604215</v>
      </c>
      <c r="AS59">
        <f t="shared" si="27"/>
        <v>1.1640924625902308E-2</v>
      </c>
      <c r="AT59">
        <f t="shared" si="27"/>
        <v>1.4792207528184045E-2</v>
      </c>
      <c r="AU59">
        <f t="shared" si="23"/>
        <v>-6.0665457590063347</v>
      </c>
      <c r="AW59">
        <v>56</v>
      </c>
      <c r="AX59">
        <f>IF(Z59&gt;0, (R59*SUMPRODUCT(K59:$K$98, X59:$X$98)-K59*$AZ$3)/Z59, 0)</f>
        <v>172.76517664088274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250000</v>
      </c>
      <c r="S60">
        <f t="shared" si="1"/>
        <v>168.23545962666262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72.587093024037841</v>
      </c>
      <c r="AC60">
        <f t="shared" si="2"/>
        <v>68.391653645956836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-2355.9904372634355</v>
      </c>
      <c r="AI60">
        <f t="shared" si="25"/>
        <v>-2376.3166080355568</v>
      </c>
      <c r="AJ60">
        <f t="shared" si="7"/>
        <v>4.1954393780810051</v>
      </c>
      <c r="AK60">
        <f t="shared" si="22"/>
        <v>5.0810965116826496</v>
      </c>
      <c r="AL60">
        <f t="shared" si="26"/>
        <v>-2367.0400721457931</v>
      </c>
      <c r="AN60">
        <f t="shared" si="27"/>
        <v>0</v>
      </c>
      <c r="AO60">
        <f t="shared" si="27"/>
        <v>0</v>
      </c>
      <c r="AP60">
        <f t="shared" si="27"/>
        <v>-4.9923464939551424E-2</v>
      </c>
      <c r="AQ60">
        <f t="shared" si="27"/>
        <v>-5.7865894816727046</v>
      </c>
      <c r="AR60">
        <f t="shared" si="27"/>
        <v>-5.8365129466122561</v>
      </c>
      <c r="AS60">
        <f t="shared" si="27"/>
        <v>1.030449232400023E-2</v>
      </c>
      <c r="AT60">
        <f t="shared" si="27"/>
        <v>1.2479770361045431E-2</v>
      </c>
      <c r="AU60">
        <f t="shared" si="23"/>
        <v>-5.8137286839272102</v>
      </c>
      <c r="AW60">
        <v>57</v>
      </c>
      <c r="AX60">
        <f>IF(Z60&gt;0, (R60*SUMPRODUCT(K60:$K$98, X60:$X$98)-K60*$AZ$3)/Z60, 0)</f>
        <v>168.23545962666262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250000</v>
      </c>
      <c r="S61">
        <f t="shared" si="1"/>
        <v>163.75263349785757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68.391653645956836</v>
      </c>
      <c r="AC61">
        <f t="shared" si="2"/>
        <v>64.247699122051486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-2528.0325287688433</v>
      </c>
      <c r="AI61">
        <f t="shared" si="25"/>
        <v>-2547.6498313274897</v>
      </c>
      <c r="AJ61">
        <f t="shared" si="7"/>
        <v>4.1439545239053501</v>
      </c>
      <c r="AK61">
        <f t="shared" si="22"/>
        <v>4.7874157552169789</v>
      </c>
      <c r="AL61">
        <f t="shared" si="26"/>
        <v>-2538.7184610483673</v>
      </c>
      <c r="AN61">
        <f t="shared" si="27"/>
        <v>0</v>
      </c>
      <c r="AO61">
        <f t="shared" si="27"/>
        <v>0</v>
      </c>
      <c r="AP61">
        <f t="shared" si="27"/>
        <v>-4.3020001137014735E-2</v>
      </c>
      <c r="AQ61">
        <f t="shared" si="27"/>
        <v>-5.5438795388366184</v>
      </c>
      <c r="AR61">
        <f t="shared" si="27"/>
        <v>-5.5868995399736336</v>
      </c>
      <c r="AS61">
        <f t="shared" si="27"/>
        <v>9.0875352407496467E-3</v>
      </c>
      <c r="AT61">
        <f t="shared" si="27"/>
        <v>1.0498621337826263E-2</v>
      </c>
      <c r="AU61">
        <f t="shared" si="23"/>
        <v>-5.5673133833950574</v>
      </c>
      <c r="AW61">
        <v>58</v>
      </c>
      <c r="AX61">
        <f>IF(Z61&gt;0, (R61*SUMPRODUCT(K61:$K$98, X61:$X$98)-K61*$AZ$3)/Z61, 0)</f>
        <v>163.75263349785757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250000</v>
      </c>
      <c r="S62">
        <f t="shared" si="1"/>
        <v>159.35769271555097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64.247699122051486</v>
      </c>
      <c r="AC62">
        <f t="shared" si="2"/>
        <v>60.170457938364279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-2710.3647752425481</v>
      </c>
      <c r="AI62">
        <f t="shared" si="25"/>
        <v>-2729.2438318205595</v>
      </c>
      <c r="AJ62">
        <f t="shared" si="7"/>
        <v>4.0772411836872067</v>
      </c>
      <c r="AK62">
        <f t="shared" si="22"/>
        <v>4.4973389385436047</v>
      </c>
      <c r="AL62">
        <f t="shared" si="26"/>
        <v>-2720.6692516983285</v>
      </c>
      <c r="AN62">
        <f t="shared" si="27"/>
        <v>0</v>
      </c>
      <c r="AO62">
        <f t="shared" si="27"/>
        <v>0</v>
      </c>
      <c r="AP62">
        <f t="shared" si="27"/>
        <v>-3.6965228282523348E-2</v>
      </c>
      <c r="AQ62">
        <f t="shared" si="27"/>
        <v>-5.3068993268680122</v>
      </c>
      <c r="AR62">
        <f t="shared" si="27"/>
        <v>-5.3438645551505362</v>
      </c>
      <c r="AS62">
        <f t="shared" si="27"/>
        <v>7.9832459050652518E-3</v>
      </c>
      <c r="AT62">
        <f t="shared" si="27"/>
        <v>8.8057980990837396E-3</v>
      </c>
      <c r="AU62">
        <f t="shared" si="23"/>
        <v>-5.3270755111463863</v>
      </c>
      <c r="AW62">
        <v>59</v>
      </c>
      <c r="AX62">
        <f>IF(Z62&gt;0, (R62*SUMPRODUCT(K62:$K$98, X62:$X$98)-K62*$AZ$3)/Z62, 0)</f>
        <v>159.35769271555097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250000</v>
      </c>
      <c r="S63">
        <f t="shared" si="1"/>
        <v>155.06819428497894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60.170457938364279</v>
      </c>
      <c r="AC63">
        <f t="shared" si="2"/>
        <v>56.173057142879692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-2889.468871802314</v>
      </c>
      <c r="AI63">
        <f t="shared" si="25"/>
        <v>-2907.5812440401846</v>
      </c>
      <c r="AJ63">
        <f t="shared" si="7"/>
        <v>3.9974007954845874</v>
      </c>
      <c r="AK63">
        <f t="shared" si="22"/>
        <v>4.2119320556854998</v>
      </c>
      <c r="AL63">
        <f t="shared" si="26"/>
        <v>-2899.3719111890146</v>
      </c>
      <c r="AN63">
        <f t="shared" si="27"/>
        <v>0</v>
      </c>
      <c r="AO63">
        <f t="shared" si="27"/>
        <v>0</v>
      </c>
      <c r="AP63">
        <f t="shared" si="27"/>
        <v>-3.166433830602617E-2</v>
      </c>
      <c r="AQ63">
        <f t="shared" si="27"/>
        <v>-5.0514156113786042</v>
      </c>
      <c r="AR63">
        <f t="shared" si="27"/>
        <v>-5.0830799496846302</v>
      </c>
      <c r="AS63">
        <f t="shared" si="27"/>
        <v>6.9883198882336288E-3</v>
      </c>
      <c r="AT63">
        <f t="shared" si="27"/>
        <v>7.3633668622581881E-3</v>
      </c>
      <c r="AU63">
        <f t="shared" si="23"/>
        <v>-5.0687282629341386</v>
      </c>
      <c r="AW63">
        <v>60</v>
      </c>
      <c r="AX63">
        <f>IF(Z63&gt;0, (R63*SUMPRODUCT(K63:$K$98, X63:$X$98)-K63*$AZ$3)/Z63, 0)</f>
        <v>155.06819428497894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250000</v>
      </c>
      <c r="S64">
        <f t="shared" si="1"/>
        <v>150.95100127635723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56.173057142879692</v>
      </c>
      <c r="AC64">
        <f t="shared" si="2"/>
        <v>52.290836648807698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-3053.9077027890753</v>
      </c>
      <c r="AI64">
        <f t="shared" si="25"/>
        <v>-3071.2281697640096</v>
      </c>
      <c r="AJ64">
        <f t="shared" si="7"/>
        <v>3.8822204940719942</v>
      </c>
      <c r="AK64">
        <f t="shared" si="22"/>
        <v>3.9321140000015786</v>
      </c>
      <c r="AL64">
        <f t="shared" si="26"/>
        <v>-3063.413835269936</v>
      </c>
      <c r="AN64">
        <f t="shared" si="27"/>
        <v>0</v>
      </c>
      <c r="AO64">
        <f t="shared" si="27"/>
        <v>0</v>
      </c>
      <c r="AP64">
        <f t="shared" si="27"/>
        <v>-2.7035640073909364E-2</v>
      </c>
      <c r="AQ64">
        <f t="shared" si="27"/>
        <v>-4.7668662508366824</v>
      </c>
      <c r="AR64">
        <f t="shared" si="27"/>
        <v>-4.7939018909105924</v>
      </c>
      <c r="AS64">
        <f t="shared" si="27"/>
        <v>6.0597855772121408E-3</v>
      </c>
      <c r="AT64">
        <f t="shared" si="27"/>
        <v>6.1376647054302083E-3</v>
      </c>
      <c r="AU64">
        <f t="shared" si="23"/>
        <v>-4.7817044406279496</v>
      </c>
      <c r="AW64">
        <v>61</v>
      </c>
      <c r="AX64">
        <f>IF(Z64&gt;0, (R64*SUMPRODUCT(K64:$K$98, X64:$X$98)-K64*$AZ$3)/Z64, 0)</f>
        <v>150.95100127635723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250000</v>
      </c>
      <c r="S65">
        <f t="shared" si="1"/>
        <v>148.46034556053911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52.290836648807698</v>
      </c>
      <c r="AC65">
        <f t="shared" si="2"/>
        <v>48.567894609851933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-3950.339611209974</v>
      </c>
      <c r="AI65">
        <f t="shared" si="25"/>
        <v>-3966.6968055929169</v>
      </c>
      <c r="AJ65">
        <f t="shared" si="7"/>
        <v>3.7229420389557646</v>
      </c>
      <c r="AK65">
        <f t="shared" si="22"/>
        <v>3.6603585654165394</v>
      </c>
      <c r="AL65">
        <f t="shared" si="26"/>
        <v>-3959.3135049885445</v>
      </c>
      <c r="AN65">
        <f t="shared" si="27"/>
        <v>0</v>
      </c>
      <c r="AO65">
        <f t="shared" si="27"/>
        <v>0</v>
      </c>
      <c r="AP65">
        <f t="shared" si="27"/>
        <v>-2.2796483066835072E-2</v>
      </c>
      <c r="AQ65">
        <f t="shared" si="27"/>
        <v>-5.5054582067633646</v>
      </c>
      <c r="AR65">
        <f t="shared" si="27"/>
        <v>-5.5282546898301996</v>
      </c>
      <c r="AS65">
        <f t="shared" si="27"/>
        <v>5.1885416999363628E-3</v>
      </c>
      <c r="AT65">
        <f t="shared" si="27"/>
        <v>5.1013211741297851E-3</v>
      </c>
      <c r="AU65">
        <f t="shared" si="23"/>
        <v>-5.5179648269561339</v>
      </c>
      <c r="AW65">
        <v>62</v>
      </c>
      <c r="AX65">
        <f>IF(Z65&gt;0, (R65*SUMPRODUCT(K65:$K$98, X65:$X$98)-K65*$AZ$3)/Z65, 0)</f>
        <v>148.46034556053911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250000</v>
      </c>
      <c r="S66">
        <f t="shared" si="1"/>
        <v>144.36395160830742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48.567894609851933</v>
      </c>
      <c r="AC66">
        <f t="shared" si="2"/>
        <v>43.994511592267969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-4781.3094963112972</v>
      </c>
      <c r="AI66">
        <f t="shared" si="25"/>
        <v>-4796.5468568511478</v>
      </c>
      <c r="AJ66">
        <f t="shared" si="7"/>
        <v>4.5733830175839643</v>
      </c>
      <c r="AK66">
        <f t="shared" si="22"/>
        <v>3.3997526226896357</v>
      </c>
      <c r="AL66">
        <f t="shared" si="26"/>
        <v>-4788.5737212108743</v>
      </c>
      <c r="AN66">
        <f t="shared" si="27"/>
        <v>0</v>
      </c>
      <c r="AO66">
        <f t="shared" si="27"/>
        <v>0</v>
      </c>
      <c r="AP66">
        <f t="shared" si="27"/>
        <v>-1.8960542431113905E-2</v>
      </c>
      <c r="AQ66">
        <f t="shared" si="27"/>
        <v>-5.9496013987461938</v>
      </c>
      <c r="AR66">
        <f t="shared" si="27"/>
        <v>-5.968561941177307</v>
      </c>
      <c r="AS66">
        <f t="shared" si="27"/>
        <v>5.6908690013502718E-3</v>
      </c>
      <c r="AT66">
        <f t="shared" si="27"/>
        <v>4.2304671920841419E-3</v>
      </c>
      <c r="AU66">
        <f t="shared" si="23"/>
        <v>-5.9586406049838727</v>
      </c>
      <c r="AW66">
        <v>63</v>
      </c>
      <c r="AX66">
        <f>IF(Z66&gt;0, (R66*SUMPRODUCT(K66:$K$98, X66:$X$98)-K66*$AZ$3)/Z66, 0)</f>
        <v>144.36395160830742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250000</v>
      </c>
      <c r="S67">
        <f t="shared" ref="S67:S98" si="29">AX67</f>
        <v>139.06043165204832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43.994511592267969</v>
      </c>
      <c r="AC67">
        <f t="shared" ref="AC67:AC98" si="30">S67*Z67</f>
        <v>38.877120183860491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-5532.4431094269457</v>
      </c>
      <c r="AI67">
        <f t="shared" ref="AI67:AI98" si="34">SUM(AE67:AH67)</f>
        <v>-5546.4216077395131</v>
      </c>
      <c r="AJ67">
        <f t="shared" ref="AJ67:AJ98" si="35">AB67-AC67</f>
        <v>5.1173914084074781</v>
      </c>
      <c r="AK67">
        <f t="shared" si="22"/>
        <v>3.079615811458758</v>
      </c>
      <c r="AL67">
        <f t="shared" si="26"/>
        <v>-5538.2246005196466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-6.1466707140220249</v>
      </c>
      <c r="AR67">
        <f t="shared" si="36"/>
        <v>-6.1622011450638663</v>
      </c>
      <c r="AS67">
        <f t="shared" si="36"/>
        <v>5.6855387900236884E-3</v>
      </c>
      <c r="AT67">
        <f t="shared" si="36"/>
        <v>3.4215235374907343E-3</v>
      </c>
      <c r="AU67">
        <f t="shared" si="23"/>
        <v>-6.1530940827363514</v>
      </c>
      <c r="AW67">
        <v>64</v>
      </c>
      <c r="AX67">
        <f>IF(Z67&gt;0, (R67*SUMPRODUCT(K67:$K$98, X67:$X$98)-K67*$AZ$3)/Z67, 0)</f>
        <v>139.06043165204832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250000</v>
      </c>
      <c r="S68">
        <f t="shared" si="29"/>
        <v>132.78061441896497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38.877120183860491</v>
      </c>
      <c r="AC68">
        <f t="shared" si="30"/>
        <v>33.473494104069481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-6169.505773287503</v>
      </c>
      <c r="AI68">
        <f t="shared" si="34"/>
        <v>-6182.1105854622874</v>
      </c>
      <c r="AJ68">
        <f t="shared" si="35"/>
        <v>5.4036260797910103</v>
      </c>
      <c r="AK68">
        <f t="shared" si="22"/>
        <v>2.7213984128702347</v>
      </c>
      <c r="AL68">
        <f t="shared" si="26"/>
        <v>-6173.985560969626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-6.1200552596541611</v>
      </c>
      <c r="AR68">
        <f t="shared" si="36"/>
        <v>-6.1325590403267149</v>
      </c>
      <c r="AS68">
        <f t="shared" si="36"/>
        <v>5.3603143308523591E-3</v>
      </c>
      <c r="AT68">
        <f t="shared" si="36"/>
        <v>2.6995855555259607E-3</v>
      </c>
      <c r="AU68">
        <f t="shared" si="23"/>
        <v>-6.1244991404403359</v>
      </c>
      <c r="AW68">
        <v>65</v>
      </c>
      <c r="AX68">
        <f>IF(Z68&gt;0, (R68*SUMPRODUCT(K68:$K$98, X68:$X$98)-K68*$AZ$3)/Z68, 0)</f>
        <v>132.78061441896497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250000</v>
      </c>
      <c r="S69">
        <f t="shared" si="29"/>
        <v>125.40964166818961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33.473494104069481</v>
      </c>
      <c r="AC69">
        <f t="shared" si="30"/>
        <v>28.01687155355016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-6543.1073916095102</v>
      </c>
      <c r="AI69">
        <f t="shared" si="34"/>
        <v>-6554.2775341842244</v>
      </c>
      <c r="AJ69">
        <f t="shared" si="35"/>
        <v>5.4566225505193202</v>
      </c>
      <c r="AK69">
        <f t="shared" si="22"/>
        <v>2.343144587284864</v>
      </c>
      <c r="AL69">
        <f t="shared" si="26"/>
        <v>-6546.47776704642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-5.7952342361099527</v>
      </c>
      <c r="AR69">
        <f t="shared" si="36"/>
        <v>-5.8051276382500774</v>
      </c>
      <c r="AS69">
        <f t="shared" si="36"/>
        <v>4.8329339449402677E-3</v>
      </c>
      <c r="AT69">
        <f t="shared" si="36"/>
        <v>2.0753246003270493E-3</v>
      </c>
      <c r="AU69">
        <f t="shared" si="23"/>
        <v>-5.7982193797048103</v>
      </c>
      <c r="AW69">
        <v>66</v>
      </c>
      <c r="AX69">
        <f>IF(Z69&gt;0, (R69*SUMPRODUCT(K69:$K$98, X69:$X$98)-K69*$AZ$3)/Z69, 0)</f>
        <v>125.40964166818961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250000</v>
      </c>
      <c r="S70">
        <f t="shared" si="29"/>
        <v>117.46218778836457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28.01687155355016</v>
      </c>
      <c r="AC70">
        <f t="shared" si="30"/>
        <v>22.813987950596314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-6736.1802268600877</v>
      </c>
      <c r="AI70">
        <f t="shared" si="34"/>
        <v>-6745.8914319636824</v>
      </c>
      <c r="AJ70">
        <f t="shared" si="35"/>
        <v>5.2028836029538468</v>
      </c>
      <c r="AK70">
        <f t="shared" si="22"/>
        <v>1.9611810087485113</v>
      </c>
      <c r="AL70">
        <f t="shared" si="26"/>
        <v>-6738.7273673519803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-5.3269990757981978</v>
      </c>
      <c r="AR70">
        <f t="shared" si="36"/>
        <v>-5.334678736803327</v>
      </c>
      <c r="AS70">
        <f t="shared" si="36"/>
        <v>4.1144617885824873E-3</v>
      </c>
      <c r="AT70">
        <f t="shared" si="36"/>
        <v>1.5509100215903842E-3</v>
      </c>
      <c r="AU70">
        <f t="shared" si="23"/>
        <v>-5.3290133649931537</v>
      </c>
      <c r="AW70">
        <v>67</v>
      </c>
      <c r="AX70">
        <f>IF(Z70&gt;0, (R70*SUMPRODUCT(K70:$K$98, X70:$X$98)-K70*$AZ$3)/Z70, 0)</f>
        <v>117.46218778836457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250000</v>
      </c>
      <c r="S71">
        <f t="shared" si="29"/>
        <v>108.89724549329371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22.813987950596314</v>
      </c>
      <c r="AC71">
        <f t="shared" si="30"/>
        <v>18.01587336868749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-6710.6648218449536</v>
      </c>
      <c r="AI71">
        <f t="shared" si="34"/>
        <v>-6718.9367819331437</v>
      </c>
      <c r="AJ71">
        <f t="shared" si="35"/>
        <v>4.7981145819088233</v>
      </c>
      <c r="AK71">
        <f t="shared" si="22"/>
        <v>1.5969791565417422</v>
      </c>
      <c r="AL71">
        <f t="shared" si="26"/>
        <v>-6712.5416881946931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-4.7382333824922149</v>
      </c>
      <c r="AR71">
        <f t="shared" si="36"/>
        <v>-4.7440740075970362</v>
      </c>
      <c r="AS71">
        <f t="shared" si="36"/>
        <v>3.3878292670818681E-3</v>
      </c>
      <c r="AT71">
        <f t="shared" si="36"/>
        <v>1.1275872289192948E-3</v>
      </c>
      <c r="AU71">
        <f t="shared" si="23"/>
        <v>-4.7395585911010345</v>
      </c>
      <c r="AW71">
        <v>68</v>
      </c>
      <c r="AX71">
        <f>IF(Z71&gt;0, (R71*SUMPRODUCT(K71:$K$98, X71:$X$98)-K71*$AZ$3)/Z71, 0)</f>
        <v>108.89724549329371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250000</v>
      </c>
      <c r="S72">
        <f t="shared" si="29"/>
        <v>99.699581912328298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18.01587336868749</v>
      </c>
      <c r="AC72">
        <f t="shared" si="30"/>
        <v>13.749858284310786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-6467.9779029575193</v>
      </c>
      <c r="AI72">
        <f t="shared" si="34"/>
        <v>-6474.8735478642357</v>
      </c>
      <c r="AJ72">
        <f t="shared" si="35"/>
        <v>4.2660150843767042</v>
      </c>
      <c r="AK72">
        <f t="shared" si="22"/>
        <v>1.2611111358081244</v>
      </c>
      <c r="AL72">
        <f t="shared" si="26"/>
        <v>-6469.3464216440507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-4.0775698127303581</v>
      </c>
      <c r="AR72">
        <f t="shared" si="36"/>
        <v>-4.0819169941729658</v>
      </c>
      <c r="AS72">
        <f t="shared" si="36"/>
        <v>2.689399158391195E-3</v>
      </c>
      <c r="AT72">
        <f t="shared" si="36"/>
        <v>7.950349823424677E-4</v>
      </c>
      <c r="AU72">
        <f t="shared" si="23"/>
        <v>-4.0784325600322324</v>
      </c>
      <c r="AW72">
        <v>69</v>
      </c>
      <c r="AX72">
        <f>IF(Z72&gt;0, (R72*SUMPRODUCT(K72:$K$98, X72:$X$98)-K72*$AZ$3)/Z72, 0)</f>
        <v>99.699581912328298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250000</v>
      </c>
      <c r="S73">
        <f t="shared" si="29"/>
        <v>89.902284347158442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13.749858284310786</v>
      </c>
      <c r="AC73">
        <f t="shared" si="30"/>
        <v>10.093911952040704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-6064.3225063107848</v>
      </c>
      <c r="AI73">
        <f t="shared" si="34"/>
        <v>-6069.9363302671718</v>
      </c>
      <c r="AJ73">
        <f t="shared" si="35"/>
        <v>3.6559463322700818</v>
      </c>
      <c r="AK73">
        <f t="shared" ref="AK73:AK98" si="49">G73*SUM(AB73:AB73, AE73:AF73)</f>
        <v>0.96249007990175517</v>
      </c>
      <c r="AL73">
        <f t="shared" si="26"/>
        <v>-6065.317893855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-3.4134782867167255</v>
      </c>
      <c r="AR73">
        <f t="shared" si="36"/>
        <v>-3.416638188941687</v>
      </c>
      <c r="AS73">
        <f t="shared" si="36"/>
        <v>2.0578545104781116E-3</v>
      </c>
      <c r="AT73">
        <f t="shared" si="36"/>
        <v>5.4176521540632509E-4</v>
      </c>
      <c r="AU73">
        <f t="shared" si="23"/>
        <v>-3.4140385692158026</v>
      </c>
      <c r="AW73">
        <v>70</v>
      </c>
      <c r="AX73">
        <f>IF(Z73&gt;0, (R73*SUMPRODUCT(K73:$K$98, X73:$X$98)-K73*$AZ$3)/Z73, 0)</f>
        <v>89.902284347158442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250000</v>
      </c>
      <c r="S74">
        <f t="shared" si="29"/>
        <v>79.154417581936926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10.093911952040704</v>
      </c>
      <c r="AC74">
        <f t="shared" si="30"/>
        <v>7.0568832014492306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-5500.0856936397049</v>
      </c>
      <c r="AI74">
        <f t="shared" si="34"/>
        <v>-5504.5433622178007</v>
      </c>
      <c r="AJ74">
        <f t="shared" si="35"/>
        <v>3.0370287505914737</v>
      </c>
      <c r="AK74">
        <f t="shared" si="49"/>
        <v>0.70657383664284934</v>
      </c>
      <c r="AL74">
        <f t="shared" si="26"/>
        <v>-5500.7997596305668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-2.7641797977878859</v>
      </c>
      <c r="AR74">
        <f t="shared" si="36"/>
        <v>-2.7664200896878932</v>
      </c>
      <c r="AS74">
        <f t="shared" si="36"/>
        <v>1.5263204948595228E-3</v>
      </c>
      <c r="AT74">
        <f t="shared" si="36"/>
        <v>3.5510303542219388E-4</v>
      </c>
      <c r="AU74">
        <f t="shared" si="23"/>
        <v>-2.7645386661576117</v>
      </c>
      <c r="AW74">
        <v>71</v>
      </c>
      <c r="AX74">
        <f>IF(Z74&gt;0, (R74*SUMPRODUCT(K74:$K$98, X74:$X$98)-K74*$AZ$3)/Z74, 0)</f>
        <v>79.154417581936926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250000</v>
      </c>
      <c r="S75">
        <f t="shared" si="29"/>
        <v>67.183396237686139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7.0568832014492306</v>
      </c>
      <c r="AC75">
        <f t="shared" si="30"/>
        <v>4.6288190609160358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-4840.8946132146393</v>
      </c>
      <c r="AI75">
        <f t="shared" si="34"/>
        <v>-4844.3395261843107</v>
      </c>
      <c r="AJ75">
        <f t="shared" si="35"/>
        <v>2.4280641405331949</v>
      </c>
      <c r="AK75">
        <f t="shared" si="49"/>
        <v>0.4939818241014462</v>
      </c>
      <c r="AL75">
        <f t="shared" si="26"/>
        <v>-4841.4174802196758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-2.1722231509537475</v>
      </c>
      <c r="AR75">
        <f t="shared" si="36"/>
        <v>-2.1737689643423126</v>
      </c>
      <c r="AS75">
        <f t="shared" si="36"/>
        <v>1.0895294278187922E-3</v>
      </c>
      <c r="AT75">
        <f t="shared" si="36"/>
        <v>2.2166125069823865E-4</v>
      </c>
      <c r="AU75">
        <f t="shared" si="23"/>
        <v>-2.1724577736637953</v>
      </c>
      <c r="AW75">
        <v>72</v>
      </c>
      <c r="AX75">
        <f>IF(Z75&gt;0, (R75*SUMPRODUCT(K75:$K$98, X75:$X$98)-K75*$AZ$3)/Z75, 0)</f>
        <v>67.183396237686139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250000</v>
      </c>
      <c r="S76">
        <f t="shared" si="29"/>
        <v>53.32584964064749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4.6288190609160358</v>
      </c>
      <c r="AC76">
        <f t="shared" si="30"/>
        <v>2.7566991753682584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-4128.4783518384766</v>
      </c>
      <c r="AI76">
        <f t="shared" si="34"/>
        <v>-4131.0631200080843</v>
      </c>
      <c r="AJ76">
        <f t="shared" si="35"/>
        <v>1.8721198855477774</v>
      </c>
      <c r="AK76">
        <f t="shared" si="49"/>
        <v>0.32401733426412255</v>
      </c>
      <c r="AL76">
        <f t="shared" si="26"/>
        <v>-4128.8669827882732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-1.6540582464997775</v>
      </c>
      <c r="AR76">
        <f t="shared" si="36"/>
        <v>-1.6550938234707278</v>
      </c>
      <c r="AS76">
        <f t="shared" si="36"/>
        <v>7.5005730228609735E-4</v>
      </c>
      <c r="AT76">
        <f t="shared" si="36"/>
        <v>1.298162417418957E-4</v>
      </c>
      <c r="AU76">
        <f t="shared" si="23"/>
        <v>-1.6542139499266999</v>
      </c>
      <c r="AW76">
        <v>73</v>
      </c>
      <c r="AX76">
        <f>IF(Z76&gt;0, (R76*SUMPRODUCT(K76:$K$98, X76:$X$98)-K76*$AZ$3)/Z76, 0)</f>
        <v>53.32584964064749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250000</v>
      </c>
      <c r="S77">
        <f t="shared" si="29"/>
        <v>36.448364433058124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2.7566991753682584</v>
      </c>
      <c r="AC77">
        <f t="shared" si="30"/>
        <v>1.3705902729809551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-3393.6986246663128</v>
      </c>
      <c r="AI77">
        <f t="shared" si="34"/>
        <v>-3395.5788054292907</v>
      </c>
      <c r="AJ77">
        <f t="shared" si="35"/>
        <v>1.3861089023873032</v>
      </c>
      <c r="AK77">
        <f t="shared" si="49"/>
        <v>0.1929689422757781</v>
      </c>
      <c r="AL77">
        <f t="shared" si="26"/>
        <v>-3393.9997275846276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-1.2139925930070024</v>
      </c>
      <c r="AR77">
        <f t="shared" si="36"/>
        <v>-1.214665170560937</v>
      </c>
      <c r="AS77">
        <f t="shared" si="36"/>
        <v>4.9583835416873738E-4</v>
      </c>
      <c r="AT77">
        <f t="shared" si="36"/>
        <v>6.9028777305240075E-5</v>
      </c>
      <c r="AU77">
        <f t="shared" si="23"/>
        <v>-1.2141003034294631</v>
      </c>
      <c r="AW77">
        <v>74</v>
      </c>
      <c r="AX77">
        <f>IF(Z77&gt;0, (R77*SUMPRODUCT(K77:$K$98, X77:$X$98)-K77*$AZ$3)/Z77, 0)</f>
        <v>36.448364433058124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250000</v>
      </c>
      <c r="S78">
        <f t="shared" si="29"/>
        <v>14.963834662270141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1.3705902729809551</v>
      </c>
      <c r="AC78">
        <f t="shared" si="30"/>
        <v>0.39583816578866315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-2693.6473250914237</v>
      </c>
      <c r="AI78">
        <f t="shared" si="34"/>
        <v>-2694.9699745817538</v>
      </c>
      <c r="AJ78">
        <f t="shared" si="35"/>
        <v>0.97475210719229199</v>
      </c>
      <c r="AK78">
        <f t="shared" si="49"/>
        <v>9.5941319108666864E-2</v>
      </c>
      <c r="AL78">
        <f t="shared" si="26"/>
        <v>-2693.8992811554531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-0.8603308088898679</v>
      </c>
      <c r="AR78">
        <f t="shared" si="36"/>
        <v>-0.86075325324451446</v>
      </c>
      <c r="AS78">
        <f t="shared" si="36"/>
        <v>3.1132853252026414E-4</v>
      </c>
      <c r="AT78">
        <f t="shared" si="36"/>
        <v>3.0642939744132543E-5</v>
      </c>
      <c r="AU78">
        <f t="shared" si="23"/>
        <v>-0.86041128177225012</v>
      </c>
      <c r="AW78">
        <v>75</v>
      </c>
      <c r="AX78">
        <f>IF(Z78&gt;0, (R78*SUMPRODUCT(K78:$K$98, X78:$X$98)-K78*$AZ$3)/Z78, 0)</f>
        <v>14.963834662270141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250000</v>
      </c>
      <c r="S79">
        <f t="shared" si="29"/>
        <v>-13.960281897199732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0.39583816578866315</v>
      </c>
      <c r="AC79">
        <f t="shared" si="30"/>
        <v>-0.25088506648093034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-2054.2782935979349</v>
      </c>
      <c r="AI79">
        <f t="shared" si="34"/>
        <v>-2055.1768609346418</v>
      </c>
      <c r="AJ79">
        <f t="shared" si="35"/>
        <v>0.6467232322695935</v>
      </c>
      <c r="AK79">
        <f t="shared" si="49"/>
        <v>2.7708671605206424E-2</v>
      </c>
      <c r="AL79">
        <f t="shared" si="26"/>
        <v>-2054.502429030767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-0.58582243062388328</v>
      </c>
      <c r="AR79">
        <f t="shared" si="36"/>
        <v>-0.58607867677266923</v>
      </c>
      <c r="AS79">
        <f t="shared" si="36"/>
        <v>1.8442728867350787E-4</v>
      </c>
      <c r="AT79">
        <f t="shared" si="36"/>
        <v>7.9017343461732639E-6</v>
      </c>
      <c r="AU79">
        <f t="shared" si="23"/>
        <v>-0.58588634774964954</v>
      </c>
      <c r="AW79">
        <v>76</v>
      </c>
      <c r="AX79">
        <f>IF(Z79&gt;0, (R79*SUMPRODUCT(K79:$K$98, X79:$X$98)-K79*$AZ$3)/Z79, 0)</f>
        <v>-13.960281897199732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250000</v>
      </c>
      <c r="S80">
        <f t="shared" si="29"/>
        <v>-54.822857348766455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-0.25088506648093034</v>
      </c>
      <c r="AC80">
        <f t="shared" si="30"/>
        <v>-0.64598644655099513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-1502.1185595124171</v>
      </c>
      <c r="AI80">
        <f t="shared" si="34"/>
        <v>-1502.7077174638546</v>
      </c>
      <c r="AJ80">
        <f t="shared" si="35"/>
        <v>0.39510138007006479</v>
      </c>
      <c r="AK80">
        <f t="shared" si="49"/>
        <v>-1.7561954653665127E-2</v>
      </c>
      <c r="AL80">
        <f t="shared" si="26"/>
        <v>-1502.3301780384381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-0.38246606587248899</v>
      </c>
      <c r="AR80">
        <f t="shared" si="36"/>
        <v>-0.3826160759515449</v>
      </c>
      <c r="AS80">
        <f t="shared" si="36"/>
        <v>1.0059982915412447E-4</v>
      </c>
      <c r="AT80">
        <f t="shared" si="36"/>
        <v>-4.4715855901538289E-6</v>
      </c>
      <c r="AU80">
        <f t="shared" si="23"/>
        <v>-0.38251994770798092</v>
      </c>
      <c r="AW80">
        <v>77</v>
      </c>
      <c r="AX80">
        <f>IF(Z80&gt;0, (R80*SUMPRODUCT(K80:$K$98, X80:$X$98)-K80*$AZ$3)/Z80, 0)</f>
        <v>-54.822857348766455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250000</v>
      </c>
      <c r="S81">
        <f t="shared" si="29"/>
        <v>-115.34823395736767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-0.64598644655099513</v>
      </c>
      <c r="AC81">
        <f t="shared" si="30"/>
        <v>-0.85816586014328944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-1056.3860444494051</v>
      </c>
      <c r="AI81">
        <f t="shared" si="34"/>
        <v>-1056.7580336124383</v>
      </c>
      <c r="AJ81">
        <f t="shared" si="35"/>
        <v>0.21217941359229431</v>
      </c>
      <c r="AK81">
        <f t="shared" si="49"/>
        <v>-4.5219051258569662E-2</v>
      </c>
      <c r="AL81">
        <f t="shared" si="26"/>
        <v>-1056.5910732501045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-0.24015593789218875</v>
      </c>
      <c r="AR81">
        <f t="shared" si="36"/>
        <v>-0.24024050489949009</v>
      </c>
      <c r="AS81">
        <f t="shared" si="36"/>
        <v>4.8236292348249183E-5</v>
      </c>
      <c r="AT81">
        <f t="shared" si="36"/>
        <v>-1.0279976456198699E-5</v>
      </c>
      <c r="AU81">
        <f t="shared" si="23"/>
        <v>-0.24020254858359802</v>
      </c>
      <c r="AW81">
        <v>78</v>
      </c>
      <c r="AX81">
        <f>IF(Z81&gt;0, (R81*SUMPRODUCT(K81:$K$98, X81:$X$98)-K81*$AZ$3)/Z81, 0)</f>
        <v>-115.34823395736767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250000</v>
      </c>
      <c r="S82">
        <f t="shared" si="29"/>
        <v>-209.64757086644403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-0.85816586014328944</v>
      </c>
      <c r="AC82">
        <f t="shared" si="30"/>
        <v>-0.94628014421387574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-712.92862684122929</v>
      </c>
      <c r="AI82">
        <f t="shared" si="34"/>
        <v>-713.15431038726399</v>
      </c>
      <c r="AJ82">
        <f t="shared" si="35"/>
        <v>8.8114284070586302E-2</v>
      </c>
      <c r="AK82">
        <f t="shared" si="49"/>
        <v>-6.0071610210030268E-2</v>
      </c>
      <c r="AL82">
        <f t="shared" si="26"/>
        <v>-713.12626771340342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-0.14471005375292403</v>
      </c>
      <c r="AR82">
        <f t="shared" si="36"/>
        <v>-0.1447558629361273</v>
      </c>
      <c r="AS82">
        <f t="shared" si="36"/>
        <v>1.7885412794757421E-5</v>
      </c>
      <c r="AT82">
        <f t="shared" si="36"/>
        <v>-1.2193318679085841E-5</v>
      </c>
      <c r="AU82">
        <f t="shared" si="23"/>
        <v>-0.14475017084201164</v>
      </c>
      <c r="AW82">
        <v>79</v>
      </c>
      <c r="AX82">
        <f>IF(Z82&gt;0, (R82*SUMPRODUCT(K82:$K$98, X82:$X$98)-K82*$AZ$3)/Z82, 0)</f>
        <v>-209.64757086644403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250000</v>
      </c>
      <c r="S83">
        <f t="shared" si="29"/>
        <v>-363.79747415095079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-0.94628014421387574</v>
      </c>
      <c r="AC83">
        <f t="shared" si="30"/>
        <v>-0.95523872134036925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-460.69776839444489</v>
      </c>
      <c r="AI83">
        <f t="shared" si="34"/>
        <v>-460.82905555134033</v>
      </c>
      <c r="AJ83">
        <f t="shared" si="35"/>
        <v>8.9585771264935055E-3</v>
      </c>
      <c r="AK83">
        <f t="shared" si="49"/>
        <v>-6.6239610094971313E-2</v>
      </c>
      <c r="AL83">
        <f t="shared" si="26"/>
        <v>-460.88633658430876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-8.3493129003164676E-2</v>
      </c>
      <c r="AR83">
        <f t="shared" si="36"/>
        <v>-8.3516922423231221E-2</v>
      </c>
      <c r="AS83">
        <f t="shared" si="36"/>
        <v>1.6235798977578499E-6</v>
      </c>
      <c r="AT83">
        <f t="shared" si="36"/>
        <v>-1.2004729977427554E-5</v>
      </c>
      <c r="AU83">
        <f t="shared" si="23"/>
        <v>-8.3527303573310882E-2</v>
      </c>
      <c r="AW83">
        <v>80</v>
      </c>
      <c r="AX83">
        <f>IF(Z83&gt;0, (R83*SUMPRODUCT(K83:$K$98, X83:$X$98)-K83*$AZ$3)/Z83, 0)</f>
        <v>-363.79747415095079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250000</v>
      </c>
      <c r="S84">
        <f t="shared" si="29"/>
        <v>-627.73321849008744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-0.95523872134036925</v>
      </c>
      <c r="AC84">
        <f t="shared" si="30"/>
        <v>-0.9175251747842208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-284.45935835314498</v>
      </c>
      <c r="AI84">
        <f t="shared" si="34"/>
        <v>-284.53244076680085</v>
      </c>
      <c r="AJ84">
        <f t="shared" si="35"/>
        <v>-3.7713546556148447E-2</v>
      </c>
      <c r="AK84">
        <f t="shared" si="49"/>
        <v>-6.6866710493825851E-2</v>
      </c>
      <c r="AL84">
        <f t="shared" si="26"/>
        <v>-284.63702102385082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-4.6029560895956521E-2</v>
      </c>
      <c r="AR84">
        <f t="shared" si="36"/>
        <v>-4.6041386667586157E-2</v>
      </c>
      <c r="AS84">
        <f t="shared" si="36"/>
        <v>-6.1025870193155268E-6</v>
      </c>
      <c r="AT84">
        <f t="shared" si="36"/>
        <v>-1.0819982652027322E-5</v>
      </c>
      <c r="AU84">
        <f t="shared" si="23"/>
        <v>-4.6058309237257497E-2</v>
      </c>
      <c r="AW84">
        <v>81</v>
      </c>
      <c r="AX84">
        <f>IF(Z84&gt;0, (R84*SUMPRODUCT(K84:$K$98, X84:$X$98)-K84*$AZ$3)/Z84, 0)</f>
        <v>-627.73321849008744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250000</v>
      </c>
      <c r="S85">
        <f t="shared" si="29"/>
        <v>-1101.0949330473477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-0.9175251747842208</v>
      </c>
      <c r="AC85">
        <f t="shared" si="30"/>
        <v>-0.85533448964507619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-167.55705174865997</v>
      </c>
      <c r="AI85">
        <f t="shared" si="34"/>
        <v>-167.59589192782954</v>
      </c>
      <c r="AJ85">
        <f t="shared" si="35"/>
        <v>-6.2190685139144608E-2</v>
      </c>
      <c r="AK85">
        <f t="shared" si="49"/>
        <v>-6.4226762234895457E-2</v>
      </c>
      <c r="AL85">
        <f t="shared" si="26"/>
        <v>-167.72230937520359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-2.4208132809448602E-2</v>
      </c>
      <c r="AR85">
        <f t="shared" si="36"/>
        <v>-2.4213744320309333E-2</v>
      </c>
      <c r="AS85">
        <f t="shared" si="36"/>
        <v>-8.9851208865702339E-6</v>
      </c>
      <c r="AT85">
        <f t="shared" si="36"/>
        <v>-9.2792871077457458E-6</v>
      </c>
      <c r="AU85">
        <f t="shared" si="23"/>
        <v>-2.4232008728303653E-2</v>
      </c>
      <c r="AW85">
        <v>82</v>
      </c>
      <c r="AX85">
        <f>IF(Z85&gt;0, (R85*SUMPRODUCT(K85:$K$98, X85:$X$98)-K85*$AZ$3)/Z85, 0)</f>
        <v>-1101.0949330473477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250000</v>
      </c>
      <c r="S86">
        <f t="shared" si="29"/>
        <v>-1991.5455043898075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-0.85533448964507619</v>
      </c>
      <c r="AC86">
        <f t="shared" si="30"/>
        <v>-0.78291740278032762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-93.97875707875545</v>
      </c>
      <c r="AI86">
        <f t="shared" si="34"/>
        <v>-93.998413104717557</v>
      </c>
      <c r="AJ86">
        <f t="shared" si="35"/>
        <v>-7.241708686474857E-2</v>
      </c>
      <c r="AK86">
        <f t="shared" si="49"/>
        <v>-5.9873414275155336E-2</v>
      </c>
      <c r="AL86">
        <f t="shared" si="26"/>
        <v>-94.130703605857462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-1.2123004250569999E-2</v>
      </c>
      <c r="AR86">
        <f t="shared" si="36"/>
        <v>-1.2125539824498564E-2</v>
      </c>
      <c r="AS86">
        <f t="shared" si="36"/>
        <v>-9.3416073926104518E-6</v>
      </c>
      <c r="AT86">
        <f t="shared" si="36"/>
        <v>-7.7235077193623484E-6</v>
      </c>
      <c r="AU86">
        <f t="shared" si="23"/>
        <v>-1.2142604939610538E-2</v>
      </c>
      <c r="AW86">
        <v>83</v>
      </c>
      <c r="AX86">
        <f>IF(Z86&gt;0, (R86*SUMPRODUCT(K86:$K$98, X86:$X$98)-K86*$AZ$3)/Z86, 0)</f>
        <v>-1991.5455043898075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250000</v>
      </c>
      <c r="S87">
        <f t="shared" si="29"/>
        <v>-3750.9685795895557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-0.78291740278032762</v>
      </c>
      <c r="AC87">
        <f t="shared" si="30"/>
        <v>-0.70876788946465008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-50.058337140917878</v>
      </c>
      <c r="AI87">
        <f t="shared" si="34"/>
        <v>-50.067784939192187</v>
      </c>
      <c r="AJ87">
        <f t="shared" si="35"/>
        <v>-7.414951331567754E-2</v>
      </c>
      <c r="AK87">
        <f t="shared" si="49"/>
        <v>-5.4804218194622938E-2</v>
      </c>
      <c r="AL87">
        <f t="shared" si="26"/>
        <v>-50.196738670702487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-5.7655262894302922E-3</v>
      </c>
      <c r="AR87">
        <f t="shared" si="36"/>
        <v>-5.7666144504128353E-3</v>
      </c>
      <c r="AS87">
        <f t="shared" si="36"/>
        <v>-8.5402550861113451E-6</v>
      </c>
      <c r="AT87">
        <f t="shared" si="36"/>
        <v>-6.3121385731067991E-6</v>
      </c>
      <c r="AU87">
        <f t="shared" si="23"/>
        <v>-5.7814668440720534E-3</v>
      </c>
      <c r="AW87">
        <v>84</v>
      </c>
      <c r="AX87">
        <f>IF(Z87&gt;0, (R87*SUMPRODUCT(K87:$K$98, X87:$X$98)-K87*$AZ$3)/Z87, 0)</f>
        <v>-3750.9685795895557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250000</v>
      </c>
      <c r="S88">
        <f t="shared" si="29"/>
        <v>-7409.2809906742168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-0.70876788946465008</v>
      </c>
      <c r="AC88">
        <f t="shared" si="30"/>
        <v>-0.63750438221278782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-25.256269246943333</v>
      </c>
      <c r="AI88">
        <f t="shared" si="34"/>
        <v>-25.260571313385508</v>
      </c>
      <c r="AJ88">
        <f t="shared" si="35"/>
        <v>-7.1263507251862257E-2</v>
      </c>
      <c r="AK88">
        <f t="shared" si="49"/>
        <v>-4.9613752262525512E-2</v>
      </c>
      <c r="AL88">
        <f t="shared" si="26"/>
        <v>-25.381448572899899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-2.5972497545760386E-3</v>
      </c>
      <c r="AR88">
        <f t="shared" si="36"/>
        <v>-2.5976921612079072E-3</v>
      </c>
      <c r="AS88">
        <f t="shared" si="36"/>
        <v>-7.3284428872062172E-6</v>
      </c>
      <c r="AT88">
        <f t="shared" si="36"/>
        <v>-5.1020720688205409E-6</v>
      </c>
      <c r="AU88">
        <f t="shared" si="23"/>
        <v>-2.6101226761639346E-3</v>
      </c>
      <c r="AW88">
        <v>85</v>
      </c>
      <c r="AX88">
        <f>IF(Z88&gt;0, (R88*SUMPRODUCT(K88:$K$98, X88:$X$98)-K88*$AZ$3)/Z88, 0)</f>
        <v>-7409.2809906742168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250000</v>
      </c>
      <c r="S89">
        <f t="shared" si="29"/>
        <v>-15588.190997636646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-0.63750438221278782</v>
      </c>
      <c r="AC89">
        <f t="shared" si="30"/>
        <v>-0.57132570916263858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-12.132432043887878</v>
      </c>
      <c r="AI89">
        <f t="shared" si="34"/>
        <v>-12.134264603256856</v>
      </c>
      <c r="AJ89">
        <f t="shared" si="35"/>
        <v>-6.6178673050149239E-2</v>
      </c>
      <c r="AK89">
        <f t="shared" si="49"/>
        <v>-4.462530675489515E-2</v>
      </c>
      <c r="AL89">
        <f t="shared" si="26"/>
        <v>-12.245068583061901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-1.1139722181557211E-3</v>
      </c>
      <c r="AR89">
        <f t="shared" si="36"/>
        <v>-1.1141404795741883E-3</v>
      </c>
      <c r="AS89">
        <f t="shared" si="36"/>
        <v>-6.0763747075275421E-6</v>
      </c>
      <c r="AT89">
        <f t="shared" si="36"/>
        <v>-4.0973938095679507E-6</v>
      </c>
      <c r="AU89">
        <f t="shared" si="23"/>
        <v>-1.1243142480912838E-3</v>
      </c>
      <c r="AW89">
        <v>86</v>
      </c>
      <c r="AX89">
        <f>IF(Z89&gt;0, (R89*SUMPRODUCT(K89:$K$98, X89:$X$98)-K89*$AZ$3)/Z89, 0)</f>
        <v>-15588.190997636646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250000</v>
      </c>
      <c r="S90">
        <f t="shared" si="29"/>
        <v>-35143.197495030079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-0.57132570916263858</v>
      </c>
      <c r="AC90">
        <f t="shared" si="30"/>
        <v>-0.51103260744800361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-5.4358095190539091</v>
      </c>
      <c r="AI90">
        <f t="shared" si="34"/>
        <v>-5.4365365909253862</v>
      </c>
      <c r="AJ90">
        <f t="shared" si="35"/>
        <v>-6.0293101714634978E-2</v>
      </c>
      <c r="AK90">
        <f t="shared" si="49"/>
        <v>-3.9992799641384705E-2</v>
      </c>
      <c r="AL90">
        <f t="shared" si="26"/>
        <v>-5.5368224922814058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-4.4562823471153503E-4</v>
      </c>
      <c r="AR90">
        <f t="shared" si="36"/>
        <v>-4.4568784013984501E-4</v>
      </c>
      <c r="AS90">
        <f t="shared" si="36"/>
        <v>-4.9428348046772951E-6</v>
      </c>
      <c r="AT90">
        <f t="shared" si="36"/>
        <v>-3.278613910750913E-6</v>
      </c>
      <c r="AU90">
        <f t="shared" si="23"/>
        <v>-4.539092888552732E-4</v>
      </c>
      <c r="AW90">
        <v>87</v>
      </c>
      <c r="AX90">
        <f>IF(Z90&gt;0, (R90*SUMPRODUCT(K90:$K$98, X90:$X$98)-K90*$AZ$3)/Z90, 0)</f>
        <v>-35143.197495030079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250000</v>
      </c>
      <c r="S91">
        <f t="shared" si="29"/>
        <v>-85398.37758682901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-0.51103260744800361</v>
      </c>
      <c r="AC91">
        <f t="shared" si="30"/>
        <v>-0.45665049109986655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-2.2621815055416374</v>
      </c>
      <c r="AI91">
        <f t="shared" si="34"/>
        <v>-2.2624488703932912</v>
      </c>
      <c r="AJ91">
        <f t="shared" si="35"/>
        <v>-5.4382116348137055E-2</v>
      </c>
      <c r="AK91">
        <f t="shared" si="49"/>
        <v>-3.5772282521360256E-2</v>
      </c>
      <c r="AL91">
        <f t="shared" si="26"/>
        <v>-2.3526032692627887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-1.6558381890925306E-4</v>
      </c>
      <c r="AR91">
        <f t="shared" si="36"/>
        <v>-1.6560338908656663E-4</v>
      </c>
      <c r="AS91">
        <f t="shared" si="36"/>
        <v>-3.9805817894067803E-6</v>
      </c>
      <c r="AT91">
        <f t="shared" si="36"/>
        <v>-2.6184066735924129E-6</v>
      </c>
      <c r="AU91">
        <f t="shared" si="23"/>
        <v>-1.7220237754956585E-4</v>
      </c>
      <c r="AW91">
        <v>88</v>
      </c>
      <c r="AX91">
        <f>IF(Z91&gt;0, (R91*SUMPRODUCT(K91:$K$98, X91:$X$98)-K91*$AZ$3)/Z91, 0)</f>
        <v>-85398.37758682901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250000</v>
      </c>
      <c r="S92">
        <f t="shared" si="29"/>
        <v>-225040.95640596806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-0.45665049109986655</v>
      </c>
      <c r="AC92">
        <f t="shared" si="30"/>
        <v>-0.4078627315412322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-0.87035767966092781</v>
      </c>
      <c r="AI92">
        <f t="shared" si="34"/>
        <v>-0.87044829932813306</v>
      </c>
      <c r="AJ92">
        <f t="shared" si="35"/>
        <v>-4.8787759558634347E-2</v>
      </c>
      <c r="AK92">
        <f t="shared" si="49"/>
        <v>-3.1965534376990665E-2</v>
      </c>
      <c r="AL92">
        <f t="shared" si="26"/>
        <v>-0.95120159326375808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-5.6881388631082576E-5</v>
      </c>
      <c r="AR92">
        <f t="shared" si="36"/>
        <v>-5.6887310992231763E-5</v>
      </c>
      <c r="AS92">
        <f t="shared" si="36"/>
        <v>-3.1884770787288487E-6</v>
      </c>
      <c r="AT92">
        <f t="shared" si="36"/>
        <v>-2.089076739583873E-6</v>
      </c>
      <c r="AU92">
        <f t="shared" si="23"/>
        <v>-6.2164864810544489E-5</v>
      </c>
      <c r="AW92">
        <v>89</v>
      </c>
      <c r="AX92">
        <f>IF(Z92&gt;0, (R92*SUMPRODUCT(K92:$K$98, X92:$X$98)-K92*$AZ$3)/Z92, 0)</f>
        <v>-225040.95640596806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250000</v>
      </c>
      <c r="S93">
        <f t="shared" si="29"/>
        <v>-647385.18233065144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-0.4078627315412322</v>
      </c>
      <c r="AC93">
        <f t="shared" si="30"/>
        <v>-0.36421127062848518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-0.30792030027393386</v>
      </c>
      <c r="AI93">
        <f t="shared" si="34"/>
        <v>-0.30794842968441227</v>
      </c>
      <c r="AJ93">
        <f t="shared" si="35"/>
        <v>-4.365146091274702E-2</v>
      </c>
      <c r="AK93">
        <f t="shared" si="49"/>
        <v>-2.8550391207886258E-2</v>
      </c>
      <c r="AL93">
        <f t="shared" si="26"/>
        <v>-0.38015028180504556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-1.7967709750441649E-5</v>
      </c>
      <c r="AR93">
        <f t="shared" si="36"/>
        <v>-1.7969351152721647E-5</v>
      </c>
      <c r="AS93">
        <f t="shared" si="36"/>
        <v>-2.5471421636223357E-6</v>
      </c>
      <c r="AT93">
        <f t="shared" si="36"/>
        <v>-1.665967271493619E-6</v>
      </c>
      <c r="AU93">
        <f t="shared" si="23"/>
        <v>-2.2182460587837603E-5</v>
      </c>
      <c r="AW93">
        <v>90</v>
      </c>
      <c r="AX93">
        <f>IF(Z93&gt;0, (R93*SUMPRODUCT(K93:$K$98, X93:$X$98)-K93*$AZ$3)/Z93, 0)</f>
        <v>-647385.18233065144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250000</v>
      </c>
      <c r="S94">
        <f t="shared" si="29"/>
        <v>-2049588.4191525702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-0.36421127062848518</v>
      </c>
      <c r="AC94">
        <f t="shared" si="30"/>
        <v>-0.32520393271200521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-9.9573601698746572E-2</v>
      </c>
      <c r="AI94">
        <f t="shared" si="34"/>
        <v>-9.958153509478046E-2</v>
      </c>
      <c r="AJ94">
        <f t="shared" si="35"/>
        <v>-3.9007337916479978E-2</v>
      </c>
      <c r="AK94">
        <f t="shared" si="49"/>
        <v>-2.5494788943993964E-2</v>
      </c>
      <c r="AL94">
        <f t="shared" si="26"/>
        <v>-0.1640836619552544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-5.1877685920487147E-6</v>
      </c>
      <c r="AR94">
        <f t="shared" si="36"/>
        <v>-5.1881819207028029E-6</v>
      </c>
      <c r="AS94">
        <f t="shared" si="36"/>
        <v>-2.0322760154320409E-6</v>
      </c>
      <c r="AT94">
        <f t="shared" si="36"/>
        <v>-1.3282743928929065E-6</v>
      </c>
      <c r="AU94">
        <f t="shared" si="23"/>
        <v>-8.5487323290277503E-6</v>
      </c>
      <c r="AW94">
        <v>91</v>
      </c>
      <c r="AX94">
        <f>IF(Z94&gt;0, (R94*SUMPRODUCT(K94:$K$98, X94:$X$98)-K94*$AZ$3)/Z94, 0)</f>
        <v>-2049588.4191525702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8"/>
        <v>250000</v>
      </c>
      <c r="S95">
        <f t="shared" si="29"/>
        <v>-7214639.6648045303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-0.32520393271200521</v>
      </c>
      <c r="AC95">
        <f t="shared" si="30"/>
        <v>-0.29036509760003432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-2.9208647170030473E-2</v>
      </c>
      <c r="AI95">
        <f t="shared" si="34"/>
        <v>-2.9210659502670013E-2</v>
      </c>
      <c r="AJ95">
        <f t="shared" si="35"/>
        <v>-3.4838835111970889E-2</v>
      </c>
      <c r="AK95">
        <f t="shared" si="49"/>
        <v>-2.2764275289840367E-2</v>
      </c>
      <c r="AL95">
        <f t="shared" si="26"/>
        <v>-8.6813769904481281E-2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-1.358719471073068E-6</v>
      </c>
      <c r="AR95">
        <f t="shared" si="36"/>
        <v>-1.3588130801855922E-6</v>
      </c>
      <c r="AS95">
        <f t="shared" si="36"/>
        <v>-1.6206229388366955E-6</v>
      </c>
      <c r="AT95">
        <f t="shared" si="36"/>
        <v>-1.058942028404164E-6</v>
      </c>
      <c r="AU95">
        <f t="shared" si="23"/>
        <v>-4.0383780474264521E-6</v>
      </c>
      <c r="AW95">
        <v>92</v>
      </c>
      <c r="AX95">
        <f>IF(Z95&gt;0, (R95*SUMPRODUCT(K95:$K$98, X95:$X$98)-K95*$AZ$3)/Z95, 0)</f>
        <v>-7214639.6648045303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250000</v>
      </c>
      <c r="S96">
        <f t="shared" si="29"/>
        <v>-28594869.538257863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-0.29036509760003432</v>
      </c>
      <c r="AC96">
        <f t="shared" si="30"/>
        <v>-0.2592557216047171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-7.6944186199459242E-3</v>
      </c>
      <c r="AI96">
        <f t="shared" si="34"/>
        <v>-7.6948719455350789E-3</v>
      </c>
      <c r="AJ96">
        <f t="shared" si="35"/>
        <v>-3.1109375995317212E-2</v>
      </c>
      <c r="AK96">
        <f t="shared" si="49"/>
        <v>-2.0325556832002403E-2</v>
      </c>
      <c r="AL96">
        <f t="shared" si="26"/>
        <v>-5.9129804772854691E-2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-3.1957746281707859E-7</v>
      </c>
      <c r="AR96">
        <f t="shared" si="36"/>
        <v>-3.1959629109362136E-7</v>
      </c>
      <c r="AS96">
        <f t="shared" si="36"/>
        <v>-1.2920866333726816E-6</v>
      </c>
      <c r="AT96">
        <f t="shared" si="36"/>
        <v>-8.4419502025499571E-7</v>
      </c>
      <c r="AU96">
        <f t="shared" si="23"/>
        <v>-2.4558779447212982E-6</v>
      </c>
      <c r="AW96">
        <v>93</v>
      </c>
      <c r="AX96">
        <f>IF(Z96&gt;0, (R96*SUMPRODUCT(K96:$K$98, X96:$X$98)-K96*$AZ$3)/Z96, 0)</f>
        <v>-28594869.538257863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250000</v>
      </c>
      <c r="S97">
        <f t="shared" si="29"/>
        <v>-129669588.84176408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-0.2592557216047171</v>
      </c>
      <c r="AC97">
        <f t="shared" si="30"/>
        <v>-0.23147859947254751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-1.7976762235610985E-3</v>
      </c>
      <c r="AI97">
        <f t="shared" si="34"/>
        <v>-1.7977654806496494E-3</v>
      </c>
      <c r="AJ97">
        <f t="shared" si="35"/>
        <v>-2.7777122132169596E-2</v>
      </c>
      <c r="AK97">
        <f t="shared" si="49"/>
        <v>-1.8147900512330201E-2</v>
      </c>
      <c r="AL97">
        <f t="shared" si="26"/>
        <v>-4.7722788125149448E-2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-6.6664370963068559E-8</v>
      </c>
      <c r="AR97">
        <f t="shared" si="36"/>
        <v>-6.6667680940462854E-8</v>
      </c>
      <c r="AS97">
        <f t="shared" si="36"/>
        <v>-1.0300766900266451E-6</v>
      </c>
      <c r="AT97">
        <f t="shared" si="36"/>
        <v>-6.7299013921331071E-7</v>
      </c>
      <c r="AU97">
        <f t="shared" si="23"/>
        <v>-1.7697345101804189E-6</v>
      </c>
      <c r="AW97">
        <v>94</v>
      </c>
      <c r="AX97">
        <f>IF(Z97&gt;0, (R97*SUMPRODUCT(K97:$K$98, X97:$X$98)-K97*$AZ$3)/Z97, 0)</f>
        <v>-129669588.84176408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-0.23147859947254751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-4.4628544275524207E-4</v>
      </c>
      <c r="AI98">
        <f t="shared" si="34"/>
        <v>-4.4628544275524207E-4</v>
      </c>
      <c r="AJ98">
        <f t="shared" si="35"/>
        <v>-0.23147859947254751</v>
      </c>
      <c r="AK98">
        <f t="shared" si="49"/>
        <v>-1.6203501963078328E-2</v>
      </c>
      <c r="AL98">
        <f t="shared" si="26"/>
        <v>-0.24812838687838107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-1.4776684795964068E-8</v>
      </c>
      <c r="AR98">
        <f t="shared" si="36"/>
        <v>-1.4776684795964068E-8</v>
      </c>
      <c r="AS98">
        <f t="shared" si="36"/>
        <v>-7.6643465677480289E-6</v>
      </c>
      <c r="AT98">
        <f t="shared" si="36"/>
        <v>-5.3650425974236208E-7</v>
      </c>
      <c r="AU98">
        <f t="shared" si="36"/>
        <v>-8.2156275122863535E-6</v>
      </c>
      <c r="AW98">
        <v>95</v>
      </c>
    </row>
    <row r="100" spans="5:50" x14ac:dyDescent="0.25">
      <c r="AN100" s="8">
        <f t="shared" ref="AN100:AU100" si="50">SUM(AN3:AN98)</f>
        <v>12059.484320076008</v>
      </c>
      <c r="AO100" s="8">
        <f t="shared" si="50"/>
        <v>-1205.9484320076008</v>
      </c>
      <c r="AP100" s="8">
        <f t="shared" si="50"/>
        <v>-956.30947320997393</v>
      </c>
      <c r="AQ100" s="8">
        <f t="shared" si="50"/>
        <v>-6242.0707632597241</v>
      </c>
      <c r="AR100" s="8">
        <f t="shared" si="50"/>
        <v>3655.1556515987068</v>
      </c>
      <c r="AS100" s="8">
        <f t="shared" si="50"/>
        <v>-39.809731617395883</v>
      </c>
      <c r="AT100" s="8">
        <f t="shared" si="50"/>
        <v>10.973559195591637</v>
      </c>
      <c r="AU100" s="8">
        <f t="shared" si="50"/>
        <v>3626.3194791769024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F8CE-8FB6-4DB9-8BCD-A2BCFFA21191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13840.154054529603</v>
      </c>
      <c r="K3">
        <v>1</v>
      </c>
      <c r="L3" s="2">
        <v>0</v>
      </c>
      <c r="O3">
        <f>$C$3</f>
        <v>13840.154054529603</v>
      </c>
      <c r="P3">
        <f>O3*C5</f>
        <v>1384.0154054529603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13840.154054529603</v>
      </c>
      <c r="AF3">
        <f t="shared" ref="AF3:AG34" si="4">-$Z3*P3</f>
        <v>-1384.0154054529603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11935.656721376641</v>
      </c>
      <c r="AJ3">
        <f t="shared" ref="AJ3:AJ66" si="7">AB3-AC3</f>
        <v>0</v>
      </c>
      <c r="AL3">
        <f t="shared" ref="AL3:AL34" si="8">SUM(AI3:AK3)</f>
        <v>11935.656721376641</v>
      </c>
      <c r="AN3">
        <f t="shared" ref="AN3:AU34" si="9">AE3*$K3</f>
        <v>13840.154054529603</v>
      </c>
      <c r="AO3">
        <f t="shared" si="9"/>
        <v>-1384.0154054529603</v>
      </c>
      <c r="AP3">
        <f t="shared" si="9"/>
        <v>-520.48192770000003</v>
      </c>
      <c r="AQ3">
        <f t="shared" si="9"/>
        <v>0</v>
      </c>
      <c r="AR3">
        <f t="shared" si="9"/>
        <v>11935.656721376641</v>
      </c>
      <c r="AS3">
        <f t="shared" si="9"/>
        <v>0</v>
      </c>
      <c r="AT3">
        <f t="shared" si="9"/>
        <v>0</v>
      </c>
      <c r="AU3">
        <f t="shared" si="9"/>
        <v>11935.656721376641</v>
      </c>
      <c r="AW3">
        <v>0</v>
      </c>
      <c r="AX3">
        <f>IF(Z3&gt;0, (R3*SUMPRODUCT(K3:$K$98, X3:$X$98)-K3*$AZ$3)/Z3, 0)</f>
        <v>0</v>
      </c>
      <c r="AZ3">
        <f>C6*SUMPRODUCT(X4:X89, K4:K89)/1</f>
        <v>7179.6207528495743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487.64251270159053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481.58851770676756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-481.58851770676756</v>
      </c>
      <c r="AK4">
        <f>G4*SUM(AB4, AE4:AF4)</f>
        <v>0</v>
      </c>
      <c r="AL4">
        <f t="shared" si="8"/>
        <v>-1085.2940177067676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-563.21065397891596</v>
      </c>
      <c r="AR4">
        <f t="shared" si="9"/>
        <v>-563.21065397891596</v>
      </c>
      <c r="AS4">
        <f t="shared" si="9"/>
        <v>-449.28493115660746</v>
      </c>
      <c r="AT4">
        <f t="shared" si="9"/>
        <v>0</v>
      </c>
      <c r="AU4">
        <f t="shared" si="9"/>
        <v>-1012.4955851355235</v>
      </c>
      <c r="AW4">
        <v>1</v>
      </c>
      <c r="AX4">
        <f>IF(Z4&gt;0, (R4*SUMPRODUCT(K4:$K$98, X4:$X$98)-K4*$AZ$3)/Z4, 0)</f>
        <v>487.64251270159053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250000</v>
      </c>
      <c r="S5">
        <f t="shared" si="1"/>
        <v>489.1359212846985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481.58851770676756</v>
      </c>
      <c r="AC5">
        <f t="shared" si="2"/>
        <v>477.05882926222148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-599.99823973100354</v>
      </c>
      <c r="AI5">
        <f t="shared" si="6"/>
        <v>-648.76370639405729</v>
      </c>
      <c r="AJ5">
        <f t="shared" si="7"/>
        <v>4.5296884445460819</v>
      </c>
      <c r="AK5">
        <f>G5*SUM(AB5, AE5:AF5)</f>
        <v>19.745129225977472</v>
      </c>
      <c r="AL5">
        <f t="shared" si="8"/>
        <v>-624.48888872353371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-513.06330538327575</v>
      </c>
      <c r="AR5">
        <f t="shared" si="9"/>
        <v>-554.76304691238659</v>
      </c>
      <c r="AS5">
        <f t="shared" si="9"/>
        <v>3.8733729064891347</v>
      </c>
      <c r="AT5">
        <f t="shared" si="9"/>
        <v>16.884218311109908</v>
      </c>
      <c r="AU5">
        <f t="shared" si="9"/>
        <v>-534.00545569478743</v>
      </c>
      <c r="AW5">
        <v>2</v>
      </c>
      <c r="AX5">
        <f>IF(Z5&gt;0, (R5*SUMPRODUCT(K5:$K$98, X5:$X$98)-K5*$AZ$3)/Z5, 0)</f>
        <v>489.1359212846985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250000</v>
      </c>
      <c r="S6">
        <f t="shared" si="1"/>
        <v>586.51982029022361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477.05882926222148</v>
      </c>
      <c r="AC6">
        <f t="shared" si="2"/>
        <v>564.91533691684981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-597.82097619637614</v>
      </c>
      <c r="AI6">
        <f t="shared" si="6"/>
        <v>-645.9792239975601</v>
      </c>
      <c r="AJ6">
        <f t="shared" si="7"/>
        <v>-87.856507654628331</v>
      </c>
      <c r="AK6">
        <f>G6*SUM(AB6, AE6:AF6)</f>
        <v>27.907941511839958</v>
      </c>
      <c r="AL6">
        <f t="shared" si="8"/>
        <v>-705.92779014034852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-461.16509686804704</v>
      </c>
      <c r="AR6">
        <f t="shared" si="9"/>
        <v>-498.31485222379274</v>
      </c>
      <c r="AS6">
        <f t="shared" si="9"/>
        <v>-67.773391159372622</v>
      </c>
      <c r="AT6">
        <f t="shared" si="9"/>
        <v>21.52846598421764</v>
      </c>
      <c r="AU6">
        <f t="shared" si="9"/>
        <v>-544.55977739894774</v>
      </c>
      <c r="AW6">
        <v>3</v>
      </c>
      <c r="AX6">
        <f>IF(Z6&gt;0, (R6*SUMPRODUCT(K6:$K$98, X6:$X$98)-K6*$AZ$3)/Z6, 0)</f>
        <v>586.51982029022361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250000</v>
      </c>
      <c r="S7">
        <f t="shared" si="1"/>
        <v>634.09846015198991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564.91533691684981</v>
      </c>
      <c r="AC7">
        <f t="shared" si="2"/>
        <v>603.12114110069888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-596.46108864669623</v>
      </c>
      <c r="AI7">
        <f t="shared" si="6"/>
        <v>-644.01846175213905</v>
      </c>
      <c r="AJ7">
        <f t="shared" si="7"/>
        <v>-38.205804183849068</v>
      </c>
      <c r="AK7">
        <f>G7*SUM(AB7, AE7:AF7)</f>
        <v>27.737343042617326</v>
      </c>
      <c r="AL7">
        <f t="shared" si="8"/>
        <v>-654.48692289337077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-418.62984803317869</v>
      </c>
      <c r="AR7">
        <f t="shared" si="9"/>
        <v>-452.00828001297452</v>
      </c>
      <c r="AS7">
        <f t="shared" si="9"/>
        <v>-26.814976372991786</v>
      </c>
      <c r="AT7">
        <f t="shared" si="9"/>
        <v>19.467623158990381</v>
      </c>
      <c r="AU7">
        <f t="shared" si="9"/>
        <v>-459.3556332269759</v>
      </c>
      <c r="AW7">
        <v>4</v>
      </c>
      <c r="AX7">
        <f>IF(Z7&gt;0, (R7*SUMPRODUCT(K7:$K$98, X7:$X$98)-K7*$AZ$3)/Z7, 0)</f>
        <v>634.09846015198991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250000</v>
      </c>
      <c r="S8">
        <f t="shared" si="1"/>
        <v>553.48519249077185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603.12114110069888</v>
      </c>
      <c r="AC8">
        <f t="shared" si="2"/>
        <v>519.86422092010889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-595.0271518863517</v>
      </c>
      <c r="AI8">
        <f t="shared" si="6"/>
        <v>-641.98994583036279</v>
      </c>
      <c r="AJ8">
        <f t="shared" si="7"/>
        <v>83.256920180589987</v>
      </c>
      <c r="AK8">
        <f t="shared" ref="AK8:AK71" si="22">G8*SUM(AB8:AB8, AE8:AF8)</f>
        <v>12.846480305444885</v>
      </c>
      <c r="AL8">
        <f t="shared" si="8"/>
        <v>-545.88654534432794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-389.82864816952264</v>
      </c>
      <c r="AR8">
        <f t="shared" si="9"/>
        <v>-420.59605503393135</v>
      </c>
      <c r="AS8">
        <f t="shared" si="9"/>
        <v>54.545296869001071</v>
      </c>
      <c r="AT8">
        <f t="shared" si="9"/>
        <v>8.4162983745058977</v>
      </c>
      <c r="AU8">
        <f t="shared" si="9"/>
        <v>-357.63445979042439</v>
      </c>
      <c r="AW8">
        <v>5</v>
      </c>
      <c r="AX8">
        <f>IF(Z8&gt;0, (R8*SUMPRODUCT(K8:$K$98, X8:$X$98)-K8*$AZ$3)/Z8, 0)</f>
        <v>553.48519249077185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250000</v>
      </c>
      <c r="S9">
        <f t="shared" si="1"/>
        <v>408.68620456003754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519.86422092010889</v>
      </c>
      <c r="AC9">
        <f t="shared" si="2"/>
        <v>379.05170911438199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-593.73299278640354</v>
      </c>
      <c r="AI9">
        <f t="shared" si="6"/>
        <v>-640.10741219241731</v>
      </c>
      <c r="AJ9">
        <f t="shared" si="7"/>
        <v>140.8125118057269</v>
      </c>
      <c r="AK9">
        <f t="shared" si="22"/>
        <v>3.0671989034286424</v>
      </c>
      <c r="AL9">
        <f t="shared" si="8"/>
        <v>-496.2277014832618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-368.38790340860407</v>
      </c>
      <c r="AR9">
        <f t="shared" si="9"/>
        <v>-397.16140150342636</v>
      </c>
      <c r="AS9">
        <f t="shared" si="9"/>
        <v>87.368609506382398</v>
      </c>
      <c r="AT9">
        <f t="shared" si="9"/>
        <v>1.9030759400256834</v>
      </c>
      <c r="AU9">
        <f t="shared" si="9"/>
        <v>-307.88971605701829</v>
      </c>
      <c r="AW9">
        <v>6</v>
      </c>
      <c r="AX9">
        <f>IF(Z9&gt;0, (R9*SUMPRODUCT(K9:$K$98, X9:$X$98)-K9*$AZ$3)/Z9, 0)</f>
        <v>408.68620456003754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250000</v>
      </c>
      <c r="S10">
        <f t="shared" si="1"/>
        <v>261.28249735166725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379.05170911438199</v>
      </c>
      <c r="AC10">
        <f t="shared" si="2"/>
        <v>239.29270968021316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-593.61784245555202</v>
      </c>
      <c r="AI10">
        <f t="shared" si="6"/>
        <v>-639.40979409901445</v>
      </c>
      <c r="AJ10">
        <f t="shared" si="7"/>
        <v>139.75899943416883</v>
      </c>
      <c r="AK10">
        <f t="shared" si="22"/>
        <v>1.5541120073689663</v>
      </c>
      <c r="AL10">
        <f t="shared" si="8"/>
        <v>-498.09668265747666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-349.41320289364023</v>
      </c>
      <c r="AR10">
        <f t="shared" si="9"/>
        <v>-376.36709704262034</v>
      </c>
      <c r="AS10">
        <f t="shared" si="9"/>
        <v>82.264440407482994</v>
      </c>
      <c r="AT10">
        <f t="shared" si="9"/>
        <v>0.91477582935171808</v>
      </c>
      <c r="AU10">
        <f t="shared" si="9"/>
        <v>-293.18788080578565</v>
      </c>
      <c r="AW10">
        <v>7</v>
      </c>
      <c r="AX10">
        <f>IF(Z10&gt;0, (R10*SUMPRODUCT(K10:$K$98, X10:$X$98)-K10*$AZ$3)/Z10, 0)</f>
        <v>261.28249735166725</v>
      </c>
    </row>
    <row r="11" spans="1:52" x14ac:dyDescent="0.25">
      <c r="A11" t="s">
        <v>33</v>
      </c>
      <c r="C11" s="12">
        <f>AU91</f>
        <v>4170.8053084724643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250000</v>
      </c>
      <c r="S11">
        <f t="shared" si="1"/>
        <v>110.91155937832491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239.29270968021316</v>
      </c>
      <c r="AC11">
        <f t="shared" si="2"/>
        <v>100.29819889601549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-593.18665199183079</v>
      </c>
      <c r="AI11">
        <f t="shared" si="6"/>
        <v>-638.40204678846032</v>
      </c>
      <c r="AJ11">
        <f t="shared" si="7"/>
        <v>138.99451078419767</v>
      </c>
      <c r="AK11">
        <f t="shared" si="22"/>
        <v>0.57430250323251153</v>
      </c>
      <c r="AL11">
        <f t="shared" si="8"/>
        <v>-498.83323350103012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-331.77441762750027</v>
      </c>
      <c r="AR11">
        <f t="shared" si="9"/>
        <v>-357.06377844854563</v>
      </c>
      <c r="AS11">
        <f t="shared" si="9"/>
        <v>77.740830333925942</v>
      </c>
      <c r="AT11">
        <f t="shared" si="9"/>
        <v>0.32121235012989835</v>
      </c>
      <c r="AU11">
        <f t="shared" si="9"/>
        <v>-279.00173576448981</v>
      </c>
      <c r="AW11">
        <v>8</v>
      </c>
      <c r="AX11">
        <f>IF(Z11&gt;0, (R11*SUMPRODUCT(K11:$K$98, X11:$X$98)-K11*$AZ$3)/Z11, 0)</f>
        <v>110.91155937832491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250000</v>
      </c>
      <c r="S12">
        <f t="shared" si="1"/>
        <v>-35.723408057511072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100.29819889601549</v>
      </c>
      <c r="AC12">
        <f t="shared" si="2"/>
        <v>-31.897078068251179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-593.6745164481614</v>
      </c>
      <c r="AI12">
        <f t="shared" si="6"/>
        <v>-638.31902239353496</v>
      </c>
      <c r="AJ12">
        <f t="shared" si="7"/>
        <v>132.19527696426667</v>
      </c>
      <c r="AK12">
        <f t="shared" si="22"/>
        <v>0.23068585746083564</v>
      </c>
      <c r="AL12">
        <f t="shared" si="8"/>
        <v>-505.89305957180744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-315.5443166696374</v>
      </c>
      <c r="AR12">
        <f t="shared" si="9"/>
        <v>-339.27334618208499</v>
      </c>
      <c r="AS12">
        <f t="shared" si="9"/>
        <v>70.263195035229927</v>
      </c>
      <c r="AT12">
        <f t="shared" si="9"/>
        <v>0.12261198559326202</v>
      </c>
      <c r="AU12">
        <f t="shared" si="9"/>
        <v>-268.88753916126177</v>
      </c>
      <c r="AW12">
        <v>9</v>
      </c>
      <c r="AX12">
        <f>IF(Z12&gt;0, (R12*SUMPRODUCT(K12:$K$98, X12:$X$98)-K12*$AZ$3)/Z12, 0)</f>
        <v>-35.723408057511072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250000</v>
      </c>
      <c r="S13">
        <f t="shared" si="1"/>
        <v>-180.14828942820893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-31.897078068251179</v>
      </c>
      <c r="AC13">
        <f t="shared" si="2"/>
        <v>-158.81560839105532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-594.63914860145735</v>
      </c>
      <c r="AI13">
        <f t="shared" si="6"/>
        <v>-638.71828165765692</v>
      </c>
      <c r="AJ13">
        <f t="shared" si="7"/>
        <v>126.91853032280414</v>
      </c>
      <c r="AK13">
        <f t="shared" si="22"/>
        <v>-6.3794156136502356E-2</v>
      </c>
      <c r="AL13">
        <f t="shared" si="8"/>
        <v>-511.86354549098928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-300.43443813101908</v>
      </c>
      <c r="AR13">
        <f t="shared" si="9"/>
        <v>-322.70490183020189</v>
      </c>
      <c r="AS13">
        <f t="shared" si="9"/>
        <v>64.124095151869241</v>
      </c>
      <c r="AT13">
        <f t="shared" si="9"/>
        <v>-3.2231247303493825E-2</v>
      </c>
      <c r="AU13">
        <f t="shared" si="9"/>
        <v>-258.61303792563615</v>
      </c>
      <c r="AW13">
        <v>10</v>
      </c>
      <c r="AX13">
        <f>IF(Z13&gt;0, (R13*SUMPRODUCT(K13:$K$98, X13:$X$98)-K13*$AZ$3)/Z13, 0)</f>
        <v>-180.14828942820893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250000</v>
      </c>
      <c r="S14">
        <f t="shared" si="1"/>
        <v>-81.111546442184604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-158.81560839105532</v>
      </c>
      <c r="AC14">
        <f t="shared" si="2"/>
        <v>-70.598014214041086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-596.25733087288472</v>
      </c>
      <c r="AI14">
        <f t="shared" si="6"/>
        <v>-639.77642113234765</v>
      </c>
      <c r="AJ14">
        <f t="shared" si="7"/>
        <v>-88.217594177014234</v>
      </c>
      <c r="AK14">
        <f t="shared" si="22"/>
        <v>-11.117092587373874</v>
      </c>
      <c r="AL14">
        <f t="shared" si="8"/>
        <v>-739.1111078967358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-268.97500508683351</v>
      </c>
      <c r="AR14">
        <f t="shared" si="9"/>
        <v>-288.60670924848665</v>
      </c>
      <c r="AS14">
        <f t="shared" si="9"/>
        <v>-39.79544839771409</v>
      </c>
      <c r="AT14">
        <f t="shared" si="9"/>
        <v>-5.0149824252260098</v>
      </c>
      <c r="AU14">
        <f t="shared" si="9"/>
        <v>-333.41714007142679</v>
      </c>
      <c r="AW14">
        <v>11</v>
      </c>
      <c r="AX14">
        <f>IF(Z14&gt;0, (R14*SUMPRODUCT(K14:$K$98, X14:$X$98)-K14*$AZ$3)/Z14, 0)</f>
        <v>-81.111546442184604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250000</v>
      </c>
      <c r="S15">
        <f t="shared" si="1"/>
        <v>8.6557146783602903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-70.598014214041086</v>
      </c>
      <c r="AC15">
        <f t="shared" si="2"/>
        <v>7.4377238312972613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-598.30328162796377</v>
      </c>
      <c r="AI15">
        <f t="shared" si="6"/>
        <v>-641.26752032850652</v>
      </c>
      <c r="AJ15">
        <f t="shared" si="7"/>
        <v>-78.035738045338348</v>
      </c>
      <c r="AK15">
        <f t="shared" si="22"/>
        <v>-4.9418609949828767</v>
      </c>
      <c r="AL15">
        <f t="shared" si="8"/>
        <v>-724.24511936882777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-240.98030792426627</v>
      </c>
      <c r="AR15">
        <f t="shared" si="9"/>
        <v>-258.28513607699983</v>
      </c>
      <c r="AS15">
        <f t="shared" si="9"/>
        <v>-31.430675312518787</v>
      </c>
      <c r="AT15">
        <f t="shared" si="9"/>
        <v>-1.9904473548089496</v>
      </c>
      <c r="AU15">
        <f t="shared" si="9"/>
        <v>-291.70625874432761</v>
      </c>
      <c r="AW15">
        <v>12</v>
      </c>
      <c r="AX15">
        <f>IF(Z15&gt;0, (R15*SUMPRODUCT(K15:$K$98, X15:$X$98)-K15*$AZ$3)/Z15, 0)</f>
        <v>8.6557146783602903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250000</v>
      </c>
      <c r="S16">
        <f t="shared" si="1"/>
        <v>89.932551163406629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7.4377238312972613</v>
      </c>
      <c r="AC16">
        <f t="shared" si="2"/>
        <v>76.288436560757873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-601.72490406077623</v>
      </c>
      <c r="AI16">
        <f t="shared" si="6"/>
        <v>-644.13915539350137</v>
      </c>
      <c r="AJ16">
        <f t="shared" si="7"/>
        <v>-68.850712729460611</v>
      </c>
      <c r="AK16">
        <f t="shared" si="22"/>
        <v>0.52064066819080834</v>
      </c>
      <c r="AL16">
        <f t="shared" si="8"/>
        <v>-712.46922745477116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-216.39146829113551</v>
      </c>
      <c r="AR16">
        <f t="shared" si="9"/>
        <v>-231.64442202533999</v>
      </c>
      <c r="AS16">
        <f t="shared" si="9"/>
        <v>-24.759997001743404</v>
      </c>
      <c r="AT16">
        <f t="shared" si="9"/>
        <v>0.18723206881014792</v>
      </c>
      <c r="AU16">
        <f t="shared" si="9"/>
        <v>-256.2171869582732</v>
      </c>
      <c r="AW16">
        <v>13</v>
      </c>
      <c r="AX16">
        <f>IF(Z16&gt;0, (R16*SUMPRODUCT(K16:$K$98, X16:$X$98)-K16*$AZ$3)/Z16, 0)</f>
        <v>89.932551163406629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250000</v>
      </c>
      <c r="S17">
        <f t="shared" si="1"/>
        <v>163.04727982470627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76.288436560757873</v>
      </c>
      <c r="AC17">
        <f t="shared" si="2"/>
        <v>136.53180813902009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-606.65273338202132</v>
      </c>
      <c r="AI17">
        <f t="shared" si="6"/>
        <v>-648.52151165474288</v>
      </c>
      <c r="AJ17">
        <f t="shared" si="7"/>
        <v>-60.243371578262213</v>
      </c>
      <c r="AK17">
        <f t="shared" si="22"/>
        <v>5.3401905592530516</v>
      </c>
      <c r="AL17">
        <f t="shared" si="8"/>
        <v>-703.42469267375202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-194.78893515935363</v>
      </c>
      <c r="AR17">
        <f t="shared" si="9"/>
        <v>-208.23249897666321</v>
      </c>
      <c r="AS17">
        <f t="shared" si="9"/>
        <v>-19.343425908128832</v>
      </c>
      <c r="AT17">
        <f t="shared" si="9"/>
        <v>1.7146713026180234</v>
      </c>
      <c r="AU17">
        <f t="shared" si="9"/>
        <v>-225.86125358217402</v>
      </c>
      <c r="AW17">
        <v>14</v>
      </c>
      <c r="AX17">
        <f>IF(Z17&gt;0, (R17*SUMPRODUCT(K17:$K$98, X17:$X$98)-K17*$AZ$3)/Z17, 0)</f>
        <v>163.04727982470627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250000</v>
      </c>
      <c r="S18">
        <f t="shared" si="1"/>
        <v>228.34346559269059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136.53180813902009</v>
      </c>
      <c r="AC18">
        <f t="shared" si="2"/>
        <v>188.73826572020062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-611.88581712551297</v>
      </c>
      <c r="AI18">
        <f t="shared" si="6"/>
        <v>-653.21353045208218</v>
      </c>
      <c r="AJ18">
        <f t="shared" si="7"/>
        <v>-52.20645758118053</v>
      </c>
      <c r="AK18">
        <f t="shared" si="22"/>
        <v>9.5572265697314069</v>
      </c>
      <c r="AL18">
        <f t="shared" si="8"/>
        <v>-695.86276146353134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-175.41894262926311</v>
      </c>
      <c r="AR18">
        <f t="shared" si="9"/>
        <v>-187.26700900068059</v>
      </c>
      <c r="AS18">
        <f t="shared" si="9"/>
        <v>-14.966847295680385</v>
      </c>
      <c r="AT18">
        <f t="shared" si="9"/>
        <v>2.7399206394527154</v>
      </c>
      <c r="AU18">
        <f t="shared" si="9"/>
        <v>-199.49393565690826</v>
      </c>
      <c r="AW18">
        <v>15</v>
      </c>
      <c r="AX18">
        <f>IF(Z18&gt;0, (R18*SUMPRODUCT(K18:$K$98, X18:$X$98)-K18*$AZ$3)/Z18, 0)</f>
        <v>228.34346559269059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250000</v>
      </c>
      <c r="S19">
        <f t="shared" si="1"/>
        <v>286.64660714267376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188.73826572020062</v>
      </c>
      <c r="AC19">
        <f t="shared" si="2"/>
        <v>233.85092375212756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-618.15017998522671</v>
      </c>
      <c r="AI19">
        <f t="shared" si="6"/>
        <v>-658.94098614253312</v>
      </c>
      <c r="AJ19">
        <f t="shared" si="7"/>
        <v>-45.112658031926941</v>
      </c>
      <c r="AK19">
        <f t="shared" si="22"/>
        <v>13.211678600414045</v>
      </c>
      <c r="AL19">
        <f t="shared" si="8"/>
        <v>-690.84196557404596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-158.2275412284595</v>
      </c>
      <c r="AR19">
        <f t="shared" si="9"/>
        <v>-168.66874010209173</v>
      </c>
      <c r="AS19">
        <f t="shared" si="9"/>
        <v>-11.547460778613232</v>
      </c>
      <c r="AT19">
        <f t="shared" si="9"/>
        <v>3.3817856697770914</v>
      </c>
      <c r="AU19">
        <f t="shared" si="9"/>
        <v>-176.83441521092786</v>
      </c>
      <c r="AW19">
        <v>16</v>
      </c>
      <c r="AX19">
        <f>IF(Z19&gt;0, (R19*SUMPRODUCT(K19:$K$98, X19:$X$98)-K19*$AZ$3)/Z19, 0)</f>
        <v>286.64660714267376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250000</v>
      </c>
      <c r="S20">
        <f t="shared" si="1"/>
        <v>338.47629488325919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233.85092375212756</v>
      </c>
      <c r="AC20">
        <f t="shared" si="2"/>
        <v>272.52659739973046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-625.2114955366676</v>
      </c>
      <c r="AI20">
        <f t="shared" si="6"/>
        <v>-665.46935133329362</v>
      </c>
      <c r="AJ20">
        <f t="shared" si="7"/>
        <v>-38.675673647602906</v>
      </c>
      <c r="AK20">
        <f t="shared" si="22"/>
        <v>16.36956466264893</v>
      </c>
      <c r="AL20">
        <f t="shared" si="8"/>
        <v>-687.77546031824761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-142.88841254809162</v>
      </c>
      <c r="AR20">
        <f t="shared" si="9"/>
        <v>-152.08910886995332</v>
      </c>
      <c r="AS20">
        <f t="shared" si="9"/>
        <v>-8.8390978911710221</v>
      </c>
      <c r="AT20">
        <f t="shared" si="9"/>
        <v>3.7411677895357296</v>
      </c>
      <c r="AU20">
        <f t="shared" si="9"/>
        <v>-157.18703897158863</v>
      </c>
      <c r="AW20">
        <v>17</v>
      </c>
      <c r="AX20">
        <f>IF(Z20&gt;0, (R20*SUMPRODUCT(K20:$K$98, X20:$X$98)-K20*$AZ$3)/Z20, 0)</f>
        <v>338.47629488325919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250000</v>
      </c>
      <c r="S21">
        <f t="shared" si="1"/>
        <v>384.41544721772419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272.52659739973046</v>
      </c>
      <c r="AC21">
        <f t="shared" si="2"/>
        <v>305.44462670526673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-634.11718721641751</v>
      </c>
      <c r="AI21">
        <f t="shared" si="6"/>
        <v>-673.84564101763397</v>
      </c>
      <c r="AJ21">
        <f t="shared" si="7"/>
        <v>-32.918029305536265</v>
      </c>
      <c r="AK21">
        <f t="shared" si="22"/>
        <v>19.076861817981133</v>
      </c>
      <c r="AL21">
        <f t="shared" si="8"/>
        <v>-687.68680850518911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-129.39621074750846</v>
      </c>
      <c r="AR21">
        <f t="shared" si="9"/>
        <v>-137.50308986129031</v>
      </c>
      <c r="AS21">
        <f t="shared" si="9"/>
        <v>-6.717162605400441</v>
      </c>
      <c r="AT21">
        <f t="shared" si="9"/>
        <v>3.8927720017122329</v>
      </c>
      <c r="AU21">
        <f t="shared" si="9"/>
        <v>-140.32748046497852</v>
      </c>
      <c r="AW21">
        <v>18</v>
      </c>
      <c r="AX21">
        <f>IF(Z21&gt;0, (R21*SUMPRODUCT(K21:$K$98, X21:$X$98)-K21*$AZ$3)/Z21, 0)</f>
        <v>384.41544721772419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250000</v>
      </c>
      <c r="S22">
        <f t="shared" si="1"/>
        <v>424.74522982104725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305.44462670526673</v>
      </c>
      <c r="AC22">
        <f t="shared" si="2"/>
        <v>333.01845332706853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-645.13804545727635</v>
      </c>
      <c r="AI22">
        <f t="shared" si="6"/>
        <v>-684.34018711138924</v>
      </c>
      <c r="AJ22">
        <f t="shared" si="7"/>
        <v>-27.5738266218018</v>
      </c>
      <c r="AK22">
        <f t="shared" si="22"/>
        <v>21.381123869368672</v>
      </c>
      <c r="AL22">
        <f t="shared" si="8"/>
        <v>-690.53288986382233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-117.54026499658752</v>
      </c>
      <c r="AR22">
        <f t="shared" si="9"/>
        <v>-124.68265901737752</v>
      </c>
      <c r="AS22">
        <f t="shared" si="9"/>
        <v>-5.0237850812213152</v>
      </c>
      <c r="AT22">
        <f t="shared" si="9"/>
        <v>3.8955119500805924</v>
      </c>
      <c r="AU22">
        <f t="shared" si="9"/>
        <v>-125.81093214851823</v>
      </c>
      <c r="AW22">
        <v>19</v>
      </c>
      <c r="AX22">
        <f>IF(Z22&gt;0, (R22*SUMPRODUCT(K22:$K$98, X22:$X$98)-K22*$AZ$3)/Z22, 0)</f>
        <v>424.74522982104725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250000</v>
      </c>
      <c r="S23">
        <f t="shared" si="1"/>
        <v>459.72418046045004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333.01845332706853</v>
      </c>
      <c r="AC23">
        <f t="shared" si="2"/>
        <v>355.63000741022279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-657.46323390600082</v>
      </c>
      <c r="AI23">
        <f t="shared" si="6"/>
        <v>-696.14186149679142</v>
      </c>
      <c r="AJ23">
        <f t="shared" si="7"/>
        <v>-22.61155408315426</v>
      </c>
      <c r="AK23">
        <f t="shared" si="22"/>
        <v>23.311291732894798</v>
      </c>
      <c r="AL23">
        <f t="shared" si="8"/>
        <v>-695.44212384705088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-106.95164292325096</v>
      </c>
      <c r="AR23">
        <f t="shared" si="9"/>
        <v>-113.24361873804317</v>
      </c>
      <c r="AS23">
        <f t="shared" si="9"/>
        <v>-3.6782936802015125</v>
      </c>
      <c r="AT23">
        <f t="shared" si="9"/>
        <v>3.7921222372911467</v>
      </c>
      <c r="AU23">
        <f t="shared" si="9"/>
        <v>-113.12979018095353</v>
      </c>
      <c r="AW23">
        <v>20</v>
      </c>
      <c r="AX23">
        <f>IF(Z23&gt;0, (R23*SUMPRODUCT(K23:$K$98, X23:$X$98)-K23*$AZ$3)/Z23, 0)</f>
        <v>459.72418046045004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250000</v>
      </c>
      <c r="S24">
        <f t="shared" si="1"/>
        <v>489.83157801188361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355.63000741022279</v>
      </c>
      <c r="AC24">
        <f t="shared" si="2"/>
        <v>373.81391723674142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-672.24325021914785</v>
      </c>
      <c r="AI24">
        <f t="shared" si="6"/>
        <v>-710.40064288398662</v>
      </c>
      <c r="AJ24">
        <f t="shared" si="7"/>
        <v>-18.183909826518629</v>
      </c>
      <c r="AK24">
        <f t="shared" si="22"/>
        <v>24.894100518715597</v>
      </c>
      <c r="AL24">
        <f t="shared" si="8"/>
        <v>-703.69045219178963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-97.639245853256256</v>
      </c>
      <c r="AR24">
        <f t="shared" si="9"/>
        <v>-103.18137519751799</v>
      </c>
      <c r="AS24">
        <f t="shared" si="9"/>
        <v>-2.641102371122511</v>
      </c>
      <c r="AT24">
        <f t="shared" si="9"/>
        <v>3.6157167811654034</v>
      </c>
      <c r="AU24">
        <f t="shared" si="9"/>
        <v>-102.2067607874751</v>
      </c>
      <c r="AW24">
        <v>21</v>
      </c>
      <c r="AX24">
        <f>IF(Z24&gt;0, (R24*SUMPRODUCT(K24:$K$98, X24:$X$98)-K24*$AZ$3)/Z24, 0)</f>
        <v>489.83157801188361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250000</v>
      </c>
      <c r="S25">
        <f t="shared" si="1"/>
        <v>515.30864212441566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373.81391723674142</v>
      </c>
      <c r="AC25">
        <f t="shared" si="2"/>
        <v>387.90284348149333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-689.52545359352973</v>
      </c>
      <c r="AI25">
        <f t="shared" si="6"/>
        <v>-727.16336724100142</v>
      </c>
      <c r="AJ25">
        <f t="shared" si="7"/>
        <v>-14.088926244751917</v>
      </c>
      <c r="AK25">
        <f t="shared" si="22"/>
        <v>26.166974206571901</v>
      </c>
      <c r="AL25">
        <f t="shared" si="8"/>
        <v>-715.08531927918148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-89.419090038609482</v>
      </c>
      <c r="AR25">
        <f t="shared" si="9"/>
        <v>-94.300052694547418</v>
      </c>
      <c r="AS25">
        <f t="shared" si="9"/>
        <v>-1.8270811582968105</v>
      </c>
      <c r="AT25">
        <f t="shared" si="9"/>
        <v>3.3933874528071244</v>
      </c>
      <c r="AU25">
        <f t="shared" si="9"/>
        <v>-92.733746400037106</v>
      </c>
      <c r="AW25">
        <v>22</v>
      </c>
      <c r="AX25">
        <f>IF(Z25&gt;0, (R25*SUMPRODUCT(K25:$K$98, X25:$X$98)-K25*$AZ$3)/Z25, 0)</f>
        <v>515.30864212441566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250000</v>
      </c>
      <c r="S26">
        <f t="shared" si="1"/>
        <v>536.42228885419195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387.90284348149333</v>
      </c>
      <c r="AC26">
        <f t="shared" si="2"/>
        <v>398.24104995896244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-707.13999247128936</v>
      </c>
      <c r="AI26">
        <f t="shared" si="6"/>
        <v>-744.26009898379209</v>
      </c>
      <c r="AJ26">
        <f t="shared" si="7"/>
        <v>-10.3382064774691</v>
      </c>
      <c r="AK26">
        <f t="shared" si="22"/>
        <v>27.153199043704536</v>
      </c>
      <c r="AL26">
        <f t="shared" si="8"/>
        <v>-727.44510641755664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-81.878017813287684</v>
      </c>
      <c r="AR26">
        <f t="shared" si="9"/>
        <v>-86.17606455738445</v>
      </c>
      <c r="AS26">
        <f t="shared" si="9"/>
        <v>-1.1970357540682142</v>
      </c>
      <c r="AT26">
        <f t="shared" si="9"/>
        <v>3.1440027981141974</v>
      </c>
      <c r="AU26">
        <f t="shared" si="9"/>
        <v>-84.229097513338473</v>
      </c>
      <c r="AW26">
        <v>23</v>
      </c>
      <c r="AX26">
        <f>IF(Z26&gt;0, (R26*SUMPRODUCT(K26:$K$98, X26:$X$98)-K26*$AZ$3)/Z26, 0)</f>
        <v>536.42228885419195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250000</v>
      </c>
      <c r="S27">
        <f t="shared" si="1"/>
        <v>553.81300328268833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398.24104995896244</v>
      </c>
      <c r="AC27">
        <f t="shared" si="2"/>
        <v>405.4320468921735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-726.05146573342779</v>
      </c>
      <c r="AI27">
        <f t="shared" si="6"/>
        <v>-762.65516088765878</v>
      </c>
      <c r="AJ27">
        <f t="shared" si="7"/>
        <v>-7.1909969332110677</v>
      </c>
      <c r="AK27">
        <f t="shared" si="22"/>
        <v>27.876873497127374</v>
      </c>
      <c r="AL27">
        <f t="shared" si="8"/>
        <v>-741.9692843237425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-75.060474332228182</v>
      </c>
      <c r="AR27">
        <f t="shared" si="9"/>
        <v>-78.844628555804405</v>
      </c>
      <c r="AS27">
        <f t="shared" si="9"/>
        <v>-0.74341787903861278</v>
      </c>
      <c r="AT27">
        <f t="shared" si="9"/>
        <v>2.8819600900883682</v>
      </c>
      <c r="AU27">
        <f t="shared" si="9"/>
        <v>-76.706086344754652</v>
      </c>
      <c r="AW27">
        <v>24</v>
      </c>
      <c r="AX27">
        <f>IF(Z27&gt;0, (R27*SUMPRODUCT(K27:$K$98, X27:$X$98)-K27*$AZ$3)/Z27, 0)</f>
        <v>553.81300328268833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250000</v>
      </c>
      <c r="S28">
        <f t="shared" si="1"/>
        <v>567.90923687210829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405.4320468921735</v>
      </c>
      <c r="AC28">
        <f t="shared" si="2"/>
        <v>409.89747858360494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-746.83489221099171</v>
      </c>
      <c r="AI28">
        <f t="shared" si="6"/>
        <v>-782.92318343523823</v>
      </c>
      <c r="AJ28">
        <f t="shared" si="7"/>
        <v>-4.4654316914314336</v>
      </c>
      <c r="AK28">
        <f t="shared" si="22"/>
        <v>28.380243282452149</v>
      </c>
      <c r="AL28">
        <f t="shared" si="8"/>
        <v>-759.00837184421755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-68.936697700442025</v>
      </c>
      <c r="AR28">
        <f t="shared" si="9"/>
        <v>-72.267832397813066</v>
      </c>
      <c r="AS28">
        <f t="shared" si="9"/>
        <v>-0.41218228797914175</v>
      </c>
      <c r="AT28">
        <f t="shared" si="9"/>
        <v>2.6196422693045274</v>
      </c>
      <c r="AU28">
        <f t="shared" si="9"/>
        <v>-70.060372416487695</v>
      </c>
      <c r="AW28">
        <v>25</v>
      </c>
      <c r="AX28">
        <f>IF(Z28&gt;0, (R28*SUMPRODUCT(K28:$K$98, X28:$X$98)-K28*$AZ$3)/Z28, 0)</f>
        <v>567.90923687210829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250000</v>
      </c>
      <c r="S29">
        <f t="shared" si="1"/>
        <v>579.04614689920163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409.89747858360494</v>
      </c>
      <c r="AC29">
        <f t="shared" si="2"/>
        <v>411.96605411857365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-772.95580249633144</v>
      </c>
      <c r="AI29">
        <f t="shared" si="6"/>
        <v>-808.52861964783619</v>
      </c>
      <c r="AJ29">
        <f t="shared" si="7"/>
        <v>-2.0685755349687156</v>
      </c>
      <c r="AK29">
        <f t="shared" si="22"/>
        <v>28.692823500852349</v>
      </c>
      <c r="AL29">
        <f t="shared" si="8"/>
        <v>-781.90437168195251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-63.703385648149371</v>
      </c>
      <c r="AR29">
        <f t="shared" si="9"/>
        <v>-66.635130105303077</v>
      </c>
      <c r="AS29">
        <f t="shared" si="9"/>
        <v>-0.17048227676260236</v>
      </c>
      <c r="AT29">
        <f t="shared" si="9"/>
        <v>2.3647277048777386</v>
      </c>
      <c r="AU29">
        <f t="shared" si="9"/>
        <v>-64.440884677187924</v>
      </c>
      <c r="AW29">
        <v>26</v>
      </c>
      <c r="AX29">
        <f>IF(Z29&gt;0, (R29*SUMPRODUCT(K29:$K$98, X29:$X$98)-K29*$AZ$3)/Z29, 0)</f>
        <v>579.04614689920163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250000</v>
      </c>
      <c r="S30">
        <f t="shared" si="1"/>
        <v>587.12983641042661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411.96605411857365</v>
      </c>
      <c r="AC30">
        <f t="shared" si="2"/>
        <v>411.66023385918322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-800.43623134792665</v>
      </c>
      <c r="AI30">
        <f t="shared" si="6"/>
        <v>-835.49323308164685</v>
      </c>
      <c r="AJ30">
        <f t="shared" si="7"/>
        <v>0.30582025939042978</v>
      </c>
      <c r="AK30">
        <f t="shared" si="22"/>
        <v>28.83762378830016</v>
      </c>
      <c r="AL30">
        <f t="shared" si="8"/>
        <v>-806.34978903395631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-58.900172752011777</v>
      </c>
      <c r="AR30">
        <f t="shared" si="9"/>
        <v>-61.479845407266879</v>
      </c>
      <c r="AS30">
        <f t="shared" si="9"/>
        <v>2.2503811551393516E-2</v>
      </c>
      <c r="AT30">
        <f t="shared" si="9"/>
        <v>2.1220191645099291</v>
      </c>
      <c r="AU30">
        <f t="shared" si="9"/>
        <v>-59.335322431205562</v>
      </c>
      <c r="AW30">
        <v>27</v>
      </c>
      <c r="AX30">
        <f>IF(Z30&gt;0, (R30*SUMPRODUCT(K30:$K$98, X30:$X$98)-K30*$AZ$3)/Z30, 0)</f>
        <v>587.12983641042661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250000</v>
      </c>
      <c r="S31">
        <f t="shared" si="1"/>
        <v>592.57608619898633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411.66023385918322</v>
      </c>
      <c r="AC31">
        <f t="shared" si="2"/>
        <v>409.36503020427807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-826.47582727279951</v>
      </c>
      <c r="AI31">
        <f t="shared" si="6"/>
        <v>-861.01696382372791</v>
      </c>
      <c r="AJ31">
        <f t="shared" si="7"/>
        <v>2.2952036549051513</v>
      </c>
      <c r="AK31">
        <f t="shared" si="22"/>
        <v>28.816216370142829</v>
      </c>
      <c r="AL31">
        <f t="shared" si="8"/>
        <v>-829.90554379868001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-54.300266769794732</v>
      </c>
      <c r="AR31">
        <f t="shared" si="9"/>
        <v>-56.569653081353763</v>
      </c>
      <c r="AS31">
        <f t="shared" si="9"/>
        <v>0.15079711546266461</v>
      </c>
      <c r="AT31">
        <f t="shared" si="9"/>
        <v>1.8932534800904746</v>
      </c>
      <c r="AU31">
        <f t="shared" si="9"/>
        <v>-54.525602485800633</v>
      </c>
      <c r="AW31">
        <v>28</v>
      </c>
      <c r="AX31">
        <f>IF(Z31&gt;0, (R31*SUMPRODUCT(K31:$K$98, X31:$X$98)-K31*$AZ$3)/Z31, 0)</f>
        <v>592.57608619898633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250000</v>
      </c>
      <c r="S32">
        <f t="shared" si="1"/>
        <v>596.04542533755875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409.36503020427807</v>
      </c>
      <c r="AC32">
        <f t="shared" si="2"/>
        <v>405.60491441404281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-855.30261480928903</v>
      </c>
      <c r="AI32">
        <f t="shared" si="6"/>
        <v>-889.32727947174624</v>
      </c>
      <c r="AJ32">
        <f t="shared" si="7"/>
        <v>3.7601157902352611</v>
      </c>
      <c r="AK32">
        <f t="shared" si="22"/>
        <v>28.655552114299468</v>
      </c>
      <c r="AL32">
        <f t="shared" si="8"/>
        <v>-856.91161156721148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-50.17340605875858</v>
      </c>
      <c r="AR32">
        <f t="shared" si="9"/>
        <v>-52.169346777942756</v>
      </c>
      <c r="AS32">
        <f t="shared" si="9"/>
        <v>0.22057434772778006</v>
      </c>
      <c r="AT32">
        <f t="shared" si="9"/>
        <v>1.680980073221507</v>
      </c>
      <c r="AU32">
        <f t="shared" si="9"/>
        <v>-50.267792356993468</v>
      </c>
      <c r="AW32">
        <v>29</v>
      </c>
      <c r="AX32">
        <f>IF(Z32&gt;0, (R32*SUMPRODUCT(K32:$K$98, X32:$X$98)-K32*$AZ$3)/Z32, 0)</f>
        <v>596.04542533755875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250000</v>
      </c>
      <c r="S33">
        <f t="shared" si="1"/>
        <v>597.71461596499694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405.60491441404281</v>
      </c>
      <c r="AC33">
        <f t="shared" si="2"/>
        <v>400.55664315846229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-885.34576190572477</v>
      </c>
      <c r="AI33">
        <f t="shared" si="6"/>
        <v>-918.85311076917628</v>
      </c>
      <c r="AJ33">
        <f t="shared" si="7"/>
        <v>5.0482712555805165</v>
      </c>
      <c r="AK33">
        <f t="shared" si="22"/>
        <v>28.392344008982999</v>
      </c>
      <c r="AL33">
        <f t="shared" si="8"/>
        <v>-885.41249550461282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-46.371236295874439</v>
      </c>
      <c r="AR33">
        <f t="shared" si="9"/>
        <v>-48.126231077179852</v>
      </c>
      <c r="AS33">
        <f t="shared" si="9"/>
        <v>0.26441034604864605</v>
      </c>
      <c r="AT33">
        <f t="shared" si="9"/>
        <v>1.4870891686433592</v>
      </c>
      <c r="AU33">
        <f t="shared" si="9"/>
        <v>-46.374731562487845</v>
      </c>
      <c r="AW33">
        <v>30</v>
      </c>
      <c r="AX33">
        <f>IF(Z33&gt;0, (R33*SUMPRODUCT(K33:$K$98, X33:$X$98)-K33*$AZ$3)/Z33, 0)</f>
        <v>597.71461596499694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250000</v>
      </c>
      <c r="S34">
        <f t="shared" si="1"/>
        <v>597.89891800328598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400.55664315846229</v>
      </c>
      <c r="AC34">
        <f t="shared" si="2"/>
        <v>394.47570579399689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-918.90335725361888</v>
      </c>
      <c r="AI34">
        <f t="shared" si="6"/>
        <v>-951.89185195698519</v>
      </c>
      <c r="AJ34">
        <f t="shared" si="7"/>
        <v>6.0809373644653988</v>
      </c>
      <c r="AK34">
        <f t="shared" si="22"/>
        <v>28.038965021092363</v>
      </c>
      <c r="AL34">
        <f t="shared" si="8"/>
        <v>-917.7719495714274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-42.972198935588253</v>
      </c>
      <c r="AR34">
        <f t="shared" si="9"/>
        <v>-44.514894525705031</v>
      </c>
      <c r="AS34">
        <f t="shared" si="9"/>
        <v>0.28437294093870252</v>
      </c>
      <c r="AT34">
        <f t="shared" si="9"/>
        <v>1.3112325396606732</v>
      </c>
      <c r="AU34">
        <f t="shared" ref="AU34:AU89" si="23">AL34*$K34</f>
        <v>-42.91928904510565</v>
      </c>
      <c r="AW34">
        <v>31</v>
      </c>
      <c r="AX34">
        <f>IF(Z34&gt;0, (R34*SUMPRODUCT(K34:$K$98, X34:$X$98)-K34*$AZ$3)/Z34, 0)</f>
        <v>597.89891800328598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250000</v>
      </c>
      <c r="S35">
        <f t="shared" si="1"/>
        <v>596.72402330414468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394.47570579399689</v>
      </c>
      <c r="AC35">
        <f t="shared" si="2"/>
        <v>387.47698804716669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-957.96048504483599</v>
      </c>
      <c r="AI35">
        <f t="shared" ref="AI35:AI66" si="25">SUM(AE35:AH35)</f>
        <v>-990.42750270415968</v>
      </c>
      <c r="AJ35">
        <f t="shared" si="7"/>
        <v>6.9987177468302093</v>
      </c>
      <c r="AK35">
        <f t="shared" si="22"/>
        <v>27.613299405579784</v>
      </c>
      <c r="AL35">
        <f t="shared" ref="AL35:AL89" si="26">SUM(AI35:AK35)</f>
        <v>-955.8154855517497</v>
      </c>
      <c r="AN35">
        <f t="shared" ref="AN35:AT66" si="27">AE35*$K35</f>
        <v>0</v>
      </c>
      <c r="AO35">
        <f t="shared" si="27"/>
        <v>0</v>
      </c>
      <c r="AP35">
        <f t="shared" si="27"/>
        <v>-1.3556329426815434</v>
      </c>
      <c r="AQ35">
        <f t="shared" si="27"/>
        <v>-39.998832197666722</v>
      </c>
      <c r="AR35">
        <f t="shared" si="27"/>
        <v>-41.354465140348267</v>
      </c>
      <c r="AS35">
        <f t="shared" si="27"/>
        <v>0.29222555744686218</v>
      </c>
      <c r="AT35">
        <f t="shared" si="27"/>
        <v>1.1529700301740748</v>
      </c>
      <c r="AU35">
        <f t="shared" si="23"/>
        <v>-39.909269552727331</v>
      </c>
      <c r="AW35">
        <v>32</v>
      </c>
      <c r="AX35">
        <f>IF(Z35&gt;0, (R35*SUMPRODUCT(K35:$K$98, X35:$X$98)-K35*$AZ$3)/Z35, 0)</f>
        <v>596.72402330414468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250000</v>
      </c>
      <c r="S36">
        <f t="shared" si="1"/>
        <v>594.18789587394872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387.47698804716669</v>
      </c>
      <c r="AC36">
        <f t="shared" si="2"/>
        <v>379.59733548231952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-999.06987268988257</v>
      </c>
      <c r="AI36">
        <f t="shared" si="25"/>
        <v>-1031.012406198075</v>
      </c>
      <c r="AJ36">
        <f t="shared" si="7"/>
        <v>7.8796525648471629</v>
      </c>
      <c r="AK36">
        <f t="shared" si="22"/>
        <v>27.12338916330167</v>
      </c>
      <c r="AL36">
        <f t="shared" si="26"/>
        <v>-996.00936446992614</v>
      </c>
      <c r="AN36">
        <f t="shared" si="27"/>
        <v>0</v>
      </c>
      <c r="AO36">
        <f t="shared" si="27"/>
        <v>0</v>
      </c>
      <c r="AP36">
        <f t="shared" si="27"/>
        <v>-1.1908335261183418</v>
      </c>
      <c r="AQ36">
        <f t="shared" si="27"/>
        <v>-37.245821438326452</v>
      </c>
      <c r="AR36">
        <f t="shared" si="27"/>
        <v>-38.436654964444799</v>
      </c>
      <c r="AS36">
        <f t="shared" si="27"/>
        <v>0.29375736417331422</v>
      </c>
      <c r="AT36">
        <f t="shared" si="27"/>
        <v>1.0111734296007096</v>
      </c>
      <c r="AU36">
        <f t="shared" si="23"/>
        <v>-37.131724170670772</v>
      </c>
      <c r="AW36">
        <v>33</v>
      </c>
      <c r="AX36">
        <f>IF(Z36&gt;0, (R36*SUMPRODUCT(K36:$K$98, X36:$X$98)-K36*$AZ$3)/Z36, 0)</f>
        <v>594.18789587394872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250000</v>
      </c>
      <c r="S37">
        <f t="shared" si="1"/>
        <v>590.53291355818794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379.59733548231952</v>
      </c>
      <c r="AC37">
        <f t="shared" si="2"/>
        <v>371.02935300186778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-1041.5893197051792</v>
      </c>
      <c r="AI37">
        <f t="shared" si="25"/>
        <v>-1073.0041100143487</v>
      </c>
      <c r="AJ37">
        <f t="shared" si="7"/>
        <v>8.5679824804517466</v>
      </c>
      <c r="AK37">
        <f t="shared" si="22"/>
        <v>26.571813483762369</v>
      </c>
      <c r="AL37">
        <f t="shared" si="26"/>
        <v>-1037.8643140501347</v>
      </c>
      <c r="AN37">
        <f t="shared" si="27"/>
        <v>0</v>
      </c>
      <c r="AO37">
        <f t="shared" si="27"/>
        <v>0</v>
      </c>
      <c r="AP37">
        <f t="shared" si="27"/>
        <v>-1.0456776762015323</v>
      </c>
      <c r="AQ37">
        <f t="shared" si="27"/>
        <v>-34.670506747509172</v>
      </c>
      <c r="AR37">
        <f t="shared" si="27"/>
        <v>-35.716184423710708</v>
      </c>
      <c r="AS37">
        <f t="shared" si="27"/>
        <v>0.28519521924929508</v>
      </c>
      <c r="AT37">
        <f t="shared" si="27"/>
        <v>0.88447358402551568</v>
      </c>
      <c r="AU37">
        <f t="shared" si="23"/>
        <v>-34.546515620435898</v>
      </c>
      <c r="AW37">
        <v>34</v>
      </c>
      <c r="AX37">
        <f>IF(Z37&gt;0, (R37*SUMPRODUCT(K37:$K$98, X37:$X$98)-K37*$AZ$3)/Z37, 0)</f>
        <v>590.53291355818794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250000</v>
      </c>
      <c r="S38">
        <f t="shared" si="1"/>
        <v>586.02943341993137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371.02935300186778</v>
      </c>
      <c r="AC38">
        <f t="shared" si="2"/>
        <v>361.96405960960385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-1089.44073853346</v>
      </c>
      <c r="AI38">
        <f t="shared" si="25"/>
        <v>-1120.3234927918311</v>
      </c>
      <c r="AJ38">
        <f t="shared" si="7"/>
        <v>9.0652933922639249</v>
      </c>
      <c r="AK38">
        <f t="shared" si="22"/>
        <v>25.972054710130745</v>
      </c>
      <c r="AL38">
        <f t="shared" si="26"/>
        <v>-1085.2861446894365</v>
      </c>
      <c r="AN38">
        <f t="shared" si="27"/>
        <v>0</v>
      </c>
      <c r="AO38">
        <f t="shared" si="27"/>
        <v>0</v>
      </c>
      <c r="AP38">
        <f t="shared" si="27"/>
        <v>-0.91782878581405836</v>
      </c>
      <c r="AQ38">
        <f t="shared" si="27"/>
        <v>-32.377943427552204</v>
      </c>
      <c r="AR38">
        <f t="shared" si="27"/>
        <v>-33.295772213366263</v>
      </c>
      <c r="AS38">
        <f t="shared" si="27"/>
        <v>0.26941856149421883</v>
      </c>
      <c r="AT38">
        <f t="shared" si="27"/>
        <v>0.77188385596255793</v>
      </c>
      <c r="AU38">
        <f t="shared" si="23"/>
        <v>-32.254469795909486</v>
      </c>
      <c r="AW38">
        <v>35</v>
      </c>
      <c r="AX38">
        <f>IF(Z38&gt;0, (R38*SUMPRODUCT(K38:$K$98, X38:$X$98)-K38*$AZ$3)/Z38, 0)</f>
        <v>586.02943341993137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250000</v>
      </c>
      <c r="S39">
        <f t="shared" si="1"/>
        <v>580.72860436606754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361.96405960960385</v>
      </c>
      <c r="AC39">
        <f t="shared" si="2"/>
        <v>352.44791382066336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-1143.0304932318047</v>
      </c>
      <c r="AI39">
        <f t="shared" si="25"/>
        <v>-1173.3758138489457</v>
      </c>
      <c r="AJ39">
        <f t="shared" si="7"/>
        <v>9.5161457889404915</v>
      </c>
      <c r="AK39">
        <f t="shared" si="22"/>
        <v>25.337484172672273</v>
      </c>
      <c r="AL39">
        <f t="shared" si="26"/>
        <v>-1138.5221838873329</v>
      </c>
      <c r="AN39">
        <f t="shared" si="27"/>
        <v>0</v>
      </c>
      <c r="AO39">
        <f t="shared" si="27"/>
        <v>0</v>
      </c>
      <c r="AP39">
        <f t="shared" si="27"/>
        <v>-0.8052289054317695</v>
      </c>
      <c r="AQ39">
        <f t="shared" si="27"/>
        <v>-30.330910144356114</v>
      </c>
      <c r="AR39">
        <f t="shared" si="27"/>
        <v>-31.136139049787882</v>
      </c>
      <c r="AS39">
        <f t="shared" si="27"/>
        <v>0.2525158904806335</v>
      </c>
      <c r="AT39">
        <f t="shared" si="27"/>
        <v>0.67234335415889512</v>
      </c>
      <c r="AU39">
        <f t="shared" si="23"/>
        <v>-30.211279805148351</v>
      </c>
      <c r="AW39">
        <v>36</v>
      </c>
      <c r="AX39">
        <f>IF(Z39&gt;0, (R39*SUMPRODUCT(K39:$K$98, X39:$X$98)-K39*$AZ$3)/Z39, 0)</f>
        <v>580.72860436606754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250000</v>
      </c>
      <c r="S40">
        <f t="shared" si="1"/>
        <v>574.69379460445396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352.44791382066336</v>
      </c>
      <c r="AC40">
        <f t="shared" si="2"/>
        <v>342.5293229964966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-1204.1945718628322</v>
      </c>
      <c r="AI40">
        <f t="shared" si="25"/>
        <v>-1233.9956003594293</v>
      </c>
      <c r="AJ40">
        <f t="shared" si="7"/>
        <v>9.9185908241667562</v>
      </c>
      <c r="AK40">
        <f t="shared" si="22"/>
        <v>24.671353967446439</v>
      </c>
      <c r="AL40">
        <f t="shared" si="26"/>
        <v>-1199.405655567816</v>
      </c>
      <c r="AN40">
        <f t="shared" si="27"/>
        <v>0</v>
      </c>
      <c r="AO40">
        <f t="shared" si="27"/>
        <v>0</v>
      </c>
      <c r="AP40">
        <f t="shared" si="27"/>
        <v>-0.70605877696854524</v>
      </c>
      <c r="AQ40">
        <f t="shared" si="27"/>
        <v>-28.530295413754569</v>
      </c>
      <c r="AR40">
        <f t="shared" si="27"/>
        <v>-29.236354190723116</v>
      </c>
      <c r="AS40">
        <f t="shared" si="27"/>
        <v>0.23499551726418741</v>
      </c>
      <c r="AT40">
        <f t="shared" si="27"/>
        <v>0.58452432305825963</v>
      </c>
      <c r="AU40">
        <f t="shared" si="23"/>
        <v>-28.416834350400666</v>
      </c>
      <c r="AW40">
        <v>37</v>
      </c>
      <c r="AX40">
        <f>IF(Z40&gt;0, (R40*SUMPRODUCT(K40:$K$98, X40:$X$98)-K40*$AZ$3)/Z40, 0)</f>
        <v>574.69379460445396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250000</v>
      </c>
      <c r="S41">
        <f t="shared" si="1"/>
        <v>567.94108645590097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342.5293229964966</v>
      </c>
      <c r="AC41">
        <f t="shared" si="2"/>
        <v>332.22431269005381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-1274.4330863844216</v>
      </c>
      <c r="AI41">
        <f t="shared" si="25"/>
        <v>-1303.6812179787757</v>
      </c>
      <c r="AJ41">
        <f t="shared" si="7"/>
        <v>10.305010306442796</v>
      </c>
      <c r="AK41">
        <f t="shared" si="22"/>
        <v>23.977052609754764</v>
      </c>
      <c r="AL41">
        <f t="shared" si="26"/>
        <v>-1269.3991550625781</v>
      </c>
      <c r="AN41">
        <f t="shared" si="27"/>
        <v>0</v>
      </c>
      <c r="AO41">
        <f t="shared" si="27"/>
        <v>0</v>
      </c>
      <c r="AP41">
        <f t="shared" si="27"/>
        <v>-0.61871366598264554</v>
      </c>
      <c r="AQ41">
        <f t="shared" si="27"/>
        <v>-26.959300438824947</v>
      </c>
      <c r="AR41">
        <f t="shared" si="27"/>
        <v>-27.57801410480759</v>
      </c>
      <c r="AS41">
        <f t="shared" si="27"/>
        <v>0.21799172655250582</v>
      </c>
      <c r="AT41">
        <f t="shared" si="27"/>
        <v>0.50720949718729147</v>
      </c>
      <c r="AU41">
        <f t="shared" si="23"/>
        <v>-26.852812881067791</v>
      </c>
      <c r="AW41">
        <v>38</v>
      </c>
      <c r="AX41">
        <f>IF(Z41&gt;0, (R41*SUMPRODUCT(K41:$K$98, X41:$X$98)-K41*$AZ$3)/Z41, 0)</f>
        <v>567.94108645590097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250000</v>
      </c>
      <c r="S42">
        <f t="shared" si="1"/>
        <v>560.46839332152285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332.22431269005381</v>
      </c>
      <c r="AC42">
        <f t="shared" si="2"/>
        <v>321.53758823990006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-1354.6471035219993</v>
      </c>
      <c r="AI42">
        <f t="shared" si="25"/>
        <v>-1383.3318243797055</v>
      </c>
      <c r="AJ42">
        <f t="shared" si="7"/>
        <v>10.686724450153747</v>
      </c>
      <c r="AK42">
        <f t="shared" si="22"/>
        <v>23.255701888303768</v>
      </c>
      <c r="AL42">
        <f t="shared" si="26"/>
        <v>-1349.3893980412479</v>
      </c>
      <c r="AN42">
        <f t="shared" si="27"/>
        <v>0</v>
      </c>
      <c r="AO42">
        <f t="shared" si="27"/>
        <v>0</v>
      </c>
      <c r="AP42">
        <f t="shared" si="27"/>
        <v>-0.54178151829443144</v>
      </c>
      <c r="AQ42">
        <f t="shared" si="27"/>
        <v>-25.585843004713478</v>
      </c>
      <c r="AR42">
        <f t="shared" si="27"/>
        <v>-26.12762452300791</v>
      </c>
      <c r="AS42">
        <f t="shared" si="27"/>
        <v>0.20184508076337263</v>
      </c>
      <c r="AT42">
        <f t="shared" si="27"/>
        <v>0.43924113957912142</v>
      </c>
      <c r="AU42">
        <f t="shared" si="23"/>
        <v>-25.486538302665412</v>
      </c>
      <c r="AW42">
        <v>39</v>
      </c>
      <c r="AX42">
        <f>IF(Z42&gt;0, (R42*SUMPRODUCT(K42:$K$98, X42:$X$98)-K42*$AZ$3)/Z42, 0)</f>
        <v>560.46839332152285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250000</v>
      </c>
      <c r="S43">
        <f t="shared" si="1"/>
        <v>552.30256474753571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321.53758823990006</v>
      </c>
      <c r="AC43">
        <f t="shared" si="2"/>
        <v>310.48083093935736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-1450.0829169231527</v>
      </c>
      <c r="AI43">
        <f t="shared" si="25"/>
        <v>-1478.1907739888973</v>
      </c>
      <c r="AJ43">
        <f t="shared" si="7"/>
        <v>11.056757300542699</v>
      </c>
      <c r="AK43">
        <f t="shared" si="22"/>
        <v>22.507631176793005</v>
      </c>
      <c r="AL43">
        <f t="shared" si="26"/>
        <v>-1444.6263855115617</v>
      </c>
      <c r="AN43">
        <f t="shared" si="27"/>
        <v>0</v>
      </c>
      <c r="AO43">
        <f t="shared" si="27"/>
        <v>0</v>
      </c>
      <c r="AP43">
        <f t="shared" si="27"/>
        <v>-0.47400538079338067</v>
      </c>
      <c r="AQ43">
        <f t="shared" si="27"/>
        <v>-24.453913495092252</v>
      </c>
      <c r="AR43">
        <f t="shared" si="27"/>
        <v>-24.927918875885634</v>
      </c>
      <c r="AS43">
        <f t="shared" si="27"/>
        <v>0.18645898341965625</v>
      </c>
      <c r="AT43">
        <f t="shared" si="27"/>
        <v>0.37956427136221899</v>
      </c>
      <c r="AU43">
        <f t="shared" si="23"/>
        <v>-24.361895621103759</v>
      </c>
      <c r="AW43">
        <v>40</v>
      </c>
      <c r="AX43">
        <f>IF(Z43&gt;0, (R43*SUMPRODUCT(K43:$K$98, X43:$X$98)-K43*$AZ$3)/Z43, 0)</f>
        <v>552.30256474753571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250000</v>
      </c>
      <c r="S44">
        <f t="shared" si="1"/>
        <v>543.33529183694145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310.48083093935736</v>
      </c>
      <c r="AC44">
        <f t="shared" si="2"/>
        <v>298.99931539441741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-1558.0162685256562</v>
      </c>
      <c r="AI44">
        <f t="shared" si="25"/>
        <v>-1585.5314437670381</v>
      </c>
      <c r="AJ44">
        <f t="shared" si="7"/>
        <v>11.481515544939953</v>
      </c>
      <c r="AK44">
        <f t="shared" si="22"/>
        <v>21.733658165755017</v>
      </c>
      <c r="AL44">
        <f t="shared" si="26"/>
        <v>-1552.316270056343</v>
      </c>
      <c r="AN44">
        <f t="shared" si="27"/>
        <v>0</v>
      </c>
      <c r="AO44">
        <f t="shared" si="27"/>
        <v>0</v>
      </c>
      <c r="AP44">
        <f t="shared" si="27"/>
        <v>-0.41429509903397987</v>
      </c>
      <c r="AQ44">
        <f t="shared" si="27"/>
        <v>-23.459000300845201</v>
      </c>
      <c r="AR44">
        <f t="shared" si="27"/>
        <v>-23.873295399879179</v>
      </c>
      <c r="AS44">
        <f t="shared" si="27"/>
        <v>0.17287680627223814</v>
      </c>
      <c r="AT44">
        <f t="shared" si="27"/>
        <v>0.32724298439539556</v>
      </c>
      <c r="AU44">
        <f t="shared" si="23"/>
        <v>-23.373175609211543</v>
      </c>
      <c r="AW44">
        <v>41</v>
      </c>
      <c r="AX44">
        <f>IF(Z44&gt;0, (R44*SUMPRODUCT(K44:$K$98, X44:$X$98)-K44*$AZ$3)/Z44, 0)</f>
        <v>543.33529183694145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250000</v>
      </c>
      <c r="S45">
        <f t="shared" si="1"/>
        <v>533.60365322025461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298.99931539441741</v>
      </c>
      <c r="AC45">
        <f t="shared" si="2"/>
        <v>287.12281326335119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-1679.4804839671799</v>
      </c>
      <c r="AI45">
        <f t="shared" si="25"/>
        <v>-1706.3846113593547</v>
      </c>
      <c r="AJ45">
        <f t="shared" si="7"/>
        <v>11.876502131066218</v>
      </c>
      <c r="AK45">
        <f t="shared" si="22"/>
        <v>20.929952077609222</v>
      </c>
      <c r="AL45">
        <f t="shared" si="26"/>
        <v>-1673.5781571506793</v>
      </c>
      <c r="AN45">
        <f t="shared" si="27"/>
        <v>0</v>
      </c>
      <c r="AO45">
        <f t="shared" si="27"/>
        <v>0</v>
      </c>
      <c r="AP45">
        <f t="shared" si="27"/>
        <v>-0.36169158163830462</v>
      </c>
      <c r="AQ45">
        <f t="shared" si="27"/>
        <v>-22.578467003298428</v>
      </c>
      <c r="AR45">
        <f t="shared" si="27"/>
        <v>-22.940158584936736</v>
      </c>
      <c r="AS45">
        <f t="shared" si="27"/>
        <v>0.15966438076580963</v>
      </c>
      <c r="AT45">
        <f t="shared" si="27"/>
        <v>0.28137643567530257</v>
      </c>
      <c r="AU45">
        <f t="shared" si="23"/>
        <v>-22.499117768495623</v>
      </c>
      <c r="AW45">
        <v>42</v>
      </c>
      <c r="AX45">
        <f>IF(Z45&gt;0, (R45*SUMPRODUCT(K45:$K$98, X45:$X$98)-K45*$AZ$3)/Z45, 0)</f>
        <v>533.60365322025461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250000</v>
      </c>
      <c r="S46">
        <f t="shared" si="1"/>
        <v>523.15744688879818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287.12281326335119</v>
      </c>
      <c r="AC46">
        <f t="shared" si="2"/>
        <v>274.88586248306967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-1816.379832354899</v>
      </c>
      <c r="AI46">
        <f t="shared" si="25"/>
        <v>-1842.6516425066811</v>
      </c>
      <c r="AJ46">
        <f t="shared" si="7"/>
        <v>12.236950780281518</v>
      </c>
      <c r="AK46">
        <f t="shared" si="22"/>
        <v>20.098596928434585</v>
      </c>
      <c r="AL46">
        <f t="shared" si="26"/>
        <v>-1810.3160947979652</v>
      </c>
      <c r="AN46">
        <f t="shared" si="27"/>
        <v>0</v>
      </c>
      <c r="AO46">
        <f t="shared" si="27"/>
        <v>0</v>
      </c>
      <c r="AP46">
        <f t="shared" si="27"/>
        <v>-0.31534900454739712</v>
      </c>
      <c r="AQ46">
        <f t="shared" si="27"/>
        <v>-21.802592539449861</v>
      </c>
      <c r="AR46">
        <f t="shared" si="27"/>
        <v>-22.117941543997258</v>
      </c>
      <c r="AS46">
        <f t="shared" si="27"/>
        <v>0.14688406413425315</v>
      </c>
      <c r="AT46">
        <f t="shared" si="27"/>
        <v>0.24124993662651414</v>
      </c>
      <c r="AU46">
        <f t="shared" si="23"/>
        <v>-21.729807543236493</v>
      </c>
      <c r="AW46">
        <v>43</v>
      </c>
      <c r="AX46">
        <f>IF(Z46&gt;0, (R46*SUMPRODUCT(K46:$K$98, X46:$X$98)-K46*$AZ$3)/Z46, 0)</f>
        <v>523.15744688879818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250000</v>
      </c>
      <c r="S47">
        <f t="shared" si="1"/>
        <v>512.01136369786445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274.88586248306967</v>
      </c>
      <c r="AC47">
        <f t="shared" si="2"/>
        <v>262.31676657131351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-1963.9443076115856</v>
      </c>
      <c r="AI47">
        <f t="shared" si="25"/>
        <v>-1989.5606108003274</v>
      </c>
      <c r="AJ47">
        <f t="shared" si="7"/>
        <v>12.569095911756165</v>
      </c>
      <c r="AK47">
        <f t="shared" si="22"/>
        <v>19.242010373814878</v>
      </c>
      <c r="AL47">
        <f t="shared" si="26"/>
        <v>-1957.7495045147562</v>
      </c>
      <c r="AN47">
        <f t="shared" si="27"/>
        <v>0</v>
      </c>
      <c r="AO47">
        <f t="shared" si="27"/>
        <v>0</v>
      </c>
      <c r="AP47">
        <f t="shared" si="27"/>
        <v>-0.27453637785968582</v>
      </c>
      <c r="AQ47">
        <f t="shared" si="27"/>
        <v>-21.04808615658467</v>
      </c>
      <c r="AR47">
        <f t="shared" si="27"/>
        <v>-21.322622534444353</v>
      </c>
      <c r="AS47">
        <f t="shared" si="27"/>
        <v>0.13470616892530626</v>
      </c>
      <c r="AT47">
        <f t="shared" si="27"/>
        <v>0.20622147512242536</v>
      </c>
      <c r="AU47">
        <f t="shared" si="23"/>
        <v>-20.981694890396621</v>
      </c>
      <c r="AW47">
        <v>44</v>
      </c>
      <c r="AX47">
        <f>IF(Z47&gt;0, (R47*SUMPRODUCT(K47:$K$98, X47:$X$98)-K47*$AZ$3)/Z47, 0)</f>
        <v>512.01136369786445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250000</v>
      </c>
      <c r="S48">
        <f t="shared" si="1"/>
        <v>500.30921505202008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262.31676657131351</v>
      </c>
      <c r="AC48">
        <f t="shared" si="2"/>
        <v>249.51287383231244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-2121.3693200450775</v>
      </c>
      <c r="AI48">
        <f t="shared" si="25"/>
        <v>-2146.3051863379228</v>
      </c>
      <c r="AJ48">
        <f t="shared" si="7"/>
        <v>12.803892739001071</v>
      </c>
      <c r="AK48">
        <f t="shared" si="22"/>
        <v>18.362173659991946</v>
      </c>
      <c r="AL48">
        <f t="shared" si="26"/>
        <v>-2115.1391199389295</v>
      </c>
      <c r="AN48">
        <f t="shared" si="27"/>
        <v>0</v>
      </c>
      <c r="AO48">
        <f t="shared" si="27"/>
        <v>0</v>
      </c>
      <c r="AP48">
        <f t="shared" si="27"/>
        <v>-0.23861068226993856</v>
      </c>
      <c r="AQ48">
        <f t="shared" si="27"/>
        <v>-20.29933008373985</v>
      </c>
      <c r="AR48">
        <f t="shared" si="27"/>
        <v>-20.537940766009786</v>
      </c>
      <c r="AS48">
        <f t="shared" si="27"/>
        <v>0.12252013009232157</v>
      </c>
      <c r="AT48">
        <f t="shared" si="27"/>
        <v>0.17570718151576242</v>
      </c>
      <c r="AU48">
        <f t="shared" si="23"/>
        <v>-20.239713454401699</v>
      </c>
      <c r="AW48">
        <v>45</v>
      </c>
      <c r="AX48">
        <f>IF(Z48&gt;0, (R48*SUMPRODUCT(K48:$K$98, X48:$X$98)-K48*$AZ$3)/Z48, 0)</f>
        <v>500.30921505202008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250000</v>
      </c>
      <c r="S49">
        <f t="shared" si="1"/>
        <v>488.19207098512436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249.51287383231244</v>
      </c>
      <c r="AC49">
        <f t="shared" si="2"/>
        <v>236.57443072855796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-2284.3032698306406</v>
      </c>
      <c r="AI49">
        <f t="shared" si="25"/>
        <v>-2308.5329168065914</v>
      </c>
      <c r="AJ49">
        <f t="shared" si="7"/>
        <v>12.93844310375448</v>
      </c>
      <c r="AK49">
        <f t="shared" si="22"/>
        <v>17.465901168261873</v>
      </c>
      <c r="AL49">
        <f t="shared" si="26"/>
        <v>-2278.1285725345747</v>
      </c>
      <c r="AN49">
        <f t="shared" si="27"/>
        <v>0</v>
      </c>
      <c r="AO49">
        <f t="shared" si="27"/>
        <v>0</v>
      </c>
      <c r="AP49">
        <f t="shared" si="27"/>
        <v>-0.20701150647375918</v>
      </c>
      <c r="AQ49">
        <f t="shared" si="27"/>
        <v>-19.516465163521758</v>
      </c>
      <c r="AR49">
        <f t="shared" si="27"/>
        <v>-19.723476669995517</v>
      </c>
      <c r="AS49">
        <f t="shared" si="27"/>
        <v>0.11054253497757068</v>
      </c>
      <c r="AT49">
        <f t="shared" si="27"/>
        <v>0.14922390393687493</v>
      </c>
      <c r="AU49">
        <f t="shared" si="23"/>
        <v>-19.46371023108107</v>
      </c>
      <c r="AW49">
        <v>46</v>
      </c>
      <c r="AX49">
        <f>IF(Z49&gt;0, (R49*SUMPRODUCT(K49:$K$98, X49:$X$98)-K49*$AZ$3)/Z49, 0)</f>
        <v>488.19207098512436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250000</v>
      </c>
      <c r="S50">
        <f t="shared" si="1"/>
        <v>475.87831463281998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236.57443072855796</v>
      </c>
      <c r="AC50">
        <f t="shared" si="2"/>
        <v>223.6301860828803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-2453.890207512839</v>
      </c>
      <c r="AI50">
        <f t="shared" si="25"/>
        <v>-2477.3867799775276</v>
      </c>
      <c r="AJ50">
        <f t="shared" si="7"/>
        <v>12.944244645677657</v>
      </c>
      <c r="AK50">
        <f t="shared" si="22"/>
        <v>16.560210150999058</v>
      </c>
      <c r="AL50">
        <f t="shared" si="26"/>
        <v>-2447.8823251808508</v>
      </c>
      <c r="AN50">
        <f t="shared" si="27"/>
        <v>0</v>
      </c>
      <c r="AO50">
        <f t="shared" si="27"/>
        <v>0</v>
      </c>
      <c r="AP50">
        <f t="shared" si="27"/>
        <v>-0.17923956915382933</v>
      </c>
      <c r="AQ50">
        <f t="shared" si="27"/>
        <v>-18.719080163985446</v>
      </c>
      <c r="AR50">
        <f t="shared" si="27"/>
        <v>-18.898319733139274</v>
      </c>
      <c r="AS50">
        <f t="shared" si="27"/>
        <v>9.8742948010811391E-2</v>
      </c>
      <c r="AT50">
        <f t="shared" si="27"/>
        <v>0.12632672007896872</v>
      </c>
      <c r="AU50">
        <f t="shared" si="23"/>
        <v>-18.673250065049491</v>
      </c>
      <c r="AW50">
        <v>47</v>
      </c>
      <c r="AX50">
        <f>IF(Z50&gt;0, (R50*SUMPRODUCT(K50:$K$98, X50:$X$98)-K50*$AZ$3)/Z50, 0)</f>
        <v>475.87831463281998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250000</v>
      </c>
      <c r="S51">
        <f t="shared" si="1"/>
        <v>463.56516045999706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223.6301860828803</v>
      </c>
      <c r="AC51">
        <f t="shared" si="2"/>
        <v>210.77915995268424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-2635.1469459894111</v>
      </c>
      <c r="AI51">
        <f t="shared" si="25"/>
        <v>-2657.8815233402552</v>
      </c>
      <c r="AJ51">
        <f t="shared" si="7"/>
        <v>12.851026130196061</v>
      </c>
      <c r="AK51">
        <f t="shared" si="22"/>
        <v>15.654113025801623</v>
      </c>
      <c r="AL51">
        <f t="shared" si="26"/>
        <v>-2629.3763841842574</v>
      </c>
      <c r="AN51">
        <f t="shared" si="27"/>
        <v>0</v>
      </c>
      <c r="AO51">
        <f t="shared" si="27"/>
        <v>0</v>
      </c>
      <c r="AP51">
        <f t="shared" si="27"/>
        <v>-0.15484537522074454</v>
      </c>
      <c r="AQ51">
        <f t="shared" si="27"/>
        <v>-17.948005424362172</v>
      </c>
      <c r="AR51">
        <f t="shared" si="27"/>
        <v>-18.102850799582917</v>
      </c>
      <c r="AS51">
        <f t="shared" si="27"/>
        <v>8.7528434436804164E-2</v>
      </c>
      <c r="AT51">
        <f t="shared" si="27"/>
        <v>0.10662028010554636</v>
      </c>
      <c r="AU51">
        <f t="shared" si="23"/>
        <v>-17.908702085040566</v>
      </c>
      <c r="AW51">
        <v>48</v>
      </c>
      <c r="AX51">
        <f>IF(Z51&gt;0, (R51*SUMPRODUCT(K51:$K$98, X51:$X$98)-K51*$AZ$3)/Z51, 0)</f>
        <v>463.56516045999706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250000</v>
      </c>
      <c r="S52">
        <f t="shared" si="1"/>
        <v>451.35594998104057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210.77915995268424</v>
      </c>
      <c r="AC52">
        <f t="shared" si="2"/>
        <v>198.07048848706236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-2827.5739545381784</v>
      </c>
      <c r="AI52">
        <f t="shared" si="25"/>
        <v>-2849.5156713246065</v>
      </c>
      <c r="AJ52">
        <f t="shared" si="7"/>
        <v>12.708671465621876</v>
      </c>
      <c r="AK52">
        <f t="shared" si="22"/>
        <v>14.754541196687898</v>
      </c>
      <c r="AL52">
        <f t="shared" si="26"/>
        <v>-2822.0524586622964</v>
      </c>
      <c r="AN52">
        <f t="shared" si="27"/>
        <v>0</v>
      </c>
      <c r="AO52">
        <f t="shared" si="27"/>
        <v>0</v>
      </c>
      <c r="AP52">
        <f t="shared" si="27"/>
        <v>-0.13343321073815193</v>
      </c>
      <c r="AQ52">
        <f t="shared" si="27"/>
        <v>-17.19520286520957</v>
      </c>
      <c r="AR52">
        <f t="shared" si="27"/>
        <v>-17.328636075947724</v>
      </c>
      <c r="AS52">
        <f t="shared" si="27"/>
        <v>7.7284692641880037E-2</v>
      </c>
      <c r="AT52">
        <f t="shared" si="27"/>
        <v>8.9726151513366117E-2</v>
      </c>
      <c r="AU52">
        <f t="shared" si="23"/>
        <v>-17.161625231792478</v>
      </c>
      <c r="AW52">
        <v>49</v>
      </c>
      <c r="AX52">
        <f>IF(Z52&gt;0, (R52*SUMPRODUCT(K52:$K$98, X52:$X$98)-K52*$AZ$3)/Z52, 0)</f>
        <v>451.35594998104057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250000</v>
      </c>
      <c r="S53">
        <f t="shared" si="1"/>
        <v>439.36655607299701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198.07048848706236</v>
      </c>
      <c r="AC53">
        <f t="shared" si="2"/>
        <v>185.55326237072825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-3031.5103775606149</v>
      </c>
      <c r="AI53">
        <f t="shared" si="25"/>
        <v>-3052.6263751036663</v>
      </c>
      <c r="AJ53">
        <f t="shared" si="7"/>
        <v>12.517226116334115</v>
      </c>
      <c r="AK53">
        <f t="shared" si="22"/>
        <v>13.864934194094367</v>
      </c>
      <c r="AL53">
        <f t="shared" si="26"/>
        <v>-3026.2442147932375</v>
      </c>
      <c r="AN53">
        <f t="shared" si="27"/>
        <v>0</v>
      </c>
      <c r="AO53">
        <f t="shared" si="27"/>
        <v>0</v>
      </c>
      <c r="AP53">
        <f t="shared" si="27"/>
        <v>-0.11465339295776926</v>
      </c>
      <c r="AQ53">
        <f t="shared" si="27"/>
        <v>-16.46017195566429</v>
      </c>
      <c r="AR53">
        <f t="shared" si="27"/>
        <v>-16.57482534862206</v>
      </c>
      <c r="AS53">
        <f t="shared" si="27"/>
        <v>6.7964700305127607E-2</v>
      </c>
      <c r="AT53">
        <f t="shared" si="27"/>
        <v>7.5282341989673679E-2</v>
      </c>
      <c r="AU53">
        <f t="shared" si="23"/>
        <v>-16.431578306327257</v>
      </c>
      <c r="AW53">
        <v>50</v>
      </c>
      <c r="AX53">
        <f>IF(Z53&gt;0, (R53*SUMPRODUCT(K53:$K$98, X53:$X$98)-K53*$AZ$3)/Z53, 0)</f>
        <v>439.36655607299701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250000</v>
      </c>
      <c r="S54">
        <f t="shared" si="1"/>
        <v>427.64792328391746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185.55326237072825</v>
      </c>
      <c r="AC54">
        <f t="shared" si="2"/>
        <v>173.26985536941706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-3231.8361537602268</v>
      </c>
      <c r="AI54">
        <f t="shared" si="25"/>
        <v>-3252.0946240970957</v>
      </c>
      <c r="AJ54">
        <f t="shared" si="7"/>
        <v>12.28340700131119</v>
      </c>
      <c r="AK54">
        <f t="shared" si="22"/>
        <v>12.988728365950978</v>
      </c>
      <c r="AL54">
        <f t="shared" si="26"/>
        <v>-3226.8224887298334</v>
      </c>
      <c r="AN54">
        <f t="shared" si="27"/>
        <v>0</v>
      </c>
      <c r="AO54">
        <f t="shared" si="27"/>
        <v>0</v>
      </c>
      <c r="AP54">
        <f t="shared" si="27"/>
        <v>-9.8211859935002171E-2</v>
      </c>
      <c r="AQ54">
        <f t="shared" si="27"/>
        <v>-15.667749557987207</v>
      </c>
      <c r="AR54">
        <f t="shared" si="27"/>
        <v>-15.76596141792221</v>
      </c>
      <c r="AS54">
        <f t="shared" si="27"/>
        <v>5.9549226959247845E-2</v>
      </c>
      <c r="AT54">
        <f t="shared" si="27"/>
        <v>6.2968583007423876E-2</v>
      </c>
      <c r="AU54">
        <f t="shared" si="23"/>
        <v>-15.643443607955538</v>
      </c>
      <c r="AW54">
        <v>51</v>
      </c>
      <c r="AX54">
        <f>IF(Z54&gt;0, (R54*SUMPRODUCT(K54:$K$98, X54:$X$98)-K54*$AZ$3)/Z54, 0)</f>
        <v>427.64792328391746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250000</v>
      </c>
      <c r="S55">
        <f t="shared" si="1"/>
        <v>416.38769631865284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173.26985536941706</v>
      </c>
      <c r="AC55">
        <f t="shared" si="2"/>
        <v>161.33136023495939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-3415.7590069362136</v>
      </c>
      <c r="AI55">
        <f t="shared" si="25"/>
        <v>-3435.1317407683268</v>
      </c>
      <c r="AJ55">
        <f t="shared" si="7"/>
        <v>11.938495134457668</v>
      </c>
      <c r="AK55">
        <f t="shared" si="22"/>
        <v>12.128889875859196</v>
      </c>
      <c r="AL55">
        <f t="shared" si="26"/>
        <v>-3411.0643557580097</v>
      </c>
      <c r="AN55">
        <f t="shared" si="27"/>
        <v>0</v>
      </c>
      <c r="AO55">
        <f t="shared" si="27"/>
        <v>0</v>
      </c>
      <c r="AP55">
        <f t="shared" si="27"/>
        <v>-8.3855233939519658E-2</v>
      </c>
      <c r="AQ55">
        <f t="shared" si="27"/>
        <v>-14.785175550848733</v>
      </c>
      <c r="AR55">
        <f t="shared" si="27"/>
        <v>-14.869030784788253</v>
      </c>
      <c r="AS55">
        <f t="shared" si="27"/>
        <v>5.1675995296352674E-2</v>
      </c>
      <c r="AT55">
        <f t="shared" si="27"/>
        <v>5.2500122428818324E-2</v>
      </c>
      <c r="AU55">
        <f t="shared" si="23"/>
        <v>-14.764854667063082</v>
      </c>
      <c r="AW55">
        <v>52</v>
      </c>
      <c r="AX55">
        <f>IF(Z55&gt;0, (R55*SUMPRODUCT(K55:$K$98, X55:$X$98)-K55*$AZ$3)/Z55, 0)</f>
        <v>416.38769631865284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250000</v>
      </c>
      <c r="S56">
        <f t="shared" si="1"/>
        <v>409.60156725161272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161.33136023495939</v>
      </c>
      <c r="AC56">
        <f t="shared" si="2"/>
        <v>149.87587613369061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-4418.4073065220982</v>
      </c>
      <c r="AI56">
        <f t="shared" si="25"/>
        <v>-4436.7026315545854</v>
      </c>
      <c r="AJ56">
        <f t="shared" si="7"/>
        <v>11.45548410126878</v>
      </c>
      <c r="AK56">
        <f t="shared" si="22"/>
        <v>11.293195216447158</v>
      </c>
      <c r="AL56">
        <f t="shared" si="26"/>
        <v>-4413.9539522368696</v>
      </c>
      <c r="AN56">
        <f t="shared" si="27"/>
        <v>0</v>
      </c>
      <c r="AO56">
        <f t="shared" si="27"/>
        <v>0</v>
      </c>
      <c r="AP56">
        <f t="shared" si="27"/>
        <v>-7.070683051490019E-2</v>
      </c>
      <c r="AQ56">
        <f t="shared" si="27"/>
        <v>-17.07603314034036</v>
      </c>
      <c r="AR56">
        <f t="shared" si="27"/>
        <v>-17.146739970855261</v>
      </c>
      <c r="AS56">
        <f t="shared" si="27"/>
        <v>4.4272565334381411E-2</v>
      </c>
      <c r="AT56">
        <f t="shared" si="27"/>
        <v>4.364535960542288E-2</v>
      </c>
      <c r="AU56">
        <f t="shared" si="23"/>
        <v>-17.058822045915456</v>
      </c>
      <c r="AW56">
        <v>53</v>
      </c>
      <c r="AX56">
        <f>IF(Z56&gt;0, (R56*SUMPRODUCT(K56:$K$98, X56:$X$98)-K56*$AZ$3)/Z56, 0)</f>
        <v>409.60156725161272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250000</v>
      </c>
      <c r="S57">
        <f t="shared" si="1"/>
        <v>398.32875780248827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149.87587613369061</v>
      </c>
      <c r="AC57">
        <f t="shared" si="2"/>
        <v>135.77278178761802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-5347.8371209645402</v>
      </c>
      <c r="AI57">
        <f t="shared" si="25"/>
        <v>-5364.8799253225097</v>
      </c>
      <c r="AJ57">
        <f t="shared" si="7"/>
        <v>14.103094346072595</v>
      </c>
      <c r="AK57">
        <f t="shared" si="22"/>
        <v>10.491311329358343</v>
      </c>
      <c r="AL57">
        <f t="shared" si="26"/>
        <v>-5340.2855196470782</v>
      </c>
      <c r="AN57">
        <f t="shared" si="27"/>
        <v>0</v>
      </c>
      <c r="AO57">
        <f t="shared" si="27"/>
        <v>0</v>
      </c>
      <c r="AP57">
        <f t="shared" si="27"/>
        <v>-5.8809065249970198E-2</v>
      </c>
      <c r="AQ57">
        <f t="shared" si="27"/>
        <v>-18.453612186538233</v>
      </c>
      <c r="AR57">
        <f t="shared" si="27"/>
        <v>-18.512421251788204</v>
      </c>
      <c r="AS57">
        <f t="shared" si="27"/>
        <v>4.8665101012957603E-2</v>
      </c>
      <c r="AT57">
        <f t="shared" si="27"/>
        <v>3.6202035742871584E-2</v>
      </c>
      <c r="AU57">
        <f t="shared" si="23"/>
        <v>-18.427554115032372</v>
      </c>
      <c r="AW57">
        <v>54</v>
      </c>
      <c r="AX57">
        <f>IF(Z57&gt;0, (R57*SUMPRODUCT(K57:$K$98, X57:$X$98)-K57*$AZ$3)/Z57, 0)</f>
        <v>398.32875780248827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250000</v>
      </c>
      <c r="S58">
        <f t="shared" si="1"/>
        <v>383.67525175974703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135.77278178761802</v>
      </c>
      <c r="AC58">
        <f t="shared" si="2"/>
        <v>119.97357923881893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-6187.9710261474374</v>
      </c>
      <c r="AI58">
        <f t="shared" si="25"/>
        <v>-6203.6058082565978</v>
      </c>
      <c r="AJ58">
        <f t="shared" si="7"/>
        <v>15.799202548799087</v>
      </c>
      <c r="AK58">
        <f t="shared" si="22"/>
        <v>9.5040947251332621</v>
      </c>
      <c r="AL58">
        <f t="shared" si="26"/>
        <v>-6178.3025109826649</v>
      </c>
      <c r="AN58">
        <f t="shared" si="27"/>
        <v>0</v>
      </c>
      <c r="AO58">
        <f t="shared" si="27"/>
        <v>0</v>
      </c>
      <c r="AP58">
        <f t="shared" si="27"/>
        <v>-4.8170042382386029E-2</v>
      </c>
      <c r="AQ58">
        <f t="shared" si="27"/>
        <v>-19.064853255348861</v>
      </c>
      <c r="AR58">
        <f t="shared" si="27"/>
        <v>-19.113023297731246</v>
      </c>
      <c r="AS58">
        <f t="shared" si="27"/>
        <v>4.867661417153047E-2</v>
      </c>
      <c r="AT58">
        <f t="shared" si="27"/>
        <v>2.9281677385682638E-2</v>
      </c>
      <c r="AU58">
        <f t="shared" si="23"/>
        <v>-19.03506500617403</v>
      </c>
      <c r="AW58">
        <v>55</v>
      </c>
      <c r="AX58">
        <f>IF(Z58&gt;0, (R58*SUMPRODUCT(K58:$K$98, X58:$X$98)-K58*$AZ$3)/Z58, 0)</f>
        <v>383.67525175974703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250000</v>
      </c>
      <c r="S59">
        <f t="shared" si="1"/>
        <v>366.28001143158224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119.97357923881893</v>
      </c>
      <c r="AC59">
        <f t="shared" si="2"/>
        <v>103.2787345885943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-6900.5179476137064</v>
      </c>
      <c r="AI59">
        <f t="shared" si="25"/>
        <v>-6914.6162783122527</v>
      </c>
      <c r="AJ59">
        <f t="shared" si="7"/>
        <v>16.694844650224624</v>
      </c>
      <c r="AK59">
        <f t="shared" si="22"/>
        <v>8.398150546717325</v>
      </c>
      <c r="AL59">
        <f t="shared" si="26"/>
        <v>-6889.5232831153107</v>
      </c>
      <c r="AN59">
        <f t="shared" si="27"/>
        <v>0</v>
      </c>
      <c r="AO59">
        <f t="shared" si="27"/>
        <v>0</v>
      </c>
      <c r="AP59">
        <f t="shared" si="27"/>
        <v>-3.8782416490197341E-2</v>
      </c>
      <c r="AQ59">
        <f t="shared" si="27"/>
        <v>-18.982301292594425</v>
      </c>
      <c r="AR59">
        <f t="shared" si="27"/>
        <v>-19.021083709084621</v>
      </c>
      <c r="AS59">
        <f t="shared" si="27"/>
        <v>4.5925041220016338E-2</v>
      </c>
      <c r="AT59">
        <f t="shared" si="27"/>
        <v>2.3102066422924554E-2</v>
      </c>
      <c r="AU59">
        <f t="shared" si="23"/>
        <v>-18.952056601441683</v>
      </c>
      <c r="AW59">
        <v>56</v>
      </c>
      <c r="AX59">
        <f>IF(Z59&gt;0, (R59*SUMPRODUCT(K59:$K$98, X59:$X$98)-K59*$AZ$3)/Z59, 0)</f>
        <v>366.28001143158224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250000</v>
      </c>
      <c r="S60">
        <f t="shared" si="1"/>
        <v>345.82517496282986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103.2787345885943</v>
      </c>
      <c r="AC60">
        <f t="shared" si="2"/>
        <v>86.412512407717912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-7318.386860817558</v>
      </c>
      <c r="AI60">
        <f t="shared" si="25"/>
        <v>-7330.8805308369556</v>
      </c>
      <c r="AJ60">
        <f t="shared" si="7"/>
        <v>16.866222180876392</v>
      </c>
      <c r="AK60">
        <f t="shared" si="22"/>
        <v>7.2295114212016021</v>
      </c>
      <c r="AL60">
        <f t="shared" si="26"/>
        <v>-7306.7847972348773</v>
      </c>
      <c r="AN60">
        <f t="shared" si="27"/>
        <v>0</v>
      </c>
      <c r="AO60">
        <f t="shared" si="27"/>
        <v>0</v>
      </c>
      <c r="AP60">
        <f t="shared" si="27"/>
        <v>-3.0685922310324569E-2</v>
      </c>
      <c r="AQ60">
        <f t="shared" si="27"/>
        <v>-17.974818472017166</v>
      </c>
      <c r="AR60">
        <f t="shared" si="27"/>
        <v>-18.005504394327492</v>
      </c>
      <c r="AS60">
        <f t="shared" si="27"/>
        <v>4.1425424451542993E-2</v>
      </c>
      <c r="AT60">
        <f t="shared" si="27"/>
        <v>1.7756529944217329E-2</v>
      </c>
      <c r="AU60">
        <f t="shared" si="23"/>
        <v>-17.94632243993173</v>
      </c>
      <c r="AW60">
        <v>57</v>
      </c>
      <c r="AX60">
        <f>IF(Z60&gt;0, (R60*SUMPRODUCT(K60:$K$98, X60:$X$98)-K60*$AZ$3)/Z60, 0)</f>
        <v>345.82517496282986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250000</v>
      </c>
      <c r="S61">
        <f t="shared" si="1"/>
        <v>323.73374043252596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86.412512407717912</v>
      </c>
      <c r="AC61">
        <f t="shared" si="2"/>
        <v>70.327050285448991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-7534.3365031068706</v>
      </c>
      <c r="AI61">
        <f t="shared" si="25"/>
        <v>-7545.1983691254527</v>
      </c>
      <c r="AJ61">
        <f t="shared" si="7"/>
        <v>16.085462122268922</v>
      </c>
      <c r="AK61">
        <f t="shared" si="22"/>
        <v>6.0488758685402546</v>
      </c>
      <c r="AL61">
        <f t="shared" si="26"/>
        <v>-7523.0640311346433</v>
      </c>
      <c r="AN61">
        <f t="shared" si="27"/>
        <v>0</v>
      </c>
      <c r="AO61">
        <f t="shared" si="27"/>
        <v>0</v>
      </c>
      <c r="AP61">
        <f t="shared" si="27"/>
        <v>-2.3819660581395438E-2</v>
      </c>
      <c r="AQ61">
        <f t="shared" si="27"/>
        <v>-16.522514446689428</v>
      </c>
      <c r="AR61">
        <f t="shared" si="27"/>
        <v>-16.546334107270823</v>
      </c>
      <c r="AS61">
        <f t="shared" si="27"/>
        <v>3.5274808894886704E-2</v>
      </c>
      <c r="AT61">
        <f t="shared" si="27"/>
        <v>1.3264955564829751E-2</v>
      </c>
      <c r="AU61">
        <f t="shared" si="23"/>
        <v>-16.497794342811105</v>
      </c>
      <c r="AW61">
        <v>58</v>
      </c>
      <c r="AX61">
        <f>IF(Z61&gt;0, (R61*SUMPRODUCT(K61:$K$98, X61:$X$98)-K61*$AZ$3)/Z61, 0)</f>
        <v>323.73374043252596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250000</v>
      </c>
      <c r="S62">
        <f t="shared" si="1"/>
        <v>299.88615756705502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70.327050285448991</v>
      </c>
      <c r="AC62">
        <f t="shared" si="2"/>
        <v>55.491461151034805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-7505.7978297158998</v>
      </c>
      <c r="AI62">
        <f t="shared" si="25"/>
        <v>-7515.0499175083523</v>
      </c>
      <c r="AJ62">
        <f t="shared" si="7"/>
        <v>14.835589134414185</v>
      </c>
      <c r="AK62">
        <f t="shared" si="22"/>
        <v>4.9228935199814297</v>
      </c>
      <c r="AL62">
        <f t="shared" si="26"/>
        <v>-7495.2914348539562</v>
      </c>
      <c r="AN62">
        <f t="shared" si="27"/>
        <v>0</v>
      </c>
      <c r="AO62">
        <f t="shared" si="27"/>
        <v>0</v>
      </c>
      <c r="AP62">
        <f t="shared" si="27"/>
        <v>-1.8115605296522442E-2</v>
      </c>
      <c r="AQ62">
        <f t="shared" si="27"/>
        <v>-14.696366265519416</v>
      </c>
      <c r="AR62">
        <f t="shared" si="27"/>
        <v>-14.714481870815938</v>
      </c>
      <c r="AS62">
        <f t="shared" si="27"/>
        <v>2.9048111424067439E-2</v>
      </c>
      <c r="AT62">
        <f t="shared" si="27"/>
        <v>9.6390347698104284E-3</v>
      </c>
      <c r="AU62">
        <f t="shared" si="23"/>
        <v>-14.675794724622058</v>
      </c>
      <c r="AW62">
        <v>59</v>
      </c>
      <c r="AX62">
        <f>IF(Z62&gt;0, (R62*SUMPRODUCT(K62:$K$98, X62:$X$98)-K62*$AZ$3)/Z62, 0)</f>
        <v>299.88615756705502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250000</v>
      </c>
      <c r="S63">
        <f t="shared" si="1"/>
        <v>274.23146940297255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55.491461151034805</v>
      </c>
      <c r="AC63">
        <f t="shared" si="2"/>
        <v>42.301278200046852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-7234.3554320631201</v>
      </c>
      <c r="AI63">
        <f t="shared" si="25"/>
        <v>-7242.0681278912361</v>
      </c>
      <c r="AJ63">
        <f t="shared" si="7"/>
        <v>13.190182950987953</v>
      </c>
      <c r="AK63">
        <f t="shared" si="22"/>
        <v>3.8844022805724365</v>
      </c>
      <c r="AL63">
        <f t="shared" si="26"/>
        <v>-7224.9935426596758</v>
      </c>
      <c r="AN63">
        <f t="shared" si="27"/>
        <v>0</v>
      </c>
      <c r="AO63">
        <f t="shared" si="27"/>
        <v>0</v>
      </c>
      <c r="AP63">
        <f t="shared" si="27"/>
        <v>-1.3483457978094368E-2</v>
      </c>
      <c r="AQ63">
        <f t="shared" si="27"/>
        <v>-12.647215661122869</v>
      </c>
      <c r="AR63">
        <f t="shared" si="27"/>
        <v>-12.660699119100965</v>
      </c>
      <c r="AS63">
        <f t="shared" si="27"/>
        <v>2.3059288413098695E-2</v>
      </c>
      <c r="AT63">
        <f t="shared" si="27"/>
        <v>6.7907740804693814E-3</v>
      </c>
      <c r="AU63">
        <f t="shared" si="23"/>
        <v>-12.630849056607396</v>
      </c>
      <c r="AW63">
        <v>60</v>
      </c>
      <c r="AX63">
        <f>IF(Z63&gt;0, (R63*SUMPRODUCT(K63:$K$98, X63:$X$98)-K63*$AZ$3)/Z63, 0)</f>
        <v>274.23146940297255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250000</v>
      </c>
      <c r="S64">
        <f t="shared" si="1"/>
        <v>246.84580430545276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42.301278200046852</v>
      </c>
      <c r="AC64">
        <f t="shared" si="2"/>
        <v>30.998869069755635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-6782.8717295480528</v>
      </c>
      <c r="AI64">
        <f t="shared" si="25"/>
        <v>-6789.1507240719775</v>
      </c>
      <c r="AJ64">
        <f t="shared" si="7"/>
        <v>11.302409130291217</v>
      </c>
      <c r="AK64">
        <f t="shared" si="22"/>
        <v>2.96108947400328</v>
      </c>
      <c r="AL64">
        <f t="shared" si="26"/>
        <v>-6774.8872254676826</v>
      </c>
      <c r="AN64">
        <f t="shared" si="27"/>
        <v>0</v>
      </c>
      <c r="AO64">
        <f t="shared" si="27"/>
        <v>0</v>
      </c>
      <c r="AP64">
        <f t="shared" si="27"/>
        <v>-9.8009272048236902E-3</v>
      </c>
      <c r="AQ64">
        <f t="shared" si="27"/>
        <v>-10.587432718352195</v>
      </c>
      <c r="AR64">
        <f t="shared" si="27"/>
        <v>-10.597233645557019</v>
      </c>
      <c r="AS64">
        <f t="shared" si="27"/>
        <v>1.764201078740156E-2</v>
      </c>
      <c r="AT64">
        <f t="shared" si="27"/>
        <v>4.6219856174575654E-3</v>
      </c>
      <c r="AU64">
        <f t="shared" si="23"/>
        <v>-10.574969649152159</v>
      </c>
      <c r="AW64">
        <v>61</v>
      </c>
      <c r="AX64">
        <f>IF(Z64&gt;0, (R64*SUMPRODUCT(K64:$K$98, X64:$X$98)-K64*$AZ$3)/Z64, 0)</f>
        <v>246.84580430545276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250000</v>
      </c>
      <c r="S65">
        <f t="shared" si="1"/>
        <v>216.73498322598391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30.998869069755635</v>
      </c>
      <c r="AC65">
        <f t="shared" si="2"/>
        <v>21.612156468217407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-6151.7796460623422</v>
      </c>
      <c r="AI65">
        <f t="shared" si="25"/>
        <v>-6156.7654947118153</v>
      </c>
      <c r="AJ65">
        <f t="shared" si="7"/>
        <v>9.3867126015382283</v>
      </c>
      <c r="AK65">
        <f t="shared" si="22"/>
        <v>2.1699208348828947</v>
      </c>
      <c r="AL65">
        <f t="shared" si="26"/>
        <v>-6145.2088612753942</v>
      </c>
      <c r="AN65">
        <f t="shared" si="27"/>
        <v>0</v>
      </c>
      <c r="AO65">
        <f t="shared" si="27"/>
        <v>0</v>
      </c>
      <c r="AP65">
        <f t="shared" si="27"/>
        <v>-6.9486130476044492E-3</v>
      </c>
      <c r="AQ65">
        <f t="shared" si="27"/>
        <v>-8.573532676153885</v>
      </c>
      <c r="AR65">
        <f t="shared" si="27"/>
        <v>-8.5804812892014901</v>
      </c>
      <c r="AS65">
        <f t="shared" si="27"/>
        <v>1.3081952189634377E-2</v>
      </c>
      <c r="AT65">
        <f t="shared" si="27"/>
        <v>3.0241471985173714E-3</v>
      </c>
      <c r="AU65">
        <f t="shared" si="23"/>
        <v>-8.5643751898133385</v>
      </c>
      <c r="AW65">
        <v>62</v>
      </c>
      <c r="AX65">
        <f>IF(Z65&gt;0, (R65*SUMPRODUCT(K65:$K$98, X65:$X$98)-K65*$AZ$3)/Z65, 0)</f>
        <v>216.73498322598391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250000</v>
      </c>
      <c r="S66">
        <f t="shared" si="1"/>
        <v>183.10864534371925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21.612156468217407</v>
      </c>
      <c r="AC66">
        <f t="shared" si="2"/>
        <v>14.110695324933138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-5414.4823570193385</v>
      </c>
      <c r="AI66">
        <f t="shared" si="25"/>
        <v>-5418.3354507109134</v>
      </c>
      <c r="AJ66">
        <f t="shared" si="7"/>
        <v>7.5014611432842688</v>
      </c>
      <c r="AK66">
        <f t="shared" si="22"/>
        <v>1.5128509527752185</v>
      </c>
      <c r="AL66">
        <f t="shared" si="26"/>
        <v>-5409.3211386148541</v>
      </c>
      <c r="AN66">
        <f t="shared" si="27"/>
        <v>0</v>
      </c>
      <c r="AO66">
        <f t="shared" si="27"/>
        <v>0</v>
      </c>
      <c r="AP66">
        <f t="shared" si="27"/>
        <v>-4.794580153110399E-3</v>
      </c>
      <c r="AQ66">
        <f t="shared" si="27"/>
        <v>-6.7374872573426652</v>
      </c>
      <c r="AR66">
        <f t="shared" si="27"/>
        <v>-6.742281837495776</v>
      </c>
      <c r="AS66">
        <f t="shared" si="27"/>
        <v>9.3344101119486548E-3</v>
      </c>
      <c r="AT66">
        <f t="shared" si="27"/>
        <v>1.8825094153955039E-3</v>
      </c>
      <c r="AU66">
        <f t="shared" si="23"/>
        <v>-6.7310649179684319</v>
      </c>
      <c r="AW66">
        <v>63</v>
      </c>
      <c r="AX66">
        <f>IF(Z66&gt;0, (R66*SUMPRODUCT(K66:$K$98, X66:$X$98)-K66*$AZ$3)/Z66, 0)</f>
        <v>183.10864534371925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250000</v>
      </c>
      <c r="S67">
        <f t="shared" ref="S67:S89" si="29">AX67</f>
        <v>144.07337147795434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14.110695324933138</v>
      </c>
      <c r="AC67">
        <f t="shared" ref="AC67:AC89" si="30">S67*Z67</f>
        <v>8.3304147933669199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-4617.6533437321868</v>
      </c>
      <c r="AI67">
        <f t="shared" ref="AI67:AI89" si="34">SUM(AE67:AH67)</f>
        <v>-4620.5443758180991</v>
      </c>
      <c r="AJ67">
        <f t="shared" ref="AJ67:AJ89" si="35">AB67-AC67</f>
        <v>5.780280531566218</v>
      </c>
      <c r="AK67">
        <f t="shared" si="22"/>
        <v>0.98774867274531974</v>
      </c>
      <c r="AL67">
        <f t="shared" si="26"/>
        <v>-4613.7763466137876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-5.1303183808725077</v>
      </c>
      <c r="AR67">
        <f t="shared" si="36"/>
        <v>-5.1335303835816717</v>
      </c>
      <c r="AS67">
        <f t="shared" si="36"/>
        <v>6.4220237532437822E-3</v>
      </c>
      <c r="AT67">
        <f t="shared" si="36"/>
        <v>1.097411346034909E-3</v>
      </c>
      <c r="AU67">
        <f t="shared" si="23"/>
        <v>-5.126010948482393</v>
      </c>
      <c r="AW67">
        <v>64</v>
      </c>
      <c r="AX67">
        <f>IF(Z67&gt;0, (R67*SUMPRODUCT(K67:$K$98, X67:$X$98)-K67*$AZ$3)/Z67, 0)</f>
        <v>144.07337147795434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250000</v>
      </c>
      <c r="S68">
        <f t="shared" si="29"/>
        <v>96.405688595282157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8.3304147933669199</v>
      </c>
      <c r="AC68">
        <f t="shared" si="30"/>
        <v>4.0547452747948087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-3795.8110631320642</v>
      </c>
      <c r="AI68">
        <f t="shared" si="34"/>
        <v>-3797.9140226844911</v>
      </c>
      <c r="AJ68">
        <f t="shared" si="35"/>
        <v>4.2756695185721112</v>
      </c>
      <c r="AK68">
        <f t="shared" si="22"/>
        <v>0.5831290355356844</v>
      </c>
      <c r="AL68">
        <f t="shared" si="26"/>
        <v>-3793.0552241303831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-3.765386453183611</v>
      </c>
      <c r="AR68">
        <f t="shared" si="36"/>
        <v>-3.7674725568591105</v>
      </c>
      <c r="AS68">
        <f t="shared" si="36"/>
        <v>4.24139869338944E-3</v>
      </c>
      <c r="AT68">
        <f t="shared" si="36"/>
        <v>5.7845507438200367E-4</v>
      </c>
      <c r="AU68">
        <f t="shared" si="23"/>
        <v>-3.7626527030913386</v>
      </c>
      <c r="AW68">
        <v>65</v>
      </c>
      <c r="AX68">
        <f>IF(Z68&gt;0, (R68*SUMPRODUCT(K68:$K$98, X68:$X$98)-K68*$AZ$3)/Z68, 0)</f>
        <v>96.405688595282157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250000</v>
      </c>
      <c r="S69">
        <f t="shared" si="29"/>
        <v>35.570544108641307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4.0547452747948087</v>
      </c>
      <c r="AC69">
        <f t="shared" si="30"/>
        <v>1.0524381629508399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-3012.8121107876668</v>
      </c>
      <c r="AI69">
        <f t="shared" si="34"/>
        <v>-3014.2914783224119</v>
      </c>
      <c r="AJ69">
        <f t="shared" si="35"/>
        <v>3.0023071118439688</v>
      </c>
      <c r="AK69">
        <f t="shared" si="22"/>
        <v>0.28383216923563664</v>
      </c>
      <c r="AL69">
        <f t="shared" si="26"/>
        <v>-3011.0053390413323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-2.6684495372631325</v>
      </c>
      <c r="AR69">
        <f t="shared" si="36"/>
        <v>-2.6697598139974161</v>
      </c>
      <c r="AS69">
        <f t="shared" si="36"/>
        <v>2.6591452532455898E-3</v>
      </c>
      <c r="AT69">
        <f t="shared" si="36"/>
        <v>2.513903266470918E-4</v>
      </c>
      <c r="AU69">
        <f t="shared" si="23"/>
        <v>-2.6668492784175233</v>
      </c>
      <c r="AW69">
        <v>66</v>
      </c>
      <c r="AX69">
        <f>IF(Z69&gt;0, (R69*SUMPRODUCT(K69:$K$98, X69:$X$98)-K69*$AZ$3)/Z69, 0)</f>
        <v>35.570544108641307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250000</v>
      </c>
      <c r="S70">
        <f t="shared" si="29"/>
        <v>-46.500316204319567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1.0524381629508399</v>
      </c>
      <c r="AC70">
        <f t="shared" si="30"/>
        <v>-0.93469053383046941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-2297.6855448847664</v>
      </c>
      <c r="AI70">
        <f t="shared" si="34"/>
        <v>-2298.6905816351868</v>
      </c>
      <c r="AJ70">
        <f t="shared" si="35"/>
        <v>1.9871286967813093</v>
      </c>
      <c r="AK70">
        <f t="shared" si="22"/>
        <v>7.3670671406558808E-2</v>
      </c>
      <c r="AL70">
        <f t="shared" si="26"/>
        <v>-2296.629782266999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-1.8170191951323889</v>
      </c>
      <c r="AR70">
        <f t="shared" si="36"/>
        <v>-1.8178139823352737</v>
      </c>
      <c r="AS70">
        <f t="shared" si="36"/>
        <v>1.5714295601886329E-3</v>
      </c>
      <c r="AT70">
        <f t="shared" si="36"/>
        <v>5.8259070464196868E-5</v>
      </c>
      <c r="AU70">
        <f t="shared" si="23"/>
        <v>-1.8161842937046209</v>
      </c>
      <c r="AW70">
        <v>67</v>
      </c>
      <c r="AX70">
        <f>IF(Z70&gt;0, (R70*SUMPRODUCT(K70:$K$98, X70:$X$98)-K70*$AZ$3)/Z70, 0)</f>
        <v>-46.500316204319567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250000</v>
      </c>
      <c r="S71">
        <f t="shared" si="29"/>
        <v>-162.63261676303912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-0.93469053383046941</v>
      </c>
      <c r="AC71">
        <f t="shared" si="30"/>
        <v>-2.1433875499612292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-1680.1015284301684</v>
      </c>
      <c r="AI71">
        <f t="shared" si="34"/>
        <v>-1680.7604945073988</v>
      </c>
      <c r="AJ71">
        <f t="shared" si="35"/>
        <v>1.2086970161307597</v>
      </c>
      <c r="AK71">
        <f t="shared" si="22"/>
        <v>-6.5428337368132861E-2</v>
      </c>
      <c r="AL71">
        <f t="shared" si="26"/>
        <v>-1679.617225828636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-1.1862778665490539</v>
      </c>
      <c r="AR71">
        <f t="shared" si="36"/>
        <v>-1.1867431460925797</v>
      </c>
      <c r="AS71">
        <f t="shared" si="36"/>
        <v>8.5343087506119209E-4</v>
      </c>
      <c r="AT71">
        <f t="shared" si="36"/>
        <v>-4.6197320311613786E-5</v>
      </c>
      <c r="AU71">
        <f t="shared" si="23"/>
        <v>-1.1859359125378299</v>
      </c>
      <c r="AW71">
        <v>68</v>
      </c>
      <c r="AX71">
        <f>IF(Z71&gt;0, (R71*SUMPRODUCT(K71:$K$98, X71:$X$98)-K71*$AZ$3)/Z71, 0)</f>
        <v>-162.63261676303912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250000</v>
      </c>
      <c r="S72">
        <f t="shared" si="29"/>
        <v>-334.86569715273578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-2.1433875499612292</v>
      </c>
      <c r="AC72">
        <f t="shared" si="30"/>
        <v>-2.7865206138302585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-1181.5550754314968</v>
      </c>
      <c r="AI72">
        <f t="shared" si="34"/>
        <v>-1181.9711408328685</v>
      </c>
      <c r="AJ72">
        <f t="shared" si="35"/>
        <v>0.64313306386902935</v>
      </c>
      <c r="AK72">
        <f t="shared" ref="AK72:AK89" si="49">G72*SUM(AB72:AB72, AE72:AF72)</f>
        <v>-0.15003712849728607</v>
      </c>
      <c r="AL72">
        <f t="shared" si="26"/>
        <v>-1181.4780448974968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-0.74488091640740028</v>
      </c>
      <c r="AR72">
        <f t="shared" si="36"/>
        <v>-0.74514321410634254</v>
      </c>
      <c r="AS72">
        <f t="shared" si="36"/>
        <v>4.0544664903725521E-4</v>
      </c>
      <c r="AT72">
        <f t="shared" si="36"/>
        <v>-9.4587037112408247E-5</v>
      </c>
      <c r="AU72">
        <f t="shared" si="23"/>
        <v>-0.74483235449441776</v>
      </c>
      <c r="AW72">
        <v>69</v>
      </c>
      <c r="AX72">
        <f>IF(Z72&gt;0, (R72*SUMPRODUCT(K72:$K$98, X72:$X$98)-K72*$AZ$3)/Z72, 0)</f>
        <v>-334.86569715273578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250000</v>
      </c>
      <c r="S73">
        <f t="shared" si="29"/>
        <v>-603.43842771005359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-2.7865206138302585</v>
      </c>
      <c r="AC73">
        <f t="shared" si="30"/>
        <v>-3.0464508135590656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-797.40208789269616</v>
      </c>
      <c r="AI73">
        <f t="shared" si="34"/>
        <v>-797.65451222247577</v>
      </c>
      <c r="AJ73">
        <f t="shared" si="35"/>
        <v>0.25993019972880704</v>
      </c>
      <c r="AK73">
        <f t="shared" si="49"/>
        <v>-0.19505644296811811</v>
      </c>
      <c r="AL73">
        <f t="shared" si="26"/>
        <v>-797.5896384657151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-0.44884069242223895</v>
      </c>
      <c r="AR73">
        <f t="shared" si="36"/>
        <v>-0.44898277671406955</v>
      </c>
      <c r="AS73">
        <f t="shared" si="36"/>
        <v>1.4630918654357492E-4</v>
      </c>
      <c r="AT73">
        <f t="shared" si="36"/>
        <v>-1.097931272723358E-4</v>
      </c>
      <c r="AU73">
        <f t="shared" si="23"/>
        <v>-0.44894626065479837</v>
      </c>
      <c r="AW73">
        <v>70</v>
      </c>
      <c r="AX73">
        <f>IF(Z73&gt;0, (R73*SUMPRODUCT(K73:$K$98, X73:$X$98)-K73*$AZ$3)/Z73, 0)</f>
        <v>-603.43842771005359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250000</v>
      </c>
      <c r="S74">
        <f t="shared" si="29"/>
        <v>-1042.7114709016832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-3.0464508135590656</v>
      </c>
      <c r="AC74">
        <f t="shared" si="30"/>
        <v>-3.0622997946611319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-515.28490871926817</v>
      </c>
      <c r="AI74">
        <f t="shared" si="34"/>
        <v>-515.43175182400614</v>
      </c>
      <c r="AJ74">
        <f t="shared" si="35"/>
        <v>1.584898110206634E-2</v>
      </c>
      <c r="AK74">
        <f t="shared" si="49"/>
        <v>-0.21325155694913461</v>
      </c>
      <c r="AL74">
        <f t="shared" si="26"/>
        <v>-515.62915439985318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-0.25896689872193845</v>
      </c>
      <c r="AR74">
        <f t="shared" si="36"/>
        <v>-0.25904069770729432</v>
      </c>
      <c r="AS74">
        <f t="shared" si="36"/>
        <v>7.965227419731834E-6</v>
      </c>
      <c r="AT74">
        <f t="shared" si="36"/>
        <v>-1.0717390208070183E-4</v>
      </c>
      <c r="AU74">
        <f t="shared" si="23"/>
        <v>-0.25913990638195528</v>
      </c>
      <c r="AW74">
        <v>71</v>
      </c>
      <c r="AX74">
        <f>IF(Z74&gt;0, (R74*SUMPRODUCT(K74:$K$98, X74:$X$98)-K74*$AZ$3)/Z74, 0)</f>
        <v>-1042.7114709016832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250000</v>
      </c>
      <c r="S75">
        <f t="shared" si="29"/>
        <v>-1795.083391077738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-3.0622997946611319</v>
      </c>
      <c r="AC75">
        <f t="shared" si="30"/>
        <v>-2.9346669511329164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-318.16436839746882</v>
      </c>
      <c r="AI75">
        <f t="shared" si="34"/>
        <v>-318.24611019747988</v>
      </c>
      <c r="AJ75">
        <f t="shared" si="35"/>
        <v>-0.12763284352821547</v>
      </c>
      <c r="AK75">
        <f t="shared" si="49"/>
        <v>-0.21436098562627925</v>
      </c>
      <c r="AL75">
        <f t="shared" si="26"/>
        <v>-318.58810402663437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-0.14276782744968941</v>
      </c>
      <c r="AR75">
        <f t="shared" si="36"/>
        <v>-0.14280450691589799</v>
      </c>
      <c r="AS75">
        <f t="shared" si="36"/>
        <v>-5.7271855656022728E-5</v>
      </c>
      <c r="AT75">
        <f t="shared" si="36"/>
        <v>-9.618881071435987E-5</v>
      </c>
      <c r="AU75">
        <f t="shared" si="23"/>
        <v>-0.14295796758226836</v>
      </c>
      <c r="AW75">
        <v>72</v>
      </c>
      <c r="AX75">
        <f>IF(Z75&gt;0, (R75*SUMPRODUCT(K75:$K$98, X75:$X$98)-K75*$AZ$3)/Z75, 0)</f>
        <v>-1795.083391077738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250000</v>
      </c>
      <c r="S76">
        <f t="shared" si="29"/>
        <v>-3144.6978427116151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-2.9346669511329164</v>
      </c>
      <c r="AC76">
        <f t="shared" si="30"/>
        <v>-2.7322564372878251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-187.4105455654277</v>
      </c>
      <c r="AI76">
        <f t="shared" si="34"/>
        <v>-187.45398783832556</v>
      </c>
      <c r="AJ76">
        <f t="shared" si="35"/>
        <v>-0.20241051384509134</v>
      </c>
      <c r="AK76">
        <f t="shared" si="49"/>
        <v>-0.20542668657930416</v>
      </c>
      <c r="AL76">
        <f t="shared" si="26"/>
        <v>-187.86182503874994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-7.5085281296309925E-2</v>
      </c>
      <c r="AR76">
        <f t="shared" si="36"/>
        <v>-7.5102686268217173E-2</v>
      </c>
      <c r="AS76">
        <f t="shared" si="36"/>
        <v>-8.1094958256142859E-5</v>
      </c>
      <c r="AT76">
        <f t="shared" si="36"/>
        <v>-8.230337573074845E-5</v>
      </c>
      <c r="AU76">
        <f t="shared" si="23"/>
        <v>-7.5266084602204061E-2</v>
      </c>
      <c r="AW76">
        <v>73</v>
      </c>
      <c r="AX76">
        <f>IF(Z76&gt;0, (R76*SUMPRODUCT(K76:$K$98, X76:$X$98)-K76*$AZ$3)/Z76, 0)</f>
        <v>-3144.6978427116151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250000</v>
      </c>
      <c r="S77">
        <f t="shared" si="29"/>
        <v>-5683.7469576443073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-2.7322564372878251</v>
      </c>
      <c r="AC77">
        <f t="shared" si="30"/>
        <v>-2.4991467709995097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-105.11410860886798</v>
      </c>
      <c r="AI77">
        <f t="shared" si="34"/>
        <v>-105.13609363731508</v>
      </c>
      <c r="AJ77">
        <f t="shared" si="35"/>
        <v>-0.23310966628831542</v>
      </c>
      <c r="AK77">
        <f t="shared" si="49"/>
        <v>-0.19125795061014778</v>
      </c>
      <c r="AL77">
        <f t="shared" si="26"/>
        <v>-105.56046125421355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-3.7601379316422483E-2</v>
      </c>
      <c r="AR77">
        <f t="shared" si="36"/>
        <v>-3.7609243792512917E-2</v>
      </c>
      <c r="AS77">
        <f t="shared" si="36"/>
        <v>-8.3387901970869474E-5</v>
      </c>
      <c r="AT77">
        <f t="shared" si="36"/>
        <v>-6.8416722011445047E-5</v>
      </c>
      <c r="AU77">
        <f t="shared" si="23"/>
        <v>-3.7761048416495233E-2</v>
      </c>
      <c r="AW77">
        <v>74</v>
      </c>
      <c r="AX77">
        <f>IF(Z77&gt;0, (R77*SUMPRODUCT(K77:$K$98, X77:$X$98)-K77*$AZ$3)/Z77, 0)</f>
        <v>-5683.7469576443073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250000</v>
      </c>
      <c r="S78">
        <f t="shared" si="29"/>
        <v>-10700.865309230243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-2.4991467709995097</v>
      </c>
      <c r="AC78">
        <f t="shared" si="30"/>
        <v>-2.261574089972517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-55.989647560461783</v>
      </c>
      <c r="AI78">
        <f t="shared" si="34"/>
        <v>-56.000214809112329</v>
      </c>
      <c r="AJ78">
        <f t="shared" si="35"/>
        <v>-0.23757268102699269</v>
      </c>
      <c r="AK78">
        <f t="shared" si="49"/>
        <v>-0.1749402739699657</v>
      </c>
      <c r="AL78">
        <f t="shared" si="26"/>
        <v>-56.412727764109285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-1.7882674664366393E-2</v>
      </c>
      <c r="AR78">
        <f t="shared" si="36"/>
        <v>-1.7886049764549175E-2</v>
      </c>
      <c r="AS78">
        <f t="shared" si="36"/>
        <v>-7.5878937429624371E-5</v>
      </c>
      <c r="AT78">
        <f t="shared" si="36"/>
        <v>-5.5874615065610877E-5</v>
      </c>
      <c r="AU78">
        <f t="shared" si="23"/>
        <v>-1.8017803317044407E-2</v>
      </c>
      <c r="AW78">
        <v>75</v>
      </c>
      <c r="AX78">
        <f>IF(Z78&gt;0, (R78*SUMPRODUCT(K78:$K$98, X78:$X$98)-K78*$AZ$3)/Z78, 0)</f>
        <v>-10700.865309230243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250000</v>
      </c>
      <c r="S79">
        <f t="shared" si="29"/>
        <v>-21133.06465298792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-2.261574089972517</v>
      </c>
      <c r="AC79">
        <f t="shared" si="30"/>
        <v>-2.0337656393302623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-28.248833153361073</v>
      </c>
      <c r="AI79">
        <f t="shared" si="34"/>
        <v>-28.253644962894441</v>
      </c>
      <c r="AJ79">
        <f t="shared" si="35"/>
        <v>-0.22780845064225463</v>
      </c>
      <c r="AK79">
        <f t="shared" si="49"/>
        <v>-0.15831018629807619</v>
      </c>
      <c r="AL79">
        <f t="shared" si="26"/>
        <v>-28.639763599834772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-8.0557732376202902E-3</v>
      </c>
      <c r="AR79">
        <f t="shared" si="36"/>
        <v>-8.0571454304557612E-3</v>
      </c>
      <c r="AS79">
        <f t="shared" si="36"/>
        <v>-6.496456720971737E-5</v>
      </c>
      <c r="AT79">
        <f t="shared" si="36"/>
        <v>-4.5145615576372471E-5</v>
      </c>
      <c r="AU79">
        <f t="shared" si="23"/>
        <v>-8.1672556132418514E-3</v>
      </c>
      <c r="AW79">
        <v>76</v>
      </c>
      <c r="AX79">
        <f>IF(Z79&gt;0, (R79*SUMPRODUCT(K79:$K$98, X79:$X$98)-K79*$AZ$3)/Z79, 0)</f>
        <v>-21133.06465298792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250000</v>
      </c>
      <c r="S80">
        <f t="shared" si="29"/>
        <v>-44456.707122012616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-2.0337656393302623</v>
      </c>
      <c r="AC80">
        <f t="shared" si="30"/>
        <v>-1.8224543364012566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-13.569979207984529</v>
      </c>
      <c r="AI80">
        <f t="shared" si="34"/>
        <v>-13.572028903580966</v>
      </c>
      <c r="AJ80">
        <f t="shared" si="35"/>
        <v>-0.21131130292900568</v>
      </c>
      <c r="AK80">
        <f t="shared" si="49"/>
        <v>-0.14236359475311838</v>
      </c>
      <c r="AL80">
        <f t="shared" si="26"/>
        <v>-13.925703801263092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-3.4551577362402029E-3</v>
      </c>
      <c r="AR80">
        <f t="shared" si="36"/>
        <v>-3.4556796251457361E-3</v>
      </c>
      <c r="AS80">
        <f t="shared" si="36"/>
        <v>-5.3803611035789539E-5</v>
      </c>
      <c r="AT80">
        <f t="shared" si="36"/>
        <v>-3.6248299885439509E-5</v>
      </c>
      <c r="AU80">
        <f t="shared" si="23"/>
        <v>-3.5457315360669654E-3</v>
      </c>
      <c r="AW80">
        <v>77</v>
      </c>
      <c r="AX80">
        <f>IF(Z80&gt;0, (R80*SUMPRODUCT(K80:$K$98, X80:$X$98)-K80*$AZ$3)/Z80, 0)</f>
        <v>-44456.707122012616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250000</v>
      </c>
      <c r="S81">
        <f t="shared" si="29"/>
        <v>-100221.57317047662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-1.8224543364012566</v>
      </c>
      <c r="AC81">
        <f t="shared" si="30"/>
        <v>-1.6300460332744378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-6.0798875184540542</v>
      </c>
      <c r="AI81">
        <f t="shared" si="34"/>
        <v>-6.0807007395908359</v>
      </c>
      <c r="AJ81">
        <f t="shared" si="35"/>
        <v>-0.19240830312681889</v>
      </c>
      <c r="AK81">
        <f t="shared" si="49"/>
        <v>-0.12757180354808798</v>
      </c>
      <c r="AL81">
        <f t="shared" si="26"/>
        <v>-6.4006808462657432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-1.3821851367171077E-3</v>
      </c>
      <c r="AR81">
        <f t="shared" si="36"/>
        <v>-1.3823700122044767E-3</v>
      </c>
      <c r="AS81">
        <f t="shared" si="36"/>
        <v>-4.374158172427357E-5</v>
      </c>
      <c r="AT81">
        <f t="shared" si="36"/>
        <v>-2.9001827779405567E-5</v>
      </c>
      <c r="AU81">
        <f t="shared" si="23"/>
        <v>-1.4551134217081559E-3</v>
      </c>
      <c r="AW81">
        <v>78</v>
      </c>
      <c r="AX81">
        <f>IF(Z81&gt;0, (R81*SUMPRODUCT(K81:$K$98, X81:$X$98)-K81*$AZ$3)/Z81, 0)</f>
        <v>-100221.57317047662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250000</v>
      </c>
      <c r="S82">
        <f t="shared" si="29"/>
        <v>-243534.11770963616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-1.6300460332744378</v>
      </c>
      <c r="AC82">
        <f t="shared" si="30"/>
        <v>-1.4565501283548525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-2.5302227849981809</v>
      </c>
      <c r="AI82">
        <f t="shared" si="34"/>
        <v>-2.5305218293665948</v>
      </c>
      <c r="AJ82">
        <f t="shared" si="35"/>
        <v>-0.17349590491958522</v>
      </c>
      <c r="AK82">
        <f t="shared" si="49"/>
        <v>-0.11410322232921065</v>
      </c>
      <c r="AL82">
        <f t="shared" si="26"/>
        <v>-2.8181209566153904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-5.1358391490920164E-4</v>
      </c>
      <c r="AR82">
        <f t="shared" si="36"/>
        <v>-5.1364461485166216E-4</v>
      </c>
      <c r="AS82">
        <f t="shared" si="36"/>
        <v>-3.5216150371272254E-5</v>
      </c>
      <c r="AT82">
        <f t="shared" si="36"/>
        <v>-2.3160640230987869E-5</v>
      </c>
      <c r="AU82">
        <f t="shared" si="23"/>
        <v>-5.720214054539222E-4</v>
      </c>
      <c r="AW82">
        <v>79</v>
      </c>
      <c r="AX82">
        <f>IF(Z82&gt;0, (R82*SUMPRODUCT(K82:$K$98, X82:$X$98)-K82*$AZ$3)/Z82, 0)</f>
        <v>-243534.11770963616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250000</v>
      </c>
      <c r="S83">
        <f t="shared" si="29"/>
        <v>-641752.6516993246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-1.4565501283548525</v>
      </c>
      <c r="AC83">
        <f t="shared" si="30"/>
        <v>-1.3009225604337773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-0.97348458856264597</v>
      </c>
      <c r="AI83">
        <f t="shared" si="34"/>
        <v>-0.97358594556966327</v>
      </c>
      <c r="AJ83">
        <f t="shared" si="35"/>
        <v>-0.15562756792107524</v>
      </c>
      <c r="AK83">
        <f t="shared" si="49"/>
        <v>-0.10195850898483969</v>
      </c>
      <c r="AL83">
        <f t="shared" si="26"/>
        <v>-1.231172022475578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-1.7642645550187074E-4</v>
      </c>
      <c r="AR83">
        <f t="shared" si="36"/>
        <v>-1.7644482462419526E-4</v>
      </c>
      <c r="AS83">
        <f t="shared" si="36"/>
        <v>-2.8204678850881507E-5</v>
      </c>
      <c r="AT83">
        <f t="shared" si="36"/>
        <v>-1.847813366517751E-5</v>
      </c>
      <c r="AU83">
        <f t="shared" si="23"/>
        <v>-2.2312763714025423E-4</v>
      </c>
      <c r="AW83">
        <v>80</v>
      </c>
      <c r="AX83">
        <f>IF(Z83&gt;0, (R83*SUMPRODUCT(K83:$K$98, X83:$X$98)-K83*$AZ$3)/Z83, 0)</f>
        <v>-641752.6516993246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250000</v>
      </c>
      <c r="S84">
        <f t="shared" si="29"/>
        <v>-1846151.2540626361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-1.3009225604337773</v>
      </c>
      <c r="AC84">
        <f t="shared" si="30"/>
        <v>-1.161687244178579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-0.3444051495461441</v>
      </c>
      <c r="AI84">
        <f t="shared" si="34"/>
        <v>-0.34443661195318204</v>
      </c>
      <c r="AJ84">
        <f t="shared" si="35"/>
        <v>-0.13923531625519825</v>
      </c>
      <c r="AK84">
        <f t="shared" si="49"/>
        <v>-9.1064579230364415E-2</v>
      </c>
      <c r="AL84">
        <f t="shared" si="26"/>
        <v>-0.57473650743874471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-5.5729640591520314E-5</v>
      </c>
      <c r="AR84">
        <f t="shared" si="36"/>
        <v>-5.5734731655456726E-5</v>
      </c>
      <c r="AS84">
        <f t="shared" si="36"/>
        <v>-2.2530250034804509E-5</v>
      </c>
      <c r="AT84">
        <f t="shared" si="36"/>
        <v>-1.4735541201442682E-5</v>
      </c>
      <c r="AU84">
        <f t="shared" si="23"/>
        <v>-9.3000522891703918E-5</v>
      </c>
      <c r="AW84">
        <v>81</v>
      </c>
      <c r="AX84">
        <f>IF(Z84&gt;0, (R84*SUMPRODUCT(K84:$K$98, X84:$X$98)-K84*$AZ$3)/Z84, 0)</f>
        <v>-1846151.2540626361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250000</v>
      </c>
      <c r="S85">
        <f t="shared" si="29"/>
        <v>-5844812.9890643787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-1.161687244178579</v>
      </c>
      <c r="AC85">
        <f t="shared" si="30"/>
        <v>-1.0372682035417595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-0.11137187497348011</v>
      </c>
      <c r="AI85">
        <f t="shared" si="34"/>
        <v>-0.11138074838145298</v>
      </c>
      <c r="AJ85">
        <f t="shared" si="35"/>
        <v>-0.12441904063681952</v>
      </c>
      <c r="AK85">
        <f t="shared" si="49"/>
        <v>-8.1318107092500536E-2</v>
      </c>
      <c r="AL85">
        <f t="shared" si="26"/>
        <v>-0.31711789611077301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-1.6090669491126766E-5</v>
      </c>
      <c r="AR85">
        <f t="shared" si="36"/>
        <v>-1.6091951494100905E-5</v>
      </c>
      <c r="AS85">
        <f t="shared" si="36"/>
        <v>-1.7975684271876056E-5</v>
      </c>
      <c r="AT85">
        <f t="shared" si="36"/>
        <v>-1.1748592588398541E-5</v>
      </c>
      <c r="AU85">
        <f t="shared" si="23"/>
        <v>-4.5816228354375499E-5</v>
      </c>
      <c r="AW85">
        <v>82</v>
      </c>
      <c r="AX85">
        <f>IF(Z85&gt;0, (R85*SUMPRODUCT(K85:$K$98, X85:$X$98)-K85*$AZ$3)/Z85, 0)</f>
        <v>-5844812.9890643787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8"/>
        <v>250000</v>
      </c>
      <c r="S86">
        <f t="shared" si="29"/>
        <v>-20573985.215470277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-1.0372682035417595</v>
      </c>
      <c r="AC86">
        <f t="shared" si="30"/>
        <v>-0.92614610646356232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-3.2669520287183472E-2</v>
      </c>
      <c r="AI86">
        <f t="shared" si="34"/>
        <v>-3.2671771057019176E-2</v>
      </c>
      <c r="AJ86">
        <f t="shared" si="35"/>
        <v>-0.1111220970781972</v>
      </c>
      <c r="AK86">
        <f t="shared" si="49"/>
        <v>-7.2608774247923169E-2</v>
      </c>
      <c r="AL86">
        <f t="shared" si="26"/>
        <v>-0.21640264238313955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-4.2142793288243918E-6</v>
      </c>
      <c r="AR86">
        <f t="shared" si="36"/>
        <v>-4.2145696720161236E-6</v>
      </c>
      <c r="AS86">
        <f t="shared" si="36"/>
        <v>-1.4334448518853263E-5</v>
      </c>
      <c r="AT86">
        <f t="shared" si="36"/>
        <v>-9.3663345440778732E-6</v>
      </c>
      <c r="AU86">
        <f t="shared" si="23"/>
        <v>-2.7915352734947262E-5</v>
      </c>
      <c r="AW86">
        <v>83</v>
      </c>
      <c r="AX86">
        <f>IF(Z86&gt;0, (R86*SUMPRODUCT(K86:$K$98, X86:$X$98)-K86*$AZ$3)/Z86, 0)</f>
        <v>-20573985.215470277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250000</v>
      </c>
      <c r="S87">
        <f t="shared" si="29"/>
        <v>-81543968.547669351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-0.92614610646356232</v>
      </c>
      <c r="AC87">
        <f t="shared" si="30"/>
        <v>-0.82691979596816934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-8.6061146118512049E-3</v>
      </c>
      <c r="AI87">
        <f t="shared" si="34"/>
        <v>-8.6066216510661802E-3</v>
      </c>
      <c r="AJ87">
        <f t="shared" si="35"/>
        <v>-9.9226310495392989E-2</v>
      </c>
      <c r="AK87">
        <f t="shared" si="49"/>
        <v>-6.4830227452449374E-2</v>
      </c>
      <c r="AL87">
        <f t="shared" si="26"/>
        <v>-0.17266315959890854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-9.9121910311958229E-7</v>
      </c>
      <c r="AR87">
        <f t="shared" si="36"/>
        <v>-9.9127750194165029E-7</v>
      </c>
      <c r="AS87">
        <f t="shared" si="36"/>
        <v>-1.1428503910425163E-5</v>
      </c>
      <c r="AT87">
        <f t="shared" si="36"/>
        <v>-7.4668956676412006E-6</v>
      </c>
      <c r="AU87">
        <f t="shared" si="23"/>
        <v>-1.9886677080008016E-5</v>
      </c>
      <c r="AW87">
        <v>84</v>
      </c>
      <c r="AX87">
        <f>IF(Z87&gt;0, (R87*SUMPRODUCT(K87:$K$98, X87:$X$98)-K87*$AZ$3)/Z87, 0)</f>
        <v>-81543968.547669351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250000</v>
      </c>
      <c r="S88">
        <f t="shared" si="29"/>
        <v>-369778659.47599149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-0.82691979596816934</v>
      </c>
      <c r="AC88">
        <f t="shared" si="30"/>
        <v>-0.73832210435269952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-2.0106792181623459E-3</v>
      </c>
      <c r="AI88">
        <f t="shared" si="34"/>
        <v>-2.0107790511415392E-3</v>
      </c>
      <c r="AJ88">
        <f t="shared" si="35"/>
        <v>-8.859769161546982E-2</v>
      </c>
      <c r="AK88">
        <f t="shared" si="49"/>
        <v>-5.7884385717771859E-2</v>
      </c>
      <c r="AL88">
        <f t="shared" si="26"/>
        <v>-0.14849285638438323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-2.0676989363879707E-7</v>
      </c>
      <c r="AR88">
        <f t="shared" si="36"/>
        <v>-2.06780160047433E-7</v>
      </c>
      <c r="AS88">
        <f t="shared" si="36"/>
        <v>-9.1110183596150839E-6</v>
      </c>
      <c r="AT88">
        <f t="shared" si="36"/>
        <v>-5.9525896374209271E-6</v>
      </c>
      <c r="AU88">
        <f t="shared" si="23"/>
        <v>-1.5270388157083445E-5</v>
      </c>
      <c r="AW88">
        <v>85</v>
      </c>
      <c r="AX88">
        <f>IF(Z88&gt;0, (R88*SUMPRODUCT(K88:$K$98, X88:$X$98)-K88*$AZ$3)/Z88, 0)</f>
        <v>-369778659.47599149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-0.73832210435269952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-4.9916489596706721E-4</v>
      </c>
      <c r="AI89">
        <f t="shared" si="34"/>
        <v>-4.9916489596706721E-4</v>
      </c>
      <c r="AJ89">
        <f t="shared" si="35"/>
        <v>-0.73832210435269952</v>
      </c>
      <c r="AK89">
        <f t="shared" si="49"/>
        <v>-5.1682547304688971E-2</v>
      </c>
      <c r="AL89">
        <f t="shared" si="26"/>
        <v>-0.79050381655335555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-4.5832181410489376E-8</v>
      </c>
      <c r="AR89">
        <f t="shared" si="36"/>
        <v>-4.5832181410489376E-8</v>
      </c>
      <c r="AS89">
        <f t="shared" si="36"/>
        <v>-6.779105041132487E-5</v>
      </c>
      <c r="AT89">
        <f t="shared" si="36"/>
        <v>-4.7453735287927416E-6</v>
      </c>
      <c r="AU89">
        <f t="shared" si="23"/>
        <v>-7.2582256121528111E-5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13840.154054529603</v>
      </c>
      <c r="AO91" s="8">
        <f t="shared" si="50"/>
        <v>-1384.0154054529603</v>
      </c>
      <c r="AP91" s="8">
        <f t="shared" si="50"/>
        <v>-954.63265758041121</v>
      </c>
      <c r="AQ91" s="8">
        <f t="shared" si="50"/>
        <v>-7179.6207528495734</v>
      </c>
      <c r="AR91" s="8">
        <f t="shared" si="50"/>
        <v>4321.8852386466551</v>
      </c>
      <c r="AS91" s="8">
        <f t="shared" si="50"/>
        <v>-271.94790587084952</v>
      </c>
      <c r="AT91" s="8">
        <f t="shared" si="50"/>
        <v>120.86797569666214</v>
      </c>
      <c r="AU91" s="8">
        <f t="shared" si="50"/>
        <v>4170.8053084724643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45B4E-3C49-41A2-9F9E-1F41FBBA918E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18515.099847919304</v>
      </c>
      <c r="K3">
        <v>1</v>
      </c>
      <c r="L3" s="2">
        <v>0</v>
      </c>
      <c r="O3">
        <f>$C$3</f>
        <v>18515.099847919304</v>
      </c>
      <c r="P3">
        <f>O3*C5</f>
        <v>1851.5099847919305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18515.099847919304</v>
      </c>
      <c r="AF3">
        <f t="shared" ref="AF3:AG34" si="4">-$Z3*P3</f>
        <v>-1851.5099847919305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16143.107935427373</v>
      </c>
      <c r="AJ3">
        <f t="shared" ref="AJ3:AJ66" si="7">AB3-AC3</f>
        <v>0</v>
      </c>
      <c r="AL3">
        <f t="shared" ref="AL3:AL34" si="8">SUM(AI3:AK3)</f>
        <v>16143.107935427373</v>
      </c>
      <c r="AN3">
        <f t="shared" ref="AN3:AU34" si="9">AE3*$K3</f>
        <v>18515.099847919304</v>
      </c>
      <c r="AO3">
        <f t="shared" si="9"/>
        <v>-1851.5099847919305</v>
      </c>
      <c r="AP3">
        <f t="shared" si="9"/>
        <v>-520.48192770000003</v>
      </c>
      <c r="AQ3">
        <f t="shared" si="9"/>
        <v>0</v>
      </c>
      <c r="AR3">
        <f t="shared" si="9"/>
        <v>16143.107935427373</v>
      </c>
      <c r="AS3">
        <f t="shared" si="9"/>
        <v>0</v>
      </c>
      <c r="AT3">
        <f t="shared" si="9"/>
        <v>0</v>
      </c>
      <c r="AU3">
        <f t="shared" si="9"/>
        <v>16143.107935427373</v>
      </c>
      <c r="AW3">
        <v>0</v>
      </c>
      <c r="AX3">
        <f>IF(Z3&gt;0, (R3*SUMPRODUCT(K3:$K$98, X3:$X$98)-K3*$AZ$3)/Z3, 0)</f>
        <v>0</v>
      </c>
      <c r="AZ3">
        <f>C6*ABS(SUMPRODUCT(X4:X79, K4:K79))/1</f>
        <v>9686.8662850314959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658.12920062917249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649.76740917414463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-649.76740917414463</v>
      </c>
      <c r="AK4">
        <f>G4*SUM(AB4, AE4:AF4)</f>
        <v>0</v>
      </c>
      <c r="AL4">
        <f t="shared" si="8"/>
        <v>-1326.1161591741447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-630.98120160462724</v>
      </c>
      <c r="AR4">
        <f t="shared" si="9"/>
        <v>-630.98120160462724</v>
      </c>
      <c r="AS4">
        <f t="shared" si="9"/>
        <v>-606.18286143683611</v>
      </c>
      <c r="AT4">
        <f t="shared" si="9"/>
        <v>0</v>
      </c>
      <c r="AU4">
        <f t="shared" si="9"/>
        <v>-1237.1640630414636</v>
      </c>
      <c r="AW4">
        <v>1</v>
      </c>
      <c r="AX4">
        <f>IF(Z4&gt;0, (R4*SUMPRODUCT(K4:$K$98, X4:$X$98)-K4*$AZ$3)/Z4, 0)</f>
        <v>658.12920062917249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250000</v>
      </c>
      <c r="S5">
        <f t="shared" si="1"/>
        <v>792.6157010669076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649.76740917414463</v>
      </c>
      <c r="AC5">
        <f t="shared" si="2"/>
        <v>772.56805697649907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-678.66952018446625</v>
      </c>
      <c r="AI5">
        <f t="shared" si="6"/>
        <v>-727.40486922792934</v>
      </c>
      <c r="AJ5">
        <f t="shared" si="7"/>
        <v>-122.80064780235443</v>
      </c>
      <c r="AK5">
        <f>G5*SUM(AB5, AE5:AF5)</f>
        <v>26.640463776139931</v>
      </c>
      <c r="AL5">
        <f t="shared" si="8"/>
        <v>-823.56505325414389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-580.33574805958142</v>
      </c>
      <c r="AR5">
        <f t="shared" si="9"/>
        <v>-622.00973577070704</v>
      </c>
      <c r="AS5">
        <f t="shared" si="9"/>
        <v>-105.00781851115129</v>
      </c>
      <c r="AT5">
        <f t="shared" si="9"/>
        <v>22.780474169486968</v>
      </c>
      <c r="AU5">
        <f t="shared" si="9"/>
        <v>-704.23708011237147</v>
      </c>
      <c r="AW5">
        <v>2</v>
      </c>
      <c r="AX5">
        <f>IF(Z5&gt;0, (R5*SUMPRODUCT(K5:$K$98, X5:$X$98)-K5*$AZ$3)/Z5, 0)</f>
        <v>792.6157010669076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250000</v>
      </c>
      <c r="S6">
        <f t="shared" si="1"/>
        <v>1042.3743109394281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772.56805697649907</v>
      </c>
      <c r="AC6">
        <f t="shared" si="2"/>
        <v>1003.0035289167955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-682.5507471909616</v>
      </c>
      <c r="AI6">
        <f t="shared" si="6"/>
        <v>-730.66223259455182</v>
      </c>
      <c r="AJ6">
        <f t="shared" si="7"/>
        <v>-230.43547194029645</v>
      </c>
      <c r="AK6">
        <f>G6*SUM(AB6, AE6:AF6)</f>
        <v>45.1952313331252</v>
      </c>
      <c r="AL6">
        <f t="shared" si="8"/>
        <v>-915.90247320172307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-526.52649200833741</v>
      </c>
      <c r="AR6">
        <f t="shared" si="9"/>
        <v>-563.64017438157703</v>
      </c>
      <c r="AS6">
        <f t="shared" si="9"/>
        <v>-177.76023420140595</v>
      </c>
      <c r="AT6">
        <f t="shared" si="9"/>
        <v>34.864054734787373</v>
      </c>
      <c r="AU6">
        <f t="shared" si="9"/>
        <v>-706.53635384819552</v>
      </c>
      <c r="AW6">
        <v>3</v>
      </c>
      <c r="AX6">
        <f>IF(Z6&gt;0, (R6*SUMPRODUCT(K6:$K$98, X6:$X$98)-K6*$AZ$3)/Z6, 0)</f>
        <v>1042.3743109394281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250000</v>
      </c>
      <c r="S7">
        <f t="shared" si="1"/>
        <v>1210.960538861709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1003.0035289167955</v>
      </c>
      <c r="AC7">
        <f t="shared" si="2"/>
        <v>1150.2367397737489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-688.14050018696798</v>
      </c>
      <c r="AI7">
        <f t="shared" si="6"/>
        <v>-735.63324263648497</v>
      </c>
      <c r="AJ7">
        <f t="shared" si="7"/>
        <v>-147.23321085695341</v>
      </c>
      <c r="AK7">
        <f>G7*SUM(AB7, AE7:AF7)</f>
        <v>49.247473269814655</v>
      </c>
      <c r="AL7">
        <f t="shared" si="8"/>
        <v>-833.61898022362368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-482.97560143002568</v>
      </c>
      <c r="AR7">
        <f t="shared" si="9"/>
        <v>-516.30867199030308</v>
      </c>
      <c r="AS7">
        <f t="shared" si="9"/>
        <v>-103.33652581818718</v>
      </c>
      <c r="AT7">
        <f t="shared" si="9"/>
        <v>34.564639074339276</v>
      </c>
      <c r="AU7">
        <f t="shared" si="9"/>
        <v>-585.08055873415094</v>
      </c>
      <c r="AW7">
        <v>4</v>
      </c>
      <c r="AX7">
        <f>IF(Z7&gt;0, (R7*SUMPRODUCT(K7:$K$98, X7:$X$98)-K7*$AZ$3)/Z7, 0)</f>
        <v>1210.960538861709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250000</v>
      </c>
      <c r="S8">
        <f t="shared" si="1"/>
        <v>1194.3002159147059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1150.2367397737489</v>
      </c>
      <c r="AC8">
        <f t="shared" si="2"/>
        <v>1119.7519898191531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-694.07651047194747</v>
      </c>
      <c r="AI8">
        <f t="shared" si="6"/>
        <v>-740.95551019487493</v>
      </c>
      <c r="AJ8">
        <f t="shared" si="7"/>
        <v>30.484749954595827</v>
      </c>
      <c r="AK8">
        <f t="shared" ref="AK8:AK71" si="22">G8*SUM(AB8:AB8, AE8:AF8)</f>
        <v>24.500042557180851</v>
      </c>
      <c r="AL8">
        <f t="shared" si="8"/>
        <v>-685.9707176830982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-454.72027107626343</v>
      </c>
      <c r="AR8">
        <f t="shared" si="9"/>
        <v>-485.43278063417796</v>
      </c>
      <c r="AS8">
        <f t="shared" si="9"/>
        <v>19.971910234536292</v>
      </c>
      <c r="AT8">
        <f t="shared" si="9"/>
        <v>16.051063283219321</v>
      </c>
      <c r="AU8">
        <f t="shared" si="9"/>
        <v>-449.40980711642231</v>
      </c>
      <c r="AW8">
        <v>5</v>
      </c>
      <c r="AX8">
        <f>IF(Z8&gt;0, (R8*SUMPRODUCT(K8:$K$98, X8:$X$98)-K8*$AZ$3)/Z8, 0)</f>
        <v>1194.3002159147059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250000</v>
      </c>
      <c r="S9">
        <f t="shared" si="1"/>
        <v>1081.7042345127129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1119.7519898191531</v>
      </c>
      <c r="AC9">
        <f t="shared" si="2"/>
        <v>1001.0085201378487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-701.18232497574786</v>
      </c>
      <c r="AI9">
        <f t="shared" si="6"/>
        <v>-747.45229823645082</v>
      </c>
      <c r="AJ9">
        <f t="shared" si="7"/>
        <v>118.74346968130442</v>
      </c>
      <c r="AK9">
        <f t="shared" si="22"/>
        <v>6.6065367399330031</v>
      </c>
      <c r="AL9">
        <f t="shared" si="8"/>
        <v>-622.10229181521345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-435.05597590719145</v>
      </c>
      <c r="AR9">
        <f t="shared" si="9"/>
        <v>-463.76466928851852</v>
      </c>
      <c r="AS9">
        <f t="shared" si="9"/>
        <v>73.675639337589814</v>
      </c>
      <c r="AT9">
        <f t="shared" si="9"/>
        <v>4.0990954654449965</v>
      </c>
      <c r="AU9">
        <f t="shared" si="9"/>
        <v>-385.98993448548373</v>
      </c>
      <c r="AW9">
        <v>6</v>
      </c>
      <c r="AX9">
        <f>IF(Z9&gt;0, (R9*SUMPRODUCT(K9:$K$98, X9:$X$98)-K9*$AZ$3)/Z9, 0)</f>
        <v>1081.7042345127129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250000</v>
      </c>
      <c r="S10">
        <f t="shared" si="1"/>
        <v>957.42276783681325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1001.0085201378487</v>
      </c>
      <c r="AC10">
        <f t="shared" si="2"/>
        <v>874.42254535357733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-709.19214170970906</v>
      </c>
      <c r="AI10">
        <f t="shared" si="6"/>
        <v>-754.85757680946313</v>
      </c>
      <c r="AJ10">
        <f t="shared" si="7"/>
        <v>126.58597478427134</v>
      </c>
      <c r="AK10">
        <f t="shared" si="22"/>
        <v>4.1041349325651799</v>
      </c>
      <c r="AL10">
        <f t="shared" si="8"/>
        <v>-624.16746709262657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-417.44213192234747</v>
      </c>
      <c r="AR10">
        <f t="shared" si="9"/>
        <v>-444.32155635765912</v>
      </c>
      <c r="AS10">
        <f t="shared" si="9"/>
        <v>74.510581939082599</v>
      </c>
      <c r="AT10">
        <f t="shared" si="9"/>
        <v>2.4157611670889922</v>
      </c>
      <c r="AU10">
        <f t="shared" si="9"/>
        <v>-367.39521325148752</v>
      </c>
      <c r="AW10">
        <v>7</v>
      </c>
      <c r="AX10">
        <f>IF(Z10&gt;0, (R10*SUMPRODUCT(K10:$K$98, X10:$X$98)-K10*$AZ$3)/Z10, 0)</f>
        <v>957.42276783681325</v>
      </c>
    </row>
    <row r="11" spans="1:52" x14ac:dyDescent="0.25">
      <c r="A11" t="s">
        <v>33</v>
      </c>
      <c r="C11" s="12">
        <f>AU81</f>
        <v>5585.5765896055755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250000</v>
      </c>
      <c r="S11">
        <f t="shared" si="1"/>
        <v>822.01505691540865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874.42254535357733</v>
      </c>
      <c r="AC11">
        <f t="shared" si="2"/>
        <v>740.88088735617839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-719.29407777591462</v>
      </c>
      <c r="AI11">
        <f t="shared" si="6"/>
        <v>-764.35899970911589</v>
      </c>
      <c r="AJ11">
        <f t="shared" si="7"/>
        <v>133.54165799739894</v>
      </c>
      <c r="AK11">
        <f t="shared" si="22"/>
        <v>2.0986141088485852</v>
      </c>
      <c r="AL11">
        <f t="shared" si="8"/>
        <v>-628.7187276028684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-402.30739001912082</v>
      </c>
      <c r="AR11">
        <f t="shared" si="9"/>
        <v>-427.5125900680635</v>
      </c>
      <c r="AS11">
        <f t="shared" si="9"/>
        <v>74.691002675677225</v>
      </c>
      <c r="AT11">
        <f t="shared" si="9"/>
        <v>1.1737729961558268</v>
      </c>
      <c r="AU11">
        <f t="shared" si="9"/>
        <v>-351.64781439623044</v>
      </c>
      <c r="AW11">
        <v>8</v>
      </c>
      <c r="AX11">
        <f>IF(Z11&gt;0, (R11*SUMPRODUCT(K11:$K$98, X11:$X$98)-K11*$AZ$3)/Z11, 0)</f>
        <v>822.01505691540865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250000</v>
      </c>
      <c r="S12">
        <f t="shared" si="1"/>
        <v>683.46928645591856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740.88088735617839</v>
      </c>
      <c r="AC12">
        <f t="shared" si="2"/>
        <v>607.84906431166746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-731.79529714745672</v>
      </c>
      <c r="AI12">
        <f t="shared" si="6"/>
        <v>-776.26321080189655</v>
      </c>
      <c r="AJ12">
        <f t="shared" si="7"/>
        <v>133.03182304451093</v>
      </c>
      <c r="AK12">
        <f t="shared" si="22"/>
        <v>1.7040260409192103</v>
      </c>
      <c r="AL12">
        <f t="shared" si="8"/>
        <v>-641.52736171646643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-388.95697993230516</v>
      </c>
      <c r="AR12">
        <f t="shared" si="9"/>
        <v>-412.59214876482127</v>
      </c>
      <c r="AS12">
        <f t="shared" si="9"/>
        <v>70.707828169952649</v>
      </c>
      <c r="AT12">
        <f t="shared" si="9"/>
        <v>0.90570795574323837</v>
      </c>
      <c r="AU12">
        <f t="shared" si="9"/>
        <v>-340.9786126391254</v>
      </c>
      <c r="AW12">
        <v>9</v>
      </c>
      <c r="AX12">
        <f>IF(Z12&gt;0, (R12*SUMPRODUCT(K12:$K$98, X12:$X$98)-K12*$AZ$3)/Z12, 0)</f>
        <v>683.46928645591856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250000</v>
      </c>
      <c r="S13">
        <f t="shared" si="1"/>
        <v>539.48619219302384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607.84906431166746</v>
      </c>
      <c r="AC13">
        <f t="shared" si="2"/>
        <v>473.38919963791886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-745.77604902954374</v>
      </c>
      <c r="AI13">
        <f t="shared" si="6"/>
        <v>-789.6501283376333</v>
      </c>
      <c r="AJ13">
        <f t="shared" si="7"/>
        <v>134.4598646737486</v>
      </c>
      <c r="AK13">
        <f t="shared" si="22"/>
        <v>1.215698128623335</v>
      </c>
      <c r="AL13">
        <f t="shared" si="8"/>
        <v>-653.97456553526138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-376.7945800217251</v>
      </c>
      <c r="AR13">
        <f t="shared" si="9"/>
        <v>-398.96144272567415</v>
      </c>
      <c r="AS13">
        <f t="shared" si="9"/>
        <v>67.934265662527409</v>
      </c>
      <c r="AT13">
        <f t="shared" si="9"/>
        <v>0.61421718544581527</v>
      </c>
      <c r="AU13">
        <f t="shared" si="9"/>
        <v>-330.41295987770093</v>
      </c>
      <c r="AW13">
        <v>10</v>
      </c>
      <c r="AX13">
        <f>IF(Z13&gt;0, (R13*SUMPRODUCT(K13:$K$98, X13:$X$98)-K13*$AZ$3)/Z13, 0)</f>
        <v>539.48619219302384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250000</v>
      </c>
      <c r="S14">
        <f t="shared" si="1"/>
        <v>717.34050252154043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473.38919963791886</v>
      </c>
      <c r="AC14">
        <f t="shared" si="2"/>
        <v>620.97054391267102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-762.54137004243989</v>
      </c>
      <c r="AI14">
        <f t="shared" si="6"/>
        <v>-805.82420028344006</v>
      </c>
      <c r="AJ14">
        <f t="shared" si="7"/>
        <v>-147.58134427475215</v>
      </c>
      <c r="AK14">
        <f t="shared" si="22"/>
        <v>33.137243974654325</v>
      </c>
      <c r="AL14">
        <f t="shared" si="8"/>
        <v>-920.26830058353789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-343.98666190959125</v>
      </c>
      <c r="AR14">
        <f t="shared" si="9"/>
        <v>-363.51178786016425</v>
      </c>
      <c r="AS14">
        <f t="shared" si="9"/>
        <v>-66.574766919697396</v>
      </c>
      <c r="AT14">
        <f t="shared" si="9"/>
        <v>14.948395441273762</v>
      </c>
      <c r="AU14">
        <f t="shared" si="9"/>
        <v>-415.13815933858791</v>
      </c>
      <c r="AW14">
        <v>11</v>
      </c>
      <c r="AX14">
        <f>IF(Z14&gt;0, (R14*SUMPRODUCT(K14:$K$98, X14:$X$98)-K14*$AZ$3)/Z14, 0)</f>
        <v>717.34050252154043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250000</v>
      </c>
      <c r="S15">
        <f t="shared" si="1"/>
        <v>872.70357128281557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620.97054391267102</v>
      </c>
      <c r="AC15">
        <f t="shared" si="2"/>
        <v>745.17667155350409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-782.1449808398072</v>
      </c>
      <c r="AI15">
        <f t="shared" si="6"/>
        <v>-824.83855378222938</v>
      </c>
      <c r="AJ15">
        <f t="shared" si="7"/>
        <v>-124.20612764083307</v>
      </c>
      <c r="AK15">
        <f t="shared" si="22"/>
        <v>43.467938073886977</v>
      </c>
      <c r="AL15">
        <f t="shared" si="8"/>
        <v>-905.57674334917544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-315.02674999766663</v>
      </c>
      <c r="AR15">
        <f t="shared" si="9"/>
        <v>-332.22256133612007</v>
      </c>
      <c r="AS15">
        <f t="shared" si="9"/>
        <v>-50.026853945254601</v>
      </c>
      <c r="AT15">
        <f t="shared" si="9"/>
        <v>17.507704576475518</v>
      </c>
      <c r="AU15">
        <f t="shared" si="9"/>
        <v>-364.74171070489911</v>
      </c>
      <c r="AW15">
        <v>12</v>
      </c>
      <c r="AX15">
        <f>IF(Z15&gt;0, (R15*SUMPRODUCT(K15:$K$98, X15:$X$98)-K15*$AZ$3)/Z15, 0)</f>
        <v>872.70357128281557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250000</v>
      </c>
      <c r="S16">
        <f t="shared" si="1"/>
        <v>1007.1900981456414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745.17667155350409</v>
      </c>
      <c r="AC16">
        <f t="shared" si="2"/>
        <v>848.17919794014642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-802.12556763503926</v>
      </c>
      <c r="AI16">
        <f t="shared" si="6"/>
        <v>-844.23177973451016</v>
      </c>
      <c r="AJ16">
        <f t="shared" si="7"/>
        <v>-103.00252638664233</v>
      </c>
      <c r="AK16">
        <f t="shared" si="22"/>
        <v>52.162367008745292</v>
      </c>
      <c r="AL16">
        <f t="shared" si="8"/>
        <v>-895.07193911240722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-288.45927460046624</v>
      </c>
      <c r="AR16">
        <f t="shared" si="9"/>
        <v>-303.60145169650048</v>
      </c>
      <c r="AS16">
        <f t="shared" si="9"/>
        <v>-37.041624456764566</v>
      </c>
      <c r="AT16">
        <f t="shared" si="9"/>
        <v>18.758557457717266</v>
      </c>
      <c r="AU16">
        <f t="shared" si="9"/>
        <v>-321.8845186955478</v>
      </c>
      <c r="AW16">
        <v>13</v>
      </c>
      <c r="AX16">
        <f>IF(Z16&gt;0, (R16*SUMPRODUCT(K16:$K$98, X16:$X$98)-K16*$AZ$3)/Z16, 0)</f>
        <v>1007.1900981456414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250000</v>
      </c>
      <c r="S17">
        <f t="shared" si="1"/>
        <v>1123.4954059274658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848.17919794014642</v>
      </c>
      <c r="AC17">
        <f t="shared" si="2"/>
        <v>932.96034868281288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-823.57729768384365</v>
      </c>
      <c r="AI17">
        <f t="shared" si="6"/>
        <v>-865.09773220278316</v>
      </c>
      <c r="AJ17">
        <f t="shared" si="7"/>
        <v>-84.781150742666455</v>
      </c>
      <c r="AK17">
        <f t="shared" si="22"/>
        <v>59.372543855810257</v>
      </c>
      <c r="AL17">
        <f t="shared" si="8"/>
        <v>-890.50633908963937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-264.44081763698551</v>
      </c>
      <c r="AR17">
        <f t="shared" si="9"/>
        <v>-277.7725324422741</v>
      </c>
      <c r="AS17">
        <f t="shared" si="9"/>
        <v>-27.22221324658431</v>
      </c>
      <c r="AT17">
        <f t="shared" si="9"/>
        <v>19.063813544366774</v>
      </c>
      <c r="AU17">
        <f t="shared" si="9"/>
        <v>-285.93093214449163</v>
      </c>
      <c r="AW17">
        <v>14</v>
      </c>
      <c r="AX17">
        <f>IF(Z17&gt;0, (R17*SUMPRODUCT(K17:$K$98, X17:$X$98)-K17*$AZ$3)/Z17, 0)</f>
        <v>1123.4954059274658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250000</v>
      </c>
      <c r="S18">
        <f t="shared" si="1"/>
        <v>1223.5865897942249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932.96034868281288</v>
      </c>
      <c r="AC18">
        <f t="shared" si="2"/>
        <v>1001.7699108164778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-847.15242840506926</v>
      </c>
      <c r="AI18">
        <f t="shared" si="6"/>
        <v>-888.08822809313824</v>
      </c>
      <c r="AJ18">
        <f t="shared" si="7"/>
        <v>-68.80956213366494</v>
      </c>
      <c r="AK18">
        <f t="shared" si="22"/>
        <v>65.307224407796909</v>
      </c>
      <c r="AL18">
        <f t="shared" si="8"/>
        <v>-891.59056581900631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-242.86652685422007</v>
      </c>
      <c r="AR18">
        <f t="shared" si="9"/>
        <v>-254.60223717138106</v>
      </c>
      <c r="AS18">
        <f t="shared" si="9"/>
        <v>-19.726720728671715</v>
      </c>
      <c r="AT18">
        <f t="shared" si="9"/>
        <v>18.722650421096134</v>
      </c>
      <c r="AU18">
        <f t="shared" si="9"/>
        <v>-255.60630747895667</v>
      </c>
      <c r="AW18">
        <v>15</v>
      </c>
      <c r="AX18">
        <f>IF(Z18&gt;0, (R18*SUMPRODUCT(K18:$K$98, X18:$X$98)-K18*$AZ$3)/Z18, 0)</f>
        <v>1223.5865897942249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250000</v>
      </c>
      <c r="S19">
        <f t="shared" si="1"/>
        <v>1309.0705717569479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1001.7699108164778</v>
      </c>
      <c r="AC19">
        <f t="shared" si="2"/>
        <v>1056.4483659003422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-876.78199286591757</v>
      </c>
      <c r="AI19">
        <f t="shared" si="6"/>
        <v>-917.13307815853273</v>
      </c>
      <c r="AJ19">
        <f t="shared" si="7"/>
        <v>-54.678455083864378</v>
      </c>
      <c r="AK19">
        <f t="shared" si="22"/>
        <v>70.123893757153454</v>
      </c>
      <c r="AL19">
        <f t="shared" si="8"/>
        <v>-901.68763948524361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-224.42937560558249</v>
      </c>
      <c r="AR19">
        <f t="shared" si="9"/>
        <v>-234.75801938580906</v>
      </c>
      <c r="AS19">
        <f t="shared" si="9"/>
        <v>-13.996012273744528</v>
      </c>
      <c r="AT19">
        <f t="shared" si="9"/>
        <v>17.949572207234958</v>
      </c>
      <c r="AU19">
        <f t="shared" si="9"/>
        <v>-230.80445945231864</v>
      </c>
      <c r="AW19">
        <v>16</v>
      </c>
      <c r="AX19">
        <f>IF(Z19&gt;0, (R19*SUMPRODUCT(K19:$K$98, X19:$X$98)-K19*$AZ$3)/Z19, 0)</f>
        <v>1309.0705717569479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250000</v>
      </c>
      <c r="S20">
        <f t="shared" si="1"/>
        <v>1380.1798051584422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1056.4483659003422</v>
      </c>
      <c r="AC20">
        <f t="shared" si="2"/>
        <v>1097.6841527394772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-907.95369129355993</v>
      </c>
      <c r="AI20">
        <f t="shared" si="6"/>
        <v>-947.71967499499021</v>
      </c>
      <c r="AJ20">
        <f t="shared" si="7"/>
        <v>-41.235786839135017</v>
      </c>
      <c r="AK20">
        <f t="shared" si="22"/>
        <v>73.951385613023959</v>
      </c>
      <c r="AL20">
        <f t="shared" si="8"/>
        <v>-915.00407622110129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-207.50747953659149</v>
      </c>
      <c r="AR20">
        <f t="shared" si="9"/>
        <v>-216.59576138213444</v>
      </c>
      <c r="AS20">
        <f t="shared" si="9"/>
        <v>-9.4241967137181799</v>
      </c>
      <c r="AT20">
        <f t="shared" si="9"/>
        <v>16.901154523568817</v>
      </c>
      <c r="AU20">
        <f t="shared" si="9"/>
        <v>-209.11880357228381</v>
      </c>
      <c r="AW20">
        <v>17</v>
      </c>
      <c r="AX20">
        <f>IF(Z20&gt;0, (R20*SUMPRODUCT(K20:$K$98, X20:$X$98)-K20*$AZ$3)/Z20, 0)</f>
        <v>1380.1798051584422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250000</v>
      </c>
      <c r="S21">
        <f t="shared" si="1"/>
        <v>1438.6854948706921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1097.6841527394772</v>
      </c>
      <c r="AC21">
        <f t="shared" si="2"/>
        <v>1127.3777110999547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-937.49101895795968</v>
      </c>
      <c r="AI21">
        <f t="shared" si="6"/>
        <v>-976.67184461858415</v>
      </c>
      <c r="AJ21">
        <f t="shared" si="7"/>
        <v>-29.693558360477482</v>
      </c>
      <c r="AK21">
        <f t="shared" si="22"/>
        <v>76.837890691763405</v>
      </c>
      <c r="AL21">
        <f t="shared" si="8"/>
        <v>-929.52751228729824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-191.30184121878963</v>
      </c>
      <c r="AR21">
        <f t="shared" si="9"/>
        <v>-199.29697283901692</v>
      </c>
      <c r="AS21">
        <f t="shared" si="9"/>
        <v>-6.0591859248004774</v>
      </c>
      <c r="AT21">
        <f t="shared" si="9"/>
        <v>15.679328833508112</v>
      </c>
      <c r="AU21">
        <f t="shared" si="9"/>
        <v>-189.67682993030928</v>
      </c>
      <c r="AW21">
        <v>18</v>
      </c>
      <c r="AX21">
        <f>IF(Z21&gt;0, (R21*SUMPRODUCT(K21:$K$98, X21:$X$98)-K21*$AZ$3)/Z21, 0)</f>
        <v>1438.6854948706921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250000</v>
      </c>
      <c r="S22">
        <f t="shared" si="1"/>
        <v>1487.061954861236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1127.3777110999547</v>
      </c>
      <c r="AC22">
        <f t="shared" si="2"/>
        <v>1147.8625108606916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-970.18992378866074</v>
      </c>
      <c r="AI22">
        <f t="shared" si="6"/>
        <v>-1008.7849032079212</v>
      </c>
      <c r="AJ22">
        <f t="shared" si="7"/>
        <v>-20.484799760736905</v>
      </c>
      <c r="AK22">
        <f t="shared" si="22"/>
        <v>78.916439776996839</v>
      </c>
      <c r="AL22">
        <f t="shared" si="8"/>
        <v>-950.3532631916612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-176.76275882676987</v>
      </c>
      <c r="AR22">
        <f t="shared" si="9"/>
        <v>-183.7945315464554</v>
      </c>
      <c r="AS22">
        <f t="shared" si="9"/>
        <v>-3.732207097742001</v>
      </c>
      <c r="AT22">
        <f t="shared" si="9"/>
        <v>14.378099864503703</v>
      </c>
      <c r="AU22">
        <f t="shared" si="9"/>
        <v>-173.1486387796937</v>
      </c>
      <c r="AW22">
        <v>19</v>
      </c>
      <c r="AX22">
        <f>IF(Z22&gt;0, (R22*SUMPRODUCT(K22:$K$98, X22:$X$98)-K22*$AZ$3)/Z22, 0)</f>
        <v>1487.061954861236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250000</v>
      </c>
      <c r="S23">
        <f t="shared" si="1"/>
        <v>1526.243945425018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1147.8625108606916</v>
      </c>
      <c r="AC23">
        <f t="shared" si="2"/>
        <v>1160.1949671942132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-1004.2685739496469</v>
      </c>
      <c r="AI23">
        <f t="shared" si="6"/>
        <v>-1042.2767498599248</v>
      </c>
      <c r="AJ23">
        <f t="shared" si="7"/>
        <v>-12.332456333521577</v>
      </c>
      <c r="AK23">
        <f t="shared" si="22"/>
        <v>80.350375760248426</v>
      </c>
      <c r="AL23">
        <f t="shared" si="8"/>
        <v>-974.258830433198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-163.36757461248624</v>
      </c>
      <c r="AR23">
        <f t="shared" si="9"/>
        <v>-169.55048591228578</v>
      </c>
      <c r="AS23">
        <f t="shared" si="9"/>
        <v>-2.0061600377458699</v>
      </c>
      <c r="AT23">
        <f t="shared" si="9"/>
        <v>13.070852108344324</v>
      </c>
      <c r="AU23">
        <f t="shared" si="9"/>
        <v>-158.48579384168733</v>
      </c>
      <c r="AW23">
        <v>20</v>
      </c>
      <c r="AX23">
        <f>IF(Z23&gt;0, (R23*SUMPRODUCT(K23:$K$98, X23:$X$98)-K23*$AZ$3)/Z23, 0)</f>
        <v>1526.243945425018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250000</v>
      </c>
      <c r="S24">
        <f t="shared" si="1"/>
        <v>1557.5548008448118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1160.1949671942132</v>
      </c>
      <c r="AC24">
        <f t="shared" si="2"/>
        <v>1165.6624061177008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-1042.3337456320266</v>
      </c>
      <c r="AI24">
        <f t="shared" si="6"/>
        <v>-1079.7533730340754</v>
      </c>
      <c r="AJ24">
        <f t="shared" si="7"/>
        <v>-5.4674389234876344</v>
      </c>
      <c r="AK24">
        <f t="shared" si="22"/>
        <v>81.21364770359493</v>
      </c>
      <c r="AL24">
        <f t="shared" si="8"/>
        <v>-1004.0071642539681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-151.3926407111318</v>
      </c>
      <c r="AR24">
        <f t="shared" si="9"/>
        <v>-156.82761413549093</v>
      </c>
      <c r="AS24">
        <f t="shared" si="9"/>
        <v>-0.7941122697238594</v>
      </c>
      <c r="AT24">
        <f t="shared" si="9"/>
        <v>11.79578867052369</v>
      </c>
      <c r="AU24">
        <f t="shared" si="9"/>
        <v>-145.82593773469111</v>
      </c>
      <c r="AW24">
        <v>21</v>
      </c>
      <c r="AX24">
        <f>IF(Z24&gt;0, (R24*SUMPRODUCT(K24:$K$98, X24:$X$98)-K24*$AZ$3)/Z24, 0)</f>
        <v>1557.5548008448118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250000</v>
      </c>
      <c r="S25">
        <f t="shared" si="1"/>
        <v>1581.6933215790502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1165.6624061177008</v>
      </c>
      <c r="AC25">
        <f t="shared" si="2"/>
        <v>1165.0153132065466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-1086.6371666423952</v>
      </c>
      <c r="AI25">
        <f t="shared" si="6"/>
        <v>-1123.465270337095</v>
      </c>
      <c r="AJ25">
        <f t="shared" si="7"/>
        <v>0.64709291115423184</v>
      </c>
      <c r="AK25">
        <f t="shared" si="22"/>
        <v>81.59636842823906</v>
      </c>
      <c r="AL25">
        <f t="shared" si="8"/>
        <v>-1041.2218089977018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-140.91736010165414</v>
      </c>
      <c r="AR25">
        <f t="shared" si="9"/>
        <v>-145.69330492437985</v>
      </c>
      <c r="AS25">
        <f t="shared" si="9"/>
        <v>8.3916349982861821E-2</v>
      </c>
      <c r="AT25">
        <f t="shared" si="9"/>
        <v>10.581586186968178</v>
      </c>
      <c r="AU25">
        <f t="shared" si="9"/>
        <v>-135.02780238742881</v>
      </c>
      <c r="AW25">
        <v>22</v>
      </c>
      <c r="AX25">
        <f>IF(Z25&gt;0, (R25*SUMPRODUCT(K25:$K$98, X25:$X$98)-K25*$AZ$3)/Z25, 0)</f>
        <v>1581.6933215790502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250000</v>
      </c>
      <c r="S26">
        <f t="shared" si="1"/>
        <v>1598.9385218487353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1165.0153132065466</v>
      </c>
      <c r="AC26">
        <f t="shared" si="2"/>
        <v>1158.6921922120152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-1133.2685143967094</v>
      </c>
      <c r="AI26">
        <f t="shared" si="6"/>
        <v>-1169.5016833515829</v>
      </c>
      <c r="AJ26">
        <f t="shared" si="7"/>
        <v>6.3231209945313367</v>
      </c>
      <c r="AK26">
        <f t="shared" si="22"/>
        <v>81.55107192445827</v>
      </c>
      <c r="AL26">
        <f t="shared" si="8"/>
        <v>-1081.6274904325933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-131.21840172655658</v>
      </c>
      <c r="AR26">
        <f t="shared" si="9"/>
        <v>-135.4137521305849</v>
      </c>
      <c r="AS26">
        <f t="shared" si="9"/>
        <v>0.73213878289712253</v>
      </c>
      <c r="AT26">
        <f t="shared" si="9"/>
        <v>9.4426000379190871</v>
      </c>
      <c r="AU26">
        <f t="shared" si="9"/>
        <v>-125.23901330976868</v>
      </c>
      <c r="AW26">
        <v>23</v>
      </c>
      <c r="AX26">
        <f>IF(Z26&gt;0, (R26*SUMPRODUCT(K26:$K$98, X26:$X$98)-K26*$AZ$3)/Z26, 0)</f>
        <v>1598.9385218487353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250000</v>
      </c>
      <c r="S27">
        <f t="shared" si="1"/>
        <v>1610.3018335436673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1158.6921922120152</v>
      </c>
      <c r="AC27">
        <f t="shared" si="2"/>
        <v>1147.6472182596749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-1181.4993257435267</v>
      </c>
      <c r="AI27">
        <f t="shared" si="6"/>
        <v>-1217.1338631437027</v>
      </c>
      <c r="AJ27">
        <f t="shared" si="7"/>
        <v>11.044973952340342</v>
      </c>
      <c r="AK27">
        <f t="shared" si="22"/>
        <v>81.108453454841069</v>
      </c>
      <c r="AL27">
        <f t="shared" si="8"/>
        <v>-1124.9804357365213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-122.14547315035306</v>
      </c>
      <c r="AR27">
        <f t="shared" si="9"/>
        <v>-125.82943414499799</v>
      </c>
      <c r="AS27">
        <f t="shared" si="9"/>
        <v>1.1418487847997214</v>
      </c>
      <c r="AT27">
        <f t="shared" si="9"/>
        <v>8.3851342170681136</v>
      </c>
      <c r="AU27">
        <f t="shared" si="9"/>
        <v>-116.30245114313016</v>
      </c>
      <c r="AW27">
        <v>24</v>
      </c>
      <c r="AX27">
        <f>IF(Z27&gt;0, (R27*SUMPRODUCT(K27:$K$98, X27:$X$98)-K27*$AZ$3)/Z27, 0)</f>
        <v>1610.3018335436673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250000</v>
      </c>
      <c r="S28">
        <f t="shared" si="1"/>
        <v>1616.8511784199884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1147.6472182596749</v>
      </c>
      <c r="AC28">
        <f t="shared" si="2"/>
        <v>1132.7994484791579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-1235.7783184443042</v>
      </c>
      <c r="AI28">
        <f t="shared" si="6"/>
        <v>-1270.8093548067895</v>
      </c>
      <c r="AJ28">
        <f t="shared" si="7"/>
        <v>14.847769780516956</v>
      </c>
      <c r="AK28">
        <f t="shared" si="22"/>
        <v>80.335305278177245</v>
      </c>
      <c r="AL28">
        <f t="shared" si="8"/>
        <v>-1175.6262797480954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-114.06868807528618</v>
      </c>
      <c r="AR28">
        <f t="shared" si="9"/>
        <v>-117.30223271686619</v>
      </c>
      <c r="AS28">
        <f t="shared" si="9"/>
        <v>1.3705254368271889</v>
      </c>
      <c r="AT28">
        <f t="shared" si="9"/>
        <v>7.4153614304751176</v>
      </c>
      <c r="AU28">
        <f t="shared" si="9"/>
        <v>-108.51634584956389</v>
      </c>
      <c r="AW28">
        <v>25</v>
      </c>
      <c r="AX28">
        <f>IF(Z28&gt;0, (R28*SUMPRODUCT(K28:$K$98, X28:$X$98)-K28*$AZ$3)/Z28, 0)</f>
        <v>1616.8511784199884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250000</v>
      </c>
      <c r="S29">
        <f t="shared" si="1"/>
        <v>1618.9519742220302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1132.7994484791579</v>
      </c>
      <c r="AC29">
        <f t="shared" si="2"/>
        <v>1114.5322812697964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-1296.5664408309442</v>
      </c>
      <c r="AI29">
        <f t="shared" si="6"/>
        <v>-1330.9878535416385</v>
      </c>
      <c r="AJ29">
        <f t="shared" si="7"/>
        <v>18.26716720936156</v>
      </c>
      <c r="AK29">
        <f t="shared" si="22"/>
        <v>79.295961393541063</v>
      </c>
      <c r="AL29">
        <f t="shared" si="8"/>
        <v>-1233.4247249387358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-106.85691436942682</v>
      </c>
      <c r="AR29">
        <f t="shared" si="9"/>
        <v>-109.69376548223528</v>
      </c>
      <c r="AS29">
        <f t="shared" si="9"/>
        <v>1.5054940964010823</v>
      </c>
      <c r="AT29">
        <f t="shared" si="9"/>
        <v>6.5352005802653705</v>
      </c>
      <c r="AU29">
        <f t="shared" si="9"/>
        <v>-101.65307080556882</v>
      </c>
      <c r="AW29">
        <v>26</v>
      </c>
      <c r="AX29">
        <f>IF(Z29&gt;0, (R29*SUMPRODUCT(K29:$K$98, X29:$X$98)-K29*$AZ$3)/Z29, 0)</f>
        <v>1618.9519742220302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250000</v>
      </c>
      <c r="S30">
        <f t="shared" si="1"/>
        <v>1616.9863589565671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1114.5322812697964</v>
      </c>
      <c r="AC30">
        <f t="shared" si="2"/>
        <v>1093.2124391020882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-1365.9462974549901</v>
      </c>
      <c r="AI30">
        <f t="shared" si="6"/>
        <v>-1399.7503067790865</v>
      </c>
      <c r="AJ30">
        <f t="shared" si="7"/>
        <v>21.319842167708202</v>
      </c>
      <c r="AK30">
        <f t="shared" si="22"/>
        <v>78.017259688885758</v>
      </c>
      <c r="AL30">
        <f t="shared" si="8"/>
        <v>-1300.4132049224925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-100.51328230680569</v>
      </c>
      <c r="AR30">
        <f t="shared" si="9"/>
        <v>-103.00075340184466</v>
      </c>
      <c r="AS30">
        <f t="shared" si="9"/>
        <v>1.5688225214505602</v>
      </c>
      <c r="AT30">
        <f t="shared" si="9"/>
        <v>5.740907137069013</v>
      </c>
      <c r="AU30">
        <f t="shared" si="9"/>
        <v>-95.691023743325076</v>
      </c>
      <c r="AW30">
        <v>27</v>
      </c>
      <c r="AX30">
        <f>IF(Z30&gt;0, (R30*SUMPRODUCT(K30:$K$98, X30:$X$98)-K30*$AZ$3)/Z30, 0)</f>
        <v>1616.9863589565671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250000</v>
      </c>
      <c r="S31">
        <f t="shared" si="1"/>
        <v>1611.1711828427015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1093.2124391020882</v>
      </c>
      <c r="AC31">
        <f t="shared" si="2"/>
        <v>1069.0715426896743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-1445.6195006825099</v>
      </c>
      <c r="AI31">
        <f t="shared" si="6"/>
        <v>-1478.7963460132287</v>
      </c>
      <c r="AJ31">
        <f t="shared" si="7"/>
        <v>24.140896412413895</v>
      </c>
      <c r="AK31">
        <f t="shared" si="22"/>
        <v>76.524870737146173</v>
      </c>
      <c r="AL31">
        <f t="shared" si="8"/>
        <v>-1378.1305788636687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-94.97860910669759</v>
      </c>
      <c r="AR31">
        <f t="shared" si="9"/>
        <v>-97.158360156383907</v>
      </c>
      <c r="AS31">
        <f t="shared" si="9"/>
        <v>1.5860804054991109</v>
      </c>
      <c r="AT31">
        <f t="shared" si="9"/>
        <v>5.0277585362209578</v>
      </c>
      <c r="AU31">
        <f t="shared" si="9"/>
        <v>-90.544521214663845</v>
      </c>
      <c r="AW31">
        <v>28</v>
      </c>
      <c r="AX31">
        <f>IF(Z31&gt;0, (R31*SUMPRODUCT(K31:$K$98, X31:$X$98)-K31*$AZ$3)/Z31, 0)</f>
        <v>1611.1711828427015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250000</v>
      </c>
      <c r="S32">
        <f t="shared" si="1"/>
        <v>1601.6509988652811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1069.0715426896743</v>
      </c>
      <c r="AC32">
        <f t="shared" si="2"/>
        <v>1042.2825638458269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-1536.6081517470702</v>
      </c>
      <c r="AI32">
        <f t="shared" si="6"/>
        <v>-1569.1459069941325</v>
      </c>
      <c r="AJ32">
        <f t="shared" si="7"/>
        <v>26.788978843847417</v>
      </c>
      <c r="AK32">
        <f t="shared" si="22"/>
        <v>74.835007988277212</v>
      </c>
      <c r="AL32">
        <f t="shared" si="8"/>
        <v>-1467.5219201620077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-90.139867943692579</v>
      </c>
      <c r="AR32">
        <f t="shared" si="9"/>
        <v>-92.048584201522999</v>
      </c>
      <c r="AS32">
        <f t="shared" si="9"/>
        <v>1.5714839287981699</v>
      </c>
      <c r="AT32">
        <f t="shared" si="9"/>
        <v>4.3899400962821611</v>
      </c>
      <c r="AU32">
        <f t="shared" si="9"/>
        <v>-86.087160176442652</v>
      </c>
      <c r="AW32">
        <v>29</v>
      </c>
      <c r="AX32">
        <f>IF(Z32&gt;0, (R32*SUMPRODUCT(K32:$K$98, X32:$X$98)-K32*$AZ$3)/Z32, 0)</f>
        <v>1601.6509988652811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250000</v>
      </c>
      <c r="S33">
        <f t="shared" si="1"/>
        <v>1588.6419485372594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1042.2825638458269</v>
      </c>
      <c r="AC33">
        <f t="shared" si="2"/>
        <v>1013.0262943511075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-1644.8632452393538</v>
      </c>
      <c r="AI33">
        <f t="shared" si="6"/>
        <v>-1676.7466502848977</v>
      </c>
      <c r="AJ33">
        <f t="shared" si="7"/>
        <v>29.25626949471939</v>
      </c>
      <c r="AK33">
        <f t="shared" si="22"/>
        <v>72.959779469207888</v>
      </c>
      <c r="AL33">
        <f t="shared" si="8"/>
        <v>-1574.5306013209704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-86.152038560856568</v>
      </c>
      <c r="AR33">
        <f t="shared" si="9"/>
        <v>-87.82197698819094</v>
      </c>
      <c r="AS33">
        <f t="shared" si="9"/>
        <v>1.532338487683276</v>
      </c>
      <c r="AT33">
        <f t="shared" si="9"/>
        <v>3.821371626130615</v>
      </c>
      <c r="AU33">
        <f t="shared" si="9"/>
        <v>-82.468266874377051</v>
      </c>
      <c r="AW33">
        <v>30</v>
      </c>
      <c r="AX33">
        <f>IF(Z33&gt;0, (R33*SUMPRODUCT(K33:$K$98, X33:$X$98)-K33*$AZ$3)/Z33, 0)</f>
        <v>1588.6419485372594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250000</v>
      </c>
      <c r="S34">
        <f t="shared" si="1"/>
        <v>1571.9315113332243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1013.0262943511075</v>
      </c>
      <c r="AC34">
        <f t="shared" si="2"/>
        <v>981.23461154826202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-1767.2945910020885</v>
      </c>
      <c r="AI34">
        <f t="shared" si="6"/>
        <v>-1798.5057030789765</v>
      </c>
      <c r="AJ34">
        <f t="shared" si="7"/>
        <v>31.791682802845457</v>
      </c>
      <c r="AK34">
        <f t="shared" si="22"/>
        <v>70.911840604577534</v>
      </c>
      <c r="AL34">
        <f t="shared" si="8"/>
        <v>-1695.8021796715536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-82.64692270720478</v>
      </c>
      <c r="AR34">
        <f t="shared" si="9"/>
        <v>-84.106499611110678</v>
      </c>
      <c r="AS34">
        <f t="shared" si="9"/>
        <v>1.4867270938960482</v>
      </c>
      <c r="AT34">
        <f t="shared" si="9"/>
        <v>3.3161677964221301</v>
      </c>
      <c r="AU34">
        <f t="shared" ref="AU34:AU79" si="23">AL34*$K34</f>
        <v>-79.303604720792507</v>
      </c>
      <c r="AW34">
        <v>31</v>
      </c>
      <c r="AX34">
        <f>IF(Z34&gt;0, (R34*SUMPRODUCT(K34:$K$98, X34:$X$98)-K34*$AZ$3)/Z34, 0)</f>
        <v>1571.9315113332243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250000</v>
      </c>
      <c r="S35">
        <f t="shared" si="1"/>
        <v>1551.7467598875487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981.23461154826202</v>
      </c>
      <c r="AC35">
        <f t="shared" si="2"/>
        <v>947.12372076785346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-1905.0743146716318</v>
      </c>
      <c r="AI35">
        <f t="shared" ref="AI35:AI66" si="25">SUM(AE35:AH35)</f>
        <v>-1935.5923007648164</v>
      </c>
      <c r="AJ35">
        <f t="shared" si="7"/>
        <v>34.110890780408567</v>
      </c>
      <c r="AK35">
        <f t="shared" si="22"/>
        <v>68.686422808378353</v>
      </c>
      <c r="AL35">
        <f t="shared" ref="AL35:AL79" si="26">SUM(AI35:AK35)</f>
        <v>-1832.7949871760295</v>
      </c>
      <c r="AN35">
        <f t="shared" ref="AN35:AT66" si="27">AE35*$K35</f>
        <v>0</v>
      </c>
      <c r="AO35">
        <f t="shared" si="27"/>
        <v>0</v>
      </c>
      <c r="AP35">
        <f t="shared" si="27"/>
        <v>-1.2742527732705908</v>
      </c>
      <c r="AQ35">
        <f t="shared" si="27"/>
        <v>-79.54477144542038</v>
      </c>
      <c r="AR35">
        <f t="shared" si="27"/>
        <v>-80.81902421869097</v>
      </c>
      <c r="AS35">
        <f t="shared" si="27"/>
        <v>1.4242714785617077</v>
      </c>
      <c r="AT35">
        <f t="shared" si="27"/>
        <v>2.8679436605798276</v>
      </c>
      <c r="AU35">
        <f t="shared" si="23"/>
        <v>-76.526809079549437</v>
      </c>
      <c r="AW35">
        <v>32</v>
      </c>
      <c r="AX35">
        <f>IF(Z35&gt;0, (R35*SUMPRODUCT(K35:$K$98, X35:$X$98)-K35*$AZ$3)/Z35, 0)</f>
        <v>1551.7467598875487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250000</v>
      </c>
      <c r="S36">
        <f t="shared" si="1"/>
        <v>1528.3427249426136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947.12372076785346</v>
      </c>
      <c r="AC36">
        <f t="shared" si="2"/>
        <v>910.91469211421531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-2060.3624735984158</v>
      </c>
      <c r="AI36">
        <f t="shared" si="25"/>
        <v>-2090.1632073359492</v>
      </c>
      <c r="AJ36">
        <f t="shared" si="7"/>
        <v>36.209028653638143</v>
      </c>
      <c r="AK36">
        <f t="shared" si="22"/>
        <v>66.298660453749747</v>
      </c>
      <c r="AL36">
        <f t="shared" si="26"/>
        <v>-1987.6555182285613</v>
      </c>
      <c r="AN36">
        <f t="shared" si="27"/>
        <v>0</v>
      </c>
      <c r="AO36">
        <f t="shared" si="27"/>
        <v>0</v>
      </c>
      <c r="AP36">
        <f t="shared" si="27"/>
        <v>-1.1109861660935185</v>
      </c>
      <c r="AQ36">
        <f t="shared" si="27"/>
        <v>-76.81133711224993</v>
      </c>
      <c r="AR36">
        <f t="shared" si="27"/>
        <v>-77.922323278343455</v>
      </c>
      <c r="AS36">
        <f t="shared" si="27"/>
        <v>1.3498905857881642</v>
      </c>
      <c r="AT36">
        <f t="shared" si="27"/>
        <v>2.4716470152504533</v>
      </c>
      <c r="AU36">
        <f t="shared" si="23"/>
        <v>-74.100785677304842</v>
      </c>
      <c r="AW36">
        <v>33</v>
      </c>
      <c r="AX36">
        <f>IF(Z36&gt;0, (R36*SUMPRODUCT(K36:$K$98, X36:$X$98)-K36*$AZ$3)/Z36, 0)</f>
        <v>1528.3427249426136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250000</v>
      </c>
      <c r="S37">
        <f t="shared" si="1"/>
        <v>1501.8595759049751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910.91469211421531</v>
      </c>
      <c r="AC37">
        <f t="shared" si="2"/>
        <v>872.79598249462845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-2227.7483374135527</v>
      </c>
      <c r="AI37">
        <f t="shared" si="25"/>
        <v>-2256.8055141462278</v>
      </c>
      <c r="AJ37">
        <f t="shared" si="7"/>
        <v>38.118709619586866</v>
      </c>
      <c r="AK37">
        <f t="shared" si="22"/>
        <v>63.764028447995081</v>
      </c>
      <c r="AL37">
        <f t="shared" si="26"/>
        <v>-2154.9227760786462</v>
      </c>
      <c r="AN37">
        <f t="shared" si="27"/>
        <v>0</v>
      </c>
      <c r="AO37">
        <f t="shared" si="27"/>
        <v>0</v>
      </c>
      <c r="AP37">
        <f t="shared" si="27"/>
        <v>-0.96720177800875662</v>
      </c>
      <c r="AQ37">
        <f t="shared" si="27"/>
        <v>-74.153183315964512</v>
      </c>
      <c r="AR37">
        <f t="shared" si="27"/>
        <v>-75.120385093973269</v>
      </c>
      <c r="AS37">
        <f t="shared" si="27"/>
        <v>1.2688253941066767</v>
      </c>
      <c r="AT37">
        <f t="shared" si="27"/>
        <v>2.1224595305761444</v>
      </c>
      <c r="AU37">
        <f t="shared" si="23"/>
        <v>-71.729100169290462</v>
      </c>
      <c r="AW37">
        <v>34</v>
      </c>
      <c r="AX37">
        <f>IF(Z37&gt;0, (R37*SUMPRODUCT(K37:$K$98, X37:$X$98)-K37*$AZ$3)/Z37, 0)</f>
        <v>1501.8595759049751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250000</v>
      </c>
      <c r="S38">
        <f t="shared" si="1"/>
        <v>1472.8296621224094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872.79598249462845</v>
      </c>
      <c r="AC38">
        <f t="shared" si="2"/>
        <v>833.18978801139849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-2406.319241057211</v>
      </c>
      <c r="AI38">
        <f t="shared" si="25"/>
        <v>-2434.6045821743478</v>
      </c>
      <c r="AJ38">
        <f t="shared" si="7"/>
        <v>39.606194483229956</v>
      </c>
      <c r="AK38">
        <f t="shared" si="22"/>
        <v>61.095718774623997</v>
      </c>
      <c r="AL38">
        <f t="shared" si="26"/>
        <v>-2333.9026689164939</v>
      </c>
      <c r="AN38">
        <f t="shared" si="27"/>
        <v>0</v>
      </c>
      <c r="AO38">
        <f t="shared" si="27"/>
        <v>0</v>
      </c>
      <c r="AP38">
        <f t="shared" si="27"/>
        <v>-0.8406342283036895</v>
      </c>
      <c r="AQ38">
        <f t="shared" si="27"/>
        <v>-71.515288073824706</v>
      </c>
      <c r="AR38">
        <f t="shared" si="27"/>
        <v>-72.355922302128391</v>
      </c>
      <c r="AS38">
        <f t="shared" si="27"/>
        <v>1.1770875450140552</v>
      </c>
      <c r="AT38">
        <f t="shared" si="27"/>
        <v>1.8157515651684617</v>
      </c>
      <c r="AU38">
        <f t="shared" si="23"/>
        <v>-69.363083191945876</v>
      </c>
      <c r="AW38">
        <v>35</v>
      </c>
      <c r="AX38">
        <f>IF(Z38&gt;0, (R38*SUMPRODUCT(K38:$K$98, X38:$X$98)-K38*$AZ$3)/Z38, 0)</f>
        <v>1472.8296621224094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250000</v>
      </c>
      <c r="S39">
        <f t="shared" si="1"/>
        <v>1441.7707239553533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833.18978801139849</v>
      </c>
      <c r="AC39">
        <f t="shared" si="2"/>
        <v>792.52002568108674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-2591.1390622386161</v>
      </c>
      <c r="AI39">
        <f t="shared" si="25"/>
        <v>-2618.623322132134</v>
      </c>
      <c r="AJ39">
        <f t="shared" si="7"/>
        <v>40.669762330311755</v>
      </c>
      <c r="AK39">
        <f t="shared" si="22"/>
        <v>58.323285160797901</v>
      </c>
      <c r="AL39">
        <f t="shared" si="26"/>
        <v>-2519.6302746410247</v>
      </c>
      <c r="AN39">
        <f t="shared" si="27"/>
        <v>0</v>
      </c>
      <c r="AO39">
        <f t="shared" si="27"/>
        <v>0</v>
      </c>
      <c r="AP39">
        <f t="shared" si="27"/>
        <v>-0.72930916729739736</v>
      </c>
      <c r="AQ39">
        <f t="shared" si="27"/>
        <v>-68.757226105211515</v>
      </c>
      <c r="AR39">
        <f t="shared" si="27"/>
        <v>-69.486535272508902</v>
      </c>
      <c r="AS39">
        <f t="shared" si="27"/>
        <v>1.0791933497288098</v>
      </c>
      <c r="AT39">
        <f t="shared" si="27"/>
        <v>1.5476387830513192</v>
      </c>
      <c r="AU39">
        <f t="shared" si="23"/>
        <v>-66.859703139728779</v>
      </c>
      <c r="AW39">
        <v>36</v>
      </c>
      <c r="AX39">
        <f>IF(Z39&gt;0, (R39*SUMPRODUCT(K39:$K$98, X39:$X$98)-K39*$AZ$3)/Z39, 0)</f>
        <v>1441.7707239553533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250000</v>
      </c>
      <c r="S40">
        <f t="shared" si="1"/>
        <v>1409.4312981350067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792.52002568108674</v>
      </c>
      <c r="AC40">
        <f t="shared" si="2"/>
        <v>751.30344756115437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-2783.5055244668779</v>
      </c>
      <c r="AI40">
        <f t="shared" si="25"/>
        <v>-2810.1582406565672</v>
      </c>
      <c r="AJ40">
        <f t="shared" si="7"/>
        <v>41.216578119932365</v>
      </c>
      <c r="AK40">
        <f t="shared" si="22"/>
        <v>55.476401797676075</v>
      </c>
      <c r="AL40">
        <f t="shared" si="26"/>
        <v>-2713.4652607389589</v>
      </c>
      <c r="AN40">
        <f t="shared" si="27"/>
        <v>0</v>
      </c>
      <c r="AO40">
        <f t="shared" si="27"/>
        <v>0</v>
      </c>
      <c r="AP40">
        <f t="shared" si="27"/>
        <v>-0.63146760850655304</v>
      </c>
      <c r="AQ40">
        <f t="shared" si="27"/>
        <v>-65.948009361981931</v>
      </c>
      <c r="AR40">
        <f t="shared" si="27"/>
        <v>-66.579476970488471</v>
      </c>
      <c r="AS40">
        <f t="shared" si="27"/>
        <v>0.97652088556309358</v>
      </c>
      <c r="AT40">
        <f t="shared" si="27"/>
        <v>1.3143707576520556</v>
      </c>
      <c r="AU40">
        <f t="shared" si="23"/>
        <v>-64.288585327273339</v>
      </c>
      <c r="AW40">
        <v>37</v>
      </c>
      <c r="AX40">
        <f>IF(Z40&gt;0, (R40*SUMPRODUCT(K40:$K$98, X40:$X$98)-K40*$AZ$3)/Z40, 0)</f>
        <v>1409.4312981350067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250000</v>
      </c>
      <c r="S41">
        <f t="shared" si="1"/>
        <v>1376.4836252438213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751.30344756115437</v>
      </c>
      <c r="AC41">
        <f t="shared" si="2"/>
        <v>709.94530247174396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-2989.1093169070277</v>
      </c>
      <c r="AI41">
        <f t="shared" si="25"/>
        <v>-3014.8976840714386</v>
      </c>
      <c r="AJ41">
        <f t="shared" si="7"/>
        <v>41.358145089410414</v>
      </c>
      <c r="AK41">
        <f t="shared" si="22"/>
        <v>52.591241329280813</v>
      </c>
      <c r="AL41">
        <f t="shared" si="26"/>
        <v>-2920.9482976527474</v>
      </c>
      <c r="AN41">
        <f t="shared" si="27"/>
        <v>0</v>
      </c>
      <c r="AO41">
        <f t="shared" si="27"/>
        <v>0</v>
      </c>
      <c r="AP41">
        <f t="shared" si="27"/>
        <v>-0.54552596416378096</v>
      </c>
      <c r="AQ41">
        <f t="shared" si="27"/>
        <v>-63.231484634164481</v>
      </c>
      <c r="AR41">
        <f t="shared" si="27"/>
        <v>-63.77701059832826</v>
      </c>
      <c r="AS41">
        <f t="shared" si="27"/>
        <v>0.87488834915700076</v>
      </c>
      <c r="AT41">
        <f t="shared" si="27"/>
        <v>1.1125127639844992</v>
      </c>
      <c r="AU41">
        <f t="shared" si="23"/>
        <v>-61.789609485186759</v>
      </c>
      <c r="AW41">
        <v>38</v>
      </c>
      <c r="AX41">
        <f>IF(Z41&gt;0, (R41*SUMPRODUCT(K41:$K$98, X41:$X$98)-K41*$AZ$3)/Z41, 0)</f>
        <v>1376.4836252438213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250000</v>
      </c>
      <c r="S42">
        <f t="shared" si="1"/>
        <v>1343.3020068436242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709.94530247174396</v>
      </c>
      <c r="AC42">
        <f t="shared" si="2"/>
        <v>668.66905379523189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-3207.3838100820967</v>
      </c>
      <c r="AI42">
        <f t="shared" si="25"/>
        <v>-3232.2728168128474</v>
      </c>
      <c r="AJ42">
        <f t="shared" si="7"/>
        <v>41.276248676512068</v>
      </c>
      <c r="AK42">
        <f t="shared" si="22"/>
        <v>49.69617117302208</v>
      </c>
      <c r="AL42">
        <f t="shared" si="26"/>
        <v>-3141.3003969633137</v>
      </c>
      <c r="AN42">
        <f t="shared" si="27"/>
        <v>0</v>
      </c>
      <c r="AO42">
        <f t="shared" si="27"/>
        <v>0</v>
      </c>
      <c r="AP42">
        <f t="shared" si="27"/>
        <v>-0.47009011948616131</v>
      </c>
      <c r="AQ42">
        <f t="shared" si="27"/>
        <v>-60.579333471617744</v>
      </c>
      <c r="AR42">
        <f t="shared" si="27"/>
        <v>-61.04942359110391</v>
      </c>
      <c r="AS42">
        <f t="shared" si="27"/>
        <v>0.77960349652318106</v>
      </c>
      <c r="AT42">
        <f t="shared" si="27"/>
        <v>0.93863444602099011</v>
      </c>
      <c r="AU42">
        <f t="shared" si="23"/>
        <v>-59.331185648559746</v>
      </c>
      <c r="AW42">
        <v>39</v>
      </c>
      <c r="AX42">
        <f>IF(Z42&gt;0, (R42*SUMPRODUCT(K42:$K$98, X42:$X$98)-K42*$AZ$3)/Z42, 0)</f>
        <v>1343.3020068436242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250000</v>
      </c>
      <c r="S43">
        <f t="shared" si="1"/>
        <v>1310.2931083073838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668.66905379523189</v>
      </c>
      <c r="AC43">
        <f t="shared" si="2"/>
        <v>627.69260957151835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-3438.7137034836119</v>
      </c>
      <c r="AI43">
        <f t="shared" si="25"/>
        <v>-3462.666077406358</v>
      </c>
      <c r="AJ43">
        <f t="shared" si="7"/>
        <v>40.976444223713543</v>
      </c>
      <c r="AK43">
        <f t="shared" si="22"/>
        <v>46.806833765666234</v>
      </c>
      <c r="AL43">
        <f t="shared" si="26"/>
        <v>-3374.8827994169783</v>
      </c>
      <c r="AN43">
        <f t="shared" si="27"/>
        <v>0</v>
      </c>
      <c r="AO43">
        <f t="shared" si="27"/>
        <v>0</v>
      </c>
      <c r="AP43">
        <f t="shared" si="27"/>
        <v>-0.40392812926295668</v>
      </c>
      <c r="AQ43">
        <f t="shared" si="27"/>
        <v>-57.989792485661638</v>
      </c>
      <c r="AR43">
        <f t="shared" si="27"/>
        <v>-58.393720614924597</v>
      </c>
      <c r="AS43">
        <f t="shared" si="27"/>
        <v>0.6910187070607815</v>
      </c>
      <c r="AT43">
        <f t="shared" si="27"/>
        <v>0.78934125112889941</v>
      </c>
      <c r="AU43">
        <f t="shared" si="23"/>
        <v>-56.913360656734916</v>
      </c>
      <c r="AW43">
        <v>40</v>
      </c>
      <c r="AX43">
        <f>IF(Z43&gt;0, (R43*SUMPRODUCT(K43:$K$98, X43:$X$98)-K43*$AZ$3)/Z43, 0)</f>
        <v>1310.2931083073838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250000</v>
      </c>
      <c r="S44">
        <f t="shared" si="1"/>
        <v>1277.6633371228734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627.69260957151835</v>
      </c>
      <c r="AC44">
        <f t="shared" si="2"/>
        <v>587.20539677148531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-3665.9479550558954</v>
      </c>
      <c r="AI44">
        <f t="shared" si="25"/>
        <v>-3688.9276156484029</v>
      </c>
      <c r="AJ44">
        <f t="shared" si="7"/>
        <v>40.487212800033035</v>
      </c>
      <c r="AK44">
        <f t="shared" si="22"/>
        <v>43.938482670006287</v>
      </c>
      <c r="AL44">
        <f t="shared" si="26"/>
        <v>-3604.5019201783639</v>
      </c>
      <c r="AN44">
        <f t="shared" si="27"/>
        <v>0</v>
      </c>
      <c r="AO44">
        <f t="shared" si="27"/>
        <v>0</v>
      </c>
      <c r="AP44">
        <f t="shared" si="27"/>
        <v>-0.346004002424882</v>
      </c>
      <c r="AQ44">
        <f t="shared" si="27"/>
        <v>-55.198059171692748</v>
      </c>
      <c r="AR44">
        <f t="shared" si="27"/>
        <v>-55.544063174117625</v>
      </c>
      <c r="AS44">
        <f t="shared" si="27"/>
        <v>0.60961464680669875</v>
      </c>
      <c r="AT44">
        <f t="shared" si="27"/>
        <v>0.66158030503093268</v>
      </c>
      <c r="AU44">
        <f t="shared" si="23"/>
        <v>-54.272868222279996</v>
      </c>
      <c r="AW44">
        <v>41</v>
      </c>
      <c r="AX44">
        <f>IF(Z44&gt;0, (R44*SUMPRODUCT(K44:$K$98, X44:$X$98)-K44*$AZ$3)/Z44, 0)</f>
        <v>1277.6633371228734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250000</v>
      </c>
      <c r="S45">
        <f t="shared" si="1"/>
        <v>1246.0430423084438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587.20539677148531</v>
      </c>
      <c r="AC45">
        <f t="shared" si="2"/>
        <v>547.63464089053264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-3874.5759842658745</v>
      </c>
      <c r="AI45">
        <f t="shared" si="25"/>
        <v>-3896.5509330556038</v>
      </c>
      <c r="AJ45">
        <f t="shared" si="7"/>
        <v>39.570755880952674</v>
      </c>
      <c r="AK45">
        <f t="shared" si="22"/>
        <v>41.104377774003979</v>
      </c>
      <c r="AL45">
        <f t="shared" si="26"/>
        <v>-3815.8757994006473</v>
      </c>
      <c r="AN45">
        <f t="shared" si="27"/>
        <v>0</v>
      </c>
      <c r="AO45">
        <f t="shared" si="27"/>
        <v>0</v>
      </c>
      <c r="AP45">
        <f t="shared" si="27"/>
        <v>-0.29542507988903377</v>
      </c>
      <c r="AQ45">
        <f t="shared" si="27"/>
        <v>-52.088718414800667</v>
      </c>
      <c r="AR45">
        <f t="shared" si="27"/>
        <v>-52.384143494689702</v>
      </c>
      <c r="AS45">
        <f t="shared" si="27"/>
        <v>0.53197820068930723</v>
      </c>
      <c r="AT45">
        <f t="shared" si="27"/>
        <v>0.55259578549505695</v>
      </c>
      <c r="AU45">
        <f t="shared" si="23"/>
        <v>-51.299569508505336</v>
      </c>
      <c r="AW45">
        <v>42</v>
      </c>
      <c r="AX45">
        <f>IF(Z45&gt;0, (R45*SUMPRODUCT(K45:$K$98, X45:$X$98)-K45*$AZ$3)/Z45, 0)</f>
        <v>1246.0430423084438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250000</v>
      </c>
      <c r="S46">
        <f t="shared" si="1"/>
        <v>1227.5413814210892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547.63464089053264</v>
      </c>
      <c r="AC46">
        <f t="shared" si="2"/>
        <v>509.49887184246381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-5011.9035926690849</v>
      </c>
      <c r="AI46">
        <f t="shared" si="25"/>
        <v>-5032.6564112523829</v>
      </c>
      <c r="AJ46">
        <f t="shared" si="7"/>
        <v>38.135769048068823</v>
      </c>
      <c r="AK46">
        <f t="shared" si="22"/>
        <v>38.334424862337286</v>
      </c>
      <c r="AL46">
        <f t="shared" si="26"/>
        <v>-4956.1862173419768</v>
      </c>
      <c r="AN46">
        <f t="shared" si="27"/>
        <v>0</v>
      </c>
      <c r="AO46">
        <f t="shared" si="27"/>
        <v>0</v>
      </c>
      <c r="AP46">
        <f t="shared" si="27"/>
        <v>-0.24910277000277142</v>
      </c>
      <c r="AQ46">
        <f t="shared" si="27"/>
        <v>-60.159494138568697</v>
      </c>
      <c r="AR46">
        <f t="shared" si="27"/>
        <v>-60.408596908571468</v>
      </c>
      <c r="AS46">
        <f t="shared" si="27"/>
        <v>0.45775592688432315</v>
      </c>
      <c r="AT46">
        <f t="shared" si="27"/>
        <v>0.46014045664893333</v>
      </c>
      <c r="AU46">
        <f t="shared" si="23"/>
        <v>-59.490700525038214</v>
      </c>
      <c r="AW46">
        <v>43</v>
      </c>
      <c r="AX46">
        <f>IF(Z46&gt;0, (R46*SUMPRODUCT(K46:$K$98, X46:$X$98)-K46*$AZ$3)/Z46, 0)</f>
        <v>1227.5413814210892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250000</v>
      </c>
      <c r="S47">
        <f t="shared" si="1"/>
        <v>1194.38252125498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509.49887184246381</v>
      </c>
      <c r="AC47">
        <f t="shared" si="2"/>
        <v>461.79736820990587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-6066.1777469014814</v>
      </c>
      <c r="AI47">
        <f t="shared" si="25"/>
        <v>-6085.5098017495666</v>
      </c>
      <c r="AJ47">
        <f t="shared" si="7"/>
        <v>47.701503632557944</v>
      </c>
      <c r="AK47">
        <f t="shared" si="22"/>
        <v>35.664921028972472</v>
      </c>
      <c r="AL47">
        <f t="shared" si="26"/>
        <v>-6002.1433770880358</v>
      </c>
      <c r="AN47">
        <f t="shared" si="27"/>
        <v>0</v>
      </c>
      <c r="AO47">
        <f t="shared" si="27"/>
        <v>0</v>
      </c>
      <c r="AP47">
        <f t="shared" si="27"/>
        <v>-0.20718650444887621</v>
      </c>
      <c r="AQ47">
        <f t="shared" si="27"/>
        <v>-65.012755892867673</v>
      </c>
      <c r="AR47">
        <f t="shared" si="27"/>
        <v>-65.219942397316558</v>
      </c>
      <c r="AS47">
        <f t="shared" si="27"/>
        <v>0.5112290375880072</v>
      </c>
      <c r="AT47">
        <f t="shared" si="27"/>
        <v>0.38222994800627746</v>
      </c>
      <c r="AU47">
        <f t="shared" si="23"/>
        <v>-64.326483411722265</v>
      </c>
      <c r="AW47">
        <v>44</v>
      </c>
      <c r="AX47">
        <f>IF(Z47&gt;0, (R47*SUMPRODUCT(K47:$K$98, X47:$X$98)-K47*$AZ$3)/Z47, 0)</f>
        <v>1194.38252125498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250000</v>
      </c>
      <c r="S48">
        <f t="shared" si="1"/>
        <v>1150.014299163417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461.79736820990587</v>
      </c>
      <c r="AC48">
        <f t="shared" si="2"/>
        <v>407.90781812597652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-7019.1614456867474</v>
      </c>
      <c r="AI48">
        <f t="shared" si="25"/>
        <v>-7036.896347697214</v>
      </c>
      <c r="AJ48">
        <f t="shared" si="7"/>
        <v>53.88955008392935</v>
      </c>
      <c r="AK48">
        <f t="shared" si="22"/>
        <v>32.325815774693417</v>
      </c>
      <c r="AL48">
        <f t="shared" si="26"/>
        <v>-6950.6809818385918</v>
      </c>
      <c r="AN48">
        <f t="shared" si="27"/>
        <v>0</v>
      </c>
      <c r="AO48">
        <f t="shared" si="27"/>
        <v>0</v>
      </c>
      <c r="AP48">
        <f t="shared" si="27"/>
        <v>-0.16970483475531581</v>
      </c>
      <c r="AQ48">
        <f t="shared" si="27"/>
        <v>-67.166180707293435</v>
      </c>
      <c r="AR48">
        <f t="shared" si="27"/>
        <v>-67.335885542048743</v>
      </c>
      <c r="AS48">
        <f t="shared" si="27"/>
        <v>0.5156677599139915</v>
      </c>
      <c r="AT48">
        <f t="shared" si="27"/>
        <v>0.30932492444206872</v>
      </c>
      <c r="AU48">
        <f t="shared" si="23"/>
        <v>-66.510892857692696</v>
      </c>
      <c r="AW48">
        <v>45</v>
      </c>
      <c r="AX48">
        <f>IF(Z48&gt;0, (R48*SUMPRODUCT(K48:$K$98, X48:$X$98)-K48*$AZ$3)/Z48, 0)</f>
        <v>1150.014299163417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250000</v>
      </c>
      <c r="S49">
        <f t="shared" si="1"/>
        <v>1096.3968213070959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407.90781812597652</v>
      </c>
      <c r="AC49">
        <f t="shared" si="2"/>
        <v>350.67307117666326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-7827.4202203747527</v>
      </c>
      <c r="AI49">
        <f t="shared" si="25"/>
        <v>-7843.4122893210397</v>
      </c>
      <c r="AJ49">
        <f t="shared" si="7"/>
        <v>57.234746949313262</v>
      </c>
      <c r="AK49">
        <f t="shared" si="22"/>
        <v>28.55354726881836</v>
      </c>
      <c r="AL49">
        <f t="shared" si="26"/>
        <v>-7757.6239951029083</v>
      </c>
      <c r="AN49">
        <f t="shared" si="27"/>
        <v>0</v>
      </c>
      <c r="AO49">
        <f t="shared" si="27"/>
        <v>0</v>
      </c>
      <c r="AP49">
        <f t="shared" si="27"/>
        <v>-0.13663188272982307</v>
      </c>
      <c r="AQ49">
        <f t="shared" si="27"/>
        <v>-66.875347099825163</v>
      </c>
      <c r="AR49">
        <f t="shared" si="27"/>
        <v>-67.011978982554979</v>
      </c>
      <c r="AS49">
        <f t="shared" si="27"/>
        <v>0.48899809396239752</v>
      </c>
      <c r="AT49">
        <f t="shared" si="27"/>
        <v>0.24395373325722255</v>
      </c>
      <c r="AU49">
        <f t="shared" si="23"/>
        <v>-66.27902715533537</v>
      </c>
      <c r="AW49">
        <v>46</v>
      </c>
      <c r="AX49">
        <f>IF(Z49&gt;0, (R49*SUMPRODUCT(K49:$K$98, X49:$X$98)-K49*$AZ$3)/Z49, 0)</f>
        <v>1096.3968213070959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250000</v>
      </c>
      <c r="S50">
        <f t="shared" si="1"/>
        <v>1032.5567099414718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350.67307117666326</v>
      </c>
      <c r="AC50">
        <f t="shared" si="2"/>
        <v>292.66507564646361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-8301.4187818608461</v>
      </c>
      <c r="AI50">
        <f t="shared" si="25"/>
        <v>-8315.5906463612992</v>
      </c>
      <c r="AJ50">
        <f t="shared" si="7"/>
        <v>58.007995530199651</v>
      </c>
      <c r="AK50">
        <f t="shared" si="22"/>
        <v>24.547114982366431</v>
      </c>
      <c r="AL50">
        <f t="shared" si="26"/>
        <v>-8233.0355358487341</v>
      </c>
      <c r="AN50">
        <f t="shared" si="27"/>
        <v>0</v>
      </c>
      <c r="AO50">
        <f t="shared" si="27"/>
        <v>0</v>
      </c>
      <c r="AP50">
        <f t="shared" si="27"/>
        <v>-0.10810763531510396</v>
      </c>
      <c r="AQ50">
        <f t="shared" si="27"/>
        <v>-63.325947989323211</v>
      </c>
      <c r="AR50">
        <f t="shared" si="27"/>
        <v>-63.434055624638319</v>
      </c>
      <c r="AS50">
        <f t="shared" si="27"/>
        <v>0.4425040350857814</v>
      </c>
      <c r="AT50">
        <f t="shared" si="27"/>
        <v>0.18725345239272742</v>
      </c>
      <c r="AU50">
        <f t="shared" si="23"/>
        <v>-62.804298137159819</v>
      </c>
      <c r="AW50">
        <v>47</v>
      </c>
      <c r="AX50">
        <f>IF(Z50&gt;0, (R50*SUMPRODUCT(K50:$K$98, X50:$X$98)-K50*$AZ$3)/Z50, 0)</f>
        <v>1032.5567099414718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250000</v>
      </c>
      <c r="S51">
        <f t="shared" si="1"/>
        <v>962.82320770259935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292.66507564646361</v>
      </c>
      <c r="AC51">
        <f t="shared" si="2"/>
        <v>237.2564058443059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-8546.3755531453244</v>
      </c>
      <c r="AI51">
        <f t="shared" si="25"/>
        <v>-8558.6964238901437</v>
      </c>
      <c r="AJ51">
        <f t="shared" si="7"/>
        <v>55.408669802157704</v>
      </c>
      <c r="AK51">
        <f t="shared" si="22"/>
        <v>20.486555295252455</v>
      </c>
      <c r="AL51">
        <f t="shared" si="26"/>
        <v>-8482.801198792733</v>
      </c>
      <c r="AN51">
        <f t="shared" si="27"/>
        <v>0</v>
      </c>
      <c r="AO51">
        <f t="shared" si="27"/>
        <v>0</v>
      </c>
      <c r="AP51">
        <f t="shared" si="27"/>
        <v>-8.3917542168730652E-2</v>
      </c>
      <c r="AQ51">
        <f t="shared" si="27"/>
        <v>-58.20942737935075</v>
      </c>
      <c r="AR51">
        <f t="shared" si="27"/>
        <v>-58.293344921519484</v>
      </c>
      <c r="AS51">
        <f t="shared" si="27"/>
        <v>0.37738886162662405</v>
      </c>
      <c r="AT51">
        <f t="shared" si="27"/>
        <v>0.13953408030064526</v>
      </c>
      <c r="AU51">
        <f t="shared" si="23"/>
        <v>-57.776421979592207</v>
      </c>
      <c r="AW51">
        <v>48</v>
      </c>
      <c r="AX51">
        <f>IF(Z51&gt;0, (R51*SUMPRODUCT(K51:$K$98, X51:$X$98)-K51*$AZ$3)/Z51, 0)</f>
        <v>962.82320770259935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250000</v>
      </c>
      <c r="S52">
        <f t="shared" si="1"/>
        <v>886.70050385676268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237.2564058443059</v>
      </c>
      <c r="AC52">
        <f t="shared" si="2"/>
        <v>186.11597684635296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-8514.0034629835409</v>
      </c>
      <c r="AI52">
        <f t="shared" si="25"/>
        <v>-8524.498324328315</v>
      </c>
      <c r="AJ52">
        <f t="shared" si="7"/>
        <v>51.140428997952938</v>
      </c>
      <c r="AK52">
        <f t="shared" si="22"/>
        <v>16.607948409101414</v>
      </c>
      <c r="AL52">
        <f t="shared" si="26"/>
        <v>-8456.7499469212617</v>
      </c>
      <c r="AN52">
        <f t="shared" si="27"/>
        <v>0</v>
      </c>
      <c r="AO52">
        <f t="shared" si="27"/>
        <v>0</v>
      </c>
      <c r="AP52">
        <f t="shared" si="27"/>
        <v>-6.3821945161149002E-2</v>
      </c>
      <c r="AQ52">
        <f t="shared" si="27"/>
        <v>-51.775840029269894</v>
      </c>
      <c r="AR52">
        <f t="shared" si="27"/>
        <v>-51.839661974431046</v>
      </c>
      <c r="AS52">
        <f t="shared" si="27"/>
        <v>0.31099807303794202</v>
      </c>
      <c r="AT52">
        <f t="shared" si="27"/>
        <v>0.10099719641676926</v>
      </c>
      <c r="AU52">
        <f t="shared" si="23"/>
        <v>-51.427666704976339</v>
      </c>
      <c r="AW52">
        <v>49</v>
      </c>
      <c r="AX52">
        <f>IF(Z52&gt;0, (R52*SUMPRODUCT(K52:$K$98, X52:$X$98)-K52*$AZ$3)/Z52, 0)</f>
        <v>886.70050385676268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250000</v>
      </c>
      <c r="S53">
        <f t="shared" si="1"/>
        <v>803.84433809690438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186.11597684635296</v>
      </c>
      <c r="AC53">
        <f t="shared" si="2"/>
        <v>140.65174251475986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-8206.0999507857196</v>
      </c>
      <c r="AI53">
        <f t="shared" si="25"/>
        <v>-8214.8486435268878</v>
      </c>
      <c r="AJ53">
        <f t="shared" si="7"/>
        <v>45.464234331593104</v>
      </c>
      <c r="AK53">
        <f t="shared" si="22"/>
        <v>13.02811837924471</v>
      </c>
      <c r="AL53">
        <f t="shared" si="26"/>
        <v>-8156.3562908160502</v>
      </c>
      <c r="AN53">
        <f t="shared" si="27"/>
        <v>0</v>
      </c>
      <c r="AO53">
        <f t="shared" si="27"/>
        <v>0</v>
      </c>
      <c r="AP53">
        <f t="shared" si="27"/>
        <v>-4.7502719427530767E-2</v>
      </c>
      <c r="AQ53">
        <f t="shared" si="27"/>
        <v>-44.556606922781491</v>
      </c>
      <c r="AR53">
        <f t="shared" si="27"/>
        <v>-44.604109642209018</v>
      </c>
      <c r="AS53">
        <f t="shared" si="27"/>
        <v>0.24685685408499819</v>
      </c>
      <c r="AT53">
        <f t="shared" si="27"/>
        <v>7.0738688664386887E-2</v>
      </c>
      <c r="AU53">
        <f t="shared" si="23"/>
        <v>-44.28651409945963</v>
      </c>
      <c r="AW53">
        <v>50</v>
      </c>
      <c r="AX53">
        <f>IF(Z53&gt;0, (R53*SUMPRODUCT(K53:$K$98, X53:$X$98)-K53*$AZ$3)/Z53, 0)</f>
        <v>803.84433809690438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250000</v>
      </c>
      <c r="S54">
        <f t="shared" si="1"/>
        <v>714.15767799848311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140.65174251475986</v>
      </c>
      <c r="AC54">
        <f t="shared" si="2"/>
        <v>101.73049782204677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-7693.9713411560333</v>
      </c>
      <c r="AI54">
        <f t="shared" si="25"/>
        <v>-7701.0937527015594</v>
      </c>
      <c r="AJ54">
        <f t="shared" si="7"/>
        <v>38.921244692713088</v>
      </c>
      <c r="AK54">
        <f t="shared" si="22"/>
        <v>9.8456219760331916</v>
      </c>
      <c r="AL54">
        <f t="shared" si="26"/>
        <v>-7652.3268860328135</v>
      </c>
      <c r="AN54">
        <f t="shared" si="27"/>
        <v>0</v>
      </c>
      <c r="AO54">
        <f t="shared" si="27"/>
        <v>0</v>
      </c>
      <c r="AP54">
        <f t="shared" si="27"/>
        <v>-3.4529027783286252E-2</v>
      </c>
      <c r="AQ54">
        <f t="shared" si="27"/>
        <v>-37.299915696316333</v>
      </c>
      <c r="AR54">
        <f t="shared" si="27"/>
        <v>-37.334444724099619</v>
      </c>
      <c r="AS54">
        <f t="shared" si="27"/>
        <v>0.18868788060962133</v>
      </c>
      <c r="AT54">
        <f t="shared" si="27"/>
        <v>4.7730990070033043E-2</v>
      </c>
      <c r="AU54">
        <f t="shared" si="23"/>
        <v>-37.098025853419969</v>
      </c>
      <c r="AW54">
        <v>51</v>
      </c>
      <c r="AX54">
        <f>IF(Z54&gt;0, (R54*SUMPRODUCT(K54:$K$98, X54:$X$98)-K54*$AZ$3)/Z54, 0)</f>
        <v>714.15767799848311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250000</v>
      </c>
      <c r="S55">
        <f t="shared" si="1"/>
        <v>614.10440065827856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101.73049782204677</v>
      </c>
      <c r="AC55">
        <f t="shared" si="2"/>
        <v>69.462155545434427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-6978.1087098730068</v>
      </c>
      <c r="AI55">
        <f t="shared" si="25"/>
        <v>-6983.7642755611032</v>
      </c>
      <c r="AJ55">
        <f t="shared" si="7"/>
        <v>32.268342276612344</v>
      </c>
      <c r="AK55">
        <f t="shared" si="22"/>
        <v>7.1211348475432743</v>
      </c>
      <c r="AL55">
        <f t="shared" si="26"/>
        <v>-6944.3747984369475</v>
      </c>
      <c r="AN55">
        <f t="shared" si="27"/>
        <v>0</v>
      </c>
      <c r="AO55">
        <f t="shared" si="27"/>
        <v>0</v>
      </c>
      <c r="AP55">
        <f t="shared" si="27"/>
        <v>-2.4480219877355512E-2</v>
      </c>
      <c r="AQ55">
        <f t="shared" si="27"/>
        <v>-30.204871619710737</v>
      </c>
      <c r="AR55">
        <f t="shared" si="27"/>
        <v>-30.229351839588094</v>
      </c>
      <c r="AS55">
        <f t="shared" si="27"/>
        <v>0.13967411176426028</v>
      </c>
      <c r="AT55">
        <f t="shared" si="27"/>
        <v>3.0823962881571021E-2</v>
      </c>
      <c r="AU55">
        <f t="shared" si="23"/>
        <v>-30.058853764942263</v>
      </c>
      <c r="AW55">
        <v>52</v>
      </c>
      <c r="AX55">
        <f>IF(Z55&gt;0, (R55*SUMPRODUCT(K55:$K$98, X55:$X$98)-K55*$AZ$3)/Z55, 0)</f>
        <v>614.10440065827856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250000</v>
      </c>
      <c r="S56">
        <f t="shared" si="1"/>
        <v>500.49431835900612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69.462155545434427</v>
      </c>
      <c r="AC56">
        <f t="shared" si="2"/>
        <v>43.749760193316511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-6141.7750096355585</v>
      </c>
      <c r="AI56">
        <f t="shared" si="25"/>
        <v>-6146.1456646648467</v>
      </c>
      <c r="AJ56">
        <f t="shared" si="7"/>
        <v>25.712395352117916</v>
      </c>
      <c r="AK56">
        <f t="shared" si="22"/>
        <v>4.8623508881804103</v>
      </c>
      <c r="AL56">
        <f t="shared" si="26"/>
        <v>-6115.5709184245488</v>
      </c>
      <c r="AN56">
        <f t="shared" si="27"/>
        <v>0</v>
      </c>
      <c r="AO56">
        <f t="shared" si="27"/>
        <v>0</v>
      </c>
      <c r="AP56">
        <f t="shared" si="27"/>
        <v>-1.6891482597122292E-2</v>
      </c>
      <c r="AQ56">
        <f t="shared" si="27"/>
        <v>-23.736415936629427</v>
      </c>
      <c r="AR56">
        <f t="shared" si="27"/>
        <v>-23.753307419226552</v>
      </c>
      <c r="AS56">
        <f t="shared" si="27"/>
        <v>9.9371942125431809E-2</v>
      </c>
      <c r="AT56">
        <f t="shared" si="27"/>
        <v>1.8791763444707857E-2</v>
      </c>
      <c r="AU56">
        <f t="shared" si="23"/>
        <v>-23.635143713656412</v>
      </c>
      <c r="AW56">
        <v>53</v>
      </c>
      <c r="AX56">
        <f>IF(Z56&gt;0, (R56*SUMPRODUCT(K56:$K$98, X56:$X$98)-K56*$AZ$3)/Z56, 0)</f>
        <v>500.49431835900612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250000</v>
      </c>
      <c r="S57">
        <f t="shared" si="1"/>
        <v>366.2977046722221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43.749760193316511</v>
      </c>
      <c r="AC57">
        <f t="shared" si="2"/>
        <v>24.024483781323532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-5237.9130708455878</v>
      </c>
      <c r="AI57">
        <f t="shared" si="25"/>
        <v>-5241.1924367104139</v>
      </c>
      <c r="AJ57">
        <f t="shared" si="7"/>
        <v>19.725276411992979</v>
      </c>
      <c r="AK57">
        <f t="shared" si="22"/>
        <v>3.0624832135321562</v>
      </c>
      <c r="AL57">
        <f t="shared" si="26"/>
        <v>-5218.404677084889</v>
      </c>
      <c r="AN57">
        <f t="shared" si="27"/>
        <v>0</v>
      </c>
      <c r="AO57">
        <f t="shared" si="27"/>
        <v>0</v>
      </c>
      <c r="AP57">
        <f t="shared" si="27"/>
        <v>-1.1316003931764218E-2</v>
      </c>
      <c r="AQ57">
        <f t="shared" si="27"/>
        <v>-18.074300748103312</v>
      </c>
      <c r="AR57">
        <f t="shared" si="27"/>
        <v>-18.085616752035076</v>
      </c>
      <c r="AS57">
        <f t="shared" si="27"/>
        <v>6.8065386612510936E-2</v>
      </c>
      <c r="AT57">
        <f t="shared" si="27"/>
        <v>1.0567613835649669E-2</v>
      </c>
      <c r="AU57">
        <f t="shared" si="23"/>
        <v>-18.006983751586915</v>
      </c>
      <c r="AW57">
        <v>54</v>
      </c>
      <c r="AX57">
        <f>IF(Z57&gt;0, (R57*SUMPRODUCT(K57:$K$98, X57:$X$98)-K57*$AZ$3)/Z57, 0)</f>
        <v>366.2977046722221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250000</v>
      </c>
      <c r="S58">
        <f t="shared" si="1"/>
        <v>199.78643696963132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24.024483781323532</v>
      </c>
      <c r="AC58">
        <f t="shared" si="2"/>
        <v>9.5315576087884821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-4305.6779931362562</v>
      </c>
      <c r="AI58">
        <f t="shared" si="25"/>
        <v>-4308.0634297438064</v>
      </c>
      <c r="AJ58">
        <f t="shared" si="7"/>
        <v>14.49292617253505</v>
      </c>
      <c r="AK58">
        <f t="shared" si="22"/>
        <v>1.6817138646926475</v>
      </c>
      <c r="AL58">
        <f t="shared" si="26"/>
        <v>-4291.8887897065788</v>
      </c>
      <c r="AN58">
        <f t="shared" si="27"/>
        <v>0</v>
      </c>
      <c r="AO58">
        <f t="shared" si="27"/>
        <v>0</v>
      </c>
      <c r="AP58">
        <f t="shared" si="27"/>
        <v>-7.3494201379931401E-3</v>
      </c>
      <c r="AQ58">
        <f t="shared" si="27"/>
        <v>-13.265595258456509</v>
      </c>
      <c r="AR58">
        <f t="shared" si="27"/>
        <v>-13.2729446785945</v>
      </c>
      <c r="AS58">
        <f t="shared" si="27"/>
        <v>4.4652036920090482E-2</v>
      </c>
      <c r="AT58">
        <f t="shared" si="27"/>
        <v>5.1812828328338424E-3</v>
      </c>
      <c r="AU58">
        <f t="shared" si="23"/>
        <v>-13.223111358841576</v>
      </c>
      <c r="AW58">
        <v>55</v>
      </c>
      <c r="AX58">
        <f>IF(Z58&gt;0, (R58*SUMPRODUCT(K58:$K$98, X58:$X$98)-K58*$AZ$3)/Z58, 0)</f>
        <v>199.78643696963132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250000</v>
      </c>
      <c r="S59">
        <f t="shared" si="1"/>
        <v>-15.98199448996572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9.5315576087884821</v>
      </c>
      <c r="AC59">
        <f t="shared" si="2"/>
        <v>-0.53638177862494985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-3417.5038185828494</v>
      </c>
      <c r="AI59">
        <f t="shared" si="25"/>
        <v>-3419.1819000606079</v>
      </c>
      <c r="AJ59">
        <f t="shared" si="7"/>
        <v>10.067939387413432</v>
      </c>
      <c r="AK59">
        <f t="shared" si="22"/>
        <v>0.66720903261519382</v>
      </c>
      <c r="AL59">
        <f t="shared" si="26"/>
        <v>-3408.4467516405794</v>
      </c>
      <c r="AN59">
        <f t="shared" si="27"/>
        <v>0</v>
      </c>
      <c r="AO59">
        <f t="shared" si="27"/>
        <v>0</v>
      </c>
      <c r="AP59">
        <f t="shared" si="27"/>
        <v>-4.6161532288089471E-3</v>
      </c>
      <c r="AQ59">
        <f t="shared" si="27"/>
        <v>-9.4010460729785166</v>
      </c>
      <c r="AR59">
        <f t="shared" si="27"/>
        <v>-9.4056622262073262</v>
      </c>
      <c r="AS59">
        <f t="shared" si="27"/>
        <v>2.7695407837255128E-2</v>
      </c>
      <c r="AT59">
        <f t="shared" si="27"/>
        <v>1.8353930789531323E-3</v>
      </c>
      <c r="AU59">
        <f t="shared" si="23"/>
        <v>-9.376131425291117</v>
      </c>
      <c r="AW59">
        <v>56</v>
      </c>
      <c r="AX59">
        <f>IF(Z59&gt;0, (R59*SUMPRODUCT(K59:$K$98, X59:$X$98)-K59*$AZ$3)/Z59, 0)</f>
        <v>-15.98199448996572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250000</v>
      </c>
      <c r="S60">
        <f t="shared" si="1"/>
        <v>-310.62056250153393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-0.53638177862494985</v>
      </c>
      <c r="AC60">
        <f t="shared" si="2"/>
        <v>-7.0823779667435716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-2606.3188923830339</v>
      </c>
      <c r="AI60">
        <f t="shared" si="25"/>
        <v>-2607.4589292675382</v>
      </c>
      <c r="AJ60">
        <f t="shared" si="7"/>
        <v>6.5459961881186217</v>
      </c>
      <c r="AK60">
        <f t="shared" si="22"/>
        <v>-3.7546724503746493E-2</v>
      </c>
      <c r="AL60">
        <f t="shared" si="26"/>
        <v>-2600.9504798039234</v>
      </c>
      <c r="AN60">
        <f t="shared" si="27"/>
        <v>0</v>
      </c>
      <c r="AO60">
        <f t="shared" si="27"/>
        <v>0</v>
      </c>
      <c r="AP60">
        <f t="shared" si="27"/>
        <v>-2.8000646098773011E-3</v>
      </c>
      <c r="AQ60">
        <f t="shared" si="27"/>
        <v>-6.4014255957958941</v>
      </c>
      <c r="AR60">
        <f t="shared" si="27"/>
        <v>-6.4042256604057721</v>
      </c>
      <c r="AS60">
        <f t="shared" si="27"/>
        <v>1.6077736178434832E-2</v>
      </c>
      <c r="AT60">
        <f t="shared" si="27"/>
        <v>-9.2219169334577575E-5</v>
      </c>
      <c r="AU60">
        <f t="shared" si="23"/>
        <v>-6.3882401433966711</v>
      </c>
      <c r="AW60">
        <v>57</v>
      </c>
      <c r="AX60">
        <f>IF(Z60&gt;0, (R60*SUMPRODUCT(K60:$K$98, X60:$X$98)-K60*$AZ$3)/Z60, 0)</f>
        <v>-310.62056250153393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250000</v>
      </c>
      <c r="S61">
        <f t="shared" si="1"/>
        <v>-731.43366825668966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-7.0823779667435716</v>
      </c>
      <c r="AC61">
        <f t="shared" si="2"/>
        <v>-10.934651879628849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-1905.7787800500651</v>
      </c>
      <c r="AI61">
        <f t="shared" si="25"/>
        <v>-1906.5262608097141</v>
      </c>
      <c r="AJ61">
        <f t="shared" si="7"/>
        <v>3.852273912885277</v>
      </c>
      <c r="AK61">
        <f t="shared" si="22"/>
        <v>-0.49576645767205008</v>
      </c>
      <c r="AL61">
        <f t="shared" si="26"/>
        <v>-1903.1697533545009</v>
      </c>
      <c r="AN61">
        <f t="shared" si="27"/>
        <v>0</v>
      </c>
      <c r="AO61">
        <f t="shared" si="27"/>
        <v>0</v>
      </c>
      <c r="AP61">
        <f t="shared" si="27"/>
        <v>-1.6391969810257299E-3</v>
      </c>
      <c r="AQ61">
        <f t="shared" si="27"/>
        <v>-4.1793006474540659</v>
      </c>
      <c r="AR61">
        <f t="shared" si="27"/>
        <v>-4.180939844435092</v>
      </c>
      <c r="AS61">
        <f t="shared" si="27"/>
        <v>8.4478907136687209E-3</v>
      </c>
      <c r="AT61">
        <f t="shared" si="27"/>
        <v>-1.087197055200907E-3</v>
      </c>
      <c r="AU61">
        <f t="shared" si="23"/>
        <v>-4.1735791507766242</v>
      </c>
      <c r="AW61">
        <v>58</v>
      </c>
      <c r="AX61">
        <f>IF(Z61&gt;0, (R61*SUMPRODUCT(K61:$K$98, X61:$X$98)-K61*$AZ$3)/Z61, 0)</f>
        <v>-731.43366825668966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250000</v>
      </c>
      <c r="S62">
        <f t="shared" si="1"/>
        <v>-1360.0856231263886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-10.934651879628849</v>
      </c>
      <c r="AC62">
        <f t="shared" si="2"/>
        <v>-12.837924238769858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-1340.2657828195611</v>
      </c>
      <c r="AI62">
        <f t="shared" si="25"/>
        <v>-1340.7377356150498</v>
      </c>
      <c r="AJ62">
        <f t="shared" si="7"/>
        <v>1.9032723591410097</v>
      </c>
      <c r="AK62">
        <f t="shared" si="22"/>
        <v>-0.76542563157401944</v>
      </c>
      <c r="AL62">
        <f t="shared" si="26"/>
        <v>-1339.5998888874828</v>
      </c>
      <c r="AN62">
        <f t="shared" si="27"/>
        <v>0</v>
      </c>
      <c r="AO62">
        <f t="shared" si="27"/>
        <v>0</v>
      </c>
      <c r="AP62">
        <f t="shared" si="27"/>
        <v>-9.2408446109189756E-4</v>
      </c>
      <c r="AQ62">
        <f t="shared" si="27"/>
        <v>-2.6242429231810145</v>
      </c>
      <c r="AR62">
        <f t="shared" si="27"/>
        <v>-2.6251670076421068</v>
      </c>
      <c r="AS62">
        <f t="shared" si="27"/>
        <v>3.7266108583734955E-3</v>
      </c>
      <c r="AT62">
        <f t="shared" si="27"/>
        <v>-1.4987048260336761E-3</v>
      </c>
      <c r="AU62">
        <f t="shared" si="23"/>
        <v>-2.622939101609767</v>
      </c>
      <c r="AW62">
        <v>59</v>
      </c>
      <c r="AX62">
        <f>IF(Z62&gt;0, (R62*SUMPRODUCT(K62:$K$98, X62:$X$98)-K62*$AZ$3)/Z62, 0)</f>
        <v>-1360.0856231263886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250000</v>
      </c>
      <c r="S63">
        <f t="shared" si="1"/>
        <v>-2345.1888154809526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-12.837924238769858</v>
      </c>
      <c r="AC63">
        <f t="shared" si="2"/>
        <v>-13.429999047385644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-904.51199082798814</v>
      </c>
      <c r="AI63">
        <f t="shared" si="25"/>
        <v>-904.79832169735641</v>
      </c>
      <c r="AJ63">
        <f t="shared" si="7"/>
        <v>0.5920748086157861</v>
      </c>
      <c r="AK63">
        <f t="shared" si="22"/>
        <v>-0.8986546967138902</v>
      </c>
      <c r="AL63">
        <f t="shared" si="26"/>
        <v>-905.10490158545451</v>
      </c>
      <c r="AN63">
        <f t="shared" si="27"/>
        <v>0</v>
      </c>
      <c r="AO63">
        <f t="shared" si="27"/>
        <v>0</v>
      </c>
      <c r="AP63">
        <f t="shared" si="27"/>
        <v>-5.0056819703478677E-4</v>
      </c>
      <c r="AQ63">
        <f t="shared" si="27"/>
        <v>-1.5812823026875777</v>
      </c>
      <c r="AR63">
        <f t="shared" si="27"/>
        <v>-1.5817828708846127</v>
      </c>
      <c r="AS63">
        <f t="shared" si="27"/>
        <v>1.0350746327577676E-3</v>
      </c>
      <c r="AT63">
        <f t="shared" si="27"/>
        <v>-1.5710424876069829E-3</v>
      </c>
      <c r="AU63">
        <f t="shared" si="23"/>
        <v>-1.5823188387394618</v>
      </c>
      <c r="AW63">
        <v>60</v>
      </c>
      <c r="AX63">
        <f>IF(Z63&gt;0, (R63*SUMPRODUCT(K63:$K$98, X63:$X$98)-K63*$AZ$3)/Z63, 0)</f>
        <v>-2345.1888154809526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250000</v>
      </c>
      <c r="S64">
        <f t="shared" si="1"/>
        <v>-3961.4084109110854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-13.429999047385644</v>
      </c>
      <c r="AC64">
        <f t="shared" si="2"/>
        <v>-13.196845533497129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-584.49982224275618</v>
      </c>
      <c r="AI64">
        <f t="shared" si="25"/>
        <v>-584.66638983898213</v>
      </c>
      <c r="AJ64">
        <f t="shared" si="7"/>
        <v>-0.23315351388851546</v>
      </c>
      <c r="AK64">
        <f t="shared" si="22"/>
        <v>-0.94009993331699515</v>
      </c>
      <c r="AL64">
        <f t="shared" si="26"/>
        <v>-585.83964328618765</v>
      </c>
      <c r="AN64">
        <f t="shared" si="27"/>
        <v>0</v>
      </c>
      <c r="AO64">
        <f t="shared" si="27"/>
        <v>0</v>
      </c>
      <c r="AP64">
        <f t="shared" si="27"/>
        <v>-2.5999654547761443E-4</v>
      </c>
      <c r="AQ64">
        <f t="shared" si="27"/>
        <v>-0.91234992914960122</v>
      </c>
      <c r="AR64">
        <f t="shared" si="27"/>
        <v>-0.91260992569507882</v>
      </c>
      <c r="AS64">
        <f t="shared" si="27"/>
        <v>-3.6393097787602261E-4</v>
      </c>
      <c r="AT64">
        <f t="shared" si="27"/>
        <v>-1.4674086713393094E-3</v>
      </c>
      <c r="AU64">
        <f t="shared" si="23"/>
        <v>-0.91444126534429415</v>
      </c>
      <c r="AW64">
        <v>61</v>
      </c>
      <c r="AX64">
        <f>IF(Z64&gt;0, (R64*SUMPRODUCT(K64:$K$98, X64:$X$98)-K64*$AZ$3)/Z64, 0)</f>
        <v>-3961.4084109110854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250000</v>
      </c>
      <c r="S65">
        <f t="shared" si="1"/>
        <v>-6734.7611488619859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-13.196845533497129</v>
      </c>
      <c r="AC65">
        <f t="shared" si="2"/>
        <v>-12.48916348356093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-360.90134530529366</v>
      </c>
      <c r="AI65">
        <f t="shared" si="25"/>
        <v>-360.99406695649634</v>
      </c>
      <c r="AJ65">
        <f t="shared" si="7"/>
        <v>-0.70768204993619932</v>
      </c>
      <c r="AK65">
        <f t="shared" si="22"/>
        <v>-0.92377918734479914</v>
      </c>
      <c r="AL65">
        <f t="shared" si="26"/>
        <v>-362.62552819377731</v>
      </c>
      <c r="AN65">
        <f t="shared" si="27"/>
        <v>0</v>
      </c>
      <c r="AO65">
        <f t="shared" si="27"/>
        <v>0</v>
      </c>
      <c r="AP65">
        <f t="shared" si="27"/>
        <v>-1.2922311137750775E-4</v>
      </c>
      <c r="AQ65">
        <f t="shared" si="27"/>
        <v>-0.50297631821441791</v>
      </c>
      <c r="AR65">
        <f t="shared" si="27"/>
        <v>-0.50310554132579544</v>
      </c>
      <c r="AS65">
        <f t="shared" si="27"/>
        <v>-9.8627316460191757E-4</v>
      </c>
      <c r="AT65">
        <f t="shared" si="27"/>
        <v>-1.2874406275785607E-3</v>
      </c>
      <c r="AU65">
        <f t="shared" si="23"/>
        <v>-0.50537925511797588</v>
      </c>
      <c r="AW65">
        <v>62</v>
      </c>
      <c r="AX65">
        <f>IF(Z65&gt;0, (R65*SUMPRODUCT(K65:$K$98, X65:$X$98)-K65*$AZ$3)/Z65, 0)</f>
        <v>-6734.7611488619859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250000</v>
      </c>
      <c r="S66">
        <f t="shared" si="1"/>
        <v>-11714.941438878575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-12.48916348356093</v>
      </c>
      <c r="AC66">
        <f t="shared" si="2"/>
        <v>-11.545682677591598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-212.58420092619008</v>
      </c>
      <c r="AI66">
        <f t="shared" si="25"/>
        <v>-212.63347852069549</v>
      </c>
      <c r="AJ66">
        <f t="shared" si="7"/>
        <v>-0.94348080596933137</v>
      </c>
      <c r="AK66">
        <f t="shared" si="22"/>
        <v>-0.87424144384926517</v>
      </c>
      <c r="AL66">
        <f t="shared" si="26"/>
        <v>-214.45120077051408</v>
      </c>
      <c r="AN66">
        <f t="shared" si="27"/>
        <v>0</v>
      </c>
      <c r="AO66">
        <f t="shared" si="27"/>
        <v>0</v>
      </c>
      <c r="AP66">
        <f t="shared" si="27"/>
        <v>-6.1318357538320414E-5</v>
      </c>
      <c r="AQ66">
        <f t="shared" si="27"/>
        <v>-0.26452821348577588</v>
      </c>
      <c r="AR66">
        <f t="shared" si="27"/>
        <v>-0.26458953184331419</v>
      </c>
      <c r="AS66">
        <f t="shared" si="27"/>
        <v>-1.1740161826411606E-3</v>
      </c>
      <c r="AT66">
        <f t="shared" si="27"/>
        <v>-1.0878584875503806E-3</v>
      </c>
      <c r="AU66">
        <f t="shared" si="23"/>
        <v>-0.26685140651350575</v>
      </c>
      <c r="AW66">
        <v>63</v>
      </c>
      <c r="AX66">
        <f>IF(Z66&gt;0, (R66*SUMPRODUCT(K66:$K$98, X66:$X$98)-K66*$AZ$3)/Z66, 0)</f>
        <v>-11714.941438878575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250000</v>
      </c>
      <c r="S67">
        <f t="shared" ref="S67:S79" si="29">AX67</f>
        <v>-21089.650094018412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-11.545682677591598</v>
      </c>
      <c r="AC67">
        <f t="shared" ref="AC67:AC79" si="30">S67*Z67</f>
        <v>-10.518731315913312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-119.23341195804687</v>
      </c>
      <c r="AI67">
        <f t="shared" ref="AI67:AI79" si="34">SUM(AE67:AH67)</f>
        <v>-119.25835009421561</v>
      </c>
      <c r="AJ67">
        <f t="shared" ref="AJ67:AJ79" si="35">AB67-AC67</f>
        <v>-1.0269513616782859</v>
      </c>
      <c r="AK67">
        <f t="shared" si="22"/>
        <v>-0.80819778743141191</v>
      </c>
      <c r="AL67">
        <f t="shared" si="26"/>
        <v>-121.09349924332531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-0.13247104523617295</v>
      </c>
      <c r="AR67">
        <f t="shared" si="36"/>
        <v>-0.1324987520753069</v>
      </c>
      <c r="AS67">
        <f t="shared" si="36"/>
        <v>-1.1409664292430105E-3</v>
      </c>
      <c r="AT67">
        <f t="shared" si="36"/>
        <v>-8.9792620961205293E-4</v>
      </c>
      <c r="AU67">
        <f t="shared" si="23"/>
        <v>-0.13453764471416196</v>
      </c>
      <c r="AW67">
        <v>64</v>
      </c>
      <c r="AX67">
        <f>IF(Z67&gt;0, (R67*SUMPRODUCT(K67:$K$98, X67:$X$98)-K67*$AZ$3)/Z67, 0)</f>
        <v>-21089.650094018412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250000</v>
      </c>
      <c r="S68">
        <f t="shared" si="29"/>
        <v>-39619.378087215948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-10.518731315913312</v>
      </c>
      <c r="AC68">
        <f t="shared" si="30"/>
        <v>-9.498095597610142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-63.510377448981053</v>
      </c>
      <c r="AI68">
        <f t="shared" si="34"/>
        <v>-63.522364128298307</v>
      </c>
      <c r="AJ68">
        <f t="shared" si="35"/>
        <v>-1.0206357183031702</v>
      </c>
      <c r="AK68">
        <f t="shared" si="22"/>
        <v>-0.73631119211393192</v>
      </c>
      <c r="AL68">
        <f t="shared" si="26"/>
        <v>-65.279311038715406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-6.3001321958750758E-2</v>
      </c>
      <c r="AR68">
        <f t="shared" si="36"/>
        <v>-6.3013212561093476E-2</v>
      </c>
      <c r="AS68">
        <f t="shared" si="36"/>
        <v>-1.0124550045868214E-3</v>
      </c>
      <c r="AT68">
        <f t="shared" si="36"/>
        <v>-7.3040942818307331E-4</v>
      </c>
      <c r="AU68">
        <f t="shared" si="23"/>
        <v>-6.4756076993863376E-2</v>
      </c>
      <c r="AW68">
        <v>65</v>
      </c>
      <c r="AX68">
        <f>IF(Z68&gt;0, (R68*SUMPRODUCT(K68:$K$98, X68:$X$98)-K68*$AZ$3)/Z68, 0)</f>
        <v>-39619.378087215948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250000</v>
      </c>
      <c r="S69">
        <f t="shared" si="29"/>
        <v>-78154.125931476796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-9.498095597610142</v>
      </c>
      <c r="AC69">
        <f t="shared" si="30"/>
        <v>-8.5315373092659108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-32.043317545906234</v>
      </c>
      <c r="AI69">
        <f t="shared" si="34"/>
        <v>-32.048775694921133</v>
      </c>
      <c r="AJ69">
        <f t="shared" si="35"/>
        <v>-0.96655828834423119</v>
      </c>
      <c r="AK69">
        <f t="shared" si="22"/>
        <v>-0.66486669183270997</v>
      </c>
      <c r="AL69">
        <f t="shared" si="26"/>
        <v>-33.680200675098071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-2.8380786034278953E-2</v>
      </c>
      <c r="AR69">
        <f t="shared" si="36"/>
        <v>-2.8385620320214331E-2</v>
      </c>
      <c r="AS69">
        <f t="shared" si="36"/>
        <v>-8.5608126973298125E-4</v>
      </c>
      <c r="AT69">
        <f t="shared" si="36"/>
        <v>-5.888728373767819E-4</v>
      </c>
      <c r="AU69">
        <f t="shared" si="23"/>
        <v>-2.9830574427324091E-2</v>
      </c>
      <c r="AW69">
        <v>66</v>
      </c>
      <c r="AX69">
        <f>IF(Z69&gt;0, (R69*SUMPRODUCT(K69:$K$98, X69:$X$98)-K69*$AZ$3)/Z69, 0)</f>
        <v>-78154.125931476796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250000</v>
      </c>
      <c r="S70">
        <f t="shared" si="29"/>
        <v>-164314.17500899403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-8.5315373092659108</v>
      </c>
      <c r="AC70">
        <f t="shared" si="30"/>
        <v>-7.6406684432439542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-15.39274739215405</v>
      </c>
      <c r="AI70">
        <f t="shared" si="34"/>
        <v>-15.39507241020037</v>
      </c>
      <c r="AJ70">
        <f t="shared" si="35"/>
        <v>-0.89086886602195658</v>
      </c>
      <c r="AK70">
        <f t="shared" si="22"/>
        <v>-0.5972076116486138</v>
      </c>
      <c r="AL70">
        <f t="shared" si="26"/>
        <v>-16.883148887870941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-1.2172648054314424E-2</v>
      </c>
      <c r="AR70">
        <f t="shared" si="36"/>
        <v>-1.21744866881643E-2</v>
      </c>
      <c r="AS70">
        <f t="shared" si="36"/>
        <v>-7.0450276954190532E-4</v>
      </c>
      <c r="AT70">
        <f t="shared" si="36"/>
        <v>-4.7227423972810099E-4</v>
      </c>
      <c r="AU70">
        <f t="shared" si="23"/>
        <v>-1.3351263697434307E-2</v>
      </c>
      <c r="AW70">
        <v>67</v>
      </c>
      <c r="AX70">
        <f>IF(Z70&gt;0, (R70*SUMPRODUCT(K70:$K$98, X70:$X$98)-K70*$AZ$3)/Z70, 0)</f>
        <v>-164314.17500899403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250000</v>
      </c>
      <c r="S71">
        <f t="shared" si="29"/>
        <v>-370320.27178660803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-7.6406684432439542</v>
      </c>
      <c r="AC71">
        <f t="shared" si="30"/>
        <v>-6.8320824733909165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-6.8965597743294866</v>
      </c>
      <c r="AI71">
        <f t="shared" si="34"/>
        <v>-6.8974822302404784</v>
      </c>
      <c r="AJ71">
        <f t="shared" si="35"/>
        <v>-0.80858596985303777</v>
      </c>
      <c r="AK71">
        <f t="shared" si="22"/>
        <v>-0.53484679102707688</v>
      </c>
      <c r="AL71">
        <f t="shared" si="26"/>
        <v>-8.2409149911205937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-4.8694891809686553E-3</v>
      </c>
      <c r="AR71">
        <f t="shared" si="36"/>
        <v>-4.8701405041247621E-3</v>
      </c>
      <c r="AS71">
        <f t="shared" si="36"/>
        <v>-5.7092242522689164E-4</v>
      </c>
      <c r="AT71">
        <f t="shared" si="36"/>
        <v>-3.7764200523229255E-4</v>
      </c>
      <c r="AU71">
        <f t="shared" si="23"/>
        <v>-5.8187049345839468E-3</v>
      </c>
      <c r="AW71">
        <v>68</v>
      </c>
      <c r="AX71">
        <f>IF(Z71&gt;0, (R71*SUMPRODUCT(K71:$K$98, X71:$X$98)-K71*$AZ$3)/Z71, 0)</f>
        <v>-370320.27178660803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250000</v>
      </c>
      <c r="S72">
        <f t="shared" si="29"/>
        <v>-899748.88282214524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-6.8320824733909165</v>
      </c>
      <c r="AC72">
        <f t="shared" si="30"/>
        <v>-6.1041317680117491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-2.8700913670105832</v>
      </c>
      <c r="AI72">
        <f t="shared" si="34"/>
        <v>-2.8704305800890628</v>
      </c>
      <c r="AJ72">
        <f t="shared" si="35"/>
        <v>-0.7279507053791674</v>
      </c>
      <c r="AK72">
        <f t="shared" ref="AK72:AK79" si="49">G72*SUM(AB72:AB72, AE72:AF72)</f>
        <v>-0.47824577313736422</v>
      </c>
      <c r="AL72">
        <f t="shared" si="26"/>
        <v>-4.0766270586055944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-1.8093750618024065E-3</v>
      </c>
      <c r="AR72">
        <f t="shared" si="36"/>
        <v>-1.8095889099369617E-3</v>
      </c>
      <c r="AS72">
        <f t="shared" si="36"/>
        <v>-4.5891774306350139E-4</v>
      </c>
      <c r="AT72">
        <f t="shared" si="36"/>
        <v>-3.0149771023786615E-4</v>
      </c>
      <c r="AU72">
        <f t="shared" si="23"/>
        <v>-2.570004363238329E-3</v>
      </c>
      <c r="AW72">
        <v>69</v>
      </c>
      <c r="AX72">
        <f>IF(Z72&gt;0, (R72*SUMPRODUCT(K72:$K$98, X72:$X$98)-K72*$AZ$3)/Z72, 0)</f>
        <v>-899748.88282214524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250000</v>
      </c>
      <c r="S73">
        <f t="shared" si="29"/>
        <v>-2370861.7421626318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-6.1041317680117491</v>
      </c>
      <c r="AC73">
        <f t="shared" si="30"/>
        <v>-5.4516373979305728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-1.1042465233169212</v>
      </c>
      <c r="AI73">
        <f t="shared" si="34"/>
        <v>-1.1043614949599525</v>
      </c>
      <c r="AJ73">
        <f t="shared" si="35"/>
        <v>-0.65249437008117628</v>
      </c>
      <c r="AK73">
        <f t="shared" si="49"/>
        <v>-0.42728922376082246</v>
      </c>
      <c r="AL73">
        <f t="shared" si="26"/>
        <v>-2.1841450888019511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-6.215569054255002E-4</v>
      </c>
      <c r="AR73">
        <f t="shared" si="36"/>
        <v>-6.2162162052049506E-4</v>
      </c>
      <c r="AS73">
        <f t="shared" si="36"/>
        <v>-3.672752170022633E-4</v>
      </c>
      <c r="AT73">
        <f t="shared" si="36"/>
        <v>-2.4051202519948306E-4</v>
      </c>
      <c r="AU73">
        <f t="shared" si="23"/>
        <v>-1.2294088627222413E-3</v>
      </c>
      <c r="AW73">
        <v>70</v>
      </c>
      <c r="AX73">
        <f>IF(Z73&gt;0, (R73*SUMPRODUCT(K73:$K$98, X73:$X$98)-K73*$AZ$3)/Z73, 0)</f>
        <v>-2370861.7421626318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250000</v>
      </c>
      <c r="S74">
        <f t="shared" si="29"/>
        <v>-6820197.4555571275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-5.4516373979305728</v>
      </c>
      <c r="AC74">
        <f t="shared" si="30"/>
        <v>-4.8680591823869106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-0.39066688211294698</v>
      </c>
      <c r="AI74">
        <f t="shared" si="34"/>
        <v>-0.39070257066312541</v>
      </c>
      <c r="AJ74">
        <f t="shared" si="35"/>
        <v>-0.58357821554366218</v>
      </c>
      <c r="AK74">
        <f t="shared" si="49"/>
        <v>-0.38161461785514011</v>
      </c>
      <c r="AL74">
        <f t="shared" si="26"/>
        <v>-1.3558954040619278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-1.9633757787631466E-4</v>
      </c>
      <c r="AR74">
        <f t="shared" si="36"/>
        <v>-1.9635551388220811E-4</v>
      </c>
      <c r="AS74">
        <f t="shared" si="36"/>
        <v>-2.9328908742281971E-4</v>
      </c>
      <c r="AT74">
        <f t="shared" si="36"/>
        <v>-1.9178817857975412E-4</v>
      </c>
      <c r="AU74">
        <f t="shared" si="23"/>
        <v>-6.8143277988478202E-4</v>
      </c>
      <c r="AW74">
        <v>71</v>
      </c>
      <c r="AX74">
        <f>IF(Z74&gt;0, (R74*SUMPRODUCT(K74:$K$98, X74:$X$98)-K74*$AZ$3)/Z74, 0)</f>
        <v>-6820197.4555571275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250000</v>
      </c>
      <c r="S75">
        <f t="shared" si="29"/>
        <v>-21592211.43718997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-4.8680591823869106</v>
      </c>
      <c r="AC75">
        <f t="shared" si="30"/>
        <v>-4.3466485802781012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-0.12633174390190977</v>
      </c>
      <c r="AI75">
        <f t="shared" si="34"/>
        <v>-0.12634180921780602</v>
      </c>
      <c r="AJ75">
        <f t="shared" si="35"/>
        <v>-0.52141060210880941</v>
      </c>
      <c r="AK75">
        <f t="shared" si="49"/>
        <v>-0.34076414276708378</v>
      </c>
      <c r="AL75">
        <f t="shared" si="26"/>
        <v>-0.98851655409369921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-5.6688021684045039E-5</v>
      </c>
      <c r="AR75">
        <f t="shared" si="36"/>
        <v>-5.6692538227774746E-5</v>
      </c>
      <c r="AS75">
        <f t="shared" si="36"/>
        <v>-2.3396918783599835E-4</v>
      </c>
      <c r="AT75">
        <f t="shared" si="36"/>
        <v>-1.5290887719656852E-4</v>
      </c>
      <c r="AU75">
        <f t="shared" si="23"/>
        <v>-4.4357060326034165E-4</v>
      </c>
      <c r="AW75">
        <v>72</v>
      </c>
      <c r="AX75">
        <f>IF(Z75&gt;0, (R75*SUMPRODUCT(K75:$K$98, X75:$X$98)-K75*$AZ$3)/Z75, 0)</f>
        <v>-21592211.43718997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8"/>
        <v>250000</v>
      </c>
      <c r="S76">
        <f t="shared" si="29"/>
        <v>-76005303.641810834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-4.3466485802781012</v>
      </c>
      <c r="AC76">
        <f t="shared" si="30"/>
        <v>-3.8809847864366733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-3.7057807200439753E-2</v>
      </c>
      <c r="AI76">
        <f t="shared" si="34"/>
        <v>-3.7060360301736948E-2</v>
      </c>
      <c r="AJ76">
        <f t="shared" si="35"/>
        <v>-0.46566379384142786</v>
      </c>
      <c r="AK76">
        <f t="shared" si="49"/>
        <v>-0.30426540061946711</v>
      </c>
      <c r="AL76">
        <f t="shared" si="26"/>
        <v>-0.80698955476263201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-1.484706140454636E-5</v>
      </c>
      <c r="AR76">
        <f t="shared" si="36"/>
        <v>-1.4848084294312245E-5</v>
      </c>
      <c r="AS76">
        <f t="shared" si="36"/>
        <v>-1.8656632605492247E-4</v>
      </c>
      <c r="AT76">
        <f t="shared" si="36"/>
        <v>-1.2190270897147198E-4</v>
      </c>
      <c r="AU76">
        <f t="shared" si="23"/>
        <v>-3.2331711932070674E-4</v>
      </c>
      <c r="AW76">
        <v>73</v>
      </c>
      <c r="AX76">
        <f>IF(Z76&gt;0, (R76*SUMPRODUCT(K76:$K$98, X76:$X$98)-K76*$AZ$3)/Z76, 0)</f>
        <v>-76005303.641810834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250000</v>
      </c>
      <c r="S77">
        <f t="shared" si="29"/>
        <v>-301243035.41563487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-3.8809847864366733</v>
      </c>
      <c r="AC77">
        <f t="shared" si="30"/>
        <v>-3.4651777746917265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-9.762118734139659E-3</v>
      </c>
      <c r="AI77">
        <f t="shared" si="34"/>
        <v>-9.7626938806770567E-3</v>
      </c>
      <c r="AJ77">
        <f t="shared" si="35"/>
        <v>-0.41580701174494683</v>
      </c>
      <c r="AK77">
        <f t="shared" si="49"/>
        <v>-0.27166893505056716</v>
      </c>
      <c r="AL77">
        <f t="shared" si="26"/>
        <v>-0.69723864067619101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-3.4921014344536E-6</v>
      </c>
      <c r="AR77">
        <f t="shared" si="36"/>
        <v>-3.492307175656198E-6</v>
      </c>
      <c r="AS77">
        <f t="shared" si="36"/>
        <v>-1.4874232753309805E-4</v>
      </c>
      <c r="AT77">
        <f t="shared" si="36"/>
        <v>-9.7181309060381606E-5</v>
      </c>
      <c r="AU77">
        <f t="shared" si="23"/>
        <v>-2.4941594376913588E-4</v>
      </c>
      <c r="AW77">
        <v>74</v>
      </c>
      <c r="AX77">
        <f>IF(Z77&gt;0, (R77*SUMPRODUCT(K77:$K$98, X77:$X$98)-K77*$AZ$3)/Z77, 0)</f>
        <v>-301243035.41563487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250000</v>
      </c>
      <c r="S78">
        <f t="shared" si="29"/>
        <v>-1366051066.4342186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-3.4651777746917265</v>
      </c>
      <c r="AC78">
        <f t="shared" si="30"/>
        <v>-3.0939117500017779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-2.2807608484481656E-3</v>
      </c>
      <c r="AI78">
        <f t="shared" si="34"/>
        <v>-2.2808740913505001E-3</v>
      </c>
      <c r="AJ78">
        <f t="shared" si="35"/>
        <v>-0.37126602468994863</v>
      </c>
      <c r="AK78">
        <f t="shared" si="49"/>
        <v>-0.24256244422842088</v>
      </c>
      <c r="AL78">
        <f t="shared" si="26"/>
        <v>-0.61610934300971998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-7.284579563745055E-7</v>
      </c>
      <c r="AR78">
        <f t="shared" si="36"/>
        <v>-7.2849412531052732E-7</v>
      </c>
      <c r="AS78">
        <f t="shared" si="36"/>
        <v>-1.1857959145560683E-4</v>
      </c>
      <c r="AT78">
        <f t="shared" si="36"/>
        <v>-7.7472630475950669E-5</v>
      </c>
      <c r="AU78">
        <f t="shared" si="23"/>
        <v>-1.9678071605686801E-4</v>
      </c>
      <c r="AW78">
        <v>75</v>
      </c>
      <c r="AX78">
        <f>IF(Z78&gt;0, (R78*SUMPRODUCT(K78:$K$98, X78:$X$98)-K78*$AZ$3)/Z78, 0)</f>
        <v>-1366051066.4342186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-3.0939117500017779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-5.6621451167227714E-4</v>
      </c>
      <c r="AI79">
        <f t="shared" si="34"/>
        <v>-5.6621451167227714E-4</v>
      </c>
      <c r="AJ79">
        <f t="shared" si="35"/>
        <v>-3.0939117500017779</v>
      </c>
      <c r="AK79">
        <f t="shared" si="49"/>
        <v>-0.21657382250012447</v>
      </c>
      <c r="AL79">
        <f t="shared" si="26"/>
        <v>-3.3110517870135747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-1.6146846438289308E-7</v>
      </c>
      <c r="AR79">
        <f t="shared" si="36"/>
        <v>-1.6146846438289308E-7</v>
      </c>
      <c r="AS79">
        <f t="shared" si="36"/>
        <v>-8.8229667186298698E-4</v>
      </c>
      <c r="AT79">
        <f t="shared" si="36"/>
        <v>-6.1760767030409096E-5</v>
      </c>
      <c r="AU79">
        <f t="shared" si="23"/>
        <v>-9.44218907357779E-4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18515.099847919304</v>
      </c>
      <c r="AO81" s="8">
        <f t="shared" si="50"/>
        <v>-1851.5099847919305</v>
      </c>
      <c r="AP81" s="8">
        <f t="shared" si="50"/>
        <v>-950.12023204603918</v>
      </c>
      <c r="AQ81" s="8">
        <f t="shared" si="50"/>
        <v>-9686.8662850314886</v>
      </c>
      <c r="AR81" s="8">
        <f t="shared" si="50"/>
        <v>6026.6033460498375</v>
      </c>
      <c r="AS81" s="8">
        <f t="shared" si="50"/>
        <v>-820.11866309936624</v>
      </c>
      <c r="AT81" s="8">
        <f t="shared" si="50"/>
        <v>379.09190665510545</v>
      </c>
      <c r="AU81" s="8">
        <f t="shared" si="50"/>
        <v>5585.5765896055755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1F43-9CB2-48AB-A6AF-785833798532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29430.004676269335</v>
      </c>
      <c r="K3">
        <v>1</v>
      </c>
      <c r="L3" s="2">
        <v>0</v>
      </c>
      <c r="O3">
        <f>$C$3</f>
        <v>29430.004676269335</v>
      </c>
      <c r="P3" s="2">
        <f>O3*C5</f>
        <v>2943.0004676269336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29430.004676269335</v>
      </c>
      <c r="AF3">
        <f t="shared" ref="AF3:AG34" si="4">-$Z3*P3</f>
        <v>-2943.0004676269336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25966.522280942401</v>
      </c>
      <c r="AJ3">
        <f t="shared" ref="AJ3:AJ66" si="7">AB3-AC3</f>
        <v>0</v>
      </c>
      <c r="AL3">
        <f t="shared" ref="AL3:AL34" si="8">SUM(AI3:AK3)</f>
        <v>25966.522280942401</v>
      </c>
      <c r="AN3">
        <f t="shared" ref="AN3:AU34" si="9">AE3*$K3</f>
        <v>29430.004676269335</v>
      </c>
      <c r="AO3">
        <f t="shared" si="9"/>
        <v>-2943.0004676269336</v>
      </c>
      <c r="AP3">
        <f t="shared" si="9"/>
        <v>-520.48192770000003</v>
      </c>
      <c r="AQ3">
        <f t="shared" si="9"/>
        <v>0</v>
      </c>
      <c r="AR3">
        <f t="shared" si="9"/>
        <v>25966.522280942401</v>
      </c>
      <c r="AS3">
        <f t="shared" si="9"/>
        <v>0</v>
      </c>
      <c r="AT3">
        <f t="shared" si="9"/>
        <v>0</v>
      </c>
      <c r="AU3">
        <f t="shared" si="9"/>
        <v>25966.522280942401</v>
      </c>
      <c r="AW3">
        <v>0</v>
      </c>
      <c r="AX3">
        <f>IF(Z3&gt;0, (R3*SUMPRODUCT(K3:$K$98, X3:$X$98)-K3*$AZ$3)/Z3, 0)</f>
        <v>0</v>
      </c>
      <c r="AZ3">
        <f>C6*ABS(SUMPRODUCT(X4:X69, K4:K69))/1</f>
        <v>15667.612158253887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1065.2947737985978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1050.9388134886231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-1050.9388134886231</v>
      </c>
      <c r="AK4">
        <f>G4*SUM(AB4, AE4:AF4)</f>
        <v>0</v>
      </c>
      <c r="AL4">
        <f t="shared" si="8"/>
        <v>-1919.9500634886231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-810.72044966881242</v>
      </c>
      <c r="AR4">
        <f t="shared" si="9"/>
        <v>-810.72044966881242</v>
      </c>
      <c r="AS4">
        <f t="shared" si="9"/>
        <v>-980.4448301974279</v>
      </c>
      <c r="AT4">
        <f t="shared" si="9"/>
        <v>0</v>
      </c>
      <c r="AU4">
        <f t="shared" si="9"/>
        <v>-1791.1652798662403</v>
      </c>
      <c r="AW4">
        <v>1</v>
      </c>
      <c r="AX4">
        <f>IF(Z4&gt;0, (R4*SUMPRODUCT(K4:$K$98, X4:$X$98)-K4*$AZ$3)/Z4, 0)</f>
        <v>1065.2947737985978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250000</v>
      </c>
      <c r="S5">
        <f t="shared" si="1"/>
        <v>1499.7440874419851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1050.9388134886231</v>
      </c>
      <c r="AC5">
        <f t="shared" si="2"/>
        <v>1459.3909342814404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-891.35201601324002</v>
      </c>
      <c r="AI5">
        <f t="shared" si="6"/>
        <v>-940.00668138253741</v>
      </c>
      <c r="AJ5">
        <f t="shared" si="7"/>
        <v>-408.45212079281737</v>
      </c>
      <c r="AK5">
        <f>G5*SUM(AB5, AE5:AF5)</f>
        <v>43.088491353033547</v>
      </c>
      <c r="AL5">
        <f t="shared" si="8"/>
        <v>-1305.3703108223212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-762.20225546133133</v>
      </c>
      <c r="AR5">
        <f t="shared" si="9"/>
        <v>-803.80724991578256</v>
      </c>
      <c r="AS5">
        <f t="shared" si="9"/>
        <v>-349.27068332521185</v>
      </c>
      <c r="AT5">
        <f t="shared" si="9"/>
        <v>36.845314425384558</v>
      </c>
      <c r="AU5">
        <f t="shared" si="9"/>
        <v>-1116.2326188156098</v>
      </c>
      <c r="AW5">
        <v>2</v>
      </c>
      <c r="AX5">
        <f>IF(Z5&gt;0, (R5*SUMPRODUCT(K5:$K$98, X5:$X$98)-K5*$AZ$3)/Z5, 0)</f>
        <v>1499.7440874419851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250000</v>
      </c>
      <c r="S6">
        <f t="shared" si="1"/>
        <v>2092.8665003222736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1459.3909342814404</v>
      </c>
      <c r="AC6">
        <f t="shared" si="2"/>
        <v>2008.5362963320131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-914.12239331839771</v>
      </c>
      <c r="AI6">
        <f t="shared" si="6"/>
        <v>-962.10768755533843</v>
      </c>
      <c r="AJ6">
        <f t="shared" si="7"/>
        <v>-549.14536205057266</v>
      </c>
      <c r="AK6">
        <f>G6*SUM(AB6, AE6:AF6)</f>
        <v>85.374369655464264</v>
      </c>
      <c r="AL6">
        <f t="shared" si="8"/>
        <v>-1425.8786799504469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-705.16318237293285</v>
      </c>
      <c r="AR6">
        <f t="shared" si="9"/>
        <v>-742.17951961458789</v>
      </c>
      <c r="AS6">
        <f t="shared" si="9"/>
        <v>-423.61623992514944</v>
      </c>
      <c r="AT6">
        <f t="shared" si="9"/>
        <v>65.858645012278004</v>
      </c>
      <c r="AU6">
        <f t="shared" si="9"/>
        <v>-1099.9371145274592</v>
      </c>
      <c r="AW6">
        <v>3</v>
      </c>
      <c r="AX6">
        <f>IF(Z6&gt;0, (R6*SUMPRODUCT(K6:$K$98, X6:$X$98)-K6*$AZ$3)/Z6, 0)</f>
        <v>2092.8665003222736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250000</v>
      </c>
      <c r="S7">
        <f t="shared" si="1"/>
        <v>2528.7744975056439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2008.5362963320131</v>
      </c>
      <c r="AC7">
        <f t="shared" si="2"/>
        <v>2393.1172481034373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-938.56932233332634</v>
      </c>
      <c r="AI7">
        <f t="shared" si="6"/>
        <v>-985.88704976343092</v>
      </c>
      <c r="AJ7">
        <f t="shared" si="7"/>
        <v>-384.58095177142422</v>
      </c>
      <c r="AK7">
        <f>G7*SUM(AB7, AE7:AF7)</f>
        <v>98.619132149901844</v>
      </c>
      <c r="AL7">
        <f t="shared" si="8"/>
        <v>-1271.8488693849533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-658.74059558265583</v>
      </c>
      <c r="AR7">
        <f t="shared" si="9"/>
        <v>-691.95083078556502</v>
      </c>
      <c r="AS7">
        <f t="shared" si="9"/>
        <v>-269.92048343306175</v>
      </c>
      <c r="AT7">
        <f t="shared" si="9"/>
        <v>69.216438575646649</v>
      </c>
      <c r="AU7">
        <f t="shared" si="9"/>
        <v>-892.65487564298007</v>
      </c>
      <c r="AW7">
        <v>4</v>
      </c>
      <c r="AX7">
        <f>IF(Z7&gt;0, (R7*SUMPRODUCT(K7:$K$98, X7:$X$98)-K7*$AZ$3)/Z7, 0)</f>
        <v>2528.7744975056439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250000</v>
      </c>
      <c r="S8">
        <f t="shared" si="1"/>
        <v>2643.2599182104282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2393.1172481034373</v>
      </c>
      <c r="AC8">
        <f t="shared" si="2"/>
        <v>2466.238841743927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-965.43613195419368</v>
      </c>
      <c r="AI8">
        <f t="shared" si="6"/>
        <v>-1012.0875948836065</v>
      </c>
      <c r="AJ8">
        <f t="shared" si="7"/>
        <v>-73.121593640489664</v>
      </c>
      <c r="AK8">
        <f t="shared" ref="AK8:AK69" si="22">G8*SUM(AB8:AB8, AE8:AF8)</f>
        <v>50.97339738460321</v>
      </c>
      <c r="AL8">
        <f t="shared" si="8"/>
        <v>-1034.2357911394929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-632.49998091784346</v>
      </c>
      <c r="AR8">
        <f t="shared" si="9"/>
        <v>-663.06342104196256</v>
      </c>
      <c r="AS8">
        <f t="shared" si="9"/>
        <v>-47.905195436052296</v>
      </c>
      <c r="AT8">
        <f t="shared" si="9"/>
        <v>33.394930856605733</v>
      </c>
      <c r="AU8">
        <f t="shared" si="9"/>
        <v>-677.57368562140903</v>
      </c>
      <c r="AW8">
        <v>5</v>
      </c>
      <c r="AX8">
        <f>IF(Z8&gt;0, (R8*SUMPRODUCT(K8:$K$98, X8:$X$98)-K8*$AZ$3)/Z8, 0)</f>
        <v>2643.2599182104282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250000</v>
      </c>
      <c r="S9">
        <f t="shared" si="1"/>
        <v>2584.6958329192335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2466.238841743927</v>
      </c>
      <c r="AC9">
        <f t="shared" si="2"/>
        <v>2377.1503278100936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-999.20272595242432</v>
      </c>
      <c r="AI9">
        <f t="shared" si="6"/>
        <v>-1045.1878337073524</v>
      </c>
      <c r="AJ9">
        <f t="shared" si="7"/>
        <v>89.088513933833383</v>
      </c>
      <c r="AK9">
        <f t="shared" si="22"/>
        <v>14.550809166289168</v>
      </c>
      <c r="AL9">
        <f t="shared" si="8"/>
        <v>-941.5485106072299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-619.96587989207148</v>
      </c>
      <c r="AR9">
        <f t="shared" si="9"/>
        <v>-648.49782546301776</v>
      </c>
      <c r="AS9">
        <f t="shared" si="9"/>
        <v>55.275908976949559</v>
      </c>
      <c r="AT9">
        <f t="shared" si="9"/>
        <v>9.0282031599957886</v>
      </c>
      <c r="AU9">
        <f t="shared" si="9"/>
        <v>-584.19371332607238</v>
      </c>
      <c r="AW9">
        <v>6</v>
      </c>
      <c r="AX9">
        <f>IF(Z9&gt;0, (R9*SUMPRODUCT(K9:$K$98, X9:$X$98)-K9*$AZ$3)/Z9, 0)</f>
        <v>2584.6958329192335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250000</v>
      </c>
      <c r="S10">
        <f t="shared" si="1"/>
        <v>2489.1772645405817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2377.1503278100936</v>
      </c>
      <c r="AC10">
        <f t="shared" si="2"/>
        <v>2256.1062042261674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-1034.7267744558135</v>
      </c>
      <c r="AI10">
        <f t="shared" si="6"/>
        <v>-1080.0450857783012</v>
      </c>
      <c r="AJ10">
        <f t="shared" si="7"/>
        <v>121.04412358392619</v>
      </c>
      <c r="AK10">
        <f t="shared" si="22"/>
        <v>9.746316344021384</v>
      </c>
      <c r="AL10">
        <f t="shared" si="8"/>
        <v>-949.25464585035365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-609.05715853627237</v>
      </c>
      <c r="AR10">
        <f t="shared" si="9"/>
        <v>-635.73226022024369</v>
      </c>
      <c r="AS10">
        <f t="shared" si="9"/>
        <v>71.248557384930905</v>
      </c>
      <c r="AT10">
        <f t="shared" si="9"/>
        <v>5.7368417298442926</v>
      </c>
      <c r="AU10">
        <f t="shared" si="9"/>
        <v>-558.74686110546861</v>
      </c>
      <c r="AW10">
        <v>7</v>
      </c>
      <c r="AX10">
        <f>IF(Z10&gt;0, (R10*SUMPRODUCT(K10:$K$98, X10:$X$98)-K10*$AZ$3)/Z10, 0)</f>
        <v>2489.1772645405817</v>
      </c>
    </row>
    <row r="11" spans="1:52" x14ac:dyDescent="0.25">
      <c r="A11" t="s">
        <v>33</v>
      </c>
      <c r="C11" s="12">
        <f>AU71</f>
        <v>8832.2509135563432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250000</v>
      </c>
      <c r="S11">
        <f t="shared" si="1"/>
        <v>2358.525684014433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2256.1062042261674</v>
      </c>
      <c r="AC11">
        <f t="shared" si="2"/>
        <v>2106.2318594212884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-1068.3882530899118</v>
      </c>
      <c r="AI11">
        <f t="shared" si="6"/>
        <v>-1113.0397036485567</v>
      </c>
      <c r="AJ11">
        <f t="shared" si="7"/>
        <v>149.874344804879</v>
      </c>
      <c r="AK11">
        <f t="shared" si="22"/>
        <v>5.4146548901428009</v>
      </c>
      <c r="AL11">
        <f t="shared" si="8"/>
        <v>-957.75070395353487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-597.55877728996757</v>
      </c>
      <c r="AR11">
        <f t="shared" si="9"/>
        <v>-622.53271922809722</v>
      </c>
      <c r="AS11">
        <f t="shared" si="9"/>
        <v>83.826015467432839</v>
      </c>
      <c r="AT11">
        <f t="shared" si="9"/>
        <v>3.0284632447457103</v>
      </c>
      <c r="AU11">
        <f t="shared" si="9"/>
        <v>-535.67824051591867</v>
      </c>
      <c r="AW11">
        <v>8</v>
      </c>
      <c r="AX11">
        <f>IF(Z11&gt;0, (R11*SUMPRODUCT(K11:$K$98, X11:$X$98)-K11*$AZ$3)/Z11, 0)</f>
        <v>2358.525684014433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250000</v>
      </c>
      <c r="S12">
        <f t="shared" si="1"/>
        <v>2210.1332938361661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2106.2318594212884</v>
      </c>
      <c r="AC12">
        <f t="shared" si="2"/>
        <v>1944.2014586891055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-1105.652744272832</v>
      </c>
      <c r="AI12">
        <f t="shared" si="6"/>
        <v>-1149.6365497770357</v>
      </c>
      <c r="AJ12">
        <f t="shared" si="7"/>
        <v>162.0304007321829</v>
      </c>
      <c r="AK12">
        <f t="shared" si="22"/>
        <v>4.8443332766689631</v>
      </c>
      <c r="AL12">
        <f t="shared" si="8"/>
        <v>-982.76181576818385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-587.66618744691209</v>
      </c>
      <c r="AR12">
        <f t="shared" si="9"/>
        <v>-611.04404765116783</v>
      </c>
      <c r="AS12">
        <f t="shared" si="9"/>
        <v>86.120880486215981</v>
      </c>
      <c r="AT12">
        <f t="shared" si="9"/>
        <v>2.5748146352176602</v>
      </c>
      <c r="AU12">
        <f t="shared" si="9"/>
        <v>-522.34835252973414</v>
      </c>
      <c r="AW12">
        <v>9</v>
      </c>
      <c r="AX12">
        <f>IF(Z12&gt;0, (R12*SUMPRODUCT(K12:$K$98, X12:$X$98)-K12*$AZ$3)/Z12, 0)</f>
        <v>2210.1332938361661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250000</v>
      </c>
      <c r="S13">
        <f t="shared" si="1"/>
        <v>2041.0458595431137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1944.2014586891055</v>
      </c>
      <c r="AC13">
        <f t="shared" si="2"/>
        <v>1768.160866139372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-1144.4896278022638</v>
      </c>
      <c r="AI13">
        <f t="shared" si="6"/>
        <v>-1187.8046973258652</v>
      </c>
      <c r="AJ13">
        <f t="shared" si="7"/>
        <v>176.04059254973345</v>
      </c>
      <c r="AK13">
        <f t="shared" si="22"/>
        <v>3.8884029173782109</v>
      </c>
      <c r="AL13">
        <f t="shared" si="8"/>
        <v>-1007.8757018587535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-578.23992766746937</v>
      </c>
      <c r="AR13">
        <f t="shared" si="9"/>
        <v>-600.12435725057958</v>
      </c>
      <c r="AS13">
        <f t="shared" si="9"/>
        <v>88.942439520372346</v>
      </c>
      <c r="AT13">
        <f t="shared" si="9"/>
        <v>1.9645698546035404</v>
      </c>
      <c r="AU13">
        <f t="shared" si="9"/>
        <v>-509.21734787560365</v>
      </c>
      <c r="AW13">
        <v>10</v>
      </c>
      <c r="AX13">
        <f>IF(Z13&gt;0, (R13*SUMPRODUCT(K13:$K$98, X13:$X$98)-K13*$AZ$3)/Z13, 0)</f>
        <v>2041.0458595431137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250000</v>
      </c>
      <c r="S14">
        <f t="shared" si="1"/>
        <v>2389.5906985506253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1768.160866139372</v>
      </c>
      <c r="AC14">
        <f t="shared" si="2"/>
        <v>2038.0505982875156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-1187.8696511357236</v>
      </c>
      <c r="AI14">
        <f t="shared" si="6"/>
        <v>-1230.5139960338618</v>
      </c>
      <c r="AJ14">
        <f t="shared" si="7"/>
        <v>-269.88973214814359</v>
      </c>
      <c r="AK14">
        <f t="shared" si="22"/>
        <v>123.77126062975606</v>
      </c>
      <c r="AL14">
        <f t="shared" si="8"/>
        <v>-1376.6324675522492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-535.85461999936695</v>
      </c>
      <c r="AR14">
        <f t="shared" si="9"/>
        <v>-555.09172165329483</v>
      </c>
      <c r="AS14">
        <f t="shared" si="9"/>
        <v>-121.74876235258765</v>
      </c>
      <c r="AT14">
        <f t="shared" si="9"/>
        <v>55.833905486337365</v>
      </c>
      <c r="AU14">
        <f t="shared" si="9"/>
        <v>-621.00657851954497</v>
      </c>
      <c r="AW14">
        <v>11</v>
      </c>
      <c r="AX14">
        <f>IF(Z14&gt;0, (R14*SUMPRODUCT(K14:$K$98, X14:$X$98)-K14*$AZ$3)/Z14, 0)</f>
        <v>2389.5906985506253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250000</v>
      </c>
      <c r="S15">
        <f t="shared" si="1"/>
        <v>2691.7348574951429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2038.0505982875156</v>
      </c>
      <c r="AC15">
        <f t="shared" si="2"/>
        <v>2259.454603123515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-1238.3589396963609</v>
      </c>
      <c r="AI15">
        <f t="shared" si="6"/>
        <v>-1280.3291693575784</v>
      </c>
      <c r="AJ15">
        <f t="shared" si="7"/>
        <v>-221.40400483599933</v>
      </c>
      <c r="AK15">
        <f t="shared" si="22"/>
        <v>142.6635418801261</v>
      </c>
      <c r="AL15">
        <f t="shared" si="8"/>
        <v>-1359.0696323134516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-498.77733880517172</v>
      </c>
      <c r="AR15">
        <f t="shared" si="9"/>
        <v>-515.68180712079334</v>
      </c>
      <c r="AS15">
        <f t="shared" si="9"/>
        <v>-89.175518335567787</v>
      </c>
      <c r="AT15">
        <f t="shared" si="9"/>
        <v>57.460998974123662</v>
      </c>
      <c r="AU15">
        <f t="shared" si="9"/>
        <v>-547.39632648223744</v>
      </c>
      <c r="AW15">
        <v>12</v>
      </c>
      <c r="AX15">
        <f>IF(Z15&gt;0, (R15*SUMPRODUCT(K15:$K$98, X15:$X$98)-K15*$AZ$3)/Z15, 0)</f>
        <v>2691.7348574951429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250000</v>
      </c>
      <c r="S16">
        <f t="shared" si="1"/>
        <v>2950.6776530165785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2259.454603123515</v>
      </c>
      <c r="AC16">
        <f t="shared" si="2"/>
        <v>2436.8010364927823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-1291.5011918982395</v>
      </c>
      <c r="AI16">
        <f t="shared" si="6"/>
        <v>-1332.7934190244653</v>
      </c>
      <c r="AJ16">
        <f t="shared" si="7"/>
        <v>-177.34643336926729</v>
      </c>
      <c r="AK16">
        <f t="shared" si="22"/>
        <v>158.16182221864605</v>
      </c>
      <c r="AL16">
        <f t="shared" si="8"/>
        <v>-1351.9780301750866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-464.44785204765969</v>
      </c>
      <c r="AR16">
        <f t="shared" si="9"/>
        <v>-479.29730500623714</v>
      </c>
      <c r="AS16">
        <f t="shared" si="9"/>
        <v>-63.777076291819306</v>
      </c>
      <c r="AT16">
        <f t="shared" si="9"/>
        <v>56.877933265726249</v>
      </c>
      <c r="AU16">
        <f t="shared" si="9"/>
        <v>-486.19644803233024</v>
      </c>
      <c r="AW16">
        <v>13</v>
      </c>
      <c r="AX16">
        <f>IF(Z16&gt;0, (R16*SUMPRODUCT(K16:$K$98, X16:$X$98)-K16*$AZ$3)/Z16, 0)</f>
        <v>2950.6776530165785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250000</v>
      </c>
      <c r="S17">
        <f t="shared" si="1"/>
        <v>3171.6749415488634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2436.8010364927823</v>
      </c>
      <c r="AC17">
        <f t="shared" si="2"/>
        <v>2576.0351238865787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-1346.4662328830709</v>
      </c>
      <c r="AI17">
        <f t="shared" si="6"/>
        <v>-1387.0762444914578</v>
      </c>
      <c r="AJ17">
        <f t="shared" si="7"/>
        <v>-139.23408739379647</v>
      </c>
      <c r="AK17">
        <f t="shared" si="22"/>
        <v>170.57607255449477</v>
      </c>
      <c r="AL17">
        <f t="shared" si="8"/>
        <v>-1355.7342593307594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-432.33419928590143</v>
      </c>
      <c r="AR17">
        <f t="shared" si="9"/>
        <v>-445.37358818621539</v>
      </c>
      <c r="AS17">
        <f t="shared" si="9"/>
        <v>-44.706399771948604</v>
      </c>
      <c r="AT17">
        <f t="shared" si="9"/>
        <v>54.769936255494287</v>
      </c>
      <c r="AU17">
        <f t="shared" si="9"/>
        <v>-435.31005170266968</v>
      </c>
      <c r="AW17">
        <v>14</v>
      </c>
      <c r="AX17">
        <f>IF(Z17&gt;0, (R17*SUMPRODUCT(K17:$K$98, X17:$X$98)-K17*$AZ$3)/Z17, 0)</f>
        <v>3171.6749415488634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250000</v>
      </c>
      <c r="S18">
        <f t="shared" si="1"/>
        <v>3359.9094209543368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2576.0351238865787</v>
      </c>
      <c r="AC18">
        <f t="shared" si="2"/>
        <v>2682.70265624484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-1408.3239328699165</v>
      </c>
      <c r="AI18">
        <f t="shared" si="6"/>
        <v>-1448.2461795756453</v>
      </c>
      <c r="AJ18">
        <f t="shared" si="7"/>
        <v>-106.66753235826127</v>
      </c>
      <c r="AK18">
        <f t="shared" si="22"/>
        <v>180.32245867206052</v>
      </c>
      <c r="AL18">
        <f t="shared" si="8"/>
        <v>-1374.5912532618461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-403.74639886913849</v>
      </c>
      <c r="AR18">
        <f t="shared" si="9"/>
        <v>-415.19153799232072</v>
      </c>
      <c r="AS18">
        <f t="shared" si="9"/>
        <v>-30.580061206616769</v>
      </c>
      <c r="AT18">
        <f t="shared" si="9"/>
        <v>51.69587878529525</v>
      </c>
      <c r="AU18">
        <f t="shared" si="9"/>
        <v>-394.07572041364222</v>
      </c>
      <c r="AW18">
        <v>15</v>
      </c>
      <c r="AX18">
        <f>IF(Z18&gt;0, (R18*SUMPRODUCT(K18:$K$98, X18:$X$98)-K18*$AZ$3)/Z18, 0)</f>
        <v>3359.9094209543368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250000</v>
      </c>
      <c r="S19">
        <f t="shared" si="1"/>
        <v>3518.2047028346419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2682.70265624484</v>
      </c>
      <c r="AC19">
        <f t="shared" si="2"/>
        <v>2760.2078034865594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-1477.5996001264048</v>
      </c>
      <c r="AI19">
        <f t="shared" si="6"/>
        <v>-1516.8271044450512</v>
      </c>
      <c r="AJ19">
        <f t="shared" si="7"/>
        <v>-77.505147241719442</v>
      </c>
      <c r="AK19">
        <f t="shared" si="22"/>
        <v>187.78918593713883</v>
      </c>
      <c r="AL19">
        <f t="shared" si="8"/>
        <v>-1406.5430657496318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-378.22030829748127</v>
      </c>
      <c r="AR19">
        <f t="shared" si="9"/>
        <v>-388.26134971077755</v>
      </c>
      <c r="AS19">
        <f t="shared" si="9"/>
        <v>-19.838947358876567</v>
      </c>
      <c r="AT19">
        <f t="shared" si="9"/>
        <v>48.068288455141449</v>
      </c>
      <c r="AU19">
        <f t="shared" si="9"/>
        <v>-360.03200861451268</v>
      </c>
      <c r="AW19">
        <v>16</v>
      </c>
      <c r="AX19">
        <f>IF(Z19&gt;0, (R19*SUMPRODUCT(K19:$K$98, X19:$X$98)-K19*$AZ$3)/Z19, 0)</f>
        <v>3518.2047028346419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250000</v>
      </c>
      <c r="S20">
        <f t="shared" si="1"/>
        <v>3649.2627578884635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2760.2078034865594</v>
      </c>
      <c r="AC20">
        <f t="shared" si="2"/>
        <v>2811.6763756452019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-1556.6666229770176</v>
      </c>
      <c r="AI20">
        <f t="shared" si="6"/>
        <v>-1595.1905189278821</v>
      </c>
      <c r="AJ20">
        <f t="shared" si="7"/>
        <v>-51.468572158642473</v>
      </c>
      <c r="AK20">
        <f t="shared" si="22"/>
        <v>193.21454624405919</v>
      </c>
      <c r="AL20">
        <f t="shared" si="8"/>
        <v>-1453.4445448424653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-355.76700718347485</v>
      </c>
      <c r="AR20">
        <f t="shared" si="9"/>
        <v>-364.57141717414822</v>
      </c>
      <c r="AS20">
        <f t="shared" si="9"/>
        <v>-11.762839654047937</v>
      </c>
      <c r="AT20">
        <f t="shared" si="9"/>
        <v>44.158048902020369</v>
      </c>
      <c r="AU20">
        <f t="shared" si="9"/>
        <v>-332.17620792617583</v>
      </c>
      <c r="AW20">
        <v>17</v>
      </c>
      <c r="AX20">
        <f>IF(Z20&gt;0, (R20*SUMPRODUCT(K20:$K$98, X20:$X$98)-K20*$AZ$3)/Z20, 0)</f>
        <v>3649.2627578884635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250000</v>
      </c>
      <c r="S21">
        <f t="shared" si="1"/>
        <v>3755.1215668755553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2811.6763756452019</v>
      </c>
      <c r="AC21">
        <f t="shared" si="2"/>
        <v>2839.5601545832665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-1647.4642015062948</v>
      </c>
      <c r="AI21">
        <f t="shared" si="6"/>
        <v>-1685.2733656573494</v>
      </c>
      <c r="AJ21">
        <f t="shared" si="7"/>
        <v>-27.883778938064552</v>
      </c>
      <c r="AK21">
        <f t="shared" si="22"/>
        <v>196.81734629516416</v>
      </c>
      <c r="AL21">
        <f t="shared" si="8"/>
        <v>-1516.3397983002496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-336.17701793080352</v>
      </c>
      <c r="AR21">
        <f t="shared" si="9"/>
        <v>-343.89225207254469</v>
      </c>
      <c r="AS21">
        <f t="shared" si="9"/>
        <v>-5.6898873089136872</v>
      </c>
      <c r="AT21">
        <f t="shared" si="9"/>
        <v>40.162006855181886</v>
      </c>
      <c r="AU21">
        <f t="shared" si="9"/>
        <v>-309.42013252627652</v>
      </c>
      <c r="AW21">
        <v>18</v>
      </c>
      <c r="AX21">
        <f>IF(Z21&gt;0, (R21*SUMPRODUCT(K21:$K$98, X21:$X$98)-K21*$AZ$3)/Z21, 0)</f>
        <v>3755.1215668755553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250000</v>
      </c>
      <c r="S22">
        <f t="shared" si="1"/>
        <v>3837.4648450751988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2839.5601545832665</v>
      </c>
      <c r="AC22">
        <f t="shared" si="2"/>
        <v>2845.9284814038369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-1751.1571478877177</v>
      </c>
      <c r="AI22">
        <f t="shared" si="6"/>
        <v>-1788.2379889676843</v>
      </c>
      <c r="AJ22">
        <f t="shared" si="7"/>
        <v>-6.3683268205704735</v>
      </c>
      <c r="AK22">
        <f t="shared" si="22"/>
        <v>198.76921082082868</v>
      </c>
      <c r="AL22">
        <f t="shared" si="8"/>
        <v>-1595.8371049674261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-319.05028181603615</v>
      </c>
      <c r="AR22">
        <f t="shared" si="9"/>
        <v>-325.80618765281918</v>
      </c>
      <c r="AS22">
        <f t="shared" si="9"/>
        <v>-1.1602707782396631</v>
      </c>
      <c r="AT22">
        <f t="shared" si="9"/>
        <v>36.21455264893379</v>
      </c>
      <c r="AU22">
        <f t="shared" si="9"/>
        <v>-290.75190578212505</v>
      </c>
      <c r="AW22">
        <v>19</v>
      </c>
      <c r="AX22">
        <f>IF(Z22&gt;0, (R22*SUMPRODUCT(K22:$K$98, X22:$X$98)-K22*$AZ$3)/Z22, 0)</f>
        <v>3837.4648450751988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250000</v>
      </c>
      <c r="S23">
        <f t="shared" si="1"/>
        <v>3898.0491826858824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2845.9284814038369</v>
      </c>
      <c r="AC23">
        <f t="shared" si="2"/>
        <v>2832.7222574015282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-1874.5273646529542</v>
      </c>
      <c r="AI23">
        <f t="shared" si="6"/>
        <v>-1910.8624918491905</v>
      </c>
      <c r="AJ23">
        <f t="shared" si="7"/>
        <v>13.206224002308772</v>
      </c>
      <c r="AK23">
        <f t="shared" si="22"/>
        <v>199.21499369826861</v>
      </c>
      <c r="AL23">
        <f t="shared" si="8"/>
        <v>-1698.441274148613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-304.93535001668101</v>
      </c>
      <c r="AR23">
        <f t="shared" si="9"/>
        <v>-310.84610114169129</v>
      </c>
      <c r="AS23">
        <f t="shared" si="9"/>
        <v>2.1482986135485294</v>
      </c>
      <c r="AT23">
        <f t="shared" si="9"/>
        <v>32.40693893161658</v>
      </c>
      <c r="AU23">
        <f t="shared" si="9"/>
        <v>-276.29086359652615</v>
      </c>
      <c r="AW23">
        <v>20</v>
      </c>
      <c r="AX23">
        <f>IF(Z23&gt;0, (R23*SUMPRODUCT(K23:$K$98, X23:$X$98)-K23*$AZ$3)/Z23, 0)</f>
        <v>3898.0491826858824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250000</v>
      </c>
      <c r="S24">
        <f t="shared" si="1"/>
        <v>3937.2272099000475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2832.7222574015282</v>
      </c>
      <c r="AC24">
        <f t="shared" si="2"/>
        <v>2800.8619590042458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-2014.0531936772011</v>
      </c>
      <c r="AI24">
        <f t="shared" si="6"/>
        <v>-2049.6221589627394</v>
      </c>
      <c r="AJ24">
        <f t="shared" si="7"/>
        <v>31.860298397282349</v>
      </c>
      <c r="AK24">
        <f t="shared" si="22"/>
        <v>198.29055801810699</v>
      </c>
      <c r="AL24">
        <f t="shared" si="8"/>
        <v>-1819.47130254735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-292.52898392788188</v>
      </c>
      <c r="AR24">
        <f t="shared" si="9"/>
        <v>-297.69515992909641</v>
      </c>
      <c r="AS24">
        <f t="shared" si="9"/>
        <v>4.6275146788848351</v>
      </c>
      <c r="AT24">
        <f t="shared" si="9"/>
        <v>28.800498239882298</v>
      </c>
      <c r="AU24">
        <f t="shared" si="9"/>
        <v>-264.26714701032927</v>
      </c>
      <c r="AW24">
        <v>21</v>
      </c>
      <c r="AX24">
        <f>IF(Z24&gt;0, (R24*SUMPRODUCT(K24:$K$98, X24:$X$98)-K24*$AZ$3)/Z24, 0)</f>
        <v>3937.2272099000475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250000</v>
      </c>
      <c r="S25">
        <f t="shared" si="1"/>
        <v>3956.619101952876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2800.8619590042458</v>
      </c>
      <c r="AC25">
        <f t="shared" si="2"/>
        <v>2752.1499854508274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-2171.0704187020679</v>
      </c>
      <c r="AI25">
        <f t="shared" si="6"/>
        <v>-2205.8494802510104</v>
      </c>
      <c r="AJ25">
        <f t="shared" si="7"/>
        <v>48.711973553418375</v>
      </c>
      <c r="AK25">
        <f t="shared" si="22"/>
        <v>196.06033713029723</v>
      </c>
      <c r="AL25">
        <f t="shared" si="8"/>
        <v>-1961.0771695672947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-281.5489119920482</v>
      </c>
      <c r="AR25">
        <f t="shared" si="9"/>
        <v>-286.05913278215189</v>
      </c>
      <c r="AS25">
        <f t="shared" si="9"/>
        <v>6.3170696983423946</v>
      </c>
      <c r="AT25">
        <f t="shared" si="9"/>
        <v>25.425510903893176</v>
      </c>
      <c r="AU25">
        <f t="shared" si="9"/>
        <v>-254.31655217991633</v>
      </c>
      <c r="AW25">
        <v>22</v>
      </c>
      <c r="AX25">
        <f>IF(Z25&gt;0, (R25*SUMPRODUCT(K25:$K$98, X25:$X$98)-K25*$AZ$3)/Z25, 0)</f>
        <v>3956.619101952876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250000</v>
      </c>
      <c r="S26">
        <f t="shared" si="1"/>
        <v>3957.8374724984842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2752.1499854508274</v>
      </c>
      <c r="AC26">
        <f t="shared" si="2"/>
        <v>2688.2948327216927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-2348.0406952021522</v>
      </c>
      <c r="AI26">
        <f t="shared" si="6"/>
        <v>-2382.002357996565</v>
      </c>
      <c r="AJ26">
        <f t="shared" si="7"/>
        <v>63.855152729134716</v>
      </c>
      <c r="AK26">
        <f t="shared" si="22"/>
        <v>192.65049898155794</v>
      </c>
      <c r="AL26">
        <f t="shared" si="8"/>
        <v>-2125.4967062858723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-271.87391452180088</v>
      </c>
      <c r="AR26">
        <f t="shared" si="9"/>
        <v>-275.80625275872035</v>
      </c>
      <c r="AS26">
        <f t="shared" si="9"/>
        <v>7.393632644583561</v>
      </c>
      <c r="AT26">
        <f t="shared" si="9"/>
        <v>22.306532165186795</v>
      </c>
      <c r="AU26">
        <f t="shared" si="9"/>
        <v>-246.10608794894998</v>
      </c>
      <c r="AW26">
        <v>23</v>
      </c>
      <c r="AX26">
        <f>IF(Z26&gt;0, (R26*SUMPRODUCT(K26:$K$98, X26:$X$98)-K26*$AZ$3)/Z26, 0)</f>
        <v>3957.8374724984842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250000</v>
      </c>
      <c r="S27">
        <f t="shared" si="1"/>
        <v>3942.0905807878034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2688.2948327216927</v>
      </c>
      <c r="AC27">
        <f t="shared" si="2"/>
        <v>2610.7903461132073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-2538.7978192887131</v>
      </c>
      <c r="AI27">
        <f t="shared" si="6"/>
        <v>-2571.9121058913242</v>
      </c>
      <c r="AJ27">
        <f t="shared" si="7"/>
        <v>77.504486608485422</v>
      </c>
      <c r="AK27">
        <f t="shared" si="22"/>
        <v>188.18063829051852</v>
      </c>
      <c r="AL27">
        <f t="shared" si="8"/>
        <v>-2306.2269809923205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-262.46537269494792</v>
      </c>
      <c r="AR27">
        <f t="shared" si="9"/>
        <v>-265.88878574054314</v>
      </c>
      <c r="AS27">
        <f t="shared" si="9"/>
        <v>8.0125498015930816</v>
      </c>
      <c r="AT27">
        <f t="shared" si="9"/>
        <v>19.454444535773163</v>
      </c>
      <c r="AU27">
        <f t="shared" si="9"/>
        <v>-238.42179140317688</v>
      </c>
      <c r="AW27">
        <v>24</v>
      </c>
      <c r="AX27">
        <f>IF(Z27&gt;0, (R27*SUMPRODUCT(K27:$K$98, X27:$X$98)-K27*$AZ$3)/Z27, 0)</f>
        <v>3942.0905807878034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250000</v>
      </c>
      <c r="S28">
        <f t="shared" si="1"/>
        <v>3911.7323945433404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2610.7903461132073</v>
      </c>
      <c r="AC28">
        <f t="shared" si="2"/>
        <v>2521.8691054837191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-2742.3016949936714</v>
      </c>
      <c r="AI28">
        <f t="shared" si="6"/>
        <v>-2774.5363783912576</v>
      </c>
      <c r="AJ28">
        <f t="shared" si="7"/>
        <v>88.921240629488238</v>
      </c>
      <c r="AK28">
        <f t="shared" si="22"/>
        <v>182.75532422792452</v>
      </c>
      <c r="AL28">
        <f t="shared" si="8"/>
        <v>-2502.8598135338448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-253.12853606976424</v>
      </c>
      <c r="AR28">
        <f t="shared" si="9"/>
        <v>-256.10396296535322</v>
      </c>
      <c r="AS28">
        <f t="shared" si="9"/>
        <v>8.2078873769217235</v>
      </c>
      <c r="AT28">
        <f t="shared" si="9"/>
        <v>16.86925540148361</v>
      </c>
      <c r="AU28">
        <f t="shared" si="9"/>
        <v>-231.02682018694784</v>
      </c>
      <c r="AW28">
        <v>25</v>
      </c>
      <c r="AX28">
        <f>IF(Z28&gt;0, (R28*SUMPRODUCT(K28:$K$98, X28:$X$98)-K28*$AZ$3)/Z28, 0)</f>
        <v>3911.7323945433404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250000</v>
      </c>
      <c r="S29">
        <f t="shared" si="1"/>
        <v>3869.0216817245955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2521.8691054837191</v>
      </c>
      <c r="AC29">
        <f t="shared" si="2"/>
        <v>2423.6906873295447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-2952.9269936849291</v>
      </c>
      <c r="AI29">
        <f t="shared" si="6"/>
        <v>-2984.2487448498023</v>
      </c>
      <c r="AJ29">
        <f t="shared" si="7"/>
        <v>98.178418154174324</v>
      </c>
      <c r="AK29">
        <f t="shared" si="22"/>
        <v>176.53083738386036</v>
      </c>
      <c r="AL29">
        <f t="shared" si="8"/>
        <v>-2709.5394893117677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-243.36636902397041</v>
      </c>
      <c r="AR29">
        <f t="shared" si="9"/>
        <v>-245.94776059537367</v>
      </c>
      <c r="AS29">
        <f t="shared" si="9"/>
        <v>8.0914039506551472</v>
      </c>
      <c r="AT29">
        <f t="shared" si="9"/>
        <v>14.548842218838475</v>
      </c>
      <c r="AU29">
        <f t="shared" si="9"/>
        <v>-223.30751442588007</v>
      </c>
      <c r="AW29">
        <v>26</v>
      </c>
      <c r="AX29">
        <f>IF(Z29&gt;0, (R29*SUMPRODUCT(K29:$K$98, X29:$X$98)-K29*$AZ$3)/Z29, 0)</f>
        <v>3869.0216817245955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250000</v>
      </c>
      <c r="S30">
        <f t="shared" si="1"/>
        <v>3816.8577821308254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2423.6906873295447</v>
      </c>
      <c r="AC30">
        <f t="shared" si="2"/>
        <v>2318.672637873065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-3172.1526335866115</v>
      </c>
      <c r="AI30">
        <f t="shared" si="6"/>
        <v>-3202.5267367131187</v>
      </c>
      <c r="AJ30">
        <f t="shared" si="7"/>
        <v>105.01804945647973</v>
      </c>
      <c r="AK30">
        <f t="shared" si="22"/>
        <v>169.65834811306814</v>
      </c>
      <c r="AL30">
        <f t="shared" si="8"/>
        <v>-2927.8503391435706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-233.42313952900815</v>
      </c>
      <c r="AR30">
        <f t="shared" si="9"/>
        <v>-235.6582206651106</v>
      </c>
      <c r="AS30">
        <f t="shared" si="9"/>
        <v>7.7277627034067597</v>
      </c>
      <c r="AT30">
        <f t="shared" si="9"/>
        <v>12.484324948475546</v>
      </c>
      <c r="AU30">
        <f t="shared" si="9"/>
        <v>-215.44613301322829</v>
      </c>
      <c r="AW30">
        <v>27</v>
      </c>
      <c r="AX30">
        <f>IF(Z30&gt;0, (R30*SUMPRODUCT(K30:$K$98, X30:$X$98)-K30*$AZ$3)/Z30, 0)</f>
        <v>3816.8577821308254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250000</v>
      </c>
      <c r="S31">
        <f t="shared" si="1"/>
        <v>3757.8168254978941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2318.672637873065</v>
      </c>
      <c r="AC31">
        <f t="shared" si="2"/>
        <v>2208.7747836721737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-3406.4638666456271</v>
      </c>
      <c r="AI31">
        <f t="shared" si="6"/>
        <v>-3435.8529359675404</v>
      </c>
      <c r="AJ31">
        <f t="shared" si="7"/>
        <v>109.89785420089129</v>
      </c>
      <c r="AK31">
        <f t="shared" si="22"/>
        <v>162.30708465111456</v>
      </c>
      <c r="AL31">
        <f t="shared" si="8"/>
        <v>-3163.6479971155345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-223.80799364803357</v>
      </c>
      <c r="AR31">
        <f t="shared" si="9"/>
        <v>-225.73888412496598</v>
      </c>
      <c r="AS31">
        <f t="shared" si="9"/>
        <v>7.2203960522691526</v>
      </c>
      <c r="AT31">
        <f t="shared" si="9"/>
        <v>10.663733535033101</v>
      </c>
      <c r="AU31">
        <f t="shared" si="9"/>
        <v>-207.85475453766372</v>
      </c>
      <c r="AW31">
        <v>28</v>
      </c>
      <c r="AX31">
        <f>IF(Z31&gt;0, (R31*SUMPRODUCT(K31:$K$98, X31:$X$98)-K31*$AZ$3)/Z31, 0)</f>
        <v>3757.8168254978941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250000</v>
      </c>
      <c r="S32">
        <f t="shared" si="1"/>
        <v>3693.4973975740049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2208.7747836721737</v>
      </c>
      <c r="AC32">
        <f t="shared" si="2"/>
        <v>2095.2572233528163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-3655.2149477136963</v>
      </c>
      <c r="AI32">
        <f t="shared" si="6"/>
        <v>-3683.5790833528476</v>
      </c>
      <c r="AJ32">
        <f t="shared" si="7"/>
        <v>113.51756031935747</v>
      </c>
      <c r="AK32">
        <f t="shared" si="22"/>
        <v>154.61423485705217</v>
      </c>
      <c r="AL32">
        <f t="shared" si="8"/>
        <v>-3415.4472881764382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-214.42069815789779</v>
      </c>
      <c r="AR32">
        <f t="shared" si="9"/>
        <v>-216.08458327912612</v>
      </c>
      <c r="AS32">
        <f t="shared" si="9"/>
        <v>6.6591198835194838</v>
      </c>
      <c r="AT32">
        <f t="shared" si="9"/>
        <v>9.0699159030127312</v>
      </c>
      <c r="AU32">
        <f t="shared" si="9"/>
        <v>-200.3555474925939</v>
      </c>
      <c r="AW32">
        <v>29</v>
      </c>
      <c r="AX32">
        <f>IF(Z32&gt;0, (R32*SUMPRODUCT(K32:$K$98, X32:$X$98)-K32*$AZ$3)/Z32, 0)</f>
        <v>3693.4973975740049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250000</v>
      </c>
      <c r="S33">
        <f t="shared" si="1"/>
        <v>3625.5449977627218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2095.2572233528163</v>
      </c>
      <c r="AC33">
        <f t="shared" si="2"/>
        <v>1979.3101263812362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-3918.8442899696179</v>
      </c>
      <c r="AI33">
        <f t="shared" si="6"/>
        <v>-3946.1410153943834</v>
      </c>
      <c r="AJ33">
        <f t="shared" si="7"/>
        <v>115.94709697158009</v>
      </c>
      <c r="AK33">
        <f t="shared" si="22"/>
        <v>146.66800563469715</v>
      </c>
      <c r="AL33">
        <f t="shared" si="8"/>
        <v>-3683.5259127881059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-205.25501154007887</v>
      </c>
      <c r="AR33">
        <f t="shared" si="9"/>
        <v>-206.68471613599942</v>
      </c>
      <c r="AS33">
        <f t="shared" si="9"/>
        <v>6.0728931710437575</v>
      </c>
      <c r="AT33">
        <f t="shared" si="9"/>
        <v>7.6819442063985424</v>
      </c>
      <c r="AU33">
        <f t="shared" si="9"/>
        <v>-192.92987875855709</v>
      </c>
      <c r="AW33">
        <v>30</v>
      </c>
      <c r="AX33">
        <f>IF(Z33&gt;0, (R33*SUMPRODUCT(K33:$K$98, X33:$X$98)-K33*$AZ$3)/Z33, 0)</f>
        <v>3625.5449977627218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250000</v>
      </c>
      <c r="S34">
        <f t="shared" si="1"/>
        <v>3554.9945975202781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1979.3101263812362</v>
      </c>
      <c r="AC34">
        <f t="shared" si="2"/>
        <v>1861.9779730432267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-4177.8061361847995</v>
      </c>
      <c r="AI34">
        <f t="shared" si="6"/>
        <v>-4203.9943331280801</v>
      </c>
      <c r="AJ34">
        <f t="shared" si="7"/>
        <v>117.33215333800945</v>
      </c>
      <c r="AK34">
        <f t="shared" si="22"/>
        <v>138.55170884668655</v>
      </c>
      <c r="AL34">
        <f t="shared" si="8"/>
        <v>-3948.1104709433839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-195.37366468550627</v>
      </c>
      <c r="AR34">
        <f t="shared" si="9"/>
        <v>-196.59834669360609</v>
      </c>
      <c r="AS34">
        <f t="shared" si="9"/>
        <v>5.4869977293926473</v>
      </c>
      <c r="AT34">
        <f t="shared" si="9"/>
        <v>6.4793229325227495</v>
      </c>
      <c r="AU34">
        <f t="shared" ref="AU34:AU69" si="23">AL34*$K34</f>
        <v>-184.63202603169069</v>
      </c>
      <c r="AW34">
        <v>31</v>
      </c>
      <c r="AX34">
        <f>IF(Z34&gt;0, (R34*SUMPRODUCT(K34:$K$98, X34:$X$98)-K34*$AZ$3)/Z34, 0)</f>
        <v>3554.9945975202781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250000</v>
      </c>
      <c r="S35">
        <f t="shared" si="1"/>
        <v>3484.1927288915749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1861.9779730432267</v>
      </c>
      <c r="AC35">
        <f t="shared" si="2"/>
        <v>1745.1068603238537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-4415.5638652358948</v>
      </c>
      <c r="AI35">
        <f t="shared" ref="AI35:AI66" si="25">SUM(AE35:AH35)</f>
        <v>-4440.6070674366956</v>
      </c>
      <c r="AJ35">
        <f t="shared" si="7"/>
        <v>116.87111271937306</v>
      </c>
      <c r="AK35">
        <f t="shared" si="22"/>
        <v>130.33845811302589</v>
      </c>
      <c r="AL35">
        <f t="shared" ref="AL35:AL69" si="26">SUM(AI35:AK35)</f>
        <v>-4193.397496604297</v>
      </c>
      <c r="AN35">
        <f t="shared" ref="AN35:AT69" si="27">AE35*$K35</f>
        <v>0</v>
      </c>
      <c r="AO35">
        <f t="shared" si="27"/>
        <v>0</v>
      </c>
      <c r="AP35">
        <f t="shared" si="27"/>
        <v>-1.0456577887711078</v>
      </c>
      <c r="AQ35">
        <f t="shared" si="27"/>
        <v>-184.36814551425354</v>
      </c>
      <c r="AR35">
        <f t="shared" si="27"/>
        <v>-185.41380330302465</v>
      </c>
      <c r="AS35">
        <f t="shared" si="27"/>
        <v>4.8798547532970558</v>
      </c>
      <c r="AT35">
        <f t="shared" si="27"/>
        <v>5.442172403093986</v>
      </c>
      <c r="AU35">
        <f t="shared" si="23"/>
        <v>-175.09177614663361</v>
      </c>
      <c r="AW35">
        <v>32</v>
      </c>
      <c r="AX35">
        <f>IF(Z35&gt;0, (R35*SUMPRODUCT(K35:$K$98, X35:$X$98)-K35*$AZ$3)/Z35, 0)</f>
        <v>3484.1927288915749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250000</v>
      </c>
      <c r="S36">
        <f t="shared" si="1"/>
        <v>3447.7811635340363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1745.1068603238537</v>
      </c>
      <c r="AC36">
        <f t="shared" si="2"/>
        <v>1630.830279065076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-5711.6909023604212</v>
      </c>
      <c r="AI36">
        <f t="shared" si="25"/>
        <v>-5735.3413343587426</v>
      </c>
      <c r="AJ36">
        <f t="shared" si="7"/>
        <v>114.2765812587777</v>
      </c>
      <c r="AK36">
        <f t="shared" si="22"/>
        <v>122.15748022266976</v>
      </c>
      <c r="AL36">
        <f t="shared" si="26"/>
        <v>-5498.9072728772953</v>
      </c>
      <c r="AN36">
        <f t="shared" si="27"/>
        <v>0</v>
      </c>
      <c r="AO36">
        <f t="shared" si="27"/>
        <v>0</v>
      </c>
      <c r="AP36">
        <f t="shared" si="27"/>
        <v>-0.88169986026810865</v>
      </c>
      <c r="AQ36">
        <f t="shared" si="27"/>
        <v>-212.93467581747879</v>
      </c>
      <c r="AR36">
        <f t="shared" si="27"/>
        <v>-213.81637567774689</v>
      </c>
      <c r="AS36">
        <f t="shared" si="27"/>
        <v>4.2602877501321936</v>
      </c>
      <c r="AT36">
        <f t="shared" si="27"/>
        <v>4.5540915806814208</v>
      </c>
      <c r="AU36">
        <f t="shared" si="23"/>
        <v>-205.00199634693328</v>
      </c>
      <c r="AW36">
        <v>33</v>
      </c>
      <c r="AX36">
        <f>IF(Z36&gt;0, (R36*SUMPRODUCT(K36:$K$98, X36:$X$98)-K36*$AZ$3)/Z36, 0)</f>
        <v>3447.7811635340363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250000</v>
      </c>
      <c r="S37">
        <f t="shared" si="1"/>
        <v>3359.9418937791206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1630.830279065076</v>
      </c>
      <c r="AC37">
        <f t="shared" si="2"/>
        <v>1480.4773570471298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-6913.1681422919391</v>
      </c>
      <c r="AI37">
        <f t="shared" si="25"/>
        <v>-6935.1994363418189</v>
      </c>
      <c r="AJ37">
        <f t="shared" si="7"/>
        <v>150.35292201794618</v>
      </c>
      <c r="AK37">
        <f t="shared" si="22"/>
        <v>114.15811953455533</v>
      </c>
      <c r="AL37">
        <f t="shared" si="26"/>
        <v>-6670.6883947893175</v>
      </c>
      <c r="AN37">
        <f t="shared" si="27"/>
        <v>0</v>
      </c>
      <c r="AO37">
        <f t="shared" si="27"/>
        <v>0</v>
      </c>
      <c r="AP37">
        <f t="shared" si="27"/>
        <v>-0.73333713639547082</v>
      </c>
      <c r="AQ37">
        <f t="shared" si="27"/>
        <v>-230.11280760044676</v>
      </c>
      <c r="AR37">
        <f t="shared" si="27"/>
        <v>-230.84614473684226</v>
      </c>
      <c r="AS37">
        <f t="shared" si="27"/>
        <v>5.0046711296986084</v>
      </c>
      <c r="AT37">
        <f t="shared" si="27"/>
        <v>3.799885212653721</v>
      </c>
      <c r="AU37">
        <f t="shared" si="23"/>
        <v>-222.04158839448993</v>
      </c>
      <c r="AW37">
        <v>34</v>
      </c>
      <c r="AX37">
        <f>IF(Z37&gt;0, (R37*SUMPRODUCT(K37:$K$98, X37:$X$98)-K37*$AZ$3)/Z37, 0)</f>
        <v>3359.9418937791206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250000</v>
      </c>
      <c r="S38">
        <f t="shared" si="1"/>
        <v>3231.488183924142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1480.4773570471298</v>
      </c>
      <c r="AC38">
        <f t="shared" si="2"/>
        <v>1306.2411153391224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-7999.21224146641</v>
      </c>
      <c r="AI38">
        <f t="shared" si="25"/>
        <v>-8019.4233801274977</v>
      </c>
      <c r="AJ38">
        <f t="shared" si="7"/>
        <v>174.23624170800736</v>
      </c>
      <c r="AK38">
        <f t="shared" si="22"/>
        <v>103.6334149932991</v>
      </c>
      <c r="AL38">
        <f t="shared" si="26"/>
        <v>-7741.553723426191</v>
      </c>
      <c r="AN38">
        <f t="shared" si="27"/>
        <v>0</v>
      </c>
      <c r="AO38">
        <f t="shared" si="27"/>
        <v>0</v>
      </c>
      <c r="AP38">
        <f t="shared" si="27"/>
        <v>-0.60067067535587704</v>
      </c>
      <c r="AQ38">
        <f t="shared" si="27"/>
        <v>-237.73485996845514</v>
      </c>
      <c r="AR38">
        <f t="shared" si="27"/>
        <v>-238.33553064381104</v>
      </c>
      <c r="AS38">
        <f t="shared" si="27"/>
        <v>5.1782634681399049</v>
      </c>
      <c r="AT38">
        <f t="shared" si="27"/>
        <v>3.0799627085489449</v>
      </c>
      <c r="AU38">
        <f t="shared" si="23"/>
        <v>-230.07730446712219</v>
      </c>
      <c r="AW38">
        <v>35</v>
      </c>
      <c r="AX38">
        <f>IF(Z38&gt;0, (R38*SUMPRODUCT(K38:$K$98, X38:$X$98)-K38*$AZ$3)/Z38, 0)</f>
        <v>3231.488183924142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250000</v>
      </c>
      <c r="S39">
        <f t="shared" si="1"/>
        <v>3068.3082345410266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1306.2411153391224</v>
      </c>
      <c r="AC39">
        <f t="shared" si="2"/>
        <v>1118.3960463460596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-8920.3241912036428</v>
      </c>
      <c r="AI39">
        <f t="shared" si="25"/>
        <v>-8938.5491536398786</v>
      </c>
      <c r="AJ39">
        <f t="shared" si="7"/>
        <v>187.8450689930628</v>
      </c>
      <c r="AK39">
        <f t="shared" si="22"/>
        <v>91.436878073738583</v>
      </c>
      <c r="AL39">
        <f t="shared" si="26"/>
        <v>-8659.2672065730767</v>
      </c>
      <c r="AN39">
        <f t="shared" si="27"/>
        <v>0</v>
      </c>
      <c r="AO39">
        <f t="shared" si="27"/>
        <v>0</v>
      </c>
      <c r="AP39">
        <f t="shared" si="27"/>
        <v>-0.48360888122485868</v>
      </c>
      <c r="AQ39">
        <f t="shared" si="27"/>
        <v>-236.70545370748422</v>
      </c>
      <c r="AR39">
        <f t="shared" si="27"/>
        <v>-237.18906258870908</v>
      </c>
      <c r="AS39">
        <f t="shared" si="27"/>
        <v>4.9845668531377632</v>
      </c>
      <c r="AT39">
        <f t="shared" si="27"/>
        <v>2.4263252373028137</v>
      </c>
      <c r="AU39">
        <f t="shared" si="23"/>
        <v>-229.77817049826851</v>
      </c>
      <c r="AW39">
        <v>36</v>
      </c>
      <c r="AX39">
        <f>IF(Z39&gt;0, (R39*SUMPRODUCT(K39:$K$98, X39:$X$98)-K39*$AZ$3)/Z39, 0)</f>
        <v>3068.3082345410266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250000</v>
      </c>
      <c r="S40">
        <f t="shared" si="1"/>
        <v>2867.4921348993344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1118.3960463460596</v>
      </c>
      <c r="AC40">
        <f t="shared" si="2"/>
        <v>926.23504886660453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-9460.5048274257879</v>
      </c>
      <c r="AI40">
        <f t="shared" si="25"/>
        <v>-9476.6554392721755</v>
      </c>
      <c r="AJ40">
        <f t="shared" si="7"/>
        <v>192.16099747945509</v>
      </c>
      <c r="AK40">
        <f t="shared" si="22"/>
        <v>78.287723244224182</v>
      </c>
      <c r="AL40">
        <f t="shared" si="26"/>
        <v>-9206.2067185484957</v>
      </c>
      <c r="AN40">
        <f t="shared" si="27"/>
        <v>0</v>
      </c>
      <c r="AO40">
        <f t="shared" si="27"/>
        <v>0</v>
      </c>
      <c r="AP40">
        <f t="shared" si="27"/>
        <v>-0.38264723812658641</v>
      </c>
      <c r="AQ40">
        <f t="shared" si="27"/>
        <v>-224.14234692336251</v>
      </c>
      <c r="AR40">
        <f t="shared" si="27"/>
        <v>-224.52499416148908</v>
      </c>
      <c r="AS40">
        <f t="shared" si="27"/>
        <v>4.5527609517534788</v>
      </c>
      <c r="AT40">
        <f t="shared" si="27"/>
        <v>1.8548263906992588</v>
      </c>
      <c r="AU40">
        <f t="shared" si="23"/>
        <v>-218.11740681903632</v>
      </c>
      <c r="AW40">
        <v>37</v>
      </c>
      <c r="AX40">
        <f>IF(Z40&gt;0, (R40*SUMPRODUCT(K40:$K$98, X40:$X$98)-K40*$AZ$3)/Z40, 0)</f>
        <v>2867.4921348993344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250000</v>
      </c>
      <c r="S41">
        <f t="shared" si="1"/>
        <v>2641.7470196792938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926.23504886660453</v>
      </c>
      <c r="AC41">
        <f t="shared" si="2"/>
        <v>741.86453786112531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-9739.6637011247203</v>
      </c>
      <c r="AI41">
        <f t="shared" si="25"/>
        <v>-9753.7048741124199</v>
      </c>
      <c r="AJ41">
        <f t="shared" si="7"/>
        <v>184.37051100547922</v>
      </c>
      <c r="AK41">
        <f t="shared" si="22"/>
        <v>64.836453420662323</v>
      </c>
      <c r="AL41">
        <f t="shared" si="26"/>
        <v>-9504.4979096862771</v>
      </c>
      <c r="AN41">
        <f t="shared" si="27"/>
        <v>0</v>
      </c>
      <c r="AO41">
        <f t="shared" si="27"/>
        <v>0</v>
      </c>
      <c r="AP41">
        <f t="shared" si="27"/>
        <v>-0.29702634460222871</v>
      </c>
      <c r="AQ41">
        <f t="shared" si="27"/>
        <v>-206.03240978046591</v>
      </c>
      <c r="AR41">
        <f t="shared" si="27"/>
        <v>-206.32943612506816</v>
      </c>
      <c r="AS41">
        <f t="shared" si="27"/>
        <v>3.9001655334904632</v>
      </c>
      <c r="AT41">
        <f t="shared" si="27"/>
        <v>1.3715474322111743</v>
      </c>
      <c r="AU41">
        <f t="shared" si="23"/>
        <v>-201.05772315936647</v>
      </c>
      <c r="AW41">
        <v>38</v>
      </c>
      <c r="AX41">
        <f>IF(Z41&gt;0, (R41*SUMPRODUCT(K41:$K$98, X41:$X$98)-K41*$AZ$3)/Z41, 0)</f>
        <v>2641.7470196792938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250000</v>
      </c>
      <c r="S42">
        <f t="shared" si="1"/>
        <v>2388.5150958129821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741.86453786112531</v>
      </c>
      <c r="AC42">
        <f t="shared" si="2"/>
        <v>571.34269586448295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-9702.7716561265061</v>
      </c>
      <c r="AI42">
        <f t="shared" si="25"/>
        <v>-9714.7318630531026</v>
      </c>
      <c r="AJ42">
        <f t="shared" si="7"/>
        <v>170.52184199664237</v>
      </c>
      <c r="AK42">
        <f t="shared" si="22"/>
        <v>51.93051765027878</v>
      </c>
      <c r="AL42">
        <f t="shared" si="26"/>
        <v>-9492.2795034061819</v>
      </c>
      <c r="AN42">
        <f t="shared" si="27"/>
        <v>0</v>
      </c>
      <c r="AO42">
        <f t="shared" si="27"/>
        <v>0</v>
      </c>
      <c r="AP42">
        <f t="shared" si="27"/>
        <v>-0.22589793011935552</v>
      </c>
      <c r="AQ42">
        <f t="shared" si="27"/>
        <v>-183.26071170771525</v>
      </c>
      <c r="AR42">
        <f t="shared" si="27"/>
        <v>-183.48660963783459</v>
      </c>
      <c r="AS42">
        <f t="shared" si="27"/>
        <v>3.2207244727112028</v>
      </c>
      <c r="AT42">
        <f t="shared" si="27"/>
        <v>0.98083557577396574</v>
      </c>
      <c r="AU42">
        <f t="shared" si="23"/>
        <v>-179.28504958934943</v>
      </c>
      <c r="AW42">
        <v>39</v>
      </c>
      <c r="AX42">
        <f>IF(Z42&gt;0, (R42*SUMPRODUCT(K42:$K$98, X42:$X$98)-K42*$AZ$3)/Z42, 0)</f>
        <v>2388.5150958129821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250000</v>
      </c>
      <c r="S43">
        <f t="shared" si="1"/>
        <v>2105.2065596041157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571.34269586448295</v>
      </c>
      <c r="AC43">
        <f t="shared" si="2"/>
        <v>419.78784824946786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-9351.8770994160586</v>
      </c>
      <c r="AI43">
        <f t="shared" si="25"/>
        <v>-9361.847328853506</v>
      </c>
      <c r="AJ43">
        <f t="shared" si="7"/>
        <v>151.55484761501509</v>
      </c>
      <c r="AK43">
        <f t="shared" si="22"/>
        <v>39.993988710513811</v>
      </c>
      <c r="AL43">
        <f t="shared" si="26"/>
        <v>-9170.2984925279779</v>
      </c>
      <c r="AN43">
        <f t="shared" si="27"/>
        <v>0</v>
      </c>
      <c r="AO43">
        <f t="shared" si="27"/>
        <v>0</v>
      </c>
      <c r="AP43">
        <f t="shared" si="27"/>
        <v>-0.16813599094519524</v>
      </c>
      <c r="AQ43">
        <f t="shared" si="27"/>
        <v>-157.70821856938957</v>
      </c>
      <c r="AR43">
        <f t="shared" si="27"/>
        <v>-157.87635456033476</v>
      </c>
      <c r="AS43">
        <f t="shared" si="27"/>
        <v>2.5557911827574982</v>
      </c>
      <c r="AT43">
        <f t="shared" si="27"/>
        <v>0.67445077025373346</v>
      </c>
      <c r="AU43">
        <f t="shared" si="23"/>
        <v>-154.64611260732354</v>
      </c>
      <c r="AW43">
        <v>40</v>
      </c>
      <c r="AX43">
        <f>IF(Z43&gt;0, (R43*SUMPRODUCT(K43:$K$98, X43:$X$98)-K43*$AZ$3)/Z43, 0)</f>
        <v>2105.2065596041157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250000</v>
      </c>
      <c r="S44">
        <f t="shared" si="1"/>
        <v>1788.7937574958407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419.78784824946786</v>
      </c>
      <c r="AC44">
        <f t="shared" si="2"/>
        <v>290.38843690570343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-8768.2425050198417</v>
      </c>
      <c r="AI44">
        <f t="shared" si="25"/>
        <v>-8776.3593836619111</v>
      </c>
      <c r="AJ44">
        <f t="shared" si="7"/>
        <v>129.39941134376443</v>
      </c>
      <c r="AK44">
        <f t="shared" si="22"/>
        <v>29.385149377462753</v>
      </c>
      <c r="AL44">
        <f t="shared" si="26"/>
        <v>-8617.5748229406854</v>
      </c>
      <c r="AN44">
        <f t="shared" si="27"/>
        <v>0</v>
      </c>
      <c r="AO44">
        <f t="shared" si="27"/>
        <v>0</v>
      </c>
      <c r="AP44">
        <f t="shared" si="27"/>
        <v>-0.12221557781705276</v>
      </c>
      <c r="AQ44">
        <f t="shared" si="27"/>
        <v>-132.02314232430427</v>
      </c>
      <c r="AR44">
        <f t="shared" si="27"/>
        <v>-132.1453579021213</v>
      </c>
      <c r="AS44">
        <f t="shared" si="27"/>
        <v>1.9483627295593764</v>
      </c>
      <c r="AT44">
        <f t="shared" si="27"/>
        <v>0.44245123880420401</v>
      </c>
      <c r="AU44">
        <f t="shared" si="23"/>
        <v>-129.75454393375776</v>
      </c>
      <c r="AW44">
        <v>41</v>
      </c>
      <c r="AX44">
        <f>IF(Z44&gt;0, (R44*SUMPRODUCT(K44:$K$98, X44:$X$98)-K44*$AZ$3)/Z44, 0)</f>
        <v>1788.7937574958407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250000</v>
      </c>
      <c r="S45">
        <f t="shared" si="1"/>
        <v>1424.6285720389642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290.38843690570343</v>
      </c>
      <c r="AC45">
        <f t="shared" si="2"/>
        <v>183.64101531856446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-7952.4275151984657</v>
      </c>
      <c r="AI45">
        <f t="shared" si="25"/>
        <v>-7958.872739551075</v>
      </c>
      <c r="AJ45">
        <f t="shared" si="7"/>
        <v>106.74742158713897</v>
      </c>
      <c r="AK45">
        <f t="shared" si="22"/>
        <v>20.327190583399243</v>
      </c>
      <c r="AL45">
        <f t="shared" si="26"/>
        <v>-7831.7981273805372</v>
      </c>
      <c r="AN45">
        <f t="shared" si="27"/>
        <v>0</v>
      </c>
      <c r="AO45">
        <f t="shared" si="27"/>
        <v>0</v>
      </c>
      <c r="AP45">
        <f t="shared" si="27"/>
        <v>-8.6647797794286996E-2</v>
      </c>
      <c r="AQ45">
        <f t="shared" si="27"/>
        <v>-106.91021655928922</v>
      </c>
      <c r="AR45">
        <f t="shared" si="27"/>
        <v>-106.99686435708351</v>
      </c>
      <c r="AS45">
        <f t="shared" si="27"/>
        <v>1.4350825502295645</v>
      </c>
      <c r="AT45">
        <f t="shared" si="27"/>
        <v>0.27327307833486392</v>
      </c>
      <c r="AU45">
        <f t="shared" si="23"/>
        <v>-105.28850872851909</v>
      </c>
      <c r="AW45">
        <v>42</v>
      </c>
      <c r="AX45">
        <f>IF(Z45&gt;0, (R45*SUMPRODUCT(K45:$K$98, X45:$X$98)-K45*$AZ$3)/Z45, 0)</f>
        <v>1424.6285720389642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250000</v>
      </c>
      <c r="S46">
        <f t="shared" si="1"/>
        <v>996.79021460176511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183.64101531856446</v>
      </c>
      <c r="AC46">
        <f t="shared" si="2"/>
        <v>99.298406560315669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-6999.320676916338</v>
      </c>
      <c r="AI46">
        <f t="shared" si="25"/>
        <v>-7004.3015848900377</v>
      </c>
      <c r="AJ46">
        <f t="shared" si="7"/>
        <v>84.342608758248787</v>
      </c>
      <c r="AK46">
        <f t="shared" si="22"/>
        <v>12.854871072299513</v>
      </c>
      <c r="AL46">
        <f t="shared" si="26"/>
        <v>-6907.1041050594895</v>
      </c>
      <c r="AN46">
        <f t="shared" si="27"/>
        <v>0</v>
      </c>
      <c r="AO46">
        <f t="shared" si="27"/>
        <v>0</v>
      </c>
      <c r="AP46">
        <f t="shared" si="27"/>
        <v>-5.9787443734319802E-2</v>
      </c>
      <c r="AQ46">
        <f t="shared" si="27"/>
        <v>-84.015101937080104</v>
      </c>
      <c r="AR46">
        <f t="shared" si="27"/>
        <v>-84.074889380814412</v>
      </c>
      <c r="AS46">
        <f t="shared" si="27"/>
        <v>1.012391516198599</v>
      </c>
      <c r="AT46">
        <f t="shared" si="27"/>
        <v>0.15430116055249499</v>
      </c>
      <c r="AU46">
        <f t="shared" si="23"/>
        <v>-82.908196704063329</v>
      </c>
      <c r="AW46">
        <v>43</v>
      </c>
      <c r="AX46">
        <f>IF(Z46&gt;0, (R46*SUMPRODUCT(K46:$K$98, X46:$X$98)-K46*$AZ$3)/Z46, 0)</f>
        <v>996.79021460176511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250000</v>
      </c>
      <c r="S47">
        <f t="shared" si="1"/>
        <v>474.05148359327131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99.298406560315669</v>
      </c>
      <c r="AC47">
        <f t="shared" si="2"/>
        <v>35.432954445592941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-5969.2569661283169</v>
      </c>
      <c r="AI47">
        <f t="shared" si="25"/>
        <v>-5972.9942136290538</v>
      </c>
      <c r="AJ47">
        <f t="shared" si="7"/>
        <v>63.865452114722729</v>
      </c>
      <c r="AK47">
        <f t="shared" si="22"/>
        <v>6.9508884592220976</v>
      </c>
      <c r="AL47">
        <f t="shared" si="26"/>
        <v>-5902.1778730551086</v>
      </c>
      <c r="AN47">
        <f t="shared" si="27"/>
        <v>0</v>
      </c>
      <c r="AO47">
        <f t="shared" si="27"/>
        <v>0</v>
      </c>
      <c r="AP47">
        <f t="shared" si="27"/>
        <v>-4.0053023438153146E-2</v>
      </c>
      <c r="AQ47">
        <f t="shared" si="27"/>
        <v>-63.974031456451286</v>
      </c>
      <c r="AR47">
        <f t="shared" si="27"/>
        <v>-64.014084479889434</v>
      </c>
      <c r="AS47">
        <f t="shared" si="27"/>
        <v>0.68446214759251278</v>
      </c>
      <c r="AT47">
        <f t="shared" si="27"/>
        <v>7.4494423588029504E-2</v>
      </c>
      <c r="AU47">
        <f t="shared" si="23"/>
        <v>-63.255127908708893</v>
      </c>
      <c r="AW47">
        <v>44</v>
      </c>
      <c r="AX47">
        <f>IF(Z47&gt;0, (R47*SUMPRODUCT(K47:$K$98, X47:$X$98)-K47*$AZ$3)/Z47, 0)</f>
        <v>474.05148359327131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250000</v>
      </c>
      <c r="S48">
        <f t="shared" si="1"/>
        <v>-194.04644741408524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35.432954445592941</v>
      </c>
      <c r="AC48">
        <f t="shared" si="2"/>
        <v>-10.550318240896303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-4906.858515367614</v>
      </c>
      <c r="AI48">
        <f t="shared" si="25"/>
        <v>-4909.5770186902701</v>
      </c>
      <c r="AJ48">
        <f t="shared" si="7"/>
        <v>45.983272686489244</v>
      </c>
      <c r="AK48">
        <f t="shared" si="22"/>
        <v>2.4803068111915061</v>
      </c>
      <c r="AL48">
        <f t="shared" si="26"/>
        <v>-4861.1134391925898</v>
      </c>
      <c r="AN48">
        <f t="shared" si="27"/>
        <v>0</v>
      </c>
      <c r="AO48">
        <f t="shared" si="27"/>
        <v>0</v>
      </c>
      <c r="AP48">
        <f t="shared" si="27"/>
        <v>-2.6013290452964775E-2</v>
      </c>
      <c r="AQ48">
        <f t="shared" si="27"/>
        <v>-46.953606680585118</v>
      </c>
      <c r="AR48">
        <f t="shared" si="27"/>
        <v>-46.979619971038076</v>
      </c>
      <c r="AS48">
        <f t="shared" si="27"/>
        <v>0.44001278880276695</v>
      </c>
      <c r="AT48">
        <f t="shared" si="27"/>
        <v>2.3733993979065712E-2</v>
      </c>
      <c r="AU48">
        <f t="shared" si="23"/>
        <v>-46.515873188256251</v>
      </c>
      <c r="AW48">
        <v>45</v>
      </c>
      <c r="AX48">
        <f>IF(Z48&gt;0, (R48*SUMPRODUCT(K48:$K$98, X48:$X$98)-K48*$AZ$3)/Z48, 0)</f>
        <v>-194.04644741408524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250000</v>
      </c>
      <c r="S49">
        <f t="shared" si="1"/>
        <v>-1083.4841241213487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-10.550318240896303</v>
      </c>
      <c r="AC49">
        <f t="shared" si="2"/>
        <v>-41.440747448301025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-3894.6729737445826</v>
      </c>
      <c r="AI49">
        <f t="shared" si="25"/>
        <v>-3896.5853574392631</v>
      </c>
      <c r="AJ49">
        <f t="shared" si="7"/>
        <v>30.890429207404722</v>
      </c>
      <c r="AK49">
        <f t="shared" si="22"/>
        <v>-0.7385222768627413</v>
      </c>
      <c r="AL49">
        <f t="shared" si="26"/>
        <v>-3866.4334505087209</v>
      </c>
      <c r="AN49">
        <f t="shared" si="27"/>
        <v>0</v>
      </c>
      <c r="AO49">
        <f t="shared" si="27"/>
        <v>0</v>
      </c>
      <c r="AP49">
        <f t="shared" si="27"/>
        <v>-1.6338885580323918E-2</v>
      </c>
      <c r="AQ49">
        <f t="shared" si="27"/>
        <v>-33.275025439608676</v>
      </c>
      <c r="AR49">
        <f t="shared" si="27"/>
        <v>-33.291364325188994</v>
      </c>
      <c r="AS49">
        <f t="shared" si="27"/>
        <v>0.2639194162503854</v>
      </c>
      <c r="AT49">
        <f t="shared" si="27"/>
        <v>-6.309733247435694E-3</v>
      </c>
      <c r="AU49">
        <f t="shared" si="23"/>
        <v>-33.03375464218604</v>
      </c>
      <c r="AW49">
        <v>46</v>
      </c>
      <c r="AX49">
        <f>IF(Z49&gt;0, (R49*SUMPRODUCT(K49:$K$98, X49:$X$98)-K49*$AZ$3)/Z49, 0)</f>
        <v>-1083.4841241213487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250000</v>
      </c>
      <c r="S50">
        <f t="shared" si="1"/>
        <v>-2323.4672057901957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-41.440747448301025</v>
      </c>
      <c r="AC50">
        <f t="shared" si="2"/>
        <v>-60.373650143998603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-2970.2263084327369</v>
      </c>
      <c r="AI50">
        <f t="shared" si="25"/>
        <v>-2971.5255230287844</v>
      </c>
      <c r="AJ50">
        <f t="shared" si="7"/>
        <v>18.932902695697578</v>
      </c>
      <c r="AK50">
        <f t="shared" si="22"/>
        <v>-2.900852321381072</v>
      </c>
      <c r="AL50">
        <f t="shared" si="26"/>
        <v>-2955.493472654468</v>
      </c>
      <c r="AN50">
        <f t="shared" si="27"/>
        <v>0</v>
      </c>
      <c r="AO50">
        <f t="shared" si="27"/>
        <v>0</v>
      </c>
      <c r="AP50">
        <f t="shared" si="27"/>
        <v>-9.9108354967029286E-3</v>
      </c>
      <c r="AQ50">
        <f t="shared" si="27"/>
        <v>-22.657861465238376</v>
      </c>
      <c r="AR50">
        <f t="shared" si="27"/>
        <v>-22.667772300735081</v>
      </c>
      <c r="AS50">
        <f t="shared" si="27"/>
        <v>0.14442639781219502</v>
      </c>
      <c r="AT50">
        <f t="shared" si="27"/>
        <v>-2.2128653915145242E-2</v>
      </c>
      <c r="AU50">
        <f t="shared" si="23"/>
        <v>-22.545474556838034</v>
      </c>
      <c r="AW50">
        <v>47</v>
      </c>
      <c r="AX50">
        <f>IF(Z50&gt;0, (R50*SUMPRODUCT(K50:$K$98, X50:$X$98)-K50*$AZ$3)/Z50, 0)</f>
        <v>-2323.4672057901957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250000</v>
      </c>
      <c r="S51">
        <f t="shared" si="1"/>
        <v>-4121.9831045875317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-60.373650143998603</v>
      </c>
      <c r="AC51">
        <f t="shared" si="2"/>
        <v>-70.226044873602078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-2171.8732450969965</v>
      </c>
      <c r="AI51">
        <f t="shared" si="25"/>
        <v>-2172.7250928980638</v>
      </c>
      <c r="AJ51">
        <f t="shared" si="7"/>
        <v>9.8523947296034748</v>
      </c>
      <c r="AK51">
        <f t="shared" si="22"/>
        <v>-4.2261555100799022</v>
      </c>
      <c r="AL51">
        <f t="shared" si="26"/>
        <v>-2167.0988536785403</v>
      </c>
      <c r="AN51">
        <f t="shared" si="27"/>
        <v>0</v>
      </c>
      <c r="AO51">
        <f t="shared" si="27"/>
        <v>0</v>
      </c>
      <c r="AP51">
        <f t="shared" si="27"/>
        <v>-5.8019417010345227E-3</v>
      </c>
      <c r="AQ51">
        <f t="shared" si="27"/>
        <v>-14.792644806148356</v>
      </c>
      <c r="AR51">
        <f t="shared" si="27"/>
        <v>-14.79844674784939</v>
      </c>
      <c r="AS51">
        <f t="shared" si="27"/>
        <v>6.710473369199009E-2</v>
      </c>
      <c r="AT51">
        <f t="shared" si="27"/>
        <v>-2.8784376573213293E-2</v>
      </c>
      <c r="AU51">
        <f t="shared" si="23"/>
        <v>-14.760126390730614</v>
      </c>
      <c r="AW51">
        <v>48</v>
      </c>
      <c r="AX51">
        <f>IF(Z51&gt;0, (R51*SUMPRODUCT(K51:$K$98, X51:$X$98)-K51*$AZ$3)/Z51, 0)</f>
        <v>-4121.9831045875317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250000</v>
      </c>
      <c r="S52">
        <f t="shared" si="1"/>
        <v>-6840.6937416426899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-70.226044873602078</v>
      </c>
      <c r="AC52">
        <f t="shared" si="2"/>
        <v>-73.585237237219332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-1527.4004650992688</v>
      </c>
      <c r="AI52">
        <f t="shared" si="25"/>
        <v>-1527.9383143293057</v>
      </c>
      <c r="AJ52">
        <f t="shared" si="7"/>
        <v>3.3591923636172538</v>
      </c>
      <c r="AK52">
        <f t="shared" si="22"/>
        <v>-4.9158231411521456</v>
      </c>
      <c r="AL52">
        <f t="shared" si="26"/>
        <v>-1529.4949451068405</v>
      </c>
      <c r="AN52">
        <f t="shared" si="27"/>
        <v>0</v>
      </c>
      <c r="AO52">
        <f t="shared" si="27"/>
        <v>0</v>
      </c>
      <c r="AP52">
        <f t="shared" si="27"/>
        <v>-3.270799197502265E-3</v>
      </c>
      <c r="AQ52">
        <f t="shared" si="27"/>
        <v>-9.2885142090251769</v>
      </c>
      <c r="AR52">
        <f t="shared" si="27"/>
        <v>-9.2917850082226785</v>
      </c>
      <c r="AS52">
        <f t="shared" si="27"/>
        <v>2.0428110841435324E-2</v>
      </c>
      <c r="AT52">
        <f t="shared" si="27"/>
        <v>-2.9894382081832677E-2</v>
      </c>
      <c r="AU52">
        <f t="shared" si="23"/>
        <v>-9.3012512794630755</v>
      </c>
      <c r="AW52">
        <v>49</v>
      </c>
      <c r="AX52">
        <f>IF(Z52&gt;0, (R52*SUMPRODUCT(K52:$K$98, X52:$X$98)-K52*$AZ$3)/Z52, 0)</f>
        <v>-6840.6937416426899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250000</v>
      </c>
      <c r="S53">
        <f t="shared" si="1"/>
        <v>-11134.404258881692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-73.585237237219332</v>
      </c>
      <c r="AC53">
        <f t="shared" si="2"/>
        <v>-72.665311765413122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-1030.8045263769386</v>
      </c>
      <c r="AI53">
        <f t="shared" si="25"/>
        <v>-1031.1308362093998</v>
      </c>
      <c r="AJ53">
        <f t="shared" si="7"/>
        <v>-0.91992547180620932</v>
      </c>
      <c r="AK53">
        <f t="shared" si="22"/>
        <v>-5.1509666066053539</v>
      </c>
      <c r="AL53">
        <f t="shared" si="26"/>
        <v>-1037.2017282878114</v>
      </c>
      <c r="AN53">
        <f t="shared" si="27"/>
        <v>0</v>
      </c>
      <c r="AO53">
        <f t="shared" si="27"/>
        <v>0</v>
      </c>
      <c r="AP53">
        <f t="shared" si="27"/>
        <v>-1.7717623508374475E-3</v>
      </c>
      <c r="AQ53">
        <f t="shared" si="27"/>
        <v>-5.5969525562022389</v>
      </c>
      <c r="AR53">
        <f t="shared" si="27"/>
        <v>-5.5987243185530762</v>
      </c>
      <c r="AS53">
        <f t="shared" si="27"/>
        <v>-4.9949132829656762E-3</v>
      </c>
      <c r="AT53">
        <f t="shared" si="27"/>
        <v>-2.7968169500654602E-2</v>
      </c>
      <c r="AU53">
        <f t="shared" si="23"/>
        <v>-5.6316874013366967</v>
      </c>
      <c r="AW53">
        <v>50</v>
      </c>
      <c r="AX53">
        <f>IF(Z53&gt;0, (R53*SUMPRODUCT(K53:$K$98, X53:$X$98)-K53*$AZ$3)/Z53, 0)</f>
        <v>-11134.404258881692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250000</v>
      </c>
      <c r="S54">
        <f t="shared" si="1"/>
        <v>-18213.546586537264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-72.665311765413122</v>
      </c>
      <c r="AC54">
        <f t="shared" si="2"/>
        <v>-69.147586035158781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-666.11064147730906</v>
      </c>
      <c r="AI54">
        <f t="shared" si="25"/>
        <v>-666.30046608315013</v>
      </c>
      <c r="AJ54">
        <f t="shared" si="7"/>
        <v>-3.517725730254341</v>
      </c>
      <c r="AK54">
        <f t="shared" si="22"/>
        <v>-5.086571823578919</v>
      </c>
      <c r="AL54">
        <f t="shared" si="26"/>
        <v>-674.90476363698338</v>
      </c>
      <c r="AN54">
        <f t="shared" si="27"/>
        <v>0</v>
      </c>
      <c r="AO54">
        <f t="shared" si="27"/>
        <v>0</v>
      </c>
      <c r="AP54">
        <f t="shared" si="27"/>
        <v>-9.202584050560863E-4</v>
      </c>
      <c r="AQ54">
        <f t="shared" si="27"/>
        <v>-3.2292647931529315</v>
      </c>
      <c r="AR54">
        <f t="shared" si="27"/>
        <v>-3.2301850515579873</v>
      </c>
      <c r="AS54">
        <f t="shared" si="27"/>
        <v>-1.7053725230218371E-2</v>
      </c>
      <c r="AT54">
        <f t="shared" si="27"/>
        <v>-2.4659397831113396E-2</v>
      </c>
      <c r="AU54">
        <f t="shared" si="23"/>
        <v>-3.2718981746193192</v>
      </c>
      <c r="AW54">
        <v>51</v>
      </c>
      <c r="AX54">
        <f>IF(Z54&gt;0, (R54*SUMPRODUCT(K54:$K$98, X54:$X$98)-K54*$AZ$3)/Z54, 0)</f>
        <v>-18213.546586537264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250000</v>
      </c>
      <c r="S55">
        <f t="shared" si="1"/>
        <v>-30396.522987629418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-69.147586035158781</v>
      </c>
      <c r="AC55">
        <f t="shared" si="2"/>
        <v>-64.238745215404052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-411.29221512660996</v>
      </c>
      <c r="AI55">
        <f t="shared" si="25"/>
        <v>-411.3978830433673</v>
      </c>
      <c r="AJ55">
        <f t="shared" si="7"/>
        <v>-4.9088408197547295</v>
      </c>
      <c r="AK55">
        <f t="shared" si="22"/>
        <v>-4.8403310224611156</v>
      </c>
      <c r="AL55">
        <f t="shared" si="26"/>
        <v>-421.14705488558315</v>
      </c>
      <c r="AN55">
        <f t="shared" si="27"/>
        <v>0</v>
      </c>
      <c r="AO55">
        <f t="shared" si="27"/>
        <v>0</v>
      </c>
      <c r="AP55">
        <f t="shared" si="27"/>
        <v>-4.573855170044522E-4</v>
      </c>
      <c r="AQ55">
        <f t="shared" si="27"/>
        <v>-1.7802859016095478</v>
      </c>
      <c r="AR55">
        <f t="shared" si="27"/>
        <v>-1.7807432871265523</v>
      </c>
      <c r="AS55">
        <f t="shared" si="27"/>
        <v>-2.12480075801206E-2</v>
      </c>
      <c r="AT55">
        <f t="shared" si="27"/>
        <v>-2.0951461665176883E-2</v>
      </c>
      <c r="AU55">
        <f t="shared" si="23"/>
        <v>-1.8229427563718497</v>
      </c>
      <c r="AW55">
        <v>52</v>
      </c>
      <c r="AX55">
        <f>IF(Z55&gt;0, (R55*SUMPRODUCT(K55:$K$98, X55:$X$98)-K55*$AZ$3)/Z55, 0)</f>
        <v>-30396.522987629418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250000</v>
      </c>
      <c r="S56">
        <f t="shared" si="1"/>
        <v>-52310.343100627906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-64.238745215404052</v>
      </c>
      <c r="AC56">
        <f t="shared" si="2"/>
        <v>-58.752865391203187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-242.26628145675295</v>
      </c>
      <c r="AI56">
        <f t="shared" si="25"/>
        <v>-242.32243943805139</v>
      </c>
      <c r="AJ56">
        <f t="shared" si="7"/>
        <v>-5.4858798242008646</v>
      </c>
      <c r="AK56">
        <f t="shared" si="22"/>
        <v>-4.496712165078284</v>
      </c>
      <c r="AL56">
        <f t="shared" si="26"/>
        <v>-252.30503142733056</v>
      </c>
      <c r="AN56">
        <f t="shared" si="27"/>
        <v>0</v>
      </c>
      <c r="AO56">
        <f t="shared" si="27"/>
        <v>0</v>
      </c>
      <c r="AP56">
        <f t="shared" si="27"/>
        <v>-2.1703647563937369E-4</v>
      </c>
      <c r="AQ56">
        <f t="shared" si="27"/>
        <v>-0.93629825499245156</v>
      </c>
      <c r="AR56">
        <f t="shared" si="27"/>
        <v>-0.93651529146809098</v>
      </c>
      <c r="AS56">
        <f t="shared" si="27"/>
        <v>-2.1201545983255087E-2</v>
      </c>
      <c r="AT56">
        <f t="shared" si="27"/>
        <v>-1.7378661727293247E-2</v>
      </c>
      <c r="AU56">
        <f t="shared" si="23"/>
        <v>-0.97509549917863936</v>
      </c>
      <c r="AW56">
        <v>53</v>
      </c>
      <c r="AX56">
        <f>IF(Z56&gt;0, (R56*SUMPRODUCT(K56:$K$98, X56:$X$98)-K56*$AZ$3)/Z56, 0)</f>
        <v>-52310.343100627906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250000</v>
      </c>
      <c r="S57">
        <f t="shared" si="1"/>
        <v>-93598.314738418805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-58.752865391203187</v>
      </c>
      <c r="AC57">
        <f t="shared" si="2"/>
        <v>-53.201515676722053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-135.88138353944069</v>
      </c>
      <c r="AI57">
        <f t="shared" si="25"/>
        <v>-135.90980366421826</v>
      </c>
      <c r="AJ57">
        <f t="shared" si="7"/>
        <v>-5.5513497144811339</v>
      </c>
      <c r="AK57">
        <f t="shared" si="22"/>
        <v>-4.1127005773842233</v>
      </c>
      <c r="AL57">
        <f t="shared" si="26"/>
        <v>-145.57385395608364</v>
      </c>
      <c r="AN57">
        <f t="shared" si="27"/>
        <v>0</v>
      </c>
      <c r="AO57">
        <f t="shared" si="27"/>
        <v>0</v>
      </c>
      <c r="AP57">
        <f t="shared" si="27"/>
        <v>-9.8068424500502807E-5</v>
      </c>
      <c r="AQ57">
        <f t="shared" si="27"/>
        <v>-0.46888158679650355</v>
      </c>
      <c r="AR57">
        <f t="shared" si="27"/>
        <v>-0.46897965522100404</v>
      </c>
      <c r="AS57">
        <f t="shared" si="27"/>
        <v>-1.915586664771271E-2</v>
      </c>
      <c r="AT57">
        <f t="shared" si="27"/>
        <v>-1.4191565632558384E-2</v>
      </c>
      <c r="AU57">
        <f t="shared" si="23"/>
        <v>-0.50232708750127519</v>
      </c>
      <c r="AW57">
        <v>54</v>
      </c>
      <c r="AX57">
        <f>IF(Z57&gt;0, (R57*SUMPRODUCT(K57:$K$98, X57:$X$98)-K57*$AZ$3)/Z57, 0)</f>
        <v>-93598.314738418805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250000</v>
      </c>
      <c r="S58">
        <f t="shared" si="1"/>
        <v>-175244.2629793727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-53.201515676722053</v>
      </c>
      <c r="AC58">
        <f t="shared" si="2"/>
        <v>-47.877854433631434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-72.378017328868552</v>
      </c>
      <c r="AI58">
        <f t="shared" si="25"/>
        <v>-72.391677648932571</v>
      </c>
      <c r="AJ58">
        <f t="shared" si="7"/>
        <v>-5.3236612430906192</v>
      </c>
      <c r="AK58">
        <f t="shared" si="22"/>
        <v>-3.724106097370544</v>
      </c>
      <c r="AL58">
        <f t="shared" si="26"/>
        <v>-81.439444989393735</v>
      </c>
      <c r="AN58">
        <f t="shared" si="27"/>
        <v>0</v>
      </c>
      <c r="AO58">
        <f t="shared" si="27"/>
        <v>0</v>
      </c>
      <c r="AP58">
        <f t="shared" si="27"/>
        <v>-4.2086815911254605E-5</v>
      </c>
      <c r="AQ58">
        <f t="shared" si="27"/>
        <v>-0.22299333229862772</v>
      </c>
      <c r="AR58">
        <f t="shared" si="27"/>
        <v>-0.22303541911453897</v>
      </c>
      <c r="AS58">
        <f t="shared" si="27"/>
        <v>-1.6401954687868071E-2</v>
      </c>
      <c r="AT58">
        <f t="shared" si="27"/>
        <v>-1.1473799077873654E-2</v>
      </c>
      <c r="AU58">
        <f t="shared" si="23"/>
        <v>-0.2509111728802807</v>
      </c>
      <c r="AW58">
        <v>55</v>
      </c>
      <c r="AX58">
        <f>IF(Z58&gt;0, (R58*SUMPRODUCT(K58:$K$98, X58:$X$98)-K58*$AZ$3)/Z58, 0)</f>
        <v>-175244.2629793727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250000</v>
      </c>
      <c r="S59">
        <f t="shared" si="1"/>
        <v>-345074.39661652461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-47.877854433631434</v>
      </c>
      <c r="AC59">
        <f t="shared" si="2"/>
        <v>-42.928934524959409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-36.517367488094635</v>
      </c>
      <c r="AI59">
        <f t="shared" si="25"/>
        <v>-36.523587731460395</v>
      </c>
      <c r="AJ59">
        <f t="shared" si="7"/>
        <v>-4.9489199086720248</v>
      </c>
      <c r="AK59">
        <f t="shared" si="22"/>
        <v>-3.3514498103542008</v>
      </c>
      <c r="AL59">
        <f t="shared" si="26"/>
        <v>-44.823957450486624</v>
      </c>
      <c r="AN59">
        <f t="shared" si="27"/>
        <v>0</v>
      </c>
      <c r="AO59">
        <f t="shared" si="27"/>
        <v>0</v>
      </c>
      <c r="AP59">
        <f t="shared" si="27"/>
        <v>-1.7110966825754239E-5</v>
      </c>
      <c r="AQ59">
        <f t="shared" si="27"/>
        <v>-0.10045386119329155</v>
      </c>
      <c r="AR59">
        <f t="shared" si="27"/>
        <v>-0.10047097216011731</v>
      </c>
      <c r="AS59">
        <f t="shared" si="27"/>
        <v>-1.3613744575770236E-2</v>
      </c>
      <c r="AT59">
        <f t="shared" si="27"/>
        <v>-9.2193412943954358E-3</v>
      </c>
      <c r="AU59">
        <f t="shared" si="23"/>
        <v>-0.12330405803028299</v>
      </c>
      <c r="AW59">
        <v>56</v>
      </c>
      <c r="AX59">
        <f>IF(Z59&gt;0, (R59*SUMPRODUCT(K59:$K$98, X59:$X$98)-K59*$AZ$3)/Z59, 0)</f>
        <v>-345074.39661652461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250000</v>
      </c>
      <c r="S60">
        <f t="shared" si="1"/>
        <v>-724843.3918251358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-42.928934524959409</v>
      </c>
      <c r="AC60">
        <f t="shared" si="2"/>
        <v>-38.411608706714624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-17.541960577752729</v>
      </c>
      <c r="AI60">
        <f t="shared" si="25"/>
        <v>-17.544610226569283</v>
      </c>
      <c r="AJ60">
        <f t="shared" si="7"/>
        <v>-4.5173258182447853</v>
      </c>
      <c r="AK60">
        <f t="shared" si="22"/>
        <v>-3.0050254167471588</v>
      </c>
      <c r="AL60">
        <f t="shared" si="26"/>
        <v>-25.066961461561228</v>
      </c>
      <c r="AN60">
        <f t="shared" si="27"/>
        <v>0</v>
      </c>
      <c r="AO60">
        <f t="shared" si="27"/>
        <v>0</v>
      </c>
      <c r="AP60">
        <f t="shared" si="27"/>
        <v>-6.5078489833775591E-6</v>
      </c>
      <c r="AQ60">
        <f t="shared" si="27"/>
        <v>-4.3085117393365305E-2</v>
      </c>
      <c r="AR60">
        <f t="shared" si="27"/>
        <v>-4.3091625242348684E-2</v>
      </c>
      <c r="AS60">
        <f t="shared" si="27"/>
        <v>-1.1095083261673263E-2</v>
      </c>
      <c r="AT60">
        <f t="shared" si="27"/>
        <v>-7.3806956911531413E-3</v>
      </c>
      <c r="AU60">
        <f t="shared" si="23"/>
        <v>-6.1567404195175091E-2</v>
      </c>
      <c r="AW60">
        <v>57</v>
      </c>
      <c r="AX60">
        <f>IF(Z60&gt;0, (R60*SUMPRODUCT(K60:$K$98, X60:$X$98)-K60*$AZ$3)/Z60, 0)</f>
        <v>-724843.3918251358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250000</v>
      </c>
      <c r="S61">
        <f t="shared" si="1"/>
        <v>-1632891.7932702745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-38.411608706714624</v>
      </c>
      <c r="AC61">
        <f t="shared" si="2"/>
        <v>-34.331676253181136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-7.8594923051273051</v>
      </c>
      <c r="AI61">
        <f t="shared" si="25"/>
        <v>-7.8605435589946673</v>
      </c>
      <c r="AJ61">
        <f t="shared" si="7"/>
        <v>-4.0799324535334875</v>
      </c>
      <c r="AK61">
        <f t="shared" si="22"/>
        <v>-2.6888126094700238</v>
      </c>
      <c r="AL61">
        <f t="shared" si="26"/>
        <v>-14.629288621998178</v>
      </c>
      <c r="AN61">
        <f t="shared" si="27"/>
        <v>0</v>
      </c>
      <c r="AO61">
        <f t="shared" si="27"/>
        <v>0</v>
      </c>
      <c r="AP61">
        <f t="shared" si="27"/>
        <v>-2.3053598951234011E-6</v>
      </c>
      <c r="AQ61">
        <f t="shared" si="27"/>
        <v>-1.7235568799132028E-2</v>
      </c>
      <c r="AR61">
        <f t="shared" si="27"/>
        <v>-1.7237874159027149E-2</v>
      </c>
      <c r="AS61">
        <f t="shared" si="27"/>
        <v>-8.9471372664635413E-3</v>
      </c>
      <c r="AT61">
        <f t="shared" si="27"/>
        <v>-5.8964641632464395E-3</v>
      </c>
      <c r="AU61">
        <f t="shared" si="23"/>
        <v>-3.2081475588737134E-2</v>
      </c>
      <c r="AW61">
        <v>58</v>
      </c>
      <c r="AX61">
        <f>IF(Z61&gt;0, (R61*SUMPRODUCT(K61:$K$98, X61:$X$98)-K61*$AZ$3)/Z61, 0)</f>
        <v>-1632891.7932702745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250000</v>
      </c>
      <c r="S62">
        <f t="shared" si="1"/>
        <v>-3966576.8333328948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-34.331676253181136</v>
      </c>
      <c r="AC62">
        <f t="shared" si="2"/>
        <v>-30.66764613365272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-3.2708280290697718</v>
      </c>
      <c r="AI62">
        <f t="shared" si="25"/>
        <v>-3.2712146047926463</v>
      </c>
      <c r="AJ62">
        <f t="shared" si="7"/>
        <v>-3.664030119528416</v>
      </c>
      <c r="AK62">
        <f t="shared" si="22"/>
        <v>-2.4032173377226798</v>
      </c>
      <c r="AL62">
        <f t="shared" si="26"/>
        <v>-9.3384620620437424</v>
      </c>
      <c r="AN62">
        <f t="shared" si="27"/>
        <v>0</v>
      </c>
      <c r="AO62">
        <f t="shared" si="27"/>
        <v>0</v>
      </c>
      <c r="AP62">
        <f t="shared" si="27"/>
        <v>-7.5691599235835179E-7</v>
      </c>
      <c r="AQ62">
        <f t="shared" si="27"/>
        <v>-6.4042874318339868E-3</v>
      </c>
      <c r="AR62">
        <f t="shared" si="27"/>
        <v>-6.4050443478263453E-3</v>
      </c>
      <c r="AS62">
        <f t="shared" si="27"/>
        <v>-7.1741778643833612E-3</v>
      </c>
      <c r="AT62">
        <f t="shared" si="27"/>
        <v>-4.7055040666017789E-3</v>
      </c>
      <c r="AU62">
        <f t="shared" si="23"/>
        <v>-1.8284726278811485E-2</v>
      </c>
      <c r="AW62">
        <v>59</v>
      </c>
      <c r="AX62">
        <f>IF(Z62&gt;0, (R62*SUMPRODUCT(K62:$K$98, X62:$X$98)-K62*$AZ$3)/Z62, 0)</f>
        <v>-3966576.8333328948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250000</v>
      </c>
      <c r="S63">
        <f t="shared" si="1"/>
        <v>-10451172.296657963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-30.66764613365272</v>
      </c>
      <c r="AC63">
        <f t="shared" si="2"/>
        <v>-27.387206056506386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-1.2584270037471998</v>
      </c>
      <c r="AI63">
        <f t="shared" si="25"/>
        <v>-1.2585580283120961</v>
      </c>
      <c r="AJ63">
        <f t="shared" si="7"/>
        <v>-3.2804400771463342</v>
      </c>
      <c r="AK63">
        <f t="shared" si="22"/>
        <v>-2.1467352293556905</v>
      </c>
      <c r="AL63">
        <f t="shared" si="26"/>
        <v>-6.6857333348141212</v>
      </c>
      <c r="AN63">
        <f t="shared" si="27"/>
        <v>0</v>
      </c>
      <c r="AO63">
        <f t="shared" si="27"/>
        <v>0</v>
      </c>
      <c r="AP63">
        <f t="shared" si="27"/>
        <v>-2.2905923612811031E-7</v>
      </c>
      <c r="AQ63">
        <f t="shared" si="27"/>
        <v>-2.200002178443235E-3</v>
      </c>
      <c r="AR63">
        <f t="shared" si="27"/>
        <v>-2.2002312376793627E-3</v>
      </c>
      <c r="AS63">
        <f t="shared" si="27"/>
        <v>-5.7349177143247452E-3</v>
      </c>
      <c r="AT63">
        <f t="shared" si="27"/>
        <v>-3.7529568000847706E-3</v>
      </c>
      <c r="AU63">
        <f t="shared" si="23"/>
        <v>-1.168810575208888E-2</v>
      </c>
      <c r="AW63">
        <v>60</v>
      </c>
      <c r="AX63">
        <f>IF(Z63&gt;0, (R63*SUMPRODUCT(K63:$K$98, X63:$X$98)-K63*$AZ$3)/Z63, 0)</f>
        <v>-10451172.296657963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250000</v>
      </c>
      <c r="S64">
        <f t="shared" si="1"/>
        <v>-30063661.22733869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-27.387206056506386</v>
      </c>
      <c r="AC64">
        <f t="shared" si="2"/>
        <v>-24.454723590311467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-0.44521376661790829</v>
      </c>
      <c r="AI64">
        <f t="shared" si="25"/>
        <v>-0.44525443818383198</v>
      </c>
      <c r="AJ64">
        <f t="shared" si="7"/>
        <v>-2.9324824661949194</v>
      </c>
      <c r="AK64">
        <f t="shared" si="22"/>
        <v>-1.9171044239554471</v>
      </c>
      <c r="AL64">
        <f t="shared" si="26"/>
        <v>-5.2948413283341988</v>
      </c>
      <c r="AN64">
        <f t="shared" si="27"/>
        <v>0</v>
      </c>
      <c r="AO64">
        <f t="shared" si="27"/>
        <v>0</v>
      </c>
      <c r="AP64">
        <f t="shared" si="27"/>
        <v>-6.3484536482001399E-8</v>
      </c>
      <c r="AQ64">
        <f t="shared" si="27"/>
        <v>-6.9493733440619497E-4</v>
      </c>
      <c r="AR64">
        <f t="shared" si="27"/>
        <v>-6.9500081894267689E-4</v>
      </c>
      <c r="AS64">
        <f t="shared" si="27"/>
        <v>-4.5773327355336764E-3</v>
      </c>
      <c r="AT64">
        <f t="shared" si="27"/>
        <v>-2.9924219286446771E-3</v>
      </c>
      <c r="AU64">
        <f t="shared" si="23"/>
        <v>-8.2647554831210314E-3</v>
      </c>
      <c r="AW64">
        <v>61</v>
      </c>
      <c r="AX64">
        <f>IF(Z64&gt;0, (R64*SUMPRODUCT(K64:$K$98, X64:$X$98)-K64*$AZ$3)/Z64, 0)</f>
        <v>-30063661.22733869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250000</v>
      </c>
      <c r="S65">
        <f t="shared" si="1"/>
        <v>-95178117.494574517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-24.454723590311467</v>
      </c>
      <c r="AC65">
        <f t="shared" si="2"/>
        <v>-21.835166323741081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-0.14397082046416504</v>
      </c>
      <c r="AI65">
        <f t="shared" si="25"/>
        <v>-0.14398229115033667</v>
      </c>
      <c r="AJ65">
        <f t="shared" si="7"/>
        <v>-2.6195572665703857</v>
      </c>
      <c r="AK65">
        <f t="shared" si="22"/>
        <v>-1.7118306513218029</v>
      </c>
      <c r="AL65">
        <f t="shared" si="26"/>
        <v>-4.4753702090425254</v>
      </c>
      <c r="AN65">
        <f t="shared" si="27"/>
        <v>0</v>
      </c>
      <c r="AO65">
        <f t="shared" si="27"/>
        <v>0</v>
      </c>
      <c r="AP65">
        <f t="shared" si="27"/>
        <v>-1.5986317515996957E-8</v>
      </c>
      <c r="AQ65">
        <f t="shared" si="27"/>
        <v>-2.0064739062171778E-4</v>
      </c>
      <c r="AR65">
        <f t="shared" si="27"/>
        <v>-2.0066337693923377E-4</v>
      </c>
      <c r="AS65">
        <f t="shared" si="27"/>
        <v>-3.6507906840215123E-3</v>
      </c>
      <c r="AT65">
        <f t="shared" si="27"/>
        <v>-2.3857219974618925E-3</v>
      </c>
      <c r="AU65">
        <f t="shared" si="23"/>
        <v>-6.2371760584226388E-3</v>
      </c>
      <c r="AW65">
        <v>62</v>
      </c>
      <c r="AX65">
        <f>IF(Z65&gt;0, (R65*SUMPRODUCT(K65:$K$98, X65:$X$98)-K65*$AZ$3)/Z65, 0)</f>
        <v>-95178117.494574517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250000</v>
      </c>
      <c r="S66">
        <f t="shared" si="1"/>
        <v>-335028906.42964697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-21.835166323741081</v>
      </c>
      <c r="AC66">
        <f t="shared" si="2"/>
        <v>-19.49585607478814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-4.2232005531346928E-2</v>
      </c>
      <c r="AI66">
        <f t="shared" si="25"/>
        <v>-4.2234915109550575E-2</v>
      </c>
      <c r="AJ66">
        <f t="shared" si="7"/>
        <v>-2.3393102489529412</v>
      </c>
      <c r="AK66">
        <f t="shared" si="22"/>
        <v>-1.5284616426618758</v>
      </c>
      <c r="AL66">
        <f t="shared" si="26"/>
        <v>-3.9100068067243674</v>
      </c>
      <c r="AN66">
        <f t="shared" si="27"/>
        <v>0</v>
      </c>
      <c r="AO66">
        <f t="shared" si="27"/>
        <v>0</v>
      </c>
      <c r="AP66">
        <f t="shared" si="27"/>
        <v>-3.6205208141273723E-9</v>
      </c>
      <c r="AQ66">
        <f t="shared" si="27"/>
        <v>-5.255120995095684E-5</v>
      </c>
      <c r="AR66">
        <f t="shared" si="27"/>
        <v>-5.2554830471770961E-5</v>
      </c>
      <c r="AS66">
        <f t="shared" si="27"/>
        <v>-2.9109103980842922E-3</v>
      </c>
      <c r="AT66">
        <f t="shared" si="27"/>
        <v>-1.9019345085539165E-3</v>
      </c>
      <c r="AU66">
        <f t="shared" si="23"/>
        <v>-4.8653997371099792E-3</v>
      </c>
      <c r="AW66">
        <v>63</v>
      </c>
      <c r="AX66">
        <f>IF(Z66&gt;0, (R66*SUMPRODUCT(K66:$K$98, X66:$X$98)-K66*$AZ$3)/Z66, 0)</f>
        <v>-335028906.42964697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250000</v>
      </c>
      <c r="S67">
        <f t="shared" ref="S67:S69" si="29">AX67</f>
        <v>-1327868054.9247017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-19.49585607478814</v>
      </c>
      <c r="AC67">
        <f t="shared" ref="AC67:AC69" si="30">S67*Z67</f>
        <v>-17.407059611405629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-1.1125155089396632E-2</v>
      </c>
      <c r="AI67">
        <f t="shared" ref="AI67:AI69" si="33">SUM(AE67:AH67)</f>
        <v>-1.1125810540800363E-2</v>
      </c>
      <c r="AJ67">
        <f t="shared" ref="AJ67:AJ69" si="34">AB67-AC67</f>
        <v>-2.0887964633825113</v>
      </c>
      <c r="AK67">
        <f t="shared" si="22"/>
        <v>-1.36470992523517</v>
      </c>
      <c r="AL67">
        <f t="shared" si="26"/>
        <v>-3.4646321991584816</v>
      </c>
      <c r="AN67">
        <f t="shared" si="27"/>
        <v>0</v>
      </c>
      <c r="AO67">
        <f t="shared" si="27"/>
        <v>0</v>
      </c>
      <c r="AP67">
        <f t="shared" si="27"/>
        <v>-7.2822148698006524E-10</v>
      </c>
      <c r="AQ67">
        <f t="shared" si="27"/>
        <v>-1.2360301520394754E-5</v>
      </c>
      <c r="AR67">
        <f t="shared" si="27"/>
        <v>-1.2361029741881733E-5</v>
      </c>
      <c r="AS67">
        <f t="shared" si="27"/>
        <v>-2.3207006009965006E-3</v>
      </c>
      <c r="AT67">
        <f t="shared" si="27"/>
        <v>-1.5162239113285856E-3</v>
      </c>
      <c r="AU67">
        <f t="shared" si="23"/>
        <v>-3.8492855420669682E-3</v>
      </c>
      <c r="AW67">
        <v>64</v>
      </c>
      <c r="AX67">
        <f>IF(Z67&gt;0, (R67*SUMPRODUCT(K67:$K$98, X67:$X$98)-K67*$AZ$3)/Z67, 0)</f>
        <v>-1327868054.9247017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250000</v>
      </c>
      <c r="S68">
        <f t="shared" si="29"/>
        <v>-6021500369.3757801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-17.407059611405629</v>
      </c>
      <c r="AC68">
        <f t="shared" si="30"/>
        <v>-15.542028208678154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-2.5992122050383874E-3</v>
      </c>
      <c r="AI68">
        <f t="shared" si="33"/>
        <v>-2.5993412594870736E-3</v>
      </c>
      <c r="AJ68">
        <f t="shared" si="34"/>
        <v>-1.8650314027274746</v>
      </c>
      <c r="AK68">
        <f t="shared" si="22"/>
        <v>-1.2184941727983942</v>
      </c>
      <c r="AL68">
        <f t="shared" si="26"/>
        <v>-3.0861249167853559</v>
      </c>
      <c r="AN68">
        <f t="shared" si="27"/>
        <v>0</v>
      </c>
      <c r="AO68">
        <f t="shared" si="27"/>
        <v>0</v>
      </c>
      <c r="AP68">
        <f t="shared" si="27"/>
        <v>-1.2802003701558297E-10</v>
      </c>
      <c r="AQ68">
        <f t="shared" si="27"/>
        <v>-2.5783787082714804E-6</v>
      </c>
      <c r="AR68">
        <f t="shared" si="27"/>
        <v>-2.5785067283084956E-6</v>
      </c>
      <c r="AS68">
        <f t="shared" si="27"/>
        <v>-1.8500825941524821E-3</v>
      </c>
      <c r="AT68">
        <f t="shared" si="27"/>
        <v>-1.2087275618382414E-3</v>
      </c>
      <c r="AU68">
        <f t="shared" si="23"/>
        <v>-3.061388662719032E-3</v>
      </c>
      <c r="AW68">
        <v>65</v>
      </c>
      <c r="AX68">
        <f>IF(Z68&gt;0, (R68*SUMPRODUCT(K68:$K$98, X68:$X$98)-K68*$AZ$3)/Z68, 0)</f>
        <v>-6021500369.3757801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-15.542028208678154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-6.4527224343130453E-4</v>
      </c>
      <c r="AI69">
        <f t="shared" si="33"/>
        <v>-6.4527224343130453E-4</v>
      </c>
      <c r="AJ69">
        <f t="shared" si="34"/>
        <v>-15.542028208678154</v>
      </c>
      <c r="AK69">
        <f t="shared" si="22"/>
        <v>-1.087941974607471</v>
      </c>
      <c r="AL69">
        <f t="shared" si="26"/>
        <v>-16.630615455529057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-5.7151802239099538E-7</v>
      </c>
      <c r="AR69">
        <f t="shared" si="27"/>
        <v>-5.7151802239099538E-7</v>
      </c>
      <c r="AS69">
        <f t="shared" si="27"/>
        <v>-1.3765583931729178E-2</v>
      </c>
      <c r="AT69">
        <f t="shared" si="27"/>
        <v>-9.6359087522104262E-4</v>
      </c>
      <c r="AU69">
        <f t="shared" si="23"/>
        <v>-1.4729746324972611E-2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29430.004676269335</v>
      </c>
      <c r="AO71" s="8">
        <f t="shared" si="47"/>
        <v>-2943.0004676269336</v>
      </c>
      <c r="AP71" s="8">
        <f t="shared" si="47"/>
        <v>-939.28857207489273</v>
      </c>
      <c r="AQ71" s="8">
        <f t="shared" si="47"/>
        <v>-15667.612158253882</v>
      </c>
      <c r="AR71" s="8">
        <f t="shared" si="47"/>
        <v>9880.1034783136201</v>
      </c>
      <c r="AS71" s="8">
        <f t="shared" si="47"/>
        <v>-1951.8402872244005</v>
      </c>
      <c r="AT71" s="8">
        <f t="shared" si="47"/>
        <v>903.98772246711974</v>
      </c>
      <c r="AU71" s="8">
        <f t="shared" si="47"/>
        <v>8832.2509135563432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5BA6-8950-437F-8386-4012BD4A6342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22820.723796972263</v>
      </c>
      <c r="K3">
        <v>1</v>
      </c>
      <c r="L3" s="2">
        <v>0</v>
      </c>
      <c r="O3">
        <f>$C$3</f>
        <v>22820.723796972263</v>
      </c>
      <c r="P3">
        <f>O3*C5</f>
        <v>2282.0723796972266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22820.723796972263</v>
      </c>
      <c r="AF3">
        <f t="shared" ref="AF3:AG34" si="4">-$Z3*P3</f>
        <v>-2282.0723796972266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20018.169489575037</v>
      </c>
      <c r="AJ3">
        <f t="shared" ref="AJ3:AJ66" si="7">AB3-AC3</f>
        <v>0</v>
      </c>
      <c r="AL3">
        <f t="shared" ref="AL3:AL34" si="8">SUM(AI3:AK3)</f>
        <v>20018.169489575037</v>
      </c>
      <c r="AN3">
        <f t="shared" ref="AN3:AU34" si="9">AE3*$K3</f>
        <v>22820.723796972263</v>
      </c>
      <c r="AO3">
        <f t="shared" si="9"/>
        <v>-2282.0723796972266</v>
      </c>
      <c r="AP3">
        <f t="shared" si="9"/>
        <v>-520.48192770000003</v>
      </c>
      <c r="AQ3">
        <f t="shared" si="9"/>
        <v>0</v>
      </c>
      <c r="AR3">
        <f t="shared" si="9"/>
        <v>20018.169489575037</v>
      </c>
      <c r="AS3">
        <f t="shared" si="9"/>
        <v>0</v>
      </c>
      <c r="AT3">
        <f t="shared" si="9"/>
        <v>0</v>
      </c>
      <c r="AU3">
        <f t="shared" si="9"/>
        <v>20018.169489575037</v>
      </c>
      <c r="AW3">
        <v>0</v>
      </c>
      <c r="AX3">
        <f>IF(Z3&gt;0, (R3*SUMPRODUCT(K3:$K$98, X3:$X$98)-K3*$AZ$3)/Z3, 0)</f>
        <v>0</v>
      </c>
      <c r="AZ3">
        <f>C6*SUMPRODUCT(X4:X98, K4:K98)/1</f>
        <v>12484.141526519452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847.8647842943634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837.40066774582374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-837.40066774582374</v>
      </c>
      <c r="AK4">
        <f>G4*SUM(AB4, AE4:AF4)</f>
        <v>0</v>
      </c>
      <c r="AL4">
        <f t="shared" si="8"/>
        <v>-2008.2646677458238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-1092.3257766582703</v>
      </c>
      <c r="AR4">
        <f t="shared" si="9"/>
        <v>-1092.3257766582703</v>
      </c>
      <c r="AS4">
        <f t="shared" si="9"/>
        <v>-781.23021526805087</v>
      </c>
      <c r="AT4">
        <f t="shared" si="9"/>
        <v>0</v>
      </c>
      <c r="AU4">
        <f t="shared" si="9"/>
        <v>-1873.5559919263212</v>
      </c>
      <c r="AW4">
        <v>1</v>
      </c>
      <c r="AX4">
        <f>IF(Z4&gt;0, (R4*SUMPRODUCT(K4:$K$98, X4:$X$98)-K4*$AZ$3)/Z4, 0)</f>
        <v>847.8647842943634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500000</v>
      </c>
      <c r="S5">
        <f t="shared" si="1"/>
        <v>734.54815781348157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837.40066774582374</v>
      </c>
      <c r="AC5">
        <f t="shared" si="2"/>
        <v>716.52623677811243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-1158.196238167968</v>
      </c>
      <c r="AI5">
        <f t="shared" si="6"/>
        <v>-1206.9695030081512</v>
      </c>
      <c r="AJ5">
        <f t="shared" si="7"/>
        <v>120.87443096771131</v>
      </c>
      <c r="AK5">
        <f>G5*SUM(AB5, AE5:AF5)</f>
        <v>34.333427377578772</v>
      </c>
      <c r="AL5">
        <f t="shared" si="8"/>
        <v>-1051.761644662861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-990.38288929537998</v>
      </c>
      <c r="AR5">
        <f t="shared" si="9"/>
        <v>-1032.0892991082774</v>
      </c>
      <c r="AS5">
        <f t="shared" si="9"/>
        <v>103.3606950520725</v>
      </c>
      <c r="AT5">
        <f t="shared" si="9"/>
        <v>29.358789024738851</v>
      </c>
      <c r="AU5">
        <f t="shared" si="9"/>
        <v>-899.36981503146592</v>
      </c>
      <c r="AW5">
        <v>2</v>
      </c>
      <c r="AX5">
        <f>IF(Z5&gt;0, (R5*SUMPRODUCT(K5:$K$98, X5:$X$98)-K5*$AZ$3)/Z5, 0)</f>
        <v>734.54815781348157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500000</v>
      </c>
      <c r="S6">
        <f t="shared" si="1"/>
        <v>800.31701210462927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716.52623677811243</v>
      </c>
      <c r="AC6">
        <f t="shared" si="2"/>
        <v>771.04087763114512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-1145.658141265538</v>
      </c>
      <c r="AI6">
        <f t="shared" si="6"/>
        <v>-1193.8291076431929</v>
      </c>
      <c r="AJ6">
        <f t="shared" si="7"/>
        <v>-54.514640853032688</v>
      </c>
      <c r="AK6">
        <f>G6*SUM(AB6, AE6:AF6)</f>
        <v>41.91678485151958</v>
      </c>
      <c r="AL6">
        <f t="shared" si="8"/>
        <v>-1206.4269636447059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-883.77218052120816</v>
      </c>
      <c r="AR6">
        <f t="shared" si="9"/>
        <v>-920.93174711440406</v>
      </c>
      <c r="AS6">
        <f t="shared" si="9"/>
        <v>-42.053140707222994</v>
      </c>
      <c r="AT6">
        <f t="shared" si="9"/>
        <v>32.33502823778182</v>
      </c>
      <c r="AU6">
        <f t="shared" si="9"/>
        <v>-930.64985958384511</v>
      </c>
      <c r="AW6">
        <v>3</v>
      </c>
      <c r="AX6">
        <f>IF(Z6&gt;0, (R6*SUMPRODUCT(K6:$K$98, X6:$X$98)-K6*$AZ$3)/Z6, 0)</f>
        <v>800.31701210462927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500000</v>
      </c>
      <c r="S7">
        <f t="shared" si="1"/>
        <v>794.089124840767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771.04087763114512</v>
      </c>
      <c r="AC7">
        <f t="shared" si="2"/>
        <v>755.58991038336353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-1133.6839436018911</v>
      </c>
      <c r="AI7">
        <f t="shared" si="6"/>
        <v>-1181.2598319214092</v>
      </c>
      <c r="AJ7">
        <f t="shared" si="7"/>
        <v>15.450967247781591</v>
      </c>
      <c r="AK7">
        <f>G7*SUM(AB7, AE7:AF7)</f>
        <v>37.858107091689227</v>
      </c>
      <c r="AL7">
        <f t="shared" si="8"/>
        <v>-1127.9507575819384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-795.68298093764201</v>
      </c>
      <c r="AR7">
        <f t="shared" si="9"/>
        <v>-829.0744079332103</v>
      </c>
      <c r="AS7">
        <f t="shared" si="9"/>
        <v>10.844355472676577</v>
      </c>
      <c r="AT7">
        <f t="shared" si="9"/>
        <v>26.57094305108188</v>
      </c>
      <c r="AU7">
        <f t="shared" si="9"/>
        <v>-791.65910940945184</v>
      </c>
      <c r="AW7">
        <v>4</v>
      </c>
      <c r="AX7">
        <f>IF(Z7&gt;0, (R7*SUMPRODUCT(K7:$K$98, X7:$X$98)-K7*$AZ$3)/Z7, 0)</f>
        <v>794.089124840767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500000</v>
      </c>
      <c r="S8">
        <f t="shared" si="1"/>
        <v>577.87586363733692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755.58991038336353</v>
      </c>
      <c r="AC8">
        <f t="shared" si="2"/>
        <v>543.06351105390786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-1122.2552598381487</v>
      </c>
      <c r="AI8">
        <f t="shared" si="6"/>
        <v>-1169.2431637484879</v>
      </c>
      <c r="AJ8">
        <f t="shared" si="7"/>
        <v>212.52639932945567</v>
      </c>
      <c r="AK8">
        <f t="shared" ref="AK8:AK71" si="22">G8*SUM(AB8:AB8, AE8:AF8)</f>
        <v>16.094065091165643</v>
      </c>
      <c r="AL8">
        <f t="shared" si="8"/>
        <v>-940.6226993278666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-735.23913901562696</v>
      </c>
      <c r="AR8">
        <f t="shared" si="9"/>
        <v>-766.0229965314021</v>
      </c>
      <c r="AS8">
        <f t="shared" si="9"/>
        <v>139.23545957237548</v>
      </c>
      <c r="AT8">
        <f t="shared" si="9"/>
        <v>10.543935042546947</v>
      </c>
      <c r="AU8">
        <f t="shared" si="9"/>
        <v>-616.24360191647963</v>
      </c>
      <c r="AW8">
        <v>5</v>
      </c>
      <c r="AX8">
        <f>IF(Z8&gt;0, (R8*SUMPRODUCT(K8:$K$98, X8:$X$98)-K8*$AZ$3)/Z8, 0)</f>
        <v>577.87586363733692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500000</v>
      </c>
      <c r="S9">
        <f t="shared" si="1"/>
        <v>259.46774027009695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543.06351105390786</v>
      </c>
      <c r="AC9">
        <f t="shared" si="2"/>
        <v>240.82115498378971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-1112.6256369348407</v>
      </c>
      <c r="AI9">
        <f t="shared" si="6"/>
        <v>-1159.032399242383</v>
      </c>
      <c r="AJ9">
        <f t="shared" si="7"/>
        <v>302.24235607011815</v>
      </c>
      <c r="AK9">
        <f t="shared" si="22"/>
        <v>3.2040747152180562</v>
      </c>
      <c r="AL9">
        <f t="shared" si="8"/>
        <v>-853.58596845704676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-690.34032241584214</v>
      </c>
      <c r="AR9">
        <f t="shared" si="9"/>
        <v>-719.13388800536154</v>
      </c>
      <c r="AS9">
        <f t="shared" si="9"/>
        <v>187.52946059375083</v>
      </c>
      <c r="AT9">
        <f t="shared" si="9"/>
        <v>1.9880019824472348</v>
      </c>
      <c r="AU9">
        <f t="shared" si="9"/>
        <v>-529.61642542916343</v>
      </c>
      <c r="AW9">
        <v>6</v>
      </c>
      <c r="AX9">
        <f>IF(Z9&gt;0, (R9*SUMPRODUCT(K9:$K$98, X9:$X$98)-K9*$AZ$3)/Z9, 0)</f>
        <v>259.46774027009695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500000</v>
      </c>
      <c r="S10">
        <f t="shared" si="1"/>
        <v>-56.698296075205143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240.82115498378971</v>
      </c>
      <c r="AC10">
        <f t="shared" si="2"/>
        <v>-51.972320248373762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-1103.4711317716924</v>
      </c>
      <c r="AI10">
        <f t="shared" si="6"/>
        <v>-1149.303479342982</v>
      </c>
      <c r="AJ10">
        <f t="shared" si="7"/>
        <v>292.79347523216347</v>
      </c>
      <c r="AK10">
        <f t="shared" si="22"/>
        <v>0.98736673543353792</v>
      </c>
      <c r="AL10">
        <f t="shared" si="8"/>
        <v>-855.52263737538499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-649.52121529582746</v>
      </c>
      <c r="AR10">
        <f t="shared" si="9"/>
        <v>-676.49888715079351</v>
      </c>
      <c r="AS10">
        <f t="shared" si="9"/>
        <v>172.34304404334051</v>
      </c>
      <c r="AT10">
        <f t="shared" si="9"/>
        <v>0.58118026242498311</v>
      </c>
      <c r="AU10">
        <f t="shared" si="9"/>
        <v>-503.57466284502806</v>
      </c>
      <c r="AW10">
        <v>7</v>
      </c>
      <c r="AX10">
        <f>IF(Z10&gt;0, (R10*SUMPRODUCT(K10:$K$98, X10:$X$98)-K10*$AZ$3)/Z10, 0)</f>
        <v>-56.698296075205143</v>
      </c>
    </row>
    <row r="11" spans="1:52" x14ac:dyDescent="0.25">
      <c r="A11" t="s">
        <v>33</v>
      </c>
      <c r="C11" s="12">
        <f>AU100</f>
        <v>7040.5280727020054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500000</v>
      </c>
      <c r="S11">
        <f t="shared" si="1"/>
        <v>-370.72187930894569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-51.972320248373762</v>
      </c>
      <c r="AC11">
        <f t="shared" si="2"/>
        <v>-335.61115504704321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-1094.7757452320366</v>
      </c>
      <c r="AI11">
        <f t="shared" si="6"/>
        <v>-1140.0402917530901</v>
      </c>
      <c r="AJ11">
        <f t="shared" si="7"/>
        <v>283.63883479866945</v>
      </c>
      <c r="AK11">
        <f t="shared" si="22"/>
        <v>-0.12473356859609702</v>
      </c>
      <c r="AL11">
        <f t="shared" si="8"/>
        <v>-856.52619052301668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-612.31752954561375</v>
      </c>
      <c r="AR11">
        <f t="shared" si="9"/>
        <v>-637.63438135063757</v>
      </c>
      <c r="AS11">
        <f t="shared" si="9"/>
        <v>158.64165000322242</v>
      </c>
      <c r="AT11">
        <f t="shared" si="9"/>
        <v>-6.9764562200802641E-2</v>
      </c>
      <c r="AU11">
        <f t="shared" si="9"/>
        <v>-479.06249590961596</v>
      </c>
      <c r="AW11">
        <v>8</v>
      </c>
      <c r="AX11">
        <f>IF(Z11&gt;0, (R11*SUMPRODUCT(K11:$K$98, X11:$X$98)-K11*$AZ$3)/Z11, 0)</f>
        <v>-370.72187930894569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500000</v>
      </c>
      <c r="S12">
        <f t="shared" si="1"/>
        <v>-672.09320257137961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-335.61115504704321</v>
      </c>
      <c r="AC12">
        <f t="shared" si="2"/>
        <v>-600.89444371133413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-1086.931218573545</v>
      </c>
      <c r="AI12">
        <f t="shared" si="6"/>
        <v>-1131.6344265075306</v>
      </c>
      <c r="AJ12">
        <f t="shared" si="7"/>
        <v>265.28328866429092</v>
      </c>
      <c r="AK12">
        <f t="shared" si="22"/>
        <v>-0.77190565660819932</v>
      </c>
      <c r="AL12">
        <f t="shared" si="8"/>
        <v>-867.12304349984788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-577.71549751476243</v>
      </c>
      <c r="AR12">
        <f t="shared" si="9"/>
        <v>-601.47572775820072</v>
      </c>
      <c r="AS12">
        <f t="shared" si="9"/>
        <v>141.00088807291283</v>
      </c>
      <c r="AT12">
        <f t="shared" si="9"/>
        <v>-0.41027606238700692</v>
      </c>
      <c r="AU12">
        <f t="shared" si="9"/>
        <v>-460.88511574767483</v>
      </c>
      <c r="AW12">
        <v>9</v>
      </c>
      <c r="AX12">
        <f>IF(Z12&gt;0, (R12*SUMPRODUCT(K12:$K$98, X12:$X$98)-K12*$AZ$3)/Z12, 0)</f>
        <v>-672.09320257137961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500000</v>
      </c>
      <c r="S13">
        <f t="shared" si="1"/>
        <v>-963.37022943828129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-600.89444371133413</v>
      </c>
      <c r="AC13">
        <f t="shared" si="2"/>
        <v>-850.62172383031702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-1079.5028998956304</v>
      </c>
      <c r="AI13">
        <f t="shared" si="6"/>
        <v>-1123.6511254602867</v>
      </c>
      <c r="AJ13">
        <f t="shared" si="7"/>
        <v>249.72728011898289</v>
      </c>
      <c r="AK13">
        <f t="shared" si="22"/>
        <v>-1.2017888874226683</v>
      </c>
      <c r="AL13">
        <f t="shared" si="8"/>
        <v>-875.12563422872654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-545.40614749924089</v>
      </c>
      <c r="AR13">
        <f t="shared" si="9"/>
        <v>-567.71151937593959</v>
      </c>
      <c r="AS13">
        <f t="shared" si="9"/>
        <v>126.17177201499571</v>
      </c>
      <c r="AT13">
        <f t="shared" si="9"/>
        <v>-0.60718970487246349</v>
      </c>
      <c r="AU13">
        <f t="shared" si="9"/>
        <v>-442.1469370658163</v>
      </c>
      <c r="AW13">
        <v>10</v>
      </c>
      <c r="AX13">
        <f>IF(Z13&gt;0, (R13*SUMPRODUCT(K13:$K$98, X13:$X$98)-K13*$AZ$3)/Z13, 0)</f>
        <v>-963.37022943828129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500000</v>
      </c>
      <c r="S14">
        <f t="shared" si="1"/>
        <v>-825.95981712787477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-850.62172383031702</v>
      </c>
      <c r="AC14">
        <f t="shared" si="2"/>
        <v>-720.22797284924309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-1072.8738428288164</v>
      </c>
      <c r="AI14">
        <f t="shared" si="6"/>
        <v>-1116.4732987535431</v>
      </c>
      <c r="AJ14">
        <f t="shared" si="7"/>
        <v>-130.39375098107394</v>
      </c>
      <c r="AK14">
        <f t="shared" si="22"/>
        <v>-59.543520668122198</v>
      </c>
      <c r="AL14">
        <f t="shared" si="8"/>
        <v>-1306.4105704027393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-483.97936996422891</v>
      </c>
      <c r="AR14">
        <f t="shared" si="9"/>
        <v>-503.64732752538572</v>
      </c>
      <c r="AS14">
        <f t="shared" si="9"/>
        <v>-58.82134779304333</v>
      </c>
      <c r="AT14">
        <f t="shared" si="9"/>
        <v>-26.860414028201717</v>
      </c>
      <c r="AU14">
        <f t="shared" si="9"/>
        <v>-589.32908934663078</v>
      </c>
      <c r="AW14">
        <v>11</v>
      </c>
      <c r="AX14">
        <f>IF(Z14&gt;0, (R14*SUMPRODUCT(K14:$K$98, X14:$X$98)-K14*$AZ$3)/Z14, 0)</f>
        <v>-825.95981712787477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500000</v>
      </c>
      <c r="S15">
        <f t="shared" si="1"/>
        <v>-697.70382284482616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-720.22797284924309</v>
      </c>
      <c r="AC15">
        <f t="shared" si="2"/>
        <v>-600.81457631319336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-1068.980616248195</v>
      </c>
      <c r="AI15">
        <f t="shared" si="6"/>
        <v>-1112.0371795520498</v>
      </c>
      <c r="AJ15">
        <f t="shared" si="7"/>
        <v>-119.41339653604973</v>
      </c>
      <c r="AK15">
        <f t="shared" si="22"/>
        <v>-50.415958099447018</v>
      </c>
      <c r="AL15">
        <f t="shared" si="8"/>
        <v>-1281.8665341875464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-430.55635156743887</v>
      </c>
      <c r="AR15">
        <f t="shared" si="9"/>
        <v>-447.89836556223332</v>
      </c>
      <c r="AS15">
        <f t="shared" si="9"/>
        <v>-48.0964720588536</v>
      </c>
      <c r="AT15">
        <f t="shared" si="9"/>
        <v>-20.306178288114893</v>
      </c>
      <c r="AU15">
        <f t="shared" si="9"/>
        <v>-516.30101590920174</v>
      </c>
      <c r="AW15">
        <v>12</v>
      </c>
      <c r="AX15">
        <f>IF(Z15&gt;0, (R15*SUMPRODUCT(K15:$K$98, X15:$X$98)-K15*$AZ$3)/Z15, 0)</f>
        <v>-697.70382284482616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500000</v>
      </c>
      <c r="S16">
        <f t="shared" si="1"/>
        <v>-579.29797853973184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-600.81457631319336</v>
      </c>
      <c r="AC16">
        <f t="shared" si="2"/>
        <v>-492.62738636252055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-1066.5489628121879</v>
      </c>
      <c r="AI16">
        <f t="shared" si="6"/>
        <v>-1109.0683055867228</v>
      </c>
      <c r="AJ16">
        <f t="shared" si="7"/>
        <v>-108.1871899506728</v>
      </c>
      <c r="AK16">
        <f t="shared" si="22"/>
        <v>-42.05702034192354</v>
      </c>
      <c r="AL16">
        <f t="shared" si="8"/>
        <v>-1259.3125158793191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-383.55084609229709</v>
      </c>
      <c r="AR16">
        <f t="shared" si="9"/>
        <v>-398.84159266380078</v>
      </c>
      <c r="AS16">
        <f t="shared" si="9"/>
        <v>-38.906125915229694</v>
      </c>
      <c r="AT16">
        <f t="shared" si="9"/>
        <v>-15.124486824995662</v>
      </c>
      <c r="AU16">
        <f t="shared" si="9"/>
        <v>-452.87220540402615</v>
      </c>
      <c r="AW16">
        <v>13</v>
      </c>
      <c r="AX16">
        <f>IF(Z16&gt;0, (R16*SUMPRODUCT(K16:$K$98, X16:$X$98)-K16*$AZ$3)/Z16, 0)</f>
        <v>-579.29797853973184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500000</v>
      </c>
      <c r="S17">
        <f t="shared" si="1"/>
        <v>-470.56249165370235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-492.62738636252055</v>
      </c>
      <c r="AC17">
        <f t="shared" si="2"/>
        <v>-395.15721324222295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-1063.984899885713</v>
      </c>
      <c r="AI17">
        <f t="shared" si="6"/>
        <v>-1105.9726507425141</v>
      </c>
      <c r="AJ17">
        <f t="shared" si="7"/>
        <v>-97.470173120297602</v>
      </c>
      <c r="AK17">
        <f t="shared" si="22"/>
        <v>-34.483917045376444</v>
      </c>
      <c r="AL17">
        <f t="shared" si="8"/>
        <v>-1237.9267409081883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-341.63282265120608</v>
      </c>
      <c r="AR17">
        <f t="shared" si="9"/>
        <v>-355.11458714196658</v>
      </c>
      <c r="AS17">
        <f t="shared" si="9"/>
        <v>-31.29650653027667</v>
      </c>
      <c r="AT17">
        <f t="shared" si="9"/>
        <v>-11.072373224044272</v>
      </c>
      <c r="AU17">
        <f t="shared" si="9"/>
        <v>-397.48346689628755</v>
      </c>
      <c r="AW17">
        <v>14</v>
      </c>
      <c r="AX17">
        <f>IF(Z17&gt;0, (R17*SUMPRODUCT(K17:$K$98, X17:$X$98)-K17*$AZ$3)/Z17, 0)</f>
        <v>-470.56249165370235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500000</v>
      </c>
      <c r="S18">
        <f t="shared" si="1"/>
        <v>-370.59133676283966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-395.15721324222295</v>
      </c>
      <c r="AC18">
        <f t="shared" si="2"/>
        <v>-307.3069830250397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-1061.6707773519272</v>
      </c>
      <c r="AI18">
        <f t="shared" si="6"/>
        <v>-1103.1324836224251</v>
      </c>
      <c r="AJ18">
        <f t="shared" si="7"/>
        <v>-87.850230217183253</v>
      </c>
      <c r="AK18">
        <f t="shared" si="22"/>
        <v>-27.661004926955609</v>
      </c>
      <c r="AL18">
        <f t="shared" si="8"/>
        <v>-1218.643718766564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-304.36587999107201</v>
      </c>
      <c r="AR18">
        <f t="shared" si="9"/>
        <v>-316.25236022972723</v>
      </c>
      <c r="AS18">
        <f t="shared" si="9"/>
        <v>-25.185408883688069</v>
      </c>
      <c r="AT18">
        <f t="shared" si="9"/>
        <v>-7.9300158633258055</v>
      </c>
      <c r="AU18">
        <f t="shared" si="9"/>
        <v>-349.36778497674112</v>
      </c>
      <c r="AW18">
        <v>15</v>
      </c>
      <c r="AX18">
        <f>IF(Z18&gt;0, (R18*SUMPRODUCT(K18:$K$98, X18:$X$98)-K18*$AZ$3)/Z18, 0)</f>
        <v>-370.59133676283966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500000</v>
      </c>
      <c r="S19">
        <f t="shared" si="1"/>
        <v>-278.70126621765399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-307.3069830250397</v>
      </c>
      <c r="AC19">
        <f t="shared" si="2"/>
        <v>-228.20585152647845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-1061.4648737845782</v>
      </c>
      <c r="AI19">
        <f t="shared" si="6"/>
        <v>-1102.4058165049926</v>
      </c>
      <c r="AJ19">
        <f t="shared" si="7"/>
        <v>-79.101131498561244</v>
      </c>
      <c r="AK19">
        <f t="shared" si="22"/>
        <v>-21.51148881175278</v>
      </c>
      <c r="AL19">
        <f t="shared" si="8"/>
        <v>-1203.0184368153066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-271.70254497592293</v>
      </c>
      <c r="AR19">
        <f t="shared" si="9"/>
        <v>-282.18217421809379</v>
      </c>
      <c r="AS19">
        <f t="shared" si="9"/>
        <v>-20.247470518742741</v>
      </c>
      <c r="AT19">
        <f t="shared" si="9"/>
        <v>-5.5062832513103928</v>
      </c>
      <c r="AU19">
        <f t="shared" si="9"/>
        <v>-307.93592798814694</v>
      </c>
      <c r="AW19">
        <v>16</v>
      </c>
      <c r="AX19">
        <f>IF(Z19&gt;0, (R19*SUMPRODUCT(K19:$K$98, X19:$X$98)-K19*$AZ$3)/Z19, 0)</f>
        <v>-278.70126621765399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500000</v>
      </c>
      <c r="S20">
        <f t="shared" si="1"/>
        <v>-194.8365225955647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-228.20585152647845</v>
      </c>
      <c r="AC20">
        <f t="shared" si="2"/>
        <v>-157.52713624380021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-1060.6938499062228</v>
      </c>
      <c r="AI20">
        <f t="shared" si="6"/>
        <v>-1101.1193138144424</v>
      </c>
      <c r="AJ20">
        <f t="shared" si="7"/>
        <v>-70.67871528267824</v>
      </c>
      <c r="AK20">
        <f t="shared" si="22"/>
        <v>-15.974409606853493</v>
      </c>
      <c r="AL20">
        <f t="shared" si="8"/>
        <v>-1187.7724387039741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-242.41534503860566</v>
      </c>
      <c r="AR20">
        <f t="shared" si="9"/>
        <v>-251.65434720923497</v>
      </c>
      <c r="AS20">
        <f t="shared" si="9"/>
        <v>-16.153204955087293</v>
      </c>
      <c r="AT20">
        <f t="shared" si="9"/>
        <v>-3.6508574241057148</v>
      </c>
      <c r="AU20">
        <f t="shared" si="9"/>
        <v>-271.45840958842797</v>
      </c>
      <c r="AW20">
        <v>17</v>
      </c>
      <c r="AX20">
        <f>IF(Z20&gt;0, (R20*SUMPRODUCT(K20:$K$98, X20:$X$98)-K20*$AZ$3)/Z20, 0)</f>
        <v>-194.8365225955647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500000</v>
      </c>
      <c r="S21">
        <f t="shared" si="1"/>
        <v>-118.0568748234664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-157.52713624380021</v>
      </c>
      <c r="AC21">
        <f t="shared" si="2"/>
        <v>-94.244927480083334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-1061.5662141556209</v>
      </c>
      <c r="AI21">
        <f t="shared" si="6"/>
        <v>-1101.4812668033426</v>
      </c>
      <c r="AJ21">
        <f t="shared" si="7"/>
        <v>-63.282208763716881</v>
      </c>
      <c r="AK21">
        <f t="shared" si="22"/>
        <v>-11.026899537066017</v>
      </c>
      <c r="AL21">
        <f t="shared" si="8"/>
        <v>-1175.7903751041256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-216.62028460748061</v>
      </c>
      <c r="AR21">
        <f t="shared" si="9"/>
        <v>-224.76524056912967</v>
      </c>
      <c r="AS21">
        <f t="shared" si="9"/>
        <v>-12.913193628614099</v>
      </c>
      <c r="AT21">
        <f t="shared" si="9"/>
        <v>-2.2501188189728607</v>
      </c>
      <c r="AU21">
        <f t="shared" si="9"/>
        <v>-239.92855301671665</v>
      </c>
      <c r="AW21">
        <v>18</v>
      </c>
      <c r="AX21">
        <f>IF(Z21&gt;0, (R21*SUMPRODUCT(K21:$K$98, X21:$X$98)-K21*$AZ$3)/Z21, 0)</f>
        <v>-118.0568748234664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500000</v>
      </c>
      <c r="S22">
        <f t="shared" si="1"/>
        <v>-48.111365746600029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-94.244927480083334</v>
      </c>
      <c r="AC22">
        <f t="shared" si="2"/>
        <v>-37.920967621204909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-1063.2911002247645</v>
      </c>
      <c r="AI22">
        <f t="shared" si="6"/>
        <v>-1102.7006732359866</v>
      </c>
      <c r="AJ22">
        <f t="shared" si="7"/>
        <v>-56.323959858878425</v>
      </c>
      <c r="AK22">
        <f t="shared" si="22"/>
        <v>-6.5971449236058337</v>
      </c>
      <c r="AL22">
        <f t="shared" si="8"/>
        <v>-1165.6217780184709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-193.72523224908548</v>
      </c>
      <c r="AR22">
        <f t="shared" si="9"/>
        <v>-200.90541901338966</v>
      </c>
      <c r="AS22">
        <f t="shared" si="9"/>
        <v>-10.261886140627794</v>
      </c>
      <c r="AT22">
        <f t="shared" si="9"/>
        <v>-1.2019600580088157</v>
      </c>
      <c r="AU22">
        <f t="shared" si="9"/>
        <v>-212.36926521202628</v>
      </c>
      <c r="AW22">
        <v>19</v>
      </c>
      <c r="AX22">
        <f>IF(Z22&gt;0, (R22*SUMPRODUCT(K22:$K$98, X22:$X$98)-K22*$AZ$3)/Z22, 0)</f>
        <v>-48.111365746600029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500000</v>
      </c>
      <c r="S23">
        <f t="shared" si="1"/>
        <v>15.490069317137603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-37.920967621204909</v>
      </c>
      <c r="AC23">
        <f t="shared" si="2"/>
        <v>12.054018403243845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-1066.1846177669531</v>
      </c>
      <c r="AI23">
        <f t="shared" si="6"/>
        <v>-1105.0934765862864</v>
      </c>
      <c r="AJ23">
        <f t="shared" si="7"/>
        <v>-49.974986024448754</v>
      </c>
      <c r="AK23">
        <f t="shared" si="22"/>
        <v>-2.6544677334843438</v>
      </c>
      <c r="AL23">
        <f t="shared" si="8"/>
        <v>-1157.7229303442195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-173.43965510013166</v>
      </c>
      <c r="AR23">
        <f t="shared" si="9"/>
        <v>-179.76908336378341</v>
      </c>
      <c r="AS23">
        <f t="shared" si="9"/>
        <v>-8.1295904998780131</v>
      </c>
      <c r="AT23">
        <f t="shared" si="9"/>
        <v>-0.43181073943291964</v>
      </c>
      <c r="AU23">
        <f t="shared" si="9"/>
        <v>-188.33048460309433</v>
      </c>
      <c r="AW23">
        <v>20</v>
      </c>
      <c r="AX23">
        <f>IF(Z23&gt;0, (R23*SUMPRODUCT(K23:$K$98, X23:$X$98)-K23*$AZ$3)/Z23, 0)</f>
        <v>15.490069317137603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500000</v>
      </c>
      <c r="S24">
        <f t="shared" si="1"/>
        <v>73.157729318466352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12.054018403243845</v>
      </c>
      <c r="AC24">
        <f t="shared" si="2"/>
        <v>56.203843904481566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-1069.8430402480326</v>
      </c>
      <c r="AI24">
        <f t="shared" si="6"/>
        <v>-1108.2558261751476</v>
      </c>
      <c r="AJ24">
        <f t="shared" si="7"/>
        <v>-44.149825501237721</v>
      </c>
      <c r="AK24">
        <f t="shared" si="22"/>
        <v>0.84378128822706921</v>
      </c>
      <c r="AL24">
        <f t="shared" si="8"/>
        <v>-1151.5618703881582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-155.38819853843054</v>
      </c>
      <c r="AR24">
        <f t="shared" si="9"/>
        <v>-160.96742220162596</v>
      </c>
      <c r="AS24">
        <f t="shared" si="9"/>
        <v>-6.4124937886522897</v>
      </c>
      <c r="AT24">
        <f t="shared" si="9"/>
        <v>0.12255410317726897</v>
      </c>
      <c r="AU24">
        <f t="shared" si="9"/>
        <v>-167.25736188710098</v>
      </c>
      <c r="AW24">
        <v>21</v>
      </c>
      <c r="AX24">
        <f>IF(Z24&gt;0, (R24*SUMPRODUCT(K24:$K$98, X24:$X$98)-K24*$AZ$3)/Z24, 0)</f>
        <v>73.157729318466352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500000</v>
      </c>
      <c r="S25">
        <f t="shared" si="1"/>
        <v>125.38146676576221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56.203843904481566</v>
      </c>
      <c r="AC25">
        <f t="shared" si="2"/>
        <v>95.091967331560227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-1075.9613402114567</v>
      </c>
      <c r="AI25">
        <f t="shared" si="6"/>
        <v>-1113.8824021452795</v>
      </c>
      <c r="AJ25">
        <f t="shared" si="7"/>
        <v>-38.888123427078661</v>
      </c>
      <c r="AK25">
        <f t="shared" si="22"/>
        <v>3.9342690733137098</v>
      </c>
      <c r="AL25">
        <f t="shared" si="8"/>
        <v>-1148.8362564990443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-139.53289680172873</v>
      </c>
      <c r="AR25">
        <f t="shared" si="9"/>
        <v>-144.45057871433741</v>
      </c>
      <c r="AS25">
        <f t="shared" si="9"/>
        <v>-5.0430924515346067</v>
      </c>
      <c r="AT25">
        <f t="shared" si="9"/>
        <v>0.51020416819904402</v>
      </c>
      <c r="AU25">
        <f t="shared" si="9"/>
        <v>-148.98346699767296</v>
      </c>
      <c r="AW25">
        <v>22</v>
      </c>
      <c r="AX25">
        <f>IF(Z25&gt;0, (R25*SUMPRODUCT(K25:$K$98, X25:$X$98)-K25*$AZ$3)/Z25, 0)</f>
        <v>125.38146676576221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500000</v>
      </c>
      <c r="S26">
        <f t="shared" si="1"/>
        <v>172.33294574404474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95.091967331560227</v>
      </c>
      <c r="AC26">
        <f t="shared" si="2"/>
        <v>129.02007228475054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-1084.772931363889</v>
      </c>
      <c r="AI26">
        <f t="shared" si="6"/>
        <v>-1122.2063053852371</v>
      </c>
      <c r="AJ26">
        <f t="shared" si="7"/>
        <v>-33.928104953190314</v>
      </c>
      <c r="AK26">
        <f t="shared" si="22"/>
        <v>6.6564377132092165</v>
      </c>
      <c r="AL26">
        <f t="shared" si="8"/>
        <v>-1149.4779726252182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-125.60321625592539</v>
      </c>
      <c r="AR26">
        <f t="shared" si="9"/>
        <v>-129.93753548205208</v>
      </c>
      <c r="AS26">
        <f t="shared" si="9"/>
        <v>-3.9284526561990472</v>
      </c>
      <c r="AT26">
        <f t="shared" si="9"/>
        <v>0.77073271411291655</v>
      </c>
      <c r="AU26">
        <f t="shared" si="9"/>
        <v>-133.0952554241382</v>
      </c>
      <c r="AW26">
        <v>23</v>
      </c>
      <c r="AX26">
        <f>IF(Z26&gt;0, (R26*SUMPRODUCT(K26:$K$98, X26:$X$98)-K26*$AZ$3)/Z26, 0)</f>
        <v>172.33294574404474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500000</v>
      </c>
      <c r="S27">
        <f t="shared" si="1"/>
        <v>214.20074064785513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129.02007228475054</v>
      </c>
      <c r="AC27">
        <f t="shared" si="2"/>
        <v>158.29275045285999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-1094.1303565927399</v>
      </c>
      <c r="AI27">
        <f t="shared" si="6"/>
        <v>-1131.0799838382152</v>
      </c>
      <c r="AJ27">
        <f t="shared" si="7"/>
        <v>-29.272678168109451</v>
      </c>
      <c r="AK27">
        <f t="shared" si="22"/>
        <v>9.0314050599325384</v>
      </c>
      <c r="AL27">
        <f t="shared" si="8"/>
        <v>-1151.3212569463922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-113.11311583701675</v>
      </c>
      <c r="AR27">
        <f t="shared" si="9"/>
        <v>-116.93303312709861</v>
      </c>
      <c r="AS27">
        <f t="shared" si="9"/>
        <v>-3.0262608258126877</v>
      </c>
      <c r="AT27">
        <f t="shared" si="9"/>
        <v>0.93368250004183007</v>
      </c>
      <c r="AU27">
        <f t="shared" si="9"/>
        <v>-119.02561145286948</v>
      </c>
      <c r="AW27">
        <v>24</v>
      </c>
      <c r="AX27">
        <f>IF(Z27&gt;0, (R27*SUMPRODUCT(K27:$K$98, X27:$X$98)-K27*$AZ$3)/Z27, 0)</f>
        <v>214.20074064785513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500000</v>
      </c>
      <c r="S28">
        <f t="shared" si="1"/>
        <v>251.52688037674756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158.29275045285999</v>
      </c>
      <c r="AC28">
        <f t="shared" si="2"/>
        <v>183.46168320873198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-1105.3318412124088</v>
      </c>
      <c r="AI28">
        <f t="shared" si="6"/>
        <v>-1141.8014390013082</v>
      </c>
      <c r="AJ28">
        <f t="shared" si="7"/>
        <v>-25.168932755871992</v>
      </c>
      <c r="AK28">
        <f t="shared" si="22"/>
        <v>11.0804925317002</v>
      </c>
      <c r="AL28">
        <f t="shared" si="8"/>
        <v>-1155.8898792254799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-102.0278080082067</v>
      </c>
      <c r="AR28">
        <f t="shared" si="9"/>
        <v>-105.39413926060325</v>
      </c>
      <c r="AS28">
        <f t="shared" si="9"/>
        <v>-2.3232218083674114</v>
      </c>
      <c r="AT28">
        <f t="shared" si="9"/>
        <v>1.0227863909363555</v>
      </c>
      <c r="AU28">
        <f t="shared" si="9"/>
        <v>-106.69457467803431</v>
      </c>
      <c r="AW28">
        <v>25</v>
      </c>
      <c r="AX28">
        <f>IF(Z28&gt;0, (R28*SUMPRODUCT(K28:$K$98, X28:$X$98)-K28*$AZ$3)/Z28, 0)</f>
        <v>251.52688037674756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500000</v>
      </c>
      <c r="S29">
        <f t="shared" si="1"/>
        <v>284.6378278231511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183.46168320873198</v>
      </c>
      <c r="AC29">
        <f t="shared" si="2"/>
        <v>204.89999001560363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-1117.9583795077506</v>
      </c>
      <c r="AI29">
        <f t="shared" si="6"/>
        <v>-1153.9514854808103</v>
      </c>
      <c r="AJ29">
        <f t="shared" si="7"/>
        <v>-21.438306806871651</v>
      </c>
      <c r="AK29">
        <f t="shared" si="22"/>
        <v>12.842317824611239</v>
      </c>
      <c r="AL29">
        <f t="shared" si="8"/>
        <v>-1162.5474744630708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-92.136877112970993</v>
      </c>
      <c r="AR29">
        <f t="shared" si="9"/>
        <v>-95.103259800145935</v>
      </c>
      <c r="AS29">
        <f t="shared" si="9"/>
        <v>-1.7668445229997123</v>
      </c>
      <c r="AT29">
        <f t="shared" si="9"/>
        <v>1.0584034977875663</v>
      </c>
      <c r="AU29">
        <f t="shared" si="9"/>
        <v>-95.811700825358088</v>
      </c>
      <c r="AW29">
        <v>26</v>
      </c>
      <c r="AX29">
        <f>IF(Z29&gt;0, (R29*SUMPRODUCT(K29:$K$98, X29:$X$98)-K29*$AZ$3)/Z29, 0)</f>
        <v>284.6378278231511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500000</v>
      </c>
      <c r="S30">
        <f t="shared" si="1"/>
        <v>313.91055044935814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204.89999001560363</v>
      </c>
      <c r="AC30">
        <f t="shared" si="2"/>
        <v>223.000715416096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-1133.8828989859837</v>
      </c>
      <c r="AI30">
        <f t="shared" si="6"/>
        <v>-1169.4026856094142</v>
      </c>
      <c r="AJ30">
        <f t="shared" si="7"/>
        <v>-18.100725400492365</v>
      </c>
      <c r="AK30">
        <f t="shared" si="22"/>
        <v>14.342999301092256</v>
      </c>
      <c r="AL30">
        <f t="shared" si="8"/>
        <v>-1173.1604117088143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-83.436876062393594</v>
      </c>
      <c r="AR30">
        <f t="shared" si="9"/>
        <v>-86.050602785772341</v>
      </c>
      <c r="AS30">
        <f t="shared" si="9"/>
        <v>-1.3319435218847673</v>
      </c>
      <c r="AT30">
        <f t="shared" si="9"/>
        <v>1.0554309057120947</v>
      </c>
      <c r="AU30">
        <f t="shared" si="9"/>
        <v>-86.327115401945008</v>
      </c>
      <c r="AW30">
        <v>27</v>
      </c>
      <c r="AX30">
        <f>IF(Z30&gt;0, (R30*SUMPRODUCT(K30:$K$98, X30:$X$98)-K30*$AZ$3)/Z30, 0)</f>
        <v>313.91055044935814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500000</v>
      </c>
      <c r="S31">
        <f t="shared" si="1"/>
        <v>339.50855917745906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223.000715416096</v>
      </c>
      <c r="AC31">
        <f t="shared" si="2"/>
        <v>237.99027016929426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-1153.5896076880676</v>
      </c>
      <c r="AI31">
        <f t="shared" si="6"/>
        <v>-1188.6388374844951</v>
      </c>
      <c r="AJ31">
        <f t="shared" si="7"/>
        <v>-14.989554753198263</v>
      </c>
      <c r="AK31">
        <f t="shared" si="22"/>
        <v>15.610050079126722</v>
      </c>
      <c r="AL31">
        <f t="shared" si="8"/>
        <v>-1188.0183421585666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-75.791960724398663</v>
      </c>
      <c r="AR31">
        <f t="shared" si="9"/>
        <v>-78.094729257027097</v>
      </c>
      <c r="AS31">
        <f t="shared" si="9"/>
        <v>-0.98482834585124479</v>
      </c>
      <c r="AT31">
        <f t="shared" si="9"/>
        <v>1.0255954930750255</v>
      </c>
      <c r="AU31">
        <f t="shared" si="9"/>
        <v>-78.053962109803308</v>
      </c>
      <c r="AW31">
        <v>28</v>
      </c>
      <c r="AX31">
        <f>IF(Z31&gt;0, (R31*SUMPRODUCT(K31:$K$98, X31:$X$98)-K31*$AZ$3)/Z31, 0)</f>
        <v>339.50855917745906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500000</v>
      </c>
      <c r="S32">
        <f t="shared" si="1"/>
        <v>361.58264413798355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237.99027016929426</v>
      </c>
      <c r="AC32">
        <f t="shared" si="2"/>
        <v>250.0790512445318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-1175.6286261700232</v>
      </c>
      <c r="AI32">
        <f t="shared" si="6"/>
        <v>-1210.2098008058692</v>
      </c>
      <c r="AJ32">
        <f t="shared" si="7"/>
        <v>-12.088781075237534</v>
      </c>
      <c r="AK32">
        <f t="shared" si="22"/>
        <v>16.659318911850601</v>
      </c>
      <c r="AL32">
        <f t="shared" si="8"/>
        <v>-1205.6392629692562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-68.964237234655599</v>
      </c>
      <c r="AR32">
        <f t="shared" si="9"/>
        <v>-70.99282371030904</v>
      </c>
      <c r="AS32">
        <f t="shared" si="9"/>
        <v>-0.70914704473173051</v>
      </c>
      <c r="AT32">
        <f t="shared" si="9"/>
        <v>0.97726203328983263</v>
      </c>
      <c r="AU32">
        <f t="shared" si="9"/>
        <v>-70.724708721750929</v>
      </c>
      <c r="AW32">
        <v>29</v>
      </c>
      <c r="AX32">
        <f>IF(Z32&gt;0, (R32*SUMPRODUCT(K32:$K$98, X32:$X$98)-K32*$AZ$3)/Z32, 0)</f>
        <v>361.58264413798355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500000</v>
      </c>
      <c r="S33">
        <f t="shared" si="1"/>
        <v>380.44638157382855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250.0790512445318</v>
      </c>
      <c r="AC33">
        <f t="shared" si="2"/>
        <v>259.57976204526585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-1202.0571918705953</v>
      </c>
      <c r="AI33">
        <f t="shared" si="6"/>
        <v>-1236.1723490408958</v>
      </c>
      <c r="AJ33">
        <f t="shared" si="7"/>
        <v>-9.5007108007340548</v>
      </c>
      <c r="AK33">
        <f t="shared" si="22"/>
        <v>17.505533587117228</v>
      </c>
      <c r="AL33">
        <f t="shared" si="8"/>
        <v>-1228.1675262545125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-62.959445319310369</v>
      </c>
      <c r="AR33">
        <f t="shared" si="9"/>
        <v>-64.746274920222106</v>
      </c>
      <c r="AS33">
        <f t="shared" si="9"/>
        <v>-0.49761316366533637</v>
      </c>
      <c r="AT33">
        <f t="shared" si="9"/>
        <v>0.91687707716165501</v>
      </c>
      <c r="AU33">
        <f t="shared" si="9"/>
        <v>-64.327011006725769</v>
      </c>
      <c r="AW33">
        <v>30</v>
      </c>
      <c r="AX33">
        <f>IF(Z33&gt;0, (R33*SUMPRODUCT(K33:$K$98, X33:$X$98)-K33*$AZ$3)/Z33, 0)</f>
        <v>380.44638157382855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500000</v>
      </c>
      <c r="S34">
        <f t="shared" si="1"/>
        <v>396.24469916936289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259.57976204526585</v>
      </c>
      <c r="AC34">
        <f t="shared" si="2"/>
        <v>266.67830604326707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-1232.9599891106923</v>
      </c>
      <c r="AI34">
        <f t="shared" si="6"/>
        <v>-1266.6106987103788</v>
      </c>
      <c r="AJ34">
        <f t="shared" si="7"/>
        <v>-7.0985439980012188</v>
      </c>
      <c r="AK34">
        <f t="shared" si="22"/>
        <v>18.170583343168612</v>
      </c>
      <c r="AL34">
        <f t="shared" si="8"/>
        <v>-1255.5386593652113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-57.658949130449194</v>
      </c>
      <c r="AR34">
        <f t="shared" si="9"/>
        <v>-59.232612972056344</v>
      </c>
      <c r="AS34">
        <f t="shared" si="9"/>
        <v>-0.3319609645859013</v>
      </c>
      <c r="AT34">
        <f t="shared" si="9"/>
        <v>0.84974107019484701</v>
      </c>
      <c r="AU34">
        <f t="shared" ref="AU34:AU97" si="23">AL34*$K34</f>
        <v>-58.714832866447395</v>
      </c>
      <c r="AW34">
        <v>31</v>
      </c>
      <c r="AX34">
        <f>IF(Z34&gt;0, (R34*SUMPRODUCT(K34:$K$98, X34:$X$98)-K34*$AZ$3)/Z34, 0)</f>
        <v>396.24469916936289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500000</v>
      </c>
      <c r="S35">
        <f t="shared" si="1"/>
        <v>409.14355063539324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266.67830604326707</v>
      </c>
      <c r="AC35">
        <f t="shared" si="2"/>
        <v>271.57113308898897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-1264.4570448752424</v>
      </c>
      <c r="AI35">
        <f t="shared" ref="AI35:AI66" si="25">SUM(AE35:AH35)</f>
        <v>-1297.6448016744446</v>
      </c>
      <c r="AJ35">
        <f t="shared" si="7"/>
        <v>-4.8928270457219014</v>
      </c>
      <c r="AK35">
        <f t="shared" si="22"/>
        <v>18.667481423028697</v>
      </c>
      <c r="AL35">
        <f t="shared" ref="AL35:AL98" si="26">SUM(AI35:AK35)</f>
        <v>-1283.8701472971379</v>
      </c>
      <c r="AN35">
        <f t="shared" ref="AN35:AT66" si="27">AE35*$K35</f>
        <v>0</v>
      </c>
      <c r="AO35">
        <f t="shared" si="27"/>
        <v>0</v>
      </c>
      <c r="AP35">
        <f t="shared" si="27"/>
        <v>-1.3857267976623544</v>
      </c>
      <c r="AQ35">
        <f t="shared" si="27"/>
        <v>-52.796337582499746</v>
      </c>
      <c r="AR35">
        <f t="shared" si="27"/>
        <v>-54.182064380162103</v>
      </c>
      <c r="AS35">
        <f t="shared" si="27"/>
        <v>-0.20429586713576806</v>
      </c>
      <c r="AT35">
        <f t="shared" si="27"/>
        <v>0.77944494438916079</v>
      </c>
      <c r="AU35">
        <f t="shared" si="23"/>
        <v>-53.606915302908718</v>
      </c>
      <c r="AW35">
        <v>32</v>
      </c>
      <c r="AX35">
        <f>IF(Z35&gt;0, (R35*SUMPRODUCT(K35:$K$98, X35:$X$98)-K35*$AZ$3)/Z35, 0)</f>
        <v>409.14355063539324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500000</v>
      </c>
      <c r="S36">
        <f t="shared" si="1"/>
        <v>419.58100597791105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271.57113308898897</v>
      </c>
      <c r="AC36">
        <f t="shared" si="2"/>
        <v>274.62459566378493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-1298.2731857382578</v>
      </c>
      <c r="AI36">
        <f t="shared" si="25"/>
        <v>-1330.999237650894</v>
      </c>
      <c r="AJ36">
        <f t="shared" si="7"/>
        <v>-3.0534625747959581</v>
      </c>
      <c r="AK36">
        <f t="shared" si="22"/>
        <v>19.009979316229231</v>
      </c>
      <c r="AL36">
        <f t="shared" si="26"/>
        <v>-1315.0427209094607</v>
      </c>
      <c r="AN36">
        <f t="shared" si="27"/>
        <v>0</v>
      </c>
      <c r="AO36">
        <f t="shared" si="27"/>
        <v>0</v>
      </c>
      <c r="AP36">
        <f t="shared" si="27"/>
        <v>-1.2200434816812931</v>
      </c>
      <c r="AQ36">
        <f t="shared" si="27"/>
        <v>-48.400269666808526</v>
      </c>
      <c r="AR36">
        <f t="shared" si="27"/>
        <v>-49.620313148489821</v>
      </c>
      <c r="AS36">
        <f t="shared" si="27"/>
        <v>-0.11383460250208634</v>
      </c>
      <c r="AT36">
        <f t="shared" si="27"/>
        <v>0.70870147775773618</v>
      </c>
      <c r="AU36">
        <f t="shared" si="23"/>
        <v>-49.025446273234174</v>
      </c>
      <c r="AW36">
        <v>33</v>
      </c>
      <c r="AX36">
        <f>IF(Z36&gt;0, (R36*SUMPRODUCT(K36:$K$98, X36:$X$98)-K36*$AZ$3)/Z36, 0)</f>
        <v>419.58100597791105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500000</v>
      </c>
      <c r="S37">
        <f t="shared" si="1"/>
        <v>427.84456715051351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274.62459566378493</v>
      </c>
      <c r="AC37">
        <f t="shared" si="2"/>
        <v>276.09021899456195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-1335.4366191545475</v>
      </c>
      <c r="AI37">
        <f t="shared" si="25"/>
        <v>-1367.7018668861419</v>
      </c>
      <c r="AJ37">
        <f t="shared" si="7"/>
        <v>-1.4656233307770208</v>
      </c>
      <c r="AK37">
        <f t="shared" si="22"/>
        <v>19.223721696464946</v>
      </c>
      <c r="AL37">
        <f t="shared" si="26"/>
        <v>-1349.9437685204539</v>
      </c>
      <c r="AN37">
        <f t="shared" si="27"/>
        <v>0</v>
      </c>
      <c r="AO37">
        <f t="shared" si="27"/>
        <v>0</v>
      </c>
      <c r="AP37">
        <f t="shared" si="27"/>
        <v>-1.0739861364025243</v>
      </c>
      <c r="AQ37">
        <f t="shared" si="27"/>
        <v>-44.451554407617991</v>
      </c>
      <c r="AR37">
        <f t="shared" si="27"/>
        <v>-45.525540544020515</v>
      </c>
      <c r="AS37">
        <f t="shared" si="27"/>
        <v>-4.8784969870269403E-2</v>
      </c>
      <c r="AT37">
        <f t="shared" si="27"/>
        <v>0.63988383922578762</v>
      </c>
      <c r="AU37">
        <f t="shared" si="23"/>
        <v>-44.934441674664988</v>
      </c>
      <c r="AW37">
        <v>34</v>
      </c>
      <c r="AX37">
        <f>IF(Z37&gt;0, (R37*SUMPRODUCT(K37:$K$98, X37:$X$98)-K37*$AZ$3)/Z37, 0)</f>
        <v>427.84456715051351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500000</v>
      </c>
      <c r="S38">
        <f t="shared" si="1"/>
        <v>434.15683005706853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276.09021899456195</v>
      </c>
      <c r="AC38">
        <f t="shared" si="2"/>
        <v>276.16178333478797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-1382.1441585109685</v>
      </c>
      <c r="AI38">
        <f t="shared" si="25"/>
        <v>-1413.9485393493958</v>
      </c>
      <c r="AJ38">
        <f t="shared" si="7"/>
        <v>-7.156434022601843E-2</v>
      </c>
      <c r="AK38">
        <f t="shared" si="22"/>
        <v>19.326315329619337</v>
      </c>
      <c r="AL38">
        <f t="shared" si="26"/>
        <v>-1394.6937883600026</v>
      </c>
      <c r="AN38">
        <f t="shared" si="27"/>
        <v>0</v>
      </c>
      <c r="AO38">
        <f t="shared" si="27"/>
        <v>0</v>
      </c>
      <c r="AP38">
        <f t="shared" si="27"/>
        <v>-0.94521932869990577</v>
      </c>
      <c r="AQ38">
        <f t="shared" si="27"/>
        <v>-41.077025844683376</v>
      </c>
      <c r="AR38">
        <f t="shared" si="27"/>
        <v>-42.022245173383283</v>
      </c>
      <c r="AS38">
        <f t="shared" si="27"/>
        <v>-2.1268767334580063E-3</v>
      </c>
      <c r="AT38">
        <f t="shared" si="27"/>
        <v>0.57437391706848795</v>
      </c>
      <c r="AU38">
        <f t="shared" si="23"/>
        <v>-41.449998133048254</v>
      </c>
      <c r="AW38">
        <v>35</v>
      </c>
      <c r="AX38">
        <f>IF(Z38&gt;0, (R38*SUMPRODUCT(K38:$K$98, X38:$X$98)-K38*$AZ$3)/Z38, 0)</f>
        <v>434.15683005706853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500000</v>
      </c>
      <c r="S39">
        <f t="shared" si="1"/>
        <v>438.43236374273312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276.16178333478797</v>
      </c>
      <c r="AC39">
        <f t="shared" si="2"/>
        <v>274.83754208639402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-1431.282691513687</v>
      </c>
      <c r="AI39">
        <f t="shared" si="25"/>
        <v>-1462.6259002745787</v>
      </c>
      <c r="AJ39">
        <f t="shared" si="7"/>
        <v>1.3242412483939461</v>
      </c>
      <c r="AK39">
        <f t="shared" si="22"/>
        <v>19.331324833435161</v>
      </c>
      <c r="AL39">
        <f t="shared" si="26"/>
        <v>-1441.9703341927495</v>
      </c>
      <c r="AN39">
        <f t="shared" si="27"/>
        <v>0</v>
      </c>
      <c r="AO39">
        <f t="shared" si="27"/>
        <v>0</v>
      </c>
      <c r="AP39">
        <f t="shared" si="27"/>
        <v>-0.83170838765156929</v>
      </c>
      <c r="AQ39">
        <f t="shared" si="27"/>
        <v>-37.979832528116034</v>
      </c>
      <c r="AR39">
        <f t="shared" si="27"/>
        <v>-38.811540915767601</v>
      </c>
      <c r="AS39">
        <f t="shared" si="27"/>
        <v>3.5139432020682981E-2</v>
      </c>
      <c r="AT39">
        <f t="shared" si="27"/>
        <v>0.51296678432127674</v>
      </c>
      <c r="AU39">
        <f t="shared" si="23"/>
        <v>-38.263434699425645</v>
      </c>
      <c r="AW39">
        <v>36</v>
      </c>
      <c r="AX39">
        <f>IF(Z39&gt;0, (R39*SUMPRODUCT(K39:$K$98, X39:$X$98)-K39*$AZ$3)/Z39, 0)</f>
        <v>438.43236374273312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500000</v>
      </c>
      <c r="S40">
        <f t="shared" si="1"/>
        <v>440.95482175458591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274.83754208639402</v>
      </c>
      <c r="AC40">
        <f t="shared" si="2"/>
        <v>272.3512672335363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-1477.8448303595494</v>
      </c>
      <c r="AI40">
        <f t="shared" si="25"/>
        <v>-1508.7268225497962</v>
      </c>
      <c r="AJ40">
        <f t="shared" si="7"/>
        <v>2.4862748528577185</v>
      </c>
      <c r="AK40">
        <f t="shared" si="22"/>
        <v>19.238627946047583</v>
      </c>
      <c r="AL40">
        <f t="shared" si="26"/>
        <v>-1487.0019197508909</v>
      </c>
      <c r="AN40">
        <f t="shared" si="27"/>
        <v>0</v>
      </c>
      <c r="AO40">
        <f t="shared" si="27"/>
        <v>0</v>
      </c>
      <c r="AP40">
        <f t="shared" si="27"/>
        <v>-0.73166943344548285</v>
      </c>
      <c r="AQ40">
        <f t="shared" si="27"/>
        <v>-35.013734965291562</v>
      </c>
      <c r="AR40">
        <f t="shared" si="27"/>
        <v>-35.745404398737044</v>
      </c>
      <c r="AS40">
        <f t="shared" si="27"/>
        <v>5.8905892527059051E-2</v>
      </c>
      <c r="AT40">
        <f t="shared" si="27"/>
        <v>0.45580984292841858</v>
      </c>
      <c r="AU40">
        <f t="shared" si="23"/>
        <v>-35.230688663281569</v>
      </c>
      <c r="AW40">
        <v>37</v>
      </c>
      <c r="AX40">
        <f>IF(Z40&gt;0, (R40*SUMPRODUCT(K40:$K$98, X40:$X$98)-K40*$AZ$3)/Z40, 0)</f>
        <v>440.95482175458591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500000</v>
      </c>
      <c r="S41">
        <f t="shared" si="1"/>
        <v>442.18630265069658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272.3512672335363</v>
      </c>
      <c r="AC41">
        <f t="shared" si="2"/>
        <v>269.0282087640112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-1529.39082545205</v>
      </c>
      <c r="AI41">
        <f t="shared" si="25"/>
        <v>-1559.8110586378491</v>
      </c>
      <c r="AJ41">
        <f t="shared" si="7"/>
        <v>3.3230584695251082</v>
      </c>
      <c r="AK41">
        <f t="shared" si="22"/>
        <v>19.064588706347543</v>
      </c>
      <c r="AL41">
        <f t="shared" si="26"/>
        <v>-1537.4234114619765</v>
      </c>
      <c r="AN41">
        <f t="shared" si="27"/>
        <v>0</v>
      </c>
      <c r="AO41">
        <f t="shared" si="27"/>
        <v>0</v>
      </c>
      <c r="AP41">
        <f t="shared" si="27"/>
        <v>-0.64350825056004113</v>
      </c>
      <c r="AQ41">
        <f t="shared" si="27"/>
        <v>-32.352665033766421</v>
      </c>
      <c r="AR41">
        <f t="shared" si="27"/>
        <v>-32.99617328432646</v>
      </c>
      <c r="AS41">
        <f t="shared" si="27"/>
        <v>7.0295830054027619E-2</v>
      </c>
      <c r="AT41">
        <f t="shared" si="27"/>
        <v>0.40329145576028969</v>
      </c>
      <c r="AU41">
        <f t="shared" si="23"/>
        <v>-32.522585998512142</v>
      </c>
      <c r="AW41">
        <v>38</v>
      </c>
      <c r="AX41">
        <f>IF(Z41&gt;0, (R41*SUMPRODUCT(K41:$K$98, X41:$X$98)-K41*$AZ$3)/Z41, 0)</f>
        <v>442.18630265069658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500000</v>
      </c>
      <c r="S42">
        <f t="shared" si="1"/>
        <v>442.24125452427131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269.0282087640112</v>
      </c>
      <c r="AC42">
        <f t="shared" si="2"/>
        <v>264.97079060146484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-1583.1118275177812</v>
      </c>
      <c r="AI42">
        <f t="shared" si="25"/>
        <v>-1613.0695471889705</v>
      </c>
      <c r="AJ42">
        <f t="shared" si="7"/>
        <v>4.0574181625463552</v>
      </c>
      <c r="AK42">
        <f t="shared" si="22"/>
        <v>18.831974613480785</v>
      </c>
      <c r="AL42">
        <f t="shared" si="26"/>
        <v>-1590.1801544129435</v>
      </c>
      <c r="AN42">
        <f t="shared" si="27"/>
        <v>0</v>
      </c>
      <c r="AO42">
        <f t="shared" si="27"/>
        <v>0</v>
      </c>
      <c r="AP42">
        <f t="shared" si="27"/>
        <v>-0.5658252324855918</v>
      </c>
      <c r="AQ42">
        <f t="shared" si="27"/>
        <v>-29.900961344444489</v>
      </c>
      <c r="AR42">
        <f t="shared" si="27"/>
        <v>-30.46678657693008</v>
      </c>
      <c r="AS42">
        <f t="shared" si="27"/>
        <v>7.6634323316735448E-2</v>
      </c>
      <c r="AT42">
        <f t="shared" si="27"/>
        <v>0.35568816755045335</v>
      </c>
      <c r="AU42">
        <f t="shared" si="23"/>
        <v>-30.034464086062894</v>
      </c>
      <c r="AW42">
        <v>39</v>
      </c>
      <c r="AX42">
        <f>IF(Z42&gt;0, (R42*SUMPRODUCT(K42:$K$98, X42:$X$98)-K42*$AZ$3)/Z42, 0)</f>
        <v>442.24125452427131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500000</v>
      </c>
      <c r="S43">
        <f t="shared" si="1"/>
        <v>441.33541794919785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264.97079060146484</v>
      </c>
      <c r="AC43">
        <f t="shared" si="2"/>
        <v>260.3334425348952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-1643.1171140218389</v>
      </c>
      <c r="AI43">
        <f t="shared" si="25"/>
        <v>-1672.6109447849142</v>
      </c>
      <c r="AJ43">
        <f t="shared" si="7"/>
        <v>4.6373480665696434</v>
      </c>
      <c r="AK43">
        <f t="shared" si="22"/>
        <v>18.54795534210254</v>
      </c>
      <c r="AL43">
        <f t="shared" si="26"/>
        <v>-1649.4256413762421</v>
      </c>
      <c r="AN43">
        <f t="shared" si="27"/>
        <v>0</v>
      </c>
      <c r="AO43">
        <f t="shared" si="27"/>
        <v>0</v>
      </c>
      <c r="AP43">
        <f t="shared" si="27"/>
        <v>-0.49737816900118476</v>
      </c>
      <c r="AQ43">
        <f t="shared" si="27"/>
        <v>-27.70920428043706</v>
      </c>
      <c r="AR43">
        <f t="shared" si="27"/>
        <v>-28.206582449438244</v>
      </c>
      <c r="AS43">
        <f t="shared" si="27"/>
        <v>7.8203326956741939E-2</v>
      </c>
      <c r="AT43">
        <f t="shared" si="27"/>
        <v>0.31278907581989446</v>
      </c>
      <c r="AU43">
        <f t="shared" si="23"/>
        <v>-27.815590046661608</v>
      </c>
      <c r="AW43">
        <v>40</v>
      </c>
      <c r="AX43">
        <f>IF(Z43&gt;0, (R43*SUMPRODUCT(K43:$K$98, X43:$X$98)-K43*$AZ$3)/Z43, 0)</f>
        <v>441.33541794919785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500000</v>
      </c>
      <c r="S44">
        <f t="shared" si="1"/>
        <v>439.54902180212036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260.3334425348952</v>
      </c>
      <c r="AC44">
        <f t="shared" si="2"/>
        <v>255.18103582398945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-1712.9562702200401</v>
      </c>
      <c r="AI44">
        <f t="shared" si="25"/>
        <v>-1741.9838670484626</v>
      </c>
      <c r="AJ44">
        <f t="shared" si="7"/>
        <v>5.1524067109057512</v>
      </c>
      <c r="AK44">
        <f t="shared" si="22"/>
        <v>18.223340977442664</v>
      </c>
      <c r="AL44">
        <f t="shared" si="26"/>
        <v>-1718.6081193601142</v>
      </c>
      <c r="AN44">
        <f t="shared" si="27"/>
        <v>0</v>
      </c>
      <c r="AO44">
        <f t="shared" si="27"/>
        <v>0</v>
      </c>
      <c r="AP44">
        <f t="shared" si="27"/>
        <v>-0.43706758169808213</v>
      </c>
      <c r="AQ44">
        <f t="shared" si="27"/>
        <v>-25.791926868936205</v>
      </c>
      <c r="AR44">
        <f t="shared" si="27"/>
        <v>-26.228994450634286</v>
      </c>
      <c r="AS44">
        <f t="shared" si="27"/>
        <v>7.7579620330661819E-2</v>
      </c>
      <c r="AT44">
        <f t="shared" si="27"/>
        <v>0.27438825261868077</v>
      </c>
      <c r="AU44">
        <f t="shared" si="23"/>
        <v>-25.877026577684944</v>
      </c>
      <c r="AW44">
        <v>41</v>
      </c>
      <c r="AX44">
        <f>IF(Z44&gt;0, (R44*SUMPRODUCT(K44:$K$98, X44:$X$98)-K44*$AZ$3)/Z44, 0)</f>
        <v>439.54902180212036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500000</v>
      </c>
      <c r="S45">
        <f t="shared" si="1"/>
        <v>436.87095512947911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255.18103582398945</v>
      </c>
      <c r="AC45">
        <f t="shared" si="2"/>
        <v>249.52910678499182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-1786.4651303774535</v>
      </c>
      <c r="AI45">
        <f t="shared" si="25"/>
        <v>-1815.0238047245541</v>
      </c>
      <c r="AJ45">
        <f t="shared" si="7"/>
        <v>5.651929038997622</v>
      </c>
      <c r="AK45">
        <f t="shared" si="22"/>
        <v>17.862672507679264</v>
      </c>
      <c r="AL45">
        <f t="shared" si="26"/>
        <v>-1791.5092031778772</v>
      </c>
      <c r="AN45">
        <f t="shared" si="27"/>
        <v>0</v>
      </c>
      <c r="AO45">
        <f t="shared" si="27"/>
        <v>0</v>
      </c>
      <c r="AP45">
        <f t="shared" si="27"/>
        <v>-0.38393484923434035</v>
      </c>
      <c r="AQ45">
        <f t="shared" si="27"/>
        <v>-24.016738737857697</v>
      </c>
      <c r="AR45">
        <f t="shared" si="27"/>
        <v>-24.400673587092037</v>
      </c>
      <c r="AS45">
        <f t="shared" si="27"/>
        <v>7.598295695020757E-2</v>
      </c>
      <c r="AT45">
        <f t="shared" si="27"/>
        <v>0.24014078499601291</v>
      </c>
      <c r="AU45">
        <f t="shared" si="23"/>
        <v>-24.084549845145816</v>
      </c>
      <c r="AW45">
        <v>42</v>
      </c>
      <c r="AX45">
        <f>IF(Z45&gt;0, (R45*SUMPRODUCT(K45:$K$98, X45:$X$98)-K45*$AZ$3)/Z45, 0)</f>
        <v>436.87095512947911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500000</v>
      </c>
      <c r="S46">
        <f t="shared" si="1"/>
        <v>433.46728524292763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249.52910678499182</v>
      </c>
      <c r="AC46">
        <f t="shared" si="2"/>
        <v>243.49450896672218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-1862.4953576239689</v>
      </c>
      <c r="AI46">
        <f t="shared" si="25"/>
        <v>-1890.582195691836</v>
      </c>
      <c r="AJ46">
        <f t="shared" si="7"/>
        <v>6.0345978182696456</v>
      </c>
      <c r="AK46">
        <f t="shared" si="22"/>
        <v>17.467037474949429</v>
      </c>
      <c r="AL46">
        <f t="shared" si="26"/>
        <v>-1867.0805603986169</v>
      </c>
      <c r="AN46">
        <f t="shared" si="27"/>
        <v>0</v>
      </c>
      <c r="AO46">
        <f t="shared" si="27"/>
        <v>0</v>
      </c>
      <c r="AP46">
        <f t="shared" si="27"/>
        <v>-0.33713536960014467</v>
      </c>
      <c r="AQ46">
        <f t="shared" si="27"/>
        <v>-22.356132052097227</v>
      </c>
      <c r="AR46">
        <f t="shared" si="27"/>
        <v>-22.693267421697371</v>
      </c>
      <c r="AS46">
        <f t="shared" si="27"/>
        <v>7.2435222538563729E-2</v>
      </c>
      <c r="AT46">
        <f t="shared" si="27"/>
        <v>0.20966248036562352</v>
      </c>
      <c r="AU46">
        <f t="shared" si="23"/>
        <v>-22.411169718793182</v>
      </c>
      <c r="AW46">
        <v>43</v>
      </c>
      <c r="AX46">
        <f>IF(Z46&gt;0, (R46*SUMPRODUCT(K46:$K$98, X46:$X$98)-K46*$AZ$3)/Z46, 0)</f>
        <v>433.46728524292763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500000</v>
      </c>
      <c r="S47">
        <f t="shared" si="1"/>
        <v>429.52528626412368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243.49450896672218</v>
      </c>
      <c r="AC47">
        <f t="shared" si="2"/>
        <v>237.1938598785429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-1948.0598346566444</v>
      </c>
      <c r="AI47">
        <f t="shared" si="25"/>
        <v>-1975.6709983603673</v>
      </c>
      <c r="AJ47">
        <f t="shared" si="7"/>
        <v>6.3006490881792843</v>
      </c>
      <c r="AK47">
        <f t="shared" si="22"/>
        <v>17.044615627670556</v>
      </c>
      <c r="AL47">
        <f t="shared" si="26"/>
        <v>-1952.3257336445174</v>
      </c>
      <c r="AN47">
        <f t="shared" si="27"/>
        <v>0</v>
      </c>
      <c r="AO47">
        <f t="shared" si="27"/>
        <v>0</v>
      </c>
      <c r="AP47">
        <f t="shared" si="27"/>
        <v>-0.29591580080307461</v>
      </c>
      <c r="AQ47">
        <f t="shared" si="27"/>
        <v>-20.877848256247187</v>
      </c>
      <c r="AR47">
        <f t="shared" si="27"/>
        <v>-21.173764057050263</v>
      </c>
      <c r="AS47">
        <f t="shared" si="27"/>
        <v>6.7525644355813444E-2</v>
      </c>
      <c r="AT47">
        <f t="shared" si="27"/>
        <v>0.18267144177493222</v>
      </c>
      <c r="AU47">
        <f t="shared" si="23"/>
        <v>-20.923566970919516</v>
      </c>
      <c r="AW47">
        <v>44</v>
      </c>
      <c r="AX47">
        <f>IF(Z47&gt;0, (R47*SUMPRODUCT(K47:$K$98, X47:$X$98)-K47*$AZ$3)/Z47, 0)</f>
        <v>429.52528626412368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500000</v>
      </c>
      <c r="S48">
        <f t="shared" si="1"/>
        <v>425.07486753028041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237.1938598785429</v>
      </c>
      <c r="AC48">
        <f t="shared" si="2"/>
        <v>230.65126426865103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-2043.8851925530998</v>
      </c>
      <c r="AI48">
        <f t="shared" si="25"/>
        <v>-2071.0158561005301</v>
      </c>
      <c r="AJ48">
        <f t="shared" si="7"/>
        <v>6.5425956098918618</v>
      </c>
      <c r="AK48">
        <f t="shared" si="22"/>
        <v>16.603570191498005</v>
      </c>
      <c r="AL48">
        <f t="shared" si="26"/>
        <v>-2047.8696902991401</v>
      </c>
      <c r="AN48">
        <f t="shared" si="27"/>
        <v>0</v>
      </c>
      <c r="AO48">
        <f t="shared" si="27"/>
        <v>0</v>
      </c>
      <c r="AP48">
        <f t="shared" si="27"/>
        <v>-0.25961264242686122</v>
      </c>
      <c r="AQ48">
        <f t="shared" si="27"/>
        <v>-19.557886401422046</v>
      </c>
      <c r="AR48">
        <f t="shared" si="27"/>
        <v>-19.817499043848905</v>
      </c>
      <c r="AS48">
        <f t="shared" si="27"/>
        <v>6.2605934117497278E-2</v>
      </c>
      <c r="AT48">
        <f t="shared" si="27"/>
        <v>0.15887914881252255</v>
      </c>
      <c r="AU48">
        <f t="shared" si="23"/>
        <v>-19.596013960918885</v>
      </c>
      <c r="AW48">
        <v>45</v>
      </c>
      <c r="AX48">
        <f>IF(Z48&gt;0, (R48*SUMPRODUCT(K48:$K$98, X48:$X$98)-K48*$AZ$3)/Z48, 0)</f>
        <v>425.07486753028041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500000</v>
      </c>
      <c r="S49">
        <f t="shared" si="1"/>
        <v>420.15546865390667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230.65126426865103</v>
      </c>
      <c r="AC49">
        <f t="shared" si="2"/>
        <v>223.89271058718907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-2153.2544135584385</v>
      </c>
      <c r="AI49">
        <f t="shared" si="25"/>
        <v>-2179.8984450290386</v>
      </c>
      <c r="AJ49">
        <f t="shared" si="7"/>
        <v>6.7585536814619616</v>
      </c>
      <c r="AK49">
        <f t="shared" si="22"/>
        <v>16.145588498805573</v>
      </c>
      <c r="AL49">
        <f t="shared" si="26"/>
        <v>-2156.9943028487714</v>
      </c>
      <c r="AN49">
        <f t="shared" si="27"/>
        <v>0</v>
      </c>
      <c r="AO49">
        <f t="shared" si="27"/>
        <v>0</v>
      </c>
      <c r="AP49">
        <f t="shared" si="27"/>
        <v>-0.22763935020339859</v>
      </c>
      <c r="AQ49">
        <f t="shared" si="27"/>
        <v>-18.396819417733624</v>
      </c>
      <c r="AR49">
        <f t="shared" si="27"/>
        <v>-18.624458767937021</v>
      </c>
      <c r="AS49">
        <f t="shared" si="27"/>
        <v>5.7743242424121502E-2</v>
      </c>
      <c r="AT49">
        <f t="shared" si="27"/>
        <v>0.13794351198598012</v>
      </c>
      <c r="AU49">
        <f t="shared" si="23"/>
        <v>-18.428772013526924</v>
      </c>
      <c r="AW49">
        <v>46</v>
      </c>
      <c r="AX49">
        <f>IF(Z49&gt;0, (R49*SUMPRODUCT(K49:$K$98, X49:$X$98)-K49*$AZ$3)/Z49, 0)</f>
        <v>420.15546865390667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500000</v>
      </c>
      <c r="S50">
        <f t="shared" si="1"/>
        <v>414.77304836256661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223.89271058718907</v>
      </c>
      <c r="AC50">
        <f t="shared" si="2"/>
        <v>216.92386681227686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-2278.849890343753</v>
      </c>
      <c r="AI50">
        <f t="shared" si="25"/>
        <v>-2304.9995965106127</v>
      </c>
      <c r="AJ50">
        <f t="shared" si="7"/>
        <v>6.9688437749122158</v>
      </c>
      <c r="AK50">
        <f t="shared" si="22"/>
        <v>15.672489741103236</v>
      </c>
      <c r="AL50">
        <f t="shared" si="26"/>
        <v>-2282.3582629945972</v>
      </c>
      <c r="AN50">
        <f t="shared" si="27"/>
        <v>0</v>
      </c>
      <c r="AO50">
        <f t="shared" si="27"/>
        <v>0</v>
      </c>
      <c r="AP50">
        <f t="shared" si="27"/>
        <v>-0.19947854411067897</v>
      </c>
      <c r="AQ50">
        <f t="shared" si="27"/>
        <v>-17.383815155393812</v>
      </c>
      <c r="AR50">
        <f t="shared" si="27"/>
        <v>-17.583293699504488</v>
      </c>
      <c r="AS50">
        <f t="shared" si="27"/>
        <v>5.3160628325377178E-2</v>
      </c>
      <c r="AT50">
        <f t="shared" si="27"/>
        <v>0.11955489733597464</v>
      </c>
      <c r="AU50">
        <f t="shared" si="23"/>
        <v>-17.410578173843138</v>
      </c>
      <c r="AW50">
        <v>47</v>
      </c>
      <c r="AX50">
        <f>IF(Z50&gt;0, (R50*SUMPRODUCT(K50:$K$98, X50:$X$98)-K50*$AZ$3)/Z50, 0)</f>
        <v>414.77304836256661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500000</v>
      </c>
      <c r="S51">
        <f t="shared" si="1"/>
        <v>408.92099780687005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216.92386681227686</v>
      </c>
      <c r="AC51">
        <f t="shared" si="2"/>
        <v>209.7436013379737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-2422.2828458366093</v>
      </c>
      <c r="AI51">
        <f t="shared" si="25"/>
        <v>-2447.9288266572171</v>
      </c>
      <c r="AJ51">
        <f t="shared" si="7"/>
        <v>7.1802654743031553</v>
      </c>
      <c r="AK51">
        <f t="shared" si="22"/>
        <v>15.184670676859382</v>
      </c>
      <c r="AL51">
        <f t="shared" si="26"/>
        <v>-2425.5638905060546</v>
      </c>
      <c r="AN51">
        <f t="shared" si="27"/>
        <v>0</v>
      </c>
      <c r="AO51">
        <f t="shared" si="27"/>
        <v>0</v>
      </c>
      <c r="AP51">
        <f t="shared" si="27"/>
        <v>-0.17467496588070797</v>
      </c>
      <c r="AQ51">
        <f t="shared" si="27"/>
        <v>-16.498186456957303</v>
      </c>
      <c r="AR51">
        <f t="shared" si="27"/>
        <v>-16.672861422838015</v>
      </c>
      <c r="AS51">
        <f t="shared" si="27"/>
        <v>4.8904841484187687E-2</v>
      </c>
      <c r="AT51">
        <f t="shared" si="27"/>
        <v>0.10342290477964128</v>
      </c>
      <c r="AU51">
        <f t="shared" si="23"/>
        <v>-16.520533676574185</v>
      </c>
      <c r="AW51">
        <v>48</v>
      </c>
      <c r="AX51">
        <f>IF(Z51&gt;0, (R51*SUMPRODUCT(K51:$K$98, X51:$X$98)-K51*$AZ$3)/Z51, 0)</f>
        <v>408.92099780687005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500000</v>
      </c>
      <c r="S52">
        <f t="shared" si="1"/>
        <v>402.61419530306455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209.7436013379737</v>
      </c>
      <c r="AC52">
        <f t="shared" si="2"/>
        <v>202.35572709627587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-2592.9343262694429</v>
      </c>
      <c r="AI52">
        <f t="shared" si="25"/>
        <v>-2618.0645538492172</v>
      </c>
      <c r="AJ52">
        <f t="shared" si="7"/>
        <v>7.3878742416978298</v>
      </c>
      <c r="AK52">
        <f t="shared" si="22"/>
        <v>14.682052093658161</v>
      </c>
      <c r="AL52">
        <f t="shared" si="26"/>
        <v>-2595.9946275138614</v>
      </c>
      <c r="AN52">
        <f t="shared" si="27"/>
        <v>0</v>
      </c>
      <c r="AO52">
        <f t="shared" si="27"/>
        <v>0</v>
      </c>
      <c r="AP52">
        <f t="shared" si="27"/>
        <v>-0.15282336314831574</v>
      </c>
      <c r="AQ52">
        <f t="shared" si="27"/>
        <v>-15.768299069528922</v>
      </c>
      <c r="AR52">
        <f t="shared" si="27"/>
        <v>-15.921122432677237</v>
      </c>
      <c r="AS52">
        <f t="shared" si="27"/>
        <v>4.4927559233158602E-2</v>
      </c>
      <c r="AT52">
        <f t="shared" si="27"/>
        <v>8.9285326674775123E-2</v>
      </c>
      <c r="AU52">
        <f t="shared" si="23"/>
        <v>-15.786909546769303</v>
      </c>
      <c r="AW52">
        <v>49</v>
      </c>
      <c r="AX52">
        <f>IF(Z52&gt;0, (R52*SUMPRODUCT(K52:$K$98, X52:$X$98)-K52*$AZ$3)/Z52, 0)</f>
        <v>402.61419530306455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500000</v>
      </c>
      <c r="S53">
        <f t="shared" si="1"/>
        <v>395.77034028885271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202.35572709627587</v>
      </c>
      <c r="AC53">
        <f t="shared" si="2"/>
        <v>194.72163536180008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-2785.9330086573896</v>
      </c>
      <c r="AI53">
        <f t="shared" si="25"/>
        <v>-2810.5333406605005</v>
      </c>
      <c r="AJ53">
        <f t="shared" si="7"/>
        <v>7.6340917344757884</v>
      </c>
      <c r="AK53">
        <f t="shared" si="22"/>
        <v>14.164900896739312</v>
      </c>
      <c r="AL53">
        <f t="shared" si="26"/>
        <v>-2788.7343480292852</v>
      </c>
      <c r="AN53">
        <f t="shared" si="27"/>
        <v>0</v>
      </c>
      <c r="AO53">
        <f t="shared" si="27"/>
        <v>0</v>
      </c>
      <c r="AP53">
        <f t="shared" si="27"/>
        <v>-0.13357226085548585</v>
      </c>
      <c r="AQ53">
        <f t="shared" si="27"/>
        <v>-15.126762131146588</v>
      </c>
      <c r="AR53">
        <f t="shared" si="27"/>
        <v>-15.260334392002074</v>
      </c>
      <c r="AS53">
        <f t="shared" si="27"/>
        <v>4.1450777673372623E-2</v>
      </c>
      <c r="AT53">
        <f t="shared" si="27"/>
        <v>7.6911069221833939E-2</v>
      </c>
      <c r="AU53">
        <f t="shared" si="23"/>
        <v>-15.141972545106867</v>
      </c>
      <c r="AW53">
        <v>50</v>
      </c>
      <c r="AX53">
        <f>IF(Z53&gt;0, (R53*SUMPRODUCT(K53:$K$98, X53:$X$98)-K53*$AZ$3)/Z53, 0)</f>
        <v>395.77034028885271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500000</v>
      </c>
      <c r="S54">
        <f t="shared" si="1"/>
        <v>388.4123927188275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194.72163536180008</v>
      </c>
      <c r="AC54">
        <f t="shared" si="2"/>
        <v>186.85755835123661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-3003.1266118342237</v>
      </c>
      <c r="AI54">
        <f t="shared" si="25"/>
        <v>-3027.1806278561203</v>
      </c>
      <c r="AJ54">
        <f t="shared" si="7"/>
        <v>7.8640770105634772</v>
      </c>
      <c r="AK54">
        <f t="shared" si="22"/>
        <v>13.630514475326008</v>
      </c>
      <c r="AL54">
        <f t="shared" si="26"/>
        <v>-3005.6860363702308</v>
      </c>
      <c r="AN54">
        <f t="shared" si="27"/>
        <v>0</v>
      </c>
      <c r="AO54">
        <f t="shared" si="27"/>
        <v>0</v>
      </c>
      <c r="AP54">
        <f t="shared" si="27"/>
        <v>-0.11661243979104473</v>
      </c>
      <c r="AQ54">
        <f t="shared" si="27"/>
        <v>-14.558979294293808</v>
      </c>
      <c r="AR54">
        <f t="shared" si="27"/>
        <v>-14.675591734084852</v>
      </c>
      <c r="AS54">
        <f t="shared" si="27"/>
        <v>3.8124577869727776E-2</v>
      </c>
      <c r="AT54">
        <f t="shared" si="27"/>
        <v>6.60799239149088E-2</v>
      </c>
      <c r="AU54">
        <f t="shared" si="23"/>
        <v>-14.571387232300216</v>
      </c>
      <c r="AW54">
        <v>51</v>
      </c>
      <c r="AX54">
        <f>IF(Z54&gt;0, (R54*SUMPRODUCT(K54:$K$98, X54:$X$98)-K54*$AZ$3)/Z54, 0)</f>
        <v>388.4123927188275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500000</v>
      </c>
      <c r="S55">
        <f t="shared" si="1"/>
        <v>380.57287619514301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186.85755835123661</v>
      </c>
      <c r="AC55">
        <f t="shared" si="2"/>
        <v>178.78311934317779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-3247.9202133143581</v>
      </c>
      <c r="AI55">
        <f t="shared" si="25"/>
        <v>-3271.4088971547044</v>
      </c>
      <c r="AJ55">
        <f t="shared" si="7"/>
        <v>8.0744390080588175</v>
      </c>
      <c r="AK55">
        <f t="shared" si="22"/>
        <v>13.080029084586563</v>
      </c>
      <c r="AL55">
        <f t="shared" si="26"/>
        <v>-3250.254429062059</v>
      </c>
      <c r="AN55">
        <f t="shared" si="27"/>
        <v>0</v>
      </c>
      <c r="AO55">
        <f t="shared" si="27"/>
        <v>0</v>
      </c>
      <c r="AP55">
        <f t="shared" si="27"/>
        <v>-0.10167119909006683</v>
      </c>
      <c r="AQ55">
        <f t="shared" si="27"/>
        <v>-14.058682252316052</v>
      </c>
      <c r="AR55">
        <f t="shared" si="27"/>
        <v>-14.16035345140612</v>
      </c>
      <c r="AS55">
        <f t="shared" si="27"/>
        <v>3.4950357436325977E-2</v>
      </c>
      <c r="AT55">
        <f t="shared" si="27"/>
        <v>5.6617145950024858E-2</v>
      </c>
      <c r="AU55">
        <f t="shared" si="23"/>
        <v>-14.068785948019769</v>
      </c>
      <c r="AW55">
        <v>52</v>
      </c>
      <c r="AX55">
        <f>IF(Z55&gt;0, (R55*SUMPRODUCT(K55:$K$98, X55:$X$98)-K55*$AZ$3)/Z55, 0)</f>
        <v>380.57287619514301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500000</v>
      </c>
      <c r="S56">
        <f t="shared" si="1"/>
        <v>372.25919115940764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178.78311934317779</v>
      </c>
      <c r="AC56">
        <f t="shared" si="2"/>
        <v>170.51420520357146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-3511.7844301571231</v>
      </c>
      <c r="AI56">
        <f t="shared" si="25"/>
        <v>-3534.68704871605</v>
      </c>
      <c r="AJ56">
        <f t="shared" si="7"/>
        <v>8.2689141396063235</v>
      </c>
      <c r="AK56">
        <f t="shared" si="22"/>
        <v>12.514818354022447</v>
      </c>
      <c r="AL56">
        <f t="shared" si="26"/>
        <v>-3513.9033162224214</v>
      </c>
      <c r="AN56">
        <f t="shared" si="27"/>
        <v>0</v>
      </c>
      <c r="AO56">
        <f t="shared" si="27"/>
        <v>0</v>
      </c>
      <c r="AP56">
        <f t="shared" si="27"/>
        <v>-8.8512861395897258E-2</v>
      </c>
      <c r="AQ56">
        <f t="shared" si="27"/>
        <v>-13.572163712153776</v>
      </c>
      <c r="AR56">
        <f t="shared" si="27"/>
        <v>-13.660676573549672</v>
      </c>
      <c r="AS56">
        <f t="shared" si="27"/>
        <v>3.1957273761094432E-2</v>
      </c>
      <c r="AT56">
        <f t="shared" si="27"/>
        <v>4.8366625829894684E-2</v>
      </c>
      <c r="AU56">
        <f t="shared" si="23"/>
        <v>-13.580352673958684</v>
      </c>
      <c r="AW56">
        <v>53</v>
      </c>
      <c r="AX56">
        <f>IF(Z56&gt;0, (R56*SUMPRODUCT(K56:$K$98, X56:$X$98)-K56*$AZ$3)/Z56, 0)</f>
        <v>372.25919115940764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500000</v>
      </c>
      <c r="S57">
        <f t="shared" si="1"/>
        <v>363.572161416862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170.51420520357146</v>
      </c>
      <c r="AC57">
        <f t="shared" si="2"/>
        <v>162.11147730633715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-3793.2805527501096</v>
      </c>
      <c r="AI57">
        <f t="shared" si="25"/>
        <v>-3815.5748170681723</v>
      </c>
      <c r="AJ57">
        <f t="shared" si="7"/>
        <v>8.402727897234314</v>
      </c>
      <c r="AK57">
        <f t="shared" si="22"/>
        <v>11.935994364250003</v>
      </c>
      <c r="AL57">
        <f t="shared" si="26"/>
        <v>-3795.236094806688</v>
      </c>
      <c r="AN57">
        <f t="shared" si="27"/>
        <v>0</v>
      </c>
      <c r="AO57">
        <f t="shared" si="27"/>
        <v>0</v>
      </c>
      <c r="AP57">
        <f t="shared" si="27"/>
        <v>-7.6930111819767444E-2</v>
      </c>
      <c r="AQ57">
        <f t="shared" si="27"/>
        <v>-13.089353069631766</v>
      </c>
      <c r="AR57">
        <f t="shared" si="27"/>
        <v>-13.166283181451535</v>
      </c>
      <c r="AS57">
        <f t="shared" si="27"/>
        <v>2.8995027039380186E-2</v>
      </c>
      <c r="AT57">
        <f t="shared" si="27"/>
        <v>4.1187157738051844E-2</v>
      </c>
      <c r="AU57">
        <f t="shared" si="23"/>
        <v>-13.096100996674103</v>
      </c>
      <c r="AW57">
        <v>54</v>
      </c>
      <c r="AX57">
        <f>IF(Z57&gt;0, (R57*SUMPRODUCT(K57:$K$98, X57:$X$98)-K57*$AZ$3)/Z57, 0)</f>
        <v>363.572161416862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500000</v>
      </c>
      <c r="S58">
        <f t="shared" si="1"/>
        <v>354.61083960255399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162.11147730633715</v>
      </c>
      <c r="AC58">
        <f t="shared" si="2"/>
        <v>153.63769192859775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-4084.6273622208942</v>
      </c>
      <c r="AI58">
        <f t="shared" si="25"/>
        <v>-4106.2902211595538</v>
      </c>
      <c r="AJ58">
        <f t="shared" si="7"/>
        <v>8.4737853777394037</v>
      </c>
      <c r="AK58">
        <f t="shared" si="22"/>
        <v>11.347803411443602</v>
      </c>
      <c r="AL58">
        <f t="shared" si="26"/>
        <v>-4086.4686323703704</v>
      </c>
      <c r="AN58">
        <f t="shared" si="27"/>
        <v>0</v>
      </c>
      <c r="AO58">
        <f t="shared" si="27"/>
        <v>0</v>
      </c>
      <c r="AP58">
        <f t="shared" si="27"/>
        <v>-6.6742268994430407E-2</v>
      </c>
      <c r="AQ58">
        <f t="shared" si="27"/>
        <v>-12.584548462568804</v>
      </c>
      <c r="AR58">
        <f t="shared" si="27"/>
        <v>-12.651290731563234</v>
      </c>
      <c r="AS58">
        <f t="shared" si="27"/>
        <v>2.6107341818712878E-2</v>
      </c>
      <c r="AT58">
        <f t="shared" si="27"/>
        <v>3.4962058790442167E-2</v>
      </c>
      <c r="AU58">
        <f t="shared" si="23"/>
        <v>-12.590221330954078</v>
      </c>
      <c r="AW58">
        <v>55</v>
      </c>
      <c r="AX58">
        <f>IF(Z58&gt;0, (R58*SUMPRODUCT(K58:$K$98, X58:$X$98)-K58*$AZ$3)/Z58, 0)</f>
        <v>354.61083960255399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500000</v>
      </c>
      <c r="S59">
        <f t="shared" si="1"/>
        <v>345.53035328176549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153.63769192859775</v>
      </c>
      <c r="AC59">
        <f t="shared" si="2"/>
        <v>145.17418604807568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-4387.8705677447015</v>
      </c>
      <c r="AI59">
        <f t="shared" si="25"/>
        <v>-4408.8780110371999</v>
      </c>
      <c r="AJ59">
        <f t="shared" si="7"/>
        <v>8.4635058805220638</v>
      </c>
      <c r="AK59">
        <f t="shared" si="22"/>
        <v>10.754638435001842</v>
      </c>
      <c r="AL59">
        <f t="shared" si="26"/>
        <v>-4389.6598667216758</v>
      </c>
      <c r="AN59">
        <f t="shared" si="27"/>
        <v>0</v>
      </c>
      <c r="AO59">
        <f t="shared" si="27"/>
        <v>0</v>
      </c>
      <c r="AP59">
        <f t="shared" si="27"/>
        <v>-5.7788360379992208E-2</v>
      </c>
      <c r="AQ59">
        <f t="shared" si="27"/>
        <v>-12.070381061560857</v>
      </c>
      <c r="AR59">
        <f t="shared" si="27"/>
        <v>-12.128169421940848</v>
      </c>
      <c r="AS59">
        <f t="shared" si="27"/>
        <v>2.3281849251804616E-2</v>
      </c>
      <c r="AT59">
        <f t="shared" si="27"/>
        <v>2.958441505636809E-2</v>
      </c>
      <c r="AU59">
        <f t="shared" si="23"/>
        <v>-12.075303157632675</v>
      </c>
      <c r="AW59">
        <v>56</v>
      </c>
      <c r="AX59">
        <f>IF(Z59&gt;0, (R59*SUMPRODUCT(K59:$K$98, X59:$X$98)-K59*$AZ$3)/Z59, 0)</f>
        <v>345.53035328176549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500000</v>
      </c>
      <c r="S60">
        <f t="shared" si="1"/>
        <v>336.47091925332523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145.17418604807568</v>
      </c>
      <c r="AC60">
        <f t="shared" si="2"/>
        <v>136.78330729191367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-4711.980874526871</v>
      </c>
      <c r="AI60">
        <f t="shared" si="25"/>
        <v>-4732.3070452989923</v>
      </c>
      <c r="AJ60">
        <f t="shared" si="7"/>
        <v>8.3908787561620102</v>
      </c>
      <c r="AK60">
        <f t="shared" si="22"/>
        <v>10.162193023365299</v>
      </c>
      <c r="AL60">
        <f t="shared" si="26"/>
        <v>-4713.753973519465</v>
      </c>
      <c r="AN60">
        <f t="shared" si="27"/>
        <v>0</v>
      </c>
      <c r="AO60">
        <f t="shared" si="27"/>
        <v>0</v>
      </c>
      <c r="AP60">
        <f t="shared" si="27"/>
        <v>-4.9923464939551424E-2</v>
      </c>
      <c r="AQ60">
        <f t="shared" si="27"/>
        <v>-11.573178963345409</v>
      </c>
      <c r="AR60">
        <f t="shared" si="27"/>
        <v>-11.623102428284961</v>
      </c>
      <c r="AS60">
        <f t="shared" si="27"/>
        <v>2.0608984648000459E-2</v>
      </c>
      <c r="AT60">
        <f t="shared" si="27"/>
        <v>2.4959540722090862E-2</v>
      </c>
      <c r="AU60">
        <f t="shared" si="23"/>
        <v>-11.577533902914869</v>
      </c>
      <c r="AW60">
        <v>57</v>
      </c>
      <c r="AX60">
        <f>IF(Z60&gt;0, (R60*SUMPRODUCT(K60:$K$98, X60:$X$98)-K60*$AZ$3)/Z60, 0)</f>
        <v>336.47091925332523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500000</v>
      </c>
      <c r="S61">
        <f t="shared" si="1"/>
        <v>327.50526699571515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136.78330729191367</v>
      </c>
      <c r="AC61">
        <f t="shared" si="2"/>
        <v>128.49539824410297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-5056.0650575376867</v>
      </c>
      <c r="AI61">
        <f t="shared" si="25"/>
        <v>-5075.6823600963326</v>
      </c>
      <c r="AJ61">
        <f t="shared" si="7"/>
        <v>8.2879090478107003</v>
      </c>
      <c r="AK61">
        <f t="shared" si="22"/>
        <v>9.5748315104339579</v>
      </c>
      <c r="AL61">
        <f t="shared" si="26"/>
        <v>-5057.8196195380879</v>
      </c>
      <c r="AN61">
        <f t="shared" si="27"/>
        <v>0</v>
      </c>
      <c r="AO61">
        <f t="shared" si="27"/>
        <v>0</v>
      </c>
      <c r="AP61">
        <f t="shared" si="27"/>
        <v>-4.3020001137014735E-2</v>
      </c>
      <c r="AQ61">
        <f t="shared" si="27"/>
        <v>-11.087759077673237</v>
      </c>
      <c r="AR61">
        <f t="shared" si="27"/>
        <v>-11.130779078810251</v>
      </c>
      <c r="AS61">
        <f t="shared" si="27"/>
        <v>1.8175070481499293E-2</v>
      </c>
      <c r="AT61">
        <f t="shared" si="27"/>
        <v>2.0997242675652526E-2</v>
      </c>
      <c r="AU61">
        <f t="shared" si="23"/>
        <v>-11.091606765653099</v>
      </c>
      <c r="AW61">
        <v>58</v>
      </c>
      <c r="AX61">
        <f>IF(Z61&gt;0, (R61*SUMPRODUCT(K61:$K$98, X61:$X$98)-K61*$AZ$3)/Z61, 0)</f>
        <v>327.50526699571515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500000</v>
      </c>
      <c r="S62">
        <f t="shared" si="1"/>
        <v>318.71538543110194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128.49539824410297</v>
      </c>
      <c r="AC62">
        <f t="shared" si="2"/>
        <v>120.34091587672856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-5420.7295504850963</v>
      </c>
      <c r="AI62">
        <f t="shared" si="25"/>
        <v>-5439.6086070631072</v>
      </c>
      <c r="AJ62">
        <f t="shared" si="7"/>
        <v>8.1544823673744133</v>
      </c>
      <c r="AK62">
        <f t="shared" si="22"/>
        <v>8.9946778770872093</v>
      </c>
      <c r="AL62">
        <f t="shared" si="26"/>
        <v>-5422.4594468186451</v>
      </c>
      <c r="AN62">
        <f t="shared" si="27"/>
        <v>0</v>
      </c>
      <c r="AO62">
        <f t="shared" si="27"/>
        <v>0</v>
      </c>
      <c r="AP62">
        <f t="shared" si="27"/>
        <v>-3.6965228282523348E-2</v>
      </c>
      <c r="AQ62">
        <f t="shared" si="27"/>
        <v>-10.613798653736024</v>
      </c>
      <c r="AR62">
        <f t="shared" si="27"/>
        <v>-10.650763882018548</v>
      </c>
      <c r="AS62">
        <f t="shared" si="27"/>
        <v>1.5966491810130504E-2</v>
      </c>
      <c r="AT62">
        <f t="shared" si="27"/>
        <v>1.7611596198167479E-2</v>
      </c>
      <c r="AU62">
        <f t="shared" si="23"/>
        <v>-10.617185794010249</v>
      </c>
      <c r="AW62">
        <v>59</v>
      </c>
      <c r="AX62">
        <f>IF(Z62&gt;0, (R62*SUMPRODUCT(K62:$K$98, X62:$X$98)-K62*$AZ$3)/Z62, 0)</f>
        <v>318.71538543110194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500000</v>
      </c>
      <c r="S63">
        <f t="shared" si="1"/>
        <v>310.13638856995789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120.34091587672856</v>
      </c>
      <c r="AC63">
        <f t="shared" si="2"/>
        <v>112.34611428575938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-5778.9377436046279</v>
      </c>
      <c r="AI63">
        <f t="shared" si="25"/>
        <v>-5797.0501158424986</v>
      </c>
      <c r="AJ63">
        <f t="shared" si="7"/>
        <v>7.9948015909691748</v>
      </c>
      <c r="AK63">
        <f t="shared" si="22"/>
        <v>8.4238641113709996</v>
      </c>
      <c r="AL63">
        <f t="shared" si="26"/>
        <v>-5780.6314501401584</v>
      </c>
      <c r="AN63">
        <f t="shared" si="27"/>
        <v>0</v>
      </c>
      <c r="AO63">
        <f t="shared" si="27"/>
        <v>0</v>
      </c>
      <c r="AP63">
        <f t="shared" si="27"/>
        <v>-3.166433830602617E-2</v>
      </c>
      <c r="AQ63">
        <f t="shared" si="27"/>
        <v>-10.102831222757208</v>
      </c>
      <c r="AR63">
        <f t="shared" si="27"/>
        <v>-10.134495561063234</v>
      </c>
      <c r="AS63">
        <f t="shared" si="27"/>
        <v>1.3976639776467258E-2</v>
      </c>
      <c r="AT63">
        <f t="shared" si="27"/>
        <v>1.4726733724516376E-2</v>
      </c>
      <c r="AU63">
        <f t="shared" si="23"/>
        <v>-10.105792187562251</v>
      </c>
      <c r="AW63">
        <v>60</v>
      </c>
      <c r="AX63">
        <f>IF(Z63&gt;0, (R63*SUMPRODUCT(K63:$K$98, X63:$X$98)-K63*$AZ$3)/Z63, 0)</f>
        <v>310.13638856995789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500000</v>
      </c>
      <c r="S64">
        <f t="shared" si="1"/>
        <v>301.90200255271446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112.34611428575938</v>
      </c>
      <c r="AC64">
        <f t="shared" si="2"/>
        <v>104.5816732976154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-6107.8154055781506</v>
      </c>
      <c r="AI64">
        <f t="shared" si="25"/>
        <v>-6125.1358725530845</v>
      </c>
      <c r="AJ64">
        <f t="shared" si="7"/>
        <v>7.7644409881439884</v>
      </c>
      <c r="AK64">
        <f t="shared" si="22"/>
        <v>7.8642280000031572</v>
      </c>
      <c r="AL64">
        <f t="shared" si="26"/>
        <v>-6109.5072035649373</v>
      </c>
      <c r="AN64">
        <f t="shared" si="27"/>
        <v>0</v>
      </c>
      <c r="AO64">
        <f t="shared" si="27"/>
        <v>0</v>
      </c>
      <c r="AP64">
        <f t="shared" si="27"/>
        <v>-2.7035640073909364E-2</v>
      </c>
      <c r="AQ64">
        <f t="shared" si="27"/>
        <v>-9.5337325016733647</v>
      </c>
      <c r="AR64">
        <f t="shared" si="27"/>
        <v>-9.560768141747273</v>
      </c>
      <c r="AS64">
        <f t="shared" si="27"/>
        <v>1.2119571154424282E-2</v>
      </c>
      <c r="AT64">
        <f t="shared" si="27"/>
        <v>1.2275329410860417E-2</v>
      </c>
      <c r="AU64">
        <f t="shared" si="23"/>
        <v>-9.5363732411819893</v>
      </c>
      <c r="AW64">
        <v>61</v>
      </c>
      <c r="AX64">
        <f>IF(Z64&gt;0, (R64*SUMPRODUCT(K64:$K$98, X64:$X$98)-K64*$AZ$3)/Z64, 0)</f>
        <v>301.90200255271446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500000</v>
      </c>
      <c r="S65">
        <f t="shared" si="1"/>
        <v>296.92069112107822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104.5816732976154</v>
      </c>
      <c r="AC65">
        <f t="shared" si="2"/>
        <v>97.135789219703867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-7900.679222419948</v>
      </c>
      <c r="AI65">
        <f t="shared" si="25"/>
        <v>-7917.0364168028909</v>
      </c>
      <c r="AJ65">
        <f t="shared" si="7"/>
        <v>7.4458840779115292</v>
      </c>
      <c r="AK65">
        <f t="shared" si="22"/>
        <v>7.3207171308330787</v>
      </c>
      <c r="AL65">
        <f t="shared" si="26"/>
        <v>-7902.2698155941462</v>
      </c>
      <c r="AN65">
        <f t="shared" si="27"/>
        <v>0</v>
      </c>
      <c r="AO65">
        <f t="shared" si="27"/>
        <v>0</v>
      </c>
      <c r="AP65">
        <f t="shared" si="27"/>
        <v>-2.2796483066835072E-2</v>
      </c>
      <c r="AQ65">
        <f t="shared" si="27"/>
        <v>-11.010916413526729</v>
      </c>
      <c r="AR65">
        <f t="shared" si="27"/>
        <v>-11.033712896593565</v>
      </c>
      <c r="AS65">
        <f t="shared" si="27"/>
        <v>1.0377083399872726E-2</v>
      </c>
      <c r="AT65">
        <f t="shared" si="27"/>
        <v>1.020264234825957E-2</v>
      </c>
      <c r="AU65">
        <f t="shared" si="23"/>
        <v>-11.013133170845432</v>
      </c>
      <c r="AW65">
        <v>62</v>
      </c>
      <c r="AX65">
        <f>IF(Z65&gt;0, (R65*SUMPRODUCT(K65:$K$98, X65:$X$98)-K65*$AZ$3)/Z65, 0)</f>
        <v>296.92069112107822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500000</v>
      </c>
      <c r="S66">
        <f t="shared" si="1"/>
        <v>288.72790321661483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97.135789219703867</v>
      </c>
      <c r="AC66">
        <f t="shared" si="2"/>
        <v>87.989023184535938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-9562.6189926225943</v>
      </c>
      <c r="AI66">
        <f t="shared" si="25"/>
        <v>-9577.8563531624459</v>
      </c>
      <c r="AJ66">
        <f t="shared" si="7"/>
        <v>9.1467660351679285</v>
      </c>
      <c r="AK66">
        <f t="shared" si="22"/>
        <v>6.7995052453792715</v>
      </c>
      <c r="AL66">
        <f t="shared" si="26"/>
        <v>-9561.9100818818988</v>
      </c>
      <c r="AN66">
        <f t="shared" si="27"/>
        <v>0</v>
      </c>
      <c r="AO66">
        <f t="shared" si="27"/>
        <v>0</v>
      </c>
      <c r="AP66">
        <f t="shared" si="27"/>
        <v>-1.8960542431113905E-2</v>
      </c>
      <c r="AQ66">
        <f t="shared" si="27"/>
        <v>-11.899202797492388</v>
      </c>
      <c r="AR66">
        <f t="shared" si="27"/>
        <v>-11.918163339923501</v>
      </c>
      <c r="AS66">
        <f t="shared" si="27"/>
        <v>1.1381738002700544E-2</v>
      </c>
      <c r="AT66">
        <f t="shared" si="27"/>
        <v>8.4609343841682838E-3</v>
      </c>
      <c r="AU66">
        <f t="shared" si="23"/>
        <v>-11.898320667536632</v>
      </c>
      <c r="AW66">
        <v>63</v>
      </c>
      <c r="AX66">
        <f>IF(Z66&gt;0, (R66*SUMPRODUCT(K66:$K$98, X66:$X$98)-K66*$AZ$3)/Z66, 0)</f>
        <v>288.72790321661483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500000</v>
      </c>
      <c r="S67">
        <f t="shared" ref="S67:S98" si="29">AX67</f>
        <v>278.12086330409664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87.989023184535938</v>
      </c>
      <c r="AC67">
        <f t="shared" ref="AC67:AC98" si="30">S67*Z67</f>
        <v>77.754240367720982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-11064.886218853891</v>
      </c>
      <c r="AI67">
        <f t="shared" ref="AI67:AI98" si="34">SUM(AE67:AH67)</f>
        <v>-11078.864717166458</v>
      </c>
      <c r="AJ67">
        <f t="shared" ref="AJ67:AJ98" si="35">AB67-AC67</f>
        <v>10.234782816814956</v>
      </c>
      <c r="AK67">
        <f t="shared" si="22"/>
        <v>6.1592316229175159</v>
      </c>
      <c r="AL67">
        <f t="shared" si="26"/>
        <v>-11062.470702726725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-12.29334142804405</v>
      </c>
      <c r="AR67">
        <f t="shared" si="36"/>
        <v>-12.30887185908589</v>
      </c>
      <c r="AS67">
        <f t="shared" si="36"/>
        <v>1.1371077580047377E-2</v>
      </c>
      <c r="AT67">
        <f t="shared" si="36"/>
        <v>6.8430470749814686E-3</v>
      </c>
      <c r="AU67">
        <f t="shared" si="23"/>
        <v>-12.290657734430861</v>
      </c>
      <c r="AW67">
        <v>64</v>
      </c>
      <c r="AX67">
        <f>IF(Z67&gt;0, (R67*SUMPRODUCT(K67:$K$98, X67:$X$98)-K67*$AZ$3)/Z67, 0)</f>
        <v>278.12086330409664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500000</v>
      </c>
      <c r="S68">
        <f t="shared" si="29"/>
        <v>265.56122883792995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77.754240367720982</v>
      </c>
      <c r="AC68">
        <f t="shared" si="30"/>
        <v>66.946988208138961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-12339.011546575006</v>
      </c>
      <c r="AI68">
        <f t="shared" si="34"/>
        <v>-12351.61635874979</v>
      </c>
      <c r="AJ68">
        <f t="shared" si="35"/>
        <v>10.807252159582021</v>
      </c>
      <c r="AK68">
        <f t="shared" si="22"/>
        <v>5.4427968257404693</v>
      </c>
      <c r="AL68">
        <f t="shared" si="26"/>
        <v>-12335.366309764468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-12.240110519308322</v>
      </c>
      <c r="AR68">
        <f t="shared" si="36"/>
        <v>-12.252614299980875</v>
      </c>
      <c r="AS68">
        <f t="shared" si="36"/>
        <v>1.0720628661704718E-2</v>
      </c>
      <c r="AT68">
        <f t="shared" si="36"/>
        <v>5.3991711110519215E-3</v>
      </c>
      <c r="AU68">
        <f t="shared" si="23"/>
        <v>-12.236494500208119</v>
      </c>
      <c r="AW68">
        <v>65</v>
      </c>
      <c r="AX68">
        <f>IF(Z68&gt;0, (R68*SUMPRODUCT(K68:$K$98, X68:$X$98)-K68*$AZ$3)/Z68, 0)</f>
        <v>265.56122883792995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500000</v>
      </c>
      <c r="S69">
        <f t="shared" si="29"/>
        <v>250.81928333637921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66.946988208138961</v>
      </c>
      <c r="AC69">
        <f t="shared" si="30"/>
        <v>56.033743107100321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-13086.21478321902</v>
      </c>
      <c r="AI69">
        <f t="shared" si="34"/>
        <v>-13097.384925793735</v>
      </c>
      <c r="AJ69">
        <f t="shared" si="35"/>
        <v>10.91324510103864</v>
      </c>
      <c r="AK69">
        <f t="shared" si="22"/>
        <v>4.6862891745697279</v>
      </c>
      <c r="AL69">
        <f t="shared" si="26"/>
        <v>-13081.785391518126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-11.590468472219905</v>
      </c>
      <c r="AR69">
        <f t="shared" si="36"/>
        <v>-11.600361874360031</v>
      </c>
      <c r="AS69">
        <f t="shared" si="36"/>
        <v>9.6658678898805354E-3</v>
      </c>
      <c r="AT69">
        <f t="shared" si="36"/>
        <v>4.1506492006540986E-3</v>
      </c>
      <c r="AU69">
        <f t="shared" si="23"/>
        <v>-11.586545357269495</v>
      </c>
      <c r="AW69">
        <v>66</v>
      </c>
      <c r="AX69">
        <f>IF(Z69&gt;0, (R69*SUMPRODUCT(K69:$K$98, X69:$X$98)-K69*$AZ$3)/Z69, 0)</f>
        <v>250.81928333637921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500000</v>
      </c>
      <c r="S70">
        <f t="shared" si="29"/>
        <v>234.92437557672915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56.033743107100321</v>
      </c>
      <c r="AC70">
        <f t="shared" si="30"/>
        <v>45.627975901192627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-13472.360453720175</v>
      </c>
      <c r="AI70">
        <f t="shared" si="34"/>
        <v>-13482.07165882377</v>
      </c>
      <c r="AJ70">
        <f t="shared" si="35"/>
        <v>10.405767205907694</v>
      </c>
      <c r="AK70">
        <f t="shared" si="22"/>
        <v>3.9223620174970226</v>
      </c>
      <c r="AL70">
        <f t="shared" si="26"/>
        <v>-13467.743529600366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-10.653998151596396</v>
      </c>
      <c r="AR70">
        <f t="shared" si="36"/>
        <v>-10.661677812601525</v>
      </c>
      <c r="AS70">
        <f t="shared" si="36"/>
        <v>8.2289235771649746E-3</v>
      </c>
      <c r="AT70">
        <f t="shared" si="36"/>
        <v>3.1018200431807683E-3</v>
      </c>
      <c r="AU70">
        <f t="shared" si="23"/>
        <v>-10.65034706898118</v>
      </c>
      <c r="AW70">
        <v>67</v>
      </c>
      <c r="AX70">
        <f>IF(Z70&gt;0, (R70*SUMPRODUCT(K70:$K$98, X70:$X$98)-K70*$AZ$3)/Z70, 0)</f>
        <v>234.92437557672915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500000</v>
      </c>
      <c r="S71">
        <f t="shared" si="29"/>
        <v>217.79449098658742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45.627975901192627</v>
      </c>
      <c r="AC71">
        <f t="shared" si="30"/>
        <v>36.031746737374981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-13421.329643689907</v>
      </c>
      <c r="AI71">
        <f t="shared" si="34"/>
        <v>-13429.601603778097</v>
      </c>
      <c r="AJ71">
        <f t="shared" si="35"/>
        <v>9.5962291638176467</v>
      </c>
      <c r="AK71">
        <f t="shared" si="22"/>
        <v>3.1939583130834843</v>
      </c>
      <c r="AL71">
        <f t="shared" si="26"/>
        <v>-13416.811416301196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-9.4764667649844299</v>
      </c>
      <c r="AR71">
        <f t="shared" si="36"/>
        <v>-9.4823073900892521</v>
      </c>
      <c r="AS71">
        <f t="shared" si="36"/>
        <v>6.7756585341637362E-3</v>
      </c>
      <c r="AT71">
        <f t="shared" si="36"/>
        <v>2.2551744578385895E-3</v>
      </c>
      <c r="AU71">
        <f t="shared" si="23"/>
        <v>-9.4732765570972486</v>
      </c>
      <c r="AW71">
        <v>68</v>
      </c>
      <c r="AX71">
        <f>IF(Z71&gt;0, (R71*SUMPRODUCT(K71:$K$98, X71:$X$98)-K71*$AZ$3)/Z71, 0)</f>
        <v>217.79449098658742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500000</v>
      </c>
      <c r="S72">
        <f t="shared" si="29"/>
        <v>199.3991638246566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36.031746737374981</v>
      </c>
      <c r="AC72">
        <f t="shared" si="30"/>
        <v>27.499716568621572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-12935.955805915039</v>
      </c>
      <c r="AI72">
        <f t="shared" si="34"/>
        <v>-12942.851450821756</v>
      </c>
      <c r="AJ72">
        <f t="shared" si="35"/>
        <v>8.5320301687534084</v>
      </c>
      <c r="AK72">
        <f t="shared" ref="AK72:AK98" si="49">G72*SUM(AB72:AB72, AE72:AF72)</f>
        <v>2.5222222716162488</v>
      </c>
      <c r="AL72">
        <f t="shared" si="26"/>
        <v>-12931.797198381386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-8.1551396254607162</v>
      </c>
      <c r="AR72">
        <f t="shared" si="36"/>
        <v>-8.159486806903324</v>
      </c>
      <c r="AS72">
        <f t="shared" si="36"/>
        <v>5.37879831678239E-3</v>
      </c>
      <c r="AT72">
        <f t="shared" si="36"/>
        <v>1.5900699646849354E-3</v>
      </c>
      <c r="AU72">
        <f t="shared" si="23"/>
        <v>-8.1525179386218571</v>
      </c>
      <c r="AW72">
        <v>69</v>
      </c>
      <c r="AX72">
        <f>IF(Z72&gt;0, (R72*SUMPRODUCT(K72:$K$98, X72:$X$98)-K72*$AZ$3)/Z72, 0)</f>
        <v>199.3991638246566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500000</v>
      </c>
      <c r="S73">
        <f t="shared" si="29"/>
        <v>179.80456869431688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27.499716568621572</v>
      </c>
      <c r="AC73">
        <f t="shared" si="30"/>
        <v>20.187823904081409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-12128.64501262157</v>
      </c>
      <c r="AI73">
        <f t="shared" si="34"/>
        <v>-12134.258836577957</v>
      </c>
      <c r="AJ73">
        <f t="shared" si="35"/>
        <v>7.3118926645401636</v>
      </c>
      <c r="AK73">
        <f t="shared" si="49"/>
        <v>1.9249801598035103</v>
      </c>
      <c r="AL73">
        <f t="shared" si="26"/>
        <v>-12125.021963753614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-6.826956573433451</v>
      </c>
      <c r="AR73">
        <f t="shared" si="36"/>
        <v>-6.8301164756584134</v>
      </c>
      <c r="AS73">
        <f t="shared" si="36"/>
        <v>4.1157090209562232E-3</v>
      </c>
      <c r="AT73">
        <f t="shared" si="36"/>
        <v>1.0835304308126502E-3</v>
      </c>
      <c r="AU73">
        <f t="shared" si="23"/>
        <v>-6.8249172362066446</v>
      </c>
      <c r="AW73">
        <v>70</v>
      </c>
      <c r="AX73">
        <f>IF(Z73&gt;0, (R73*SUMPRODUCT(K73:$K$98, X73:$X$98)-K73*$AZ$3)/Z73, 0)</f>
        <v>179.80456869431688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500000</v>
      </c>
      <c r="S74">
        <f t="shared" si="29"/>
        <v>158.30883516387385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20.187823904081409</v>
      </c>
      <c r="AC74">
        <f t="shared" si="30"/>
        <v>14.113766402898461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-11000.17138727941</v>
      </c>
      <c r="AI74">
        <f t="shared" si="34"/>
        <v>-11004.629055857506</v>
      </c>
      <c r="AJ74">
        <f t="shared" si="35"/>
        <v>6.0740575011829474</v>
      </c>
      <c r="AK74">
        <f t="shared" si="49"/>
        <v>1.4131476732856987</v>
      </c>
      <c r="AL74">
        <f t="shared" si="26"/>
        <v>-10997.141850683038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-5.5283595955757718</v>
      </c>
      <c r="AR74">
        <f t="shared" si="36"/>
        <v>-5.5305998874757787</v>
      </c>
      <c r="AS74">
        <f t="shared" si="36"/>
        <v>3.0526409897190456E-3</v>
      </c>
      <c r="AT74">
        <f t="shared" si="36"/>
        <v>7.1020607084438777E-4</v>
      </c>
      <c r="AU74">
        <f t="shared" si="23"/>
        <v>-5.5268370404152156</v>
      </c>
      <c r="AW74">
        <v>71</v>
      </c>
      <c r="AX74">
        <f>IF(Z74&gt;0, (R74*SUMPRODUCT(K74:$K$98, X74:$X$98)-K74*$AZ$3)/Z74, 0)</f>
        <v>158.30883516387385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500000</v>
      </c>
      <c r="S75">
        <f t="shared" si="29"/>
        <v>134.36679247537228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14.113766402898461</v>
      </c>
      <c r="AC75">
        <f t="shared" si="30"/>
        <v>9.2576381218320716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-9681.7892264292786</v>
      </c>
      <c r="AI75">
        <f t="shared" si="34"/>
        <v>-9685.23413939895</v>
      </c>
      <c r="AJ75">
        <f t="shared" si="35"/>
        <v>4.8561282810663897</v>
      </c>
      <c r="AK75">
        <f t="shared" si="49"/>
        <v>0.9879636482028924</v>
      </c>
      <c r="AL75">
        <f t="shared" si="26"/>
        <v>-9679.3900474696802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-4.344446301907495</v>
      </c>
      <c r="AR75">
        <f t="shared" si="36"/>
        <v>-4.3459921152960597</v>
      </c>
      <c r="AS75">
        <f t="shared" si="36"/>
        <v>2.1790588556375844E-3</v>
      </c>
      <c r="AT75">
        <f t="shared" si="36"/>
        <v>4.433225013964773E-4</v>
      </c>
      <c r="AU75">
        <f t="shared" si="23"/>
        <v>-4.343369733939026</v>
      </c>
      <c r="AW75">
        <v>72</v>
      </c>
      <c r="AX75">
        <f>IF(Z75&gt;0, (R75*SUMPRODUCT(K75:$K$98, X75:$X$98)-K75*$AZ$3)/Z75, 0)</f>
        <v>134.36679247537228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500000</v>
      </c>
      <c r="S76">
        <f t="shared" si="29"/>
        <v>106.65169928129498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9.2576381218320716</v>
      </c>
      <c r="AC76">
        <f t="shared" si="30"/>
        <v>5.5133983507365167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-8256.9567036769531</v>
      </c>
      <c r="AI76">
        <f t="shared" si="34"/>
        <v>-8259.5414718465599</v>
      </c>
      <c r="AJ76">
        <f t="shared" si="35"/>
        <v>3.7442397710955548</v>
      </c>
      <c r="AK76">
        <f t="shared" si="49"/>
        <v>0.64803466852824509</v>
      </c>
      <c r="AL76">
        <f t="shared" si="26"/>
        <v>-8255.1491974069377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-3.308116492999555</v>
      </c>
      <c r="AR76">
        <f t="shared" si="36"/>
        <v>-3.309152069970505</v>
      </c>
      <c r="AS76">
        <f t="shared" si="36"/>
        <v>1.5001146045721947E-3</v>
      </c>
      <c r="AT76">
        <f t="shared" si="36"/>
        <v>2.596324834837914E-4</v>
      </c>
      <c r="AU76">
        <f t="shared" si="23"/>
        <v>-3.3073923228824493</v>
      </c>
      <c r="AW76">
        <v>73</v>
      </c>
      <c r="AX76">
        <f>IF(Z76&gt;0, (R76*SUMPRODUCT(K76:$K$98, X76:$X$98)-K76*$AZ$3)/Z76, 0)</f>
        <v>106.65169928129498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500000</v>
      </c>
      <c r="S77">
        <f t="shared" si="29"/>
        <v>72.896728866116248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5.5133983507365167</v>
      </c>
      <c r="AC77">
        <f t="shared" si="30"/>
        <v>2.7411805459619103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-6787.3972493326255</v>
      </c>
      <c r="AI77">
        <f t="shared" si="34"/>
        <v>-6789.2774300956034</v>
      </c>
      <c r="AJ77">
        <f t="shared" si="35"/>
        <v>2.7722178047746064</v>
      </c>
      <c r="AK77">
        <f t="shared" si="49"/>
        <v>0.3859378845515562</v>
      </c>
      <c r="AL77">
        <f t="shared" si="26"/>
        <v>-6786.1192744062773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-2.4279851860140047</v>
      </c>
      <c r="AR77">
        <f t="shared" si="36"/>
        <v>-2.4286577635679394</v>
      </c>
      <c r="AS77">
        <f t="shared" si="36"/>
        <v>9.9167670833747476E-4</v>
      </c>
      <c r="AT77">
        <f t="shared" si="36"/>
        <v>1.3805755461048015E-4</v>
      </c>
      <c r="AU77">
        <f t="shared" si="23"/>
        <v>-2.4275280293049915</v>
      </c>
      <c r="AW77">
        <v>74</v>
      </c>
      <c r="AX77">
        <f>IF(Z77&gt;0, (R77*SUMPRODUCT(K77:$K$98, X77:$X$98)-K77*$AZ$3)/Z77, 0)</f>
        <v>72.896728866116248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500000</v>
      </c>
      <c r="S78">
        <f t="shared" si="29"/>
        <v>29.927669324540283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2.7411805459619103</v>
      </c>
      <c r="AC78">
        <f t="shared" si="30"/>
        <v>0.79167633157732631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-5387.2946501828474</v>
      </c>
      <c r="AI78">
        <f t="shared" si="34"/>
        <v>-5388.6172996731775</v>
      </c>
      <c r="AJ78">
        <f t="shared" si="35"/>
        <v>1.949504214384584</v>
      </c>
      <c r="AK78">
        <f t="shared" si="49"/>
        <v>0.19188263821733373</v>
      </c>
      <c r="AL78">
        <f t="shared" si="26"/>
        <v>-5386.475912820576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-1.7206616177797358</v>
      </c>
      <c r="AR78">
        <f t="shared" si="36"/>
        <v>-1.7210840621343824</v>
      </c>
      <c r="AS78">
        <f t="shared" si="36"/>
        <v>6.2265706504052829E-4</v>
      </c>
      <c r="AT78">
        <f t="shared" si="36"/>
        <v>6.1285879488265086E-5</v>
      </c>
      <c r="AU78">
        <f t="shared" si="23"/>
        <v>-1.7204001191898537</v>
      </c>
      <c r="AW78">
        <v>75</v>
      </c>
      <c r="AX78">
        <f>IF(Z78&gt;0, (R78*SUMPRODUCT(K78:$K$98, X78:$X$98)-K78*$AZ$3)/Z78, 0)</f>
        <v>29.927669324540283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500000</v>
      </c>
      <c r="S79">
        <f t="shared" si="29"/>
        <v>-27.920563794399463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0.79167633157732631</v>
      </c>
      <c r="AC79">
        <f t="shared" si="30"/>
        <v>-0.50177013296186068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-4108.5565871958697</v>
      </c>
      <c r="AI79">
        <f t="shared" si="34"/>
        <v>-4109.4551545325767</v>
      </c>
      <c r="AJ79">
        <f t="shared" si="35"/>
        <v>1.293446464539187</v>
      </c>
      <c r="AK79">
        <f t="shared" si="49"/>
        <v>5.5417343210412848E-2</v>
      </c>
      <c r="AL79">
        <f t="shared" si="26"/>
        <v>-4108.106290724827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-1.1716448612477666</v>
      </c>
      <c r="AR79">
        <f t="shared" si="36"/>
        <v>-1.1719011073965524</v>
      </c>
      <c r="AS79">
        <f t="shared" si="36"/>
        <v>3.6885457734701574E-4</v>
      </c>
      <c r="AT79">
        <f t="shared" si="36"/>
        <v>1.5803468692346528E-5</v>
      </c>
      <c r="AU79">
        <f t="shared" si="23"/>
        <v>-1.171516449350513</v>
      </c>
      <c r="AW79">
        <v>76</v>
      </c>
      <c r="AX79">
        <f>IF(Z79&gt;0, (R79*SUMPRODUCT(K79:$K$98, X79:$X$98)-K79*$AZ$3)/Z79, 0)</f>
        <v>-27.920563794399463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500000</v>
      </c>
      <c r="S80">
        <f t="shared" si="29"/>
        <v>-109.64571469753291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-0.50177013296186068</v>
      </c>
      <c r="AC80">
        <f t="shared" si="30"/>
        <v>-1.2919728931019903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-3004.2371190248341</v>
      </c>
      <c r="AI80">
        <f t="shared" si="34"/>
        <v>-3004.8262769762714</v>
      </c>
      <c r="AJ80">
        <f t="shared" si="35"/>
        <v>0.79020276014012958</v>
      </c>
      <c r="AK80">
        <f t="shared" si="49"/>
        <v>-3.5123909307330253E-2</v>
      </c>
      <c r="AL80">
        <f t="shared" si="26"/>
        <v>-3004.0711981254385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-0.76493213174497798</v>
      </c>
      <c r="AR80">
        <f t="shared" si="36"/>
        <v>-0.76508214182403389</v>
      </c>
      <c r="AS80">
        <f t="shared" si="36"/>
        <v>2.0119965830824895E-4</v>
      </c>
      <c r="AT80">
        <f t="shared" si="36"/>
        <v>-8.9431711803076579E-6</v>
      </c>
      <c r="AU80">
        <f t="shared" si="23"/>
        <v>-0.76488988533690594</v>
      </c>
      <c r="AW80">
        <v>77</v>
      </c>
      <c r="AX80">
        <f>IF(Z80&gt;0, (R80*SUMPRODUCT(K80:$K$98, X80:$X$98)-K80*$AZ$3)/Z80, 0)</f>
        <v>-109.64571469753291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500000</v>
      </c>
      <c r="S81">
        <f t="shared" si="29"/>
        <v>-230.69646791473534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-1.2919728931019903</v>
      </c>
      <c r="AC81">
        <f t="shared" si="30"/>
        <v>-1.7163317202865789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-2112.7720888988101</v>
      </c>
      <c r="AI81">
        <f t="shared" si="34"/>
        <v>-2113.1440780618432</v>
      </c>
      <c r="AJ81">
        <f t="shared" si="35"/>
        <v>0.42435882718458862</v>
      </c>
      <c r="AK81">
        <f t="shared" si="49"/>
        <v>-9.0438102517139324E-2</v>
      </c>
      <c r="AL81">
        <f t="shared" si="26"/>
        <v>-2112.8101573371755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-0.48031187578437751</v>
      </c>
      <c r="AR81">
        <f t="shared" si="36"/>
        <v>-0.48039644279167881</v>
      </c>
      <c r="AS81">
        <f t="shared" si="36"/>
        <v>9.6472584696498365E-5</v>
      </c>
      <c r="AT81">
        <f t="shared" si="36"/>
        <v>-2.0559952912397397E-5</v>
      </c>
      <c r="AU81">
        <f t="shared" si="23"/>
        <v>-0.48032053015989462</v>
      </c>
      <c r="AW81">
        <v>78</v>
      </c>
      <c r="AX81">
        <f>IF(Z81&gt;0, (R81*SUMPRODUCT(K81:$K$98, X81:$X$98)-K81*$AZ$3)/Z81, 0)</f>
        <v>-230.69646791473534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500000</v>
      </c>
      <c r="S82">
        <f t="shared" si="29"/>
        <v>-419.29514173288806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-1.7163317202865789</v>
      </c>
      <c r="AC82">
        <f t="shared" si="30"/>
        <v>-1.8925602884277515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-1425.8572536824586</v>
      </c>
      <c r="AI82">
        <f t="shared" si="34"/>
        <v>-1426.0829372284932</v>
      </c>
      <c r="AJ82">
        <f t="shared" si="35"/>
        <v>0.1762285681411726</v>
      </c>
      <c r="AK82">
        <f t="shared" si="49"/>
        <v>-0.12014322042006054</v>
      </c>
      <c r="AL82">
        <f t="shared" si="26"/>
        <v>-1426.026851880772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-0.28942010750584807</v>
      </c>
      <c r="AR82">
        <f t="shared" si="36"/>
        <v>-0.28946591668905131</v>
      </c>
      <c r="AS82">
        <f t="shared" si="36"/>
        <v>3.5770825589514841E-5</v>
      </c>
      <c r="AT82">
        <f t="shared" si="36"/>
        <v>-2.4386637358171682E-5</v>
      </c>
      <c r="AU82">
        <f t="shared" si="23"/>
        <v>-0.28945453250081998</v>
      </c>
      <c r="AW82">
        <v>79</v>
      </c>
      <c r="AX82">
        <f>IF(Z82&gt;0, (R82*SUMPRODUCT(K82:$K$98, X82:$X$98)-K82*$AZ$3)/Z82, 0)</f>
        <v>-419.29514173288806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500000</v>
      </c>
      <c r="S83">
        <f t="shared" si="29"/>
        <v>-727.59494830190158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-1.8925602884277515</v>
      </c>
      <c r="AC83">
        <f t="shared" si="30"/>
        <v>-1.9104774426807385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-921.39553678888979</v>
      </c>
      <c r="AI83">
        <f t="shared" si="34"/>
        <v>-921.52682394578517</v>
      </c>
      <c r="AJ83">
        <f t="shared" si="35"/>
        <v>1.7917154252987011E-2</v>
      </c>
      <c r="AK83">
        <f t="shared" si="49"/>
        <v>-0.13247922018994263</v>
      </c>
      <c r="AL83">
        <f t="shared" si="26"/>
        <v>-921.64138601172203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-0.16698625800632935</v>
      </c>
      <c r="AR83">
        <f t="shared" si="36"/>
        <v>-0.16701005142639588</v>
      </c>
      <c r="AS83">
        <f t="shared" si="36"/>
        <v>3.2471597955156999E-6</v>
      </c>
      <c r="AT83">
        <f t="shared" si="36"/>
        <v>-2.4009459954855107E-5</v>
      </c>
      <c r="AU83">
        <f t="shared" si="23"/>
        <v>-0.16703081372655521</v>
      </c>
      <c r="AW83">
        <v>80</v>
      </c>
      <c r="AX83">
        <f>IF(Z83&gt;0, (R83*SUMPRODUCT(K83:$K$98, X83:$X$98)-K83*$AZ$3)/Z83, 0)</f>
        <v>-727.59494830190158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500000</v>
      </c>
      <c r="S84">
        <f t="shared" si="29"/>
        <v>-1255.4664369801749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-1.9104774426807385</v>
      </c>
      <c r="AC84">
        <f t="shared" si="30"/>
        <v>-1.8350503495684416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-568.91871670628996</v>
      </c>
      <c r="AI84">
        <f t="shared" si="34"/>
        <v>-568.99179911994577</v>
      </c>
      <c r="AJ84">
        <f t="shared" si="35"/>
        <v>-7.5427093112296895E-2</v>
      </c>
      <c r="AK84">
        <f t="shared" si="49"/>
        <v>-0.1337334209876517</v>
      </c>
      <c r="AL84">
        <f t="shared" si="26"/>
        <v>-569.20095963404572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-9.2059121791913043E-2</v>
      </c>
      <c r="AR84">
        <f t="shared" si="36"/>
        <v>-9.2070947563542671E-2</v>
      </c>
      <c r="AS84">
        <f t="shared" si="36"/>
        <v>-1.2205174038631054E-5</v>
      </c>
      <c r="AT84">
        <f t="shared" si="36"/>
        <v>-2.1639965304054644E-5</v>
      </c>
      <c r="AU84">
        <f t="shared" si="23"/>
        <v>-9.2104792702885352E-2</v>
      </c>
      <c r="AW84">
        <v>81</v>
      </c>
      <c r="AX84">
        <f>IF(Z84&gt;0, (R84*SUMPRODUCT(K84:$K$98, X84:$X$98)-K84*$AZ$3)/Z84, 0)</f>
        <v>-1255.4664369801749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500000</v>
      </c>
      <c r="S85">
        <f t="shared" si="29"/>
        <v>-2202.1898660946954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-1.8350503495684416</v>
      </c>
      <c r="AC85">
        <f t="shared" si="30"/>
        <v>-1.7106689792901524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-335.11410349731995</v>
      </c>
      <c r="AI85">
        <f t="shared" si="34"/>
        <v>-335.15294367648949</v>
      </c>
      <c r="AJ85">
        <f t="shared" si="35"/>
        <v>-0.12438137027828922</v>
      </c>
      <c r="AK85">
        <f t="shared" si="49"/>
        <v>-0.12845352446979091</v>
      </c>
      <c r="AL85">
        <f t="shared" si="26"/>
        <v>-335.40577857123759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-4.8416265618897204E-2</v>
      </c>
      <c r="AR85">
        <f t="shared" si="36"/>
        <v>-4.8421877129757936E-2</v>
      </c>
      <c r="AS85">
        <f t="shared" si="36"/>
        <v>-1.7970241773140468E-5</v>
      </c>
      <c r="AT85">
        <f t="shared" si="36"/>
        <v>-1.8558574215491492E-5</v>
      </c>
      <c r="AU85">
        <f t="shared" si="23"/>
        <v>-4.8458405945746567E-2</v>
      </c>
      <c r="AW85">
        <v>82</v>
      </c>
      <c r="AX85">
        <f>IF(Z85&gt;0, (R85*SUMPRODUCT(K85:$K$98, X85:$X$98)-K85*$AZ$3)/Z85, 0)</f>
        <v>-2202.1898660946954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500000</v>
      </c>
      <c r="S86">
        <f t="shared" si="29"/>
        <v>-3983.0910087796151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-1.7106689792901524</v>
      </c>
      <c r="AC86">
        <f t="shared" si="30"/>
        <v>-1.5658348055606552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-187.9575141575109</v>
      </c>
      <c r="AI86">
        <f t="shared" si="34"/>
        <v>-187.97717018347302</v>
      </c>
      <c r="AJ86">
        <f t="shared" si="35"/>
        <v>-0.14483417372949714</v>
      </c>
      <c r="AK86">
        <f t="shared" si="49"/>
        <v>-0.11974682855031067</v>
      </c>
      <c r="AL86">
        <f t="shared" si="26"/>
        <v>-188.24175118575283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-2.4246008501139997E-2</v>
      </c>
      <c r="AR86">
        <f t="shared" si="36"/>
        <v>-2.4248544075068566E-2</v>
      </c>
      <c r="AS86">
        <f t="shared" si="36"/>
        <v>-1.8683214785220904E-5</v>
      </c>
      <c r="AT86">
        <f t="shared" si="36"/>
        <v>-1.5447015438724697E-5</v>
      </c>
      <c r="AU86">
        <f t="shared" si="23"/>
        <v>-2.4282674305292511E-2</v>
      </c>
      <c r="AW86">
        <v>83</v>
      </c>
      <c r="AX86">
        <f>IF(Z86&gt;0, (R86*SUMPRODUCT(K86:$K$98, X86:$X$98)-K86*$AZ$3)/Z86, 0)</f>
        <v>-3983.0910087796151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500000</v>
      </c>
      <c r="S87">
        <f t="shared" si="29"/>
        <v>-7501.9371591791114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-1.5658348055606552</v>
      </c>
      <c r="AC87">
        <f t="shared" si="30"/>
        <v>-1.4175357789293002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-100.11667428183576</v>
      </c>
      <c r="AI87">
        <f t="shared" si="34"/>
        <v>-100.12612208011006</v>
      </c>
      <c r="AJ87">
        <f t="shared" si="35"/>
        <v>-0.14829902663135508</v>
      </c>
      <c r="AK87">
        <f t="shared" si="49"/>
        <v>-0.10960843638924588</v>
      </c>
      <c r="AL87">
        <f t="shared" si="26"/>
        <v>-100.38402954313067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-1.1531052578860584E-2</v>
      </c>
      <c r="AR87">
        <f t="shared" si="36"/>
        <v>-1.1532140739843127E-2</v>
      </c>
      <c r="AS87">
        <f t="shared" si="36"/>
        <v>-1.708051017222269E-5</v>
      </c>
      <c r="AT87">
        <f t="shared" si="36"/>
        <v>-1.2624277146213598E-5</v>
      </c>
      <c r="AU87">
        <f t="shared" si="23"/>
        <v>-1.1561845527161564E-2</v>
      </c>
      <c r="AW87">
        <v>84</v>
      </c>
      <c r="AX87">
        <f>IF(Z87&gt;0, (R87*SUMPRODUCT(K87:$K$98, X87:$X$98)-K87*$AZ$3)/Z87, 0)</f>
        <v>-7501.9371591791114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500000</v>
      </c>
      <c r="S88">
        <f t="shared" si="29"/>
        <v>-14818.561981348434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-1.4175357789293002</v>
      </c>
      <c r="AC88">
        <f t="shared" si="30"/>
        <v>-1.2750087644255756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-50.512538493886666</v>
      </c>
      <c r="AI88">
        <f t="shared" si="34"/>
        <v>-50.516840560328845</v>
      </c>
      <c r="AJ88">
        <f t="shared" si="35"/>
        <v>-0.14252701450372451</v>
      </c>
      <c r="AK88">
        <f t="shared" si="49"/>
        <v>-9.9227504525051025E-2</v>
      </c>
      <c r="AL88">
        <f t="shared" si="26"/>
        <v>-50.758595079357626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-5.1944995091520773E-3</v>
      </c>
      <c r="AR88">
        <f t="shared" si="36"/>
        <v>-5.1949419157839467E-3</v>
      </c>
      <c r="AS88">
        <f t="shared" si="36"/>
        <v>-1.4656885774412434E-5</v>
      </c>
      <c r="AT88">
        <f t="shared" si="36"/>
        <v>-1.0204144137641082E-5</v>
      </c>
      <c r="AU88">
        <f t="shared" si="23"/>
        <v>-5.2198029456960006E-3</v>
      </c>
      <c r="AW88">
        <v>85</v>
      </c>
      <c r="AX88">
        <f>IF(Z88&gt;0, (R88*SUMPRODUCT(K88:$K$98, X88:$X$98)-K88*$AZ$3)/Z88, 0)</f>
        <v>-14818.561981348434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500000</v>
      </c>
      <c r="S89">
        <f t="shared" si="29"/>
        <v>-31176.381995273292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-1.2750087644255756</v>
      </c>
      <c r="AC89">
        <f t="shared" si="30"/>
        <v>-1.1426514183252772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-24.264864087775756</v>
      </c>
      <c r="AI89">
        <f t="shared" si="34"/>
        <v>-24.266696647144734</v>
      </c>
      <c r="AJ89">
        <f t="shared" si="35"/>
        <v>-0.13235734610029848</v>
      </c>
      <c r="AK89">
        <f t="shared" si="49"/>
        <v>-8.92506135097903E-2</v>
      </c>
      <c r="AL89">
        <f t="shared" si="26"/>
        <v>-24.488304606754824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-2.2279444363114422E-3</v>
      </c>
      <c r="AR89">
        <f t="shared" si="36"/>
        <v>-2.2281126977299094E-3</v>
      </c>
      <c r="AS89">
        <f t="shared" si="36"/>
        <v>-1.2152749415055084E-5</v>
      </c>
      <c r="AT89">
        <f t="shared" si="36"/>
        <v>-8.1947876191359013E-6</v>
      </c>
      <c r="AU89">
        <f t="shared" si="23"/>
        <v>-2.2484602347641004E-3</v>
      </c>
      <c r="AW89">
        <v>86</v>
      </c>
      <c r="AX89">
        <f>IF(Z89&gt;0, (R89*SUMPRODUCT(K89:$K$98, X89:$X$98)-K89*$AZ$3)/Z89, 0)</f>
        <v>-31176.381995273292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500000</v>
      </c>
      <c r="S90">
        <f t="shared" si="29"/>
        <v>-70286.394990060158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-1.1426514183252772</v>
      </c>
      <c r="AC90">
        <f t="shared" si="30"/>
        <v>-1.0220652148960072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-10.871619038107818</v>
      </c>
      <c r="AI90">
        <f t="shared" si="34"/>
        <v>-10.872346109979295</v>
      </c>
      <c r="AJ90">
        <f t="shared" si="35"/>
        <v>-0.12058620342926996</v>
      </c>
      <c r="AK90">
        <f t="shared" si="49"/>
        <v>-7.998559928276941E-2</v>
      </c>
      <c r="AL90">
        <f t="shared" si="26"/>
        <v>-11.072917912691334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-8.9125646942307007E-4</v>
      </c>
      <c r="AR90">
        <f t="shared" si="36"/>
        <v>-8.9131607485138005E-4</v>
      </c>
      <c r="AS90">
        <f t="shared" si="36"/>
        <v>-9.8856696093545903E-6</v>
      </c>
      <c r="AT90">
        <f t="shared" si="36"/>
        <v>-6.557227821501826E-6</v>
      </c>
      <c r="AU90">
        <f t="shared" si="23"/>
        <v>-9.0775897228223643E-4</v>
      </c>
      <c r="AW90">
        <v>87</v>
      </c>
      <c r="AX90">
        <f>IF(Z90&gt;0, (R90*SUMPRODUCT(K90:$K$98, X90:$X$98)-K90*$AZ$3)/Z90, 0)</f>
        <v>-70286.394990060158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500000</v>
      </c>
      <c r="S91">
        <f t="shared" si="29"/>
        <v>-170796.75517365802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-1.0220652148960072</v>
      </c>
      <c r="AC91">
        <f t="shared" si="30"/>
        <v>-0.9133009821997331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-4.5243630110832749</v>
      </c>
      <c r="AI91">
        <f t="shared" si="34"/>
        <v>-4.5246303759349287</v>
      </c>
      <c r="AJ91">
        <f t="shared" si="35"/>
        <v>-0.10876423269627411</v>
      </c>
      <c r="AK91">
        <f t="shared" si="49"/>
        <v>-7.1544565042720512E-2</v>
      </c>
      <c r="AL91">
        <f t="shared" si="26"/>
        <v>-4.7049391736739237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-3.3116763781850612E-4</v>
      </c>
      <c r="AR91">
        <f t="shared" si="36"/>
        <v>-3.3118720799581966E-4</v>
      </c>
      <c r="AS91">
        <f t="shared" si="36"/>
        <v>-7.9611635788135607E-6</v>
      </c>
      <c r="AT91">
        <f t="shared" si="36"/>
        <v>-5.2368133471848258E-6</v>
      </c>
      <c r="AU91">
        <f t="shared" si="23"/>
        <v>-3.443851849218181E-4</v>
      </c>
      <c r="AW91">
        <v>88</v>
      </c>
      <c r="AX91">
        <f>IF(Z91&gt;0, (R91*SUMPRODUCT(K91:$K$98, X91:$X$98)-K91*$AZ$3)/Z91, 0)</f>
        <v>-170796.75517365802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500000</v>
      </c>
      <c r="S92">
        <f t="shared" si="29"/>
        <v>-450081.91281193611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-0.9133009821997331</v>
      </c>
      <c r="AC92">
        <f t="shared" si="30"/>
        <v>-0.81572546308246441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-1.7407153593218556</v>
      </c>
      <c r="AI92">
        <f t="shared" si="34"/>
        <v>-1.7408059789890609</v>
      </c>
      <c r="AJ92">
        <f t="shared" si="35"/>
        <v>-9.7575519117268694E-2</v>
      </c>
      <c r="AK92">
        <f t="shared" si="49"/>
        <v>-6.3931068753981329E-2</v>
      </c>
      <c r="AL92">
        <f t="shared" si="26"/>
        <v>-1.9023125668603109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-1.1376277726216515E-4</v>
      </c>
      <c r="AR92">
        <f t="shared" si="36"/>
        <v>-1.1376869962331435E-4</v>
      </c>
      <c r="AS92">
        <f t="shared" si="36"/>
        <v>-6.3769541574576974E-6</v>
      </c>
      <c r="AT92">
        <f t="shared" si="36"/>
        <v>-4.178153479167746E-6</v>
      </c>
      <c r="AU92">
        <f t="shared" si="23"/>
        <v>-1.243238072599398E-4</v>
      </c>
      <c r="AW92">
        <v>89</v>
      </c>
      <c r="AX92">
        <f>IF(Z92&gt;0, (R92*SUMPRODUCT(K92:$K$98, X92:$X$98)-K92*$AZ$3)/Z92, 0)</f>
        <v>-450081.91281193611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500000</v>
      </c>
      <c r="S93">
        <f t="shared" si="29"/>
        <v>-1294770.3646613029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-0.81572546308246441</v>
      </c>
      <c r="AC93">
        <f t="shared" si="30"/>
        <v>-0.72842254125697037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-0.61584060054786771</v>
      </c>
      <c r="AI93">
        <f t="shared" si="34"/>
        <v>-0.61586872995834618</v>
      </c>
      <c r="AJ93">
        <f t="shared" si="35"/>
        <v>-8.730292182549404E-2</v>
      </c>
      <c r="AK93">
        <f t="shared" si="49"/>
        <v>-5.7100782415772516E-2</v>
      </c>
      <c r="AL93">
        <f t="shared" si="26"/>
        <v>-0.76027243419961277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-3.5935419500883298E-5</v>
      </c>
      <c r="AR93">
        <f t="shared" si="36"/>
        <v>-3.5937060903163302E-5</v>
      </c>
      <c r="AS93">
        <f t="shared" si="36"/>
        <v>-5.0942843272446715E-6</v>
      </c>
      <c r="AT93">
        <f t="shared" si="36"/>
        <v>-3.331934542987238E-6</v>
      </c>
      <c r="AU93">
        <f t="shared" si="23"/>
        <v>-4.4363279773395215E-5</v>
      </c>
      <c r="AW93">
        <v>90</v>
      </c>
      <c r="AX93">
        <f>IF(Z93&gt;0, (R93*SUMPRODUCT(K93:$K$98, X93:$X$98)-K93*$AZ$3)/Z93, 0)</f>
        <v>-1294770.3646613029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500000</v>
      </c>
      <c r="S94">
        <f t="shared" si="29"/>
        <v>-4099176.8383051404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-0.72842254125697037</v>
      </c>
      <c r="AC94">
        <f t="shared" si="30"/>
        <v>-0.65040786542401041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-0.19914720339749314</v>
      </c>
      <c r="AI94">
        <f t="shared" si="34"/>
        <v>-0.19915513679352703</v>
      </c>
      <c r="AJ94">
        <f t="shared" si="35"/>
        <v>-7.8014675832959957E-2</v>
      </c>
      <c r="AK94">
        <f t="shared" si="49"/>
        <v>-5.0989577887987927E-2</v>
      </c>
      <c r="AL94">
        <f t="shared" si="26"/>
        <v>-0.3281593905144749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-1.0375537184097429E-5</v>
      </c>
      <c r="AR94">
        <f t="shared" si="36"/>
        <v>-1.0375950512751517E-5</v>
      </c>
      <c r="AS94">
        <f t="shared" si="36"/>
        <v>-4.0645520308640819E-6</v>
      </c>
      <c r="AT94">
        <f t="shared" si="36"/>
        <v>-2.6565487857858129E-6</v>
      </c>
      <c r="AU94">
        <f t="shared" si="23"/>
        <v>-1.7097051329401412E-5</v>
      </c>
      <c r="AW94">
        <v>91</v>
      </c>
      <c r="AX94">
        <f>IF(Z94&gt;0, (R94*SUMPRODUCT(K94:$K$98, X94:$X$98)-K94*$AZ$3)/Z94, 0)</f>
        <v>-4099176.8383051404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8"/>
        <v>500000</v>
      </c>
      <c r="S95">
        <f t="shared" si="29"/>
        <v>-14429279.329609061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-0.65040786542401041</v>
      </c>
      <c r="AC95">
        <f t="shared" si="30"/>
        <v>-0.58073019520006863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-5.8417294340060946E-2</v>
      </c>
      <c r="AI95">
        <f t="shared" si="34"/>
        <v>-5.8419306672700483E-2</v>
      </c>
      <c r="AJ95">
        <f t="shared" si="35"/>
        <v>-6.9677670223941779E-2</v>
      </c>
      <c r="AK95">
        <f t="shared" si="49"/>
        <v>-4.5528550579680735E-2</v>
      </c>
      <c r="AL95">
        <f t="shared" si="26"/>
        <v>-0.17362552747632298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-2.7174389421461361E-6</v>
      </c>
      <c r="AR95">
        <f t="shared" si="36"/>
        <v>-2.71753255125866E-6</v>
      </c>
      <c r="AS95">
        <f t="shared" si="36"/>
        <v>-3.241245877673391E-6</v>
      </c>
      <c r="AT95">
        <f t="shared" si="36"/>
        <v>-2.117884056808328E-6</v>
      </c>
      <c r="AU95">
        <f t="shared" si="23"/>
        <v>-8.0766624857403791E-6</v>
      </c>
      <c r="AW95">
        <v>92</v>
      </c>
      <c r="AX95">
        <f>IF(Z95&gt;0, (R95*SUMPRODUCT(K95:$K$98, X95:$X$98)-K95*$AZ$3)/Z95, 0)</f>
        <v>-14429279.329609061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500000</v>
      </c>
      <c r="S96">
        <f t="shared" si="29"/>
        <v>-57189739.076515727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-0.58073019520006863</v>
      </c>
      <c r="AC96">
        <f t="shared" si="30"/>
        <v>-0.51851144320943421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-1.5388837239891848E-2</v>
      </c>
      <c r="AI96">
        <f t="shared" si="34"/>
        <v>-1.5389290565481004E-2</v>
      </c>
      <c r="AJ96">
        <f t="shared" si="35"/>
        <v>-6.2218751990634424E-2</v>
      </c>
      <c r="AK96">
        <f t="shared" si="49"/>
        <v>-4.0651113664004805E-2</v>
      </c>
      <c r="AL96">
        <f t="shared" si="26"/>
        <v>-0.11825915622012023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-6.3915492563415718E-7</v>
      </c>
      <c r="AR96">
        <f t="shared" si="36"/>
        <v>-6.391737539107E-7</v>
      </c>
      <c r="AS96">
        <f t="shared" si="36"/>
        <v>-2.5841732667453631E-6</v>
      </c>
      <c r="AT96">
        <f t="shared" si="36"/>
        <v>-1.6883900405099914E-6</v>
      </c>
      <c r="AU96">
        <f t="shared" si="23"/>
        <v>-4.9117370611660545E-6</v>
      </c>
      <c r="AW96">
        <v>93</v>
      </c>
      <c r="AX96">
        <f>IF(Z96&gt;0, (R96*SUMPRODUCT(K96:$K$98, X96:$X$98)-K96*$AZ$3)/Z96, 0)</f>
        <v>-57189739.076515727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500000</v>
      </c>
      <c r="S97">
        <f t="shared" si="29"/>
        <v>-259339177.68352816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-0.51851144320943421</v>
      </c>
      <c r="AC97">
        <f t="shared" si="30"/>
        <v>-0.46295719894509502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-3.5953524471221969E-3</v>
      </c>
      <c r="AI97">
        <f t="shared" si="34"/>
        <v>-3.5954417042107479E-3</v>
      </c>
      <c r="AJ97">
        <f t="shared" si="35"/>
        <v>-5.5554244264339192E-2</v>
      </c>
      <c r="AK97">
        <f t="shared" si="49"/>
        <v>-3.6295801024660401E-2</v>
      </c>
      <c r="AL97">
        <f t="shared" si="26"/>
        <v>-9.5445486993210343E-2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-1.3332874192613712E-7</v>
      </c>
      <c r="AR97">
        <f t="shared" si="36"/>
        <v>-1.3333205190353141E-7</v>
      </c>
      <c r="AS97">
        <f t="shared" si="36"/>
        <v>-2.0601533800532903E-6</v>
      </c>
      <c r="AT97">
        <f t="shared" si="36"/>
        <v>-1.3459802784266214E-6</v>
      </c>
      <c r="AU97">
        <f t="shared" si="23"/>
        <v>-3.5394657103834434E-6</v>
      </c>
      <c r="AW97">
        <v>94</v>
      </c>
      <c r="AX97">
        <f>IF(Z97&gt;0, (R97*SUMPRODUCT(K97:$K$98, X97:$X$98)-K97*$AZ$3)/Z97, 0)</f>
        <v>-259339177.68352816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-0.46295719894509502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-8.9257088551048414E-4</v>
      </c>
      <c r="AI98">
        <f t="shared" si="34"/>
        <v>-8.9257088551048414E-4</v>
      </c>
      <c r="AJ98">
        <f t="shared" si="35"/>
        <v>-0.46295719894509502</v>
      </c>
      <c r="AK98">
        <f t="shared" si="49"/>
        <v>-3.2407003926156655E-2</v>
      </c>
      <c r="AL98">
        <f t="shared" si="26"/>
        <v>-0.49625677375676214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-2.9553369591928135E-8</v>
      </c>
      <c r="AR98">
        <f t="shared" si="36"/>
        <v>-2.9553369591928135E-8</v>
      </c>
      <c r="AS98">
        <f t="shared" si="36"/>
        <v>-1.5328693135496058E-5</v>
      </c>
      <c r="AT98">
        <f t="shared" si="36"/>
        <v>-1.0730085194847242E-6</v>
      </c>
      <c r="AU98">
        <f t="shared" si="36"/>
        <v>-1.6431255024572707E-5</v>
      </c>
      <c r="AW98">
        <v>95</v>
      </c>
    </row>
    <row r="100" spans="5:50" x14ac:dyDescent="0.25">
      <c r="AN100" s="8">
        <f t="shared" ref="AN100:AU100" si="50">SUM(AN3:AN98)</f>
        <v>22820.723796972263</v>
      </c>
      <c r="AO100" s="8">
        <f t="shared" si="50"/>
        <v>-2282.0723796972266</v>
      </c>
      <c r="AP100" s="8">
        <f t="shared" si="50"/>
        <v>-956.30947320997393</v>
      </c>
      <c r="AQ100" s="8">
        <f t="shared" si="50"/>
        <v>-12484.141526519448</v>
      </c>
      <c r="AR100" s="8">
        <f t="shared" si="50"/>
        <v>7098.2004175456059</v>
      </c>
      <c r="AS100" s="8">
        <f t="shared" si="50"/>
        <v>-79.619463234791766</v>
      </c>
      <c r="AT100" s="8">
        <f t="shared" si="50"/>
        <v>21.947118391183274</v>
      </c>
      <c r="AU100" s="8">
        <f t="shared" si="50"/>
        <v>7040.5280727020054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5FED2-65C9-4351-B45F-9E4A573FE5BC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26384.892287818202</v>
      </c>
      <c r="K3">
        <v>1</v>
      </c>
      <c r="L3" s="2">
        <v>0</v>
      </c>
      <c r="O3">
        <f>$C$3</f>
        <v>26384.892287818202</v>
      </c>
      <c r="P3">
        <f>O3*C5</f>
        <v>2638.4892287818202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26384.892287818202</v>
      </c>
      <c r="AF3">
        <f t="shared" ref="AF3:AG34" si="4">-$Z3*P3</f>
        <v>-2638.4892287818202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23225.921131336385</v>
      </c>
      <c r="AJ3">
        <f t="shared" ref="AJ3:AJ66" si="7">AB3-AC3</f>
        <v>0</v>
      </c>
      <c r="AL3">
        <f t="shared" ref="AL3:AL34" si="8">SUM(AI3:AK3)</f>
        <v>23225.921131336385</v>
      </c>
      <c r="AN3">
        <f t="shared" ref="AN3:AU34" si="9">AE3*$K3</f>
        <v>26384.892287818202</v>
      </c>
      <c r="AO3">
        <f t="shared" si="9"/>
        <v>-2638.4892287818202</v>
      </c>
      <c r="AP3">
        <f t="shared" si="9"/>
        <v>-520.48192770000003</v>
      </c>
      <c r="AQ3">
        <f t="shared" si="9"/>
        <v>0</v>
      </c>
      <c r="AR3">
        <f t="shared" si="9"/>
        <v>23225.921131336385</v>
      </c>
      <c r="AS3">
        <f t="shared" si="9"/>
        <v>0</v>
      </c>
      <c r="AT3">
        <f t="shared" si="9"/>
        <v>0</v>
      </c>
      <c r="AU3">
        <f t="shared" si="9"/>
        <v>23225.921131336385</v>
      </c>
      <c r="AW3">
        <v>0</v>
      </c>
      <c r="AX3">
        <f>IF(Z3&gt;0, (R3*SUMPRODUCT(K3:$K$98, X3:$X$98)-K3*$AZ$3)/Z3, 0)</f>
        <v>0</v>
      </c>
      <c r="AZ3">
        <f>C6*SUMPRODUCT(X4:X89, K4:K89)/1</f>
        <v>14359.241505699149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975.28502540318107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963.17703541353512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-963.17703541353512</v>
      </c>
      <c r="AK4">
        <f>G4*SUM(AB4, AE4:AF4)</f>
        <v>0</v>
      </c>
      <c r="AL4">
        <f t="shared" si="8"/>
        <v>-2170.5880354135352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-1126.4213079578319</v>
      </c>
      <c r="AR4">
        <f t="shared" si="9"/>
        <v>-1126.4213079578319</v>
      </c>
      <c r="AS4">
        <f t="shared" si="9"/>
        <v>-898.56986231321491</v>
      </c>
      <c r="AT4">
        <f t="shared" si="9"/>
        <v>0</v>
      </c>
      <c r="AU4">
        <f t="shared" si="9"/>
        <v>-2024.9911702710469</v>
      </c>
      <c r="AW4">
        <v>1</v>
      </c>
      <c r="AX4">
        <f>IF(Z4&gt;0, (R4*SUMPRODUCT(K4:$K$98, X4:$X$98)-K4*$AZ$3)/Z4, 0)</f>
        <v>975.28502540318107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500000</v>
      </c>
      <c r="S5">
        <f t="shared" si="1"/>
        <v>978.27184256939699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963.17703541353512</v>
      </c>
      <c r="AC5">
        <f t="shared" si="2"/>
        <v>954.11765852444296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-1199.9964794620071</v>
      </c>
      <c r="AI5">
        <f t="shared" si="6"/>
        <v>-1248.7619461250608</v>
      </c>
      <c r="AJ5">
        <f t="shared" si="7"/>
        <v>9.0593768890921638</v>
      </c>
      <c r="AK5">
        <f>G5*SUM(AB5, AE5:AF5)</f>
        <v>39.490258451954944</v>
      </c>
      <c r="AL5">
        <f t="shared" si="8"/>
        <v>-1200.2123107840137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-1026.1266107665515</v>
      </c>
      <c r="AR5">
        <f t="shared" si="9"/>
        <v>-1067.8263522956622</v>
      </c>
      <c r="AS5">
        <f t="shared" si="9"/>
        <v>7.7467458129782694</v>
      </c>
      <c r="AT5">
        <f t="shared" si="9"/>
        <v>33.768436622219816</v>
      </c>
      <c r="AU5">
        <f t="shared" si="9"/>
        <v>-1026.3111698604641</v>
      </c>
      <c r="AW5">
        <v>2</v>
      </c>
      <c r="AX5">
        <f>IF(Z5&gt;0, (R5*SUMPRODUCT(K5:$K$98, X5:$X$98)-K5*$AZ$3)/Z5, 0)</f>
        <v>978.27184256939699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500000</v>
      </c>
      <c r="S6">
        <f t="shared" si="1"/>
        <v>1173.0396405804472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954.11765852444296</v>
      </c>
      <c r="AC6">
        <f t="shared" si="2"/>
        <v>1129.8306738336996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-1195.6419523927523</v>
      </c>
      <c r="AI6">
        <f t="shared" si="6"/>
        <v>-1243.8002001939362</v>
      </c>
      <c r="AJ6">
        <f t="shared" si="7"/>
        <v>-175.71301530925666</v>
      </c>
      <c r="AK6">
        <f>G6*SUM(AB6, AE6:AF6)</f>
        <v>55.815883023679916</v>
      </c>
      <c r="AL6">
        <f t="shared" si="8"/>
        <v>-1363.6973324795131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-922.33019373609409</v>
      </c>
      <c r="AR6">
        <f t="shared" si="9"/>
        <v>-959.47994909183979</v>
      </c>
      <c r="AS6">
        <f t="shared" si="9"/>
        <v>-135.54678231874524</v>
      </c>
      <c r="AT6">
        <f t="shared" si="9"/>
        <v>43.056931968435279</v>
      </c>
      <c r="AU6">
        <f t="shared" si="9"/>
        <v>-1051.9697994421499</v>
      </c>
      <c r="AW6">
        <v>3</v>
      </c>
      <c r="AX6">
        <f>IF(Z6&gt;0, (R6*SUMPRODUCT(K6:$K$98, X6:$X$98)-K6*$AZ$3)/Z6, 0)</f>
        <v>1173.0396405804472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500000</v>
      </c>
      <c r="S7">
        <f t="shared" si="1"/>
        <v>1268.1969203039798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1129.8306738336996</v>
      </c>
      <c r="AC7">
        <f t="shared" si="2"/>
        <v>1206.2422822013978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-1192.9221772933925</v>
      </c>
      <c r="AI7">
        <f t="shared" si="6"/>
        <v>-1240.4795503988353</v>
      </c>
      <c r="AJ7">
        <f t="shared" si="7"/>
        <v>-76.411608367698136</v>
      </c>
      <c r="AK7">
        <f>G7*SUM(AB7, AE7:AF7)</f>
        <v>55.474686085234652</v>
      </c>
      <c r="AL7">
        <f t="shared" si="8"/>
        <v>-1261.4164726812987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-837.25969606635738</v>
      </c>
      <c r="AR7">
        <f t="shared" si="9"/>
        <v>-870.63812804615316</v>
      </c>
      <c r="AS7">
        <f t="shared" si="9"/>
        <v>-53.629952745983573</v>
      </c>
      <c r="AT7">
        <f t="shared" si="9"/>
        <v>38.935246317980763</v>
      </c>
      <c r="AU7">
        <f t="shared" si="9"/>
        <v>-885.33283447415602</v>
      </c>
      <c r="AW7">
        <v>4</v>
      </c>
      <c r="AX7">
        <f>IF(Z7&gt;0, (R7*SUMPRODUCT(K7:$K$98, X7:$X$98)-K7*$AZ$3)/Z7, 0)</f>
        <v>1268.1969203039798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500000</v>
      </c>
      <c r="S8">
        <f t="shared" si="1"/>
        <v>1106.9703849815437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1206.2422822013978</v>
      </c>
      <c r="AC8">
        <f t="shared" si="2"/>
        <v>1039.7284418402178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-1190.0543037727034</v>
      </c>
      <c r="AI8">
        <f t="shared" si="6"/>
        <v>-1237.0170977167145</v>
      </c>
      <c r="AJ8">
        <f t="shared" si="7"/>
        <v>166.51384036117997</v>
      </c>
      <c r="AK8">
        <f t="shared" ref="AK8:AK71" si="22">G8*SUM(AB8:AB8, AE8:AF8)</f>
        <v>25.69296061088977</v>
      </c>
      <c r="AL8">
        <f t="shared" si="8"/>
        <v>-1044.8102967446448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-779.65729633904527</v>
      </c>
      <c r="AR8">
        <f t="shared" si="9"/>
        <v>-810.42470320345399</v>
      </c>
      <c r="AS8">
        <f t="shared" si="9"/>
        <v>109.09059373800214</v>
      </c>
      <c r="AT8">
        <f t="shared" si="9"/>
        <v>16.832596749011795</v>
      </c>
      <c r="AU8">
        <f t="shared" si="9"/>
        <v>-684.50151271644006</v>
      </c>
      <c r="AW8">
        <v>5</v>
      </c>
      <c r="AX8">
        <f>IF(Z8&gt;0, (R8*SUMPRODUCT(K8:$K$98, X8:$X$98)-K8*$AZ$3)/Z8, 0)</f>
        <v>1106.9703849815437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500000</v>
      </c>
      <c r="S9">
        <f t="shared" si="1"/>
        <v>817.37240912007508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1039.7284418402178</v>
      </c>
      <c r="AC9">
        <f t="shared" si="2"/>
        <v>758.10341822876399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-1187.4659855728071</v>
      </c>
      <c r="AI9">
        <f t="shared" si="6"/>
        <v>-1233.8404049788207</v>
      </c>
      <c r="AJ9">
        <f t="shared" si="7"/>
        <v>281.6250236114538</v>
      </c>
      <c r="AK9">
        <f t="shared" si="22"/>
        <v>6.1343978068572849</v>
      </c>
      <c r="AL9">
        <f t="shared" si="8"/>
        <v>-946.08098356050971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-736.77580681720815</v>
      </c>
      <c r="AR9">
        <f t="shared" si="9"/>
        <v>-765.54930491203038</v>
      </c>
      <c r="AS9">
        <f t="shared" si="9"/>
        <v>174.7372190127648</v>
      </c>
      <c r="AT9">
        <f t="shared" si="9"/>
        <v>3.8061518800513667</v>
      </c>
      <c r="AU9">
        <f t="shared" si="9"/>
        <v>-587.00593401921424</v>
      </c>
      <c r="AW9">
        <v>6</v>
      </c>
      <c r="AX9">
        <f>IF(Z9&gt;0, (R9*SUMPRODUCT(K9:$K$98, X9:$X$98)-K9*$AZ$3)/Z9, 0)</f>
        <v>817.37240912007508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500000</v>
      </c>
      <c r="S10">
        <f t="shared" si="1"/>
        <v>522.56499470333449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758.10341822876399</v>
      </c>
      <c r="AC10">
        <f t="shared" si="2"/>
        <v>478.58541936042633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-1187.235684911104</v>
      </c>
      <c r="AI10">
        <f t="shared" si="6"/>
        <v>-1233.0276365545665</v>
      </c>
      <c r="AJ10">
        <f t="shared" si="7"/>
        <v>279.51799886833766</v>
      </c>
      <c r="AK10">
        <f t="shared" si="22"/>
        <v>3.1082240147379325</v>
      </c>
      <c r="AL10">
        <f t="shared" si="8"/>
        <v>-950.4014136714909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-698.82640578728046</v>
      </c>
      <c r="AR10">
        <f t="shared" si="9"/>
        <v>-725.78029993626058</v>
      </c>
      <c r="AS10">
        <f t="shared" si="9"/>
        <v>164.52888081496599</v>
      </c>
      <c r="AT10">
        <f t="shared" si="9"/>
        <v>1.8295516587034362</v>
      </c>
      <c r="AU10">
        <f t="shared" si="9"/>
        <v>-559.42186746259119</v>
      </c>
      <c r="AW10">
        <v>7</v>
      </c>
      <c r="AX10">
        <f>IF(Z10&gt;0, (R10*SUMPRODUCT(K10:$K$98, X10:$X$98)-K10*$AZ$3)/Z10, 0)</f>
        <v>522.56499470333449</v>
      </c>
    </row>
    <row r="11" spans="1:52" x14ac:dyDescent="0.25">
      <c r="A11" t="s">
        <v>33</v>
      </c>
      <c r="C11" s="12">
        <f>AU91</f>
        <v>8130.3690354084529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500000</v>
      </c>
      <c r="S11">
        <f t="shared" si="1"/>
        <v>221.82311875664982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478.58541936042633</v>
      </c>
      <c r="AC11">
        <f t="shared" si="2"/>
        <v>200.59639779203098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-1186.3733039836616</v>
      </c>
      <c r="AI11">
        <f t="shared" si="6"/>
        <v>-1231.588698780291</v>
      </c>
      <c r="AJ11">
        <f t="shared" si="7"/>
        <v>277.98902156839534</v>
      </c>
      <c r="AK11">
        <f t="shared" si="22"/>
        <v>1.1486050064650231</v>
      </c>
      <c r="AL11">
        <f t="shared" si="8"/>
        <v>-952.45107220543059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-663.54883525500054</v>
      </c>
      <c r="AR11">
        <f t="shared" si="9"/>
        <v>-688.83819607604585</v>
      </c>
      <c r="AS11">
        <f t="shared" si="9"/>
        <v>155.48166066785188</v>
      </c>
      <c r="AT11">
        <f t="shared" si="9"/>
        <v>0.6424247002597967</v>
      </c>
      <c r="AU11">
        <f t="shared" si="9"/>
        <v>-532.7141107079342</v>
      </c>
      <c r="AW11">
        <v>8</v>
      </c>
      <c r="AX11">
        <f>IF(Z11&gt;0, (R11*SUMPRODUCT(K11:$K$98, X11:$X$98)-K11*$AZ$3)/Z11, 0)</f>
        <v>221.82311875664982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500000</v>
      </c>
      <c r="S12">
        <f t="shared" si="1"/>
        <v>-71.446816115022145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200.59639779203098</v>
      </c>
      <c r="AC12">
        <f t="shared" si="2"/>
        <v>-63.794156136502359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-1187.3490328963228</v>
      </c>
      <c r="AI12">
        <f t="shared" si="6"/>
        <v>-1231.9935388416964</v>
      </c>
      <c r="AJ12">
        <f t="shared" si="7"/>
        <v>264.39055392853334</v>
      </c>
      <c r="AK12">
        <f t="shared" si="22"/>
        <v>0.46137171492167128</v>
      </c>
      <c r="AL12">
        <f t="shared" si="8"/>
        <v>-967.14161319824132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-631.08863333927479</v>
      </c>
      <c r="AR12">
        <f t="shared" si="9"/>
        <v>-654.81766285172239</v>
      </c>
      <c r="AS12">
        <f t="shared" si="9"/>
        <v>140.52639007045985</v>
      </c>
      <c r="AT12">
        <f t="shared" si="9"/>
        <v>0.24522397118652403</v>
      </c>
      <c r="AU12">
        <f t="shared" si="9"/>
        <v>-514.04604881007594</v>
      </c>
      <c r="AW12">
        <v>9</v>
      </c>
      <c r="AX12">
        <f>IF(Z12&gt;0, (R12*SUMPRODUCT(K12:$K$98, X12:$X$98)-K12*$AZ$3)/Z12, 0)</f>
        <v>-71.446816115022145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500000</v>
      </c>
      <c r="S13">
        <f t="shared" si="1"/>
        <v>-360.29657885641785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-63.794156136502359</v>
      </c>
      <c r="AC13">
        <f t="shared" si="2"/>
        <v>-317.63121678211064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-1189.2782972029147</v>
      </c>
      <c r="AI13">
        <f t="shared" si="6"/>
        <v>-1233.3574302591142</v>
      </c>
      <c r="AJ13">
        <f t="shared" si="7"/>
        <v>253.83706064560829</v>
      </c>
      <c r="AK13">
        <f t="shared" si="22"/>
        <v>-0.12758831227300471</v>
      </c>
      <c r="AL13">
        <f t="shared" si="8"/>
        <v>-979.64795792577888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-600.86887626203816</v>
      </c>
      <c r="AR13">
        <f t="shared" si="9"/>
        <v>-623.13933996122091</v>
      </c>
      <c r="AS13">
        <f t="shared" si="9"/>
        <v>128.24819030373848</v>
      </c>
      <c r="AT13">
        <f t="shared" si="9"/>
        <v>-6.446249460698765E-2</v>
      </c>
      <c r="AU13">
        <f t="shared" si="9"/>
        <v>-494.95561215208937</v>
      </c>
      <c r="AW13">
        <v>10</v>
      </c>
      <c r="AX13">
        <f>IF(Z13&gt;0, (R13*SUMPRODUCT(K13:$K$98, X13:$X$98)-K13*$AZ$3)/Z13, 0)</f>
        <v>-360.29657885641785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500000</v>
      </c>
      <c r="S14">
        <f t="shared" si="1"/>
        <v>-162.22309288436921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-317.63121678211064</v>
      </c>
      <c r="AC14">
        <f t="shared" si="2"/>
        <v>-141.19602842808217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-1192.5146617457694</v>
      </c>
      <c r="AI14">
        <f t="shared" si="6"/>
        <v>-1236.0337520052324</v>
      </c>
      <c r="AJ14">
        <f t="shared" si="7"/>
        <v>-176.43518835402847</v>
      </c>
      <c r="AK14">
        <f t="shared" si="22"/>
        <v>-22.234185174747747</v>
      </c>
      <c r="AL14">
        <f t="shared" si="8"/>
        <v>-1434.7031255340087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-537.95001017366701</v>
      </c>
      <c r="AR14">
        <f t="shared" si="9"/>
        <v>-557.58171433532016</v>
      </c>
      <c r="AS14">
        <f t="shared" si="9"/>
        <v>-79.590896795428179</v>
      </c>
      <c r="AT14">
        <f t="shared" si="9"/>
        <v>-10.02996485045202</v>
      </c>
      <c r="AU14">
        <f t="shared" si="9"/>
        <v>-647.20257598120043</v>
      </c>
      <c r="AW14">
        <v>11</v>
      </c>
      <c r="AX14">
        <f>IF(Z14&gt;0, (R14*SUMPRODUCT(K14:$K$98, X14:$X$98)-K14*$AZ$3)/Z14, 0)</f>
        <v>-162.22309288436921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500000</v>
      </c>
      <c r="S15">
        <f t="shared" si="1"/>
        <v>17.311429356720581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-141.19602842808217</v>
      </c>
      <c r="AC15">
        <f t="shared" si="2"/>
        <v>14.875447662594523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-1196.6065632559275</v>
      </c>
      <c r="AI15">
        <f t="shared" si="6"/>
        <v>-1239.5708019564702</v>
      </c>
      <c r="AJ15">
        <f t="shared" si="7"/>
        <v>-156.0714760906767</v>
      </c>
      <c r="AK15">
        <f t="shared" si="22"/>
        <v>-9.8837219899657534</v>
      </c>
      <c r="AL15">
        <f t="shared" si="8"/>
        <v>-1405.5260000371127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-481.96061584853254</v>
      </c>
      <c r="AR15">
        <f t="shared" si="9"/>
        <v>-499.26544400126608</v>
      </c>
      <c r="AS15">
        <f t="shared" si="9"/>
        <v>-62.861350625037574</v>
      </c>
      <c r="AT15">
        <f t="shared" si="9"/>
        <v>-3.9808947096178993</v>
      </c>
      <c r="AU15">
        <f t="shared" si="9"/>
        <v>-566.10768933592158</v>
      </c>
      <c r="AW15">
        <v>12</v>
      </c>
      <c r="AX15">
        <f>IF(Z15&gt;0, (R15*SUMPRODUCT(K15:$K$98, X15:$X$98)-K15*$AZ$3)/Z15, 0)</f>
        <v>17.311429356720581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500000</v>
      </c>
      <c r="S16">
        <f t="shared" si="1"/>
        <v>179.86510232681326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14.875447662594523</v>
      </c>
      <c r="AC16">
        <f t="shared" si="2"/>
        <v>152.57687312151575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-1203.4498081215525</v>
      </c>
      <c r="AI16">
        <f t="shared" si="6"/>
        <v>-1245.8640594542776</v>
      </c>
      <c r="AJ16">
        <f t="shared" si="7"/>
        <v>-137.70142545892122</v>
      </c>
      <c r="AK16">
        <f t="shared" si="22"/>
        <v>1.0412813363816167</v>
      </c>
      <c r="AL16">
        <f t="shared" si="8"/>
        <v>-1382.5242035768172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-432.78293658227102</v>
      </c>
      <c r="AR16">
        <f t="shared" si="9"/>
        <v>-448.0358903164755</v>
      </c>
      <c r="AS16">
        <f t="shared" si="9"/>
        <v>-49.519994003486808</v>
      </c>
      <c r="AT16">
        <f t="shared" si="9"/>
        <v>0.37446413762029584</v>
      </c>
      <c r="AU16">
        <f t="shared" si="9"/>
        <v>-497.18142018234198</v>
      </c>
      <c r="AW16">
        <v>13</v>
      </c>
      <c r="AX16">
        <f>IF(Z16&gt;0, (R16*SUMPRODUCT(K16:$K$98, X16:$X$98)-K16*$AZ$3)/Z16, 0)</f>
        <v>179.86510232681326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500000</v>
      </c>
      <c r="S17">
        <f t="shared" si="1"/>
        <v>326.09455964941253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152.57687312151575</v>
      </c>
      <c r="AC17">
        <f t="shared" si="2"/>
        <v>273.06361627804017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-1213.3054667640426</v>
      </c>
      <c r="AI17">
        <f t="shared" si="6"/>
        <v>-1255.1742450367642</v>
      </c>
      <c r="AJ17">
        <f t="shared" si="7"/>
        <v>-120.48674315652443</v>
      </c>
      <c r="AK17">
        <f t="shared" si="22"/>
        <v>10.680381118506103</v>
      </c>
      <c r="AL17">
        <f t="shared" si="8"/>
        <v>-1364.9806070747825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-389.57787031870726</v>
      </c>
      <c r="AR17">
        <f t="shared" si="9"/>
        <v>-403.02143413601681</v>
      </c>
      <c r="AS17">
        <f t="shared" si="9"/>
        <v>-38.686851816257665</v>
      </c>
      <c r="AT17">
        <f t="shared" si="9"/>
        <v>3.4293426052360467</v>
      </c>
      <c r="AU17">
        <f t="shared" si="9"/>
        <v>-438.27894334703842</v>
      </c>
      <c r="AW17">
        <v>14</v>
      </c>
      <c r="AX17">
        <f>IF(Z17&gt;0, (R17*SUMPRODUCT(K17:$K$98, X17:$X$98)-K17*$AZ$3)/Z17, 0)</f>
        <v>326.09455964941253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500000</v>
      </c>
      <c r="S18">
        <f t="shared" si="1"/>
        <v>456.68693118538118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273.06361627804017</v>
      </c>
      <c r="AC18">
        <f t="shared" si="2"/>
        <v>377.47653144040123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-1223.7716342510259</v>
      </c>
      <c r="AI18">
        <f t="shared" si="6"/>
        <v>-1265.0993475775952</v>
      </c>
      <c r="AJ18">
        <f t="shared" si="7"/>
        <v>-104.41291516236106</v>
      </c>
      <c r="AK18">
        <f t="shared" si="22"/>
        <v>19.114453139462814</v>
      </c>
      <c r="AL18">
        <f t="shared" si="8"/>
        <v>-1350.3978096004935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-350.83788525852623</v>
      </c>
      <c r="AR18">
        <f t="shared" si="9"/>
        <v>-362.6859516299437</v>
      </c>
      <c r="AS18">
        <f t="shared" si="9"/>
        <v>-29.933694591360769</v>
      </c>
      <c r="AT18">
        <f t="shared" si="9"/>
        <v>5.4798412789054307</v>
      </c>
      <c r="AU18">
        <f t="shared" si="9"/>
        <v>-387.13980494239905</v>
      </c>
      <c r="AW18">
        <v>15</v>
      </c>
      <c r="AX18">
        <f>IF(Z18&gt;0, (R18*SUMPRODUCT(K18:$K$98, X18:$X$98)-K18*$AZ$3)/Z18, 0)</f>
        <v>456.68693118538118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500000</v>
      </c>
      <c r="S19">
        <f t="shared" si="1"/>
        <v>573.29321428534752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377.47653144040123</v>
      </c>
      <c r="AC19">
        <f t="shared" si="2"/>
        <v>467.70184750425511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-1236.3003599704534</v>
      </c>
      <c r="AI19">
        <f t="shared" si="6"/>
        <v>-1277.0911661277598</v>
      </c>
      <c r="AJ19">
        <f t="shared" si="7"/>
        <v>-90.225316063853882</v>
      </c>
      <c r="AK19">
        <f t="shared" si="22"/>
        <v>26.423357200828089</v>
      </c>
      <c r="AL19">
        <f t="shared" si="8"/>
        <v>-1340.8931249907855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-316.455082456919</v>
      </c>
      <c r="AR19">
        <f t="shared" si="9"/>
        <v>-326.89628133055123</v>
      </c>
      <c r="AS19">
        <f t="shared" si="9"/>
        <v>-23.094921557226463</v>
      </c>
      <c r="AT19">
        <f t="shared" si="9"/>
        <v>6.7635713395541828</v>
      </c>
      <c r="AU19">
        <f t="shared" si="9"/>
        <v>-343.22763154822348</v>
      </c>
      <c r="AW19">
        <v>16</v>
      </c>
      <c r="AX19">
        <f>IF(Z19&gt;0, (R19*SUMPRODUCT(K19:$K$98, X19:$X$98)-K19*$AZ$3)/Z19, 0)</f>
        <v>573.29321428534752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500000</v>
      </c>
      <c r="S20">
        <f t="shared" si="1"/>
        <v>676.95258976651837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467.70184750425511</v>
      </c>
      <c r="AC20">
        <f t="shared" si="2"/>
        <v>545.05319479946093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-1250.4229910733352</v>
      </c>
      <c r="AI20">
        <f t="shared" si="6"/>
        <v>-1290.6808468699612</v>
      </c>
      <c r="AJ20">
        <f t="shared" si="7"/>
        <v>-77.351347295205812</v>
      </c>
      <c r="AK20">
        <f t="shared" si="22"/>
        <v>32.73912932529786</v>
      </c>
      <c r="AL20">
        <f t="shared" si="8"/>
        <v>-1335.2930648398692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-285.77682509618325</v>
      </c>
      <c r="AR20">
        <f t="shared" si="9"/>
        <v>-294.97752141804494</v>
      </c>
      <c r="AS20">
        <f t="shared" si="9"/>
        <v>-17.678195782342044</v>
      </c>
      <c r="AT20">
        <f t="shared" si="9"/>
        <v>7.4823355790714592</v>
      </c>
      <c r="AU20">
        <f t="shared" si="9"/>
        <v>-305.17338162131557</v>
      </c>
      <c r="AW20">
        <v>17</v>
      </c>
      <c r="AX20">
        <f>IF(Z20&gt;0, (R20*SUMPRODUCT(K20:$K$98, X20:$X$98)-K20*$AZ$3)/Z20, 0)</f>
        <v>676.95258976651837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500000</v>
      </c>
      <c r="S21">
        <f t="shared" si="1"/>
        <v>768.83089443544839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545.05319479946093</v>
      </c>
      <c r="AC21">
        <f t="shared" si="2"/>
        <v>610.88925341053346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-1268.234374432835</v>
      </c>
      <c r="AI21">
        <f t="shared" si="6"/>
        <v>-1307.9628282340516</v>
      </c>
      <c r="AJ21">
        <f t="shared" si="7"/>
        <v>-65.836058611072531</v>
      </c>
      <c r="AK21">
        <f t="shared" si="22"/>
        <v>38.153723635962265</v>
      </c>
      <c r="AL21">
        <f t="shared" si="8"/>
        <v>-1335.6451632091619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-258.79242149501692</v>
      </c>
      <c r="AR21">
        <f t="shared" si="9"/>
        <v>-266.8993006087988</v>
      </c>
      <c r="AS21">
        <f t="shared" si="9"/>
        <v>-13.434325210800882</v>
      </c>
      <c r="AT21">
        <f t="shared" si="9"/>
        <v>7.7855440034244658</v>
      </c>
      <c r="AU21">
        <f t="shared" si="9"/>
        <v>-272.54808181617523</v>
      </c>
      <c r="AW21">
        <v>18</v>
      </c>
      <c r="AX21">
        <f>IF(Z21&gt;0, (R21*SUMPRODUCT(K21:$K$98, X21:$X$98)-K21*$AZ$3)/Z21, 0)</f>
        <v>768.83089443544839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500000</v>
      </c>
      <c r="S22">
        <f t="shared" si="1"/>
        <v>849.49045964209449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610.88925341053346</v>
      </c>
      <c r="AC22">
        <f t="shared" si="2"/>
        <v>666.03690665413706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-1290.2760909145527</v>
      </c>
      <c r="AI22">
        <f t="shared" si="6"/>
        <v>-1329.4782325686656</v>
      </c>
      <c r="AJ22">
        <f t="shared" si="7"/>
        <v>-55.1476532436036</v>
      </c>
      <c r="AK22">
        <f t="shared" si="22"/>
        <v>42.762247738737344</v>
      </c>
      <c r="AL22">
        <f t="shared" si="8"/>
        <v>-1341.8636380735318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-235.08052999317505</v>
      </c>
      <c r="AR22">
        <f t="shared" si="9"/>
        <v>-242.22292401396504</v>
      </c>
      <c r="AS22">
        <f t="shared" si="9"/>
        <v>-10.04757016244263</v>
      </c>
      <c r="AT22">
        <f t="shared" si="9"/>
        <v>7.7910239001611847</v>
      </c>
      <c r="AU22">
        <f t="shared" si="9"/>
        <v>-244.47947027624647</v>
      </c>
      <c r="AW22">
        <v>19</v>
      </c>
      <c r="AX22">
        <f>IF(Z22&gt;0, (R22*SUMPRODUCT(K22:$K$98, X22:$X$98)-K22*$AZ$3)/Z22, 0)</f>
        <v>849.49045964209449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500000</v>
      </c>
      <c r="S23">
        <f t="shared" si="1"/>
        <v>919.44836092090009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666.03690665413706</v>
      </c>
      <c r="AC23">
        <f t="shared" si="2"/>
        <v>711.26001482044558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-1314.9264678120016</v>
      </c>
      <c r="AI23">
        <f t="shared" si="6"/>
        <v>-1353.6050954027921</v>
      </c>
      <c r="AJ23">
        <f t="shared" si="7"/>
        <v>-45.223108166308521</v>
      </c>
      <c r="AK23">
        <f t="shared" si="22"/>
        <v>46.622583465789596</v>
      </c>
      <c r="AL23">
        <f t="shared" si="8"/>
        <v>-1352.205620103311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-213.90328584650192</v>
      </c>
      <c r="AR23">
        <f t="shared" si="9"/>
        <v>-220.1952616612941</v>
      </c>
      <c r="AS23">
        <f t="shared" si="9"/>
        <v>-7.356587360403025</v>
      </c>
      <c r="AT23">
        <f t="shared" si="9"/>
        <v>7.5842444745822934</v>
      </c>
      <c r="AU23">
        <f t="shared" si="9"/>
        <v>-219.96760454711483</v>
      </c>
      <c r="AW23">
        <v>20</v>
      </c>
      <c r="AX23">
        <f>IF(Z23&gt;0, (R23*SUMPRODUCT(K23:$K$98, X23:$X$98)-K23*$AZ$3)/Z23, 0)</f>
        <v>919.44836092090009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500000</v>
      </c>
      <c r="S24">
        <f t="shared" si="1"/>
        <v>979.66315602376721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711.26001482044558</v>
      </c>
      <c r="AC24">
        <f t="shared" si="2"/>
        <v>747.62783447348284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-1344.4865004382957</v>
      </c>
      <c r="AI24">
        <f t="shared" si="6"/>
        <v>-1382.6438931031346</v>
      </c>
      <c r="AJ24">
        <f t="shared" si="7"/>
        <v>-36.367819653037259</v>
      </c>
      <c r="AK24">
        <f t="shared" si="22"/>
        <v>49.788201037431193</v>
      </c>
      <c r="AL24">
        <f t="shared" si="8"/>
        <v>-1369.2235117187406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-195.27849170651251</v>
      </c>
      <c r="AR24">
        <f t="shared" si="9"/>
        <v>-200.82062105077426</v>
      </c>
      <c r="AS24">
        <f t="shared" si="9"/>
        <v>-5.282204742245022</v>
      </c>
      <c r="AT24">
        <f t="shared" si="9"/>
        <v>7.2314335623308068</v>
      </c>
      <c r="AU24">
        <f t="shared" si="9"/>
        <v>-198.87139223068849</v>
      </c>
      <c r="AW24">
        <v>21</v>
      </c>
      <c r="AX24">
        <f>IF(Z24&gt;0, (R24*SUMPRODUCT(K24:$K$98, X24:$X$98)-K24*$AZ$3)/Z24, 0)</f>
        <v>979.66315602376721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500000</v>
      </c>
      <c r="S25">
        <f t="shared" si="1"/>
        <v>1030.6172842488313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747.62783447348284</v>
      </c>
      <c r="AC25">
        <f t="shared" si="2"/>
        <v>775.80568696298667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-1379.0509071870595</v>
      </c>
      <c r="AI25">
        <f t="shared" si="6"/>
        <v>-1416.6888208345313</v>
      </c>
      <c r="AJ25">
        <f t="shared" si="7"/>
        <v>-28.177852489503834</v>
      </c>
      <c r="AK25">
        <f t="shared" si="22"/>
        <v>52.333948413143801</v>
      </c>
      <c r="AL25">
        <f t="shared" si="8"/>
        <v>-1392.5327249108914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-178.83818007721896</v>
      </c>
      <c r="AR25">
        <f t="shared" si="9"/>
        <v>-183.71914273315693</v>
      </c>
      <c r="AS25">
        <f t="shared" si="9"/>
        <v>-3.654162316593621</v>
      </c>
      <c r="AT25">
        <f t="shared" si="9"/>
        <v>6.7867749056142488</v>
      </c>
      <c r="AU25">
        <f t="shared" si="9"/>
        <v>-180.5865301441363</v>
      </c>
      <c r="AW25">
        <v>22</v>
      </c>
      <c r="AX25">
        <f>IF(Z25&gt;0, (R25*SUMPRODUCT(K25:$K$98, X25:$X$98)-K25*$AZ$3)/Z25, 0)</f>
        <v>1030.6172842488313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500000</v>
      </c>
      <c r="S26">
        <f t="shared" si="1"/>
        <v>1072.8445777083839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775.80568696298667</v>
      </c>
      <c r="AC26">
        <f t="shared" si="2"/>
        <v>796.48209991792487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-1414.2799849425787</v>
      </c>
      <c r="AI26">
        <f t="shared" si="6"/>
        <v>-1451.4000914550816</v>
      </c>
      <c r="AJ26">
        <f t="shared" si="7"/>
        <v>-20.676412954938201</v>
      </c>
      <c r="AK26">
        <f t="shared" si="22"/>
        <v>54.306398087409072</v>
      </c>
      <c r="AL26">
        <f t="shared" si="8"/>
        <v>-1417.7701063226109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-163.75603562657537</v>
      </c>
      <c r="AR26">
        <f t="shared" si="9"/>
        <v>-168.05408237067215</v>
      </c>
      <c r="AS26">
        <f t="shared" si="9"/>
        <v>-2.3940715081364283</v>
      </c>
      <c r="AT26">
        <f t="shared" si="9"/>
        <v>6.2880055962283947</v>
      </c>
      <c r="AU26">
        <f t="shared" si="9"/>
        <v>-164.16014828258022</v>
      </c>
      <c r="AW26">
        <v>23</v>
      </c>
      <c r="AX26">
        <f>IF(Z26&gt;0, (R26*SUMPRODUCT(K26:$K$98, X26:$X$98)-K26*$AZ$3)/Z26, 0)</f>
        <v>1072.8445777083839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500000</v>
      </c>
      <c r="S27">
        <f t="shared" si="1"/>
        <v>1107.6260065653767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796.48209991792487</v>
      </c>
      <c r="AC27">
        <f t="shared" si="2"/>
        <v>810.86409378434701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-1452.1029314668556</v>
      </c>
      <c r="AI27">
        <f t="shared" si="6"/>
        <v>-1488.7066266210866</v>
      </c>
      <c r="AJ27">
        <f t="shared" si="7"/>
        <v>-14.381993866422135</v>
      </c>
      <c r="AK27">
        <f t="shared" si="22"/>
        <v>55.753746994254747</v>
      </c>
      <c r="AL27">
        <f t="shared" si="8"/>
        <v>-1447.334873493254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-150.12094866445636</v>
      </c>
      <c r="AR27">
        <f t="shared" si="9"/>
        <v>-153.90510288803259</v>
      </c>
      <c r="AS27">
        <f t="shared" si="9"/>
        <v>-1.4868357580772256</v>
      </c>
      <c r="AT27">
        <f t="shared" si="9"/>
        <v>5.7639201801767364</v>
      </c>
      <c r="AU27">
        <f t="shared" si="9"/>
        <v>-149.62801846593308</v>
      </c>
      <c r="AW27">
        <v>24</v>
      </c>
      <c r="AX27">
        <f>IF(Z27&gt;0, (R27*SUMPRODUCT(K27:$K$98, X27:$X$98)-K27*$AZ$3)/Z27, 0)</f>
        <v>1107.6260065653767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500000</v>
      </c>
      <c r="S28">
        <f t="shared" si="1"/>
        <v>1135.8184737442166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810.86409378434701</v>
      </c>
      <c r="AC28">
        <f t="shared" si="2"/>
        <v>819.79495716720987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-1493.6697844219834</v>
      </c>
      <c r="AI28">
        <f t="shared" si="6"/>
        <v>-1529.7580756462301</v>
      </c>
      <c r="AJ28">
        <f t="shared" si="7"/>
        <v>-8.9308633828628672</v>
      </c>
      <c r="AK28">
        <f t="shared" si="22"/>
        <v>56.760486564904298</v>
      </c>
      <c r="AL28">
        <f t="shared" si="8"/>
        <v>-1481.9284524641887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-137.87339540088405</v>
      </c>
      <c r="AR28">
        <f t="shared" si="9"/>
        <v>-141.20453009825511</v>
      </c>
      <c r="AS28">
        <f t="shared" si="9"/>
        <v>-0.8243645759582835</v>
      </c>
      <c r="AT28">
        <f t="shared" si="9"/>
        <v>5.2392845386090547</v>
      </c>
      <c r="AU28">
        <f t="shared" si="9"/>
        <v>-136.78961013560433</v>
      </c>
      <c r="AW28">
        <v>25</v>
      </c>
      <c r="AX28">
        <f>IF(Z28&gt;0, (R28*SUMPRODUCT(K28:$K$98, X28:$X$98)-K28*$AZ$3)/Z28, 0)</f>
        <v>1135.8184737442166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500000</v>
      </c>
      <c r="S29">
        <f t="shared" si="1"/>
        <v>1158.0922937984033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819.79495716720987</v>
      </c>
      <c r="AC29">
        <f t="shared" si="2"/>
        <v>823.9321082371473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-1545.9116049926629</v>
      </c>
      <c r="AI29">
        <f t="shared" si="6"/>
        <v>-1581.4844221441676</v>
      </c>
      <c r="AJ29">
        <f t="shared" si="7"/>
        <v>-4.1371510699374312</v>
      </c>
      <c r="AK29">
        <f t="shared" si="22"/>
        <v>57.385647001704697</v>
      </c>
      <c r="AL29">
        <f t="shared" si="8"/>
        <v>-1528.2359262124003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-127.40677129629874</v>
      </c>
      <c r="AR29">
        <f t="shared" si="9"/>
        <v>-130.33851575345244</v>
      </c>
      <c r="AS29">
        <f t="shared" si="9"/>
        <v>-0.34096455352520472</v>
      </c>
      <c r="AT29">
        <f t="shared" si="9"/>
        <v>4.7294554097554773</v>
      </c>
      <c r="AU29">
        <f t="shared" si="9"/>
        <v>-125.95002489722216</v>
      </c>
      <c r="AW29">
        <v>26</v>
      </c>
      <c r="AX29">
        <f>IF(Z29&gt;0, (R29*SUMPRODUCT(K29:$K$98, X29:$X$98)-K29*$AZ$3)/Z29, 0)</f>
        <v>1158.0922937984033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500000</v>
      </c>
      <c r="S30">
        <f t="shared" si="1"/>
        <v>1174.2596728208532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823.9321082371473</v>
      </c>
      <c r="AC30">
        <f t="shared" si="2"/>
        <v>823.32046771836644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-1600.8724626958533</v>
      </c>
      <c r="AI30">
        <f t="shared" si="6"/>
        <v>-1635.9294644295735</v>
      </c>
      <c r="AJ30">
        <f t="shared" si="7"/>
        <v>0.61164051878085957</v>
      </c>
      <c r="AK30">
        <f t="shared" si="22"/>
        <v>57.67524757660032</v>
      </c>
      <c r="AL30">
        <f t="shared" si="8"/>
        <v>-1577.6425763341924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-117.80034550402355</v>
      </c>
      <c r="AR30">
        <f t="shared" si="9"/>
        <v>-120.38001815927866</v>
      </c>
      <c r="AS30">
        <f t="shared" si="9"/>
        <v>4.5007623102787032E-2</v>
      </c>
      <c r="AT30">
        <f t="shared" si="9"/>
        <v>4.2440383290198582</v>
      </c>
      <c r="AU30">
        <f t="shared" si="9"/>
        <v>-116.09097220715601</v>
      </c>
      <c r="AW30">
        <v>27</v>
      </c>
      <c r="AX30">
        <f>IF(Z30&gt;0, (R30*SUMPRODUCT(K30:$K$98, X30:$X$98)-K30*$AZ$3)/Z30, 0)</f>
        <v>1174.2596728208532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500000</v>
      </c>
      <c r="S31">
        <f t="shared" si="1"/>
        <v>1185.1521723979727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823.32046771836644</v>
      </c>
      <c r="AC31">
        <f t="shared" si="2"/>
        <v>818.73006040855614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-1652.951654545599</v>
      </c>
      <c r="AI31">
        <f t="shared" si="6"/>
        <v>-1687.4927910965275</v>
      </c>
      <c r="AJ31">
        <f t="shared" si="7"/>
        <v>4.5904073098103026</v>
      </c>
      <c r="AK31">
        <f t="shared" si="22"/>
        <v>57.632432740285658</v>
      </c>
      <c r="AL31">
        <f t="shared" si="8"/>
        <v>-1625.2699510464315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-108.60053353958946</v>
      </c>
      <c r="AR31">
        <f t="shared" si="9"/>
        <v>-110.8699198511485</v>
      </c>
      <c r="AS31">
        <f t="shared" si="9"/>
        <v>0.30159423092532922</v>
      </c>
      <c r="AT31">
        <f t="shared" si="9"/>
        <v>3.7865069601809491</v>
      </c>
      <c r="AU31">
        <f t="shared" si="9"/>
        <v>-106.78181866004222</v>
      </c>
      <c r="AW31">
        <v>28</v>
      </c>
      <c r="AX31">
        <f>IF(Z31&gt;0, (R31*SUMPRODUCT(K31:$K$98, X31:$X$98)-K31*$AZ$3)/Z31, 0)</f>
        <v>1185.1521723979727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500000</v>
      </c>
      <c r="S32">
        <f t="shared" si="1"/>
        <v>1192.0908506751175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818.73006040855614</v>
      </c>
      <c r="AC32">
        <f t="shared" si="2"/>
        <v>811.20982882808562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-1710.6052296185781</v>
      </c>
      <c r="AI32">
        <f t="shared" si="6"/>
        <v>-1744.6298942810354</v>
      </c>
      <c r="AJ32">
        <f t="shared" si="7"/>
        <v>7.5202315804705222</v>
      </c>
      <c r="AK32">
        <f t="shared" si="22"/>
        <v>57.311104228598936</v>
      </c>
      <c r="AL32">
        <f t="shared" si="8"/>
        <v>-1679.7985584719661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-100.34681211751716</v>
      </c>
      <c r="AR32">
        <f t="shared" si="9"/>
        <v>-102.34275283670134</v>
      </c>
      <c r="AS32">
        <f t="shared" si="9"/>
        <v>0.44114869545556012</v>
      </c>
      <c r="AT32">
        <f t="shared" si="9"/>
        <v>3.361960146443014</v>
      </c>
      <c r="AU32">
        <f t="shared" si="9"/>
        <v>-98.539643994802773</v>
      </c>
      <c r="AW32">
        <v>29</v>
      </c>
      <c r="AX32">
        <f>IF(Z32&gt;0, (R32*SUMPRODUCT(K32:$K$98, X32:$X$98)-K32*$AZ$3)/Z32, 0)</f>
        <v>1192.0908506751175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500000</v>
      </c>
      <c r="S33">
        <f t="shared" si="1"/>
        <v>1195.4292319299939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811.20982882808562</v>
      </c>
      <c r="AC33">
        <f t="shared" si="2"/>
        <v>801.11328631692459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-1770.6915238114495</v>
      </c>
      <c r="AI33">
        <f t="shared" si="6"/>
        <v>-1804.1988726749012</v>
      </c>
      <c r="AJ33">
        <f t="shared" si="7"/>
        <v>10.096542511161033</v>
      </c>
      <c r="AK33">
        <f t="shared" si="22"/>
        <v>56.784688017965998</v>
      </c>
      <c r="AL33">
        <f t="shared" si="8"/>
        <v>-1737.3176421457742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-92.742472591748879</v>
      </c>
      <c r="AR33">
        <f t="shared" si="9"/>
        <v>-94.497467373054292</v>
      </c>
      <c r="AS33">
        <f t="shared" si="9"/>
        <v>0.5288206920972921</v>
      </c>
      <c r="AT33">
        <f t="shared" si="9"/>
        <v>2.9741783372867183</v>
      </c>
      <c r="AU33">
        <f t="shared" si="9"/>
        <v>-90.994468343670292</v>
      </c>
      <c r="AW33">
        <v>30</v>
      </c>
      <c r="AX33">
        <f>IF(Z33&gt;0, (R33*SUMPRODUCT(K33:$K$98, X33:$X$98)-K33*$AZ$3)/Z33, 0)</f>
        <v>1195.4292319299939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500000</v>
      </c>
      <c r="S34">
        <f t="shared" si="1"/>
        <v>1195.797836006572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801.11328631692459</v>
      </c>
      <c r="AC34">
        <f t="shared" si="2"/>
        <v>788.95141158799379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-1837.8067145072378</v>
      </c>
      <c r="AI34">
        <f t="shared" si="6"/>
        <v>-1870.7952092106041</v>
      </c>
      <c r="AJ34">
        <f t="shared" si="7"/>
        <v>12.161874728930798</v>
      </c>
      <c r="AK34">
        <f t="shared" si="22"/>
        <v>56.077930042184725</v>
      </c>
      <c r="AL34">
        <f t="shared" si="8"/>
        <v>-1802.5554044394885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-85.944397871176506</v>
      </c>
      <c r="AR34">
        <f t="shared" si="9"/>
        <v>-87.487093461293284</v>
      </c>
      <c r="AS34">
        <f t="shared" si="9"/>
        <v>0.56874588187740505</v>
      </c>
      <c r="AT34">
        <f t="shared" si="9"/>
        <v>2.6224650793213464</v>
      </c>
      <c r="AU34">
        <f t="shared" ref="AU34:AU89" si="23">AL34*$K34</f>
        <v>-84.295882500094521</v>
      </c>
      <c r="AW34">
        <v>31</v>
      </c>
      <c r="AX34">
        <f>IF(Z34&gt;0, (R34*SUMPRODUCT(K34:$K$98, X34:$X$98)-K34*$AZ$3)/Z34, 0)</f>
        <v>1195.797836006572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500000</v>
      </c>
      <c r="S35">
        <f t="shared" si="1"/>
        <v>1193.4480466082894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788.95141158799379</v>
      </c>
      <c r="AC35">
        <f t="shared" si="2"/>
        <v>774.95397609433337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-1915.920970089672</v>
      </c>
      <c r="AI35">
        <f t="shared" ref="AI35:AI66" si="25">SUM(AE35:AH35)</f>
        <v>-1948.3879877489956</v>
      </c>
      <c r="AJ35">
        <f t="shared" si="7"/>
        <v>13.997435493660419</v>
      </c>
      <c r="AK35">
        <f t="shared" si="22"/>
        <v>55.226598811159569</v>
      </c>
      <c r="AL35">
        <f t="shared" ref="AL35:AL89" si="26">SUM(AI35:AK35)</f>
        <v>-1879.1639534441754</v>
      </c>
      <c r="AN35">
        <f t="shared" ref="AN35:AT66" si="27">AE35*$K35</f>
        <v>0</v>
      </c>
      <c r="AO35">
        <f t="shared" si="27"/>
        <v>0</v>
      </c>
      <c r="AP35">
        <f t="shared" si="27"/>
        <v>-1.3556329426815434</v>
      </c>
      <c r="AQ35">
        <f t="shared" si="27"/>
        <v>-79.997664395333445</v>
      </c>
      <c r="AR35">
        <f t="shared" si="27"/>
        <v>-81.353297338014983</v>
      </c>
      <c r="AS35">
        <f t="shared" si="27"/>
        <v>0.58445111489372437</v>
      </c>
      <c r="AT35">
        <f t="shared" si="27"/>
        <v>2.3059400603481497</v>
      </c>
      <c r="AU35">
        <f t="shared" si="23"/>
        <v>-78.462906162773095</v>
      </c>
      <c r="AW35">
        <v>32</v>
      </c>
      <c r="AX35">
        <f>IF(Z35&gt;0, (R35*SUMPRODUCT(K35:$K$98, X35:$X$98)-K35*$AZ$3)/Z35, 0)</f>
        <v>1193.4480466082894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500000</v>
      </c>
      <c r="S36">
        <f t="shared" si="1"/>
        <v>1188.3757917478974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774.95397609433337</v>
      </c>
      <c r="AC36">
        <f t="shared" si="2"/>
        <v>759.19467096463904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-1998.1397453797651</v>
      </c>
      <c r="AI36">
        <f t="shared" si="25"/>
        <v>-2030.0822788879575</v>
      </c>
      <c r="AJ36">
        <f t="shared" si="7"/>
        <v>15.759305129694326</v>
      </c>
      <c r="AK36">
        <f t="shared" si="22"/>
        <v>54.246778326603341</v>
      </c>
      <c r="AL36">
        <f t="shared" si="26"/>
        <v>-1960.0761954316599</v>
      </c>
      <c r="AN36">
        <f t="shared" si="27"/>
        <v>0</v>
      </c>
      <c r="AO36">
        <f t="shared" si="27"/>
        <v>0</v>
      </c>
      <c r="AP36">
        <f t="shared" si="27"/>
        <v>-1.1908335261183418</v>
      </c>
      <c r="AQ36">
        <f t="shared" si="27"/>
        <v>-74.491642876652904</v>
      </c>
      <c r="AR36">
        <f t="shared" si="27"/>
        <v>-75.682476402771243</v>
      </c>
      <c r="AS36">
        <f t="shared" si="27"/>
        <v>0.58751472834662843</v>
      </c>
      <c r="AT36">
        <f t="shared" si="27"/>
        <v>2.0223468592014191</v>
      </c>
      <c r="AU36">
        <f t="shared" si="23"/>
        <v>-73.072614815223204</v>
      </c>
      <c r="AW36">
        <v>33</v>
      </c>
      <c r="AX36">
        <f>IF(Z36&gt;0, (R36*SUMPRODUCT(K36:$K$98, X36:$X$98)-K36*$AZ$3)/Z36, 0)</f>
        <v>1188.3757917478974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500000</v>
      </c>
      <c r="S37">
        <f t="shared" si="1"/>
        <v>1181.0658271163759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759.19467096463904</v>
      </c>
      <c r="AC37">
        <f t="shared" si="2"/>
        <v>742.05870600373555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-2083.1786394103583</v>
      </c>
      <c r="AI37">
        <f t="shared" si="25"/>
        <v>-2114.5934297195276</v>
      </c>
      <c r="AJ37">
        <f t="shared" si="7"/>
        <v>17.135964960903493</v>
      </c>
      <c r="AK37">
        <f t="shared" si="22"/>
        <v>53.143626967524739</v>
      </c>
      <c r="AL37">
        <f t="shared" si="26"/>
        <v>-2044.3138377910993</v>
      </c>
      <c r="AN37">
        <f t="shared" si="27"/>
        <v>0</v>
      </c>
      <c r="AO37">
        <f t="shared" si="27"/>
        <v>0</v>
      </c>
      <c r="AP37">
        <f t="shared" si="27"/>
        <v>-1.0456776762015323</v>
      </c>
      <c r="AQ37">
        <f t="shared" si="27"/>
        <v>-69.341013495018345</v>
      </c>
      <c r="AR37">
        <f t="shared" si="27"/>
        <v>-70.386691171219866</v>
      </c>
      <c r="AS37">
        <f t="shared" si="27"/>
        <v>0.57039043849859017</v>
      </c>
      <c r="AT37">
        <f t="shared" si="27"/>
        <v>1.7689471680510314</v>
      </c>
      <c r="AU37">
        <f t="shared" si="23"/>
        <v>-68.047353564670246</v>
      </c>
      <c r="AW37">
        <v>34</v>
      </c>
      <c r="AX37">
        <f>IF(Z37&gt;0, (R37*SUMPRODUCT(K37:$K$98, X37:$X$98)-K37*$AZ$3)/Z37, 0)</f>
        <v>1181.0658271163759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500000</v>
      </c>
      <c r="S38">
        <f t="shared" si="1"/>
        <v>1172.0588668398627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742.05870600373555</v>
      </c>
      <c r="AC38">
        <f t="shared" si="2"/>
        <v>723.9281192192077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-2178.8814770669201</v>
      </c>
      <c r="AI38">
        <f t="shared" si="25"/>
        <v>-2209.7642313252913</v>
      </c>
      <c r="AJ38">
        <f t="shared" si="7"/>
        <v>18.13058678452785</v>
      </c>
      <c r="AK38">
        <f t="shared" si="22"/>
        <v>51.944109420261491</v>
      </c>
      <c r="AL38">
        <f t="shared" si="26"/>
        <v>-2139.6895351205017</v>
      </c>
      <c r="AN38">
        <f t="shared" si="27"/>
        <v>0</v>
      </c>
      <c r="AO38">
        <f t="shared" si="27"/>
        <v>0</v>
      </c>
      <c r="AP38">
        <f t="shared" si="27"/>
        <v>-0.91782878581405836</v>
      </c>
      <c r="AQ38">
        <f t="shared" si="27"/>
        <v>-64.755886855104407</v>
      </c>
      <c r="AR38">
        <f t="shared" si="27"/>
        <v>-65.673715640918473</v>
      </c>
      <c r="AS38">
        <f t="shared" si="27"/>
        <v>0.53883712298843767</v>
      </c>
      <c r="AT38">
        <f t="shared" si="27"/>
        <v>1.5437677119251159</v>
      </c>
      <c r="AU38">
        <f t="shared" si="23"/>
        <v>-63.591110806004906</v>
      </c>
      <c r="AW38">
        <v>35</v>
      </c>
      <c r="AX38">
        <f>IF(Z38&gt;0, (R38*SUMPRODUCT(K38:$K$98, X38:$X$98)-K38*$AZ$3)/Z38, 0)</f>
        <v>1172.0588668398627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500000</v>
      </c>
      <c r="S39">
        <f t="shared" si="1"/>
        <v>1161.4572087321351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723.9281192192077</v>
      </c>
      <c r="AC39">
        <f t="shared" si="2"/>
        <v>704.89582764132672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-2286.0609864636094</v>
      </c>
      <c r="AI39">
        <f t="shared" si="25"/>
        <v>-2316.4063070807506</v>
      </c>
      <c r="AJ39">
        <f t="shared" si="7"/>
        <v>19.032291577880983</v>
      </c>
      <c r="AK39">
        <f t="shared" si="22"/>
        <v>50.674968345344546</v>
      </c>
      <c r="AL39">
        <f t="shared" si="26"/>
        <v>-2246.699047157525</v>
      </c>
      <c r="AN39">
        <f t="shared" si="27"/>
        <v>0</v>
      </c>
      <c r="AO39">
        <f t="shared" si="27"/>
        <v>0</v>
      </c>
      <c r="AP39">
        <f t="shared" si="27"/>
        <v>-0.8052289054317695</v>
      </c>
      <c r="AQ39">
        <f t="shared" si="27"/>
        <v>-60.661820288712228</v>
      </c>
      <c r="AR39">
        <f t="shared" si="27"/>
        <v>-61.467049194144003</v>
      </c>
      <c r="AS39">
        <f t="shared" si="27"/>
        <v>0.505031780961267</v>
      </c>
      <c r="AT39">
        <f t="shared" si="27"/>
        <v>1.3446867083177902</v>
      </c>
      <c r="AU39">
        <f t="shared" si="23"/>
        <v>-59.617330704864941</v>
      </c>
      <c r="AW39">
        <v>36</v>
      </c>
      <c r="AX39">
        <f>IF(Z39&gt;0, (R39*SUMPRODUCT(K39:$K$98, X39:$X$98)-K39*$AZ$3)/Z39, 0)</f>
        <v>1161.4572087321351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500000</v>
      </c>
      <c r="S40">
        <f t="shared" si="1"/>
        <v>1149.3875892089079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704.89582764132672</v>
      </c>
      <c r="AC40">
        <f t="shared" si="2"/>
        <v>685.05864599299321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-2408.3891437256643</v>
      </c>
      <c r="AI40">
        <f t="shared" si="25"/>
        <v>-2438.1901722222615</v>
      </c>
      <c r="AJ40">
        <f t="shared" si="7"/>
        <v>19.837181648333512</v>
      </c>
      <c r="AK40">
        <f t="shared" si="22"/>
        <v>49.342707934892879</v>
      </c>
      <c r="AL40">
        <f t="shared" si="26"/>
        <v>-2369.0102826390348</v>
      </c>
      <c r="AN40">
        <f t="shared" si="27"/>
        <v>0</v>
      </c>
      <c r="AO40">
        <f t="shared" si="27"/>
        <v>0</v>
      </c>
      <c r="AP40">
        <f t="shared" si="27"/>
        <v>-0.70605877696854524</v>
      </c>
      <c r="AQ40">
        <f t="shared" si="27"/>
        <v>-57.060590827509138</v>
      </c>
      <c r="AR40">
        <f t="shared" si="27"/>
        <v>-57.766649604477685</v>
      </c>
      <c r="AS40">
        <f t="shared" si="27"/>
        <v>0.46999103452837482</v>
      </c>
      <c r="AT40">
        <f t="shared" si="27"/>
        <v>1.1690486461165193</v>
      </c>
      <c r="AU40">
        <f t="shared" si="23"/>
        <v>-56.127609923832786</v>
      </c>
      <c r="AW40">
        <v>37</v>
      </c>
      <c r="AX40">
        <f>IF(Z40&gt;0, (R40*SUMPRODUCT(K40:$K$98, X40:$X$98)-K40*$AZ$3)/Z40, 0)</f>
        <v>1149.3875892089079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500000</v>
      </c>
      <c r="S41">
        <f t="shared" si="1"/>
        <v>1135.8821729118019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685.05864599299321</v>
      </c>
      <c r="AC41">
        <f t="shared" si="2"/>
        <v>664.44862538010761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-2548.8661727688432</v>
      </c>
      <c r="AI41">
        <f t="shared" si="25"/>
        <v>-2578.1143043631973</v>
      </c>
      <c r="AJ41">
        <f t="shared" si="7"/>
        <v>20.610020612885592</v>
      </c>
      <c r="AK41">
        <f t="shared" si="22"/>
        <v>47.954105219509529</v>
      </c>
      <c r="AL41">
        <f t="shared" si="26"/>
        <v>-2509.550178530802</v>
      </c>
      <c r="AN41">
        <f t="shared" si="27"/>
        <v>0</v>
      </c>
      <c r="AO41">
        <f t="shared" si="27"/>
        <v>0</v>
      </c>
      <c r="AP41">
        <f t="shared" si="27"/>
        <v>-0.61871366598264554</v>
      </c>
      <c r="AQ41">
        <f t="shared" si="27"/>
        <v>-53.918600877649894</v>
      </c>
      <c r="AR41">
        <f t="shared" si="27"/>
        <v>-54.53731454363254</v>
      </c>
      <c r="AS41">
        <f t="shared" si="27"/>
        <v>0.43598345310501163</v>
      </c>
      <c r="AT41">
        <f t="shared" si="27"/>
        <v>1.0144189943745829</v>
      </c>
      <c r="AU41">
        <f t="shared" si="23"/>
        <v>-53.086912096152936</v>
      </c>
      <c r="AW41">
        <v>38</v>
      </c>
      <c r="AX41">
        <f>IF(Z41&gt;0, (R41*SUMPRODUCT(K41:$K$98, X41:$X$98)-K41*$AZ$3)/Z41, 0)</f>
        <v>1135.8821729118019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500000</v>
      </c>
      <c r="S42">
        <f t="shared" si="1"/>
        <v>1120.9367866430457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664.44862538010761</v>
      </c>
      <c r="AC42">
        <f t="shared" si="2"/>
        <v>643.07517647980012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-2709.2942070439985</v>
      </c>
      <c r="AI42">
        <f t="shared" si="25"/>
        <v>-2737.978927901705</v>
      </c>
      <c r="AJ42">
        <f t="shared" si="7"/>
        <v>21.373448900307494</v>
      </c>
      <c r="AK42">
        <f t="shared" si="22"/>
        <v>46.511403776607537</v>
      </c>
      <c r="AL42">
        <f t="shared" si="26"/>
        <v>-2670.0940752247902</v>
      </c>
      <c r="AN42">
        <f t="shared" si="27"/>
        <v>0</v>
      </c>
      <c r="AO42">
        <f t="shared" si="27"/>
        <v>0</v>
      </c>
      <c r="AP42">
        <f t="shared" si="27"/>
        <v>-0.54178151829443144</v>
      </c>
      <c r="AQ42">
        <f t="shared" si="27"/>
        <v>-51.171686009426956</v>
      </c>
      <c r="AR42">
        <f t="shared" si="27"/>
        <v>-51.713467527721392</v>
      </c>
      <c r="AS42">
        <f t="shared" si="27"/>
        <v>0.40369016152674525</v>
      </c>
      <c r="AT42">
        <f t="shared" si="27"/>
        <v>0.87848227915824284</v>
      </c>
      <c r="AU42">
        <f t="shared" si="23"/>
        <v>-50.431295087036411</v>
      </c>
      <c r="AW42">
        <v>39</v>
      </c>
      <c r="AX42">
        <f>IF(Z42&gt;0, (R42*SUMPRODUCT(K42:$K$98, X42:$X$98)-K42*$AZ$3)/Z42, 0)</f>
        <v>1120.9367866430457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500000</v>
      </c>
      <c r="S43">
        <f t="shared" si="1"/>
        <v>1104.6051294950714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643.07517647980012</v>
      </c>
      <c r="AC43">
        <f t="shared" si="2"/>
        <v>620.96166187871472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-2900.1658338463053</v>
      </c>
      <c r="AI43">
        <f t="shared" si="25"/>
        <v>-2928.2736909120499</v>
      </c>
      <c r="AJ43">
        <f t="shared" si="7"/>
        <v>22.113514601085399</v>
      </c>
      <c r="AK43">
        <f t="shared" si="22"/>
        <v>45.01526235358601</v>
      </c>
      <c r="AL43">
        <f t="shared" si="26"/>
        <v>-2861.1449139573788</v>
      </c>
      <c r="AN43">
        <f t="shared" si="27"/>
        <v>0</v>
      </c>
      <c r="AO43">
        <f t="shared" si="27"/>
        <v>0</v>
      </c>
      <c r="AP43">
        <f t="shared" si="27"/>
        <v>-0.47400538079338067</v>
      </c>
      <c r="AQ43">
        <f t="shared" si="27"/>
        <v>-48.907826990184503</v>
      </c>
      <c r="AR43">
        <f t="shared" si="27"/>
        <v>-49.381832370977882</v>
      </c>
      <c r="AS43">
        <f t="shared" si="27"/>
        <v>0.3729179668393125</v>
      </c>
      <c r="AT43">
        <f t="shared" si="27"/>
        <v>0.75912854272443797</v>
      </c>
      <c r="AU43">
        <f t="shared" si="23"/>
        <v>-48.249785861414139</v>
      </c>
      <c r="AW43">
        <v>40</v>
      </c>
      <c r="AX43">
        <f>IF(Z43&gt;0, (R43*SUMPRODUCT(K43:$K$98, X43:$X$98)-K43*$AZ$3)/Z43, 0)</f>
        <v>1104.6051294950714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500000</v>
      </c>
      <c r="S44">
        <f t="shared" si="1"/>
        <v>1086.6705836738829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620.96166187871472</v>
      </c>
      <c r="AC44">
        <f t="shared" si="2"/>
        <v>597.99863078883482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-3116.0325370513124</v>
      </c>
      <c r="AI44">
        <f t="shared" si="25"/>
        <v>-3143.5477122926945</v>
      </c>
      <c r="AJ44">
        <f t="shared" si="7"/>
        <v>22.963031089879905</v>
      </c>
      <c r="AK44">
        <f t="shared" si="22"/>
        <v>43.467316331510034</v>
      </c>
      <c r="AL44">
        <f t="shared" si="26"/>
        <v>-3077.1173648713047</v>
      </c>
      <c r="AN44">
        <f t="shared" si="27"/>
        <v>0</v>
      </c>
      <c r="AO44">
        <f t="shared" si="27"/>
        <v>0</v>
      </c>
      <c r="AP44">
        <f t="shared" si="27"/>
        <v>-0.41429509903397987</v>
      </c>
      <c r="AQ44">
        <f t="shared" si="27"/>
        <v>-46.918000601690402</v>
      </c>
      <c r="AR44">
        <f t="shared" si="27"/>
        <v>-47.332295700724387</v>
      </c>
      <c r="AS44">
        <f t="shared" si="27"/>
        <v>0.34575361254447629</v>
      </c>
      <c r="AT44">
        <f t="shared" si="27"/>
        <v>0.65448596879079113</v>
      </c>
      <c r="AU44">
        <f t="shared" si="23"/>
        <v>-46.332056119389122</v>
      </c>
      <c r="AW44">
        <v>41</v>
      </c>
      <c r="AX44">
        <f>IF(Z44&gt;0, (R44*SUMPRODUCT(K44:$K$98, X44:$X$98)-K44*$AZ$3)/Z44, 0)</f>
        <v>1086.6705836738829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500000</v>
      </c>
      <c r="S45">
        <f t="shared" si="1"/>
        <v>1067.2073064405092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597.99863078883482</v>
      </c>
      <c r="AC45">
        <f t="shared" si="2"/>
        <v>574.24562652670238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-3358.9609679343598</v>
      </c>
      <c r="AI45">
        <f t="shared" si="25"/>
        <v>-3385.8650953265346</v>
      </c>
      <c r="AJ45">
        <f t="shared" si="7"/>
        <v>23.753004262132436</v>
      </c>
      <c r="AK45">
        <f t="shared" si="22"/>
        <v>41.859904155218445</v>
      </c>
      <c r="AL45">
        <f t="shared" si="26"/>
        <v>-3320.2521869091838</v>
      </c>
      <c r="AN45">
        <f t="shared" si="27"/>
        <v>0</v>
      </c>
      <c r="AO45">
        <f t="shared" si="27"/>
        <v>0</v>
      </c>
      <c r="AP45">
        <f t="shared" si="27"/>
        <v>-0.36169158163830462</v>
      </c>
      <c r="AQ45">
        <f t="shared" si="27"/>
        <v>-45.156934006596856</v>
      </c>
      <c r="AR45">
        <f t="shared" si="27"/>
        <v>-45.51862558823516</v>
      </c>
      <c r="AS45">
        <f t="shared" si="27"/>
        <v>0.31932876153161927</v>
      </c>
      <c r="AT45">
        <f t="shared" si="27"/>
        <v>0.56275287135060514</v>
      </c>
      <c r="AU45">
        <f t="shared" si="23"/>
        <v>-44.636543955352941</v>
      </c>
      <c r="AW45">
        <v>42</v>
      </c>
      <c r="AX45">
        <f>IF(Z45&gt;0, (R45*SUMPRODUCT(K45:$K$98, X45:$X$98)-K45*$AZ$3)/Z45, 0)</f>
        <v>1067.2073064405092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500000</v>
      </c>
      <c r="S46">
        <f t="shared" si="1"/>
        <v>1046.3148937775964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574.24562652670238</v>
      </c>
      <c r="AC46">
        <f t="shared" si="2"/>
        <v>549.77172496613935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-3632.759664709798</v>
      </c>
      <c r="AI46">
        <f t="shared" si="25"/>
        <v>-3659.0314748615801</v>
      </c>
      <c r="AJ46">
        <f t="shared" si="7"/>
        <v>24.473901560563036</v>
      </c>
      <c r="AK46">
        <f t="shared" si="22"/>
        <v>40.19719385686917</v>
      </c>
      <c r="AL46">
        <f t="shared" si="26"/>
        <v>-3594.3603794441483</v>
      </c>
      <c r="AN46">
        <f t="shared" si="27"/>
        <v>0</v>
      </c>
      <c r="AO46">
        <f t="shared" si="27"/>
        <v>0</v>
      </c>
      <c r="AP46">
        <f t="shared" si="27"/>
        <v>-0.31534900454739712</v>
      </c>
      <c r="AQ46">
        <f t="shared" si="27"/>
        <v>-43.605185078899723</v>
      </c>
      <c r="AR46">
        <f t="shared" si="27"/>
        <v>-43.920534083447123</v>
      </c>
      <c r="AS46">
        <f t="shared" si="27"/>
        <v>0.29376812826850629</v>
      </c>
      <c r="AT46">
        <f t="shared" si="27"/>
        <v>0.48249987325302829</v>
      </c>
      <c r="AU46">
        <f t="shared" si="23"/>
        <v>-43.144266081925593</v>
      </c>
      <c r="AW46">
        <v>43</v>
      </c>
      <c r="AX46">
        <f>IF(Z46&gt;0, (R46*SUMPRODUCT(K46:$K$98, X46:$X$98)-K46*$AZ$3)/Z46, 0)</f>
        <v>1046.3148937775964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500000</v>
      </c>
      <c r="S47">
        <f t="shared" si="1"/>
        <v>1024.0227273957289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549.77172496613935</v>
      </c>
      <c r="AC47">
        <f t="shared" si="2"/>
        <v>524.63353314262702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-3927.8886152231712</v>
      </c>
      <c r="AI47">
        <f t="shared" si="25"/>
        <v>-3953.504918411913</v>
      </c>
      <c r="AJ47">
        <f t="shared" si="7"/>
        <v>25.138191823512329</v>
      </c>
      <c r="AK47">
        <f t="shared" si="22"/>
        <v>38.484020747629756</v>
      </c>
      <c r="AL47">
        <f t="shared" si="26"/>
        <v>-3889.8827058407705</v>
      </c>
      <c r="AN47">
        <f t="shared" si="27"/>
        <v>0</v>
      </c>
      <c r="AO47">
        <f t="shared" si="27"/>
        <v>0</v>
      </c>
      <c r="AP47">
        <f t="shared" si="27"/>
        <v>-0.27453637785968582</v>
      </c>
      <c r="AQ47">
        <f t="shared" si="27"/>
        <v>-42.09617231316934</v>
      </c>
      <c r="AR47">
        <f t="shared" si="27"/>
        <v>-42.370708691029023</v>
      </c>
      <c r="AS47">
        <f t="shared" si="27"/>
        <v>0.26941233785061253</v>
      </c>
      <c r="AT47">
        <f t="shared" si="27"/>
        <v>0.41244295024485073</v>
      </c>
      <c r="AU47">
        <f t="shared" si="23"/>
        <v>-41.688853402933553</v>
      </c>
      <c r="AW47">
        <v>44</v>
      </c>
      <c r="AX47">
        <f>IF(Z47&gt;0, (R47*SUMPRODUCT(K47:$K$98, X47:$X$98)-K47*$AZ$3)/Z47, 0)</f>
        <v>1024.0227273957289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500000</v>
      </c>
      <c r="S48">
        <f t="shared" si="1"/>
        <v>1000.6184301040402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524.63353314262702</v>
      </c>
      <c r="AC48">
        <f t="shared" si="2"/>
        <v>499.02574766462487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-4242.7386400901551</v>
      </c>
      <c r="AI48">
        <f t="shared" si="25"/>
        <v>-4267.6745063830003</v>
      </c>
      <c r="AJ48">
        <f t="shared" si="7"/>
        <v>25.607785478002143</v>
      </c>
      <c r="AK48">
        <f t="shared" si="22"/>
        <v>36.724347319983892</v>
      </c>
      <c r="AL48">
        <f t="shared" si="26"/>
        <v>-4205.3423735850138</v>
      </c>
      <c r="AN48">
        <f t="shared" si="27"/>
        <v>0</v>
      </c>
      <c r="AO48">
        <f t="shared" si="27"/>
        <v>0</v>
      </c>
      <c r="AP48">
        <f t="shared" si="27"/>
        <v>-0.23861068226993856</v>
      </c>
      <c r="AQ48">
        <f t="shared" si="27"/>
        <v>-40.5986601674797</v>
      </c>
      <c r="AR48">
        <f t="shared" si="27"/>
        <v>-40.837270849749636</v>
      </c>
      <c r="AS48">
        <f t="shared" si="27"/>
        <v>0.24504026018464314</v>
      </c>
      <c r="AT48">
        <f t="shared" si="27"/>
        <v>0.35141436303152485</v>
      </c>
      <c r="AU48">
        <f t="shared" si="23"/>
        <v>-40.240816226533461</v>
      </c>
      <c r="AW48">
        <v>45</v>
      </c>
      <c r="AX48">
        <f>IF(Z48&gt;0, (R48*SUMPRODUCT(K48:$K$98, X48:$X$98)-K48*$AZ$3)/Z48, 0)</f>
        <v>1000.6184301040402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500000</v>
      </c>
      <c r="S49">
        <f t="shared" si="1"/>
        <v>976.38414197024872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499.02574766462487</v>
      </c>
      <c r="AC49">
        <f t="shared" si="2"/>
        <v>473.14886145711591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-4568.6065396612812</v>
      </c>
      <c r="AI49">
        <f t="shared" si="25"/>
        <v>-4592.8361866372325</v>
      </c>
      <c r="AJ49">
        <f t="shared" si="7"/>
        <v>25.87688620750896</v>
      </c>
      <c r="AK49">
        <f t="shared" si="22"/>
        <v>34.931802336523745</v>
      </c>
      <c r="AL49">
        <f t="shared" si="26"/>
        <v>-4532.0274980931999</v>
      </c>
      <c r="AN49">
        <f t="shared" si="27"/>
        <v>0</v>
      </c>
      <c r="AO49">
        <f t="shared" si="27"/>
        <v>0</v>
      </c>
      <c r="AP49">
        <f t="shared" si="27"/>
        <v>-0.20701150647375918</v>
      </c>
      <c r="AQ49">
        <f t="shared" si="27"/>
        <v>-39.032930327043516</v>
      </c>
      <c r="AR49">
        <f t="shared" si="27"/>
        <v>-39.239941833517278</v>
      </c>
      <c r="AS49">
        <f t="shared" si="27"/>
        <v>0.22108506995514135</v>
      </c>
      <c r="AT49">
        <f t="shared" si="27"/>
        <v>0.29844780787374986</v>
      </c>
      <c r="AU49">
        <f t="shared" si="23"/>
        <v>-38.720408955688391</v>
      </c>
      <c r="AW49">
        <v>46</v>
      </c>
      <c r="AX49">
        <f>IF(Z49&gt;0, (R49*SUMPRODUCT(K49:$K$98, X49:$X$98)-K49*$AZ$3)/Z49, 0)</f>
        <v>976.38414197024872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500000</v>
      </c>
      <c r="S50">
        <f t="shared" si="1"/>
        <v>951.75662926563996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473.14886145711591</v>
      </c>
      <c r="AC50">
        <f t="shared" si="2"/>
        <v>447.2603721657606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-4907.7804150256779</v>
      </c>
      <c r="AI50">
        <f t="shared" si="25"/>
        <v>-4931.276987490367</v>
      </c>
      <c r="AJ50">
        <f t="shared" si="7"/>
        <v>25.888489291355313</v>
      </c>
      <c r="AK50">
        <f t="shared" si="22"/>
        <v>33.120420301998116</v>
      </c>
      <c r="AL50">
        <f t="shared" si="26"/>
        <v>-4872.2680778970134</v>
      </c>
      <c r="AN50">
        <f t="shared" si="27"/>
        <v>0</v>
      </c>
      <c r="AO50">
        <f t="shared" si="27"/>
        <v>0</v>
      </c>
      <c r="AP50">
        <f t="shared" si="27"/>
        <v>-0.17923956915382933</v>
      </c>
      <c r="AQ50">
        <f t="shared" si="27"/>
        <v>-37.438160327970891</v>
      </c>
      <c r="AR50">
        <f t="shared" si="27"/>
        <v>-37.61739989712472</v>
      </c>
      <c r="AS50">
        <f t="shared" si="27"/>
        <v>0.19748589602162278</v>
      </c>
      <c r="AT50">
        <f t="shared" si="27"/>
        <v>0.25265344015793745</v>
      </c>
      <c r="AU50">
        <f t="shared" si="23"/>
        <v>-37.167260560945159</v>
      </c>
      <c r="AW50">
        <v>47</v>
      </c>
      <c r="AX50">
        <f>IF(Z50&gt;0, (R50*SUMPRODUCT(K50:$K$98, X50:$X$98)-K50*$AZ$3)/Z50, 0)</f>
        <v>951.75662926563996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500000</v>
      </c>
      <c r="S51">
        <f t="shared" si="1"/>
        <v>927.13032091999412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447.2603721657606</v>
      </c>
      <c r="AC51">
        <f t="shared" si="2"/>
        <v>421.55831990536848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-5270.2938919788221</v>
      </c>
      <c r="AI51">
        <f t="shared" si="25"/>
        <v>-5293.0284693296662</v>
      </c>
      <c r="AJ51">
        <f t="shared" si="7"/>
        <v>25.702052260392122</v>
      </c>
      <c r="AK51">
        <f t="shared" si="22"/>
        <v>31.308226051603246</v>
      </c>
      <c r="AL51">
        <f t="shared" si="26"/>
        <v>-5236.0181910176707</v>
      </c>
      <c r="AN51">
        <f t="shared" si="27"/>
        <v>0</v>
      </c>
      <c r="AO51">
        <f t="shared" si="27"/>
        <v>0</v>
      </c>
      <c r="AP51">
        <f t="shared" si="27"/>
        <v>-0.15484537522074454</v>
      </c>
      <c r="AQ51">
        <f t="shared" si="27"/>
        <v>-35.896010848724345</v>
      </c>
      <c r="AR51">
        <f t="shared" si="27"/>
        <v>-36.05085622394509</v>
      </c>
      <c r="AS51">
        <f t="shared" si="27"/>
        <v>0.17505686887360833</v>
      </c>
      <c r="AT51">
        <f t="shared" si="27"/>
        <v>0.21324056021109272</v>
      </c>
      <c r="AU51">
        <f t="shared" si="23"/>
        <v>-35.662558794860388</v>
      </c>
      <c r="AW51">
        <v>48</v>
      </c>
      <c r="AX51">
        <f>IF(Z51&gt;0, (R51*SUMPRODUCT(K51:$K$98, X51:$X$98)-K51*$AZ$3)/Z51, 0)</f>
        <v>927.13032091999412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500000</v>
      </c>
      <c r="S52">
        <f t="shared" si="1"/>
        <v>902.71189996208113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421.55831990536848</v>
      </c>
      <c r="AC52">
        <f t="shared" si="2"/>
        <v>396.14097697412473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-5655.1479090763569</v>
      </c>
      <c r="AI52">
        <f t="shared" si="25"/>
        <v>-5677.0896258627845</v>
      </c>
      <c r="AJ52">
        <f t="shared" si="7"/>
        <v>25.417342931243752</v>
      </c>
      <c r="AK52">
        <f t="shared" si="22"/>
        <v>29.509082393375795</v>
      </c>
      <c r="AL52">
        <f t="shared" si="26"/>
        <v>-5622.1632005381643</v>
      </c>
      <c r="AN52">
        <f t="shared" si="27"/>
        <v>0</v>
      </c>
      <c r="AO52">
        <f t="shared" si="27"/>
        <v>0</v>
      </c>
      <c r="AP52">
        <f t="shared" si="27"/>
        <v>-0.13343321073815193</v>
      </c>
      <c r="AQ52">
        <f t="shared" si="27"/>
        <v>-34.39040573041914</v>
      </c>
      <c r="AR52">
        <f t="shared" si="27"/>
        <v>-34.523838941157294</v>
      </c>
      <c r="AS52">
        <f t="shared" si="27"/>
        <v>0.15456938528376007</v>
      </c>
      <c r="AT52">
        <f t="shared" si="27"/>
        <v>0.17945230302673223</v>
      </c>
      <c r="AU52">
        <f t="shared" si="23"/>
        <v>-34.189817252846794</v>
      </c>
      <c r="AW52">
        <v>49</v>
      </c>
      <c r="AX52">
        <f>IF(Z52&gt;0, (R52*SUMPRODUCT(K52:$K$98, X52:$X$98)-K52*$AZ$3)/Z52, 0)</f>
        <v>902.71189996208113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500000</v>
      </c>
      <c r="S53">
        <f t="shared" si="1"/>
        <v>878.73311214599403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396.14097697412473</v>
      </c>
      <c r="AC53">
        <f t="shared" si="2"/>
        <v>371.1065247414565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-6063.0207551212297</v>
      </c>
      <c r="AI53">
        <f t="shared" si="25"/>
        <v>-6084.1367526642816</v>
      </c>
      <c r="AJ53">
        <f t="shared" si="7"/>
        <v>25.034452232668229</v>
      </c>
      <c r="AK53">
        <f t="shared" si="22"/>
        <v>27.729868388188734</v>
      </c>
      <c r="AL53">
        <f t="shared" si="26"/>
        <v>-6031.3724320434239</v>
      </c>
      <c r="AN53">
        <f t="shared" si="27"/>
        <v>0</v>
      </c>
      <c r="AO53">
        <f t="shared" si="27"/>
        <v>0</v>
      </c>
      <c r="AP53">
        <f t="shared" si="27"/>
        <v>-0.11465339295776926</v>
      </c>
      <c r="AQ53">
        <f t="shared" si="27"/>
        <v>-32.92034391132858</v>
      </c>
      <c r="AR53">
        <f t="shared" si="27"/>
        <v>-33.034997304286357</v>
      </c>
      <c r="AS53">
        <f t="shared" si="27"/>
        <v>0.13592940061025521</v>
      </c>
      <c r="AT53">
        <f t="shared" si="27"/>
        <v>0.15056468397934736</v>
      </c>
      <c r="AU53">
        <f t="shared" si="23"/>
        <v>-32.748503219696744</v>
      </c>
      <c r="AW53">
        <v>50</v>
      </c>
      <c r="AX53">
        <f>IF(Z53&gt;0, (R53*SUMPRODUCT(K53:$K$98, X53:$X$98)-K53*$AZ$3)/Z53, 0)</f>
        <v>878.73311214599403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500000</v>
      </c>
      <c r="S54">
        <f t="shared" si="1"/>
        <v>855.29584656783493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371.1065247414565</v>
      </c>
      <c r="AC54">
        <f t="shared" si="2"/>
        <v>346.53971073883412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-6463.6723075204536</v>
      </c>
      <c r="AI54">
        <f t="shared" si="25"/>
        <v>-6483.9307778573229</v>
      </c>
      <c r="AJ54">
        <f t="shared" si="7"/>
        <v>24.56681400262238</v>
      </c>
      <c r="AK54">
        <f t="shared" si="22"/>
        <v>25.977456731901956</v>
      </c>
      <c r="AL54">
        <f t="shared" si="26"/>
        <v>-6433.3865071227983</v>
      </c>
      <c r="AN54">
        <f t="shared" si="27"/>
        <v>0</v>
      </c>
      <c r="AO54">
        <f t="shared" si="27"/>
        <v>0</v>
      </c>
      <c r="AP54">
        <f t="shared" si="27"/>
        <v>-9.8211859935002171E-2</v>
      </c>
      <c r="AQ54">
        <f t="shared" si="27"/>
        <v>-31.335499115974415</v>
      </c>
      <c r="AR54">
        <f t="shared" si="27"/>
        <v>-31.43371097590942</v>
      </c>
      <c r="AS54">
        <f t="shared" si="27"/>
        <v>0.11909845391849569</v>
      </c>
      <c r="AT54">
        <f t="shared" si="27"/>
        <v>0.12593716601484775</v>
      </c>
      <c r="AU54">
        <f t="shared" si="23"/>
        <v>-31.188675355976073</v>
      </c>
      <c r="AW54">
        <v>51</v>
      </c>
      <c r="AX54">
        <f>IF(Z54&gt;0, (R54*SUMPRODUCT(K54:$K$98, X54:$X$98)-K54*$AZ$3)/Z54, 0)</f>
        <v>855.29584656783493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500000</v>
      </c>
      <c r="S55">
        <f t="shared" si="1"/>
        <v>832.77539263730569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346.53971073883412</v>
      </c>
      <c r="AC55">
        <f t="shared" si="2"/>
        <v>322.66272046991878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-6831.5180138724272</v>
      </c>
      <c r="AI55">
        <f t="shared" si="25"/>
        <v>-6850.8907477045404</v>
      </c>
      <c r="AJ55">
        <f t="shared" si="7"/>
        <v>23.876990268915335</v>
      </c>
      <c r="AK55">
        <f t="shared" si="22"/>
        <v>24.257779751718392</v>
      </c>
      <c r="AL55">
        <f t="shared" si="26"/>
        <v>-6802.7559776839062</v>
      </c>
      <c r="AN55">
        <f t="shared" si="27"/>
        <v>0</v>
      </c>
      <c r="AO55">
        <f t="shared" si="27"/>
        <v>0</v>
      </c>
      <c r="AP55">
        <f t="shared" si="27"/>
        <v>-8.3855233939519658E-2</v>
      </c>
      <c r="AQ55">
        <f t="shared" si="27"/>
        <v>-29.570351101697465</v>
      </c>
      <c r="AR55">
        <f t="shared" si="27"/>
        <v>-29.654206335636985</v>
      </c>
      <c r="AS55">
        <f t="shared" si="27"/>
        <v>0.10335199059270535</v>
      </c>
      <c r="AT55">
        <f t="shared" si="27"/>
        <v>0.10500024485763665</v>
      </c>
      <c r="AU55">
        <f t="shared" si="23"/>
        <v>-29.445854100186644</v>
      </c>
      <c r="AW55">
        <v>52</v>
      </c>
      <c r="AX55">
        <f>IF(Z55&gt;0, (R55*SUMPRODUCT(K55:$K$98, X55:$X$98)-K55*$AZ$3)/Z55, 0)</f>
        <v>832.77539263730569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500000</v>
      </c>
      <c r="S56">
        <f t="shared" si="1"/>
        <v>819.20313450322544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322.66272046991878</v>
      </c>
      <c r="AC56">
        <f t="shared" si="2"/>
        <v>299.75175226738122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-8836.8146130441964</v>
      </c>
      <c r="AI56">
        <f t="shared" si="25"/>
        <v>-8855.1099380766846</v>
      </c>
      <c r="AJ56">
        <f t="shared" si="7"/>
        <v>22.910968202537561</v>
      </c>
      <c r="AK56">
        <f t="shared" si="22"/>
        <v>22.586390432894316</v>
      </c>
      <c r="AL56">
        <f t="shared" si="26"/>
        <v>-8809.6125794412528</v>
      </c>
      <c r="AN56">
        <f t="shared" si="27"/>
        <v>0</v>
      </c>
      <c r="AO56">
        <f t="shared" si="27"/>
        <v>0</v>
      </c>
      <c r="AP56">
        <f t="shared" si="27"/>
        <v>-7.070683051490019E-2</v>
      </c>
      <c r="AQ56">
        <f t="shared" si="27"/>
        <v>-34.152066280680721</v>
      </c>
      <c r="AR56">
        <f t="shared" si="27"/>
        <v>-34.222773111195622</v>
      </c>
      <c r="AS56">
        <f t="shared" si="27"/>
        <v>8.8545130668762823E-2</v>
      </c>
      <c r="AT56">
        <f t="shared" si="27"/>
        <v>8.729071921084576E-2</v>
      </c>
      <c r="AU56">
        <f t="shared" si="23"/>
        <v>-34.046937261316017</v>
      </c>
      <c r="AW56">
        <v>53</v>
      </c>
      <c r="AX56">
        <f>IF(Z56&gt;0, (R56*SUMPRODUCT(K56:$K$98, X56:$X$98)-K56*$AZ$3)/Z56, 0)</f>
        <v>819.20313450322544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500000</v>
      </c>
      <c r="S57">
        <f t="shared" si="1"/>
        <v>796.65751560497654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299.75175226738122</v>
      </c>
      <c r="AC57">
        <f t="shared" si="2"/>
        <v>271.54556357523603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-10695.67424192908</v>
      </c>
      <c r="AI57">
        <f t="shared" si="25"/>
        <v>-10712.717046287051</v>
      </c>
      <c r="AJ57">
        <f t="shared" si="7"/>
        <v>28.20618869214519</v>
      </c>
      <c r="AK57">
        <f t="shared" si="22"/>
        <v>20.982622658716686</v>
      </c>
      <c r="AL57">
        <f t="shared" si="26"/>
        <v>-10663.528234936188</v>
      </c>
      <c r="AN57">
        <f t="shared" si="27"/>
        <v>0</v>
      </c>
      <c r="AO57">
        <f t="shared" si="27"/>
        <v>0</v>
      </c>
      <c r="AP57">
        <f t="shared" si="27"/>
        <v>-5.8809065249970198E-2</v>
      </c>
      <c r="AQ57">
        <f t="shared" si="27"/>
        <v>-36.907224373076467</v>
      </c>
      <c r="AR57">
        <f t="shared" si="27"/>
        <v>-36.966033438326441</v>
      </c>
      <c r="AS57">
        <f t="shared" si="27"/>
        <v>9.7330202025915205E-2</v>
      </c>
      <c r="AT57">
        <f t="shared" si="27"/>
        <v>7.2404071485743168E-2</v>
      </c>
      <c r="AU57">
        <f t="shared" si="23"/>
        <v>-36.796299164814776</v>
      </c>
      <c r="AW57">
        <v>54</v>
      </c>
      <c r="AX57">
        <f>IF(Z57&gt;0, (R57*SUMPRODUCT(K57:$K$98, X57:$X$98)-K57*$AZ$3)/Z57, 0)</f>
        <v>796.65751560497654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500000</v>
      </c>
      <c r="S58">
        <f t="shared" si="1"/>
        <v>767.35050351949405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271.54556357523603</v>
      </c>
      <c r="AC58">
        <f t="shared" si="2"/>
        <v>239.94715847763786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-12375.942052294875</v>
      </c>
      <c r="AI58">
        <f t="shared" si="25"/>
        <v>-12391.576834404035</v>
      </c>
      <c r="AJ58">
        <f t="shared" si="7"/>
        <v>31.598405097598175</v>
      </c>
      <c r="AK58">
        <f t="shared" si="22"/>
        <v>19.008189450266524</v>
      </c>
      <c r="AL58">
        <f t="shared" si="26"/>
        <v>-12340.970239856169</v>
      </c>
      <c r="AN58">
        <f t="shared" si="27"/>
        <v>0</v>
      </c>
      <c r="AO58">
        <f t="shared" si="27"/>
        <v>0</v>
      </c>
      <c r="AP58">
        <f t="shared" si="27"/>
        <v>-4.8170042382386029E-2</v>
      </c>
      <c r="AQ58">
        <f t="shared" si="27"/>
        <v>-38.129706510697723</v>
      </c>
      <c r="AR58">
        <f t="shared" si="27"/>
        <v>-38.177876553080104</v>
      </c>
      <c r="AS58">
        <f t="shared" si="27"/>
        <v>9.7353228343060941E-2</v>
      </c>
      <c r="AT58">
        <f t="shared" si="27"/>
        <v>5.8563354771365275E-2</v>
      </c>
      <c r="AU58">
        <f t="shared" si="23"/>
        <v>-38.021959969965678</v>
      </c>
      <c r="AW58">
        <v>55</v>
      </c>
      <c r="AX58">
        <f>IF(Z58&gt;0, (R58*SUMPRODUCT(K58:$K$98, X58:$X$98)-K58*$AZ$3)/Z58, 0)</f>
        <v>767.35050351949405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500000</v>
      </c>
      <c r="S59">
        <f t="shared" si="1"/>
        <v>732.56002286316448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239.94715847763786</v>
      </c>
      <c r="AC59">
        <f t="shared" si="2"/>
        <v>206.55746917718861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-13801.035895227413</v>
      </c>
      <c r="AI59">
        <f t="shared" si="25"/>
        <v>-13815.134225925958</v>
      </c>
      <c r="AJ59">
        <f t="shared" si="7"/>
        <v>33.389689300449248</v>
      </c>
      <c r="AK59">
        <f t="shared" si="22"/>
        <v>16.79630109343465</v>
      </c>
      <c r="AL59">
        <f t="shared" si="26"/>
        <v>-13764.948235532074</v>
      </c>
      <c r="AN59">
        <f t="shared" si="27"/>
        <v>0</v>
      </c>
      <c r="AO59">
        <f t="shared" si="27"/>
        <v>0</v>
      </c>
      <c r="AP59">
        <f t="shared" si="27"/>
        <v>-3.8782416490197341E-2</v>
      </c>
      <c r="AQ59">
        <f t="shared" si="27"/>
        <v>-37.96460258518885</v>
      </c>
      <c r="AR59">
        <f t="shared" si="27"/>
        <v>-38.003385001679042</v>
      </c>
      <c r="AS59">
        <f t="shared" si="27"/>
        <v>9.1850082440032677E-2</v>
      </c>
      <c r="AT59">
        <f t="shared" si="27"/>
        <v>4.6204132845849108E-2</v>
      </c>
      <c r="AU59">
        <f t="shared" si="23"/>
        <v>-37.865330786393166</v>
      </c>
      <c r="AW59">
        <v>56</v>
      </c>
      <c r="AX59">
        <f>IF(Z59&gt;0, (R59*SUMPRODUCT(K59:$K$98, X59:$X$98)-K59*$AZ$3)/Z59, 0)</f>
        <v>732.56002286316448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500000</v>
      </c>
      <c r="S60">
        <f t="shared" si="1"/>
        <v>691.65034992565973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206.55746917718861</v>
      </c>
      <c r="AC60">
        <f t="shared" si="2"/>
        <v>172.82502481543582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-14636.773721635116</v>
      </c>
      <c r="AI60">
        <f t="shared" si="25"/>
        <v>-14649.267391654514</v>
      </c>
      <c r="AJ60">
        <f t="shared" si="7"/>
        <v>33.732444361752783</v>
      </c>
      <c r="AK60">
        <f t="shared" si="22"/>
        <v>14.459022842403204</v>
      </c>
      <c r="AL60">
        <f t="shared" si="26"/>
        <v>-14601.075924450357</v>
      </c>
      <c r="AN60">
        <f t="shared" si="27"/>
        <v>0</v>
      </c>
      <c r="AO60">
        <f t="shared" si="27"/>
        <v>0</v>
      </c>
      <c r="AP60">
        <f t="shared" si="27"/>
        <v>-3.0685922310324569E-2</v>
      </c>
      <c r="AQ60">
        <f t="shared" si="27"/>
        <v>-35.949636944034332</v>
      </c>
      <c r="AR60">
        <f t="shared" si="27"/>
        <v>-35.980322866344657</v>
      </c>
      <c r="AS60">
        <f t="shared" si="27"/>
        <v>8.2850848903085986E-2</v>
      </c>
      <c r="AT60">
        <f t="shared" si="27"/>
        <v>3.5513059888434659E-2</v>
      </c>
      <c r="AU60">
        <f t="shared" si="23"/>
        <v>-35.861958957553135</v>
      </c>
      <c r="AW60">
        <v>57</v>
      </c>
      <c r="AX60">
        <f>IF(Z60&gt;0, (R60*SUMPRODUCT(K60:$K$98, X60:$X$98)-K60*$AZ$3)/Z60, 0)</f>
        <v>691.65034992565973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500000</v>
      </c>
      <c r="S61">
        <f t="shared" si="1"/>
        <v>647.46748086505193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172.82502481543582</v>
      </c>
      <c r="AC61">
        <f t="shared" si="2"/>
        <v>140.65410057089798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-15068.673006213741</v>
      </c>
      <c r="AI61">
        <f t="shared" si="25"/>
        <v>-15079.534872232323</v>
      </c>
      <c r="AJ61">
        <f t="shared" si="7"/>
        <v>32.170924244537844</v>
      </c>
      <c r="AK61">
        <f t="shared" si="22"/>
        <v>12.097751737080509</v>
      </c>
      <c r="AL61">
        <f t="shared" si="26"/>
        <v>-15035.266196250705</v>
      </c>
      <c r="AN61">
        <f t="shared" si="27"/>
        <v>0</v>
      </c>
      <c r="AO61">
        <f t="shared" si="27"/>
        <v>0</v>
      </c>
      <c r="AP61">
        <f t="shared" si="27"/>
        <v>-2.3819660581395438E-2</v>
      </c>
      <c r="AQ61">
        <f t="shared" si="27"/>
        <v>-33.045028893378856</v>
      </c>
      <c r="AR61">
        <f t="shared" si="27"/>
        <v>-33.068848553960251</v>
      </c>
      <c r="AS61">
        <f t="shared" si="27"/>
        <v>7.0549617789773408E-2</v>
      </c>
      <c r="AT61">
        <f t="shared" si="27"/>
        <v>2.6529911129659502E-2</v>
      </c>
      <c r="AU61">
        <f t="shared" si="23"/>
        <v>-32.971769025040814</v>
      </c>
      <c r="AW61">
        <v>58</v>
      </c>
      <c r="AX61">
        <f>IF(Z61&gt;0, (R61*SUMPRODUCT(K61:$K$98, X61:$X$98)-K61*$AZ$3)/Z61, 0)</f>
        <v>647.46748086505193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500000</v>
      </c>
      <c r="S62">
        <f t="shared" si="1"/>
        <v>599.77231513411004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140.65410057089798</v>
      </c>
      <c r="AC62">
        <f t="shared" si="2"/>
        <v>110.98292230206961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-15011.5956594318</v>
      </c>
      <c r="AI62">
        <f t="shared" si="25"/>
        <v>-15020.847747224252</v>
      </c>
      <c r="AJ62">
        <f t="shared" si="7"/>
        <v>29.671178268828371</v>
      </c>
      <c r="AK62">
        <f t="shared" si="22"/>
        <v>9.8457870399628593</v>
      </c>
      <c r="AL62">
        <f t="shared" si="26"/>
        <v>-14981.33078191546</v>
      </c>
      <c r="AN62">
        <f t="shared" si="27"/>
        <v>0</v>
      </c>
      <c r="AO62">
        <f t="shared" si="27"/>
        <v>0</v>
      </c>
      <c r="AP62">
        <f t="shared" si="27"/>
        <v>-1.8115605296522442E-2</v>
      </c>
      <c r="AQ62">
        <f t="shared" si="27"/>
        <v>-29.392732531038831</v>
      </c>
      <c r="AR62">
        <f t="shared" si="27"/>
        <v>-29.410848136335353</v>
      </c>
      <c r="AS62">
        <f t="shared" si="27"/>
        <v>5.8096222848134878E-2</v>
      </c>
      <c r="AT62">
        <f t="shared" si="27"/>
        <v>1.9278069539620857E-2</v>
      </c>
      <c r="AU62">
        <f t="shared" si="23"/>
        <v>-29.333473843947594</v>
      </c>
      <c r="AW62">
        <v>59</v>
      </c>
      <c r="AX62">
        <f>IF(Z62&gt;0, (R62*SUMPRODUCT(K62:$K$98, X62:$X$98)-K62*$AZ$3)/Z62, 0)</f>
        <v>599.77231513411004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500000</v>
      </c>
      <c r="S63">
        <f t="shared" si="1"/>
        <v>548.4629388059451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110.98292230206961</v>
      </c>
      <c r="AC63">
        <f t="shared" si="2"/>
        <v>84.602556400093704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-14468.71086412624</v>
      </c>
      <c r="AI63">
        <f t="shared" si="25"/>
        <v>-14476.423559954355</v>
      </c>
      <c r="AJ63">
        <f t="shared" si="7"/>
        <v>26.380365901975907</v>
      </c>
      <c r="AK63">
        <f t="shared" si="22"/>
        <v>7.7688045611448731</v>
      </c>
      <c r="AL63">
        <f t="shared" si="26"/>
        <v>-14442.274389491235</v>
      </c>
      <c r="AN63">
        <f t="shared" si="27"/>
        <v>0</v>
      </c>
      <c r="AO63">
        <f t="shared" si="27"/>
        <v>0</v>
      </c>
      <c r="AP63">
        <f t="shared" si="27"/>
        <v>-1.3483457978094368E-2</v>
      </c>
      <c r="AQ63">
        <f t="shared" si="27"/>
        <v>-25.294431322245739</v>
      </c>
      <c r="AR63">
        <f t="shared" si="27"/>
        <v>-25.307914780223832</v>
      </c>
      <c r="AS63">
        <f t="shared" si="27"/>
        <v>4.611857682619739E-2</v>
      </c>
      <c r="AT63">
        <f t="shared" si="27"/>
        <v>1.3581548160938763E-2</v>
      </c>
      <c r="AU63">
        <f t="shared" si="23"/>
        <v>-25.248214655236698</v>
      </c>
      <c r="AW63">
        <v>60</v>
      </c>
      <c r="AX63">
        <f>IF(Z63&gt;0, (R63*SUMPRODUCT(K63:$K$98, X63:$X$98)-K63*$AZ$3)/Z63, 0)</f>
        <v>548.4629388059451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500000</v>
      </c>
      <c r="S64">
        <f t="shared" si="1"/>
        <v>493.69160861090552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84.602556400093704</v>
      </c>
      <c r="AC64">
        <f t="shared" si="2"/>
        <v>61.99773813951127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-13565.743459096106</v>
      </c>
      <c r="AI64">
        <f t="shared" si="25"/>
        <v>-13572.022453620031</v>
      </c>
      <c r="AJ64">
        <f t="shared" si="7"/>
        <v>22.604818260582434</v>
      </c>
      <c r="AK64">
        <f t="shared" si="22"/>
        <v>5.9221789480065601</v>
      </c>
      <c r="AL64">
        <f t="shared" si="26"/>
        <v>-13543.495456411441</v>
      </c>
      <c r="AN64">
        <f t="shared" si="27"/>
        <v>0</v>
      </c>
      <c r="AO64">
        <f t="shared" si="27"/>
        <v>0</v>
      </c>
      <c r="AP64">
        <f t="shared" si="27"/>
        <v>-9.8009272048236902E-3</v>
      </c>
      <c r="AQ64">
        <f t="shared" si="27"/>
        <v>-21.17486543670439</v>
      </c>
      <c r="AR64">
        <f t="shared" si="27"/>
        <v>-21.184666363909216</v>
      </c>
      <c r="AS64">
        <f t="shared" si="27"/>
        <v>3.5284021574803121E-2</v>
      </c>
      <c r="AT64">
        <f t="shared" si="27"/>
        <v>9.2439712349151309E-3</v>
      </c>
      <c r="AU64">
        <f t="shared" si="23"/>
        <v>-21.140138371099496</v>
      </c>
      <c r="AW64">
        <v>61</v>
      </c>
      <c r="AX64">
        <f>IF(Z64&gt;0, (R64*SUMPRODUCT(K64:$K$98, X64:$X$98)-K64*$AZ$3)/Z64, 0)</f>
        <v>493.69160861090552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500000</v>
      </c>
      <c r="S65">
        <f t="shared" si="1"/>
        <v>433.46996645196782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61.99773813951127</v>
      </c>
      <c r="AC65">
        <f t="shared" si="2"/>
        <v>43.224312936434814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-12303.559292124684</v>
      </c>
      <c r="AI65">
        <f t="shared" si="25"/>
        <v>-12308.545140774158</v>
      </c>
      <c r="AJ65">
        <f t="shared" si="7"/>
        <v>18.773425203076457</v>
      </c>
      <c r="AK65">
        <f t="shared" si="22"/>
        <v>4.3398416697657893</v>
      </c>
      <c r="AL65">
        <f t="shared" si="26"/>
        <v>-12285.431873901316</v>
      </c>
      <c r="AN65">
        <f t="shared" si="27"/>
        <v>0</v>
      </c>
      <c r="AO65">
        <f t="shared" si="27"/>
        <v>0</v>
      </c>
      <c r="AP65">
        <f t="shared" si="27"/>
        <v>-6.9486130476044492E-3</v>
      </c>
      <c r="AQ65">
        <f t="shared" si="27"/>
        <v>-17.14706535230777</v>
      </c>
      <c r="AR65">
        <f t="shared" si="27"/>
        <v>-17.154013965355375</v>
      </c>
      <c r="AS65">
        <f t="shared" si="27"/>
        <v>2.6163904379268754E-2</v>
      </c>
      <c r="AT65">
        <f t="shared" si="27"/>
        <v>6.0482943970347428E-3</v>
      </c>
      <c r="AU65">
        <f t="shared" si="23"/>
        <v>-17.121801766579072</v>
      </c>
      <c r="AW65">
        <v>62</v>
      </c>
      <c r="AX65">
        <f>IF(Z65&gt;0, (R65*SUMPRODUCT(K65:$K$98, X65:$X$98)-K65*$AZ$3)/Z65, 0)</f>
        <v>433.46996645196782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500000</v>
      </c>
      <c r="S66">
        <f t="shared" si="1"/>
        <v>366.21729068743849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43.224312936434814</v>
      </c>
      <c r="AC66">
        <f t="shared" si="2"/>
        <v>28.221390649866276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-10828.964714038677</v>
      </c>
      <c r="AI66">
        <f t="shared" si="25"/>
        <v>-10832.817807730251</v>
      </c>
      <c r="AJ66">
        <f t="shared" si="7"/>
        <v>15.002922286568538</v>
      </c>
      <c r="AK66">
        <f t="shared" si="22"/>
        <v>3.0257019055504371</v>
      </c>
      <c r="AL66">
        <f t="shared" si="26"/>
        <v>-10814.789183538132</v>
      </c>
      <c r="AN66">
        <f t="shared" si="27"/>
        <v>0</v>
      </c>
      <c r="AO66">
        <f t="shared" si="27"/>
        <v>0</v>
      </c>
      <c r="AP66">
        <f t="shared" si="27"/>
        <v>-4.794580153110399E-3</v>
      </c>
      <c r="AQ66">
        <f t="shared" si="27"/>
        <v>-13.47497451468533</v>
      </c>
      <c r="AR66">
        <f t="shared" si="27"/>
        <v>-13.47976909483844</v>
      </c>
      <c r="AS66">
        <f t="shared" si="27"/>
        <v>1.866882022389731E-2</v>
      </c>
      <c r="AT66">
        <f t="shared" si="27"/>
        <v>3.7650188307910078E-3</v>
      </c>
      <c r="AU66">
        <f t="shared" si="23"/>
        <v>-13.457335255783752</v>
      </c>
      <c r="AW66">
        <v>63</v>
      </c>
      <c r="AX66">
        <f>IF(Z66&gt;0, (R66*SUMPRODUCT(K66:$K$98, X66:$X$98)-K66*$AZ$3)/Z66, 0)</f>
        <v>366.21729068743849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500000</v>
      </c>
      <c r="S67">
        <f t="shared" ref="S67:S89" si="29">AX67</f>
        <v>288.14674295590868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28.221390649866276</v>
      </c>
      <c r="AC67">
        <f t="shared" ref="AC67:AC89" si="30">S67*Z67</f>
        <v>16.66082958673384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-9235.3066874643737</v>
      </c>
      <c r="AI67">
        <f t="shared" ref="AI67:AI89" si="34">SUM(AE67:AH67)</f>
        <v>-9238.1977195502859</v>
      </c>
      <c r="AJ67">
        <f t="shared" ref="AJ67:AJ89" si="35">AB67-AC67</f>
        <v>11.560561063132436</v>
      </c>
      <c r="AK67">
        <f t="shared" si="22"/>
        <v>1.9754973454906395</v>
      </c>
      <c r="AL67">
        <f t="shared" si="26"/>
        <v>-9224.661661141663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-10.260636761745015</v>
      </c>
      <c r="AR67">
        <f t="shared" si="36"/>
        <v>-10.263848764454179</v>
      </c>
      <c r="AS67">
        <f t="shared" si="36"/>
        <v>1.2844047506487564E-2</v>
      </c>
      <c r="AT67">
        <f t="shared" si="36"/>
        <v>2.194822692069818E-3</v>
      </c>
      <c r="AU67">
        <f t="shared" si="23"/>
        <v>-10.248809894255622</v>
      </c>
      <c r="AW67">
        <v>64</v>
      </c>
      <c r="AX67">
        <f>IF(Z67&gt;0, (R67*SUMPRODUCT(K67:$K$98, X67:$X$98)-K67*$AZ$3)/Z67, 0)</f>
        <v>288.14674295590868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500000</v>
      </c>
      <c r="S68">
        <f t="shared" si="29"/>
        <v>192.81137719056431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16.66082958673384</v>
      </c>
      <c r="AC68">
        <f t="shared" si="30"/>
        <v>8.1094905495896175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-7591.6221262641284</v>
      </c>
      <c r="AI68">
        <f t="shared" si="34"/>
        <v>-7593.7250858165553</v>
      </c>
      <c r="AJ68">
        <f t="shared" si="35"/>
        <v>8.5513390371442224</v>
      </c>
      <c r="AK68">
        <f t="shared" si="22"/>
        <v>1.1662580710713688</v>
      </c>
      <c r="AL68">
        <f t="shared" si="26"/>
        <v>-7584.0074887083392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-7.530772906367222</v>
      </c>
      <c r="AR68">
        <f t="shared" si="36"/>
        <v>-7.5328590100427215</v>
      </c>
      <c r="AS68">
        <f t="shared" si="36"/>
        <v>8.48279738677888E-3</v>
      </c>
      <c r="AT68">
        <f t="shared" si="36"/>
        <v>1.1569101487640073E-3</v>
      </c>
      <c r="AU68">
        <f t="shared" si="23"/>
        <v>-7.5232193025071776</v>
      </c>
      <c r="AW68">
        <v>65</v>
      </c>
      <c r="AX68">
        <f>IF(Z68&gt;0, (R68*SUMPRODUCT(K68:$K$98, X68:$X$98)-K68*$AZ$3)/Z68, 0)</f>
        <v>192.81137719056431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500000</v>
      </c>
      <c r="S69">
        <f t="shared" si="29"/>
        <v>71.141088217282615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8.1094905495896175</v>
      </c>
      <c r="AC69">
        <f t="shared" si="30"/>
        <v>2.1048763259016798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-6025.6242215753336</v>
      </c>
      <c r="AI69">
        <f t="shared" si="34"/>
        <v>-6027.1035891100792</v>
      </c>
      <c r="AJ69">
        <f t="shared" si="35"/>
        <v>6.0046142236879376</v>
      </c>
      <c r="AK69">
        <f t="shared" si="22"/>
        <v>0.56766433847127329</v>
      </c>
      <c r="AL69">
        <f t="shared" si="26"/>
        <v>-6020.5313105479199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-5.336899074526265</v>
      </c>
      <c r="AR69">
        <f t="shared" si="36"/>
        <v>-5.3382093512605486</v>
      </c>
      <c r="AS69">
        <f t="shared" si="36"/>
        <v>5.3182905064911795E-3</v>
      </c>
      <c r="AT69">
        <f t="shared" si="36"/>
        <v>5.027806532941836E-4</v>
      </c>
      <c r="AU69">
        <f t="shared" si="23"/>
        <v>-5.3323882801007638</v>
      </c>
      <c r="AW69">
        <v>66</v>
      </c>
      <c r="AX69">
        <f>IF(Z69&gt;0, (R69*SUMPRODUCT(K69:$K$98, X69:$X$98)-K69*$AZ$3)/Z69, 0)</f>
        <v>71.141088217282615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500000</v>
      </c>
      <c r="S70">
        <f t="shared" si="29"/>
        <v>-93.000632408639134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2.1048763259016798</v>
      </c>
      <c r="AC70">
        <f t="shared" si="30"/>
        <v>-1.8693810676609388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-4595.3710897695328</v>
      </c>
      <c r="AI70">
        <f t="shared" si="34"/>
        <v>-4596.3761265199537</v>
      </c>
      <c r="AJ70">
        <f t="shared" si="35"/>
        <v>3.9742573935626186</v>
      </c>
      <c r="AK70">
        <f t="shared" si="22"/>
        <v>0.14734134281311762</v>
      </c>
      <c r="AL70">
        <f t="shared" si="26"/>
        <v>-4592.2545277835779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-3.6340383902647777</v>
      </c>
      <c r="AR70">
        <f t="shared" si="36"/>
        <v>-3.6348331774676628</v>
      </c>
      <c r="AS70">
        <f t="shared" si="36"/>
        <v>3.1428591203772659E-3</v>
      </c>
      <c r="AT70">
        <f t="shared" si="36"/>
        <v>1.1651814092839374E-4</v>
      </c>
      <c r="AU70">
        <f t="shared" si="23"/>
        <v>-3.6315738002063571</v>
      </c>
      <c r="AW70">
        <v>67</v>
      </c>
      <c r="AX70">
        <f>IF(Z70&gt;0, (R70*SUMPRODUCT(K70:$K$98, X70:$X$98)-K70*$AZ$3)/Z70, 0)</f>
        <v>-93.000632408639134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500000</v>
      </c>
      <c r="S71">
        <f t="shared" si="29"/>
        <v>-325.26523352607825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-1.8693810676609388</v>
      </c>
      <c r="AC71">
        <f t="shared" si="30"/>
        <v>-4.2867750999224583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-3360.2030568603368</v>
      </c>
      <c r="AI71">
        <f t="shared" si="34"/>
        <v>-3360.8620229375674</v>
      </c>
      <c r="AJ71">
        <f t="shared" si="35"/>
        <v>2.4173940322615195</v>
      </c>
      <c r="AK71">
        <f t="shared" si="22"/>
        <v>-0.13085667473626572</v>
      </c>
      <c r="AL71">
        <f t="shared" si="26"/>
        <v>-3358.5754855800419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-2.3725557330981077</v>
      </c>
      <c r="AR71">
        <f t="shared" si="36"/>
        <v>-2.3730210126416336</v>
      </c>
      <c r="AS71">
        <f t="shared" si="36"/>
        <v>1.7068617501223842E-3</v>
      </c>
      <c r="AT71">
        <f t="shared" si="36"/>
        <v>-9.2394640623227572E-5</v>
      </c>
      <c r="AU71">
        <f t="shared" si="23"/>
        <v>-2.371406545532134</v>
      </c>
      <c r="AW71">
        <v>68</v>
      </c>
      <c r="AX71">
        <f>IF(Z71&gt;0, (R71*SUMPRODUCT(K71:$K$98, X71:$X$98)-K71*$AZ$3)/Z71, 0)</f>
        <v>-325.26523352607825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500000</v>
      </c>
      <c r="S72">
        <f t="shared" si="29"/>
        <v>-669.73139430547155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-4.2867750999224583</v>
      </c>
      <c r="AC72">
        <f t="shared" si="30"/>
        <v>-5.573041227660517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-2363.1101508629936</v>
      </c>
      <c r="AI72">
        <f t="shared" si="34"/>
        <v>-2363.5262162643653</v>
      </c>
      <c r="AJ72">
        <f t="shared" si="35"/>
        <v>1.2862661277380587</v>
      </c>
      <c r="AK72">
        <f t="shared" ref="AK72:AK89" si="49">G72*SUM(AB72:AB72, AE72:AF72)</f>
        <v>-0.30007425699457213</v>
      </c>
      <c r="AL72">
        <f t="shared" si="26"/>
        <v>-2362.5400243936219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-1.4897618328148006</v>
      </c>
      <c r="AR72">
        <f t="shared" si="36"/>
        <v>-1.4900241305137429</v>
      </c>
      <c r="AS72">
        <f t="shared" si="36"/>
        <v>8.1089329807451042E-4</v>
      </c>
      <c r="AT72">
        <f t="shared" si="36"/>
        <v>-1.8917407422481649E-4</v>
      </c>
      <c r="AU72">
        <f t="shared" si="23"/>
        <v>-1.4894024112898931</v>
      </c>
      <c r="AW72">
        <v>69</v>
      </c>
      <c r="AX72">
        <f>IF(Z72&gt;0, (R72*SUMPRODUCT(K72:$K$98, X72:$X$98)-K72*$AZ$3)/Z72, 0)</f>
        <v>-669.73139430547155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500000</v>
      </c>
      <c r="S73">
        <f t="shared" si="29"/>
        <v>-1206.8768554201072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-5.573041227660517</v>
      </c>
      <c r="AC73">
        <f t="shared" si="30"/>
        <v>-6.0929016271181311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-1594.8041757853923</v>
      </c>
      <c r="AI73">
        <f t="shared" si="34"/>
        <v>-1595.0566001151719</v>
      </c>
      <c r="AJ73">
        <f t="shared" si="35"/>
        <v>0.51986039945761409</v>
      </c>
      <c r="AK73">
        <f t="shared" si="49"/>
        <v>-0.39011288593623622</v>
      </c>
      <c r="AL73">
        <f t="shared" si="26"/>
        <v>-1594.9268526016506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-0.8976813848444779</v>
      </c>
      <c r="AR73">
        <f t="shared" si="36"/>
        <v>-0.89782346913630851</v>
      </c>
      <c r="AS73">
        <f t="shared" si="36"/>
        <v>2.9261837308714985E-4</v>
      </c>
      <c r="AT73">
        <f t="shared" si="36"/>
        <v>-2.195862545446716E-4</v>
      </c>
      <c r="AU73">
        <f t="shared" si="23"/>
        <v>-0.89775043701776602</v>
      </c>
      <c r="AW73">
        <v>70</v>
      </c>
      <c r="AX73">
        <f>IF(Z73&gt;0, (R73*SUMPRODUCT(K73:$K$98, X73:$X$98)-K73*$AZ$3)/Z73, 0)</f>
        <v>-1206.8768554201072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500000</v>
      </c>
      <c r="S74">
        <f t="shared" si="29"/>
        <v>-2085.4229418033665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-6.0929016271181311</v>
      </c>
      <c r="AC74">
        <f t="shared" si="30"/>
        <v>-6.1245995893222638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-1030.5698174385363</v>
      </c>
      <c r="AI74">
        <f t="shared" si="34"/>
        <v>-1030.7166605432742</v>
      </c>
      <c r="AJ74">
        <f t="shared" si="35"/>
        <v>3.1697962204132679E-2</v>
      </c>
      <c r="AK74">
        <f t="shared" si="49"/>
        <v>-0.42650311389826923</v>
      </c>
      <c r="AL74">
        <f t="shared" si="26"/>
        <v>-1031.1114656949683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-0.51793379744387691</v>
      </c>
      <c r="AR74">
        <f t="shared" si="36"/>
        <v>-0.51800759642923266</v>
      </c>
      <c r="AS74">
        <f t="shared" si="36"/>
        <v>1.5930454839463668E-5</v>
      </c>
      <c r="AT74">
        <f t="shared" si="36"/>
        <v>-2.1434780416140366E-4</v>
      </c>
      <c r="AU74">
        <f t="shared" si="23"/>
        <v>-0.51820601377855458</v>
      </c>
      <c r="AW74">
        <v>71</v>
      </c>
      <c r="AX74">
        <f>IF(Z74&gt;0, (R74*SUMPRODUCT(K74:$K$98, X74:$X$98)-K74*$AZ$3)/Z74, 0)</f>
        <v>-2085.4229418033665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500000</v>
      </c>
      <c r="S75">
        <f t="shared" si="29"/>
        <v>-3590.1667821554761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-6.1245995893222638</v>
      </c>
      <c r="AC75">
        <f t="shared" si="30"/>
        <v>-5.8693339022658328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-636.32873679493764</v>
      </c>
      <c r="AI75">
        <f t="shared" si="34"/>
        <v>-636.4104785949487</v>
      </c>
      <c r="AJ75">
        <f t="shared" si="35"/>
        <v>-0.25526568705643093</v>
      </c>
      <c r="AK75">
        <f t="shared" si="49"/>
        <v>-0.42872197125255851</v>
      </c>
      <c r="AL75">
        <f t="shared" si="26"/>
        <v>-637.09446625325768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-0.28553565489937882</v>
      </c>
      <c r="AR75">
        <f t="shared" si="36"/>
        <v>-0.28557233436558738</v>
      </c>
      <c r="AS75">
        <f t="shared" si="36"/>
        <v>-1.1454371131204546E-4</v>
      </c>
      <c r="AT75">
        <f t="shared" si="36"/>
        <v>-1.9237762142871974E-4</v>
      </c>
      <c r="AU75">
        <f t="shared" si="23"/>
        <v>-0.28587925569832817</v>
      </c>
      <c r="AW75">
        <v>72</v>
      </c>
      <c r="AX75">
        <f>IF(Z75&gt;0, (R75*SUMPRODUCT(K75:$K$98, X75:$X$98)-K75*$AZ$3)/Z75, 0)</f>
        <v>-3590.1667821554761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500000</v>
      </c>
      <c r="S76">
        <f t="shared" si="29"/>
        <v>-6289.3956854232301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-5.8693339022658328</v>
      </c>
      <c r="AC76">
        <f t="shared" si="30"/>
        <v>-5.4645128745756502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-374.82109113085539</v>
      </c>
      <c r="AI76">
        <f t="shared" si="34"/>
        <v>-374.86453340375323</v>
      </c>
      <c r="AJ76">
        <f t="shared" si="35"/>
        <v>-0.40482102769018269</v>
      </c>
      <c r="AK76">
        <f t="shared" si="49"/>
        <v>-0.41085337315860831</v>
      </c>
      <c r="AL76">
        <f t="shared" si="26"/>
        <v>-375.68020780460199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-0.15017056259261985</v>
      </c>
      <c r="AR76">
        <f t="shared" si="36"/>
        <v>-0.1501879675645271</v>
      </c>
      <c r="AS76">
        <f t="shared" si="36"/>
        <v>-1.6218991651228572E-4</v>
      </c>
      <c r="AT76">
        <f t="shared" si="36"/>
        <v>-1.646067514614969E-4</v>
      </c>
      <c r="AU76">
        <f t="shared" si="23"/>
        <v>-0.15051476423250085</v>
      </c>
      <c r="AW76">
        <v>73</v>
      </c>
      <c r="AX76">
        <f>IF(Z76&gt;0, (R76*SUMPRODUCT(K76:$K$98, X76:$X$98)-K76*$AZ$3)/Z76, 0)</f>
        <v>-6289.3956854232301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500000</v>
      </c>
      <c r="S77">
        <f t="shared" si="29"/>
        <v>-11367.493915288615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-5.4645128745756502</v>
      </c>
      <c r="AC77">
        <f t="shared" si="30"/>
        <v>-4.9982935419990193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-210.22821721773596</v>
      </c>
      <c r="AI77">
        <f t="shared" si="34"/>
        <v>-210.25020224618308</v>
      </c>
      <c r="AJ77">
        <f t="shared" si="35"/>
        <v>-0.46621933257663084</v>
      </c>
      <c r="AK77">
        <f t="shared" si="49"/>
        <v>-0.38251590122029555</v>
      </c>
      <c r="AL77">
        <f t="shared" si="26"/>
        <v>-211.09893747998001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-7.5202758632844965E-2</v>
      </c>
      <c r="AR77">
        <f t="shared" si="36"/>
        <v>-7.5210623108935407E-2</v>
      </c>
      <c r="AS77">
        <f t="shared" si="36"/>
        <v>-1.6677580394173895E-4</v>
      </c>
      <c r="AT77">
        <f t="shared" si="36"/>
        <v>-1.3683344402289009E-4</v>
      </c>
      <c r="AU77">
        <f t="shared" si="23"/>
        <v>-7.5514232356900038E-2</v>
      </c>
      <c r="AW77">
        <v>74</v>
      </c>
      <c r="AX77">
        <f>IF(Z77&gt;0, (R77*SUMPRODUCT(K77:$K$98, X77:$X$98)-K77*$AZ$3)/Z77, 0)</f>
        <v>-11367.493915288615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500000</v>
      </c>
      <c r="S78">
        <f t="shared" si="29"/>
        <v>-21401.730618460486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-4.9982935419990193</v>
      </c>
      <c r="AC78">
        <f t="shared" si="30"/>
        <v>-4.5231481799450339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-111.97929512092357</v>
      </c>
      <c r="AI78">
        <f t="shared" si="34"/>
        <v>-111.98986236957411</v>
      </c>
      <c r="AJ78">
        <f t="shared" si="35"/>
        <v>-0.47514536205398539</v>
      </c>
      <c r="AK78">
        <f t="shared" si="49"/>
        <v>-0.3498805479399314</v>
      </c>
      <c r="AL78">
        <f t="shared" si="26"/>
        <v>-112.81488827956802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-3.5765349328732786E-2</v>
      </c>
      <c r="AR78">
        <f t="shared" si="36"/>
        <v>-3.5768724428915565E-2</v>
      </c>
      <c r="AS78">
        <f t="shared" si="36"/>
        <v>-1.5175787485924874E-4</v>
      </c>
      <c r="AT78">
        <f t="shared" si="36"/>
        <v>-1.1174923013122175E-4</v>
      </c>
      <c r="AU78">
        <f t="shared" si="23"/>
        <v>-3.6032231533906035E-2</v>
      </c>
      <c r="AW78">
        <v>75</v>
      </c>
      <c r="AX78">
        <f>IF(Z78&gt;0, (R78*SUMPRODUCT(K78:$K$98, X78:$X$98)-K78*$AZ$3)/Z78, 0)</f>
        <v>-21401.730618460486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500000</v>
      </c>
      <c r="S79">
        <f t="shared" si="29"/>
        <v>-42266.129305975839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-4.5231481799450339</v>
      </c>
      <c r="AC79">
        <f t="shared" si="30"/>
        <v>-4.0675312786605247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-56.497666306722145</v>
      </c>
      <c r="AI79">
        <f t="shared" si="34"/>
        <v>-56.50247811625551</v>
      </c>
      <c r="AJ79">
        <f t="shared" si="35"/>
        <v>-0.45561690128450927</v>
      </c>
      <c r="AK79">
        <f t="shared" si="49"/>
        <v>-0.31662037259615239</v>
      </c>
      <c r="AL79">
        <f t="shared" si="26"/>
        <v>-57.274715390136173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-1.611154647524058E-2</v>
      </c>
      <c r="AR79">
        <f t="shared" si="36"/>
        <v>-1.611291866807605E-2</v>
      </c>
      <c r="AS79">
        <f t="shared" si="36"/>
        <v>-1.2992913441943474E-4</v>
      </c>
      <c r="AT79">
        <f t="shared" si="36"/>
        <v>-9.0291231152744942E-5</v>
      </c>
      <c r="AU79">
        <f t="shared" si="23"/>
        <v>-1.633313903364823E-2</v>
      </c>
      <c r="AW79">
        <v>76</v>
      </c>
      <c r="AX79">
        <f>IF(Z79&gt;0, (R79*SUMPRODUCT(K79:$K$98, X79:$X$98)-K79*$AZ$3)/Z79, 0)</f>
        <v>-42266.129305975839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500000</v>
      </c>
      <c r="S80">
        <f t="shared" si="29"/>
        <v>-88913.414244025233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-4.0675312786605247</v>
      </c>
      <c r="AC80">
        <f t="shared" si="30"/>
        <v>-3.6449086728025133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-27.139958415969058</v>
      </c>
      <c r="AI80">
        <f t="shared" si="34"/>
        <v>-27.142008111565495</v>
      </c>
      <c r="AJ80">
        <f t="shared" si="35"/>
        <v>-0.42262260585801137</v>
      </c>
      <c r="AK80">
        <f t="shared" si="49"/>
        <v>-0.28472718950623677</v>
      </c>
      <c r="AL80">
        <f t="shared" si="26"/>
        <v>-27.849357906929743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-6.9103154724804057E-3</v>
      </c>
      <c r="AR80">
        <f t="shared" si="36"/>
        <v>-6.9108373613859389E-3</v>
      </c>
      <c r="AS80">
        <f t="shared" si="36"/>
        <v>-1.0760722207157908E-4</v>
      </c>
      <c r="AT80">
        <f t="shared" si="36"/>
        <v>-7.2496599770879017E-5</v>
      </c>
      <c r="AU80">
        <f t="shared" si="23"/>
        <v>-7.0909411832283968E-3</v>
      </c>
      <c r="AW80">
        <v>77</v>
      </c>
      <c r="AX80">
        <f>IF(Z80&gt;0, (R80*SUMPRODUCT(K80:$K$98, X80:$X$98)-K80*$AZ$3)/Z80, 0)</f>
        <v>-88913.414244025233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500000</v>
      </c>
      <c r="S81">
        <f t="shared" si="29"/>
        <v>-200443.14634095324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-3.6449086728025133</v>
      </c>
      <c r="AC81">
        <f t="shared" si="30"/>
        <v>-3.2600920665488755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-12.159775036908108</v>
      </c>
      <c r="AI81">
        <f t="shared" si="34"/>
        <v>-12.160588258044889</v>
      </c>
      <c r="AJ81">
        <f t="shared" si="35"/>
        <v>-0.38481660625363778</v>
      </c>
      <c r="AK81">
        <f t="shared" si="49"/>
        <v>-0.25514360709617595</v>
      </c>
      <c r="AL81">
        <f t="shared" si="26"/>
        <v>-12.800548471394704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-2.7643702734342153E-3</v>
      </c>
      <c r="AR81">
        <f t="shared" si="36"/>
        <v>-2.764555148921584E-3</v>
      </c>
      <c r="AS81">
        <f t="shared" si="36"/>
        <v>-8.7483163448547139E-5</v>
      </c>
      <c r="AT81">
        <f t="shared" si="36"/>
        <v>-5.8003655558811134E-5</v>
      </c>
      <c r="AU81">
        <f t="shared" si="23"/>
        <v>-2.9100419679289427E-3</v>
      </c>
      <c r="AW81">
        <v>78</v>
      </c>
      <c r="AX81">
        <f>IF(Z81&gt;0, (R81*SUMPRODUCT(K81:$K$98, X81:$X$98)-K81*$AZ$3)/Z81, 0)</f>
        <v>-200443.14634095324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500000</v>
      </c>
      <c r="S82">
        <f t="shared" si="29"/>
        <v>-487068.23541927233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-3.2600920665488755</v>
      </c>
      <c r="AC82">
        <f t="shared" si="30"/>
        <v>-2.9131002567097051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-5.0604455699963617</v>
      </c>
      <c r="AI82">
        <f t="shared" si="34"/>
        <v>-5.0607446143647756</v>
      </c>
      <c r="AJ82">
        <f t="shared" si="35"/>
        <v>-0.34699180983917044</v>
      </c>
      <c r="AK82">
        <f t="shared" si="49"/>
        <v>-0.2282064446584213</v>
      </c>
      <c r="AL82">
        <f t="shared" si="26"/>
        <v>-5.6359428688623678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-1.0271678298184033E-3</v>
      </c>
      <c r="AR82">
        <f t="shared" si="36"/>
        <v>-1.0272285297608639E-3</v>
      </c>
      <c r="AS82">
        <f t="shared" si="36"/>
        <v>-7.0432300742544508E-5</v>
      </c>
      <c r="AT82">
        <f t="shared" si="36"/>
        <v>-4.6321280461975739E-5</v>
      </c>
      <c r="AU82">
        <f t="shared" si="23"/>
        <v>-1.1439821109653842E-3</v>
      </c>
      <c r="AW82">
        <v>79</v>
      </c>
      <c r="AX82">
        <f>IF(Z82&gt;0, (R82*SUMPRODUCT(K82:$K$98, X82:$X$98)-K82*$AZ$3)/Z82, 0)</f>
        <v>-487068.23541927233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500000</v>
      </c>
      <c r="S83">
        <f t="shared" si="29"/>
        <v>-1283505.3033986492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-2.9131002567097051</v>
      </c>
      <c r="AC83">
        <f t="shared" si="30"/>
        <v>-2.6018451208675546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-1.9469691771252919</v>
      </c>
      <c r="AI83">
        <f t="shared" si="34"/>
        <v>-1.9470705341323093</v>
      </c>
      <c r="AJ83">
        <f t="shared" si="35"/>
        <v>-0.31125513584215048</v>
      </c>
      <c r="AK83">
        <f t="shared" si="49"/>
        <v>-0.20391701796967937</v>
      </c>
      <c r="AL83">
        <f t="shared" si="26"/>
        <v>-2.4622426879441393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-3.5285291100374148E-4</v>
      </c>
      <c r="AR83">
        <f t="shared" si="36"/>
        <v>-3.52871280126066E-4</v>
      </c>
      <c r="AS83">
        <f t="shared" si="36"/>
        <v>-5.6409357701763014E-5</v>
      </c>
      <c r="AT83">
        <f t="shared" si="36"/>
        <v>-3.695626733035502E-5</v>
      </c>
      <c r="AU83">
        <f t="shared" si="23"/>
        <v>-4.4623690515818406E-4</v>
      </c>
      <c r="AW83">
        <v>80</v>
      </c>
      <c r="AX83">
        <f>IF(Z83&gt;0, (R83*SUMPRODUCT(K83:$K$98, X83:$X$98)-K83*$AZ$3)/Z83, 0)</f>
        <v>-1283505.3033986492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500000</v>
      </c>
      <c r="S84">
        <f t="shared" si="29"/>
        <v>-3692302.5081252721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-2.6018451208675546</v>
      </c>
      <c r="AC84">
        <f t="shared" si="30"/>
        <v>-2.3233744883571581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-0.68881029909228819</v>
      </c>
      <c r="AI84">
        <f t="shared" si="34"/>
        <v>-0.68884176149932619</v>
      </c>
      <c r="AJ84">
        <f t="shared" si="35"/>
        <v>-0.2784706325103965</v>
      </c>
      <c r="AK84">
        <f t="shared" si="49"/>
        <v>-0.18212915846072883</v>
      </c>
      <c r="AL84">
        <f t="shared" si="26"/>
        <v>-1.1494415524704515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-1.1145928118304063E-4</v>
      </c>
      <c r="AR84">
        <f t="shared" si="36"/>
        <v>-1.1146437224697706E-4</v>
      </c>
      <c r="AS84">
        <f t="shared" si="36"/>
        <v>-4.5060500069609018E-5</v>
      </c>
      <c r="AT84">
        <f t="shared" si="36"/>
        <v>-2.9471082402885364E-5</v>
      </c>
      <c r="AU84">
        <f t="shared" si="23"/>
        <v>-1.8599595471947145E-4</v>
      </c>
      <c r="AW84">
        <v>81</v>
      </c>
      <c r="AX84">
        <f>IF(Z84&gt;0, (R84*SUMPRODUCT(K84:$K$98, X84:$X$98)-K84*$AZ$3)/Z84, 0)</f>
        <v>-3692302.5081252721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500000</v>
      </c>
      <c r="S85">
        <f t="shared" si="29"/>
        <v>-11689625.978128757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-2.3233744883571581</v>
      </c>
      <c r="AC85">
        <f t="shared" si="30"/>
        <v>-2.0745364070835191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-0.22274374994696022</v>
      </c>
      <c r="AI85">
        <f t="shared" si="34"/>
        <v>-0.22275262335493309</v>
      </c>
      <c r="AJ85">
        <f t="shared" si="35"/>
        <v>-0.24883808127363904</v>
      </c>
      <c r="AK85">
        <f t="shared" si="49"/>
        <v>-0.16263621418500107</v>
      </c>
      <c r="AL85">
        <f t="shared" si="26"/>
        <v>-0.63422691881357318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-3.2181338982253531E-5</v>
      </c>
      <c r="AR85">
        <f t="shared" si="36"/>
        <v>-3.2182620985227667E-5</v>
      </c>
      <c r="AS85">
        <f t="shared" si="36"/>
        <v>-3.5951368543752111E-5</v>
      </c>
      <c r="AT85">
        <f t="shared" si="36"/>
        <v>-2.3497185176797082E-5</v>
      </c>
      <c r="AU85">
        <f t="shared" si="23"/>
        <v>-9.1631174705776854E-5</v>
      </c>
      <c r="AW85">
        <v>82</v>
      </c>
      <c r="AX85">
        <f>IF(Z85&gt;0, (R85*SUMPRODUCT(K85:$K$98, X85:$X$98)-K85*$AZ$3)/Z85, 0)</f>
        <v>-11689625.978128757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8"/>
        <v>500000</v>
      </c>
      <c r="S86">
        <f t="shared" si="29"/>
        <v>-41147970.430940554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-2.0745364070835191</v>
      </c>
      <c r="AC86">
        <f t="shared" si="30"/>
        <v>-1.8522922129271246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-6.5339040574366944E-2</v>
      </c>
      <c r="AI86">
        <f t="shared" si="34"/>
        <v>-6.5341291344202648E-2</v>
      </c>
      <c r="AJ86">
        <f t="shared" si="35"/>
        <v>-0.2222441941563944</v>
      </c>
      <c r="AK86">
        <f t="shared" si="49"/>
        <v>-0.14521754849584634</v>
      </c>
      <c r="AL86">
        <f t="shared" si="26"/>
        <v>-0.43280303399644338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-8.4285586576487835E-6</v>
      </c>
      <c r="AR86">
        <f t="shared" si="36"/>
        <v>-8.4288490008405146E-6</v>
      </c>
      <c r="AS86">
        <f t="shared" si="36"/>
        <v>-2.8668897037706527E-5</v>
      </c>
      <c r="AT86">
        <f t="shared" si="36"/>
        <v>-1.8732669088155746E-5</v>
      </c>
      <c r="AU86">
        <f t="shared" si="23"/>
        <v>-5.5830415126702787E-5</v>
      </c>
      <c r="AW86">
        <v>83</v>
      </c>
      <c r="AX86">
        <f>IF(Z86&gt;0, (R86*SUMPRODUCT(K86:$K$98, X86:$X$98)-K86*$AZ$3)/Z86, 0)</f>
        <v>-41147970.430940554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500000</v>
      </c>
      <c r="S87">
        <f t="shared" si="29"/>
        <v>-163087937.0953387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-1.8522922129271246</v>
      </c>
      <c r="AC87">
        <f t="shared" si="30"/>
        <v>-1.6538395919363387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-1.721222922370241E-2</v>
      </c>
      <c r="AI87">
        <f t="shared" si="34"/>
        <v>-1.7212736262917385E-2</v>
      </c>
      <c r="AJ87">
        <f t="shared" si="35"/>
        <v>-0.19845262099078598</v>
      </c>
      <c r="AK87">
        <f t="shared" si="49"/>
        <v>-0.12966045490489875</v>
      </c>
      <c r="AL87">
        <f t="shared" si="26"/>
        <v>-0.34532581215860214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-1.9824382062391646E-6</v>
      </c>
      <c r="AR87">
        <f t="shared" si="36"/>
        <v>-1.9824966050612328E-6</v>
      </c>
      <c r="AS87">
        <f t="shared" si="36"/>
        <v>-2.2857007820850326E-5</v>
      </c>
      <c r="AT87">
        <f t="shared" si="36"/>
        <v>-1.4933791335282401E-5</v>
      </c>
      <c r="AU87">
        <f t="shared" si="23"/>
        <v>-3.9773295761193965E-5</v>
      </c>
      <c r="AW87">
        <v>84</v>
      </c>
      <c r="AX87">
        <f>IF(Z87&gt;0, (R87*SUMPRODUCT(K87:$K$98, X87:$X$98)-K87*$AZ$3)/Z87, 0)</f>
        <v>-163087937.0953387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500000</v>
      </c>
      <c r="S88">
        <f t="shared" si="29"/>
        <v>-739557318.95198298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-1.6538395919363387</v>
      </c>
      <c r="AC88">
        <f t="shared" si="30"/>
        <v>-1.476644208705399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-4.0213584363246917E-3</v>
      </c>
      <c r="AI88">
        <f t="shared" si="34"/>
        <v>-4.0214582693038851E-3</v>
      </c>
      <c r="AJ88">
        <f t="shared" si="35"/>
        <v>-0.17719538323093964</v>
      </c>
      <c r="AK88">
        <f t="shared" si="49"/>
        <v>-0.11576877143554372</v>
      </c>
      <c r="AL88">
        <f t="shared" si="26"/>
        <v>-0.29698561293578724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-4.1353978727759414E-7</v>
      </c>
      <c r="AR88">
        <f t="shared" si="36"/>
        <v>-4.1355005368623007E-7</v>
      </c>
      <c r="AS88">
        <f t="shared" si="36"/>
        <v>-1.8222036719230168E-5</v>
      </c>
      <c r="AT88">
        <f t="shared" si="36"/>
        <v>-1.1905179274841854E-5</v>
      </c>
      <c r="AU88">
        <f t="shared" si="23"/>
        <v>-3.054076604775825E-5</v>
      </c>
      <c r="AW88">
        <v>85</v>
      </c>
      <c r="AX88">
        <f>IF(Z88&gt;0, (R88*SUMPRODUCT(K88:$K$98, X88:$X$98)-K88*$AZ$3)/Z88, 0)</f>
        <v>-739557318.95198298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-1.476644208705399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-9.9832979193413443E-4</v>
      </c>
      <c r="AI89">
        <f t="shared" si="34"/>
        <v>-9.9832979193413443E-4</v>
      </c>
      <c r="AJ89">
        <f t="shared" si="35"/>
        <v>-1.476644208705399</v>
      </c>
      <c r="AK89">
        <f t="shared" si="49"/>
        <v>-0.10336509460937794</v>
      </c>
      <c r="AL89">
        <f t="shared" si="26"/>
        <v>-1.5810076331067111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-9.1664362820978752E-8</v>
      </c>
      <c r="AR89">
        <f t="shared" si="36"/>
        <v>-9.1664362820978752E-8</v>
      </c>
      <c r="AS89">
        <f t="shared" si="36"/>
        <v>-1.3558210082264974E-4</v>
      </c>
      <c r="AT89">
        <f t="shared" si="36"/>
        <v>-9.4907470575854831E-6</v>
      </c>
      <c r="AU89">
        <f t="shared" si="23"/>
        <v>-1.4516451224305622E-4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26384.892287818202</v>
      </c>
      <c r="AO91" s="8">
        <f t="shared" si="50"/>
        <v>-2638.4892287818202</v>
      </c>
      <c r="AP91" s="8">
        <f t="shared" si="50"/>
        <v>-954.63265758041121</v>
      </c>
      <c r="AQ91" s="8">
        <f t="shared" si="50"/>
        <v>-14359.241505699147</v>
      </c>
      <c r="AR91" s="8">
        <f t="shared" si="50"/>
        <v>8432.5288957568227</v>
      </c>
      <c r="AS91" s="8">
        <f t="shared" si="50"/>
        <v>-543.89581174169905</v>
      </c>
      <c r="AT91" s="8">
        <f t="shared" si="50"/>
        <v>241.73595139332429</v>
      </c>
      <c r="AU91" s="8">
        <f t="shared" si="50"/>
        <v>8130.3690354084529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A22D2-6BBA-4861-AA2F-8A2C07F2964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35742.364514666864</v>
      </c>
      <c r="K3">
        <v>1</v>
      </c>
      <c r="L3" s="2">
        <v>0</v>
      </c>
      <c r="O3">
        <f>$C$3</f>
        <v>35742.364514666864</v>
      </c>
      <c r="P3">
        <f>O3*C5</f>
        <v>3574.2364514666865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35742.364514666864</v>
      </c>
      <c r="AF3">
        <f t="shared" ref="AF3:AG34" si="4">-$Z3*P3</f>
        <v>-3574.2364514666865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31647.646135500177</v>
      </c>
      <c r="AJ3">
        <f t="shared" ref="AJ3:AJ66" si="7">AB3-AC3</f>
        <v>0</v>
      </c>
      <c r="AL3">
        <f t="shared" ref="AL3:AL34" si="8">SUM(AI3:AK3)</f>
        <v>31647.646135500177</v>
      </c>
      <c r="AN3">
        <f t="shared" ref="AN3:AU34" si="9">AE3*$K3</f>
        <v>35742.364514666864</v>
      </c>
      <c r="AO3">
        <f t="shared" si="9"/>
        <v>-3574.2364514666865</v>
      </c>
      <c r="AP3">
        <f t="shared" si="9"/>
        <v>-520.48192770000003</v>
      </c>
      <c r="AQ3">
        <f t="shared" si="9"/>
        <v>0</v>
      </c>
      <c r="AR3">
        <f t="shared" si="9"/>
        <v>31647.646135500177</v>
      </c>
      <c r="AS3">
        <f t="shared" si="9"/>
        <v>0</v>
      </c>
      <c r="AT3">
        <f t="shared" si="9"/>
        <v>0</v>
      </c>
      <c r="AU3">
        <f t="shared" si="9"/>
        <v>31647.646135500177</v>
      </c>
      <c r="AW3">
        <v>0</v>
      </c>
      <c r="AX3">
        <f>IF(Z3&gt;0, (R3*SUMPRODUCT(K3:$K$98, X3:$X$98)-K3*$AZ$3)/Z3, 0)</f>
        <v>0</v>
      </c>
      <c r="AZ3">
        <f>C6*ABS(SUMPRODUCT(X4:X79, K4:K79))/1</f>
        <v>19373.732570062992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1316.258401258345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1299.5348183482893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-1299.5348183482893</v>
      </c>
      <c r="AK4">
        <f>G4*SUM(AB4, AE4:AF4)</f>
        <v>0</v>
      </c>
      <c r="AL4">
        <f t="shared" si="8"/>
        <v>-2652.2323183482895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-1261.9624032092545</v>
      </c>
      <c r="AR4">
        <f t="shared" si="9"/>
        <v>-1261.9624032092545</v>
      </c>
      <c r="AS4">
        <f t="shared" si="9"/>
        <v>-1212.3657228736722</v>
      </c>
      <c r="AT4">
        <f t="shared" si="9"/>
        <v>0</v>
      </c>
      <c r="AU4">
        <f t="shared" si="9"/>
        <v>-2474.3281260829272</v>
      </c>
      <c r="AW4">
        <v>1</v>
      </c>
      <c r="AX4">
        <f>IF(Z4&gt;0, (R4*SUMPRODUCT(K4:$K$98, X4:$X$98)-K4*$AZ$3)/Z4, 0)</f>
        <v>1316.258401258345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500000</v>
      </c>
      <c r="S5">
        <f t="shared" si="1"/>
        <v>1585.2314021338152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1299.5348183482893</v>
      </c>
      <c r="AC5">
        <f t="shared" si="2"/>
        <v>1545.1361139529981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-1357.3390403689325</v>
      </c>
      <c r="AI5">
        <f t="shared" si="6"/>
        <v>-1406.0743894123957</v>
      </c>
      <c r="AJ5">
        <f t="shared" si="7"/>
        <v>-245.60129560470887</v>
      </c>
      <c r="AK5">
        <f>G5*SUM(AB5, AE5:AF5)</f>
        <v>53.280927552279863</v>
      </c>
      <c r="AL5">
        <f t="shared" si="8"/>
        <v>-1598.3947574648248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-1160.6714961191628</v>
      </c>
      <c r="AR5">
        <f t="shared" si="9"/>
        <v>-1202.3454838302887</v>
      </c>
      <c r="AS5">
        <f t="shared" si="9"/>
        <v>-210.01563702230257</v>
      </c>
      <c r="AT5">
        <f t="shared" si="9"/>
        <v>45.560948338973937</v>
      </c>
      <c r="AU5">
        <f t="shared" si="9"/>
        <v>-1366.8001725136173</v>
      </c>
      <c r="AW5">
        <v>2</v>
      </c>
      <c r="AX5">
        <f>IF(Z5&gt;0, (R5*SUMPRODUCT(K5:$K$98, X5:$X$98)-K5*$AZ$3)/Z5, 0)</f>
        <v>1585.2314021338152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500000</v>
      </c>
      <c r="S6">
        <f t="shared" si="1"/>
        <v>2084.7486218788563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1545.1361139529981</v>
      </c>
      <c r="AC6">
        <f t="shared" si="2"/>
        <v>2006.007057833591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-1365.1014943819232</v>
      </c>
      <c r="AI6">
        <f t="shared" si="6"/>
        <v>-1413.2129797855134</v>
      </c>
      <c r="AJ6">
        <f t="shared" si="7"/>
        <v>-460.8709438805929</v>
      </c>
      <c r="AK6">
        <f>G6*SUM(AB6, AE6:AF6)</f>
        <v>90.3904626662504</v>
      </c>
      <c r="AL6">
        <f t="shared" si="8"/>
        <v>-1783.6934609998559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-1053.0529840166748</v>
      </c>
      <c r="AR6">
        <f t="shared" si="9"/>
        <v>-1090.1666663899143</v>
      </c>
      <c r="AS6">
        <f t="shared" si="9"/>
        <v>-355.5204684028119</v>
      </c>
      <c r="AT6">
        <f t="shared" si="9"/>
        <v>69.728109469574747</v>
      </c>
      <c r="AU6">
        <f t="shared" si="9"/>
        <v>-1375.9590253231515</v>
      </c>
      <c r="AW6">
        <v>3</v>
      </c>
      <c r="AX6">
        <f>IF(Z6&gt;0, (R6*SUMPRODUCT(K6:$K$98, X6:$X$98)-K6*$AZ$3)/Z6, 0)</f>
        <v>2084.7486218788563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500000</v>
      </c>
      <c r="S7">
        <f t="shared" si="1"/>
        <v>2421.921077723418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2006.007057833591</v>
      </c>
      <c r="AC7">
        <f t="shared" si="2"/>
        <v>2300.4734795474978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-1376.281000373936</v>
      </c>
      <c r="AI7">
        <f t="shared" si="6"/>
        <v>-1423.7737428234529</v>
      </c>
      <c r="AJ7">
        <f t="shared" si="7"/>
        <v>-294.46642171390681</v>
      </c>
      <c r="AK7">
        <f>G7*SUM(AB7, AE7:AF7)</f>
        <v>98.494946539629311</v>
      </c>
      <c r="AL7">
        <f t="shared" si="8"/>
        <v>-1619.7452179977304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-965.95120286005135</v>
      </c>
      <c r="AR7">
        <f t="shared" si="9"/>
        <v>-999.28427342032876</v>
      </c>
      <c r="AS7">
        <f t="shared" si="9"/>
        <v>-206.67305163637437</v>
      </c>
      <c r="AT7">
        <f t="shared" si="9"/>
        <v>69.129278148678551</v>
      </c>
      <c r="AU7">
        <f t="shared" si="9"/>
        <v>-1136.8280469080246</v>
      </c>
      <c r="AW7">
        <v>4</v>
      </c>
      <c r="AX7">
        <f>IF(Z7&gt;0, (R7*SUMPRODUCT(K7:$K$98, X7:$X$98)-K7*$AZ$3)/Z7, 0)</f>
        <v>2421.921077723418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500000</v>
      </c>
      <c r="S8">
        <f t="shared" si="1"/>
        <v>2388.6004318294117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2300.4734795474978</v>
      </c>
      <c r="AC8">
        <f t="shared" si="2"/>
        <v>2239.5039796383062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-1388.1530209438949</v>
      </c>
      <c r="AI8">
        <f t="shared" si="6"/>
        <v>-1435.0320206668223</v>
      </c>
      <c r="AJ8">
        <f t="shared" si="7"/>
        <v>60.969499909191654</v>
      </c>
      <c r="AK8">
        <f t="shared" ref="AK8:AK71" si="22">G8*SUM(AB8:AB8, AE8:AF8)</f>
        <v>49.000085114361703</v>
      </c>
      <c r="AL8">
        <f t="shared" si="8"/>
        <v>-1325.0624356432688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-909.44054215252686</v>
      </c>
      <c r="AR8">
        <f t="shared" si="9"/>
        <v>-940.15305171044133</v>
      </c>
      <c r="AS8">
        <f t="shared" si="9"/>
        <v>39.943820469072584</v>
      </c>
      <c r="AT8">
        <f t="shared" si="9"/>
        <v>32.102126566438642</v>
      </c>
      <c r="AU8">
        <f t="shared" si="9"/>
        <v>-868.10710467493004</v>
      </c>
      <c r="AW8">
        <v>5</v>
      </c>
      <c r="AX8">
        <f>IF(Z8&gt;0, (R8*SUMPRODUCT(K8:$K$98, X8:$X$98)-K8*$AZ$3)/Z8, 0)</f>
        <v>2388.6004318294117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500000</v>
      </c>
      <c r="S9">
        <f t="shared" si="1"/>
        <v>2163.4084690254258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2239.5039796383062</v>
      </c>
      <c r="AC9">
        <f t="shared" si="2"/>
        <v>2002.0170402756974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-1402.3646499514957</v>
      </c>
      <c r="AI9">
        <f t="shared" si="6"/>
        <v>-1448.6346232121987</v>
      </c>
      <c r="AJ9">
        <f t="shared" si="7"/>
        <v>237.48693936260884</v>
      </c>
      <c r="AK9">
        <f t="shared" si="22"/>
        <v>13.213073479866006</v>
      </c>
      <c r="AL9">
        <f t="shared" si="8"/>
        <v>-1197.9346103697239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-870.11195181438291</v>
      </c>
      <c r="AR9">
        <f t="shared" si="9"/>
        <v>-898.82064519570997</v>
      </c>
      <c r="AS9">
        <f t="shared" si="9"/>
        <v>147.35127867517963</v>
      </c>
      <c r="AT9">
        <f t="shared" si="9"/>
        <v>8.198190930889993</v>
      </c>
      <c r="AU9">
        <f t="shared" si="9"/>
        <v>-743.27117558964039</v>
      </c>
      <c r="AW9">
        <v>6</v>
      </c>
      <c r="AX9">
        <f>IF(Z9&gt;0, (R9*SUMPRODUCT(K9:$K$98, X9:$X$98)-K9*$AZ$3)/Z9, 0)</f>
        <v>2163.4084690254258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500000</v>
      </c>
      <c r="S10">
        <f t="shared" si="1"/>
        <v>1914.8455356736265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2002.0170402756974</v>
      </c>
      <c r="AC10">
        <f t="shared" si="2"/>
        <v>1748.8450907071547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-1418.3842834194181</v>
      </c>
      <c r="AI10">
        <f t="shared" si="6"/>
        <v>-1464.0497185191721</v>
      </c>
      <c r="AJ10">
        <f t="shared" si="7"/>
        <v>253.17194956854269</v>
      </c>
      <c r="AK10">
        <f t="shared" si="22"/>
        <v>8.2082698651303598</v>
      </c>
      <c r="AL10">
        <f t="shared" si="8"/>
        <v>-1202.669499085499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-834.88426384469494</v>
      </c>
      <c r="AR10">
        <f t="shared" si="9"/>
        <v>-861.76368828000659</v>
      </c>
      <c r="AS10">
        <f t="shared" si="9"/>
        <v>149.0211638781652</v>
      </c>
      <c r="AT10">
        <f t="shared" si="9"/>
        <v>4.8315223341779845</v>
      </c>
      <c r="AU10">
        <f t="shared" si="9"/>
        <v>-707.91100206766328</v>
      </c>
      <c r="AW10">
        <v>7</v>
      </c>
      <c r="AX10">
        <f>IF(Z10&gt;0, (R10*SUMPRODUCT(K10:$K$98, X10:$X$98)-K10*$AZ$3)/Z10, 0)</f>
        <v>1914.8455356736265</v>
      </c>
    </row>
    <row r="11" spans="1:52" x14ac:dyDescent="0.25">
      <c r="A11" t="s">
        <v>33</v>
      </c>
      <c r="C11" s="12">
        <f>AU81</f>
        <v>10962.221748202628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500000</v>
      </c>
      <c r="S11">
        <f t="shared" si="1"/>
        <v>1644.0301138308173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1748.8450907071547</v>
      </c>
      <c r="AC11">
        <f t="shared" si="2"/>
        <v>1481.7617747123568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-1438.5881555518292</v>
      </c>
      <c r="AI11">
        <f t="shared" si="6"/>
        <v>-1483.6530774850305</v>
      </c>
      <c r="AJ11">
        <f t="shared" si="7"/>
        <v>267.08331599479789</v>
      </c>
      <c r="AK11">
        <f t="shared" si="22"/>
        <v>4.1972282176971705</v>
      </c>
      <c r="AL11">
        <f t="shared" si="8"/>
        <v>-1212.3725332725355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-804.61478003824163</v>
      </c>
      <c r="AR11">
        <f t="shared" si="9"/>
        <v>-829.81998008718438</v>
      </c>
      <c r="AS11">
        <f t="shared" si="9"/>
        <v>149.38200535135445</v>
      </c>
      <c r="AT11">
        <f t="shared" si="9"/>
        <v>2.3475459923116535</v>
      </c>
      <c r="AU11">
        <f t="shared" si="9"/>
        <v>-678.09042874351826</v>
      </c>
      <c r="AW11">
        <v>8</v>
      </c>
      <c r="AX11">
        <f>IF(Z11&gt;0, (R11*SUMPRODUCT(K11:$K$98, X11:$X$98)-K11*$AZ$3)/Z11, 0)</f>
        <v>1644.0301138308173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500000</v>
      </c>
      <c r="S12">
        <f t="shared" si="1"/>
        <v>1366.9385729118371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1481.7617747123568</v>
      </c>
      <c r="AC12">
        <f t="shared" si="2"/>
        <v>1215.6981286233349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-1463.5905942949134</v>
      </c>
      <c r="AI12">
        <f t="shared" si="6"/>
        <v>-1508.0585079493533</v>
      </c>
      <c r="AJ12">
        <f t="shared" si="7"/>
        <v>266.06364608902186</v>
      </c>
      <c r="AK12">
        <f t="shared" si="22"/>
        <v>3.4080520818384206</v>
      </c>
      <c r="AL12">
        <f t="shared" si="8"/>
        <v>-1238.586809778493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-777.91395986461032</v>
      </c>
      <c r="AR12">
        <f t="shared" si="9"/>
        <v>-801.54912869712643</v>
      </c>
      <c r="AS12">
        <f t="shared" si="9"/>
        <v>141.4156563399053</v>
      </c>
      <c r="AT12">
        <f t="shared" si="9"/>
        <v>1.8114159114864767</v>
      </c>
      <c r="AU12">
        <f t="shared" si="9"/>
        <v>-658.32205644573469</v>
      </c>
      <c r="AW12">
        <v>9</v>
      </c>
      <c r="AX12">
        <f>IF(Z12&gt;0, (R12*SUMPRODUCT(K12:$K$98, X12:$X$98)-K12*$AZ$3)/Z12, 0)</f>
        <v>1366.9385729118371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500000</v>
      </c>
      <c r="S13">
        <f t="shared" si="1"/>
        <v>1078.9723843860477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1215.6981286233349</v>
      </c>
      <c r="AC13">
        <f t="shared" si="2"/>
        <v>946.77839927583773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-1491.5520980590875</v>
      </c>
      <c r="AI13">
        <f t="shared" si="6"/>
        <v>-1535.4261773671769</v>
      </c>
      <c r="AJ13">
        <f t="shared" si="7"/>
        <v>268.9197293474972</v>
      </c>
      <c r="AK13">
        <f t="shared" si="22"/>
        <v>2.4313962572466701</v>
      </c>
      <c r="AL13">
        <f t="shared" si="8"/>
        <v>-1264.0750517624331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-753.58916004345019</v>
      </c>
      <c r="AR13">
        <f t="shared" si="9"/>
        <v>-775.75602274739913</v>
      </c>
      <c r="AS13">
        <f t="shared" si="9"/>
        <v>135.86853132505482</v>
      </c>
      <c r="AT13">
        <f t="shared" si="9"/>
        <v>1.2284343708916305</v>
      </c>
      <c r="AU13">
        <f t="shared" si="9"/>
        <v>-638.65905705145269</v>
      </c>
      <c r="AW13">
        <v>10</v>
      </c>
      <c r="AX13">
        <f>IF(Z13&gt;0, (R13*SUMPRODUCT(K13:$K$98, X13:$X$98)-K13*$AZ$3)/Z13, 0)</f>
        <v>1078.9723843860477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500000</v>
      </c>
      <c r="S14">
        <f t="shared" si="1"/>
        <v>1434.6810050430809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946.77839927583773</v>
      </c>
      <c r="AC14">
        <f t="shared" si="2"/>
        <v>1241.941087825342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-1525.0827400848798</v>
      </c>
      <c r="AI14">
        <f t="shared" si="6"/>
        <v>-1568.3655703258798</v>
      </c>
      <c r="AJ14">
        <f t="shared" si="7"/>
        <v>-295.16268854950431</v>
      </c>
      <c r="AK14">
        <f t="shared" si="22"/>
        <v>66.27448794930865</v>
      </c>
      <c r="AL14">
        <f t="shared" si="8"/>
        <v>-1797.2537709260755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-687.9733238191825</v>
      </c>
      <c r="AR14">
        <f t="shared" si="9"/>
        <v>-707.49844976975544</v>
      </c>
      <c r="AS14">
        <f t="shared" si="9"/>
        <v>-133.14953383939479</v>
      </c>
      <c r="AT14">
        <f t="shared" si="9"/>
        <v>29.896790882547524</v>
      </c>
      <c r="AU14">
        <f t="shared" si="9"/>
        <v>-810.75119272660277</v>
      </c>
      <c r="AW14">
        <v>11</v>
      </c>
      <c r="AX14">
        <f>IF(Z14&gt;0, (R14*SUMPRODUCT(K14:$K$98, X14:$X$98)-K14*$AZ$3)/Z14, 0)</f>
        <v>1434.6810050430809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500000</v>
      </c>
      <c r="S15">
        <f t="shared" si="1"/>
        <v>1745.4071425656311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1241.941087825342</v>
      </c>
      <c r="AC15">
        <f t="shared" si="2"/>
        <v>1490.3533431070082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-1564.2899616796144</v>
      </c>
      <c r="AI15">
        <f t="shared" si="6"/>
        <v>-1606.9835346220366</v>
      </c>
      <c r="AJ15">
        <f t="shared" si="7"/>
        <v>-248.41225528166615</v>
      </c>
      <c r="AK15">
        <f t="shared" si="22"/>
        <v>86.935876147773953</v>
      </c>
      <c r="AL15">
        <f t="shared" si="8"/>
        <v>-1768.4599137559287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-630.05349999533325</v>
      </c>
      <c r="AR15">
        <f t="shared" si="9"/>
        <v>-647.24931133378675</v>
      </c>
      <c r="AS15">
        <f t="shared" si="9"/>
        <v>-100.0537078905092</v>
      </c>
      <c r="AT15">
        <f t="shared" si="9"/>
        <v>35.015409152951037</v>
      </c>
      <c r="AU15">
        <f t="shared" si="9"/>
        <v>-712.28761007134483</v>
      </c>
      <c r="AW15">
        <v>12</v>
      </c>
      <c r="AX15">
        <f>IF(Z15&gt;0, (R15*SUMPRODUCT(K15:$K$98, X15:$X$98)-K15*$AZ$3)/Z15, 0)</f>
        <v>1745.4071425656311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500000</v>
      </c>
      <c r="S16">
        <f t="shared" si="1"/>
        <v>2014.3801962912828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1490.3533431070082</v>
      </c>
      <c r="AC16">
        <f t="shared" si="2"/>
        <v>1696.3583958802928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-1604.2511352700785</v>
      </c>
      <c r="AI16">
        <f t="shared" si="6"/>
        <v>-1646.3573473695494</v>
      </c>
      <c r="AJ16">
        <f t="shared" si="7"/>
        <v>-206.00505277328466</v>
      </c>
      <c r="AK16">
        <f t="shared" si="22"/>
        <v>104.32473401749058</v>
      </c>
      <c r="AL16">
        <f t="shared" si="8"/>
        <v>-1748.0376661253435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-576.91854920093249</v>
      </c>
      <c r="AR16">
        <f t="shared" si="9"/>
        <v>-592.06072629696678</v>
      </c>
      <c r="AS16">
        <f t="shared" si="9"/>
        <v>-74.083248913529133</v>
      </c>
      <c r="AT16">
        <f t="shared" si="9"/>
        <v>37.517114915434533</v>
      </c>
      <c r="AU16">
        <f t="shared" si="9"/>
        <v>-628.62686029506142</v>
      </c>
      <c r="AW16">
        <v>13</v>
      </c>
      <c r="AX16">
        <f>IF(Z16&gt;0, (R16*SUMPRODUCT(K16:$K$98, X16:$X$98)-K16*$AZ$3)/Z16, 0)</f>
        <v>2014.3801962912828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500000</v>
      </c>
      <c r="S17">
        <f t="shared" si="1"/>
        <v>2246.9908118549315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1696.3583958802928</v>
      </c>
      <c r="AC17">
        <f t="shared" si="2"/>
        <v>1865.9206973656258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-1647.1545953676873</v>
      </c>
      <c r="AI17">
        <f t="shared" si="6"/>
        <v>-1688.6750298866268</v>
      </c>
      <c r="AJ17">
        <f t="shared" si="7"/>
        <v>-169.56230148533291</v>
      </c>
      <c r="AK17">
        <f t="shared" si="22"/>
        <v>118.74508771162051</v>
      </c>
      <c r="AL17">
        <f t="shared" si="8"/>
        <v>-1739.4922436603392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-528.88163527397103</v>
      </c>
      <c r="AR17">
        <f t="shared" si="9"/>
        <v>-542.21335007925961</v>
      </c>
      <c r="AS17">
        <f t="shared" si="9"/>
        <v>-54.444426493168621</v>
      </c>
      <c r="AT17">
        <f t="shared" si="9"/>
        <v>38.127627088733547</v>
      </c>
      <c r="AU17">
        <f t="shared" si="9"/>
        <v>-558.53014948369469</v>
      </c>
      <c r="AW17">
        <v>14</v>
      </c>
      <c r="AX17">
        <f>IF(Z17&gt;0, (R17*SUMPRODUCT(K17:$K$98, X17:$X$98)-K17*$AZ$3)/Z17, 0)</f>
        <v>2246.9908118549315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500000</v>
      </c>
      <c r="S18">
        <f t="shared" si="1"/>
        <v>2447.1731795884498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1865.9206973656258</v>
      </c>
      <c r="AC18">
        <f t="shared" si="2"/>
        <v>2003.5398216329556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-1694.3048568101385</v>
      </c>
      <c r="AI18">
        <f t="shared" si="6"/>
        <v>-1735.2406564982075</v>
      </c>
      <c r="AJ18">
        <f t="shared" si="7"/>
        <v>-137.61912426732988</v>
      </c>
      <c r="AK18">
        <f t="shared" si="22"/>
        <v>130.61444881559382</v>
      </c>
      <c r="AL18">
        <f t="shared" si="8"/>
        <v>-1742.2453319499436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-485.73305370844014</v>
      </c>
      <c r="AR18">
        <f t="shared" si="9"/>
        <v>-497.46876402560116</v>
      </c>
      <c r="AS18">
        <f t="shared" si="9"/>
        <v>-39.45344145734343</v>
      </c>
      <c r="AT18">
        <f t="shared" si="9"/>
        <v>37.445300842192268</v>
      </c>
      <c r="AU18">
        <f t="shared" si="9"/>
        <v>-499.47690464075231</v>
      </c>
      <c r="AW18">
        <v>15</v>
      </c>
      <c r="AX18">
        <f>IF(Z18&gt;0, (R18*SUMPRODUCT(K18:$K$98, X18:$X$98)-K18*$AZ$3)/Z18, 0)</f>
        <v>2447.1731795884498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500000</v>
      </c>
      <c r="S19">
        <f t="shared" si="1"/>
        <v>2618.1411435138957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2003.5398216329556</v>
      </c>
      <c r="AC19">
        <f t="shared" si="2"/>
        <v>2112.8967318006844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-1753.5639857318351</v>
      </c>
      <c r="AI19">
        <f t="shared" si="6"/>
        <v>-1793.9150710244503</v>
      </c>
      <c r="AJ19">
        <f t="shared" si="7"/>
        <v>-109.35691016772876</v>
      </c>
      <c r="AK19">
        <f t="shared" si="22"/>
        <v>140.24778751430691</v>
      </c>
      <c r="AL19">
        <f t="shared" si="8"/>
        <v>-1763.0241936778721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-448.85875121116499</v>
      </c>
      <c r="AR19">
        <f t="shared" si="9"/>
        <v>-459.18739499139156</v>
      </c>
      <c r="AS19">
        <f t="shared" si="9"/>
        <v>-27.992024547489056</v>
      </c>
      <c r="AT19">
        <f t="shared" si="9"/>
        <v>35.899144414469916</v>
      </c>
      <c r="AU19">
        <f t="shared" si="9"/>
        <v>-451.28027512441065</v>
      </c>
      <c r="AW19">
        <v>16</v>
      </c>
      <c r="AX19">
        <f>IF(Z19&gt;0, (R19*SUMPRODUCT(K19:$K$98, X19:$X$98)-K19*$AZ$3)/Z19, 0)</f>
        <v>2618.1411435138957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500000</v>
      </c>
      <c r="S20">
        <f t="shared" si="1"/>
        <v>2760.3596103168843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2112.8967318006844</v>
      </c>
      <c r="AC20">
        <f t="shared" si="2"/>
        <v>2195.3683054789544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-1815.9073825871199</v>
      </c>
      <c r="AI20">
        <f t="shared" si="6"/>
        <v>-1855.6733662885501</v>
      </c>
      <c r="AJ20">
        <f t="shared" si="7"/>
        <v>-82.471573678270033</v>
      </c>
      <c r="AK20">
        <f t="shared" si="22"/>
        <v>147.90277122604792</v>
      </c>
      <c r="AL20">
        <f t="shared" si="8"/>
        <v>-1790.2421687407723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-415.01495907318298</v>
      </c>
      <c r="AR20">
        <f t="shared" si="9"/>
        <v>-424.10324091872593</v>
      </c>
      <c r="AS20">
        <f t="shared" si="9"/>
        <v>-18.84839342743636</v>
      </c>
      <c r="AT20">
        <f t="shared" si="9"/>
        <v>33.802309047137634</v>
      </c>
      <c r="AU20">
        <f t="shared" si="9"/>
        <v>-409.14932529902467</v>
      </c>
      <c r="AW20">
        <v>17</v>
      </c>
      <c r="AX20">
        <f>IF(Z20&gt;0, (R20*SUMPRODUCT(K20:$K$98, X20:$X$98)-K20*$AZ$3)/Z20, 0)</f>
        <v>2760.3596103168843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500000</v>
      </c>
      <c r="S21">
        <f t="shared" si="1"/>
        <v>2877.3709897413842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2195.3683054789544</v>
      </c>
      <c r="AC21">
        <f t="shared" si="2"/>
        <v>2254.7554221999094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-1874.9820379159194</v>
      </c>
      <c r="AI21">
        <f t="shared" si="6"/>
        <v>-1914.1628635765437</v>
      </c>
      <c r="AJ21">
        <f t="shared" si="7"/>
        <v>-59.387116720954964</v>
      </c>
      <c r="AK21">
        <f t="shared" si="22"/>
        <v>153.67578138352681</v>
      </c>
      <c r="AL21">
        <f t="shared" si="8"/>
        <v>-1819.8741989139719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-382.60368243757927</v>
      </c>
      <c r="AR21">
        <f t="shared" si="9"/>
        <v>-390.59881405780652</v>
      </c>
      <c r="AS21">
        <f t="shared" si="9"/>
        <v>-12.118371849600955</v>
      </c>
      <c r="AT21">
        <f t="shared" si="9"/>
        <v>31.358657667016224</v>
      </c>
      <c r="AU21">
        <f t="shared" si="9"/>
        <v>-371.35852824039125</v>
      </c>
      <c r="AW21">
        <v>18</v>
      </c>
      <c r="AX21">
        <f>IF(Z21&gt;0, (R21*SUMPRODUCT(K21:$K$98, X21:$X$98)-K21*$AZ$3)/Z21, 0)</f>
        <v>2877.3709897413842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500000</v>
      </c>
      <c r="S22">
        <f t="shared" si="1"/>
        <v>2974.123909722472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2254.7554221999094</v>
      </c>
      <c r="AC22">
        <f t="shared" si="2"/>
        <v>2295.7250217213832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-1940.3798475773215</v>
      </c>
      <c r="AI22">
        <f t="shared" si="6"/>
        <v>-1978.9748269965819</v>
      </c>
      <c r="AJ22">
        <f t="shared" si="7"/>
        <v>-40.96959952147381</v>
      </c>
      <c r="AK22">
        <f t="shared" si="22"/>
        <v>157.83287955399368</v>
      </c>
      <c r="AL22">
        <f t="shared" si="8"/>
        <v>-1862.111546964062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-353.52551765353974</v>
      </c>
      <c r="AR22">
        <f t="shared" si="9"/>
        <v>-360.55729037322527</v>
      </c>
      <c r="AS22">
        <f t="shared" si="9"/>
        <v>-7.464414195484002</v>
      </c>
      <c r="AT22">
        <f t="shared" si="9"/>
        <v>28.756199729007406</v>
      </c>
      <c r="AU22">
        <f t="shared" si="9"/>
        <v>-339.26550483970186</v>
      </c>
      <c r="AW22">
        <v>19</v>
      </c>
      <c r="AX22">
        <f>IF(Z22&gt;0, (R22*SUMPRODUCT(K22:$K$98, X22:$X$98)-K22*$AZ$3)/Z22, 0)</f>
        <v>2974.123909722472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500000</v>
      </c>
      <c r="S23">
        <f t="shared" si="1"/>
        <v>3052.4878908500359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2295.7250217213832</v>
      </c>
      <c r="AC23">
        <f t="shared" si="2"/>
        <v>2320.3899343884264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-2008.5371478992938</v>
      </c>
      <c r="AI23">
        <f t="shared" si="6"/>
        <v>-2046.5453238095718</v>
      </c>
      <c r="AJ23">
        <f t="shared" si="7"/>
        <v>-24.664912667043154</v>
      </c>
      <c r="AK23">
        <f t="shared" si="22"/>
        <v>160.70075152049685</v>
      </c>
      <c r="AL23">
        <f t="shared" si="8"/>
        <v>-1910.5094849561183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-326.73514922497247</v>
      </c>
      <c r="AR23">
        <f t="shared" si="9"/>
        <v>-332.91806052477199</v>
      </c>
      <c r="AS23">
        <f t="shared" si="9"/>
        <v>-4.0123200754917399</v>
      </c>
      <c r="AT23">
        <f t="shared" si="9"/>
        <v>26.141704216688648</v>
      </c>
      <c r="AU23">
        <f t="shared" si="9"/>
        <v>-310.78867638357514</v>
      </c>
      <c r="AW23">
        <v>20</v>
      </c>
      <c r="AX23">
        <f>IF(Z23&gt;0, (R23*SUMPRODUCT(K23:$K$98, X23:$X$98)-K23*$AZ$3)/Z23, 0)</f>
        <v>3052.4878908500359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500000</v>
      </c>
      <c r="S24">
        <f t="shared" si="1"/>
        <v>3115.1096016896236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2320.3899343884264</v>
      </c>
      <c r="AC24">
        <f t="shared" si="2"/>
        <v>2331.3248122354016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-2084.6674912640533</v>
      </c>
      <c r="AI24">
        <f t="shared" si="6"/>
        <v>-2122.087118666102</v>
      </c>
      <c r="AJ24">
        <f t="shared" si="7"/>
        <v>-10.934877846975269</v>
      </c>
      <c r="AK24">
        <f t="shared" si="22"/>
        <v>162.42729540718986</v>
      </c>
      <c r="AL24">
        <f t="shared" si="8"/>
        <v>-1970.5947011058875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-302.78528142226361</v>
      </c>
      <c r="AR24">
        <f t="shared" si="9"/>
        <v>-308.22025484662271</v>
      </c>
      <c r="AS24">
        <f t="shared" si="9"/>
        <v>-1.5882245394477188</v>
      </c>
      <c r="AT24">
        <f t="shared" si="9"/>
        <v>23.59157734104738</v>
      </c>
      <c r="AU24">
        <f t="shared" si="9"/>
        <v>-286.21690204502306</v>
      </c>
      <c r="AW24">
        <v>21</v>
      </c>
      <c r="AX24">
        <f>IF(Z24&gt;0, (R24*SUMPRODUCT(K24:$K$98, X24:$X$98)-K24*$AZ$3)/Z24, 0)</f>
        <v>3115.1096016896236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500000</v>
      </c>
      <c r="S25">
        <f t="shared" si="1"/>
        <v>3163.3866431581005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2331.3248122354016</v>
      </c>
      <c r="AC25">
        <f t="shared" si="2"/>
        <v>2330.0306264130932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-2173.2743332847904</v>
      </c>
      <c r="AI25">
        <f t="shared" si="6"/>
        <v>-2210.10243697949</v>
      </c>
      <c r="AJ25">
        <f t="shared" si="7"/>
        <v>1.2941858223084637</v>
      </c>
      <c r="AK25">
        <f t="shared" si="22"/>
        <v>163.19273685647812</v>
      </c>
      <c r="AL25">
        <f t="shared" si="8"/>
        <v>-2045.6155143007034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-281.83472020330828</v>
      </c>
      <c r="AR25">
        <f t="shared" si="9"/>
        <v>-286.61066502603393</v>
      </c>
      <c r="AS25">
        <f t="shared" si="9"/>
        <v>0.16783269996572364</v>
      </c>
      <c r="AT25">
        <f t="shared" si="9"/>
        <v>21.163172373936355</v>
      </c>
      <c r="AU25">
        <f t="shared" si="9"/>
        <v>-265.27965995213185</v>
      </c>
      <c r="AW25">
        <v>22</v>
      </c>
      <c r="AX25">
        <f>IF(Z25&gt;0, (R25*SUMPRODUCT(K25:$K$98, X25:$X$98)-K25*$AZ$3)/Z25, 0)</f>
        <v>3163.3866431581005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500000</v>
      </c>
      <c r="S26">
        <f t="shared" si="1"/>
        <v>3197.8770436974705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2330.0306264130932</v>
      </c>
      <c r="AC26">
        <f t="shared" si="2"/>
        <v>2317.3843844240305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-2266.5370287934188</v>
      </c>
      <c r="AI26">
        <f t="shared" si="6"/>
        <v>-2302.770197748292</v>
      </c>
      <c r="AJ26">
        <f t="shared" si="7"/>
        <v>12.646241989062673</v>
      </c>
      <c r="AK26">
        <f t="shared" si="22"/>
        <v>163.10214384891654</v>
      </c>
      <c r="AL26">
        <f t="shared" si="8"/>
        <v>-2127.0218119103129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-262.43680345311316</v>
      </c>
      <c r="AR26">
        <f t="shared" si="9"/>
        <v>-266.63215385714147</v>
      </c>
      <c r="AS26">
        <f t="shared" si="9"/>
        <v>1.4642775657942451</v>
      </c>
      <c r="AT26">
        <f t="shared" si="9"/>
        <v>18.885200075838174</v>
      </c>
      <c r="AU26">
        <f t="shared" si="9"/>
        <v>-246.28267621550904</v>
      </c>
      <c r="AW26">
        <v>23</v>
      </c>
      <c r="AX26">
        <f>IF(Z26&gt;0, (R26*SUMPRODUCT(K26:$K$98, X26:$X$98)-K26*$AZ$3)/Z26, 0)</f>
        <v>3197.8770436974705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500000</v>
      </c>
      <c r="S27">
        <f t="shared" si="1"/>
        <v>3220.6036670873345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2317.3843844240305</v>
      </c>
      <c r="AC27">
        <f t="shared" si="2"/>
        <v>2295.2944365193498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-2362.9986514870534</v>
      </c>
      <c r="AI27">
        <f t="shared" si="6"/>
        <v>-2398.6331888872292</v>
      </c>
      <c r="AJ27">
        <f t="shared" si="7"/>
        <v>22.089947904680685</v>
      </c>
      <c r="AK27">
        <f t="shared" si="22"/>
        <v>162.21690690968214</v>
      </c>
      <c r="AL27">
        <f t="shared" si="8"/>
        <v>-2214.3263340728663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-244.29094630070611</v>
      </c>
      <c r="AR27">
        <f t="shared" si="9"/>
        <v>-247.97490729535102</v>
      </c>
      <c r="AS27">
        <f t="shared" si="9"/>
        <v>2.2836975695994428</v>
      </c>
      <c r="AT27">
        <f t="shared" si="9"/>
        <v>16.770268434136227</v>
      </c>
      <c r="AU27">
        <f t="shared" si="9"/>
        <v>-228.92094129161535</v>
      </c>
      <c r="AW27">
        <v>24</v>
      </c>
      <c r="AX27">
        <f>IF(Z27&gt;0, (R27*SUMPRODUCT(K27:$K$98, X27:$X$98)-K27*$AZ$3)/Z27, 0)</f>
        <v>3220.6036670873345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500000</v>
      </c>
      <c r="S28">
        <f t="shared" si="1"/>
        <v>3233.7023568399768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2295.2944365193498</v>
      </c>
      <c r="AC28">
        <f t="shared" si="2"/>
        <v>2265.5988969583159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-2471.5566368886084</v>
      </c>
      <c r="AI28">
        <f t="shared" si="6"/>
        <v>-2506.5876732510937</v>
      </c>
      <c r="AJ28">
        <f t="shared" si="7"/>
        <v>29.695539561033911</v>
      </c>
      <c r="AK28">
        <f t="shared" si="22"/>
        <v>160.67061055635449</v>
      </c>
      <c r="AL28">
        <f t="shared" si="8"/>
        <v>-2316.2215231337054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-228.13737615057235</v>
      </c>
      <c r="AR28">
        <f t="shared" si="9"/>
        <v>-231.37092079215236</v>
      </c>
      <c r="AS28">
        <f t="shared" si="9"/>
        <v>2.7410508736543777</v>
      </c>
      <c r="AT28">
        <f t="shared" si="9"/>
        <v>14.830722860950235</v>
      </c>
      <c r="AU28">
        <f t="shared" si="9"/>
        <v>-213.79914705754777</v>
      </c>
      <c r="AW28">
        <v>25</v>
      </c>
      <c r="AX28">
        <f>IF(Z28&gt;0, (R28*SUMPRODUCT(K28:$K$98, X28:$X$98)-K28*$AZ$3)/Z28, 0)</f>
        <v>3233.7023568399768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500000</v>
      </c>
      <c r="S29">
        <f t="shared" si="1"/>
        <v>3237.9039484440605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2265.5988969583159</v>
      </c>
      <c r="AC29">
        <f t="shared" si="2"/>
        <v>2229.0645625395928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-2593.1328816618884</v>
      </c>
      <c r="AI29">
        <f t="shared" si="6"/>
        <v>-2627.5542943725827</v>
      </c>
      <c r="AJ29">
        <f t="shared" si="7"/>
        <v>36.53433441872312</v>
      </c>
      <c r="AK29">
        <f t="shared" si="22"/>
        <v>158.59192278708213</v>
      </c>
      <c r="AL29">
        <f t="shared" si="8"/>
        <v>-2432.4280371667774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-213.71382873885364</v>
      </c>
      <c r="AR29">
        <f t="shared" si="9"/>
        <v>-216.5506798516621</v>
      </c>
      <c r="AS29">
        <f t="shared" si="9"/>
        <v>3.0109881928021647</v>
      </c>
      <c r="AT29">
        <f t="shared" si="9"/>
        <v>13.070401160530741</v>
      </c>
      <c r="AU29">
        <f t="shared" si="9"/>
        <v>-200.46929049832917</v>
      </c>
      <c r="AW29">
        <v>26</v>
      </c>
      <c r="AX29">
        <f>IF(Z29&gt;0, (R29*SUMPRODUCT(K29:$K$98, X29:$X$98)-K29*$AZ$3)/Z29, 0)</f>
        <v>3237.9039484440605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500000</v>
      </c>
      <c r="S30">
        <f t="shared" si="1"/>
        <v>3233.9727179131341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2229.0645625395928</v>
      </c>
      <c r="AC30">
        <f t="shared" si="2"/>
        <v>2186.4248782041764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-2731.8925949099803</v>
      </c>
      <c r="AI30">
        <f t="shared" si="6"/>
        <v>-2765.6966042340769</v>
      </c>
      <c r="AJ30">
        <f t="shared" si="7"/>
        <v>42.639684335416405</v>
      </c>
      <c r="AK30">
        <f t="shared" si="22"/>
        <v>156.03451937777152</v>
      </c>
      <c r="AL30">
        <f t="shared" si="8"/>
        <v>-2567.0224005208888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-201.02656461361138</v>
      </c>
      <c r="AR30">
        <f t="shared" si="9"/>
        <v>-203.51403570865037</v>
      </c>
      <c r="AS30">
        <f t="shared" si="9"/>
        <v>3.1376450429011205</v>
      </c>
      <c r="AT30">
        <f t="shared" si="9"/>
        <v>11.481814274138026</v>
      </c>
      <c r="AU30">
        <f t="shared" si="9"/>
        <v>-188.89457639161122</v>
      </c>
      <c r="AW30">
        <v>27</v>
      </c>
      <c r="AX30">
        <f>IF(Z30&gt;0, (R30*SUMPRODUCT(K30:$K$98, X30:$X$98)-K30*$AZ$3)/Z30, 0)</f>
        <v>3233.9727179131341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500000</v>
      </c>
      <c r="S31">
        <f t="shared" si="1"/>
        <v>3222.3423656854029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2186.4248782041764</v>
      </c>
      <c r="AC31">
        <f t="shared" si="2"/>
        <v>2138.1430853793486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-2891.2390013650197</v>
      </c>
      <c r="AI31">
        <f t="shared" si="6"/>
        <v>-2924.4158466957388</v>
      </c>
      <c r="AJ31">
        <f t="shared" si="7"/>
        <v>48.281792824827789</v>
      </c>
      <c r="AK31">
        <f t="shared" si="22"/>
        <v>153.04974147429235</v>
      </c>
      <c r="AL31">
        <f t="shared" si="8"/>
        <v>-2723.0843123966188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-189.95721821339518</v>
      </c>
      <c r="AR31">
        <f t="shared" si="9"/>
        <v>-192.13696926308151</v>
      </c>
      <c r="AS31">
        <f t="shared" si="9"/>
        <v>3.1721608109982218</v>
      </c>
      <c r="AT31">
        <f t="shared" si="9"/>
        <v>10.055517072441916</v>
      </c>
      <c r="AU31">
        <f t="shared" si="9"/>
        <v>-178.90929137964139</v>
      </c>
      <c r="AW31">
        <v>28</v>
      </c>
      <c r="AX31">
        <f>IF(Z31&gt;0, (R31*SUMPRODUCT(K31:$K$98, X31:$X$98)-K31*$AZ$3)/Z31, 0)</f>
        <v>3222.3423656854029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500000</v>
      </c>
      <c r="S32">
        <f t="shared" si="1"/>
        <v>3203.3019977305621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2138.1430853793486</v>
      </c>
      <c r="AC32">
        <f t="shared" si="2"/>
        <v>2084.5651276916537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-3073.2163034941404</v>
      </c>
      <c r="AI32">
        <f t="shared" si="6"/>
        <v>-3105.7540587412027</v>
      </c>
      <c r="AJ32">
        <f t="shared" si="7"/>
        <v>53.577957687694834</v>
      </c>
      <c r="AK32">
        <f t="shared" si="22"/>
        <v>149.67001597655442</v>
      </c>
      <c r="AL32">
        <f t="shared" si="8"/>
        <v>-2902.5060850769532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-180.27973588738516</v>
      </c>
      <c r="AR32">
        <f t="shared" si="9"/>
        <v>-182.18845214521556</v>
      </c>
      <c r="AS32">
        <f t="shared" si="9"/>
        <v>3.1429678575963398</v>
      </c>
      <c r="AT32">
        <f t="shared" si="9"/>
        <v>8.7798801925643222</v>
      </c>
      <c r="AU32">
        <f t="shared" si="9"/>
        <v>-170.2656040950549</v>
      </c>
      <c r="AW32">
        <v>29</v>
      </c>
      <c r="AX32">
        <f>IF(Z32&gt;0, (R32*SUMPRODUCT(K32:$K$98, X32:$X$98)-K32*$AZ$3)/Z32, 0)</f>
        <v>3203.3019977305621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500000</v>
      </c>
      <c r="S33">
        <f t="shared" si="1"/>
        <v>3177.2838970745188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2084.5651276916537</v>
      </c>
      <c r="AC33">
        <f t="shared" si="2"/>
        <v>2026.052588702215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-3289.7264904787075</v>
      </c>
      <c r="AI33">
        <f t="shared" si="6"/>
        <v>-3321.6098955242514</v>
      </c>
      <c r="AJ33">
        <f t="shared" si="7"/>
        <v>58.512538989438781</v>
      </c>
      <c r="AK33">
        <f t="shared" si="22"/>
        <v>145.91955893841578</v>
      </c>
      <c r="AL33">
        <f t="shared" si="8"/>
        <v>-3117.1777975963969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-172.30407712171314</v>
      </c>
      <c r="AR33">
        <f t="shared" si="9"/>
        <v>-173.97401554904752</v>
      </c>
      <c r="AS33">
        <f t="shared" si="9"/>
        <v>3.0646769753665519</v>
      </c>
      <c r="AT33">
        <f t="shared" si="9"/>
        <v>7.64274325226123</v>
      </c>
      <c r="AU33">
        <f t="shared" si="9"/>
        <v>-163.26659532141971</v>
      </c>
      <c r="AW33">
        <v>30</v>
      </c>
      <c r="AX33">
        <f>IF(Z33&gt;0, (R33*SUMPRODUCT(K33:$K$98, X33:$X$98)-K33*$AZ$3)/Z33, 0)</f>
        <v>3177.2838970745188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500000</v>
      </c>
      <c r="S34">
        <f t="shared" si="1"/>
        <v>3143.8630226664486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2026.052588702215</v>
      </c>
      <c r="AC34">
        <f t="shared" si="2"/>
        <v>1962.469223096524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-3534.589182004177</v>
      </c>
      <c r="AI34">
        <f t="shared" si="6"/>
        <v>-3565.8002940810647</v>
      </c>
      <c r="AJ34">
        <f t="shared" si="7"/>
        <v>63.583365605690915</v>
      </c>
      <c r="AK34">
        <f t="shared" si="22"/>
        <v>141.82368120915507</v>
      </c>
      <c r="AL34">
        <f t="shared" si="8"/>
        <v>-3360.3932472662186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-165.29384541440956</v>
      </c>
      <c r="AR34">
        <f t="shared" si="9"/>
        <v>-166.75342231831544</v>
      </c>
      <c r="AS34">
        <f t="shared" si="9"/>
        <v>2.9734541877920964</v>
      </c>
      <c r="AT34">
        <f t="shared" si="9"/>
        <v>6.6323355928442602</v>
      </c>
      <c r="AU34">
        <f t="shared" ref="AU34:AU79" si="23">AL34*$K34</f>
        <v>-157.1476325376791</v>
      </c>
      <c r="AW34">
        <v>31</v>
      </c>
      <c r="AX34">
        <f>IF(Z34&gt;0, (R34*SUMPRODUCT(K34:$K$98, X34:$X$98)-K34*$AZ$3)/Z34, 0)</f>
        <v>3143.8630226664486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500000</v>
      </c>
      <c r="S35">
        <f t="shared" si="1"/>
        <v>3103.4935197750974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1962.469223096524</v>
      </c>
      <c r="AC35">
        <f t="shared" si="2"/>
        <v>1894.2474415357069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-3810.1486293432636</v>
      </c>
      <c r="AI35">
        <f t="shared" ref="AI35:AI66" si="25">SUM(AE35:AH35)</f>
        <v>-3840.6666154364484</v>
      </c>
      <c r="AJ35">
        <f t="shared" si="7"/>
        <v>68.221781560817135</v>
      </c>
      <c r="AK35">
        <f t="shared" si="22"/>
        <v>137.37284561675671</v>
      </c>
      <c r="AL35">
        <f t="shared" ref="AL35:AL79" si="26">SUM(AI35:AK35)</f>
        <v>-3635.0719882588742</v>
      </c>
      <c r="AN35">
        <f t="shared" ref="AN35:AT66" si="27">AE35*$K35</f>
        <v>0</v>
      </c>
      <c r="AO35">
        <f t="shared" si="27"/>
        <v>0</v>
      </c>
      <c r="AP35">
        <f t="shared" si="27"/>
        <v>-1.2742527732705908</v>
      </c>
      <c r="AQ35">
        <f t="shared" si="27"/>
        <v>-159.08954289084076</v>
      </c>
      <c r="AR35">
        <f t="shared" si="27"/>
        <v>-160.36379566411136</v>
      </c>
      <c r="AS35">
        <f t="shared" si="27"/>
        <v>2.8485429571234153</v>
      </c>
      <c r="AT35">
        <f t="shared" si="27"/>
        <v>5.7358873211596553</v>
      </c>
      <c r="AU35">
        <f t="shared" si="23"/>
        <v>-151.77936538582827</v>
      </c>
      <c r="AW35">
        <v>32</v>
      </c>
      <c r="AX35">
        <f>IF(Z35&gt;0, (R35*SUMPRODUCT(K35:$K$98, X35:$X$98)-K35*$AZ$3)/Z35, 0)</f>
        <v>3103.4935197750974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500000</v>
      </c>
      <c r="S36">
        <f t="shared" si="1"/>
        <v>3056.6854498852272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1894.2474415357069</v>
      </c>
      <c r="AC36">
        <f t="shared" si="2"/>
        <v>1821.8293842284306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-4120.7249471968316</v>
      </c>
      <c r="AI36">
        <f t="shared" si="25"/>
        <v>-4150.5256809343646</v>
      </c>
      <c r="AJ36">
        <f t="shared" si="7"/>
        <v>72.418057307276285</v>
      </c>
      <c r="AK36">
        <f t="shared" si="22"/>
        <v>132.59732090749949</v>
      </c>
      <c r="AL36">
        <f t="shared" si="26"/>
        <v>-3945.5103027195887</v>
      </c>
      <c r="AN36">
        <f t="shared" si="27"/>
        <v>0</v>
      </c>
      <c r="AO36">
        <f t="shared" si="27"/>
        <v>0</v>
      </c>
      <c r="AP36">
        <f t="shared" si="27"/>
        <v>-1.1109861660935185</v>
      </c>
      <c r="AQ36">
        <f t="shared" si="27"/>
        <v>-153.62267422449986</v>
      </c>
      <c r="AR36">
        <f t="shared" si="27"/>
        <v>-154.73366039059337</v>
      </c>
      <c r="AS36">
        <f t="shared" si="27"/>
        <v>2.6997811715763285</v>
      </c>
      <c r="AT36">
        <f t="shared" si="27"/>
        <v>4.9432940305009065</v>
      </c>
      <c r="AU36">
        <f t="shared" si="23"/>
        <v>-147.09058518851614</v>
      </c>
      <c r="AW36">
        <v>33</v>
      </c>
      <c r="AX36">
        <f>IF(Z36&gt;0, (R36*SUMPRODUCT(K36:$K$98, X36:$X$98)-K36*$AZ$3)/Z36, 0)</f>
        <v>3056.6854498852272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500000</v>
      </c>
      <c r="S37">
        <f t="shared" si="1"/>
        <v>3003.7191518099503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1821.8293842284306</v>
      </c>
      <c r="AC37">
        <f t="shared" si="2"/>
        <v>1745.5919649892569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-4455.4966748271054</v>
      </c>
      <c r="AI37">
        <f t="shared" si="25"/>
        <v>-4484.5538515597809</v>
      </c>
      <c r="AJ37">
        <f t="shared" si="7"/>
        <v>76.237419239173732</v>
      </c>
      <c r="AK37">
        <f t="shared" si="22"/>
        <v>127.52805689599016</v>
      </c>
      <c r="AL37">
        <f t="shared" si="26"/>
        <v>-4280.7883754246177</v>
      </c>
      <c r="AN37">
        <f t="shared" si="27"/>
        <v>0</v>
      </c>
      <c r="AO37">
        <f t="shared" si="27"/>
        <v>0</v>
      </c>
      <c r="AP37">
        <f t="shared" si="27"/>
        <v>-0.96720177800875662</v>
      </c>
      <c r="AQ37">
        <f t="shared" si="27"/>
        <v>-148.30636663192902</v>
      </c>
      <c r="AR37">
        <f t="shared" si="27"/>
        <v>-149.27356840993781</v>
      </c>
      <c r="AS37">
        <f t="shared" si="27"/>
        <v>2.5376507882133534</v>
      </c>
      <c r="AT37">
        <f t="shared" si="27"/>
        <v>4.2449190611522889</v>
      </c>
      <c r="AU37">
        <f t="shared" si="23"/>
        <v>-142.49099856057217</v>
      </c>
      <c r="AW37">
        <v>34</v>
      </c>
      <c r="AX37">
        <f>IF(Z37&gt;0, (R37*SUMPRODUCT(K37:$K$98, X37:$X$98)-K37*$AZ$3)/Z37, 0)</f>
        <v>3003.7191518099503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500000</v>
      </c>
      <c r="S38">
        <f t="shared" si="1"/>
        <v>2945.6593242448189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1745.5919649892569</v>
      </c>
      <c r="AC38">
        <f t="shared" si="2"/>
        <v>1666.379576022797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-4812.638482114422</v>
      </c>
      <c r="AI38">
        <f t="shared" si="25"/>
        <v>-4840.9238232315593</v>
      </c>
      <c r="AJ38">
        <f t="shared" si="7"/>
        <v>79.212388966459912</v>
      </c>
      <c r="AK38">
        <f t="shared" si="22"/>
        <v>122.19143754924799</v>
      </c>
      <c r="AL38">
        <f t="shared" si="26"/>
        <v>-4639.5199967158514</v>
      </c>
      <c r="AN38">
        <f t="shared" si="27"/>
        <v>0</v>
      </c>
      <c r="AO38">
        <f t="shared" si="27"/>
        <v>0</v>
      </c>
      <c r="AP38">
        <f t="shared" si="27"/>
        <v>-0.8406342283036895</v>
      </c>
      <c r="AQ38">
        <f t="shared" si="27"/>
        <v>-143.03057614764941</v>
      </c>
      <c r="AR38">
        <f t="shared" si="27"/>
        <v>-143.8712103759531</v>
      </c>
      <c r="AS38">
        <f t="shared" si="27"/>
        <v>2.3541750900281104</v>
      </c>
      <c r="AT38">
        <f t="shared" si="27"/>
        <v>3.6315031303369234</v>
      </c>
      <c r="AU38">
        <f t="shared" si="23"/>
        <v>-137.88553215558807</v>
      </c>
      <c r="AW38">
        <v>35</v>
      </c>
      <c r="AX38">
        <f>IF(Z38&gt;0, (R38*SUMPRODUCT(K38:$K$98, X38:$X$98)-K38*$AZ$3)/Z38, 0)</f>
        <v>2945.6593242448189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500000</v>
      </c>
      <c r="S39">
        <f t="shared" si="1"/>
        <v>2883.5414479107067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1666.379576022797</v>
      </c>
      <c r="AC39">
        <f t="shared" si="2"/>
        <v>1585.0400513621735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-5182.2781244772323</v>
      </c>
      <c r="AI39">
        <f t="shared" si="25"/>
        <v>-5209.7623843707497</v>
      </c>
      <c r="AJ39">
        <f t="shared" si="7"/>
        <v>81.33952466062351</v>
      </c>
      <c r="AK39">
        <f t="shared" si="22"/>
        <v>116.6465703215958</v>
      </c>
      <c r="AL39">
        <f t="shared" si="26"/>
        <v>-5011.776289388531</v>
      </c>
      <c r="AN39">
        <f t="shared" si="27"/>
        <v>0</v>
      </c>
      <c r="AO39">
        <f t="shared" si="27"/>
        <v>0</v>
      </c>
      <c r="AP39">
        <f t="shared" si="27"/>
        <v>-0.72930916729739736</v>
      </c>
      <c r="AQ39">
        <f t="shared" si="27"/>
        <v>-137.51445221042303</v>
      </c>
      <c r="AR39">
        <f t="shared" si="27"/>
        <v>-138.2437613777204</v>
      </c>
      <c r="AS39">
        <f t="shared" si="27"/>
        <v>2.1583866994576195</v>
      </c>
      <c r="AT39">
        <f t="shared" si="27"/>
        <v>3.0952775661026384</v>
      </c>
      <c r="AU39">
        <f t="shared" si="23"/>
        <v>-132.99009711216016</v>
      </c>
      <c r="AW39">
        <v>36</v>
      </c>
      <c r="AX39">
        <f>IF(Z39&gt;0, (R39*SUMPRODUCT(K39:$K$98, X39:$X$98)-K39*$AZ$3)/Z39, 0)</f>
        <v>2883.5414479107067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500000</v>
      </c>
      <c r="S40">
        <f t="shared" si="1"/>
        <v>2818.8625962700135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1585.0400513621735</v>
      </c>
      <c r="AC40">
        <f t="shared" si="2"/>
        <v>1502.6068951223087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-5567.0110489337558</v>
      </c>
      <c r="AI40">
        <f t="shared" si="25"/>
        <v>-5593.663765123445</v>
      </c>
      <c r="AJ40">
        <f t="shared" si="7"/>
        <v>82.433156239864729</v>
      </c>
      <c r="AK40">
        <f t="shared" si="22"/>
        <v>110.95280359535215</v>
      </c>
      <c r="AL40">
        <f t="shared" si="26"/>
        <v>-5400.2778052882286</v>
      </c>
      <c r="AN40">
        <f t="shared" si="27"/>
        <v>0</v>
      </c>
      <c r="AO40">
        <f t="shared" si="27"/>
        <v>0</v>
      </c>
      <c r="AP40">
        <f t="shared" si="27"/>
        <v>-0.63146760850655304</v>
      </c>
      <c r="AQ40">
        <f t="shared" si="27"/>
        <v>-131.89601872396386</v>
      </c>
      <c r="AR40">
        <f t="shared" si="27"/>
        <v>-132.5274863324704</v>
      </c>
      <c r="AS40">
        <f t="shared" si="27"/>
        <v>1.9530417711261872</v>
      </c>
      <c r="AT40">
        <f t="shared" si="27"/>
        <v>2.6287415153041112</v>
      </c>
      <c r="AU40">
        <f t="shared" si="23"/>
        <v>-127.94570304604011</v>
      </c>
      <c r="AW40">
        <v>37</v>
      </c>
      <c r="AX40">
        <f>IF(Z40&gt;0, (R40*SUMPRODUCT(K40:$K$98, X40:$X$98)-K40*$AZ$3)/Z40, 0)</f>
        <v>2818.8625962700135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500000</v>
      </c>
      <c r="S41">
        <f t="shared" si="1"/>
        <v>2752.9672504876426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1502.6068951223087</v>
      </c>
      <c r="AC41">
        <f t="shared" si="2"/>
        <v>1419.8906049434879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-5978.2186338140555</v>
      </c>
      <c r="AI41">
        <f t="shared" si="25"/>
        <v>-6004.0070009784667</v>
      </c>
      <c r="AJ41">
        <f t="shared" si="7"/>
        <v>82.716290178820827</v>
      </c>
      <c r="AK41">
        <f t="shared" si="22"/>
        <v>105.18248265856163</v>
      </c>
      <c r="AL41">
        <f t="shared" si="26"/>
        <v>-5816.1082281410845</v>
      </c>
      <c r="AN41">
        <f t="shared" si="27"/>
        <v>0</v>
      </c>
      <c r="AO41">
        <f t="shared" si="27"/>
        <v>0</v>
      </c>
      <c r="AP41">
        <f t="shared" si="27"/>
        <v>-0.54552596416378096</v>
      </c>
      <c r="AQ41">
        <f t="shared" si="27"/>
        <v>-126.46296926832896</v>
      </c>
      <c r="AR41">
        <f t="shared" si="27"/>
        <v>-127.00849523249275</v>
      </c>
      <c r="AS41">
        <f t="shared" si="27"/>
        <v>1.7497766983140015</v>
      </c>
      <c r="AT41">
        <f t="shared" si="27"/>
        <v>2.2250255279689983</v>
      </c>
      <c r="AU41">
        <f t="shared" si="23"/>
        <v>-123.03369300620975</v>
      </c>
      <c r="AW41">
        <v>38</v>
      </c>
      <c r="AX41">
        <f>IF(Z41&gt;0, (R41*SUMPRODUCT(K41:$K$98, X41:$X$98)-K41*$AZ$3)/Z41, 0)</f>
        <v>2752.9672504876426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500000</v>
      </c>
      <c r="S42">
        <f t="shared" si="1"/>
        <v>2686.6040136872484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1419.8906049434879</v>
      </c>
      <c r="AC42">
        <f t="shared" si="2"/>
        <v>1337.3381075904638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-6414.7676201641934</v>
      </c>
      <c r="AI42">
        <f t="shared" si="25"/>
        <v>-6439.6566268949437</v>
      </c>
      <c r="AJ42">
        <f t="shared" si="7"/>
        <v>82.552497353024137</v>
      </c>
      <c r="AK42">
        <f t="shared" si="22"/>
        <v>99.39234234604416</v>
      </c>
      <c r="AL42">
        <f t="shared" si="26"/>
        <v>-6257.7117871958762</v>
      </c>
      <c r="AN42">
        <f t="shared" si="27"/>
        <v>0</v>
      </c>
      <c r="AO42">
        <f t="shared" si="27"/>
        <v>0</v>
      </c>
      <c r="AP42">
        <f t="shared" si="27"/>
        <v>-0.47009011948616131</v>
      </c>
      <c r="AQ42">
        <f t="shared" si="27"/>
        <v>-121.15866694323549</v>
      </c>
      <c r="AR42">
        <f t="shared" si="27"/>
        <v>-121.62875706272165</v>
      </c>
      <c r="AS42">
        <f t="shared" si="27"/>
        <v>1.5592069930463621</v>
      </c>
      <c r="AT42">
        <f t="shared" si="27"/>
        <v>1.8772688920419802</v>
      </c>
      <c r="AU42">
        <f t="shared" si="23"/>
        <v>-118.19228117763332</v>
      </c>
      <c r="AW42">
        <v>39</v>
      </c>
      <c r="AX42">
        <f>IF(Z42&gt;0, (R42*SUMPRODUCT(K42:$K$98, X42:$X$98)-K42*$AZ$3)/Z42, 0)</f>
        <v>2686.6040136872484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500000</v>
      </c>
      <c r="S43">
        <f t="shared" si="1"/>
        <v>2620.5862166147676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1337.3381075904638</v>
      </c>
      <c r="AC43">
        <f t="shared" si="2"/>
        <v>1255.3852191430367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-6877.4274069672238</v>
      </c>
      <c r="AI43">
        <f t="shared" si="25"/>
        <v>-6901.3797808899699</v>
      </c>
      <c r="AJ43">
        <f t="shared" si="7"/>
        <v>81.952888447427085</v>
      </c>
      <c r="AK43">
        <f t="shared" si="22"/>
        <v>93.613667531332467</v>
      </c>
      <c r="AL43">
        <f t="shared" si="26"/>
        <v>-6725.8132249112105</v>
      </c>
      <c r="AN43">
        <f t="shared" si="27"/>
        <v>0</v>
      </c>
      <c r="AO43">
        <f t="shared" si="27"/>
        <v>0</v>
      </c>
      <c r="AP43">
        <f t="shared" si="27"/>
        <v>-0.40392812926295668</v>
      </c>
      <c r="AQ43">
        <f t="shared" si="27"/>
        <v>-115.97958497132328</v>
      </c>
      <c r="AR43">
        <f t="shared" si="27"/>
        <v>-116.38351310058624</v>
      </c>
      <c r="AS43">
        <f t="shared" si="27"/>
        <v>1.382037414121563</v>
      </c>
      <c r="AT43">
        <f t="shared" si="27"/>
        <v>1.5786825022577988</v>
      </c>
      <c r="AU43">
        <f t="shared" si="23"/>
        <v>-113.42279318420688</v>
      </c>
      <c r="AW43">
        <v>40</v>
      </c>
      <c r="AX43">
        <f>IF(Z43&gt;0, (R43*SUMPRODUCT(K43:$K$98, X43:$X$98)-K43*$AZ$3)/Z43, 0)</f>
        <v>2620.5862166147676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500000</v>
      </c>
      <c r="S44">
        <f t="shared" si="1"/>
        <v>2555.3266742457467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1255.3852191430367</v>
      </c>
      <c r="AC44">
        <f t="shared" si="2"/>
        <v>1174.4107935429706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-7331.8959101117907</v>
      </c>
      <c r="AI44">
        <f t="shared" si="25"/>
        <v>-7354.8755707042983</v>
      </c>
      <c r="AJ44">
        <f t="shared" si="7"/>
        <v>80.97442560006607</v>
      </c>
      <c r="AK44">
        <f t="shared" si="22"/>
        <v>87.876965340012575</v>
      </c>
      <c r="AL44">
        <f t="shared" si="26"/>
        <v>-7186.0241797642202</v>
      </c>
      <c r="AN44">
        <f t="shared" si="27"/>
        <v>0</v>
      </c>
      <c r="AO44">
        <f t="shared" si="27"/>
        <v>0</v>
      </c>
      <c r="AP44">
        <f t="shared" si="27"/>
        <v>-0.346004002424882</v>
      </c>
      <c r="AQ44">
        <f t="shared" si="27"/>
        <v>-110.3961183433855</v>
      </c>
      <c r="AR44">
        <f t="shared" si="27"/>
        <v>-110.74212234581037</v>
      </c>
      <c r="AS44">
        <f t="shared" si="27"/>
        <v>1.2192292936133975</v>
      </c>
      <c r="AT44">
        <f t="shared" si="27"/>
        <v>1.3231606100618654</v>
      </c>
      <c r="AU44">
        <f t="shared" si="23"/>
        <v>-108.19973244213512</v>
      </c>
      <c r="AW44">
        <v>41</v>
      </c>
      <c r="AX44">
        <f>IF(Z44&gt;0, (R44*SUMPRODUCT(K44:$K$98, X44:$X$98)-K44*$AZ$3)/Z44, 0)</f>
        <v>2555.3266742457467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500000</v>
      </c>
      <c r="S45">
        <f t="shared" si="1"/>
        <v>2492.0860846168875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1174.4107935429706</v>
      </c>
      <c r="AC45">
        <f t="shared" si="2"/>
        <v>1095.2692817810653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-7749.1519685317489</v>
      </c>
      <c r="AI45">
        <f t="shared" si="25"/>
        <v>-7771.1269173214787</v>
      </c>
      <c r="AJ45">
        <f t="shared" si="7"/>
        <v>79.141511761905349</v>
      </c>
      <c r="AK45">
        <f t="shared" si="22"/>
        <v>82.208755548007957</v>
      </c>
      <c r="AL45">
        <f t="shared" si="26"/>
        <v>-7609.7766500115649</v>
      </c>
      <c r="AN45">
        <f t="shared" si="27"/>
        <v>0</v>
      </c>
      <c r="AO45">
        <f t="shared" si="27"/>
        <v>0</v>
      </c>
      <c r="AP45">
        <f t="shared" si="27"/>
        <v>-0.29542507988903377</v>
      </c>
      <c r="AQ45">
        <f t="shared" si="27"/>
        <v>-104.17743682960133</v>
      </c>
      <c r="AR45">
        <f t="shared" si="27"/>
        <v>-104.47286190949038</v>
      </c>
      <c r="AS45">
        <f t="shared" si="27"/>
        <v>1.0639564013786145</v>
      </c>
      <c r="AT45">
        <f t="shared" si="27"/>
        <v>1.1051915709901139</v>
      </c>
      <c r="AU45">
        <f t="shared" si="23"/>
        <v>-102.30371393712164</v>
      </c>
      <c r="AW45">
        <v>42</v>
      </c>
      <c r="AX45">
        <f>IF(Z45&gt;0, (R45*SUMPRODUCT(K45:$K$98, X45:$X$98)-K45*$AZ$3)/Z45, 0)</f>
        <v>2492.0860846168875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500000</v>
      </c>
      <c r="S46">
        <f t="shared" si="1"/>
        <v>2455.0827628421785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1095.2692817810653</v>
      </c>
      <c r="AC46">
        <f t="shared" si="2"/>
        <v>1018.9977436849276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-10023.80718533817</v>
      </c>
      <c r="AI46">
        <f t="shared" si="25"/>
        <v>-10044.560003921468</v>
      </c>
      <c r="AJ46">
        <f t="shared" si="7"/>
        <v>76.271538096137647</v>
      </c>
      <c r="AK46">
        <f t="shared" si="22"/>
        <v>76.668849724674573</v>
      </c>
      <c r="AL46">
        <f t="shared" si="26"/>
        <v>-9891.6196161006555</v>
      </c>
      <c r="AN46">
        <f t="shared" si="27"/>
        <v>0</v>
      </c>
      <c r="AO46">
        <f t="shared" si="27"/>
        <v>0</v>
      </c>
      <c r="AP46">
        <f t="shared" si="27"/>
        <v>-0.24910277000277142</v>
      </c>
      <c r="AQ46">
        <f t="shared" si="27"/>
        <v>-120.31898827713739</v>
      </c>
      <c r="AR46">
        <f t="shared" si="27"/>
        <v>-120.56809104714017</v>
      </c>
      <c r="AS46">
        <f t="shared" si="27"/>
        <v>0.9155118537686463</v>
      </c>
      <c r="AT46">
        <f t="shared" si="27"/>
        <v>0.92028091329786665</v>
      </c>
      <c r="AU46">
        <f t="shared" si="23"/>
        <v>-118.73229828007365</v>
      </c>
      <c r="AW46">
        <v>43</v>
      </c>
      <c r="AX46">
        <f>IF(Z46&gt;0, (R46*SUMPRODUCT(K46:$K$98, X46:$X$98)-K46*$AZ$3)/Z46, 0)</f>
        <v>2455.0827628421785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500000</v>
      </c>
      <c r="S47">
        <f t="shared" si="1"/>
        <v>2388.76504250996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1018.9977436849276</v>
      </c>
      <c r="AC47">
        <f t="shared" si="2"/>
        <v>923.59473641981174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-12132.355493802963</v>
      </c>
      <c r="AI47">
        <f t="shared" si="25"/>
        <v>-12151.687548651047</v>
      </c>
      <c r="AJ47">
        <f t="shared" si="7"/>
        <v>95.403007265115889</v>
      </c>
      <c r="AK47">
        <f t="shared" si="22"/>
        <v>71.329842057944944</v>
      </c>
      <c r="AL47">
        <f t="shared" si="26"/>
        <v>-11984.954699327986</v>
      </c>
      <c r="AN47">
        <f t="shared" si="27"/>
        <v>0</v>
      </c>
      <c r="AO47">
        <f t="shared" si="27"/>
        <v>0</v>
      </c>
      <c r="AP47">
        <f t="shared" si="27"/>
        <v>-0.20718650444887621</v>
      </c>
      <c r="AQ47">
        <f t="shared" si="27"/>
        <v>-130.02551178573535</v>
      </c>
      <c r="AR47">
        <f t="shared" si="27"/>
        <v>-130.23269829018423</v>
      </c>
      <c r="AS47">
        <f t="shared" si="27"/>
        <v>1.0224580751760144</v>
      </c>
      <c r="AT47">
        <f t="shared" si="27"/>
        <v>0.76445989601255493</v>
      </c>
      <c r="AU47">
        <f t="shared" si="23"/>
        <v>-128.44578031899565</v>
      </c>
      <c r="AW47">
        <v>44</v>
      </c>
      <c r="AX47">
        <f>IF(Z47&gt;0, (R47*SUMPRODUCT(K47:$K$98, X47:$X$98)-K47*$AZ$3)/Z47, 0)</f>
        <v>2388.76504250996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500000</v>
      </c>
      <c r="S48">
        <f t="shared" si="1"/>
        <v>2300.0285983268341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923.59473641981174</v>
      </c>
      <c r="AC48">
        <f t="shared" si="2"/>
        <v>815.81563625195304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-14038.322891373495</v>
      </c>
      <c r="AI48">
        <f t="shared" si="25"/>
        <v>-14056.057793383961</v>
      </c>
      <c r="AJ48">
        <f t="shared" si="7"/>
        <v>107.7791001678587</v>
      </c>
      <c r="AK48">
        <f t="shared" si="22"/>
        <v>64.651631549386835</v>
      </c>
      <c r="AL48">
        <f t="shared" si="26"/>
        <v>-13883.627061666717</v>
      </c>
      <c r="AN48">
        <f t="shared" si="27"/>
        <v>0</v>
      </c>
      <c r="AO48">
        <f t="shared" si="27"/>
        <v>0</v>
      </c>
      <c r="AP48">
        <f t="shared" si="27"/>
        <v>-0.16970483475531581</v>
      </c>
      <c r="AQ48">
        <f t="shared" si="27"/>
        <v>-134.33236141458687</v>
      </c>
      <c r="AR48">
        <f t="shared" si="27"/>
        <v>-134.50206624934219</v>
      </c>
      <c r="AS48">
        <f t="shared" si="27"/>
        <v>1.031335519827983</v>
      </c>
      <c r="AT48">
        <f t="shared" si="27"/>
        <v>0.61864984888413743</v>
      </c>
      <c r="AU48">
        <f t="shared" si="23"/>
        <v>-132.85208088063007</v>
      </c>
      <c r="AW48">
        <v>45</v>
      </c>
      <c r="AX48">
        <f>IF(Z48&gt;0, (R48*SUMPRODUCT(K48:$K$98, X48:$X$98)-K48*$AZ$3)/Z48, 0)</f>
        <v>2300.0285983268341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500000</v>
      </c>
      <c r="S49">
        <f t="shared" si="1"/>
        <v>2192.7936426141919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815.81563625195304</v>
      </c>
      <c r="AC49">
        <f t="shared" si="2"/>
        <v>701.34614235332651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-15654.840440749505</v>
      </c>
      <c r="AI49">
        <f t="shared" si="25"/>
        <v>-15670.832509695792</v>
      </c>
      <c r="AJ49">
        <f t="shared" si="7"/>
        <v>114.46949389862652</v>
      </c>
      <c r="AK49">
        <f t="shared" si="22"/>
        <v>57.107094537636719</v>
      </c>
      <c r="AL49">
        <f t="shared" si="26"/>
        <v>-15499.25592125953</v>
      </c>
      <c r="AN49">
        <f t="shared" si="27"/>
        <v>0</v>
      </c>
      <c r="AO49">
        <f t="shared" si="27"/>
        <v>0</v>
      </c>
      <c r="AP49">
        <f t="shared" si="27"/>
        <v>-0.13663188272982307</v>
      </c>
      <c r="AQ49">
        <f t="shared" si="27"/>
        <v>-133.75069419965033</v>
      </c>
      <c r="AR49">
        <f t="shared" si="27"/>
        <v>-133.88732608238016</v>
      </c>
      <c r="AS49">
        <f t="shared" si="27"/>
        <v>0.97799618792479504</v>
      </c>
      <c r="AT49">
        <f t="shared" si="27"/>
        <v>0.48790746651444511</v>
      </c>
      <c r="AU49">
        <f t="shared" si="23"/>
        <v>-132.42142242794091</v>
      </c>
      <c r="AW49">
        <v>46</v>
      </c>
      <c r="AX49">
        <f>IF(Z49&gt;0, (R49*SUMPRODUCT(K49:$K$98, X49:$X$98)-K49*$AZ$3)/Z49, 0)</f>
        <v>2192.7936426141919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500000</v>
      </c>
      <c r="S50">
        <f t="shared" si="1"/>
        <v>2065.1134198829436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701.34614235332651</v>
      </c>
      <c r="AC50">
        <f t="shared" si="2"/>
        <v>585.33015129292721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-16602.837563721692</v>
      </c>
      <c r="AI50">
        <f t="shared" si="25"/>
        <v>-16617.009428222143</v>
      </c>
      <c r="AJ50">
        <f t="shared" si="7"/>
        <v>116.0159910603993</v>
      </c>
      <c r="AK50">
        <f t="shared" si="22"/>
        <v>49.094229964732861</v>
      </c>
      <c r="AL50">
        <f t="shared" si="26"/>
        <v>-16451.899207197013</v>
      </c>
      <c r="AN50">
        <f t="shared" si="27"/>
        <v>0</v>
      </c>
      <c r="AO50">
        <f t="shared" si="27"/>
        <v>0</v>
      </c>
      <c r="AP50">
        <f t="shared" si="27"/>
        <v>-0.10810763531510396</v>
      </c>
      <c r="AQ50">
        <f t="shared" si="27"/>
        <v>-126.65189597864642</v>
      </c>
      <c r="AR50">
        <f t="shared" si="27"/>
        <v>-126.76000361396152</v>
      </c>
      <c r="AS50">
        <f t="shared" si="27"/>
        <v>0.8850080701715628</v>
      </c>
      <c r="AT50">
        <f t="shared" si="27"/>
        <v>0.37450690478545484</v>
      </c>
      <c r="AU50">
        <f t="shared" si="23"/>
        <v>-125.50048863900452</v>
      </c>
      <c r="AW50">
        <v>47</v>
      </c>
      <c r="AX50">
        <f>IF(Z50&gt;0, (R50*SUMPRODUCT(K50:$K$98, X50:$X$98)-K50*$AZ$3)/Z50, 0)</f>
        <v>2065.1134198829436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500000</v>
      </c>
      <c r="S51">
        <f t="shared" si="1"/>
        <v>1925.6464154051987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585.33015129292721</v>
      </c>
      <c r="AC51">
        <f t="shared" si="2"/>
        <v>474.51281168861181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-17092.751106290649</v>
      </c>
      <c r="AI51">
        <f t="shared" si="25"/>
        <v>-17105.071977035466</v>
      </c>
      <c r="AJ51">
        <f t="shared" si="7"/>
        <v>110.81733960431541</v>
      </c>
      <c r="AK51">
        <f t="shared" si="22"/>
        <v>40.973110590504909</v>
      </c>
      <c r="AL51">
        <f t="shared" si="26"/>
        <v>-16953.281526840645</v>
      </c>
      <c r="AN51">
        <f t="shared" si="27"/>
        <v>0</v>
      </c>
      <c r="AO51">
        <f t="shared" si="27"/>
        <v>0</v>
      </c>
      <c r="AP51">
        <f t="shared" si="27"/>
        <v>-8.3917542168730652E-2</v>
      </c>
      <c r="AQ51">
        <f t="shared" si="27"/>
        <v>-116.4188547587015</v>
      </c>
      <c r="AR51">
        <f t="shared" si="27"/>
        <v>-116.50277230087022</v>
      </c>
      <c r="AS51">
        <f t="shared" si="27"/>
        <v>0.7547777232532481</v>
      </c>
      <c r="AT51">
        <f t="shared" si="27"/>
        <v>0.27906816060129053</v>
      </c>
      <c r="AU51">
        <f t="shared" si="23"/>
        <v>-115.46892641701567</v>
      </c>
      <c r="AW51">
        <v>48</v>
      </c>
      <c r="AX51">
        <f>IF(Z51&gt;0, (R51*SUMPRODUCT(K51:$K$98, X51:$X$98)-K51*$AZ$3)/Z51, 0)</f>
        <v>1925.6464154051987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500000</v>
      </c>
      <c r="S52">
        <f t="shared" si="1"/>
        <v>1773.4010077135254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474.51281168861181</v>
      </c>
      <c r="AC52">
        <f t="shared" si="2"/>
        <v>372.23195369270593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-17028.006925967082</v>
      </c>
      <c r="AI52">
        <f t="shared" si="25"/>
        <v>-17038.501787311856</v>
      </c>
      <c r="AJ52">
        <f t="shared" si="7"/>
        <v>102.28085799590588</v>
      </c>
      <c r="AK52">
        <f t="shared" si="22"/>
        <v>33.215896818202829</v>
      </c>
      <c r="AL52">
        <f t="shared" si="26"/>
        <v>-16903.005032497749</v>
      </c>
      <c r="AN52">
        <f t="shared" si="27"/>
        <v>0</v>
      </c>
      <c r="AO52">
        <f t="shared" si="27"/>
        <v>0</v>
      </c>
      <c r="AP52">
        <f t="shared" si="27"/>
        <v>-6.3821945161149002E-2</v>
      </c>
      <c r="AQ52">
        <f t="shared" si="27"/>
        <v>-103.55168005853979</v>
      </c>
      <c r="AR52">
        <f t="shared" si="27"/>
        <v>-103.61550200370094</v>
      </c>
      <c r="AS52">
        <f t="shared" si="27"/>
        <v>0.62199614607588405</v>
      </c>
      <c r="AT52">
        <f t="shared" si="27"/>
        <v>0.20199439283353851</v>
      </c>
      <c r="AU52">
        <f t="shared" si="23"/>
        <v>-102.79151146479153</v>
      </c>
      <c r="AW52">
        <v>49</v>
      </c>
      <c r="AX52">
        <f>IF(Z52&gt;0, (R52*SUMPRODUCT(K52:$K$98, X52:$X$98)-K52*$AZ$3)/Z52, 0)</f>
        <v>1773.4010077135254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500000</v>
      </c>
      <c r="S53">
        <f t="shared" si="1"/>
        <v>1607.6886761938088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372.23195369270593</v>
      </c>
      <c r="AC53">
        <f t="shared" si="2"/>
        <v>281.30348502951972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-16412.199901571439</v>
      </c>
      <c r="AI53">
        <f t="shared" si="25"/>
        <v>-16420.948594312609</v>
      </c>
      <c r="AJ53">
        <f t="shared" si="7"/>
        <v>90.928468663186209</v>
      </c>
      <c r="AK53">
        <f t="shared" si="22"/>
        <v>26.056236758489419</v>
      </c>
      <c r="AL53">
        <f t="shared" si="26"/>
        <v>-16303.963888890934</v>
      </c>
      <c r="AN53">
        <f t="shared" si="27"/>
        <v>0</v>
      </c>
      <c r="AO53">
        <f t="shared" si="27"/>
        <v>0</v>
      </c>
      <c r="AP53">
        <f t="shared" si="27"/>
        <v>-4.7502719427530767E-2</v>
      </c>
      <c r="AQ53">
        <f t="shared" si="27"/>
        <v>-89.113213845562981</v>
      </c>
      <c r="AR53">
        <f t="shared" si="27"/>
        <v>-89.160716564990523</v>
      </c>
      <c r="AS53">
        <f t="shared" si="27"/>
        <v>0.49371370816999638</v>
      </c>
      <c r="AT53">
        <f t="shared" si="27"/>
        <v>0.14147737732877377</v>
      </c>
      <c r="AU53">
        <f t="shared" si="23"/>
        <v>-88.525525479491748</v>
      </c>
      <c r="AW53">
        <v>50</v>
      </c>
      <c r="AX53">
        <f>IF(Z53&gt;0, (R53*SUMPRODUCT(K53:$K$98, X53:$X$98)-K53*$AZ$3)/Z53, 0)</f>
        <v>1607.6886761938088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500000</v>
      </c>
      <c r="S54">
        <f t="shared" si="1"/>
        <v>1428.3153559969662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281.30348502951972</v>
      </c>
      <c r="AC54">
        <f t="shared" si="2"/>
        <v>203.46099564409354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-15387.942682312067</v>
      </c>
      <c r="AI54">
        <f t="shared" si="25"/>
        <v>-15395.065093857593</v>
      </c>
      <c r="AJ54">
        <f t="shared" si="7"/>
        <v>77.842489385426177</v>
      </c>
      <c r="AK54">
        <f t="shared" si="22"/>
        <v>19.691243952066383</v>
      </c>
      <c r="AL54">
        <f t="shared" si="26"/>
        <v>-15297.531360520101</v>
      </c>
      <c r="AN54">
        <f t="shared" si="27"/>
        <v>0</v>
      </c>
      <c r="AO54">
        <f t="shared" si="27"/>
        <v>0</v>
      </c>
      <c r="AP54">
        <f t="shared" si="27"/>
        <v>-3.4529027783286252E-2</v>
      </c>
      <c r="AQ54">
        <f t="shared" si="27"/>
        <v>-74.599831392632666</v>
      </c>
      <c r="AR54">
        <f t="shared" si="27"/>
        <v>-74.634360420415945</v>
      </c>
      <c r="AS54">
        <f t="shared" si="27"/>
        <v>0.37737576121924266</v>
      </c>
      <c r="AT54">
        <f t="shared" si="27"/>
        <v>9.5461980140066086E-2</v>
      </c>
      <c r="AU54">
        <f t="shared" si="23"/>
        <v>-74.161522679056645</v>
      </c>
      <c r="AW54">
        <v>51</v>
      </c>
      <c r="AX54">
        <f>IF(Z54&gt;0, (R54*SUMPRODUCT(K54:$K$98, X54:$X$98)-K54*$AZ$3)/Z54, 0)</f>
        <v>1428.3153559969662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500000</v>
      </c>
      <c r="S55">
        <f t="shared" si="1"/>
        <v>1228.2088013165571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203.46099564409354</v>
      </c>
      <c r="AC55">
        <f t="shared" si="2"/>
        <v>138.92431109086885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-13956.217419746014</v>
      </c>
      <c r="AI55">
        <f t="shared" si="25"/>
        <v>-13961.872985434109</v>
      </c>
      <c r="AJ55">
        <f t="shared" si="7"/>
        <v>64.536684553224688</v>
      </c>
      <c r="AK55">
        <f t="shared" si="22"/>
        <v>14.242269695086549</v>
      </c>
      <c r="AL55">
        <f t="shared" si="26"/>
        <v>-13883.094031185798</v>
      </c>
      <c r="AN55">
        <f t="shared" si="27"/>
        <v>0</v>
      </c>
      <c r="AO55">
        <f t="shared" si="27"/>
        <v>0</v>
      </c>
      <c r="AP55">
        <f t="shared" si="27"/>
        <v>-2.4480219877355512E-2</v>
      </c>
      <c r="AQ55">
        <f t="shared" si="27"/>
        <v>-60.409743239421474</v>
      </c>
      <c r="AR55">
        <f t="shared" si="27"/>
        <v>-60.434223459298828</v>
      </c>
      <c r="AS55">
        <f t="shared" si="27"/>
        <v>0.27934822352852057</v>
      </c>
      <c r="AT55">
        <f t="shared" si="27"/>
        <v>6.1647925763142042E-2</v>
      </c>
      <c r="AU55">
        <f t="shared" si="23"/>
        <v>-60.093227310007165</v>
      </c>
      <c r="AW55">
        <v>52</v>
      </c>
      <c r="AX55">
        <f>IF(Z55&gt;0, (R55*SUMPRODUCT(K55:$K$98, X55:$X$98)-K55*$AZ$3)/Z55, 0)</f>
        <v>1228.2088013165571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500000</v>
      </c>
      <c r="S56">
        <f t="shared" si="1"/>
        <v>1000.9886367180122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138.92431109086885</v>
      </c>
      <c r="AC56">
        <f t="shared" si="2"/>
        <v>87.499520386633023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-12283.550019271117</v>
      </c>
      <c r="AI56">
        <f t="shared" si="25"/>
        <v>-12287.920674300405</v>
      </c>
      <c r="AJ56">
        <f t="shared" si="7"/>
        <v>51.424790704235832</v>
      </c>
      <c r="AK56">
        <f t="shared" si="22"/>
        <v>9.7247017763608206</v>
      </c>
      <c r="AL56">
        <f t="shared" si="26"/>
        <v>-12226.771181819809</v>
      </c>
      <c r="AN56">
        <f t="shared" si="27"/>
        <v>0</v>
      </c>
      <c r="AO56">
        <f t="shared" si="27"/>
        <v>0</v>
      </c>
      <c r="AP56">
        <f t="shared" si="27"/>
        <v>-1.6891482597122292E-2</v>
      </c>
      <c r="AQ56">
        <f t="shared" si="27"/>
        <v>-47.472831873258855</v>
      </c>
      <c r="AR56">
        <f t="shared" si="27"/>
        <v>-47.489723355855979</v>
      </c>
      <c r="AS56">
        <f t="shared" si="27"/>
        <v>0.19874388425086362</v>
      </c>
      <c r="AT56">
        <f t="shared" si="27"/>
        <v>3.7583526889415714E-2</v>
      </c>
      <c r="AU56">
        <f t="shared" si="23"/>
        <v>-47.253395944715699</v>
      </c>
      <c r="AW56">
        <v>53</v>
      </c>
      <c r="AX56">
        <f>IF(Z56&gt;0, (R56*SUMPRODUCT(K56:$K$98, X56:$X$98)-K56*$AZ$3)/Z56, 0)</f>
        <v>1000.9886367180122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500000</v>
      </c>
      <c r="S57">
        <f t="shared" si="1"/>
        <v>732.59540934444419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87.499520386633023</v>
      </c>
      <c r="AC57">
        <f t="shared" si="2"/>
        <v>48.048967562647064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-10475.826141691176</v>
      </c>
      <c r="AI57">
        <f t="shared" si="25"/>
        <v>-10479.105507556002</v>
      </c>
      <c r="AJ57">
        <f t="shared" si="7"/>
        <v>39.450552823985959</v>
      </c>
      <c r="AK57">
        <f t="shared" si="22"/>
        <v>6.1249664270643125</v>
      </c>
      <c r="AL57">
        <f t="shared" si="26"/>
        <v>-10433.529988304952</v>
      </c>
      <c r="AN57">
        <f t="shared" si="27"/>
        <v>0</v>
      </c>
      <c r="AO57">
        <f t="shared" si="27"/>
        <v>0</v>
      </c>
      <c r="AP57">
        <f t="shared" si="27"/>
        <v>-1.1316003931764218E-2</v>
      </c>
      <c r="AQ57">
        <f t="shared" si="27"/>
        <v>-36.148601496206624</v>
      </c>
      <c r="AR57">
        <f t="shared" si="27"/>
        <v>-36.159917500138384</v>
      </c>
      <c r="AS57">
        <f t="shared" si="27"/>
        <v>0.13613077322502187</v>
      </c>
      <c r="AT57">
        <f t="shared" si="27"/>
        <v>2.1135227671299339E-2</v>
      </c>
      <c r="AU57">
        <f t="shared" si="23"/>
        <v>-36.00265149924207</v>
      </c>
      <c r="AW57">
        <v>54</v>
      </c>
      <c r="AX57">
        <f>IF(Z57&gt;0, (R57*SUMPRODUCT(K57:$K$98, X57:$X$98)-K57*$AZ$3)/Z57, 0)</f>
        <v>732.59540934444419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500000</v>
      </c>
      <c r="S58">
        <f t="shared" si="1"/>
        <v>399.57287393926265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48.048967562647064</v>
      </c>
      <c r="AC58">
        <f t="shared" si="2"/>
        <v>19.063115217576964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-8611.3559862725124</v>
      </c>
      <c r="AI58">
        <f t="shared" si="25"/>
        <v>-8613.7414228800626</v>
      </c>
      <c r="AJ58">
        <f t="shared" si="7"/>
        <v>28.9858523450701</v>
      </c>
      <c r="AK58">
        <f t="shared" si="22"/>
        <v>3.363427729385295</v>
      </c>
      <c r="AL58">
        <f t="shared" si="26"/>
        <v>-8581.3921428056074</v>
      </c>
      <c r="AN58">
        <f t="shared" si="27"/>
        <v>0</v>
      </c>
      <c r="AO58">
        <f t="shared" si="27"/>
        <v>0</v>
      </c>
      <c r="AP58">
        <f t="shared" si="27"/>
        <v>-7.3494201379931401E-3</v>
      </c>
      <c r="AQ58">
        <f t="shared" si="27"/>
        <v>-26.531190516913018</v>
      </c>
      <c r="AR58">
        <f t="shared" si="27"/>
        <v>-26.538539937051009</v>
      </c>
      <c r="AS58">
        <f t="shared" si="27"/>
        <v>8.9304073840180964E-2</v>
      </c>
      <c r="AT58">
        <f t="shared" si="27"/>
        <v>1.0362565665667685E-2</v>
      </c>
      <c r="AU58">
        <f t="shared" si="23"/>
        <v>-26.438873297545161</v>
      </c>
      <c r="AW58">
        <v>55</v>
      </c>
      <c r="AX58">
        <f>IF(Z58&gt;0, (R58*SUMPRODUCT(K58:$K$98, X58:$X$98)-K58*$AZ$3)/Z58, 0)</f>
        <v>399.57287393926265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500000</v>
      </c>
      <c r="S59">
        <f t="shared" si="1"/>
        <v>-31.96398897993144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19.063115217576964</v>
      </c>
      <c r="AC59">
        <f t="shared" si="2"/>
        <v>-1.0727635572498997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-6835.0076371656987</v>
      </c>
      <c r="AI59">
        <f t="shared" si="25"/>
        <v>-6836.6857186434572</v>
      </c>
      <c r="AJ59">
        <f t="shared" si="7"/>
        <v>20.135878774826864</v>
      </c>
      <c r="AK59">
        <f t="shared" si="22"/>
        <v>1.3344180652303876</v>
      </c>
      <c r="AL59">
        <f t="shared" si="26"/>
        <v>-6815.2154218034002</v>
      </c>
      <c r="AN59">
        <f t="shared" si="27"/>
        <v>0</v>
      </c>
      <c r="AO59">
        <f t="shared" si="27"/>
        <v>0</v>
      </c>
      <c r="AP59">
        <f t="shared" si="27"/>
        <v>-4.6161532288089471E-3</v>
      </c>
      <c r="AQ59">
        <f t="shared" si="27"/>
        <v>-18.802092145957033</v>
      </c>
      <c r="AR59">
        <f t="shared" si="27"/>
        <v>-18.806708299185843</v>
      </c>
      <c r="AS59">
        <f t="shared" si="27"/>
        <v>5.5390815674510256E-2</v>
      </c>
      <c r="AT59">
        <f t="shared" si="27"/>
        <v>3.6707861579062646E-3</v>
      </c>
      <c r="AU59">
        <f t="shared" si="23"/>
        <v>-18.747646697353424</v>
      </c>
      <c r="AW59">
        <v>56</v>
      </c>
      <c r="AX59">
        <f>IF(Z59&gt;0, (R59*SUMPRODUCT(K59:$K$98, X59:$X$98)-K59*$AZ$3)/Z59, 0)</f>
        <v>-31.96398897993144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500000</v>
      </c>
      <c r="S60">
        <f t="shared" si="1"/>
        <v>-621.24112500306785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-1.0727635572498997</v>
      </c>
      <c r="AC60">
        <f t="shared" si="2"/>
        <v>-14.164755933487143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-5212.6377847660679</v>
      </c>
      <c r="AI60">
        <f t="shared" si="25"/>
        <v>-5213.7778216505722</v>
      </c>
      <c r="AJ60">
        <f t="shared" si="7"/>
        <v>13.091992376237243</v>
      </c>
      <c r="AK60">
        <f t="shared" si="22"/>
        <v>-7.5093449007492985E-2</v>
      </c>
      <c r="AL60">
        <f t="shared" si="26"/>
        <v>-5200.7609227233424</v>
      </c>
      <c r="AN60">
        <f t="shared" si="27"/>
        <v>0</v>
      </c>
      <c r="AO60">
        <f t="shared" si="27"/>
        <v>0</v>
      </c>
      <c r="AP60">
        <f t="shared" si="27"/>
        <v>-2.8000646098773011E-3</v>
      </c>
      <c r="AQ60">
        <f t="shared" si="27"/>
        <v>-12.802851191591788</v>
      </c>
      <c r="AR60">
        <f t="shared" si="27"/>
        <v>-12.805651256201665</v>
      </c>
      <c r="AS60">
        <f t="shared" si="27"/>
        <v>3.2155472356869663E-2</v>
      </c>
      <c r="AT60">
        <f t="shared" si="27"/>
        <v>-1.8443833866915515E-4</v>
      </c>
      <c r="AU60">
        <f t="shared" si="23"/>
        <v>-12.773680222183465</v>
      </c>
      <c r="AW60">
        <v>57</v>
      </c>
      <c r="AX60">
        <f>IF(Z60&gt;0, (R60*SUMPRODUCT(K60:$K$98, X60:$X$98)-K60*$AZ$3)/Z60, 0)</f>
        <v>-621.24112500306785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500000</v>
      </c>
      <c r="S61">
        <f t="shared" si="1"/>
        <v>-1462.8673365133793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-14.164755933487143</v>
      </c>
      <c r="AC61">
        <f t="shared" si="2"/>
        <v>-21.869303759257697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-3811.5575601001301</v>
      </c>
      <c r="AI61">
        <f t="shared" si="25"/>
        <v>-3812.3050408597792</v>
      </c>
      <c r="AJ61">
        <f t="shared" si="7"/>
        <v>7.704547825770554</v>
      </c>
      <c r="AK61">
        <f t="shared" si="22"/>
        <v>-0.99153291534410015</v>
      </c>
      <c r="AL61">
        <f t="shared" si="26"/>
        <v>-3805.5920259493528</v>
      </c>
      <c r="AN61">
        <f t="shared" si="27"/>
        <v>0</v>
      </c>
      <c r="AO61">
        <f t="shared" si="27"/>
        <v>0</v>
      </c>
      <c r="AP61">
        <f t="shared" si="27"/>
        <v>-1.6391969810257299E-3</v>
      </c>
      <c r="AQ61">
        <f t="shared" si="27"/>
        <v>-8.3586012949081319</v>
      </c>
      <c r="AR61">
        <f t="shared" si="27"/>
        <v>-8.360240491889158</v>
      </c>
      <c r="AS61">
        <f t="shared" si="27"/>
        <v>1.6895781427337442E-2</v>
      </c>
      <c r="AT61">
        <f t="shared" si="27"/>
        <v>-2.1743941104018141E-3</v>
      </c>
      <c r="AU61">
        <f t="shared" si="23"/>
        <v>-8.3455191045722223</v>
      </c>
      <c r="AW61">
        <v>58</v>
      </c>
      <c r="AX61">
        <f>IF(Z61&gt;0, (R61*SUMPRODUCT(K61:$K$98, X61:$X$98)-K61*$AZ$3)/Z61, 0)</f>
        <v>-1462.8673365133793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500000</v>
      </c>
      <c r="S62">
        <f t="shared" si="1"/>
        <v>-2720.1712462527771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-21.869303759257697</v>
      </c>
      <c r="AC62">
        <f t="shared" si="2"/>
        <v>-25.675848477539716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-2680.5315656391222</v>
      </c>
      <c r="AI62">
        <f t="shared" si="25"/>
        <v>-2681.0035184346107</v>
      </c>
      <c r="AJ62">
        <f t="shared" si="7"/>
        <v>3.8065447182820193</v>
      </c>
      <c r="AK62">
        <f t="shared" si="22"/>
        <v>-1.5308512631480389</v>
      </c>
      <c r="AL62">
        <f t="shared" si="26"/>
        <v>-2678.7278249794767</v>
      </c>
      <c r="AN62">
        <f t="shared" si="27"/>
        <v>0</v>
      </c>
      <c r="AO62">
        <f t="shared" si="27"/>
        <v>0</v>
      </c>
      <c r="AP62">
        <f t="shared" si="27"/>
        <v>-9.2408446109189756E-4</v>
      </c>
      <c r="AQ62">
        <f t="shared" si="27"/>
        <v>-5.248485846362029</v>
      </c>
      <c r="AR62">
        <f t="shared" si="27"/>
        <v>-5.2494099308231208</v>
      </c>
      <c r="AS62">
        <f t="shared" si="27"/>
        <v>7.4532217167469911E-3</v>
      </c>
      <c r="AT62">
        <f t="shared" si="27"/>
        <v>-2.9974096520673523E-3</v>
      </c>
      <c r="AU62">
        <f t="shared" si="23"/>
        <v>-5.2449541187584412</v>
      </c>
      <c r="AW62">
        <v>59</v>
      </c>
      <c r="AX62">
        <f>IF(Z62&gt;0, (R62*SUMPRODUCT(K62:$K$98, X62:$X$98)-K62*$AZ$3)/Z62, 0)</f>
        <v>-2720.1712462527771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500000</v>
      </c>
      <c r="S63">
        <f t="shared" si="1"/>
        <v>-4690.3776309619052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-25.675848477539716</v>
      </c>
      <c r="AC63">
        <f t="shared" si="2"/>
        <v>-26.859998094771289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-1809.0239816559763</v>
      </c>
      <c r="AI63">
        <f t="shared" si="25"/>
        <v>-1809.3103125253444</v>
      </c>
      <c r="AJ63">
        <f t="shared" si="7"/>
        <v>1.1841496172315722</v>
      </c>
      <c r="AK63">
        <f t="shared" si="22"/>
        <v>-1.7973093934277804</v>
      </c>
      <c r="AL63">
        <f t="shared" si="26"/>
        <v>-1809.9234723015406</v>
      </c>
      <c r="AN63">
        <f t="shared" si="27"/>
        <v>0</v>
      </c>
      <c r="AO63">
        <f t="shared" si="27"/>
        <v>0</v>
      </c>
      <c r="AP63">
        <f t="shared" si="27"/>
        <v>-5.0056819703478677E-4</v>
      </c>
      <c r="AQ63">
        <f t="shared" si="27"/>
        <v>-3.1625646053751555</v>
      </c>
      <c r="AR63">
        <f t="shared" si="27"/>
        <v>-3.16306517357219</v>
      </c>
      <c r="AS63">
        <f t="shared" si="27"/>
        <v>2.0701492655155352E-3</v>
      </c>
      <c r="AT63">
        <f t="shared" si="27"/>
        <v>-3.1420849752139659E-3</v>
      </c>
      <c r="AU63">
        <f t="shared" si="23"/>
        <v>-3.1641371092818886</v>
      </c>
      <c r="AW63">
        <v>60</v>
      </c>
      <c r="AX63">
        <f>IF(Z63&gt;0, (R63*SUMPRODUCT(K63:$K$98, X63:$X$98)-K63*$AZ$3)/Z63, 0)</f>
        <v>-4690.3776309619052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500000</v>
      </c>
      <c r="S64">
        <f t="shared" si="1"/>
        <v>-7922.8168218221708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-26.859998094771289</v>
      </c>
      <c r="AC64">
        <f t="shared" si="2"/>
        <v>-26.393691066994258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-1168.9996444855124</v>
      </c>
      <c r="AI64">
        <f t="shared" si="25"/>
        <v>-1169.1662120817384</v>
      </c>
      <c r="AJ64">
        <f t="shared" si="7"/>
        <v>-0.46630702777703092</v>
      </c>
      <c r="AK64">
        <f t="shared" si="22"/>
        <v>-1.8801998666339903</v>
      </c>
      <c r="AL64">
        <f t="shared" si="26"/>
        <v>-1171.5127189761495</v>
      </c>
      <c r="AN64">
        <f t="shared" si="27"/>
        <v>0</v>
      </c>
      <c r="AO64">
        <f t="shared" si="27"/>
        <v>0</v>
      </c>
      <c r="AP64">
        <f t="shared" si="27"/>
        <v>-2.5999654547761443E-4</v>
      </c>
      <c r="AQ64">
        <f t="shared" si="27"/>
        <v>-1.8246998582992024</v>
      </c>
      <c r="AR64">
        <f t="shared" si="27"/>
        <v>-1.8249598548446802</v>
      </c>
      <c r="AS64">
        <f t="shared" si="27"/>
        <v>-7.2786195575204522E-4</v>
      </c>
      <c r="AT64">
        <f t="shared" si="27"/>
        <v>-2.9348173426786187E-3</v>
      </c>
      <c r="AU64">
        <f t="shared" si="23"/>
        <v>-1.828622534143111</v>
      </c>
      <c r="AW64">
        <v>61</v>
      </c>
      <c r="AX64">
        <f>IF(Z64&gt;0, (R64*SUMPRODUCT(K64:$K$98, X64:$X$98)-K64*$AZ$3)/Z64, 0)</f>
        <v>-7922.8168218221708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500000</v>
      </c>
      <c r="S65">
        <f t="shared" si="1"/>
        <v>-13469.522297723972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-26.393691066994258</v>
      </c>
      <c r="AC65">
        <f t="shared" si="2"/>
        <v>-24.978326967121859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-721.80269061058732</v>
      </c>
      <c r="AI65">
        <f t="shared" si="25"/>
        <v>-721.89541226178994</v>
      </c>
      <c r="AJ65">
        <f t="shared" si="7"/>
        <v>-1.4153640998723986</v>
      </c>
      <c r="AK65">
        <f t="shared" si="22"/>
        <v>-1.8475583746895983</v>
      </c>
      <c r="AL65">
        <f t="shared" si="26"/>
        <v>-725.15833473635189</v>
      </c>
      <c r="AN65">
        <f t="shared" si="27"/>
        <v>0</v>
      </c>
      <c r="AO65">
        <f t="shared" si="27"/>
        <v>0</v>
      </c>
      <c r="AP65">
        <f t="shared" si="27"/>
        <v>-1.2922311137750775E-4</v>
      </c>
      <c r="AQ65">
        <f t="shared" si="27"/>
        <v>-1.0059526364288358</v>
      </c>
      <c r="AR65">
        <f t="shared" si="27"/>
        <v>-1.0060818595402132</v>
      </c>
      <c r="AS65">
        <f t="shared" si="27"/>
        <v>-1.9725463292038351E-3</v>
      </c>
      <c r="AT65">
        <f t="shared" si="27"/>
        <v>-2.5748812551571213E-3</v>
      </c>
      <c r="AU65">
        <f t="shared" si="23"/>
        <v>-1.0106292871245741</v>
      </c>
      <c r="AW65">
        <v>62</v>
      </c>
      <c r="AX65">
        <f>IF(Z65&gt;0, (R65*SUMPRODUCT(K65:$K$98, X65:$X$98)-K65*$AZ$3)/Z65, 0)</f>
        <v>-13469.522297723972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500000</v>
      </c>
      <c r="S66">
        <f t="shared" si="1"/>
        <v>-23429.882877757151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-24.978326967121859</v>
      </c>
      <c r="AC66">
        <f t="shared" si="2"/>
        <v>-23.091365355183196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-425.16840185238016</v>
      </c>
      <c r="AI66">
        <f t="shared" si="25"/>
        <v>-425.21767944688554</v>
      </c>
      <c r="AJ66">
        <f t="shared" si="7"/>
        <v>-1.8869616119386627</v>
      </c>
      <c r="AK66">
        <f t="shared" si="22"/>
        <v>-1.7484828876985303</v>
      </c>
      <c r="AL66">
        <f t="shared" si="26"/>
        <v>-428.85312394652271</v>
      </c>
      <c r="AN66">
        <f t="shared" si="27"/>
        <v>0</v>
      </c>
      <c r="AO66">
        <f t="shared" si="27"/>
        <v>0</v>
      </c>
      <c r="AP66">
        <f t="shared" si="27"/>
        <v>-6.1318357538320414E-5</v>
      </c>
      <c r="AQ66">
        <f t="shared" si="27"/>
        <v>-0.52905642697155175</v>
      </c>
      <c r="AR66">
        <f t="shared" si="27"/>
        <v>-0.52911774532909006</v>
      </c>
      <c r="AS66">
        <f t="shared" si="27"/>
        <v>-2.3480323652823212E-3</v>
      </c>
      <c r="AT66">
        <f t="shared" si="27"/>
        <v>-2.1757169751007613E-3</v>
      </c>
      <c r="AU66">
        <f t="shared" si="23"/>
        <v>-0.53364149466947308</v>
      </c>
      <c r="AW66">
        <v>63</v>
      </c>
      <c r="AX66">
        <f>IF(Z66&gt;0, (R66*SUMPRODUCT(K66:$K$98, X66:$X$98)-K66*$AZ$3)/Z66, 0)</f>
        <v>-23429.882877757151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500000</v>
      </c>
      <c r="S67">
        <f t="shared" ref="S67:S79" si="29">AX67</f>
        <v>-42179.300188036825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-23.091365355183196</v>
      </c>
      <c r="AC67">
        <f t="shared" ref="AC67:AC79" si="30">S67*Z67</f>
        <v>-21.037462631826624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-238.46682391609374</v>
      </c>
      <c r="AI67">
        <f t="shared" ref="AI67:AI79" si="34">SUM(AE67:AH67)</f>
        <v>-238.49176205226249</v>
      </c>
      <c r="AJ67">
        <f t="shared" ref="AJ67:AJ79" si="35">AB67-AC67</f>
        <v>-2.0539027233565719</v>
      </c>
      <c r="AK67">
        <f t="shared" si="22"/>
        <v>-1.6163955748628238</v>
      </c>
      <c r="AL67">
        <f t="shared" si="26"/>
        <v>-242.16206035048188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-0.2649420904723459</v>
      </c>
      <c r="AR67">
        <f t="shared" si="36"/>
        <v>-0.26496979731147985</v>
      </c>
      <c r="AS67">
        <f t="shared" si="36"/>
        <v>-2.281932858486021E-3</v>
      </c>
      <c r="AT67">
        <f t="shared" si="36"/>
        <v>-1.7958524192241059E-3</v>
      </c>
      <c r="AU67">
        <f t="shared" si="23"/>
        <v>-0.26904758258918998</v>
      </c>
      <c r="AW67">
        <v>64</v>
      </c>
      <c r="AX67">
        <f>IF(Z67&gt;0, (R67*SUMPRODUCT(K67:$K$98, X67:$X$98)-K67*$AZ$3)/Z67, 0)</f>
        <v>-42179.300188036825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500000</v>
      </c>
      <c r="S68">
        <f t="shared" si="29"/>
        <v>-79238.756174431895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-21.037462631826624</v>
      </c>
      <c r="AC68">
        <f t="shared" si="30"/>
        <v>-18.996191195220284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-127.02075489796211</v>
      </c>
      <c r="AI68">
        <f t="shared" si="34"/>
        <v>-127.03274157727937</v>
      </c>
      <c r="AJ68">
        <f t="shared" si="35"/>
        <v>-2.0412714366063405</v>
      </c>
      <c r="AK68">
        <f t="shared" si="22"/>
        <v>-1.4726223842278638</v>
      </c>
      <c r="AL68">
        <f t="shared" si="26"/>
        <v>-130.54663539811358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-0.12600264391750152</v>
      </c>
      <c r="AR68">
        <f t="shared" si="36"/>
        <v>-0.12601453451984423</v>
      </c>
      <c r="AS68">
        <f t="shared" si="36"/>
        <v>-2.0249100091736427E-3</v>
      </c>
      <c r="AT68">
        <f t="shared" si="36"/>
        <v>-1.4608188563661466E-3</v>
      </c>
      <c r="AU68">
        <f t="shared" si="23"/>
        <v>-0.12950026338538403</v>
      </c>
      <c r="AW68">
        <v>65</v>
      </c>
      <c r="AX68">
        <f>IF(Z68&gt;0, (R68*SUMPRODUCT(K68:$K$98, X68:$X$98)-K68*$AZ$3)/Z68, 0)</f>
        <v>-79238.756174431895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500000</v>
      </c>
      <c r="S69">
        <f t="shared" si="29"/>
        <v>-156308.25186295359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-18.996191195220284</v>
      </c>
      <c r="AC69">
        <f t="shared" si="30"/>
        <v>-17.063074618531822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-64.086635091812468</v>
      </c>
      <c r="AI69">
        <f t="shared" si="34"/>
        <v>-64.092093240827367</v>
      </c>
      <c r="AJ69">
        <f t="shared" si="35"/>
        <v>-1.9331165766884624</v>
      </c>
      <c r="AK69">
        <f t="shared" si="22"/>
        <v>-1.3297333836654199</v>
      </c>
      <c r="AL69">
        <f t="shared" si="26"/>
        <v>-67.354943201181243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-5.6761572068557906E-2</v>
      </c>
      <c r="AR69">
        <f t="shared" si="36"/>
        <v>-5.676640635449328E-2</v>
      </c>
      <c r="AS69">
        <f t="shared" si="36"/>
        <v>-1.7121625394659625E-3</v>
      </c>
      <c r="AT69">
        <f t="shared" si="36"/>
        <v>-1.1777456747535638E-3</v>
      </c>
      <c r="AU69">
        <f t="shared" si="23"/>
        <v>-5.9656314568712801E-2</v>
      </c>
      <c r="AW69">
        <v>66</v>
      </c>
      <c r="AX69">
        <f>IF(Z69&gt;0, (R69*SUMPRODUCT(K69:$K$98, X69:$X$98)-K69*$AZ$3)/Z69, 0)</f>
        <v>-156308.25186295359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500000</v>
      </c>
      <c r="S70">
        <f t="shared" si="29"/>
        <v>-328628.35001798806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-17.063074618531822</v>
      </c>
      <c r="AC70">
        <f t="shared" si="30"/>
        <v>-15.281336886487908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-30.785494784308099</v>
      </c>
      <c r="AI70">
        <f t="shared" si="34"/>
        <v>-30.78781980235442</v>
      </c>
      <c r="AJ70">
        <f t="shared" si="35"/>
        <v>-1.7817377320439132</v>
      </c>
      <c r="AK70">
        <f t="shared" si="22"/>
        <v>-1.1944152232972276</v>
      </c>
      <c r="AL70">
        <f t="shared" si="26"/>
        <v>-33.763972757695562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-2.4345296108628848E-2</v>
      </c>
      <c r="AR70">
        <f t="shared" si="36"/>
        <v>-2.4347134742478724E-2</v>
      </c>
      <c r="AS70">
        <f t="shared" si="36"/>
        <v>-1.4090055390838106E-3</v>
      </c>
      <c r="AT70">
        <f t="shared" si="36"/>
        <v>-9.4454847945620198E-4</v>
      </c>
      <c r="AU70">
        <f t="shared" si="23"/>
        <v>-2.6700688761018738E-2</v>
      </c>
      <c r="AW70">
        <v>67</v>
      </c>
      <c r="AX70">
        <f>IF(Z70&gt;0, (R70*SUMPRODUCT(K70:$K$98, X70:$X$98)-K70*$AZ$3)/Z70, 0)</f>
        <v>-328628.35001798806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500000</v>
      </c>
      <c r="S71">
        <f t="shared" si="29"/>
        <v>-740640.54357321607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-15.281336886487908</v>
      </c>
      <c r="AC71">
        <f t="shared" si="30"/>
        <v>-13.664164946781833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-13.793119548658973</v>
      </c>
      <c r="AI71">
        <f t="shared" si="34"/>
        <v>-13.794042004569965</v>
      </c>
      <c r="AJ71">
        <f t="shared" si="35"/>
        <v>-1.6171719397060755</v>
      </c>
      <c r="AK71">
        <f t="shared" si="22"/>
        <v>-1.0696935820541538</v>
      </c>
      <c r="AL71">
        <f t="shared" si="26"/>
        <v>-16.480907526330196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-9.7389783619373105E-3</v>
      </c>
      <c r="AR71">
        <f t="shared" si="36"/>
        <v>-9.7396296850934174E-3</v>
      </c>
      <c r="AS71">
        <f t="shared" si="36"/>
        <v>-1.1418448504537833E-3</v>
      </c>
      <c r="AT71">
        <f t="shared" si="36"/>
        <v>-7.5528401046458509E-4</v>
      </c>
      <c r="AU71">
        <f t="shared" si="23"/>
        <v>-1.1636758546011787E-2</v>
      </c>
      <c r="AW71">
        <v>68</v>
      </c>
      <c r="AX71">
        <f>IF(Z71&gt;0, (R71*SUMPRODUCT(K71:$K$98, X71:$X$98)-K71*$AZ$3)/Z71, 0)</f>
        <v>-740640.54357321607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500000</v>
      </c>
      <c r="S72">
        <f t="shared" si="29"/>
        <v>-1799497.7656442905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-13.664164946781833</v>
      </c>
      <c r="AC72">
        <f t="shared" si="30"/>
        <v>-12.208263536023498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-5.7401827340211664</v>
      </c>
      <c r="AI72">
        <f t="shared" si="34"/>
        <v>-5.740521947099646</v>
      </c>
      <c r="AJ72">
        <f t="shared" si="35"/>
        <v>-1.4559014107583348</v>
      </c>
      <c r="AK72">
        <f t="shared" ref="AK72:AK79" si="49">G72*SUM(AB72:AB72, AE72:AF72)</f>
        <v>-0.95649154627472843</v>
      </c>
      <c r="AL72">
        <f t="shared" si="26"/>
        <v>-8.1529149041327091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-3.618750123604813E-3</v>
      </c>
      <c r="AR72">
        <f t="shared" si="36"/>
        <v>-3.618963971739368E-3</v>
      </c>
      <c r="AS72">
        <f t="shared" si="36"/>
        <v>-9.1783548612700278E-4</v>
      </c>
      <c r="AT72">
        <f t="shared" si="36"/>
        <v>-6.029954204757323E-4</v>
      </c>
      <c r="AU72">
        <f t="shared" si="23"/>
        <v>-5.1397948783421035E-3</v>
      </c>
      <c r="AW72">
        <v>69</v>
      </c>
      <c r="AX72">
        <f>IF(Z72&gt;0, (R72*SUMPRODUCT(K72:$K$98, X72:$X$98)-K72*$AZ$3)/Z72, 0)</f>
        <v>-1799497.7656442905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500000</v>
      </c>
      <c r="S73">
        <f t="shared" si="29"/>
        <v>-4741723.4843252636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-12.208263536023498</v>
      </c>
      <c r="AC73">
        <f t="shared" si="30"/>
        <v>-10.903274795861146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-2.2084930466338424</v>
      </c>
      <c r="AI73">
        <f t="shared" si="34"/>
        <v>-2.2086080182768737</v>
      </c>
      <c r="AJ73">
        <f t="shared" si="35"/>
        <v>-1.3049887401623526</v>
      </c>
      <c r="AK73">
        <f t="shared" si="49"/>
        <v>-0.85457844752164491</v>
      </c>
      <c r="AL73">
        <f t="shared" si="26"/>
        <v>-4.3681752059608714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-1.2431138108510004E-3</v>
      </c>
      <c r="AR73">
        <f t="shared" si="36"/>
        <v>-1.2431785259459953E-3</v>
      </c>
      <c r="AS73">
        <f t="shared" si="36"/>
        <v>-7.3455043400452659E-4</v>
      </c>
      <c r="AT73">
        <f t="shared" si="36"/>
        <v>-4.8102405039896612E-4</v>
      </c>
      <c r="AU73">
        <f t="shared" si="23"/>
        <v>-2.4587530103494879E-3</v>
      </c>
      <c r="AW73">
        <v>70</v>
      </c>
      <c r="AX73">
        <f>IF(Z73&gt;0, (R73*SUMPRODUCT(K73:$K$98, X73:$X$98)-K73*$AZ$3)/Z73, 0)</f>
        <v>-4741723.4843252636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500000</v>
      </c>
      <c r="S74">
        <f t="shared" si="29"/>
        <v>-13640394.911114255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-10.903274795861146</v>
      </c>
      <c r="AC74">
        <f t="shared" si="30"/>
        <v>-9.7361183647738212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-0.78133376422589396</v>
      </c>
      <c r="AI74">
        <f t="shared" si="34"/>
        <v>-0.78136945277607239</v>
      </c>
      <c r="AJ74">
        <f t="shared" si="35"/>
        <v>-1.1671564310873244</v>
      </c>
      <c r="AK74">
        <f t="shared" si="49"/>
        <v>-0.76322923571028023</v>
      </c>
      <c r="AL74">
        <f t="shared" si="26"/>
        <v>-2.7117551195736769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-3.9267515575262932E-4</v>
      </c>
      <c r="AR74">
        <f t="shared" si="36"/>
        <v>-3.9269309175852277E-4</v>
      </c>
      <c r="AS74">
        <f t="shared" si="36"/>
        <v>-5.8657817484563941E-4</v>
      </c>
      <c r="AT74">
        <f t="shared" si="36"/>
        <v>-3.8357635715950824E-4</v>
      </c>
      <c r="AU74">
        <f t="shared" si="23"/>
        <v>-1.3628476237636704E-3</v>
      </c>
      <c r="AW74">
        <v>71</v>
      </c>
      <c r="AX74">
        <f>IF(Z74&gt;0, (R74*SUMPRODUCT(K74:$K$98, X74:$X$98)-K74*$AZ$3)/Z74, 0)</f>
        <v>-13640394.911114255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500000</v>
      </c>
      <c r="S75">
        <f t="shared" si="29"/>
        <v>-43184422.87437994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-9.7361183647738212</v>
      </c>
      <c r="AC75">
        <f t="shared" si="30"/>
        <v>-8.6932971605562024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-0.25266348780381953</v>
      </c>
      <c r="AI75">
        <f t="shared" si="34"/>
        <v>-0.25267355311971579</v>
      </c>
      <c r="AJ75">
        <f t="shared" si="35"/>
        <v>-1.0428212042176188</v>
      </c>
      <c r="AK75">
        <f t="shared" si="49"/>
        <v>-0.68152828553416755</v>
      </c>
      <c r="AL75">
        <f t="shared" si="26"/>
        <v>-1.9770230428715021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-1.1337604336809008E-4</v>
      </c>
      <c r="AR75">
        <f t="shared" si="36"/>
        <v>-1.1338055991181979E-4</v>
      </c>
      <c r="AS75">
        <f t="shared" si="36"/>
        <v>-4.679383756719967E-4</v>
      </c>
      <c r="AT75">
        <f t="shared" si="36"/>
        <v>-3.0581775439313705E-4</v>
      </c>
      <c r="AU75">
        <f t="shared" si="23"/>
        <v>-8.8713668997695357E-4</v>
      </c>
      <c r="AW75">
        <v>72</v>
      </c>
      <c r="AX75">
        <f>IF(Z75&gt;0, (R75*SUMPRODUCT(K75:$K$98, X75:$X$98)-K75*$AZ$3)/Z75, 0)</f>
        <v>-43184422.87437994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8"/>
        <v>500000</v>
      </c>
      <c r="S76">
        <f t="shared" si="29"/>
        <v>-152010607.28362167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-8.6932971605562024</v>
      </c>
      <c r="AC76">
        <f t="shared" si="30"/>
        <v>-7.7619695728733467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-7.4115614400879506E-2</v>
      </c>
      <c r="AI76">
        <f t="shared" si="34"/>
        <v>-7.4118167502176702E-2</v>
      </c>
      <c r="AJ76">
        <f t="shared" si="35"/>
        <v>-0.93132758768285573</v>
      </c>
      <c r="AK76">
        <f t="shared" si="49"/>
        <v>-0.60853080123893422</v>
      </c>
      <c r="AL76">
        <f t="shared" si="26"/>
        <v>-1.6139765564239665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-2.969412280909272E-5</v>
      </c>
      <c r="AR76">
        <f t="shared" si="36"/>
        <v>-2.9695145698858603E-5</v>
      </c>
      <c r="AS76">
        <f t="shared" si="36"/>
        <v>-3.7313265210984494E-4</v>
      </c>
      <c r="AT76">
        <f t="shared" si="36"/>
        <v>-2.4380541794294397E-4</v>
      </c>
      <c r="AU76">
        <f t="shared" si="23"/>
        <v>-6.4663321575164742E-4</v>
      </c>
      <c r="AW76">
        <v>73</v>
      </c>
      <c r="AX76">
        <f>IF(Z76&gt;0, (R76*SUMPRODUCT(K76:$K$98, X76:$X$98)-K76*$AZ$3)/Z76, 0)</f>
        <v>-152010607.28362167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500000</v>
      </c>
      <c r="S77">
        <f t="shared" si="29"/>
        <v>-602486070.83126974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-7.7619695728733467</v>
      </c>
      <c r="AC77">
        <f t="shared" si="30"/>
        <v>-6.930355549383453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-1.9524237468279318E-2</v>
      </c>
      <c r="AI77">
        <f t="shared" si="34"/>
        <v>-1.9524812614816717E-2</v>
      </c>
      <c r="AJ77">
        <f t="shared" si="35"/>
        <v>-0.83161402348989366</v>
      </c>
      <c r="AK77">
        <f t="shared" si="49"/>
        <v>-0.54333787010113432</v>
      </c>
      <c r="AL77">
        <f t="shared" si="26"/>
        <v>-1.3944767062058447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-6.9842028689072E-6</v>
      </c>
      <c r="AR77">
        <f t="shared" si="36"/>
        <v>-6.9844086101097993E-6</v>
      </c>
      <c r="AS77">
        <f t="shared" si="36"/>
        <v>-2.974846550661961E-4</v>
      </c>
      <c r="AT77">
        <f t="shared" si="36"/>
        <v>-1.9436261812076321E-4</v>
      </c>
      <c r="AU77">
        <f t="shared" si="23"/>
        <v>-4.9883168179706914E-4</v>
      </c>
      <c r="AW77">
        <v>74</v>
      </c>
      <c r="AX77">
        <f>IF(Z77&gt;0, (R77*SUMPRODUCT(K77:$K$98, X77:$X$98)-K77*$AZ$3)/Z77, 0)</f>
        <v>-602486070.83126974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500000</v>
      </c>
      <c r="S78">
        <f t="shared" si="29"/>
        <v>-2732102132.8684373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-6.930355549383453</v>
      </c>
      <c r="AC78">
        <f t="shared" si="30"/>
        <v>-6.1878235000035557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-4.5615216968963312E-3</v>
      </c>
      <c r="AI78">
        <f t="shared" si="34"/>
        <v>-4.5616349397986653E-3</v>
      </c>
      <c r="AJ78">
        <f t="shared" si="35"/>
        <v>-0.74253204937989725</v>
      </c>
      <c r="AK78">
        <f t="shared" si="49"/>
        <v>-0.48512488845684176</v>
      </c>
      <c r="AL78">
        <f t="shared" si="26"/>
        <v>-1.2322185727765378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-1.456915912749011E-6</v>
      </c>
      <c r="AR78">
        <f t="shared" si="36"/>
        <v>-1.4569520816850327E-6</v>
      </c>
      <c r="AS78">
        <f t="shared" si="36"/>
        <v>-2.3715918291121365E-4</v>
      </c>
      <c r="AT78">
        <f t="shared" si="36"/>
        <v>-1.5494526095190134E-4</v>
      </c>
      <c r="AU78">
        <f t="shared" si="23"/>
        <v>-3.9356139594480007E-4</v>
      </c>
      <c r="AW78">
        <v>75</v>
      </c>
      <c r="AX78">
        <f>IF(Z78&gt;0, (R78*SUMPRODUCT(K78:$K$98, X78:$X$98)-K78*$AZ$3)/Z78, 0)</f>
        <v>-2732102132.8684373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-6.1878235000035557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-1.1324290233445543E-3</v>
      </c>
      <c r="AI79">
        <f t="shared" si="34"/>
        <v>-1.1324290233445543E-3</v>
      </c>
      <c r="AJ79">
        <f t="shared" si="35"/>
        <v>-6.1878235000035557</v>
      </c>
      <c r="AK79">
        <f t="shared" si="49"/>
        <v>-0.43314764500024894</v>
      </c>
      <c r="AL79">
        <f t="shared" si="26"/>
        <v>-6.6221035740271494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-3.2293692876578616E-7</v>
      </c>
      <c r="AR79">
        <f t="shared" si="36"/>
        <v>-3.2293692876578616E-7</v>
      </c>
      <c r="AS79">
        <f t="shared" si="36"/>
        <v>-1.764593343725974E-3</v>
      </c>
      <c r="AT79">
        <f t="shared" si="36"/>
        <v>-1.2352153406081819E-4</v>
      </c>
      <c r="AU79">
        <f t="shared" si="23"/>
        <v>-1.888437814715558E-3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35742.364514666864</v>
      </c>
      <c r="AO81" s="8">
        <f t="shared" si="50"/>
        <v>-3574.2364514666865</v>
      </c>
      <c r="AP81" s="8">
        <f t="shared" si="50"/>
        <v>-950.12023204603918</v>
      </c>
      <c r="AQ81" s="8">
        <f t="shared" si="50"/>
        <v>-19373.732570062977</v>
      </c>
      <c r="AR81" s="8">
        <f t="shared" si="50"/>
        <v>11844.275261091156</v>
      </c>
      <c r="AS81" s="8">
        <f t="shared" si="50"/>
        <v>-1640.2373261987325</v>
      </c>
      <c r="AT81" s="8">
        <f t="shared" si="50"/>
        <v>758.18381331021089</v>
      </c>
      <c r="AU81" s="8">
        <f t="shared" si="50"/>
        <v>10962.221748202628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C2562-DD46-4EEE-B7E3-6016DC438AA0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57590.241271965548</v>
      </c>
      <c r="K3">
        <v>1</v>
      </c>
      <c r="L3" s="2">
        <v>0</v>
      </c>
      <c r="O3">
        <f>$C$3</f>
        <v>57590.241271965548</v>
      </c>
      <c r="P3" s="2">
        <f>O3*C5</f>
        <v>5759.0241271965551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57590.241271965548</v>
      </c>
      <c r="AF3">
        <f t="shared" ref="AF3:AG34" si="4">-$Z3*P3</f>
        <v>-5759.0241271965551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51310.735217068992</v>
      </c>
      <c r="AJ3">
        <f t="shared" ref="AJ3:AJ66" si="7">AB3-AC3</f>
        <v>0</v>
      </c>
      <c r="AL3">
        <f t="shared" ref="AL3:AL34" si="8">SUM(AI3:AK3)</f>
        <v>51310.735217068992</v>
      </c>
      <c r="AN3">
        <f t="shared" ref="AN3:AU34" si="9">AE3*$K3</f>
        <v>57590.241271965548</v>
      </c>
      <c r="AO3">
        <f t="shared" si="9"/>
        <v>-5759.0241271965551</v>
      </c>
      <c r="AP3">
        <f t="shared" si="9"/>
        <v>-520.48192770000003</v>
      </c>
      <c r="AQ3">
        <f t="shared" si="9"/>
        <v>0</v>
      </c>
      <c r="AR3">
        <f t="shared" si="9"/>
        <v>51310.735217068992</v>
      </c>
      <c r="AS3">
        <f t="shared" si="9"/>
        <v>0</v>
      </c>
      <c r="AT3">
        <f t="shared" si="9"/>
        <v>0</v>
      </c>
      <c r="AU3">
        <f t="shared" si="9"/>
        <v>51310.735217068992</v>
      </c>
      <c r="AW3">
        <v>0</v>
      </c>
      <c r="AX3">
        <f>IF(Z3&gt;0, (R3*SUMPRODUCT(K3:$K$98, X3:$X$98)-K3*$AZ$3)/Z3, 0)</f>
        <v>0</v>
      </c>
      <c r="AZ3">
        <f>C6*ABS(SUMPRODUCT(X4:X69, K4:K69))/1</f>
        <v>31335.224316507774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2130.5895475971956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2101.8776269772461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-2101.8776269772461</v>
      </c>
      <c r="AK4">
        <f>G4*SUM(AB4, AE4:AF4)</f>
        <v>0</v>
      </c>
      <c r="AL4">
        <f t="shared" si="8"/>
        <v>-3839.9001269772461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-1621.4408993376248</v>
      </c>
      <c r="AR4">
        <f t="shared" si="9"/>
        <v>-1621.4408993376248</v>
      </c>
      <c r="AS4">
        <f t="shared" si="9"/>
        <v>-1960.8896603948558</v>
      </c>
      <c r="AT4">
        <f t="shared" si="9"/>
        <v>0</v>
      </c>
      <c r="AU4">
        <f t="shared" si="9"/>
        <v>-3582.3305597324807</v>
      </c>
      <c r="AW4">
        <v>1</v>
      </c>
      <c r="AX4">
        <f>IF(Z4&gt;0, (R4*SUMPRODUCT(K4:$K$98, X4:$X$98)-K4*$AZ$3)/Z4, 0)</f>
        <v>2130.5895475971956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500000</v>
      </c>
      <c r="S5">
        <f t="shared" si="1"/>
        <v>2999.4881748839703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2101.8776269772461</v>
      </c>
      <c r="AC5">
        <f t="shared" si="2"/>
        <v>2918.7818685628808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-1782.70403202648</v>
      </c>
      <c r="AI5">
        <f t="shared" si="6"/>
        <v>-1831.3586973957774</v>
      </c>
      <c r="AJ5">
        <f t="shared" si="7"/>
        <v>-816.90424158563474</v>
      </c>
      <c r="AK5">
        <f>G5*SUM(AB5, AE5:AF5)</f>
        <v>86.176982706067093</v>
      </c>
      <c r="AL5">
        <f t="shared" si="8"/>
        <v>-2562.0859562753449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-1524.4045109226627</v>
      </c>
      <c r="AR5">
        <f t="shared" si="9"/>
        <v>-1566.0095053771138</v>
      </c>
      <c r="AS5">
        <f t="shared" si="9"/>
        <v>-698.5413666504237</v>
      </c>
      <c r="AT5">
        <f t="shared" si="9"/>
        <v>73.690628850769116</v>
      </c>
      <c r="AU5">
        <f t="shared" si="9"/>
        <v>-2190.8602431767681</v>
      </c>
      <c r="AW5">
        <v>2</v>
      </c>
      <c r="AX5">
        <f>IF(Z5&gt;0, (R5*SUMPRODUCT(K5:$K$98, X5:$X$98)-K5*$AZ$3)/Z5, 0)</f>
        <v>2999.4881748839703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500000</v>
      </c>
      <c r="S6">
        <f t="shared" si="1"/>
        <v>4185.7330006445472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2918.7818685628808</v>
      </c>
      <c r="AC6">
        <f t="shared" si="2"/>
        <v>4017.0725926640262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-1828.2447866367954</v>
      </c>
      <c r="AI6">
        <f t="shared" si="6"/>
        <v>-1876.2300808737361</v>
      </c>
      <c r="AJ6">
        <f t="shared" si="7"/>
        <v>-1098.2907241011453</v>
      </c>
      <c r="AK6">
        <f>G6*SUM(AB6, AE6:AF6)</f>
        <v>170.74873931092853</v>
      </c>
      <c r="AL6">
        <f t="shared" si="8"/>
        <v>-2803.7720656639531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-1410.3263647458657</v>
      </c>
      <c r="AR6">
        <f t="shared" si="9"/>
        <v>-1447.3427019875207</v>
      </c>
      <c r="AS6">
        <f t="shared" si="9"/>
        <v>-847.23247985029889</v>
      </c>
      <c r="AT6">
        <f t="shared" si="9"/>
        <v>131.71729002455601</v>
      </c>
      <c r="AU6">
        <f t="shared" si="9"/>
        <v>-2162.8578918132634</v>
      </c>
      <c r="AW6">
        <v>3</v>
      </c>
      <c r="AX6">
        <f>IF(Z6&gt;0, (R6*SUMPRODUCT(K6:$K$98, X6:$X$98)-K6*$AZ$3)/Z6, 0)</f>
        <v>4185.7330006445472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500000</v>
      </c>
      <c r="S7">
        <f t="shared" si="1"/>
        <v>5057.5489950112878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4017.0725926640262</v>
      </c>
      <c r="AC7">
        <f t="shared" si="2"/>
        <v>4786.2344962068746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-1877.1386446666527</v>
      </c>
      <c r="AI7">
        <f t="shared" si="6"/>
        <v>-1924.4563720967574</v>
      </c>
      <c r="AJ7">
        <f t="shared" si="7"/>
        <v>-769.16190354284845</v>
      </c>
      <c r="AK7">
        <f>G7*SUM(AB7, AE7:AF7)</f>
        <v>197.23826429980369</v>
      </c>
      <c r="AL7">
        <f t="shared" si="8"/>
        <v>-2496.380011339802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-1317.4811911653117</v>
      </c>
      <c r="AR7">
        <f t="shared" si="9"/>
        <v>-1350.6914263682208</v>
      </c>
      <c r="AS7">
        <f t="shared" si="9"/>
        <v>-539.84096686612349</v>
      </c>
      <c r="AT7">
        <f t="shared" si="9"/>
        <v>138.4328771512933</v>
      </c>
      <c r="AU7">
        <f t="shared" si="9"/>
        <v>-1752.099516083051</v>
      </c>
      <c r="AW7">
        <v>4</v>
      </c>
      <c r="AX7">
        <f>IF(Z7&gt;0, (R7*SUMPRODUCT(K7:$K$98, X7:$X$98)-K7*$AZ$3)/Z7, 0)</f>
        <v>5057.5489950112878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500000</v>
      </c>
      <c r="S8">
        <f t="shared" si="1"/>
        <v>5286.5198364208563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4786.2344962068746</v>
      </c>
      <c r="AC8">
        <f t="shared" si="2"/>
        <v>4932.4776834878539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-1930.8722639083874</v>
      </c>
      <c r="AI8">
        <f t="shared" si="6"/>
        <v>-1977.5237268378</v>
      </c>
      <c r="AJ8">
        <f t="shared" si="7"/>
        <v>-146.24318728097933</v>
      </c>
      <c r="AK8">
        <f t="shared" ref="AK8:AK69" si="22">G8*SUM(AB8:AB8, AE8:AF8)</f>
        <v>101.94679476920642</v>
      </c>
      <c r="AL8">
        <f t="shared" si="8"/>
        <v>-2021.8201193495729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-1264.9999618356869</v>
      </c>
      <c r="AR8">
        <f t="shared" si="9"/>
        <v>-1295.563401959806</v>
      </c>
      <c r="AS8">
        <f t="shared" si="9"/>
        <v>-95.810390872104591</v>
      </c>
      <c r="AT8">
        <f t="shared" si="9"/>
        <v>66.789861713211465</v>
      </c>
      <c r="AU8">
        <f t="shared" si="9"/>
        <v>-1324.583931118699</v>
      </c>
      <c r="AW8">
        <v>5</v>
      </c>
      <c r="AX8">
        <f>IF(Z8&gt;0, (R8*SUMPRODUCT(K8:$K$98, X8:$X$98)-K8*$AZ$3)/Z8, 0)</f>
        <v>5286.5198364208563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500000</v>
      </c>
      <c r="S9">
        <f t="shared" si="1"/>
        <v>5169.3916658384669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4932.4776834878539</v>
      </c>
      <c r="AC9">
        <f t="shared" si="2"/>
        <v>4754.3006556201872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-1998.4054519048486</v>
      </c>
      <c r="AI9">
        <f t="shared" si="6"/>
        <v>-2044.3905596597767</v>
      </c>
      <c r="AJ9">
        <f t="shared" si="7"/>
        <v>178.17702786766677</v>
      </c>
      <c r="AK9">
        <f t="shared" si="22"/>
        <v>29.101618332578337</v>
      </c>
      <c r="AL9">
        <f t="shared" si="8"/>
        <v>-1837.1119134595317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-1239.931759784143</v>
      </c>
      <c r="AR9">
        <f t="shared" si="9"/>
        <v>-1268.4637053550891</v>
      </c>
      <c r="AS9">
        <f t="shared" si="9"/>
        <v>110.55181795389912</v>
      </c>
      <c r="AT9">
        <f t="shared" si="9"/>
        <v>18.056406319991577</v>
      </c>
      <c r="AU9">
        <f t="shared" si="9"/>
        <v>-1139.8554810811986</v>
      </c>
      <c r="AW9">
        <v>6</v>
      </c>
      <c r="AX9">
        <f>IF(Z9&gt;0, (R9*SUMPRODUCT(K9:$K$98, X9:$X$98)-K9*$AZ$3)/Z9, 0)</f>
        <v>5169.3916658384669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500000</v>
      </c>
      <c r="S10">
        <f t="shared" si="1"/>
        <v>4978.3545290811635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4754.3006556201872</v>
      </c>
      <c r="AC10">
        <f t="shared" si="2"/>
        <v>4512.2124084523348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-2069.453548911627</v>
      </c>
      <c r="AI10">
        <f t="shared" si="6"/>
        <v>-2114.7718602341147</v>
      </c>
      <c r="AJ10">
        <f t="shared" si="7"/>
        <v>242.08824716785239</v>
      </c>
      <c r="AK10">
        <f t="shared" si="22"/>
        <v>19.492632688042768</v>
      </c>
      <c r="AL10">
        <f t="shared" si="8"/>
        <v>-1853.1909803782196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-1218.1143170725447</v>
      </c>
      <c r="AR10">
        <f t="shared" si="9"/>
        <v>-1244.7894187565162</v>
      </c>
      <c r="AS10">
        <f t="shared" si="9"/>
        <v>142.49711476986181</v>
      </c>
      <c r="AT10">
        <f t="shared" si="9"/>
        <v>11.473683459688585</v>
      </c>
      <c r="AU10">
        <f t="shared" si="9"/>
        <v>-1090.8186205269658</v>
      </c>
      <c r="AW10">
        <v>7</v>
      </c>
      <c r="AX10">
        <f>IF(Z10&gt;0, (R10*SUMPRODUCT(K10:$K$98, X10:$X$98)-K10*$AZ$3)/Z10, 0)</f>
        <v>4978.3545290811635</v>
      </c>
    </row>
    <row r="11" spans="1:52" x14ac:dyDescent="0.25">
      <c r="A11" t="s">
        <v>33</v>
      </c>
      <c r="C11" s="12">
        <f>AU71</f>
        <v>17460.999126671781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500000</v>
      </c>
      <c r="S11">
        <f t="shared" si="1"/>
        <v>4717.0513680288659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4512.2124084523348</v>
      </c>
      <c r="AC11">
        <f t="shared" si="2"/>
        <v>4212.4637188425768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-2136.7765061798236</v>
      </c>
      <c r="AI11">
        <f t="shared" si="6"/>
        <v>-2181.4279567384683</v>
      </c>
      <c r="AJ11">
        <f t="shared" si="7"/>
        <v>299.748689609758</v>
      </c>
      <c r="AK11">
        <f t="shared" si="22"/>
        <v>10.829309780285602</v>
      </c>
      <c r="AL11">
        <f t="shared" si="8"/>
        <v>-1870.8499573484246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-1195.1175545799351</v>
      </c>
      <c r="AR11">
        <f t="shared" si="9"/>
        <v>-1220.0914965180646</v>
      </c>
      <c r="AS11">
        <f t="shared" si="9"/>
        <v>167.65203093486568</v>
      </c>
      <c r="AT11">
        <f t="shared" si="9"/>
        <v>6.0569264894914205</v>
      </c>
      <c r="AU11">
        <f t="shared" si="9"/>
        <v>-1046.3825390937075</v>
      </c>
      <c r="AW11">
        <v>8</v>
      </c>
      <c r="AX11">
        <f>IF(Z11&gt;0, (R11*SUMPRODUCT(K11:$K$98, X11:$X$98)-K11*$AZ$3)/Z11, 0)</f>
        <v>4717.0513680288659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500000</v>
      </c>
      <c r="S12">
        <f t="shared" si="1"/>
        <v>4420.2665876723322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4212.4637188425768</v>
      </c>
      <c r="AC12">
        <f t="shared" si="2"/>
        <v>3888.402917378211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-2211.305488545664</v>
      </c>
      <c r="AI12">
        <f t="shared" si="6"/>
        <v>-2255.2892940498677</v>
      </c>
      <c r="AJ12">
        <f t="shared" si="7"/>
        <v>324.0608014643658</v>
      </c>
      <c r="AK12">
        <f t="shared" si="22"/>
        <v>9.6886665533379261</v>
      </c>
      <c r="AL12">
        <f t="shared" si="8"/>
        <v>-1921.539826032164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-1175.3323748938242</v>
      </c>
      <c r="AR12">
        <f t="shared" si="9"/>
        <v>-1198.7102350980799</v>
      </c>
      <c r="AS12">
        <f t="shared" si="9"/>
        <v>172.24176097243196</v>
      </c>
      <c r="AT12">
        <f t="shared" si="9"/>
        <v>5.1496292704353204</v>
      </c>
      <c r="AU12">
        <f t="shared" si="9"/>
        <v>-1021.3188448552127</v>
      </c>
      <c r="AW12">
        <v>9</v>
      </c>
      <c r="AX12">
        <f>IF(Z12&gt;0, (R12*SUMPRODUCT(K12:$K$98, X12:$X$98)-K12*$AZ$3)/Z12, 0)</f>
        <v>4420.2665876723322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500000</v>
      </c>
      <c r="S13">
        <f t="shared" si="1"/>
        <v>4082.0917190862274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3888.402917378211</v>
      </c>
      <c r="AC13">
        <f t="shared" si="2"/>
        <v>3536.3217322787441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-2288.9792556045277</v>
      </c>
      <c r="AI13">
        <f t="shared" si="6"/>
        <v>-2332.294325128129</v>
      </c>
      <c r="AJ13">
        <f t="shared" si="7"/>
        <v>352.08118509946689</v>
      </c>
      <c r="AK13">
        <f t="shared" si="22"/>
        <v>7.7768058347564217</v>
      </c>
      <c r="AL13">
        <f t="shared" si="8"/>
        <v>-1972.4363341939056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-1156.4798553349387</v>
      </c>
      <c r="AR13">
        <f t="shared" si="9"/>
        <v>-1178.364284918049</v>
      </c>
      <c r="AS13">
        <f t="shared" si="9"/>
        <v>177.88487904074469</v>
      </c>
      <c r="AT13">
        <f t="shared" si="9"/>
        <v>3.9291397092070808</v>
      </c>
      <c r="AU13">
        <f t="shared" si="9"/>
        <v>-996.5502661680971</v>
      </c>
      <c r="AW13">
        <v>10</v>
      </c>
      <c r="AX13">
        <f>IF(Z13&gt;0, (R13*SUMPRODUCT(K13:$K$98, X13:$X$98)-K13*$AZ$3)/Z13, 0)</f>
        <v>4082.0917190862274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500000</v>
      </c>
      <c r="S14">
        <f t="shared" si="1"/>
        <v>4779.1813971012507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3536.3217322787441</v>
      </c>
      <c r="AC14">
        <f t="shared" si="2"/>
        <v>4076.1011965750313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-2375.7393022714473</v>
      </c>
      <c r="AI14">
        <f t="shared" si="6"/>
        <v>-2418.3836471695854</v>
      </c>
      <c r="AJ14">
        <f t="shared" si="7"/>
        <v>-539.77946429628719</v>
      </c>
      <c r="AK14">
        <f t="shared" si="22"/>
        <v>247.54252125951211</v>
      </c>
      <c r="AL14">
        <f t="shared" si="8"/>
        <v>-2710.6205902063602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-1071.7092399987339</v>
      </c>
      <c r="AR14">
        <f t="shared" si="9"/>
        <v>-1090.9463416526617</v>
      </c>
      <c r="AS14">
        <f t="shared" si="9"/>
        <v>-243.49752470517529</v>
      </c>
      <c r="AT14">
        <f t="shared" si="9"/>
        <v>111.66781097267473</v>
      </c>
      <c r="AU14">
        <f t="shared" si="9"/>
        <v>-1222.7760553851622</v>
      </c>
      <c r="AW14">
        <v>11</v>
      </c>
      <c r="AX14">
        <f>IF(Z14&gt;0, (R14*SUMPRODUCT(K14:$K$98, X14:$X$98)-K14*$AZ$3)/Z14, 0)</f>
        <v>4779.1813971012507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500000</v>
      </c>
      <c r="S15">
        <f t="shared" si="1"/>
        <v>5383.4697149902859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4076.1011965750313</v>
      </c>
      <c r="AC15">
        <f t="shared" si="2"/>
        <v>4518.9092062470299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-2476.7178793927219</v>
      </c>
      <c r="AI15">
        <f t="shared" si="6"/>
        <v>-2518.6881090539396</v>
      </c>
      <c r="AJ15">
        <f t="shared" si="7"/>
        <v>-442.80800967199866</v>
      </c>
      <c r="AK15">
        <f t="shared" si="22"/>
        <v>285.32708376025221</v>
      </c>
      <c r="AL15">
        <f t="shared" si="8"/>
        <v>-2676.169034965686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-997.55467761034345</v>
      </c>
      <c r="AR15">
        <f t="shared" si="9"/>
        <v>-1014.4591459259651</v>
      </c>
      <c r="AS15">
        <f t="shared" si="9"/>
        <v>-178.35103667113557</v>
      </c>
      <c r="AT15">
        <f t="shared" si="9"/>
        <v>114.92199794824732</v>
      </c>
      <c r="AU15">
        <f t="shared" si="9"/>
        <v>-1077.8881846488534</v>
      </c>
      <c r="AW15">
        <v>12</v>
      </c>
      <c r="AX15">
        <f>IF(Z15&gt;0, (R15*SUMPRODUCT(K15:$K$98, X15:$X$98)-K15*$AZ$3)/Z15, 0)</f>
        <v>5383.4697149902859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500000</v>
      </c>
      <c r="S16">
        <f t="shared" si="1"/>
        <v>5901.3553060331569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4518.9092062470299</v>
      </c>
      <c r="AC16">
        <f t="shared" si="2"/>
        <v>4873.6020729855645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-2583.0023837964791</v>
      </c>
      <c r="AI16">
        <f t="shared" si="6"/>
        <v>-2624.2946109227046</v>
      </c>
      <c r="AJ16">
        <f t="shared" si="7"/>
        <v>-354.69286673853458</v>
      </c>
      <c r="AK16">
        <f t="shared" si="22"/>
        <v>316.3236444372921</v>
      </c>
      <c r="AL16">
        <f t="shared" si="8"/>
        <v>-2662.6638332239472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-928.89570409531939</v>
      </c>
      <c r="AR16">
        <f t="shared" si="9"/>
        <v>-943.74515705389672</v>
      </c>
      <c r="AS16">
        <f t="shared" si="9"/>
        <v>-127.55415258363861</v>
      </c>
      <c r="AT16">
        <f t="shared" si="9"/>
        <v>113.7558665314525</v>
      </c>
      <c r="AU16">
        <f t="shared" si="9"/>
        <v>-957.54344310608292</v>
      </c>
      <c r="AW16">
        <v>13</v>
      </c>
      <c r="AX16">
        <f>IF(Z16&gt;0, (R16*SUMPRODUCT(K16:$K$98, X16:$X$98)-K16*$AZ$3)/Z16, 0)</f>
        <v>5901.3553060331569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500000</v>
      </c>
      <c r="S17">
        <f t="shared" si="1"/>
        <v>6343.3498830977269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4873.6020729855645</v>
      </c>
      <c r="AC17">
        <f t="shared" si="2"/>
        <v>5152.0702477731575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-2692.9324657661418</v>
      </c>
      <c r="AI17">
        <f t="shared" si="6"/>
        <v>-2733.5424773745285</v>
      </c>
      <c r="AJ17">
        <f t="shared" si="7"/>
        <v>-278.46817478759294</v>
      </c>
      <c r="AK17">
        <f t="shared" si="22"/>
        <v>341.15214510898954</v>
      </c>
      <c r="AL17">
        <f t="shared" si="8"/>
        <v>-2670.8585070531317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-864.66839857180287</v>
      </c>
      <c r="AR17">
        <f t="shared" si="9"/>
        <v>-877.70778747211671</v>
      </c>
      <c r="AS17">
        <f t="shared" si="9"/>
        <v>-89.412799543897208</v>
      </c>
      <c r="AT17">
        <f t="shared" si="9"/>
        <v>109.53987251098857</v>
      </c>
      <c r="AU17">
        <f t="shared" si="9"/>
        <v>-857.5807145050253</v>
      </c>
      <c r="AW17">
        <v>14</v>
      </c>
      <c r="AX17">
        <f>IF(Z17&gt;0, (R17*SUMPRODUCT(K17:$K$98, X17:$X$98)-K17*$AZ$3)/Z17, 0)</f>
        <v>6343.3498830977269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500000</v>
      </c>
      <c r="S18">
        <f t="shared" si="1"/>
        <v>6719.8188419086737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5152.0702477731575</v>
      </c>
      <c r="AC18">
        <f t="shared" si="2"/>
        <v>5365.40531248968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-2816.6478657398329</v>
      </c>
      <c r="AI18">
        <f t="shared" si="6"/>
        <v>-2856.5701124455618</v>
      </c>
      <c r="AJ18">
        <f t="shared" si="7"/>
        <v>-213.33506471652254</v>
      </c>
      <c r="AK18">
        <f t="shared" si="22"/>
        <v>360.64491734412104</v>
      </c>
      <c r="AL18">
        <f t="shared" si="8"/>
        <v>-2709.2602598179633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-807.49279773827698</v>
      </c>
      <c r="AR18">
        <f t="shared" si="9"/>
        <v>-818.93793686145921</v>
      </c>
      <c r="AS18">
        <f t="shared" si="9"/>
        <v>-61.160122413233537</v>
      </c>
      <c r="AT18">
        <f t="shared" si="9"/>
        <v>103.3917575705905</v>
      </c>
      <c r="AU18">
        <f t="shared" si="9"/>
        <v>-776.7063017041022</v>
      </c>
      <c r="AW18">
        <v>15</v>
      </c>
      <c r="AX18">
        <f>IF(Z18&gt;0, (R18*SUMPRODUCT(K18:$K$98, X18:$X$98)-K18*$AZ$3)/Z18, 0)</f>
        <v>6719.8188419086737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500000</v>
      </c>
      <c r="S19">
        <f t="shared" si="1"/>
        <v>7036.4094056692838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5365.40531248968</v>
      </c>
      <c r="AC19">
        <f t="shared" si="2"/>
        <v>5520.4156069731189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-2955.1992002528095</v>
      </c>
      <c r="AI19">
        <f t="shared" si="6"/>
        <v>-2994.426704571456</v>
      </c>
      <c r="AJ19">
        <f t="shared" si="7"/>
        <v>-155.01029448343888</v>
      </c>
      <c r="AK19">
        <f t="shared" si="22"/>
        <v>375.57837187427765</v>
      </c>
      <c r="AL19">
        <f t="shared" si="8"/>
        <v>-2773.8586271806171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-756.44061659496253</v>
      </c>
      <c r="AR19">
        <f t="shared" si="9"/>
        <v>-766.48165800825882</v>
      </c>
      <c r="AS19">
        <f t="shared" si="9"/>
        <v>-39.677894717753134</v>
      </c>
      <c r="AT19">
        <f t="shared" si="9"/>
        <v>96.136576910282898</v>
      </c>
      <c r="AU19">
        <f t="shared" si="9"/>
        <v>-710.02297581572907</v>
      </c>
      <c r="AW19">
        <v>16</v>
      </c>
      <c r="AX19">
        <f>IF(Z19&gt;0, (R19*SUMPRODUCT(K19:$K$98, X19:$X$98)-K19*$AZ$3)/Z19, 0)</f>
        <v>7036.4094056692838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500000</v>
      </c>
      <c r="S20">
        <f t="shared" si="1"/>
        <v>7298.525515776927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5520.4156069731189</v>
      </c>
      <c r="AC20">
        <f t="shared" si="2"/>
        <v>5623.3527512904038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-3113.3332459540352</v>
      </c>
      <c r="AI20">
        <f t="shared" si="6"/>
        <v>-3151.8571419048999</v>
      </c>
      <c r="AJ20">
        <f t="shared" si="7"/>
        <v>-102.93714431728495</v>
      </c>
      <c r="AK20">
        <f t="shared" si="22"/>
        <v>386.42909248811839</v>
      </c>
      <c r="AL20">
        <f t="shared" si="8"/>
        <v>-2868.3651937340665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-711.53401436694969</v>
      </c>
      <c r="AR20">
        <f t="shared" si="9"/>
        <v>-720.33842435762313</v>
      </c>
      <c r="AS20">
        <f t="shared" si="9"/>
        <v>-23.525679308095874</v>
      </c>
      <c r="AT20">
        <f t="shared" si="9"/>
        <v>88.316097804040737</v>
      </c>
      <c r="AU20">
        <f t="shared" si="9"/>
        <v>-655.54800586167835</v>
      </c>
      <c r="AW20">
        <v>17</v>
      </c>
      <c r="AX20">
        <f>IF(Z20&gt;0, (R20*SUMPRODUCT(K20:$K$98, X20:$X$98)-K20*$AZ$3)/Z20, 0)</f>
        <v>7298.525515776927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500000</v>
      </c>
      <c r="S21">
        <f t="shared" si="1"/>
        <v>7510.2431337511107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5623.3527512904038</v>
      </c>
      <c r="AC21">
        <f t="shared" si="2"/>
        <v>5679.1203091665329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-3294.9284030125896</v>
      </c>
      <c r="AI21">
        <f t="shared" si="6"/>
        <v>-3332.7375671636441</v>
      </c>
      <c r="AJ21">
        <f t="shared" si="7"/>
        <v>-55.767557876129104</v>
      </c>
      <c r="AK21">
        <f t="shared" si="22"/>
        <v>393.63469259032831</v>
      </c>
      <c r="AL21">
        <f t="shared" si="8"/>
        <v>-2994.8704324494447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-672.35403586160703</v>
      </c>
      <c r="AR21">
        <f t="shared" si="9"/>
        <v>-680.06927000334827</v>
      </c>
      <c r="AS21">
        <f t="shared" si="9"/>
        <v>-11.379774617827374</v>
      </c>
      <c r="AT21">
        <f t="shared" si="9"/>
        <v>80.324013710363772</v>
      </c>
      <c r="AU21">
        <f t="shared" si="9"/>
        <v>-611.1250309108118</v>
      </c>
      <c r="AW21">
        <v>18</v>
      </c>
      <c r="AX21">
        <f>IF(Z21&gt;0, (R21*SUMPRODUCT(K21:$K$98, X21:$X$98)-K21*$AZ$3)/Z21, 0)</f>
        <v>7510.2431337511107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500000</v>
      </c>
      <c r="S22">
        <f t="shared" si="1"/>
        <v>7674.9296901503976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5679.1203091665329</v>
      </c>
      <c r="AC22">
        <f t="shared" si="2"/>
        <v>5691.8569628076739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-3502.3142957754353</v>
      </c>
      <c r="AI22">
        <f t="shared" si="6"/>
        <v>-3539.3951368554017</v>
      </c>
      <c r="AJ22">
        <f t="shared" si="7"/>
        <v>-12.736653641140947</v>
      </c>
      <c r="AK22">
        <f t="shared" si="22"/>
        <v>397.53842164165735</v>
      </c>
      <c r="AL22">
        <f t="shared" si="8"/>
        <v>-3154.5933688548853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-638.10056363207229</v>
      </c>
      <c r="AR22">
        <f t="shared" si="9"/>
        <v>-644.85646946885527</v>
      </c>
      <c r="AS22">
        <f t="shared" si="9"/>
        <v>-2.3205415564793261</v>
      </c>
      <c r="AT22">
        <f t="shared" si="9"/>
        <v>72.429105297867579</v>
      </c>
      <c r="AU22">
        <f t="shared" si="9"/>
        <v>-574.74790572746701</v>
      </c>
      <c r="AW22">
        <v>19</v>
      </c>
      <c r="AX22">
        <f>IF(Z22&gt;0, (R22*SUMPRODUCT(K22:$K$98, X22:$X$98)-K22*$AZ$3)/Z22, 0)</f>
        <v>7674.9296901503976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500000</v>
      </c>
      <c r="S23">
        <f t="shared" si="1"/>
        <v>7796.0983653717649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5691.8569628076739</v>
      </c>
      <c r="AC23">
        <f t="shared" si="2"/>
        <v>5665.4445148030563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-3749.0547293059085</v>
      </c>
      <c r="AI23">
        <f t="shared" si="6"/>
        <v>-3785.389856502145</v>
      </c>
      <c r="AJ23">
        <f t="shared" si="7"/>
        <v>26.412448004617545</v>
      </c>
      <c r="AK23">
        <f t="shared" si="22"/>
        <v>398.42998739653723</v>
      </c>
      <c r="AL23">
        <f t="shared" si="8"/>
        <v>-3360.5474211009901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-609.87070003336203</v>
      </c>
      <c r="AR23">
        <f t="shared" si="9"/>
        <v>-615.78145115837231</v>
      </c>
      <c r="AS23">
        <f t="shared" si="9"/>
        <v>4.2965972270970587</v>
      </c>
      <c r="AT23">
        <f t="shared" si="9"/>
        <v>64.813877863233159</v>
      </c>
      <c r="AU23">
        <f t="shared" si="9"/>
        <v>-546.67097606804214</v>
      </c>
      <c r="AW23">
        <v>20</v>
      </c>
      <c r="AX23">
        <f>IF(Z23&gt;0, (R23*SUMPRODUCT(K23:$K$98, X23:$X$98)-K23*$AZ$3)/Z23, 0)</f>
        <v>7796.0983653717649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500000</v>
      </c>
      <c r="S24">
        <f t="shared" si="1"/>
        <v>7874.4544198000949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5665.4445148030563</v>
      </c>
      <c r="AC24">
        <f t="shared" si="2"/>
        <v>5601.7239180084916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-4028.1063873544022</v>
      </c>
      <c r="AI24">
        <f t="shared" si="6"/>
        <v>-4063.6753526399407</v>
      </c>
      <c r="AJ24">
        <f t="shared" si="7"/>
        <v>63.720596794564699</v>
      </c>
      <c r="AK24">
        <f t="shared" si="22"/>
        <v>396.58111603621398</v>
      </c>
      <c r="AL24">
        <f t="shared" si="8"/>
        <v>-3603.3736398091619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-585.05796785576376</v>
      </c>
      <c r="AR24">
        <f t="shared" si="9"/>
        <v>-590.22414385697834</v>
      </c>
      <c r="AS24">
        <f t="shared" si="9"/>
        <v>9.2550293577696703</v>
      </c>
      <c r="AT24">
        <f t="shared" si="9"/>
        <v>57.600996479764596</v>
      </c>
      <c r="AU24">
        <f t="shared" si="9"/>
        <v>-523.36811801944407</v>
      </c>
      <c r="AW24">
        <v>21</v>
      </c>
      <c r="AX24">
        <f>IF(Z24&gt;0, (R24*SUMPRODUCT(K24:$K$98, X24:$X$98)-K24*$AZ$3)/Z24, 0)</f>
        <v>7874.4544198000949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500000</v>
      </c>
      <c r="S25">
        <f t="shared" si="1"/>
        <v>7913.238203905752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5601.7239180084916</v>
      </c>
      <c r="AC25">
        <f t="shared" si="2"/>
        <v>5504.2999709016549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-4342.1408374041357</v>
      </c>
      <c r="AI25">
        <f t="shared" si="6"/>
        <v>-4376.9198989530787</v>
      </c>
      <c r="AJ25">
        <f t="shared" si="7"/>
        <v>97.423947106836749</v>
      </c>
      <c r="AK25">
        <f t="shared" si="22"/>
        <v>392.12067426059446</v>
      </c>
      <c r="AL25">
        <f t="shared" si="8"/>
        <v>-3887.3752775856474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-563.09782398409641</v>
      </c>
      <c r="AR25">
        <f t="shared" si="9"/>
        <v>-567.60804477420015</v>
      </c>
      <c r="AS25">
        <f t="shared" si="9"/>
        <v>12.634139396684789</v>
      </c>
      <c r="AT25">
        <f t="shared" si="9"/>
        <v>50.851021807786353</v>
      </c>
      <c r="AU25">
        <f t="shared" si="9"/>
        <v>-504.12288356972897</v>
      </c>
      <c r="AW25">
        <v>22</v>
      </c>
      <c r="AX25">
        <f>IF(Z25&gt;0, (R25*SUMPRODUCT(K25:$K$98, X25:$X$98)-K25*$AZ$3)/Z25, 0)</f>
        <v>7913.238203905752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500000</v>
      </c>
      <c r="S26">
        <f t="shared" si="1"/>
        <v>7915.6749449969684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5504.2999709016549</v>
      </c>
      <c r="AC26">
        <f t="shared" si="2"/>
        <v>5376.5896654433855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-4696.0813904043043</v>
      </c>
      <c r="AI26">
        <f t="shared" si="6"/>
        <v>-4730.0430531987167</v>
      </c>
      <c r="AJ26">
        <f t="shared" si="7"/>
        <v>127.71030545826943</v>
      </c>
      <c r="AK26">
        <f t="shared" si="22"/>
        <v>385.30099796311589</v>
      </c>
      <c r="AL26">
        <f t="shared" si="8"/>
        <v>-4217.0317497773312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-543.74782904360177</v>
      </c>
      <c r="AR26">
        <f t="shared" si="9"/>
        <v>-547.68016728052112</v>
      </c>
      <c r="AS26">
        <f t="shared" si="9"/>
        <v>14.787265289167122</v>
      </c>
      <c r="AT26">
        <f t="shared" si="9"/>
        <v>44.613064330373589</v>
      </c>
      <c r="AU26">
        <f t="shared" si="9"/>
        <v>-488.27983766098043</v>
      </c>
      <c r="AW26">
        <v>23</v>
      </c>
      <c r="AX26">
        <f>IF(Z26&gt;0, (R26*SUMPRODUCT(K26:$K$98, X26:$X$98)-K26*$AZ$3)/Z26, 0)</f>
        <v>7915.6749449969684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500000</v>
      </c>
      <c r="S27">
        <f t="shared" si="1"/>
        <v>7884.1811615756069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5376.5896654433855</v>
      </c>
      <c r="AC27">
        <f t="shared" si="2"/>
        <v>5221.5806922264146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-5077.5956385774261</v>
      </c>
      <c r="AI27">
        <f t="shared" si="6"/>
        <v>-5110.7099251800373</v>
      </c>
      <c r="AJ27">
        <f t="shared" si="7"/>
        <v>155.00897321697084</v>
      </c>
      <c r="AK27">
        <f t="shared" si="22"/>
        <v>376.36127658103703</v>
      </c>
      <c r="AL27">
        <f t="shared" si="8"/>
        <v>-4579.3396753820298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-524.93074538989583</v>
      </c>
      <c r="AR27">
        <f t="shared" si="9"/>
        <v>-528.35415843549106</v>
      </c>
      <c r="AS27">
        <f t="shared" si="9"/>
        <v>16.025099603186163</v>
      </c>
      <c r="AT27">
        <f t="shared" si="9"/>
        <v>38.908889071546326</v>
      </c>
      <c r="AU27">
        <f t="shared" si="9"/>
        <v>-473.4201697607586</v>
      </c>
      <c r="AW27">
        <v>24</v>
      </c>
      <c r="AX27">
        <f>IF(Z27&gt;0, (R27*SUMPRODUCT(K27:$K$98, X27:$X$98)-K27*$AZ$3)/Z27, 0)</f>
        <v>7884.1811615756069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500000</v>
      </c>
      <c r="S28">
        <f t="shared" si="1"/>
        <v>7823.4647890866809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5221.5806922264146</v>
      </c>
      <c r="AC28">
        <f t="shared" si="2"/>
        <v>5043.7382109674381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-5484.6033899873428</v>
      </c>
      <c r="AI28">
        <f t="shared" si="6"/>
        <v>-5516.838073384929</v>
      </c>
      <c r="AJ28">
        <f t="shared" si="7"/>
        <v>177.84248125897648</v>
      </c>
      <c r="AK28">
        <f t="shared" si="22"/>
        <v>365.51064845584904</v>
      </c>
      <c r="AL28">
        <f t="shared" si="8"/>
        <v>-4973.4849436701033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-506.25707213952847</v>
      </c>
      <c r="AR28">
        <f t="shared" si="9"/>
        <v>-509.23249903511743</v>
      </c>
      <c r="AS28">
        <f t="shared" si="9"/>
        <v>16.415774753843447</v>
      </c>
      <c r="AT28">
        <f t="shared" si="9"/>
        <v>33.73851080296722</v>
      </c>
      <c r="AU28">
        <f t="shared" si="9"/>
        <v>-459.07821347830674</v>
      </c>
      <c r="AW28">
        <v>25</v>
      </c>
      <c r="AX28">
        <f>IF(Z28&gt;0, (R28*SUMPRODUCT(K28:$K$98, X28:$X$98)-K28*$AZ$3)/Z28, 0)</f>
        <v>7823.4647890866809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500000</v>
      </c>
      <c r="S29">
        <f t="shared" si="1"/>
        <v>7738.043363449191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5043.7382109674381</v>
      </c>
      <c r="AC29">
        <f t="shared" si="2"/>
        <v>4847.3813746590895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-5905.8539873698583</v>
      </c>
      <c r="AI29">
        <f t="shared" si="6"/>
        <v>-5937.1757385347319</v>
      </c>
      <c r="AJ29">
        <f t="shared" si="7"/>
        <v>196.35683630834865</v>
      </c>
      <c r="AK29">
        <f t="shared" si="22"/>
        <v>353.06167476772072</v>
      </c>
      <c r="AL29">
        <f t="shared" si="8"/>
        <v>-5387.7572274586628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-486.73273804794081</v>
      </c>
      <c r="AR29">
        <f t="shared" si="9"/>
        <v>-489.3141296193441</v>
      </c>
      <c r="AS29">
        <f t="shared" si="9"/>
        <v>16.182807901310294</v>
      </c>
      <c r="AT29">
        <f t="shared" si="9"/>
        <v>29.09768443767695</v>
      </c>
      <c r="AU29">
        <f t="shared" si="9"/>
        <v>-444.03363728035691</v>
      </c>
      <c r="AW29">
        <v>26</v>
      </c>
      <c r="AX29">
        <f>IF(Z29&gt;0, (R29*SUMPRODUCT(K29:$K$98, X29:$X$98)-K29*$AZ$3)/Z29, 0)</f>
        <v>7738.043363449191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500000</v>
      </c>
      <c r="S30">
        <f t="shared" si="1"/>
        <v>7633.7155642616508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4847.3813746590895</v>
      </c>
      <c r="AC30">
        <f t="shared" si="2"/>
        <v>4637.34527574613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-6344.305267173223</v>
      </c>
      <c r="AI30">
        <f t="shared" si="6"/>
        <v>-6374.6793702997302</v>
      </c>
      <c r="AJ30">
        <f t="shared" si="7"/>
        <v>210.03609891295946</v>
      </c>
      <c r="AK30">
        <f t="shared" si="22"/>
        <v>339.31669622613629</v>
      </c>
      <c r="AL30">
        <f t="shared" si="8"/>
        <v>-5825.3265751606341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-466.84627905801631</v>
      </c>
      <c r="AR30">
        <f t="shared" si="9"/>
        <v>-469.08136019411876</v>
      </c>
      <c r="AS30">
        <f t="shared" si="9"/>
        <v>15.455525406813519</v>
      </c>
      <c r="AT30">
        <f t="shared" si="9"/>
        <v>24.968649896951092</v>
      </c>
      <c r="AU30">
        <f t="shared" si="9"/>
        <v>-428.65718489035413</v>
      </c>
      <c r="AW30">
        <v>27</v>
      </c>
      <c r="AX30">
        <f>IF(Z30&gt;0, (R30*SUMPRODUCT(K30:$K$98, X30:$X$98)-K30*$AZ$3)/Z30, 0)</f>
        <v>7633.7155642616508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500000</v>
      </c>
      <c r="S31">
        <f t="shared" si="1"/>
        <v>7515.6336509957882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4637.34527574613</v>
      </c>
      <c r="AC31">
        <f t="shared" si="2"/>
        <v>4417.5495673443475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-6812.9277332912543</v>
      </c>
      <c r="AI31">
        <f t="shared" si="6"/>
        <v>-6842.3168026131671</v>
      </c>
      <c r="AJ31">
        <f t="shared" si="7"/>
        <v>219.79570840178258</v>
      </c>
      <c r="AK31">
        <f t="shared" si="22"/>
        <v>324.61416930222913</v>
      </c>
      <c r="AL31">
        <f t="shared" si="8"/>
        <v>-6297.9069249091554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-447.61598729606715</v>
      </c>
      <c r="AR31">
        <f t="shared" si="9"/>
        <v>-449.54687777299955</v>
      </c>
      <c r="AS31">
        <f t="shared" si="9"/>
        <v>14.440792104538305</v>
      </c>
      <c r="AT31">
        <f t="shared" si="9"/>
        <v>21.327467070066202</v>
      </c>
      <c r="AU31">
        <f t="shared" si="9"/>
        <v>-413.77861859839504</v>
      </c>
      <c r="AW31">
        <v>28</v>
      </c>
      <c r="AX31">
        <f>IF(Z31&gt;0, (R31*SUMPRODUCT(K31:$K$98, X31:$X$98)-K31*$AZ$3)/Z31, 0)</f>
        <v>7515.6336509957882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500000</v>
      </c>
      <c r="S32">
        <f t="shared" si="1"/>
        <v>7386.9947951480099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4417.5495673443475</v>
      </c>
      <c r="AC32">
        <f t="shared" si="2"/>
        <v>4190.5144467056325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-7310.4298954273927</v>
      </c>
      <c r="AI32">
        <f t="shared" si="6"/>
        <v>-7338.7940310665435</v>
      </c>
      <c r="AJ32">
        <f t="shared" si="7"/>
        <v>227.03512063871494</v>
      </c>
      <c r="AK32">
        <f t="shared" si="22"/>
        <v>309.22846971410434</v>
      </c>
      <c r="AL32">
        <f t="shared" si="8"/>
        <v>-6802.5304407137246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-428.84139631579558</v>
      </c>
      <c r="AR32">
        <f t="shared" si="9"/>
        <v>-430.50528143702388</v>
      </c>
      <c r="AS32">
        <f t="shared" si="9"/>
        <v>13.318239767038968</v>
      </c>
      <c r="AT32">
        <f t="shared" si="9"/>
        <v>18.139831806025462</v>
      </c>
      <c r="AU32">
        <f t="shared" si="9"/>
        <v>-399.04720986395949</v>
      </c>
      <c r="AW32">
        <v>29</v>
      </c>
      <c r="AX32">
        <f>IF(Z32&gt;0, (R32*SUMPRODUCT(K32:$K$98, X32:$X$98)-K32*$AZ$3)/Z32, 0)</f>
        <v>7386.9947951480099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500000</v>
      </c>
      <c r="S33">
        <f t="shared" si="1"/>
        <v>7251.0899955254436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4190.5144467056325</v>
      </c>
      <c r="AC33">
        <f t="shared" si="2"/>
        <v>3958.6202527624723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-7837.6885799392358</v>
      </c>
      <c r="AI33">
        <f t="shared" si="6"/>
        <v>-7864.9853053640018</v>
      </c>
      <c r="AJ33">
        <f t="shared" si="7"/>
        <v>231.89419394316019</v>
      </c>
      <c r="AK33">
        <f t="shared" si="22"/>
        <v>293.33601126939431</v>
      </c>
      <c r="AL33">
        <f t="shared" si="8"/>
        <v>-7339.7551001514466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-410.51002308015774</v>
      </c>
      <c r="AR33">
        <f t="shared" si="9"/>
        <v>-411.93972767607829</v>
      </c>
      <c r="AS33">
        <f t="shared" si="9"/>
        <v>12.145786342087515</v>
      </c>
      <c r="AT33">
        <f t="shared" si="9"/>
        <v>15.363888412797085</v>
      </c>
      <c r="AU33">
        <f t="shared" si="9"/>
        <v>-384.43005292119369</v>
      </c>
      <c r="AW33">
        <v>30</v>
      </c>
      <c r="AX33">
        <f>IF(Z33&gt;0, (R33*SUMPRODUCT(K33:$K$98, X33:$X$98)-K33*$AZ$3)/Z33, 0)</f>
        <v>7251.0899955254436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500000</v>
      </c>
      <c r="S34">
        <f t="shared" si="1"/>
        <v>7109.9891950405563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3958.6202527624723</v>
      </c>
      <c r="AC34">
        <f t="shared" si="2"/>
        <v>3723.9559460864534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-8355.6122723695989</v>
      </c>
      <c r="AI34">
        <f t="shared" si="6"/>
        <v>-8381.8004693128805</v>
      </c>
      <c r="AJ34">
        <f t="shared" si="7"/>
        <v>234.6643066760189</v>
      </c>
      <c r="AK34">
        <f t="shared" si="22"/>
        <v>277.1034176933731</v>
      </c>
      <c r="AL34">
        <f t="shared" si="8"/>
        <v>-7870.0327449434881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-390.74732937101254</v>
      </c>
      <c r="AR34">
        <f t="shared" si="9"/>
        <v>-391.97201137911242</v>
      </c>
      <c r="AS34">
        <f t="shared" si="9"/>
        <v>10.973995458785295</v>
      </c>
      <c r="AT34">
        <f t="shared" si="9"/>
        <v>12.958645865045499</v>
      </c>
      <c r="AU34">
        <f t="shared" ref="AU34:AU69" si="23">AL34*$K34</f>
        <v>-368.03937005528161</v>
      </c>
      <c r="AW34">
        <v>31</v>
      </c>
      <c r="AX34">
        <f>IF(Z34&gt;0, (R34*SUMPRODUCT(K34:$K$98, X34:$X$98)-K34*$AZ$3)/Z34, 0)</f>
        <v>7109.9891950405563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500000</v>
      </c>
      <c r="S35">
        <f t="shared" si="1"/>
        <v>6968.3854577831498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3723.9559460864534</v>
      </c>
      <c r="AC35">
        <f t="shared" si="2"/>
        <v>3490.2137206477073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-8831.1277304717896</v>
      </c>
      <c r="AI35">
        <f t="shared" ref="AI35:AI66" si="25">SUM(AE35:AH35)</f>
        <v>-8856.1709326725904</v>
      </c>
      <c r="AJ35">
        <f t="shared" si="7"/>
        <v>233.74222543874612</v>
      </c>
      <c r="AK35">
        <f t="shared" si="22"/>
        <v>260.67691622605179</v>
      </c>
      <c r="AL35">
        <f t="shared" ref="AL35:AL69" si="26">SUM(AI35:AK35)</f>
        <v>-8361.7517910077931</v>
      </c>
      <c r="AN35">
        <f t="shared" ref="AN35:AT69" si="27">AE35*$K35</f>
        <v>0</v>
      </c>
      <c r="AO35">
        <f t="shared" si="27"/>
        <v>0</v>
      </c>
      <c r="AP35">
        <f t="shared" si="27"/>
        <v>-1.0456577887711078</v>
      </c>
      <c r="AQ35">
        <f t="shared" si="27"/>
        <v>-368.73629102850708</v>
      </c>
      <c r="AR35">
        <f t="shared" si="27"/>
        <v>-369.78194881727819</v>
      </c>
      <c r="AS35">
        <f t="shared" si="27"/>
        <v>9.7597095065941115</v>
      </c>
      <c r="AT35">
        <f t="shared" si="27"/>
        <v>10.884344806187972</v>
      </c>
      <c r="AU35">
        <f t="shared" si="23"/>
        <v>-349.1378945044961</v>
      </c>
      <c r="AW35">
        <v>32</v>
      </c>
      <c r="AX35">
        <f>IF(Z35&gt;0, (R35*SUMPRODUCT(K35:$K$98, X35:$X$98)-K35*$AZ$3)/Z35, 0)</f>
        <v>6968.3854577831498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500000</v>
      </c>
      <c r="S36">
        <f t="shared" si="1"/>
        <v>6895.5623270680726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3490.2137206477073</v>
      </c>
      <c r="AC36">
        <f t="shared" si="2"/>
        <v>3261.6605581301519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-11423.381804720842</v>
      </c>
      <c r="AI36">
        <f t="shared" si="25"/>
        <v>-11447.032236719164</v>
      </c>
      <c r="AJ36">
        <f t="shared" si="7"/>
        <v>228.55316251755539</v>
      </c>
      <c r="AK36">
        <f t="shared" si="22"/>
        <v>244.31496044533952</v>
      </c>
      <c r="AL36">
        <f t="shared" si="26"/>
        <v>-10974.164113756269</v>
      </c>
      <c r="AN36">
        <f t="shared" si="27"/>
        <v>0</v>
      </c>
      <c r="AO36">
        <f t="shared" si="27"/>
        <v>0</v>
      </c>
      <c r="AP36">
        <f t="shared" si="27"/>
        <v>-0.88169986026810865</v>
      </c>
      <c r="AQ36">
        <f t="shared" si="27"/>
        <v>-425.86935163495758</v>
      </c>
      <c r="AR36">
        <f t="shared" si="27"/>
        <v>-426.75105149522568</v>
      </c>
      <c r="AS36">
        <f t="shared" si="27"/>
        <v>8.5205755002643873</v>
      </c>
      <c r="AT36">
        <f t="shared" si="27"/>
        <v>9.1081831613628417</v>
      </c>
      <c r="AU36">
        <f t="shared" si="23"/>
        <v>-409.12229283359846</v>
      </c>
      <c r="AW36">
        <v>33</v>
      </c>
      <c r="AX36">
        <f>IF(Z36&gt;0, (R36*SUMPRODUCT(K36:$K$98, X36:$X$98)-K36*$AZ$3)/Z36, 0)</f>
        <v>6895.5623270680726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500000</v>
      </c>
      <c r="S37">
        <f t="shared" si="1"/>
        <v>6719.8837875582412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3261.6605581301519</v>
      </c>
      <c r="AC37">
        <f t="shared" si="2"/>
        <v>2960.9547140942595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-13826.336284583878</v>
      </c>
      <c r="AI37">
        <f t="shared" si="25"/>
        <v>-13848.367578633757</v>
      </c>
      <c r="AJ37">
        <f t="shared" si="7"/>
        <v>300.70584403589237</v>
      </c>
      <c r="AK37">
        <f t="shared" si="22"/>
        <v>228.31623906911065</v>
      </c>
      <c r="AL37">
        <f t="shared" si="26"/>
        <v>-13319.345495528754</v>
      </c>
      <c r="AN37">
        <f t="shared" si="27"/>
        <v>0</v>
      </c>
      <c r="AO37">
        <f t="shared" si="27"/>
        <v>0</v>
      </c>
      <c r="AP37">
        <f t="shared" si="27"/>
        <v>-0.73333713639547082</v>
      </c>
      <c r="AQ37">
        <f t="shared" si="27"/>
        <v>-460.22561520089351</v>
      </c>
      <c r="AR37">
        <f t="shared" si="27"/>
        <v>-460.95895233728896</v>
      </c>
      <c r="AS37">
        <f t="shared" si="27"/>
        <v>10.009342259397217</v>
      </c>
      <c r="AT37">
        <f t="shared" si="27"/>
        <v>7.5997704253074421</v>
      </c>
      <c r="AU37">
        <f t="shared" si="23"/>
        <v>-443.34983965258436</v>
      </c>
      <c r="AW37">
        <v>34</v>
      </c>
      <c r="AX37">
        <f>IF(Z37&gt;0, (R37*SUMPRODUCT(K37:$K$98, X37:$X$98)-K37*$AZ$3)/Z37, 0)</f>
        <v>6719.8837875582412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500000</v>
      </c>
      <c r="S38">
        <f t="shared" si="1"/>
        <v>6462.9763678482841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2960.9547140942595</v>
      </c>
      <c r="AC38">
        <f t="shared" si="2"/>
        <v>2612.4822306782448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-15998.42448293282</v>
      </c>
      <c r="AI38">
        <f t="shared" si="25"/>
        <v>-16018.635621593907</v>
      </c>
      <c r="AJ38">
        <f t="shared" si="7"/>
        <v>348.47248341601471</v>
      </c>
      <c r="AK38">
        <f t="shared" si="22"/>
        <v>207.2668299865982</v>
      </c>
      <c r="AL38">
        <f t="shared" si="26"/>
        <v>-15462.896308191293</v>
      </c>
      <c r="AN38">
        <f t="shared" si="27"/>
        <v>0</v>
      </c>
      <c r="AO38">
        <f t="shared" si="27"/>
        <v>0</v>
      </c>
      <c r="AP38">
        <f t="shared" si="27"/>
        <v>-0.60067067535587704</v>
      </c>
      <c r="AQ38">
        <f t="shared" si="27"/>
        <v>-475.46971993691028</v>
      </c>
      <c r="AR38">
        <f t="shared" si="27"/>
        <v>-476.07039061226618</v>
      </c>
      <c r="AS38">
        <f t="shared" si="27"/>
        <v>10.35652693627981</v>
      </c>
      <c r="AT38">
        <f t="shared" si="27"/>
        <v>6.1599254170978899</v>
      </c>
      <c r="AU38">
        <f t="shared" si="23"/>
        <v>-459.55393825888842</v>
      </c>
      <c r="AW38">
        <v>35</v>
      </c>
      <c r="AX38">
        <f>IF(Z38&gt;0, (R38*SUMPRODUCT(K38:$K$98, X38:$X$98)-K38*$AZ$3)/Z38, 0)</f>
        <v>6462.9763678482841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500000</v>
      </c>
      <c r="S39">
        <f t="shared" si="1"/>
        <v>6136.6164690820533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2612.4822306782448</v>
      </c>
      <c r="AC39">
        <f t="shared" si="2"/>
        <v>2236.7920926921192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-17840.648382407286</v>
      </c>
      <c r="AI39">
        <f t="shared" si="25"/>
        <v>-17858.873344843523</v>
      </c>
      <c r="AJ39">
        <f t="shared" si="7"/>
        <v>375.69013798612559</v>
      </c>
      <c r="AK39">
        <f t="shared" si="22"/>
        <v>182.87375614747717</v>
      </c>
      <c r="AL39">
        <f t="shared" si="26"/>
        <v>-17300.309450709919</v>
      </c>
      <c r="AN39">
        <f t="shared" si="27"/>
        <v>0</v>
      </c>
      <c r="AO39">
        <f t="shared" si="27"/>
        <v>0</v>
      </c>
      <c r="AP39">
        <f t="shared" si="27"/>
        <v>-0.48360888122485868</v>
      </c>
      <c r="AQ39">
        <f t="shared" si="27"/>
        <v>-473.41090741496845</v>
      </c>
      <c r="AR39">
        <f t="shared" si="27"/>
        <v>-473.89451629619339</v>
      </c>
      <c r="AS39">
        <f t="shared" si="27"/>
        <v>9.9691337062755263</v>
      </c>
      <c r="AT39">
        <f t="shared" si="27"/>
        <v>4.8526504746056274</v>
      </c>
      <c r="AU39">
        <f t="shared" si="23"/>
        <v>-459.07273211531219</v>
      </c>
      <c r="AW39">
        <v>36</v>
      </c>
      <c r="AX39">
        <f>IF(Z39&gt;0, (R39*SUMPRODUCT(K39:$K$98, X39:$X$98)-K39*$AZ$3)/Z39, 0)</f>
        <v>6136.6164690820533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500000</v>
      </c>
      <c r="S40">
        <f t="shared" si="1"/>
        <v>5734.9842697986687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2236.7920926921192</v>
      </c>
      <c r="AC40">
        <f t="shared" si="2"/>
        <v>1852.4700977332091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-18921.009654851576</v>
      </c>
      <c r="AI40">
        <f t="shared" si="25"/>
        <v>-18937.160266697963</v>
      </c>
      <c r="AJ40">
        <f t="shared" si="7"/>
        <v>384.32199495891018</v>
      </c>
      <c r="AK40">
        <f t="shared" si="22"/>
        <v>156.57544648844836</v>
      </c>
      <c r="AL40">
        <f t="shared" si="26"/>
        <v>-18396.262825250604</v>
      </c>
      <c r="AN40">
        <f t="shared" si="27"/>
        <v>0</v>
      </c>
      <c r="AO40">
        <f t="shared" si="27"/>
        <v>0</v>
      </c>
      <c r="AP40">
        <f t="shared" si="27"/>
        <v>-0.38264723812658641</v>
      </c>
      <c r="AQ40">
        <f t="shared" si="27"/>
        <v>-448.28469384672502</v>
      </c>
      <c r="AR40">
        <f t="shared" si="27"/>
        <v>-448.66734108485161</v>
      </c>
      <c r="AS40">
        <f t="shared" si="27"/>
        <v>9.1055219035069577</v>
      </c>
      <c r="AT40">
        <f t="shared" si="27"/>
        <v>3.7096527813985176</v>
      </c>
      <c r="AU40">
        <f t="shared" si="23"/>
        <v>-435.8521663999461</v>
      </c>
      <c r="AW40">
        <v>37</v>
      </c>
      <c r="AX40">
        <f>IF(Z40&gt;0, (R40*SUMPRODUCT(K40:$K$98, X40:$X$98)-K40*$AZ$3)/Z40, 0)</f>
        <v>5734.9842697986687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500000</v>
      </c>
      <c r="S41">
        <f t="shared" si="1"/>
        <v>5283.4940393585875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1852.4700977332091</v>
      </c>
      <c r="AC41">
        <f t="shared" si="2"/>
        <v>1483.7290757222506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-19479.327402249441</v>
      </c>
      <c r="AI41">
        <f t="shared" si="25"/>
        <v>-19493.368575237138</v>
      </c>
      <c r="AJ41">
        <f t="shared" si="7"/>
        <v>368.74102201095843</v>
      </c>
      <c r="AK41">
        <f t="shared" si="22"/>
        <v>129.67290684132465</v>
      </c>
      <c r="AL41">
        <f t="shared" si="26"/>
        <v>-18994.954646384853</v>
      </c>
      <c r="AN41">
        <f t="shared" si="27"/>
        <v>0</v>
      </c>
      <c r="AO41">
        <f t="shared" si="27"/>
        <v>0</v>
      </c>
      <c r="AP41">
        <f t="shared" si="27"/>
        <v>-0.29702634460222871</v>
      </c>
      <c r="AQ41">
        <f t="shared" si="27"/>
        <v>-412.06481956093182</v>
      </c>
      <c r="AR41">
        <f t="shared" si="27"/>
        <v>-412.36184590553404</v>
      </c>
      <c r="AS41">
        <f t="shared" si="27"/>
        <v>7.8003310669809265</v>
      </c>
      <c r="AT41">
        <f t="shared" si="27"/>
        <v>2.7430948644223485</v>
      </c>
      <c r="AU41">
        <f t="shared" si="23"/>
        <v>-401.81841997413073</v>
      </c>
      <c r="AW41">
        <v>38</v>
      </c>
      <c r="AX41">
        <f>IF(Z41&gt;0, (R41*SUMPRODUCT(K41:$K$98, X41:$X$98)-K41*$AZ$3)/Z41, 0)</f>
        <v>5283.4940393585875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500000</v>
      </c>
      <c r="S42">
        <f t="shared" si="1"/>
        <v>4777.0301916259641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1483.7290757222506</v>
      </c>
      <c r="AC42">
        <f t="shared" si="2"/>
        <v>1142.6853917289659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-19405.543312253012</v>
      </c>
      <c r="AI42">
        <f t="shared" si="25"/>
        <v>-19417.503519179609</v>
      </c>
      <c r="AJ42">
        <f t="shared" si="7"/>
        <v>341.04368399328473</v>
      </c>
      <c r="AK42">
        <f t="shared" si="22"/>
        <v>103.86103530055756</v>
      </c>
      <c r="AL42">
        <f t="shared" si="26"/>
        <v>-18972.598799885767</v>
      </c>
      <c r="AN42">
        <f t="shared" si="27"/>
        <v>0</v>
      </c>
      <c r="AO42">
        <f t="shared" si="27"/>
        <v>0</v>
      </c>
      <c r="AP42">
        <f t="shared" si="27"/>
        <v>-0.22589793011935552</v>
      </c>
      <c r="AQ42">
        <f t="shared" si="27"/>
        <v>-366.52142341543049</v>
      </c>
      <c r="AR42">
        <f t="shared" si="27"/>
        <v>-366.74732134554984</v>
      </c>
      <c r="AS42">
        <f t="shared" si="27"/>
        <v>6.4414489454224055</v>
      </c>
      <c r="AT42">
        <f t="shared" si="27"/>
        <v>1.9616711515479315</v>
      </c>
      <c r="AU42">
        <f t="shared" si="23"/>
        <v>-358.34420124857951</v>
      </c>
      <c r="AW42">
        <v>39</v>
      </c>
      <c r="AX42">
        <f>IF(Z42&gt;0, (R42*SUMPRODUCT(K42:$K$98, X42:$X$98)-K42*$AZ$3)/Z42, 0)</f>
        <v>4777.0301916259641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500000</v>
      </c>
      <c r="S43">
        <f t="shared" si="1"/>
        <v>4210.4131192082314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1142.6853917289659</v>
      </c>
      <c r="AC43">
        <f t="shared" si="2"/>
        <v>839.57569649893571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-18703.754198832117</v>
      </c>
      <c r="AI43">
        <f t="shared" si="25"/>
        <v>-18713.724428269565</v>
      </c>
      <c r="AJ43">
        <f t="shared" si="7"/>
        <v>303.10969523003018</v>
      </c>
      <c r="AK43">
        <f t="shared" si="22"/>
        <v>79.987977421027622</v>
      </c>
      <c r="AL43">
        <f t="shared" si="26"/>
        <v>-18330.626755618508</v>
      </c>
      <c r="AN43">
        <f t="shared" si="27"/>
        <v>0</v>
      </c>
      <c r="AO43">
        <f t="shared" si="27"/>
        <v>0</v>
      </c>
      <c r="AP43">
        <f t="shared" si="27"/>
        <v>-0.16813599094519524</v>
      </c>
      <c r="AQ43">
        <f t="shared" si="27"/>
        <v>-315.41643713877914</v>
      </c>
      <c r="AR43">
        <f t="shared" si="27"/>
        <v>-315.58457312972433</v>
      </c>
      <c r="AS43">
        <f t="shared" si="27"/>
        <v>5.1115823655149963</v>
      </c>
      <c r="AT43">
        <f t="shared" si="27"/>
        <v>1.3489015405074669</v>
      </c>
      <c r="AU43">
        <f t="shared" si="23"/>
        <v>-309.1240892237019</v>
      </c>
      <c r="AW43">
        <v>40</v>
      </c>
      <c r="AX43">
        <f>IF(Z43&gt;0, (R43*SUMPRODUCT(K43:$K$98, X43:$X$98)-K43*$AZ$3)/Z43, 0)</f>
        <v>4210.4131192082314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500000</v>
      </c>
      <c r="S44">
        <f t="shared" si="1"/>
        <v>3577.5875149916815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839.57569649893571</v>
      </c>
      <c r="AC44">
        <f t="shared" si="2"/>
        <v>580.77687381140686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-17536.485010039683</v>
      </c>
      <c r="AI44">
        <f t="shared" si="25"/>
        <v>-17544.601888681755</v>
      </c>
      <c r="AJ44">
        <f t="shared" si="7"/>
        <v>258.79882268752885</v>
      </c>
      <c r="AK44">
        <f t="shared" si="22"/>
        <v>58.770298754925506</v>
      </c>
      <c r="AL44">
        <f t="shared" si="26"/>
        <v>-17227.032767239303</v>
      </c>
      <c r="AN44">
        <f t="shared" si="27"/>
        <v>0</v>
      </c>
      <c r="AO44">
        <f t="shared" si="27"/>
        <v>0</v>
      </c>
      <c r="AP44">
        <f t="shared" si="27"/>
        <v>-0.12221557781705276</v>
      </c>
      <c r="AQ44">
        <f t="shared" si="27"/>
        <v>-264.04628464860855</v>
      </c>
      <c r="AR44">
        <f t="shared" si="27"/>
        <v>-264.16850022642558</v>
      </c>
      <c r="AS44">
        <f t="shared" si="27"/>
        <v>3.8967254591187528</v>
      </c>
      <c r="AT44">
        <f t="shared" si="27"/>
        <v>0.88490247760840801</v>
      </c>
      <c r="AU44">
        <f t="shared" si="23"/>
        <v>-259.38687228969849</v>
      </c>
      <c r="AW44">
        <v>41</v>
      </c>
      <c r="AX44">
        <f>IF(Z44&gt;0, (R44*SUMPRODUCT(K44:$K$98, X44:$X$98)-K44*$AZ$3)/Z44, 0)</f>
        <v>3577.5875149916815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500000</v>
      </c>
      <c r="S45">
        <f t="shared" si="1"/>
        <v>2849.2571440779284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580.77687381140686</v>
      </c>
      <c r="AC45">
        <f t="shared" si="2"/>
        <v>367.28203063712891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-15904.855030396931</v>
      </c>
      <c r="AI45">
        <f t="shared" si="25"/>
        <v>-15911.30025474954</v>
      </c>
      <c r="AJ45">
        <f t="shared" si="7"/>
        <v>213.49484317427795</v>
      </c>
      <c r="AK45">
        <f t="shared" si="22"/>
        <v>40.654381166798487</v>
      </c>
      <c r="AL45">
        <f t="shared" si="26"/>
        <v>-15657.151030408464</v>
      </c>
      <c r="AN45">
        <f t="shared" si="27"/>
        <v>0</v>
      </c>
      <c r="AO45">
        <f t="shared" si="27"/>
        <v>0</v>
      </c>
      <c r="AP45">
        <f t="shared" si="27"/>
        <v>-8.6647797794286996E-2</v>
      </c>
      <c r="AQ45">
        <f t="shared" si="27"/>
        <v>-213.82043311857845</v>
      </c>
      <c r="AR45">
        <f t="shared" si="27"/>
        <v>-213.90708091637273</v>
      </c>
      <c r="AS45">
        <f t="shared" si="27"/>
        <v>2.8701651004591291</v>
      </c>
      <c r="AT45">
        <f t="shared" si="27"/>
        <v>0.54654615666972783</v>
      </c>
      <c r="AU45">
        <f t="shared" si="23"/>
        <v>-210.49036965924387</v>
      </c>
      <c r="AW45">
        <v>42</v>
      </c>
      <c r="AX45">
        <f>IF(Z45&gt;0, (R45*SUMPRODUCT(K45:$K$98, X45:$X$98)-K45*$AZ$3)/Z45, 0)</f>
        <v>2849.2571440779284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500000</v>
      </c>
      <c r="S46">
        <f t="shared" si="1"/>
        <v>1993.5804292035302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367.28203063712891</v>
      </c>
      <c r="AC46">
        <f t="shared" si="2"/>
        <v>198.59681312063134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-13998.641353832676</v>
      </c>
      <c r="AI46">
        <f t="shared" si="25"/>
        <v>-14003.622261806377</v>
      </c>
      <c r="AJ46">
        <f t="shared" si="7"/>
        <v>168.68521751649757</v>
      </c>
      <c r="AK46">
        <f t="shared" si="22"/>
        <v>25.709742144599026</v>
      </c>
      <c r="AL46">
        <f t="shared" si="26"/>
        <v>-13809.22730214528</v>
      </c>
      <c r="AN46">
        <f t="shared" si="27"/>
        <v>0</v>
      </c>
      <c r="AO46">
        <f t="shared" si="27"/>
        <v>0</v>
      </c>
      <c r="AP46">
        <f t="shared" si="27"/>
        <v>-5.9787443734319802E-2</v>
      </c>
      <c r="AQ46">
        <f t="shared" si="27"/>
        <v>-168.03020387416021</v>
      </c>
      <c r="AR46">
        <f t="shared" si="27"/>
        <v>-168.08999131789452</v>
      </c>
      <c r="AS46">
        <f t="shared" si="27"/>
        <v>2.024783032397198</v>
      </c>
      <c r="AT46">
        <f t="shared" si="27"/>
        <v>0.30860232110498997</v>
      </c>
      <c r="AU46">
        <f t="shared" si="23"/>
        <v>-165.75660596439235</v>
      </c>
      <c r="AW46">
        <v>43</v>
      </c>
      <c r="AX46">
        <f>IF(Z46&gt;0, (R46*SUMPRODUCT(K46:$K$98, X46:$X$98)-K46*$AZ$3)/Z46, 0)</f>
        <v>1993.5804292035302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500000</v>
      </c>
      <c r="S47">
        <f t="shared" si="1"/>
        <v>948.10296718654263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198.59681312063134</v>
      </c>
      <c r="AC47">
        <f t="shared" si="2"/>
        <v>70.865908891185882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-11938.513932256634</v>
      </c>
      <c r="AI47">
        <f t="shared" si="25"/>
        <v>-11942.251179757372</v>
      </c>
      <c r="AJ47">
        <f t="shared" si="7"/>
        <v>127.73090422944546</v>
      </c>
      <c r="AK47">
        <f t="shared" si="22"/>
        <v>13.901776918444195</v>
      </c>
      <c r="AL47">
        <f t="shared" si="26"/>
        <v>-11800.618498609481</v>
      </c>
      <c r="AN47">
        <f t="shared" si="27"/>
        <v>0</v>
      </c>
      <c r="AO47">
        <f t="shared" si="27"/>
        <v>0</v>
      </c>
      <c r="AP47">
        <f t="shared" si="27"/>
        <v>-4.0053023438153146E-2</v>
      </c>
      <c r="AQ47">
        <f t="shared" si="27"/>
        <v>-127.94806291290257</v>
      </c>
      <c r="AR47">
        <f t="shared" si="27"/>
        <v>-127.98811593634073</v>
      </c>
      <c r="AS47">
        <f t="shared" si="27"/>
        <v>1.3689242951850256</v>
      </c>
      <c r="AT47">
        <f t="shared" si="27"/>
        <v>0.14898884717605901</v>
      </c>
      <c r="AU47">
        <f t="shared" si="23"/>
        <v>-126.47020279397965</v>
      </c>
      <c r="AW47">
        <v>44</v>
      </c>
      <c r="AX47">
        <f>IF(Z47&gt;0, (R47*SUMPRODUCT(K47:$K$98, X47:$X$98)-K47*$AZ$3)/Z47, 0)</f>
        <v>948.10296718654263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500000</v>
      </c>
      <c r="S48">
        <f t="shared" si="1"/>
        <v>-388.09289482817047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70.865908891185882</v>
      </c>
      <c r="AC48">
        <f t="shared" si="2"/>
        <v>-21.100636481792606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-9813.717030735228</v>
      </c>
      <c r="AI48">
        <f t="shared" si="25"/>
        <v>-9816.4355340578841</v>
      </c>
      <c r="AJ48">
        <f t="shared" si="7"/>
        <v>91.966545372978487</v>
      </c>
      <c r="AK48">
        <f t="shared" si="22"/>
        <v>4.9606136223830122</v>
      </c>
      <c r="AL48">
        <f t="shared" si="26"/>
        <v>-9719.5083750625236</v>
      </c>
      <c r="AN48">
        <f t="shared" si="27"/>
        <v>0</v>
      </c>
      <c r="AO48">
        <f t="shared" si="27"/>
        <v>0</v>
      </c>
      <c r="AP48">
        <f t="shared" si="27"/>
        <v>-2.6013290452964775E-2</v>
      </c>
      <c r="AQ48">
        <f t="shared" si="27"/>
        <v>-93.907213361170236</v>
      </c>
      <c r="AR48">
        <f t="shared" si="27"/>
        <v>-93.933226651623201</v>
      </c>
      <c r="AS48">
        <f t="shared" si="27"/>
        <v>0.8800255776055339</v>
      </c>
      <c r="AT48">
        <f t="shared" si="27"/>
        <v>4.7467987958131425E-2</v>
      </c>
      <c r="AU48">
        <f t="shared" si="23"/>
        <v>-93.005733086059536</v>
      </c>
      <c r="AW48">
        <v>45</v>
      </c>
      <c r="AX48">
        <f>IF(Z48&gt;0, (R48*SUMPRODUCT(K48:$K$98, X48:$X$98)-K48*$AZ$3)/Z48, 0)</f>
        <v>-388.09289482817047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500000</v>
      </c>
      <c r="S49">
        <f t="shared" si="1"/>
        <v>-2166.9682482426974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-21.100636481792606</v>
      </c>
      <c r="AC49">
        <f t="shared" si="2"/>
        <v>-82.881494896602049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-7789.3459474891652</v>
      </c>
      <c r="AI49">
        <f t="shared" si="25"/>
        <v>-7791.2583311838462</v>
      </c>
      <c r="AJ49">
        <f t="shared" si="7"/>
        <v>61.780858414809444</v>
      </c>
      <c r="AK49">
        <f t="shared" si="22"/>
        <v>-1.4770445537254826</v>
      </c>
      <c r="AL49">
        <f t="shared" si="26"/>
        <v>-7730.9545173227616</v>
      </c>
      <c r="AN49">
        <f t="shared" si="27"/>
        <v>0</v>
      </c>
      <c r="AO49">
        <f t="shared" si="27"/>
        <v>0</v>
      </c>
      <c r="AP49">
        <f t="shared" si="27"/>
        <v>-1.6338885580323918E-2</v>
      </c>
      <c r="AQ49">
        <f t="shared" si="27"/>
        <v>-66.550050879217352</v>
      </c>
      <c r="AR49">
        <f t="shared" si="27"/>
        <v>-66.566389764797677</v>
      </c>
      <c r="AS49">
        <f t="shared" si="27"/>
        <v>0.52783883250077079</v>
      </c>
      <c r="AT49">
        <f t="shared" si="27"/>
        <v>-1.2619466494871388E-2</v>
      </c>
      <c r="AU49">
        <f t="shared" si="23"/>
        <v>-66.051170398791768</v>
      </c>
      <c r="AW49">
        <v>46</v>
      </c>
      <c r="AX49">
        <f>IF(Z49&gt;0, (R49*SUMPRODUCT(K49:$K$98, X49:$X$98)-K49*$AZ$3)/Z49, 0)</f>
        <v>-2166.9682482426974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500000</v>
      </c>
      <c r="S50">
        <f t="shared" si="1"/>
        <v>-4646.9344115803915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-82.881494896602049</v>
      </c>
      <c r="AC50">
        <f t="shared" si="2"/>
        <v>-120.74730028799721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-5940.4526168654738</v>
      </c>
      <c r="AI50">
        <f t="shared" si="25"/>
        <v>-5941.7518314615209</v>
      </c>
      <c r="AJ50">
        <f t="shared" si="7"/>
        <v>37.865805391395156</v>
      </c>
      <c r="AK50">
        <f t="shared" si="22"/>
        <v>-5.8017046427621439</v>
      </c>
      <c r="AL50">
        <f t="shared" si="26"/>
        <v>-5909.687730712888</v>
      </c>
      <c r="AN50">
        <f t="shared" si="27"/>
        <v>0</v>
      </c>
      <c r="AO50">
        <f t="shared" si="27"/>
        <v>0</v>
      </c>
      <c r="AP50">
        <f t="shared" si="27"/>
        <v>-9.9108354967029286E-3</v>
      </c>
      <c r="AQ50">
        <f t="shared" si="27"/>
        <v>-45.315722930476753</v>
      </c>
      <c r="AR50">
        <f t="shared" si="27"/>
        <v>-45.325633765973457</v>
      </c>
      <c r="AS50">
        <f t="shared" si="27"/>
        <v>0.28885279562439004</v>
      </c>
      <c r="AT50">
        <f t="shared" si="27"/>
        <v>-4.4257307830290485E-2</v>
      </c>
      <c r="AU50">
        <f t="shared" si="23"/>
        <v>-45.081038278179356</v>
      </c>
      <c r="AW50">
        <v>47</v>
      </c>
      <c r="AX50">
        <f>IF(Z50&gt;0, (R50*SUMPRODUCT(K50:$K$98, X50:$X$98)-K50*$AZ$3)/Z50, 0)</f>
        <v>-4646.9344115803915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500000</v>
      </c>
      <c r="S51">
        <f t="shared" si="1"/>
        <v>-8243.9662091750633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-120.74730028799721</v>
      </c>
      <c r="AC51">
        <f t="shared" si="2"/>
        <v>-140.45208974720416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-4343.7464901939929</v>
      </c>
      <c r="AI51">
        <f t="shared" si="25"/>
        <v>-4344.5983379950603</v>
      </c>
      <c r="AJ51">
        <f t="shared" si="7"/>
        <v>19.70478945920695</v>
      </c>
      <c r="AK51">
        <f t="shared" si="22"/>
        <v>-8.4523110201598044</v>
      </c>
      <c r="AL51">
        <f t="shared" si="26"/>
        <v>-4333.3458595560132</v>
      </c>
      <c r="AN51">
        <f t="shared" si="27"/>
        <v>0</v>
      </c>
      <c r="AO51">
        <f t="shared" si="27"/>
        <v>0</v>
      </c>
      <c r="AP51">
        <f t="shared" si="27"/>
        <v>-5.8019417010345227E-3</v>
      </c>
      <c r="AQ51">
        <f t="shared" si="27"/>
        <v>-29.585289612296712</v>
      </c>
      <c r="AR51">
        <f t="shared" si="27"/>
        <v>-29.591091553997746</v>
      </c>
      <c r="AS51">
        <f t="shared" si="27"/>
        <v>0.13420946738398018</v>
      </c>
      <c r="AT51">
        <f t="shared" si="27"/>
        <v>-5.7568753146426586E-2</v>
      </c>
      <c r="AU51">
        <f t="shared" si="23"/>
        <v>-29.51445083976019</v>
      </c>
      <c r="AW51">
        <v>48</v>
      </c>
      <c r="AX51">
        <f>IF(Z51&gt;0, (R51*SUMPRODUCT(K51:$K$98, X51:$X$98)-K51*$AZ$3)/Z51, 0)</f>
        <v>-8243.9662091750633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500000</v>
      </c>
      <c r="S52">
        <f t="shared" si="1"/>
        <v>-13681.38748328538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-140.45208974720416</v>
      </c>
      <c r="AC52">
        <f t="shared" si="2"/>
        <v>-147.17047447443866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-3054.8009301985376</v>
      </c>
      <c r="AI52">
        <f t="shared" si="25"/>
        <v>-3055.3387794285745</v>
      </c>
      <c r="AJ52">
        <f t="shared" si="7"/>
        <v>6.7183847272345076</v>
      </c>
      <c r="AK52">
        <f t="shared" si="22"/>
        <v>-9.8316462823042912</v>
      </c>
      <c r="AL52">
        <f t="shared" si="26"/>
        <v>-3058.4520409836441</v>
      </c>
      <c r="AN52">
        <f t="shared" si="27"/>
        <v>0</v>
      </c>
      <c r="AO52">
        <f t="shared" si="27"/>
        <v>0</v>
      </c>
      <c r="AP52">
        <f t="shared" si="27"/>
        <v>-3.270799197502265E-3</v>
      </c>
      <c r="AQ52">
        <f t="shared" si="27"/>
        <v>-18.577028418050354</v>
      </c>
      <c r="AR52">
        <f t="shared" si="27"/>
        <v>-18.580299217247855</v>
      </c>
      <c r="AS52">
        <f t="shared" si="27"/>
        <v>4.0856221682870647E-2</v>
      </c>
      <c r="AT52">
        <f t="shared" si="27"/>
        <v>-5.9788764163665353E-2</v>
      </c>
      <c r="AU52">
        <f t="shared" si="23"/>
        <v>-18.599231759728649</v>
      </c>
      <c r="AW52">
        <v>49</v>
      </c>
      <c r="AX52">
        <f>IF(Z52&gt;0, (R52*SUMPRODUCT(K52:$K$98, X52:$X$98)-K52*$AZ$3)/Z52, 0)</f>
        <v>-13681.38748328538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500000</v>
      </c>
      <c r="S53">
        <f t="shared" si="1"/>
        <v>-22268.808517763384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-147.17047447443866</v>
      </c>
      <c r="AC53">
        <f t="shared" si="2"/>
        <v>-145.33062353082624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-2061.6090527538772</v>
      </c>
      <c r="AI53">
        <f t="shared" si="25"/>
        <v>-2061.9353625863382</v>
      </c>
      <c r="AJ53">
        <f t="shared" si="7"/>
        <v>-1.8398509436124186</v>
      </c>
      <c r="AK53">
        <f t="shared" si="22"/>
        <v>-10.301933213210708</v>
      </c>
      <c r="AL53">
        <f t="shared" si="26"/>
        <v>-2074.0771467431614</v>
      </c>
      <c r="AN53">
        <f t="shared" si="27"/>
        <v>0</v>
      </c>
      <c r="AO53">
        <f t="shared" si="27"/>
        <v>0</v>
      </c>
      <c r="AP53">
        <f t="shared" si="27"/>
        <v>-1.7717623508374475E-3</v>
      </c>
      <c r="AQ53">
        <f t="shared" si="27"/>
        <v>-11.193905112404478</v>
      </c>
      <c r="AR53">
        <f t="shared" si="27"/>
        <v>-11.195676874755314</v>
      </c>
      <c r="AS53">
        <f t="shared" si="27"/>
        <v>-9.9898265659313524E-3</v>
      </c>
      <c r="AT53">
        <f t="shared" si="27"/>
        <v>-5.5936339001309204E-2</v>
      </c>
      <c r="AU53">
        <f t="shared" si="23"/>
        <v>-11.261603040322555</v>
      </c>
      <c r="AW53">
        <v>50</v>
      </c>
      <c r="AX53">
        <f>IF(Z53&gt;0, (R53*SUMPRODUCT(K53:$K$98, X53:$X$98)-K53*$AZ$3)/Z53, 0)</f>
        <v>-22268.808517763384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500000</v>
      </c>
      <c r="S54">
        <f t="shared" si="1"/>
        <v>-36427.093173074529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-145.33062353082624</v>
      </c>
      <c r="AC54">
        <f t="shared" si="2"/>
        <v>-138.29517207031756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-1332.2212829546181</v>
      </c>
      <c r="AI54">
        <f t="shared" si="25"/>
        <v>-1332.4111075604592</v>
      </c>
      <c r="AJ54">
        <f t="shared" si="7"/>
        <v>-7.035451460508682</v>
      </c>
      <c r="AK54">
        <f t="shared" si="22"/>
        <v>-10.173143647157838</v>
      </c>
      <c r="AL54">
        <f t="shared" si="26"/>
        <v>-1349.6197026681257</v>
      </c>
      <c r="AN54">
        <f t="shared" si="27"/>
        <v>0</v>
      </c>
      <c r="AO54">
        <f t="shared" si="27"/>
        <v>0</v>
      </c>
      <c r="AP54">
        <f t="shared" si="27"/>
        <v>-9.202584050560863E-4</v>
      </c>
      <c r="AQ54">
        <f t="shared" si="27"/>
        <v>-6.4585295863058629</v>
      </c>
      <c r="AR54">
        <f t="shared" si="27"/>
        <v>-6.4594498447109192</v>
      </c>
      <c r="AS54">
        <f t="shared" si="27"/>
        <v>-3.4107450460436742E-2</v>
      </c>
      <c r="AT54">
        <f t="shared" si="27"/>
        <v>-4.9318795662226793E-2</v>
      </c>
      <c r="AU54">
        <f t="shared" si="23"/>
        <v>-6.5428760908335821</v>
      </c>
      <c r="AW54">
        <v>51</v>
      </c>
      <c r="AX54">
        <f>IF(Z54&gt;0, (R54*SUMPRODUCT(K54:$K$98, X54:$X$98)-K54*$AZ$3)/Z54, 0)</f>
        <v>-36427.093173074529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500000</v>
      </c>
      <c r="S55">
        <f t="shared" si="1"/>
        <v>-60793.045975258836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-138.29517207031756</v>
      </c>
      <c r="AC55">
        <f t="shared" si="2"/>
        <v>-128.4774904308081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-822.58443025321992</v>
      </c>
      <c r="AI55">
        <f t="shared" si="25"/>
        <v>-822.69009816997732</v>
      </c>
      <c r="AJ55">
        <f t="shared" si="7"/>
        <v>-9.817681639509459</v>
      </c>
      <c r="AK55">
        <f t="shared" si="22"/>
        <v>-9.6806620449222311</v>
      </c>
      <c r="AL55">
        <f t="shared" si="26"/>
        <v>-842.18844185440901</v>
      </c>
      <c r="AN55">
        <f t="shared" si="27"/>
        <v>0</v>
      </c>
      <c r="AO55">
        <f t="shared" si="27"/>
        <v>0</v>
      </c>
      <c r="AP55">
        <f t="shared" si="27"/>
        <v>-4.573855170044522E-4</v>
      </c>
      <c r="AQ55">
        <f t="shared" si="27"/>
        <v>-3.5605718032190956</v>
      </c>
      <c r="AR55">
        <f t="shared" si="27"/>
        <v>-3.5610291887361005</v>
      </c>
      <c r="AS55">
        <f t="shared" si="27"/>
        <v>-4.24960151602412E-2</v>
      </c>
      <c r="AT55">
        <f t="shared" si="27"/>
        <v>-4.1902923330353767E-2</v>
      </c>
      <c r="AU55">
        <f t="shared" si="23"/>
        <v>-3.6454281272266953</v>
      </c>
      <c r="AW55">
        <v>52</v>
      </c>
      <c r="AX55">
        <f>IF(Z55&gt;0, (R55*SUMPRODUCT(K55:$K$98, X55:$X$98)-K55*$AZ$3)/Z55, 0)</f>
        <v>-60793.045975258836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500000</v>
      </c>
      <c r="S56">
        <f t="shared" si="1"/>
        <v>-104620.68620125581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-128.4774904308081</v>
      </c>
      <c r="AC56">
        <f t="shared" si="2"/>
        <v>-117.50573078240637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-484.5325629135059</v>
      </c>
      <c r="AI56">
        <f t="shared" si="25"/>
        <v>-484.58872089480434</v>
      </c>
      <c r="AJ56">
        <f t="shared" si="7"/>
        <v>-10.971759648401729</v>
      </c>
      <c r="AK56">
        <f t="shared" si="22"/>
        <v>-8.9934243301565679</v>
      </c>
      <c r="AL56">
        <f t="shared" si="26"/>
        <v>-504.55390487336263</v>
      </c>
      <c r="AN56">
        <f t="shared" si="27"/>
        <v>0</v>
      </c>
      <c r="AO56">
        <f t="shared" si="27"/>
        <v>0</v>
      </c>
      <c r="AP56">
        <f t="shared" si="27"/>
        <v>-2.1703647563937369E-4</v>
      </c>
      <c r="AQ56">
        <f t="shared" si="27"/>
        <v>-1.8725965099849031</v>
      </c>
      <c r="AR56">
        <f t="shared" si="27"/>
        <v>-1.8728135464605424</v>
      </c>
      <c r="AS56">
        <f t="shared" si="27"/>
        <v>-4.2403091966510174E-2</v>
      </c>
      <c r="AT56">
        <f t="shared" si="27"/>
        <v>-3.4757323454586493E-2</v>
      </c>
      <c r="AU56">
        <f t="shared" si="23"/>
        <v>-1.9499739618816392</v>
      </c>
      <c r="AW56">
        <v>53</v>
      </c>
      <c r="AX56">
        <f>IF(Z56&gt;0, (R56*SUMPRODUCT(K56:$K$98, X56:$X$98)-K56*$AZ$3)/Z56, 0)</f>
        <v>-104620.68620125581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500000</v>
      </c>
      <c r="S57">
        <f t="shared" si="1"/>
        <v>-187196.62947683761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-117.50573078240637</v>
      </c>
      <c r="AC57">
        <f t="shared" si="2"/>
        <v>-106.40303135344411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-271.76276707888138</v>
      </c>
      <c r="AI57">
        <f t="shared" si="25"/>
        <v>-271.79118720365898</v>
      </c>
      <c r="AJ57">
        <f t="shared" si="7"/>
        <v>-11.102699428962268</v>
      </c>
      <c r="AK57">
        <f t="shared" si="22"/>
        <v>-8.2254011547684467</v>
      </c>
      <c r="AL57">
        <f t="shared" si="26"/>
        <v>-291.11928778738974</v>
      </c>
      <c r="AN57">
        <f t="shared" si="27"/>
        <v>0</v>
      </c>
      <c r="AO57">
        <f t="shared" si="27"/>
        <v>0</v>
      </c>
      <c r="AP57">
        <f t="shared" si="27"/>
        <v>-9.8068424500502807E-5</v>
      </c>
      <c r="AQ57">
        <f t="shared" si="27"/>
        <v>-0.93776317359300709</v>
      </c>
      <c r="AR57">
        <f t="shared" si="27"/>
        <v>-0.93786124201750765</v>
      </c>
      <c r="AS57">
        <f t="shared" si="27"/>
        <v>-3.8311733295425421E-2</v>
      </c>
      <c r="AT57">
        <f t="shared" si="27"/>
        <v>-2.8383131265116768E-2</v>
      </c>
      <c r="AU57">
        <f t="shared" si="23"/>
        <v>-1.0045561065780499</v>
      </c>
      <c r="AW57">
        <v>54</v>
      </c>
      <c r="AX57">
        <f>IF(Z57&gt;0, (R57*SUMPRODUCT(K57:$K$98, X57:$X$98)-K57*$AZ$3)/Z57, 0)</f>
        <v>-187196.62947683761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500000</v>
      </c>
      <c r="S58">
        <f t="shared" si="1"/>
        <v>-350488.52595874539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-106.40303135344411</v>
      </c>
      <c r="AC58">
        <f t="shared" si="2"/>
        <v>-95.755708867262868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-144.7560346577371</v>
      </c>
      <c r="AI58">
        <f t="shared" si="25"/>
        <v>-144.76969497780112</v>
      </c>
      <c r="AJ58">
        <f t="shared" si="7"/>
        <v>-10.647322486181238</v>
      </c>
      <c r="AK58">
        <f t="shared" si="22"/>
        <v>-7.448212194741088</v>
      </c>
      <c r="AL58">
        <f t="shared" si="26"/>
        <v>-162.86522965872342</v>
      </c>
      <c r="AN58">
        <f t="shared" si="27"/>
        <v>0</v>
      </c>
      <c r="AO58">
        <f t="shared" si="27"/>
        <v>0</v>
      </c>
      <c r="AP58">
        <f t="shared" si="27"/>
        <v>-4.2086815911254605E-5</v>
      </c>
      <c r="AQ58">
        <f t="shared" si="27"/>
        <v>-0.44598666459725544</v>
      </c>
      <c r="AR58">
        <f t="shared" si="27"/>
        <v>-0.44602875141316667</v>
      </c>
      <c r="AS58">
        <f t="shared" si="27"/>
        <v>-3.2803909375736143E-2</v>
      </c>
      <c r="AT58">
        <f t="shared" si="27"/>
        <v>-2.2947598155747307E-2</v>
      </c>
      <c r="AU58">
        <f t="shared" si="23"/>
        <v>-0.50178025894465006</v>
      </c>
      <c r="AW58">
        <v>55</v>
      </c>
      <c r="AX58">
        <f>IF(Z58&gt;0, (R58*SUMPRODUCT(K58:$K$98, X58:$X$98)-K58*$AZ$3)/Z58, 0)</f>
        <v>-350488.52595874539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500000</v>
      </c>
      <c r="S59">
        <f t="shared" si="1"/>
        <v>-690148.79323304922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-95.755708867262868</v>
      </c>
      <c r="AC59">
        <f t="shared" si="2"/>
        <v>-85.857869049918818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-73.03473497618927</v>
      </c>
      <c r="AI59">
        <f t="shared" si="25"/>
        <v>-73.04095521955503</v>
      </c>
      <c r="AJ59">
        <f t="shared" si="7"/>
        <v>-9.8978398173440496</v>
      </c>
      <c r="AK59">
        <f t="shared" si="22"/>
        <v>-6.7028996207084015</v>
      </c>
      <c r="AL59">
        <f t="shared" si="26"/>
        <v>-89.641694657607488</v>
      </c>
      <c r="AN59">
        <f t="shared" si="27"/>
        <v>0</v>
      </c>
      <c r="AO59">
        <f t="shared" si="27"/>
        <v>0</v>
      </c>
      <c r="AP59">
        <f t="shared" si="27"/>
        <v>-1.7110966825754239E-5</v>
      </c>
      <c r="AQ59">
        <f t="shared" si="27"/>
        <v>-0.20090772238658311</v>
      </c>
      <c r="AR59">
        <f t="shared" si="27"/>
        <v>-0.20092483335340888</v>
      </c>
      <c r="AS59">
        <f t="shared" si="27"/>
        <v>-2.7227489151540472E-2</v>
      </c>
      <c r="AT59">
        <f t="shared" si="27"/>
        <v>-1.8438682588790872E-2</v>
      </c>
      <c r="AU59">
        <f t="shared" si="23"/>
        <v>-0.24659100509374024</v>
      </c>
      <c r="AW59">
        <v>56</v>
      </c>
      <c r="AX59">
        <f>IF(Z59&gt;0, (R59*SUMPRODUCT(K59:$K$98, X59:$X$98)-K59*$AZ$3)/Z59, 0)</f>
        <v>-690148.79323304922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500000</v>
      </c>
      <c r="S60">
        <f t="shared" si="1"/>
        <v>-1449686.7836502716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-85.857869049918818</v>
      </c>
      <c r="AC60">
        <f t="shared" si="2"/>
        <v>-76.823217413429248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-35.083921155505458</v>
      </c>
      <c r="AI60">
        <f t="shared" si="25"/>
        <v>-35.086570804322008</v>
      </c>
      <c r="AJ60">
        <f t="shared" si="7"/>
        <v>-9.0346516364895706</v>
      </c>
      <c r="AK60">
        <f t="shared" si="22"/>
        <v>-6.0100508334943177</v>
      </c>
      <c r="AL60">
        <f t="shared" si="26"/>
        <v>-50.131273274305897</v>
      </c>
      <c r="AN60">
        <f t="shared" si="27"/>
        <v>0</v>
      </c>
      <c r="AO60">
        <f t="shared" si="27"/>
        <v>0</v>
      </c>
      <c r="AP60">
        <f t="shared" si="27"/>
        <v>-6.5078489833775591E-6</v>
      </c>
      <c r="AQ60">
        <f t="shared" si="27"/>
        <v>-8.617023478673061E-2</v>
      </c>
      <c r="AR60">
        <f t="shared" si="27"/>
        <v>-8.6176742635713982E-2</v>
      </c>
      <c r="AS60">
        <f t="shared" si="27"/>
        <v>-2.2190166523346527E-2</v>
      </c>
      <c r="AT60">
        <f t="shared" si="27"/>
        <v>-1.4761391382306283E-2</v>
      </c>
      <c r="AU60">
        <f t="shared" si="23"/>
        <v>-0.12312830054136679</v>
      </c>
      <c r="AW60">
        <v>57</v>
      </c>
      <c r="AX60">
        <f>IF(Z60&gt;0, (R60*SUMPRODUCT(K60:$K$98, X60:$X$98)-K60*$AZ$3)/Z60, 0)</f>
        <v>-1449686.7836502716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500000</v>
      </c>
      <c r="S61">
        <f t="shared" si="1"/>
        <v>-3265783.5865405491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-76.823217413429248</v>
      </c>
      <c r="AC61">
        <f t="shared" si="2"/>
        <v>-68.663352506362273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-15.71898461025461</v>
      </c>
      <c r="AI61">
        <f t="shared" si="25"/>
        <v>-15.720035864121972</v>
      </c>
      <c r="AJ61">
        <f t="shared" si="7"/>
        <v>-8.1598649070669751</v>
      </c>
      <c r="AK61">
        <f t="shared" si="22"/>
        <v>-5.3776252189400475</v>
      </c>
      <c r="AL61">
        <f t="shared" si="26"/>
        <v>-29.257525990128993</v>
      </c>
      <c r="AN61">
        <f t="shared" si="27"/>
        <v>0</v>
      </c>
      <c r="AO61">
        <f t="shared" si="27"/>
        <v>0</v>
      </c>
      <c r="AP61">
        <f t="shared" si="27"/>
        <v>-2.3053598951234011E-6</v>
      </c>
      <c r="AQ61">
        <f t="shared" si="27"/>
        <v>-3.4471137598264055E-2</v>
      </c>
      <c r="AR61">
        <f t="shared" si="27"/>
        <v>-3.4473442958159177E-2</v>
      </c>
      <c r="AS61">
        <f t="shared" si="27"/>
        <v>-1.7894274532927083E-2</v>
      </c>
      <c r="AT61">
        <f t="shared" si="27"/>
        <v>-1.1792928326492879E-2</v>
      </c>
      <c r="AU61">
        <f t="shared" si="23"/>
        <v>-6.4160645817579132E-2</v>
      </c>
      <c r="AW61">
        <v>58</v>
      </c>
      <c r="AX61">
        <f>IF(Z61&gt;0, (R61*SUMPRODUCT(K61:$K$98, X61:$X$98)-K61*$AZ$3)/Z61, 0)</f>
        <v>-3265783.5865405491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500000</v>
      </c>
      <c r="S62">
        <f t="shared" si="1"/>
        <v>-7933153.6666657897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-68.663352506362273</v>
      </c>
      <c r="AC62">
        <f t="shared" si="2"/>
        <v>-61.335292267305441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-6.5416560581395435</v>
      </c>
      <c r="AI62">
        <f t="shared" si="25"/>
        <v>-6.542042633862418</v>
      </c>
      <c r="AJ62">
        <f t="shared" si="7"/>
        <v>-7.3280602390568319</v>
      </c>
      <c r="AK62">
        <f t="shared" si="22"/>
        <v>-4.8064346754453595</v>
      </c>
      <c r="AL62">
        <f t="shared" si="26"/>
        <v>-18.67653754836461</v>
      </c>
      <c r="AN62">
        <f t="shared" si="27"/>
        <v>0</v>
      </c>
      <c r="AO62">
        <f t="shared" si="27"/>
        <v>0</v>
      </c>
      <c r="AP62">
        <f t="shared" si="27"/>
        <v>-7.5691599235835179E-7</v>
      </c>
      <c r="AQ62">
        <f t="shared" si="27"/>
        <v>-1.2808574863667974E-2</v>
      </c>
      <c r="AR62">
        <f t="shared" si="27"/>
        <v>-1.2809331779660331E-2</v>
      </c>
      <c r="AS62">
        <f t="shared" si="27"/>
        <v>-1.4348355728766722E-2</v>
      </c>
      <c r="AT62">
        <f t="shared" si="27"/>
        <v>-9.4110081332035578E-3</v>
      </c>
      <c r="AU62">
        <f t="shared" si="23"/>
        <v>-3.6568695641630615E-2</v>
      </c>
      <c r="AW62">
        <v>59</v>
      </c>
      <c r="AX62">
        <f>IF(Z62&gt;0, (R62*SUMPRODUCT(K62:$K$98, X62:$X$98)-K62*$AZ$3)/Z62, 0)</f>
        <v>-7933153.6666657897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500000</v>
      </c>
      <c r="S63">
        <f t="shared" si="1"/>
        <v>-20902344.593315925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-61.335292267305441</v>
      </c>
      <c r="AC63">
        <f t="shared" si="2"/>
        <v>-54.774412113012772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-2.5168540074943997</v>
      </c>
      <c r="AI63">
        <f t="shared" si="25"/>
        <v>-2.5169850320592961</v>
      </c>
      <c r="AJ63">
        <f t="shared" si="7"/>
        <v>-6.5608801542926685</v>
      </c>
      <c r="AK63">
        <f t="shared" si="22"/>
        <v>-4.293470458711381</v>
      </c>
      <c r="AL63">
        <f t="shared" si="26"/>
        <v>-13.371335645063345</v>
      </c>
      <c r="AN63">
        <f t="shared" si="27"/>
        <v>0</v>
      </c>
      <c r="AO63">
        <f t="shared" si="27"/>
        <v>0</v>
      </c>
      <c r="AP63">
        <f t="shared" si="27"/>
        <v>-2.2905923612811031E-7</v>
      </c>
      <c r="AQ63">
        <f t="shared" si="27"/>
        <v>-4.4000043568864699E-3</v>
      </c>
      <c r="AR63">
        <f t="shared" si="27"/>
        <v>-4.4002334161225981E-3</v>
      </c>
      <c r="AS63">
        <f t="shared" si="27"/>
        <v>-1.146983542864949E-2</v>
      </c>
      <c r="AT63">
        <f t="shared" si="27"/>
        <v>-7.5059136001695411E-3</v>
      </c>
      <c r="AU63">
        <f t="shared" si="23"/>
        <v>-2.3375982444941629E-2</v>
      </c>
      <c r="AW63">
        <v>60</v>
      </c>
      <c r="AX63">
        <f>IF(Z63&gt;0, (R63*SUMPRODUCT(K63:$K$98, X63:$X$98)-K63*$AZ$3)/Z63, 0)</f>
        <v>-20902344.593315925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500000</v>
      </c>
      <c r="S64">
        <f t="shared" si="1"/>
        <v>-60127322.454677381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-54.774412113012772</v>
      </c>
      <c r="AC64">
        <f t="shared" si="2"/>
        <v>-48.909447180622934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-0.89042753323581658</v>
      </c>
      <c r="AI64">
        <f t="shared" si="25"/>
        <v>-0.89046820480174027</v>
      </c>
      <c r="AJ64">
        <f t="shared" si="7"/>
        <v>-5.8649649323898387</v>
      </c>
      <c r="AK64">
        <f t="shared" si="22"/>
        <v>-3.8342088479108942</v>
      </c>
      <c r="AL64">
        <f t="shared" si="26"/>
        <v>-10.589641985102473</v>
      </c>
      <c r="AN64">
        <f t="shared" si="27"/>
        <v>0</v>
      </c>
      <c r="AO64">
        <f t="shared" si="27"/>
        <v>0</v>
      </c>
      <c r="AP64">
        <f t="shared" si="27"/>
        <v>-6.3484536482001399E-8</v>
      </c>
      <c r="AQ64">
        <f t="shared" si="27"/>
        <v>-1.3898746688123899E-3</v>
      </c>
      <c r="AR64">
        <f t="shared" si="27"/>
        <v>-1.3899381533488719E-3</v>
      </c>
      <c r="AS64">
        <f t="shared" si="27"/>
        <v>-9.1546654710673529E-3</v>
      </c>
      <c r="AT64">
        <f t="shared" si="27"/>
        <v>-5.9848438572893542E-3</v>
      </c>
      <c r="AU64">
        <f t="shared" si="23"/>
        <v>-1.6529447481705577E-2</v>
      </c>
      <c r="AW64">
        <v>61</v>
      </c>
      <c r="AX64">
        <f>IF(Z64&gt;0, (R64*SUMPRODUCT(K64:$K$98, X64:$X$98)-K64*$AZ$3)/Z64, 0)</f>
        <v>-60127322.454677381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500000</v>
      </c>
      <c r="S65">
        <f t="shared" si="1"/>
        <v>-190356234.98914903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-48.909447180622934</v>
      </c>
      <c r="AC65">
        <f t="shared" si="2"/>
        <v>-43.670332647482162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-0.28794164092833008</v>
      </c>
      <c r="AI65">
        <f t="shared" si="25"/>
        <v>-0.28795311161450171</v>
      </c>
      <c r="AJ65">
        <f t="shared" si="7"/>
        <v>-5.2391145331407714</v>
      </c>
      <c r="AK65">
        <f t="shared" si="22"/>
        <v>-3.4236613026436058</v>
      </c>
      <c r="AL65">
        <f t="shared" si="26"/>
        <v>-8.9507289473988791</v>
      </c>
      <c r="AN65">
        <f t="shared" si="27"/>
        <v>0</v>
      </c>
      <c r="AO65">
        <f t="shared" si="27"/>
        <v>0</v>
      </c>
      <c r="AP65">
        <f t="shared" si="27"/>
        <v>-1.5986317515996957E-8</v>
      </c>
      <c r="AQ65">
        <f t="shared" si="27"/>
        <v>-4.0129478124343557E-4</v>
      </c>
      <c r="AR65">
        <f t="shared" si="27"/>
        <v>-4.0131076756095153E-4</v>
      </c>
      <c r="AS65">
        <f t="shared" si="27"/>
        <v>-7.3015813680430246E-3</v>
      </c>
      <c r="AT65">
        <f t="shared" si="27"/>
        <v>-4.7714439949237851E-3</v>
      </c>
      <c r="AU65">
        <f t="shared" si="23"/>
        <v>-1.2474336130527761E-2</v>
      </c>
      <c r="AW65">
        <v>62</v>
      </c>
      <c r="AX65">
        <f>IF(Z65&gt;0, (R65*SUMPRODUCT(K65:$K$98, X65:$X$98)-K65*$AZ$3)/Z65, 0)</f>
        <v>-190356234.98914903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500000</v>
      </c>
      <c r="S66">
        <f t="shared" si="1"/>
        <v>-670057812.85929394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-43.670332647482162</v>
      </c>
      <c r="AC66">
        <f t="shared" si="2"/>
        <v>-38.99171214957628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-8.4464011062693856E-2</v>
      </c>
      <c r="AI66">
        <f t="shared" si="25"/>
        <v>-8.4466920640897503E-2</v>
      </c>
      <c r="AJ66">
        <f t="shared" si="7"/>
        <v>-4.6786204979058823</v>
      </c>
      <c r="AK66">
        <f t="shared" si="22"/>
        <v>-3.0569232853237516</v>
      </c>
      <c r="AL66">
        <f t="shared" si="26"/>
        <v>-7.8200107038705315</v>
      </c>
      <c r="AN66">
        <f t="shared" si="27"/>
        <v>0</v>
      </c>
      <c r="AO66">
        <f t="shared" si="27"/>
        <v>0</v>
      </c>
      <c r="AP66">
        <f t="shared" si="27"/>
        <v>-3.6205208141273723E-9</v>
      </c>
      <c r="AQ66">
        <f t="shared" si="27"/>
        <v>-1.0510241990191368E-4</v>
      </c>
      <c r="AR66">
        <f t="shared" si="27"/>
        <v>-1.0510604042272781E-4</v>
      </c>
      <c r="AS66">
        <f t="shared" si="27"/>
        <v>-5.8218207961685843E-3</v>
      </c>
      <c r="AT66">
        <f t="shared" si="27"/>
        <v>-3.803869017107833E-3</v>
      </c>
      <c r="AU66">
        <f t="shared" si="23"/>
        <v>-9.7307958536991448E-3</v>
      </c>
      <c r="AW66">
        <v>63</v>
      </c>
      <c r="AX66">
        <f>IF(Z66&gt;0, (R66*SUMPRODUCT(K66:$K$98, X66:$X$98)-K66*$AZ$3)/Z66, 0)</f>
        <v>-670057812.85929394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500000</v>
      </c>
      <c r="S67">
        <f t="shared" ref="S67:S69" si="29">AX67</f>
        <v>-2655736109.8494034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-38.99171214957628</v>
      </c>
      <c r="AC67">
        <f t="shared" ref="AC67:AC69" si="30">S67*Z67</f>
        <v>-34.814119222811257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-2.2250310178793264E-2</v>
      </c>
      <c r="AI67">
        <f t="shared" ref="AI67:AI69" si="33">SUM(AE67:AH67)</f>
        <v>-2.2250965630196996E-2</v>
      </c>
      <c r="AJ67">
        <f t="shared" ref="AJ67:AJ69" si="34">AB67-AC67</f>
        <v>-4.1775929267650227</v>
      </c>
      <c r="AK67">
        <f t="shared" si="22"/>
        <v>-2.72941985047034</v>
      </c>
      <c r="AL67">
        <f t="shared" si="26"/>
        <v>-6.9292637428655599</v>
      </c>
      <c r="AN67">
        <f t="shared" si="27"/>
        <v>0</v>
      </c>
      <c r="AO67">
        <f t="shared" si="27"/>
        <v>0</v>
      </c>
      <c r="AP67">
        <f t="shared" si="27"/>
        <v>-7.2822148698006524E-10</v>
      </c>
      <c r="AQ67">
        <f t="shared" si="27"/>
        <v>-2.4720603040789509E-5</v>
      </c>
      <c r="AR67">
        <f t="shared" si="27"/>
        <v>-2.4721331262276489E-5</v>
      </c>
      <c r="AS67">
        <f t="shared" si="27"/>
        <v>-4.6414012019930012E-3</v>
      </c>
      <c r="AT67">
        <f t="shared" si="27"/>
        <v>-3.0324478226571713E-3</v>
      </c>
      <c r="AU67">
        <f t="shared" si="23"/>
        <v>-7.6985703559124498E-3</v>
      </c>
      <c r="AW67">
        <v>64</v>
      </c>
      <c r="AX67">
        <f>IF(Z67&gt;0, (R67*SUMPRODUCT(K67:$K$98, X67:$X$98)-K67*$AZ$3)/Z67, 0)</f>
        <v>-2655736109.8494034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500000</v>
      </c>
      <c r="S68">
        <f t="shared" si="29"/>
        <v>-12043000738.75156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-34.814119222811257</v>
      </c>
      <c r="AC68">
        <f t="shared" si="30"/>
        <v>-31.084056417356308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-5.1984244100767747E-3</v>
      </c>
      <c r="AI68">
        <f t="shared" si="33"/>
        <v>-5.1985534645254614E-3</v>
      </c>
      <c r="AJ68">
        <f t="shared" si="34"/>
        <v>-3.7300628054549492</v>
      </c>
      <c r="AK68">
        <f t="shared" si="22"/>
        <v>-2.4369883455967885</v>
      </c>
      <c r="AL68">
        <f t="shared" si="26"/>
        <v>-6.172249704516263</v>
      </c>
      <c r="AN68">
        <f t="shared" si="27"/>
        <v>0</v>
      </c>
      <c r="AO68">
        <f t="shared" si="27"/>
        <v>0</v>
      </c>
      <c r="AP68">
        <f t="shared" si="27"/>
        <v>-1.2802003701558297E-10</v>
      </c>
      <c r="AQ68">
        <f t="shared" si="27"/>
        <v>-5.1567574165429608E-6</v>
      </c>
      <c r="AR68">
        <f t="shared" si="27"/>
        <v>-5.1568854365799768E-6</v>
      </c>
      <c r="AS68">
        <f t="shared" si="27"/>
        <v>-3.7001651883049641E-3</v>
      </c>
      <c r="AT68">
        <f t="shared" si="27"/>
        <v>-2.4174551236764829E-3</v>
      </c>
      <c r="AU68">
        <f t="shared" si="23"/>
        <v>-6.1227771974180266E-3</v>
      </c>
      <c r="AW68">
        <v>65</v>
      </c>
      <c r="AX68">
        <f>IF(Z68&gt;0, (R68*SUMPRODUCT(K68:$K$98, X68:$X$98)-K68*$AZ$3)/Z68, 0)</f>
        <v>-12043000738.75156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-31.084056417356308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-1.2905444868626091E-3</v>
      </c>
      <c r="AI69">
        <f t="shared" si="33"/>
        <v>-1.2905444868626091E-3</v>
      </c>
      <c r="AJ69">
        <f t="shared" si="34"/>
        <v>-31.084056417356308</v>
      </c>
      <c r="AK69">
        <f t="shared" si="22"/>
        <v>-2.175883949214942</v>
      </c>
      <c r="AL69">
        <f t="shared" si="26"/>
        <v>-33.261230911058114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-1.1430360447819908E-6</v>
      </c>
      <c r="AR69">
        <f t="shared" si="27"/>
        <v>-1.1430360447819908E-6</v>
      </c>
      <c r="AS69">
        <f t="shared" si="27"/>
        <v>-2.7531167863458356E-2</v>
      </c>
      <c r="AT69">
        <f t="shared" si="27"/>
        <v>-1.9271817504420852E-3</v>
      </c>
      <c r="AU69">
        <f t="shared" si="23"/>
        <v>-2.9459492649945223E-2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57590.241271965548</v>
      </c>
      <c r="AO71" s="8">
        <f t="shared" si="47"/>
        <v>-5759.0241271965551</v>
      </c>
      <c r="AP71" s="8">
        <f t="shared" si="47"/>
        <v>-939.28857207489273</v>
      </c>
      <c r="AQ71" s="8">
        <f t="shared" si="47"/>
        <v>-31335.224316507763</v>
      </c>
      <c r="AR71" s="8">
        <f t="shared" si="47"/>
        <v>19556.704256186342</v>
      </c>
      <c r="AS71" s="8">
        <f t="shared" si="47"/>
        <v>-3903.6805744488011</v>
      </c>
      <c r="AT71" s="8">
        <f t="shared" si="47"/>
        <v>1807.9754449342395</v>
      </c>
      <c r="AU71" s="8">
        <f t="shared" si="47"/>
        <v>17460.999126671781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3DC87-2399-4B4C-B75F-6E2AA3AD2A74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44343.202750764751</v>
      </c>
      <c r="K3">
        <v>1</v>
      </c>
      <c r="L3" s="2">
        <v>0</v>
      </c>
      <c r="O3">
        <f>$C$3</f>
        <v>44343.202750764751</v>
      </c>
      <c r="P3">
        <f>O3*C5</f>
        <v>4434.3202750764749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44343.202750764751</v>
      </c>
      <c r="AF3">
        <f t="shared" ref="AF3:AG34" si="4">-$Z3*P3</f>
        <v>-4434.3202750764749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39388.400547988276</v>
      </c>
      <c r="AJ3">
        <f t="shared" ref="AJ3:AJ66" si="7">AB3-AC3</f>
        <v>0</v>
      </c>
      <c r="AL3">
        <f t="shared" ref="AL3:AL34" si="8">SUM(AI3:AK3)</f>
        <v>39388.400547988276</v>
      </c>
      <c r="AN3">
        <f t="shared" ref="AN3:AU34" si="9">AE3*$K3</f>
        <v>44343.202750764751</v>
      </c>
      <c r="AO3">
        <f t="shared" si="9"/>
        <v>-4434.3202750764749</v>
      </c>
      <c r="AP3">
        <f t="shared" si="9"/>
        <v>-520.48192770000003</v>
      </c>
      <c r="AQ3">
        <f t="shared" si="9"/>
        <v>0</v>
      </c>
      <c r="AR3">
        <f t="shared" si="9"/>
        <v>39388.400547988276</v>
      </c>
      <c r="AS3">
        <f t="shared" si="9"/>
        <v>0</v>
      </c>
      <c r="AT3">
        <f t="shared" si="9"/>
        <v>0</v>
      </c>
      <c r="AU3">
        <f t="shared" si="9"/>
        <v>39388.400547988276</v>
      </c>
      <c r="AW3">
        <v>0</v>
      </c>
      <c r="AX3">
        <f>IF(Z3&gt;0, (R3*SUMPRODUCT(K3:$K$98, X3:$X$98)-K3*$AZ$3)/Z3, 0)</f>
        <v>0</v>
      </c>
      <c r="AZ3">
        <f>C6*SUMPRODUCT(X4:X98, K4:K98)/1</f>
        <v>24968.283053038904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1695.7295685887268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1674.8013354916475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-1674.8013354916475</v>
      </c>
      <c r="AK4">
        <f>G4*SUM(AB4, AE4:AF4)</f>
        <v>0</v>
      </c>
      <c r="AL4">
        <f t="shared" si="8"/>
        <v>-4016.5293354916475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-2184.6515533165407</v>
      </c>
      <c r="AR4">
        <f t="shared" si="9"/>
        <v>-2184.6515533165407</v>
      </c>
      <c r="AS4">
        <f t="shared" si="9"/>
        <v>-1562.4604305361017</v>
      </c>
      <c r="AT4">
        <f t="shared" si="9"/>
        <v>0</v>
      </c>
      <c r="AU4">
        <f t="shared" si="9"/>
        <v>-3747.1119838526424</v>
      </c>
      <c r="AW4">
        <v>1</v>
      </c>
      <c r="AX4">
        <f>IF(Z4&gt;0, (R4*SUMPRODUCT(K4:$K$98, X4:$X$98)-K4*$AZ$3)/Z4, 0)</f>
        <v>1695.7295685887268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1000000</v>
      </c>
      <c r="S5">
        <f t="shared" si="1"/>
        <v>1469.0963156269631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1674.8013354916475</v>
      </c>
      <c r="AC5">
        <f t="shared" si="2"/>
        <v>1433.0524735562249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-2316.392476335936</v>
      </c>
      <c r="AI5">
        <f t="shared" si="6"/>
        <v>-2365.1657411761194</v>
      </c>
      <c r="AJ5">
        <f t="shared" si="7"/>
        <v>241.74886193542261</v>
      </c>
      <c r="AK5">
        <f>G5*SUM(AB5, AE5:AF5)</f>
        <v>68.666854755157544</v>
      </c>
      <c r="AL5">
        <f t="shared" si="8"/>
        <v>-2054.7500244855391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-1980.76577859076</v>
      </c>
      <c r="AR5">
        <f t="shared" si="9"/>
        <v>-2022.4721884036574</v>
      </c>
      <c r="AS5">
        <f t="shared" si="9"/>
        <v>206.721390104145</v>
      </c>
      <c r="AT5">
        <f t="shared" si="9"/>
        <v>58.717578049477702</v>
      </c>
      <c r="AU5">
        <f t="shared" si="9"/>
        <v>-1757.0332202500347</v>
      </c>
      <c r="AW5">
        <v>2</v>
      </c>
      <c r="AX5">
        <f>IF(Z5&gt;0, (R5*SUMPRODUCT(K5:$K$98, X5:$X$98)-K5*$AZ$3)/Z5, 0)</f>
        <v>1469.0963156269631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1000000</v>
      </c>
      <c r="S6">
        <f t="shared" si="1"/>
        <v>1600.6340242092585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1433.0524735562249</v>
      </c>
      <c r="AC6">
        <f t="shared" si="2"/>
        <v>1542.0817552622902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-2291.316282531076</v>
      </c>
      <c r="AI6">
        <f t="shared" si="6"/>
        <v>-2339.4872489087306</v>
      </c>
      <c r="AJ6">
        <f t="shared" si="7"/>
        <v>-109.02928170606538</v>
      </c>
      <c r="AK6">
        <f>G6*SUM(AB6, AE6:AF6)</f>
        <v>83.83356970303916</v>
      </c>
      <c r="AL6">
        <f t="shared" si="8"/>
        <v>-2364.6829609117567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-1767.5443610424163</v>
      </c>
      <c r="AR6">
        <f t="shared" si="9"/>
        <v>-1804.703927635612</v>
      </c>
      <c r="AS6">
        <f t="shared" si="9"/>
        <v>-84.106281414445988</v>
      </c>
      <c r="AT6">
        <f t="shared" si="9"/>
        <v>64.670056475563641</v>
      </c>
      <c r="AU6">
        <f t="shared" si="9"/>
        <v>-1824.1401525744943</v>
      </c>
      <c r="AW6">
        <v>3</v>
      </c>
      <c r="AX6">
        <f>IF(Z6&gt;0, (R6*SUMPRODUCT(K6:$K$98, X6:$X$98)-K6*$AZ$3)/Z6, 0)</f>
        <v>1600.6340242092585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1000000</v>
      </c>
      <c r="S7">
        <f t="shared" si="1"/>
        <v>1588.178249681534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1542.0817552622902</v>
      </c>
      <c r="AC7">
        <f t="shared" si="2"/>
        <v>1511.1798207667271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-2267.3678872037822</v>
      </c>
      <c r="AI7">
        <f t="shared" si="6"/>
        <v>-2314.9437755233002</v>
      </c>
      <c r="AJ7">
        <f t="shared" si="7"/>
        <v>30.901934495563182</v>
      </c>
      <c r="AK7">
        <f>G7*SUM(AB7, AE7:AF7)</f>
        <v>75.716214183378455</v>
      </c>
      <c r="AL7">
        <f t="shared" si="8"/>
        <v>-2208.3256268443588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-1591.365961875284</v>
      </c>
      <c r="AR7">
        <f t="shared" si="9"/>
        <v>-1624.7573888708523</v>
      </c>
      <c r="AS7">
        <f t="shared" si="9"/>
        <v>21.688710945353154</v>
      </c>
      <c r="AT7">
        <f t="shared" si="9"/>
        <v>53.14188610216376</v>
      </c>
      <c r="AU7">
        <f t="shared" si="9"/>
        <v>-1549.9267918233354</v>
      </c>
      <c r="AW7">
        <v>4</v>
      </c>
      <c r="AX7">
        <f>IF(Z7&gt;0, (R7*SUMPRODUCT(K7:$K$98, X7:$X$98)-K7*$AZ$3)/Z7, 0)</f>
        <v>1588.178249681534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1000000</v>
      </c>
      <c r="S8">
        <f t="shared" si="1"/>
        <v>1155.7517272746738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1511.1798207667271</v>
      </c>
      <c r="AC8">
        <f t="shared" si="2"/>
        <v>1086.1270221078157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-2244.5105196762975</v>
      </c>
      <c r="AI8">
        <f t="shared" si="6"/>
        <v>-2291.4984235866364</v>
      </c>
      <c r="AJ8">
        <f t="shared" si="7"/>
        <v>425.05279865891134</v>
      </c>
      <c r="AK8">
        <f>G8*SUM(AB8, AE8:AF8)</f>
        <v>32.188130182331285</v>
      </c>
      <c r="AL8">
        <f t="shared" si="8"/>
        <v>-1834.2574947453938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-1470.4782780312539</v>
      </c>
      <c r="AR8">
        <f t="shared" si="9"/>
        <v>-1501.2621355470289</v>
      </c>
      <c r="AS8">
        <f t="shared" si="9"/>
        <v>278.47091914475095</v>
      </c>
      <c r="AT8">
        <f t="shared" si="9"/>
        <v>21.087870085093893</v>
      </c>
      <c r="AU8">
        <f t="shared" si="9"/>
        <v>-1201.703346317184</v>
      </c>
      <c r="AW8">
        <v>5</v>
      </c>
      <c r="AX8">
        <f>IF(Z8&gt;0, (R8*SUMPRODUCT(K8:$K$98, X8:$X$98)-K8*$AZ$3)/Z8, 0)</f>
        <v>1155.7517272746738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1000000</v>
      </c>
      <c r="S9">
        <f t="shared" si="1"/>
        <v>518.93548054019391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1086.1270221078157</v>
      </c>
      <c r="AC9">
        <f t="shared" si="2"/>
        <v>481.64230996757942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-2225.2512738696814</v>
      </c>
      <c r="AI9">
        <f t="shared" si="6"/>
        <v>-2271.6580361772235</v>
      </c>
      <c r="AJ9">
        <f t="shared" si="7"/>
        <v>604.4847121402363</v>
      </c>
      <c r="AK9">
        <f t="shared" ref="AK9:AK72" si="22">G9*SUM(AB9:AB9, AE9:AF9)</f>
        <v>6.4081494304361124</v>
      </c>
      <c r="AL9">
        <f t="shared" si="8"/>
        <v>-1660.765174606551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-1380.6806448316843</v>
      </c>
      <c r="AR9">
        <f t="shared" si="9"/>
        <v>-1409.4742104212037</v>
      </c>
      <c r="AS9">
        <f t="shared" si="9"/>
        <v>375.05892118750165</v>
      </c>
      <c r="AT9">
        <f t="shared" si="9"/>
        <v>3.9760039648944696</v>
      </c>
      <c r="AU9">
        <f t="shared" si="9"/>
        <v>-1030.4392852688075</v>
      </c>
      <c r="AW9">
        <v>6</v>
      </c>
      <c r="AX9">
        <f>IF(Z9&gt;0, (R9*SUMPRODUCT(K9:$K$98, X9:$X$98)-K9*$AZ$3)/Z9, 0)</f>
        <v>518.93548054019391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1000000</v>
      </c>
      <c r="S10">
        <f t="shared" si="1"/>
        <v>-113.39659215041029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481.64230996757942</v>
      </c>
      <c r="AC10">
        <f t="shared" si="2"/>
        <v>-103.94464049674752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-2206.9422635433848</v>
      </c>
      <c r="AI10">
        <f t="shared" si="6"/>
        <v>-2252.7746111146744</v>
      </c>
      <c r="AJ10">
        <f t="shared" si="7"/>
        <v>585.58695046432695</v>
      </c>
      <c r="AK10">
        <f t="shared" si="22"/>
        <v>1.9747334708670758</v>
      </c>
      <c r="AL10">
        <f t="shared" si="8"/>
        <v>-1665.2129271794804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-1299.0424305916549</v>
      </c>
      <c r="AR10">
        <f t="shared" si="9"/>
        <v>-1326.020102446621</v>
      </c>
      <c r="AS10">
        <f t="shared" si="9"/>
        <v>344.68608808668102</v>
      </c>
      <c r="AT10">
        <f t="shared" si="9"/>
        <v>1.1623605248499662</v>
      </c>
      <c r="AU10">
        <f t="shared" si="9"/>
        <v>-980.17165383509007</v>
      </c>
      <c r="AW10">
        <v>7</v>
      </c>
      <c r="AX10">
        <f>IF(Z10&gt;0, (R10*SUMPRODUCT(K10:$K$98, X10:$X$98)-K10*$AZ$3)/Z10, 0)</f>
        <v>-113.39659215041029</v>
      </c>
    </row>
    <row r="11" spans="1:52" x14ac:dyDescent="0.25">
      <c r="A11" t="s">
        <v>33</v>
      </c>
      <c r="C11" s="12">
        <f>AU100</f>
        <v>13868.945259752183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1000000</v>
      </c>
      <c r="S11">
        <f t="shared" si="1"/>
        <v>-741.44375861789138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-103.94464049674752</v>
      </c>
      <c r="AC11">
        <f t="shared" si="2"/>
        <v>-671.22231009408642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-2189.5514904640731</v>
      </c>
      <c r="AI11">
        <f t="shared" si="6"/>
        <v>-2234.8160369851266</v>
      </c>
      <c r="AJ11">
        <f t="shared" si="7"/>
        <v>567.2776695973389</v>
      </c>
      <c r="AK11">
        <f t="shared" si="22"/>
        <v>-0.24946713719219404</v>
      </c>
      <c r="AL11">
        <f t="shared" si="8"/>
        <v>-1667.7878345249799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-1224.6350590912275</v>
      </c>
      <c r="AR11">
        <f t="shared" si="9"/>
        <v>-1249.9519108962513</v>
      </c>
      <c r="AS11">
        <f t="shared" si="9"/>
        <v>317.28330000644485</v>
      </c>
      <c r="AT11">
        <f t="shared" si="9"/>
        <v>-0.13952912440160528</v>
      </c>
      <c r="AU11">
        <f t="shared" si="9"/>
        <v>-932.80814001420811</v>
      </c>
      <c r="AW11">
        <v>8</v>
      </c>
      <c r="AX11">
        <f>IF(Z11&gt;0, (R11*SUMPRODUCT(K11:$K$98, X11:$X$98)-K11*$AZ$3)/Z11, 0)</f>
        <v>-741.44375861789138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1000000</v>
      </c>
      <c r="S12">
        <f t="shared" si="1"/>
        <v>-1344.1864051427592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-671.22231009408642</v>
      </c>
      <c r="AC12">
        <f t="shared" si="2"/>
        <v>-1201.7888874226683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-2173.8624371470901</v>
      </c>
      <c r="AI12">
        <f t="shared" si="6"/>
        <v>-2218.5656450810757</v>
      </c>
      <c r="AJ12">
        <f t="shared" si="7"/>
        <v>530.56657732858184</v>
      </c>
      <c r="AK12">
        <f t="shared" si="22"/>
        <v>-1.5438113132163986</v>
      </c>
      <c r="AL12">
        <f t="shared" si="8"/>
        <v>-1689.5428790657102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-1155.4309950295249</v>
      </c>
      <c r="AR12">
        <f t="shared" si="9"/>
        <v>-1179.191225272963</v>
      </c>
      <c r="AS12">
        <f t="shared" si="9"/>
        <v>282.00177614582566</v>
      </c>
      <c r="AT12">
        <f t="shared" si="9"/>
        <v>-0.82055212477401385</v>
      </c>
      <c r="AU12">
        <f t="shared" si="9"/>
        <v>-898.01000125191149</v>
      </c>
      <c r="AW12">
        <v>9</v>
      </c>
      <c r="AX12">
        <f>IF(Z12&gt;0, (R12*SUMPRODUCT(K12:$K$98, X12:$X$98)-K12*$AZ$3)/Z12, 0)</f>
        <v>-1344.1864051427592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1000000</v>
      </c>
      <c r="S13">
        <f t="shared" si="1"/>
        <v>-1926.7404588765626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-1201.7888874226683</v>
      </c>
      <c r="AC13">
        <f t="shared" si="2"/>
        <v>-1701.243447660634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-2159.0057997912609</v>
      </c>
      <c r="AI13">
        <f t="shared" si="6"/>
        <v>-2203.1540253559169</v>
      </c>
      <c r="AJ13">
        <f t="shared" si="7"/>
        <v>499.45456023796578</v>
      </c>
      <c r="AK13">
        <f t="shared" si="22"/>
        <v>-2.4035777748453366</v>
      </c>
      <c r="AL13">
        <f t="shared" si="8"/>
        <v>-1706.1030428927966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-1090.8122949984818</v>
      </c>
      <c r="AR13">
        <f t="shared" si="9"/>
        <v>-1113.1176668751802</v>
      </c>
      <c r="AS13">
        <f t="shared" si="9"/>
        <v>252.34354402999142</v>
      </c>
      <c r="AT13">
        <f t="shared" si="9"/>
        <v>-1.214379409744927</v>
      </c>
      <c r="AU13">
        <f t="shared" si="9"/>
        <v>-861.98850225493379</v>
      </c>
      <c r="AW13">
        <v>10</v>
      </c>
      <c r="AX13">
        <f>IF(Z13&gt;0, (R13*SUMPRODUCT(K13:$K$98, X13:$X$98)-K13*$AZ$3)/Z13, 0)</f>
        <v>-1926.7404588765626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1000000</v>
      </c>
      <c r="S14">
        <f t="shared" si="1"/>
        <v>-1651.9196342557495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-1701.243447660634</v>
      </c>
      <c r="AC14">
        <f t="shared" si="2"/>
        <v>-1440.4559456984862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-2145.7476856576327</v>
      </c>
      <c r="AI14">
        <f t="shared" si="6"/>
        <v>-2189.3471415823597</v>
      </c>
      <c r="AJ14">
        <f t="shared" si="7"/>
        <v>-260.78750196214787</v>
      </c>
      <c r="AK14">
        <f t="shared" si="22"/>
        <v>-119.0870413362444</v>
      </c>
      <c r="AL14">
        <f t="shared" si="8"/>
        <v>-2569.221684880752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-967.95873992845782</v>
      </c>
      <c r="AR14">
        <f t="shared" si="9"/>
        <v>-987.62669748961468</v>
      </c>
      <c r="AS14">
        <f t="shared" si="9"/>
        <v>-117.64269558608666</v>
      </c>
      <c r="AT14">
        <f t="shared" si="9"/>
        <v>-53.720828056403434</v>
      </c>
      <c r="AU14">
        <f t="shared" si="9"/>
        <v>-1158.9902211321048</v>
      </c>
      <c r="AW14">
        <v>11</v>
      </c>
      <c r="AX14">
        <f>IF(Z14&gt;0, (R14*SUMPRODUCT(K14:$K$98, X14:$X$98)-K14*$AZ$3)/Z14, 0)</f>
        <v>-1651.9196342557495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1000000</v>
      </c>
      <c r="S15">
        <f t="shared" si="1"/>
        <v>-1395.4076456896523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-1440.4559456984862</v>
      </c>
      <c r="AC15">
        <f t="shared" si="2"/>
        <v>-1201.6291526263867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-2137.96123249639</v>
      </c>
      <c r="AI15">
        <f t="shared" si="6"/>
        <v>-2181.0177958002446</v>
      </c>
      <c r="AJ15">
        <f t="shared" si="7"/>
        <v>-238.82679307209946</v>
      </c>
      <c r="AK15">
        <f t="shared" si="22"/>
        <v>-100.83191619889404</v>
      </c>
      <c r="AL15">
        <f t="shared" si="8"/>
        <v>-2520.6765050712379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-861.11270313487773</v>
      </c>
      <c r="AR15">
        <f t="shared" si="9"/>
        <v>-878.45471712967208</v>
      </c>
      <c r="AS15">
        <f t="shared" si="9"/>
        <v>-96.192944117707199</v>
      </c>
      <c r="AT15">
        <f t="shared" si="9"/>
        <v>-40.612356576229786</v>
      </c>
      <c r="AU15">
        <f t="shared" si="9"/>
        <v>-1015.260017823609</v>
      </c>
      <c r="AW15">
        <v>12</v>
      </c>
      <c r="AX15">
        <f>IF(Z15&gt;0, (R15*SUMPRODUCT(K15:$K$98, X15:$X$98)-K15*$AZ$3)/Z15, 0)</f>
        <v>-1395.4076456896523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1000000</v>
      </c>
      <c r="S16">
        <f t="shared" si="1"/>
        <v>-1158.5959570794637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-1201.6291526263867</v>
      </c>
      <c r="AC16">
        <f t="shared" si="2"/>
        <v>-985.25477272504111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-2133.0979256243759</v>
      </c>
      <c r="AI16">
        <f t="shared" si="6"/>
        <v>-2175.6172683989107</v>
      </c>
      <c r="AJ16">
        <f t="shared" si="7"/>
        <v>-216.37437990134561</v>
      </c>
      <c r="AK16">
        <f t="shared" si="22"/>
        <v>-84.11404068384708</v>
      </c>
      <c r="AL16">
        <f t="shared" si="8"/>
        <v>-2476.1056889841034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-767.10169218459419</v>
      </c>
      <c r="AR16">
        <f t="shared" si="9"/>
        <v>-782.39243875609793</v>
      </c>
      <c r="AS16">
        <f t="shared" si="9"/>
        <v>-77.812251830459388</v>
      </c>
      <c r="AT16">
        <f t="shared" si="9"/>
        <v>-30.248973649991324</v>
      </c>
      <c r="AU16">
        <f t="shared" si="9"/>
        <v>-890.45366423654855</v>
      </c>
      <c r="AW16">
        <v>13</v>
      </c>
      <c r="AX16">
        <f>IF(Z16&gt;0, (R16*SUMPRODUCT(K16:$K$98, X16:$X$98)-K16*$AZ$3)/Z16, 0)</f>
        <v>-1158.5959570794637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1000000</v>
      </c>
      <c r="S17">
        <f t="shared" si="1"/>
        <v>-941.1249833074047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-985.25477272504111</v>
      </c>
      <c r="AC17">
        <f t="shared" si="2"/>
        <v>-790.3144264844459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-2127.9697997714261</v>
      </c>
      <c r="AI17">
        <f t="shared" si="6"/>
        <v>-2169.9575506282272</v>
      </c>
      <c r="AJ17">
        <f t="shared" si="7"/>
        <v>-194.9403462405952</v>
      </c>
      <c r="AK17">
        <f t="shared" si="22"/>
        <v>-68.967834090752888</v>
      </c>
      <c r="AL17">
        <f t="shared" si="8"/>
        <v>-2433.8657309595756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-683.26564530241217</v>
      </c>
      <c r="AR17">
        <f t="shared" si="9"/>
        <v>-696.74740979317266</v>
      </c>
      <c r="AS17">
        <f t="shared" si="9"/>
        <v>-62.593013060553339</v>
      </c>
      <c r="AT17">
        <f t="shared" si="9"/>
        <v>-22.144746448088544</v>
      </c>
      <c r="AU17">
        <f t="shared" si="9"/>
        <v>-781.48516930181461</v>
      </c>
      <c r="AW17">
        <v>14</v>
      </c>
      <c r="AX17">
        <f>IF(Z17&gt;0, (R17*SUMPRODUCT(K17:$K$98, X17:$X$98)-K17*$AZ$3)/Z17, 0)</f>
        <v>-941.1249833074047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1000000</v>
      </c>
      <c r="S18">
        <f t="shared" si="1"/>
        <v>-741.18267352567932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-790.3144264844459</v>
      </c>
      <c r="AC18">
        <f t="shared" si="2"/>
        <v>-614.6139660500794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-2123.3415547038544</v>
      </c>
      <c r="AI18">
        <f t="shared" si="6"/>
        <v>-2164.8032609743523</v>
      </c>
      <c r="AJ18">
        <f t="shared" si="7"/>
        <v>-175.70046043436651</v>
      </c>
      <c r="AK18">
        <f t="shared" si="22"/>
        <v>-55.322009853911219</v>
      </c>
      <c r="AL18">
        <f t="shared" si="8"/>
        <v>-2395.8257312626301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-608.73175998214401</v>
      </c>
      <c r="AR18">
        <f t="shared" si="9"/>
        <v>-620.61824022079918</v>
      </c>
      <c r="AS18">
        <f t="shared" si="9"/>
        <v>-50.370817767376138</v>
      </c>
      <c r="AT18">
        <f t="shared" si="9"/>
        <v>-15.860031726651611</v>
      </c>
      <c r="AU18">
        <f t="shared" si="9"/>
        <v>-686.84908971482696</v>
      </c>
      <c r="AW18">
        <v>15</v>
      </c>
      <c r="AX18">
        <f>IF(Z18&gt;0, (R18*SUMPRODUCT(K18:$K$98, X18:$X$98)-K18*$AZ$3)/Z18, 0)</f>
        <v>-741.18267352567932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1000000</v>
      </c>
      <c r="S19">
        <f t="shared" si="1"/>
        <v>-557.40253243530799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-614.6139660500794</v>
      </c>
      <c r="AC19">
        <f t="shared" si="2"/>
        <v>-456.41170305295691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-2122.9297475691565</v>
      </c>
      <c r="AI19">
        <f t="shared" si="6"/>
        <v>-2163.870690289571</v>
      </c>
      <c r="AJ19">
        <f t="shared" si="7"/>
        <v>-158.20226299712249</v>
      </c>
      <c r="AK19">
        <f t="shared" si="22"/>
        <v>-43.022977623505561</v>
      </c>
      <c r="AL19">
        <f t="shared" si="8"/>
        <v>-2365.0959309101991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-543.40508995184587</v>
      </c>
      <c r="AR19">
        <f t="shared" si="9"/>
        <v>-553.88471919401684</v>
      </c>
      <c r="AS19">
        <f t="shared" si="9"/>
        <v>-40.494941037485482</v>
      </c>
      <c r="AT19">
        <f t="shared" si="9"/>
        <v>-11.012566502620786</v>
      </c>
      <c r="AU19">
        <f t="shared" si="9"/>
        <v>-605.39222673412303</v>
      </c>
      <c r="AW19">
        <v>16</v>
      </c>
      <c r="AX19">
        <f>IF(Z19&gt;0, (R19*SUMPRODUCT(K19:$K$98, X19:$X$98)-K19*$AZ$3)/Z19, 0)</f>
        <v>-557.40253243530799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1000000</v>
      </c>
      <c r="S20">
        <f t="shared" si="1"/>
        <v>-389.6730451911294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-456.41170305295691</v>
      </c>
      <c r="AC20">
        <f t="shared" si="2"/>
        <v>-315.05427248760043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-2121.3876998124456</v>
      </c>
      <c r="AI20">
        <f t="shared" si="6"/>
        <v>-2161.8131637206652</v>
      </c>
      <c r="AJ20">
        <f t="shared" si="7"/>
        <v>-141.35743056535648</v>
      </c>
      <c r="AK20">
        <f t="shared" si="22"/>
        <v>-31.948819213706987</v>
      </c>
      <c r="AL20">
        <f t="shared" si="8"/>
        <v>-2335.1194134997286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-484.83069007721133</v>
      </c>
      <c r="AR20">
        <f t="shared" si="9"/>
        <v>-494.06969224784063</v>
      </c>
      <c r="AS20">
        <f t="shared" si="9"/>
        <v>-32.306409910174587</v>
      </c>
      <c r="AT20">
        <f t="shared" si="9"/>
        <v>-7.3017148482114296</v>
      </c>
      <c r="AU20">
        <f t="shared" si="9"/>
        <v>-533.67781700622663</v>
      </c>
      <c r="AW20">
        <v>17</v>
      </c>
      <c r="AX20">
        <f>IF(Z20&gt;0, (R20*SUMPRODUCT(K20:$K$98, X20:$X$98)-K20*$AZ$3)/Z20, 0)</f>
        <v>-389.6730451911294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1000000</v>
      </c>
      <c r="S21">
        <f t="shared" si="1"/>
        <v>-236.1137496469328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-315.05427248760043</v>
      </c>
      <c r="AC21">
        <f t="shared" si="2"/>
        <v>-188.48985496016667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-2123.1324283112417</v>
      </c>
      <c r="AI21">
        <f t="shared" si="6"/>
        <v>-2163.0474809589637</v>
      </c>
      <c r="AJ21">
        <f t="shared" si="7"/>
        <v>-126.56441752743376</v>
      </c>
      <c r="AK21">
        <f t="shared" si="22"/>
        <v>-22.053799074132034</v>
      </c>
      <c r="AL21">
        <f t="shared" si="8"/>
        <v>-2311.6656975605297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-433.24056921496123</v>
      </c>
      <c r="AR21">
        <f t="shared" si="9"/>
        <v>-441.38552517661032</v>
      </c>
      <c r="AS21">
        <f t="shared" si="9"/>
        <v>-25.826387257228198</v>
      </c>
      <c r="AT21">
        <f t="shared" si="9"/>
        <v>-4.5002376379457214</v>
      </c>
      <c r="AU21">
        <f t="shared" si="9"/>
        <v>-471.71215007178432</v>
      </c>
      <c r="AW21">
        <v>18</v>
      </c>
      <c r="AX21">
        <f>IF(Z21&gt;0, (R21*SUMPRODUCT(K21:$K$98, X21:$X$98)-K21*$AZ$3)/Z21, 0)</f>
        <v>-236.1137496469328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1000000</v>
      </c>
      <c r="S22">
        <f t="shared" si="1"/>
        <v>-96.222731493200058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-188.48985496016667</v>
      </c>
      <c r="AC22">
        <f t="shared" si="2"/>
        <v>-75.841935242409818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-2126.582200449529</v>
      </c>
      <c r="AI22">
        <f t="shared" si="6"/>
        <v>-2165.9917734607511</v>
      </c>
      <c r="AJ22">
        <f t="shared" si="7"/>
        <v>-112.64791971775685</v>
      </c>
      <c r="AK22">
        <f t="shared" si="22"/>
        <v>-13.194289847211667</v>
      </c>
      <c r="AL22">
        <f t="shared" si="8"/>
        <v>-2291.8339830257196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-387.45046449817096</v>
      </c>
      <c r="AR22">
        <f t="shared" si="9"/>
        <v>-394.63065126247517</v>
      </c>
      <c r="AS22">
        <f t="shared" si="9"/>
        <v>-20.523772281255589</v>
      </c>
      <c r="AT22">
        <f t="shared" si="9"/>
        <v>-2.4039201160176313</v>
      </c>
      <c r="AU22">
        <f t="shared" si="9"/>
        <v>-417.55834365974835</v>
      </c>
      <c r="AW22">
        <v>19</v>
      </c>
      <c r="AX22">
        <f>IF(Z22&gt;0, (R22*SUMPRODUCT(K22:$K$98, X22:$X$98)-K22*$AZ$3)/Z22, 0)</f>
        <v>-96.222731493200058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1000000</v>
      </c>
      <c r="S23">
        <f t="shared" si="1"/>
        <v>30.980138634275207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-75.841935242409818</v>
      </c>
      <c r="AC23">
        <f t="shared" si="2"/>
        <v>24.108036806487689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-2132.3692355339062</v>
      </c>
      <c r="AI23">
        <f t="shared" si="6"/>
        <v>-2171.2780943532393</v>
      </c>
      <c r="AJ23">
        <f t="shared" si="7"/>
        <v>-99.949972048897507</v>
      </c>
      <c r="AK23">
        <f t="shared" si="22"/>
        <v>-5.3089354669686877</v>
      </c>
      <c r="AL23">
        <f t="shared" si="8"/>
        <v>-2276.5370018691056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-346.87931020026332</v>
      </c>
      <c r="AR23">
        <f t="shared" si="9"/>
        <v>-353.20873846391504</v>
      </c>
      <c r="AS23">
        <f t="shared" si="9"/>
        <v>-16.259180999756026</v>
      </c>
      <c r="AT23">
        <f t="shared" si="9"/>
        <v>-0.86362147886583929</v>
      </c>
      <c r="AU23">
        <f t="shared" si="9"/>
        <v>-370.33154094253689</v>
      </c>
      <c r="AW23">
        <v>20</v>
      </c>
      <c r="AX23">
        <f>IF(Z23&gt;0, (R23*SUMPRODUCT(K23:$K$98, X23:$X$98)-K23*$AZ$3)/Z23, 0)</f>
        <v>30.980138634275207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1000000</v>
      </c>
      <c r="S24">
        <f t="shared" si="1"/>
        <v>146.3154586369327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24.108036806487689</v>
      </c>
      <c r="AC24">
        <f t="shared" si="2"/>
        <v>112.40768780896313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-2139.6860804960652</v>
      </c>
      <c r="AI24">
        <f t="shared" si="6"/>
        <v>-2178.0988664231804</v>
      </c>
      <c r="AJ24">
        <f t="shared" si="7"/>
        <v>-88.299651002475443</v>
      </c>
      <c r="AK24">
        <f t="shared" si="22"/>
        <v>1.6875625764541384</v>
      </c>
      <c r="AL24">
        <f t="shared" si="8"/>
        <v>-2264.7109548492017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-310.77639707686109</v>
      </c>
      <c r="AR24">
        <f t="shared" si="9"/>
        <v>-316.35562074005657</v>
      </c>
      <c r="AS24">
        <f t="shared" si="9"/>
        <v>-12.824987577304579</v>
      </c>
      <c r="AT24">
        <f t="shared" si="9"/>
        <v>0.24510820635453795</v>
      </c>
      <c r="AU24">
        <f t="shared" si="9"/>
        <v>-328.9355001110066</v>
      </c>
      <c r="AW24">
        <v>21</v>
      </c>
      <c r="AX24">
        <f>IF(Z24&gt;0, (R24*SUMPRODUCT(K24:$K$98, X24:$X$98)-K24*$AZ$3)/Z24, 0)</f>
        <v>146.3154586369327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1000000</v>
      </c>
      <c r="S25">
        <f t="shared" si="1"/>
        <v>250.76293353152442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112.40768780896313</v>
      </c>
      <c r="AC25">
        <f t="shared" si="2"/>
        <v>190.18393466312045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-2151.9226804229133</v>
      </c>
      <c r="AI25">
        <f t="shared" si="6"/>
        <v>-2189.8437423567361</v>
      </c>
      <c r="AJ25">
        <f t="shared" si="7"/>
        <v>-77.776246854157321</v>
      </c>
      <c r="AK25">
        <f t="shared" si="22"/>
        <v>7.8685381466274196</v>
      </c>
      <c r="AL25">
        <f t="shared" si="8"/>
        <v>-2259.7514510642659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-279.06579360345745</v>
      </c>
      <c r="AR25">
        <f t="shared" si="9"/>
        <v>-283.98347551606616</v>
      </c>
      <c r="AS25">
        <f t="shared" si="9"/>
        <v>-10.086184903069213</v>
      </c>
      <c r="AT25">
        <f t="shared" si="9"/>
        <v>1.020408336398088</v>
      </c>
      <c r="AU25">
        <f t="shared" si="9"/>
        <v>-293.04925208273727</v>
      </c>
      <c r="AW25">
        <v>22</v>
      </c>
      <c r="AX25">
        <f>IF(Z25&gt;0, (R25*SUMPRODUCT(K25:$K$98, X25:$X$98)-K25*$AZ$3)/Z25, 0)</f>
        <v>250.76293353152442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1000000</v>
      </c>
      <c r="S26">
        <f t="shared" si="1"/>
        <v>344.66589148808947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190.18393466312045</v>
      </c>
      <c r="AC26">
        <f t="shared" si="2"/>
        <v>258.04014456950108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-2169.5458627277781</v>
      </c>
      <c r="AI26">
        <f t="shared" si="6"/>
        <v>-2206.9792367491264</v>
      </c>
      <c r="AJ26">
        <f t="shared" si="7"/>
        <v>-67.856209906380627</v>
      </c>
      <c r="AK26">
        <f t="shared" si="22"/>
        <v>13.312875426418433</v>
      </c>
      <c r="AL26">
        <f t="shared" si="8"/>
        <v>-2261.5225712290885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-251.20643251185078</v>
      </c>
      <c r="AR26">
        <f t="shared" si="9"/>
        <v>-255.5407517379775</v>
      </c>
      <c r="AS26">
        <f t="shared" si="9"/>
        <v>-7.8569053123980943</v>
      </c>
      <c r="AT26">
        <f t="shared" si="9"/>
        <v>1.5414654282258331</v>
      </c>
      <c r="AU26">
        <f t="shared" si="9"/>
        <v>-261.85619162214977</v>
      </c>
      <c r="AW26">
        <v>23</v>
      </c>
      <c r="AX26">
        <f>IF(Z26&gt;0, (R26*SUMPRODUCT(K26:$K$98, X26:$X$98)-K26*$AZ$3)/Z26, 0)</f>
        <v>344.66589148808947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1000000</v>
      </c>
      <c r="S27">
        <f t="shared" si="1"/>
        <v>428.40148129571025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258.04014456950108</v>
      </c>
      <c r="AC27">
        <f t="shared" si="2"/>
        <v>316.58550090571998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-2188.2607131854797</v>
      </c>
      <c r="AI27">
        <f t="shared" si="6"/>
        <v>-2225.2103404309551</v>
      </c>
      <c r="AJ27">
        <f t="shared" si="7"/>
        <v>-58.545356336218902</v>
      </c>
      <c r="AK27">
        <f t="shared" si="22"/>
        <v>18.062810119865077</v>
      </c>
      <c r="AL27">
        <f t="shared" si="8"/>
        <v>-2265.692886647309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-226.2262316740335</v>
      </c>
      <c r="AR27">
        <f t="shared" si="9"/>
        <v>-230.04614896411536</v>
      </c>
      <c r="AS27">
        <f t="shared" si="9"/>
        <v>-6.0525216516253755</v>
      </c>
      <c r="AT27">
        <f t="shared" si="9"/>
        <v>1.8673650000836601</v>
      </c>
      <c r="AU27">
        <f t="shared" si="9"/>
        <v>-234.23130561565711</v>
      </c>
      <c r="AW27">
        <v>24</v>
      </c>
      <c r="AX27">
        <f>IF(Z27&gt;0, (R27*SUMPRODUCT(K27:$K$98, X27:$X$98)-K27*$AZ$3)/Z27, 0)</f>
        <v>428.40148129571025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1000000</v>
      </c>
      <c r="S28">
        <f t="shared" si="1"/>
        <v>503.05376075349511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316.58550090571998</v>
      </c>
      <c r="AC28">
        <f t="shared" si="2"/>
        <v>366.92336641746397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-2210.6636824248176</v>
      </c>
      <c r="AI28">
        <f t="shared" si="6"/>
        <v>-2247.1332802137172</v>
      </c>
      <c r="AJ28">
        <f t="shared" si="7"/>
        <v>-50.337865511743985</v>
      </c>
      <c r="AK28">
        <f t="shared" si="22"/>
        <v>22.1609850634004</v>
      </c>
      <c r="AL28">
        <f t="shared" si="8"/>
        <v>-2275.3101606620608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-204.05561601641341</v>
      </c>
      <c r="AR28">
        <f t="shared" si="9"/>
        <v>-207.42194726880999</v>
      </c>
      <c r="AS28">
        <f t="shared" si="9"/>
        <v>-4.6464436167348229</v>
      </c>
      <c r="AT28">
        <f t="shared" si="9"/>
        <v>2.045572781872711</v>
      </c>
      <c r="AU28">
        <f t="shared" si="9"/>
        <v>-210.02281810367211</v>
      </c>
      <c r="AW28">
        <v>25</v>
      </c>
      <c r="AX28">
        <f>IF(Z28&gt;0, (R28*SUMPRODUCT(K28:$K$98, X28:$X$98)-K28*$AZ$3)/Z28, 0)</f>
        <v>503.05376075349511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1000000</v>
      </c>
      <c r="S29">
        <f t="shared" si="1"/>
        <v>569.2756556463022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366.92336641746397</v>
      </c>
      <c r="AC29">
        <f t="shared" si="2"/>
        <v>409.79998003120727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-2235.9167590155012</v>
      </c>
      <c r="AI29">
        <f t="shared" si="6"/>
        <v>-2271.9098649885609</v>
      </c>
      <c r="AJ29">
        <f t="shared" si="7"/>
        <v>-42.876613613743302</v>
      </c>
      <c r="AK29">
        <f t="shared" si="22"/>
        <v>25.684635649222479</v>
      </c>
      <c r="AL29">
        <f t="shared" si="8"/>
        <v>-2289.1018429530818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-184.27375422594199</v>
      </c>
      <c r="AR29">
        <f t="shared" si="9"/>
        <v>-187.24013691311691</v>
      </c>
      <c r="AS29">
        <f t="shared" si="9"/>
        <v>-3.5336890459994246</v>
      </c>
      <c r="AT29">
        <f t="shared" si="9"/>
        <v>2.1168069955751325</v>
      </c>
      <c r="AU29">
        <f t="shared" si="9"/>
        <v>-188.65701896354122</v>
      </c>
      <c r="AW29">
        <v>26</v>
      </c>
      <c r="AX29">
        <f>IF(Z29&gt;0, (R29*SUMPRODUCT(K29:$K$98, X29:$X$98)-K29*$AZ$3)/Z29, 0)</f>
        <v>569.2756556463022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1000000</v>
      </c>
      <c r="S30">
        <f t="shared" si="1"/>
        <v>627.82110089871628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409.79998003120727</v>
      </c>
      <c r="AC30">
        <f t="shared" si="2"/>
        <v>446.001430832192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-2267.7657979719675</v>
      </c>
      <c r="AI30">
        <f t="shared" si="6"/>
        <v>-2303.2855845953977</v>
      </c>
      <c r="AJ30">
        <f t="shared" si="7"/>
        <v>-36.20145080098473</v>
      </c>
      <c r="AK30">
        <f t="shared" si="22"/>
        <v>28.685998602184512</v>
      </c>
      <c r="AL30">
        <f t="shared" si="8"/>
        <v>-2310.8010367941979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-166.87375212478719</v>
      </c>
      <c r="AR30">
        <f t="shared" si="9"/>
        <v>-169.48747884816592</v>
      </c>
      <c r="AS30">
        <f t="shared" si="9"/>
        <v>-2.6638870437695346</v>
      </c>
      <c r="AT30">
        <f t="shared" si="9"/>
        <v>2.1108618114241895</v>
      </c>
      <c r="AU30">
        <f t="shared" si="9"/>
        <v>-170.04050408051125</v>
      </c>
      <c r="AW30">
        <v>27</v>
      </c>
      <c r="AX30">
        <f>IF(Z30&gt;0, (R30*SUMPRODUCT(K30:$K$98, X30:$X$98)-K30*$AZ$3)/Z30, 0)</f>
        <v>627.82110089871628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1000000</v>
      </c>
      <c r="S31">
        <f t="shared" si="1"/>
        <v>679.01711835491813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446.001430832192</v>
      </c>
      <c r="AC31">
        <f t="shared" si="2"/>
        <v>475.98054033858853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-2307.1792153761353</v>
      </c>
      <c r="AI31">
        <f t="shared" si="6"/>
        <v>-2342.2284451725627</v>
      </c>
      <c r="AJ31">
        <f t="shared" si="7"/>
        <v>-29.979109506396526</v>
      </c>
      <c r="AK31">
        <f t="shared" si="22"/>
        <v>31.220100158253445</v>
      </c>
      <c r="AL31">
        <f t="shared" si="8"/>
        <v>-2340.9874545207058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-151.58392144879733</v>
      </c>
      <c r="AR31">
        <f t="shared" si="9"/>
        <v>-153.88668998142577</v>
      </c>
      <c r="AS31">
        <f t="shared" si="9"/>
        <v>-1.9696566917024896</v>
      </c>
      <c r="AT31">
        <f t="shared" si="9"/>
        <v>2.051190986150051</v>
      </c>
      <c r="AU31">
        <f t="shared" si="9"/>
        <v>-153.8051556869782</v>
      </c>
      <c r="AW31">
        <v>28</v>
      </c>
      <c r="AX31">
        <f>IF(Z31&gt;0, (R31*SUMPRODUCT(K31:$K$98, X31:$X$98)-K31*$AZ$3)/Z31, 0)</f>
        <v>679.01711835491813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1000000</v>
      </c>
      <c r="S32">
        <f t="shared" si="1"/>
        <v>723.1652882759671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475.98054033858853</v>
      </c>
      <c r="AC32">
        <f t="shared" si="2"/>
        <v>500.15810248906359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-2351.2572523400463</v>
      </c>
      <c r="AI32">
        <f t="shared" si="6"/>
        <v>-2385.8384269758922</v>
      </c>
      <c r="AJ32">
        <f t="shared" si="7"/>
        <v>-24.177562150475069</v>
      </c>
      <c r="AK32">
        <f t="shared" si="22"/>
        <v>33.318637823701202</v>
      </c>
      <c r="AL32">
        <f t="shared" si="8"/>
        <v>-2376.6973513026664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-137.9284744693112</v>
      </c>
      <c r="AR32">
        <f t="shared" si="9"/>
        <v>-139.95706094496461</v>
      </c>
      <c r="AS32">
        <f t="shared" si="9"/>
        <v>-1.418294089463461</v>
      </c>
      <c r="AT32">
        <f t="shared" si="9"/>
        <v>1.9545240665796653</v>
      </c>
      <c r="AU32">
        <f t="shared" si="9"/>
        <v>-139.42083096784845</v>
      </c>
      <c r="AW32">
        <v>29</v>
      </c>
      <c r="AX32">
        <f>IF(Z32&gt;0, (R32*SUMPRODUCT(K32:$K$98, X32:$X$98)-K32*$AZ$3)/Z32, 0)</f>
        <v>723.1652882759671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1000000</v>
      </c>
      <c r="S33">
        <f t="shared" si="1"/>
        <v>760.89276314765709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500.15810248906359</v>
      </c>
      <c r="AC33">
        <f t="shared" si="2"/>
        <v>519.1595240905317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-2404.1143837411905</v>
      </c>
      <c r="AI33">
        <f t="shared" si="6"/>
        <v>-2438.2295409114909</v>
      </c>
      <c r="AJ33">
        <f t="shared" si="7"/>
        <v>-19.00142160146811</v>
      </c>
      <c r="AK33">
        <f t="shared" si="22"/>
        <v>35.011067174234455</v>
      </c>
      <c r="AL33">
        <f t="shared" si="8"/>
        <v>-2422.2198953387247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-125.91889063862074</v>
      </c>
      <c r="AR33">
        <f t="shared" si="9"/>
        <v>-127.70572023953245</v>
      </c>
      <c r="AS33">
        <f t="shared" si="9"/>
        <v>-0.99522632733067273</v>
      </c>
      <c r="AT33">
        <f t="shared" si="9"/>
        <v>1.83375415432331</v>
      </c>
      <c r="AU33">
        <f t="shared" si="9"/>
        <v>-126.86719241253982</v>
      </c>
      <c r="AW33">
        <v>30</v>
      </c>
      <c r="AX33">
        <f>IF(Z33&gt;0, (R33*SUMPRODUCT(K33:$K$98, X33:$X$98)-K33*$AZ$3)/Z33, 0)</f>
        <v>760.89276314765709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1000000</v>
      </c>
      <c r="S34">
        <f t="shared" si="1"/>
        <v>792.48939833872578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519.1595240905317</v>
      </c>
      <c r="AC34">
        <f t="shared" si="2"/>
        <v>533.35661208653414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-2465.9199782213846</v>
      </c>
      <c r="AI34">
        <f t="shared" si="6"/>
        <v>-2499.5706878210708</v>
      </c>
      <c r="AJ34">
        <f t="shared" si="7"/>
        <v>-14.197087996002438</v>
      </c>
      <c r="AK34">
        <f t="shared" si="22"/>
        <v>36.341166686337225</v>
      </c>
      <c r="AL34">
        <f t="shared" si="8"/>
        <v>-2477.4266091307359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-115.31789826089839</v>
      </c>
      <c r="AR34">
        <f t="shared" si="9"/>
        <v>-116.89156210250553</v>
      </c>
      <c r="AS34">
        <f t="shared" si="9"/>
        <v>-0.66392192917180259</v>
      </c>
      <c r="AT34">
        <f t="shared" si="9"/>
        <v>1.699482140389694</v>
      </c>
      <c r="AU34">
        <f t="shared" ref="AU34:AU97" si="23">AL34*$K34</f>
        <v>-115.85600189128763</v>
      </c>
      <c r="AW34">
        <v>31</v>
      </c>
      <c r="AX34">
        <f>IF(Z34&gt;0, (R34*SUMPRODUCT(K34:$K$98, X34:$X$98)-K34*$AZ$3)/Z34, 0)</f>
        <v>792.48939833872578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1000000</v>
      </c>
      <c r="S35">
        <f t="shared" si="1"/>
        <v>818.28710127078648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533.35661208653414</v>
      </c>
      <c r="AC35">
        <f t="shared" si="2"/>
        <v>543.14226617797794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-2528.9140897504849</v>
      </c>
      <c r="AI35">
        <f t="shared" ref="AI35:AI66" si="25">SUM(AE35:AH35)</f>
        <v>-2562.1018465496868</v>
      </c>
      <c r="AJ35">
        <f t="shared" si="7"/>
        <v>-9.7856540914438028</v>
      </c>
      <c r="AK35">
        <f t="shared" si="22"/>
        <v>37.334962846057394</v>
      </c>
      <c r="AL35">
        <f t="shared" ref="AL35:AL98" si="26">SUM(AI35:AK35)</f>
        <v>-2534.5525377950735</v>
      </c>
      <c r="AN35">
        <f t="shared" ref="AN35:AT66" si="27">AE35*$K35</f>
        <v>0</v>
      </c>
      <c r="AO35">
        <f t="shared" si="27"/>
        <v>0</v>
      </c>
      <c r="AP35">
        <f t="shared" si="27"/>
        <v>-1.3857267976623544</v>
      </c>
      <c r="AQ35">
        <f t="shared" si="27"/>
        <v>-105.59267516499949</v>
      </c>
      <c r="AR35">
        <f t="shared" si="27"/>
        <v>-106.97840196266185</v>
      </c>
      <c r="AS35">
        <f t="shared" si="27"/>
        <v>-0.40859173427153611</v>
      </c>
      <c r="AT35">
        <f t="shared" si="27"/>
        <v>1.5588898887783216</v>
      </c>
      <c r="AU35">
        <f t="shared" si="23"/>
        <v>-105.82810380815506</v>
      </c>
      <c r="AW35">
        <v>32</v>
      </c>
      <c r="AX35">
        <f>IF(Z35&gt;0, (R35*SUMPRODUCT(K35:$K$98, X35:$X$98)-K35*$AZ$3)/Z35, 0)</f>
        <v>818.28710127078648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1000000</v>
      </c>
      <c r="S36">
        <f t="shared" si="1"/>
        <v>839.16201195582209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543.14226617797794</v>
      </c>
      <c r="AC36">
        <f t="shared" si="2"/>
        <v>549.24919132756986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-2596.5463714765156</v>
      </c>
      <c r="AI36">
        <f t="shared" si="25"/>
        <v>-2629.2724233891518</v>
      </c>
      <c r="AJ36">
        <f t="shared" si="7"/>
        <v>-6.1069251495919161</v>
      </c>
      <c r="AK36">
        <f t="shared" si="22"/>
        <v>38.019958632458462</v>
      </c>
      <c r="AL36">
        <f t="shared" si="26"/>
        <v>-2597.3593899062853</v>
      </c>
      <c r="AN36">
        <f t="shared" si="27"/>
        <v>0</v>
      </c>
      <c r="AO36">
        <f t="shared" si="27"/>
        <v>0</v>
      </c>
      <c r="AP36">
        <f t="shared" si="27"/>
        <v>-1.2200434816812931</v>
      </c>
      <c r="AQ36">
        <f t="shared" si="27"/>
        <v>-96.800539333617053</v>
      </c>
      <c r="AR36">
        <f t="shared" si="27"/>
        <v>-98.020582815298354</v>
      </c>
      <c r="AS36">
        <f t="shared" si="27"/>
        <v>-0.22766920500417268</v>
      </c>
      <c r="AT36">
        <f t="shared" si="27"/>
        <v>1.4174029555154724</v>
      </c>
      <c r="AU36">
        <f t="shared" si="23"/>
        <v>-96.83084906478706</v>
      </c>
      <c r="AW36">
        <v>33</v>
      </c>
      <c r="AX36">
        <f>IF(Z36&gt;0, (R36*SUMPRODUCT(K36:$K$98, X36:$X$98)-K36*$AZ$3)/Z36, 0)</f>
        <v>839.16201195582209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1000000</v>
      </c>
      <c r="S37">
        <f t="shared" si="1"/>
        <v>855.68913430102702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549.24919132756986</v>
      </c>
      <c r="AC37">
        <f t="shared" si="2"/>
        <v>552.1804379891239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-2670.8732383090951</v>
      </c>
      <c r="AI37">
        <f t="shared" si="25"/>
        <v>-2703.1384860406897</v>
      </c>
      <c r="AJ37">
        <f t="shared" si="7"/>
        <v>-2.9312466615540416</v>
      </c>
      <c r="AK37">
        <f t="shared" si="22"/>
        <v>38.447443392929891</v>
      </c>
      <c r="AL37">
        <f t="shared" si="26"/>
        <v>-2667.6222893093136</v>
      </c>
      <c r="AN37">
        <f t="shared" si="27"/>
        <v>0</v>
      </c>
      <c r="AO37">
        <f t="shared" si="27"/>
        <v>0</v>
      </c>
      <c r="AP37">
        <f t="shared" si="27"/>
        <v>-1.0739861364025243</v>
      </c>
      <c r="AQ37">
        <f t="shared" si="27"/>
        <v>-88.903108815235981</v>
      </c>
      <c r="AR37">
        <f t="shared" si="27"/>
        <v>-89.977094951638506</v>
      </c>
      <c r="AS37">
        <f t="shared" si="27"/>
        <v>-9.7569939740538805E-2</v>
      </c>
      <c r="AT37">
        <f t="shared" si="27"/>
        <v>1.2797676784515752</v>
      </c>
      <c r="AU37">
        <f t="shared" si="23"/>
        <v>-88.794897212927467</v>
      </c>
      <c r="AW37">
        <v>34</v>
      </c>
      <c r="AX37">
        <f>IF(Z37&gt;0, (R37*SUMPRODUCT(K37:$K$98, X37:$X$98)-K37*$AZ$3)/Z37, 0)</f>
        <v>855.68913430102702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1000000</v>
      </c>
      <c r="S38">
        <f t="shared" si="1"/>
        <v>868.31366011413706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552.1804379891239</v>
      </c>
      <c r="AC38">
        <f t="shared" si="2"/>
        <v>552.32356666957594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-2764.288317021937</v>
      </c>
      <c r="AI38">
        <f t="shared" si="25"/>
        <v>-2796.0926978603643</v>
      </c>
      <c r="AJ38">
        <f t="shared" si="7"/>
        <v>-0.14312868045203686</v>
      </c>
      <c r="AK38">
        <f t="shared" si="22"/>
        <v>38.652630659238675</v>
      </c>
      <c r="AL38">
        <f t="shared" si="26"/>
        <v>-2757.5831958815779</v>
      </c>
      <c r="AN38">
        <f t="shared" si="27"/>
        <v>0</v>
      </c>
      <c r="AO38">
        <f t="shared" si="27"/>
        <v>0</v>
      </c>
      <c r="AP38">
        <f t="shared" si="27"/>
        <v>-0.94521932869990577</v>
      </c>
      <c r="AQ38">
        <f t="shared" si="27"/>
        <v>-82.154051689366753</v>
      </c>
      <c r="AR38">
        <f t="shared" si="27"/>
        <v>-83.099271018066659</v>
      </c>
      <c r="AS38">
        <f t="shared" si="27"/>
        <v>-4.2537534669160127E-3</v>
      </c>
      <c r="AT38">
        <f t="shared" si="27"/>
        <v>1.1487478341369759</v>
      </c>
      <c r="AU38">
        <f t="shared" si="23"/>
        <v>-81.954776937396602</v>
      </c>
      <c r="AW38">
        <v>35</v>
      </c>
      <c r="AX38">
        <f>IF(Z38&gt;0, (R38*SUMPRODUCT(K38:$K$98, X38:$X$98)-K38*$AZ$3)/Z38, 0)</f>
        <v>868.31366011413706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1000000</v>
      </c>
      <c r="S39">
        <f t="shared" si="1"/>
        <v>876.86472748546623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552.32356666957594</v>
      </c>
      <c r="AC39">
        <f t="shared" si="2"/>
        <v>549.67508417278805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-2862.5653830273741</v>
      </c>
      <c r="AI39">
        <f t="shared" si="25"/>
        <v>-2893.9085917882658</v>
      </c>
      <c r="AJ39">
        <f t="shared" si="7"/>
        <v>2.6484824967878922</v>
      </c>
      <c r="AK39">
        <f t="shared" si="22"/>
        <v>38.662649666870323</v>
      </c>
      <c r="AL39">
        <f t="shared" si="26"/>
        <v>-2852.5974596246074</v>
      </c>
      <c r="AN39">
        <f t="shared" si="27"/>
        <v>0</v>
      </c>
      <c r="AO39">
        <f t="shared" si="27"/>
        <v>0</v>
      </c>
      <c r="AP39">
        <f t="shared" si="27"/>
        <v>-0.83170838765156929</v>
      </c>
      <c r="AQ39">
        <f t="shared" si="27"/>
        <v>-75.959665056232069</v>
      </c>
      <c r="AR39">
        <f t="shared" si="27"/>
        <v>-76.791373443883643</v>
      </c>
      <c r="AS39">
        <f t="shared" si="27"/>
        <v>7.0278864041365963E-2</v>
      </c>
      <c r="AT39">
        <f t="shared" si="27"/>
        <v>1.0259335686425535</v>
      </c>
      <c r="AU39">
        <f t="shared" si="23"/>
        <v>-75.695161011199716</v>
      </c>
      <c r="AW39">
        <v>36</v>
      </c>
      <c r="AX39">
        <f>IF(Z39&gt;0, (R39*SUMPRODUCT(K39:$K$98, X39:$X$98)-K39*$AZ$3)/Z39, 0)</f>
        <v>876.86472748546623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1000000</v>
      </c>
      <c r="S40">
        <f t="shared" si="1"/>
        <v>881.90964350917181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549.67508417278805</v>
      </c>
      <c r="AC40">
        <f t="shared" si="2"/>
        <v>544.70253446707261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-2955.6896607190988</v>
      </c>
      <c r="AI40">
        <f t="shared" si="25"/>
        <v>-2986.5716529093456</v>
      </c>
      <c r="AJ40">
        <f t="shared" si="7"/>
        <v>4.9725497057154371</v>
      </c>
      <c r="AK40">
        <f t="shared" si="22"/>
        <v>38.477255892095165</v>
      </c>
      <c r="AL40">
        <f t="shared" si="26"/>
        <v>-2943.121847311535</v>
      </c>
      <c r="AN40">
        <f t="shared" si="27"/>
        <v>0</v>
      </c>
      <c r="AO40">
        <f t="shared" si="27"/>
        <v>0</v>
      </c>
      <c r="AP40">
        <f t="shared" si="27"/>
        <v>-0.73166943344548285</v>
      </c>
      <c r="AQ40">
        <f t="shared" si="27"/>
        <v>-70.027469930583123</v>
      </c>
      <c r="AR40">
        <f t="shared" si="27"/>
        <v>-70.759139364028613</v>
      </c>
      <c r="AS40">
        <f t="shared" si="27"/>
        <v>0.1178117850541181</v>
      </c>
      <c r="AT40">
        <f t="shared" si="27"/>
        <v>0.91161968585683717</v>
      </c>
      <c r="AU40">
        <f t="shared" si="23"/>
        <v>-69.729707893117649</v>
      </c>
      <c r="AW40">
        <v>37</v>
      </c>
      <c r="AX40">
        <f>IF(Z40&gt;0, (R40*SUMPRODUCT(K40:$K$98, X40:$X$98)-K40*$AZ$3)/Z40, 0)</f>
        <v>881.90964350917181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1000000</v>
      </c>
      <c r="S41">
        <f t="shared" si="1"/>
        <v>884.37260530139315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544.70253446707261</v>
      </c>
      <c r="AC41">
        <f t="shared" si="2"/>
        <v>538.05641752802239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-3058.7816509040999</v>
      </c>
      <c r="AI41">
        <f t="shared" si="25"/>
        <v>-3089.2018840898991</v>
      </c>
      <c r="AJ41">
        <f t="shared" si="7"/>
        <v>6.6461169390502164</v>
      </c>
      <c r="AK41">
        <f t="shared" si="22"/>
        <v>38.129177412695086</v>
      </c>
      <c r="AL41">
        <f t="shared" si="26"/>
        <v>-3044.4265897381533</v>
      </c>
      <c r="AN41">
        <f t="shared" si="27"/>
        <v>0</v>
      </c>
      <c r="AO41">
        <f t="shared" si="27"/>
        <v>0</v>
      </c>
      <c r="AP41">
        <f t="shared" si="27"/>
        <v>-0.64350825056004113</v>
      </c>
      <c r="AQ41">
        <f t="shared" si="27"/>
        <v>-64.705330067532842</v>
      </c>
      <c r="AR41">
        <f t="shared" si="27"/>
        <v>-65.348838318092888</v>
      </c>
      <c r="AS41">
        <f t="shared" si="27"/>
        <v>0.14059166010805524</v>
      </c>
      <c r="AT41">
        <f t="shared" si="27"/>
        <v>0.80658291152057937</v>
      </c>
      <c r="AU41">
        <f t="shared" si="23"/>
        <v>-64.401663746464237</v>
      </c>
      <c r="AW41">
        <v>38</v>
      </c>
      <c r="AX41">
        <f>IF(Z41&gt;0, (R41*SUMPRODUCT(K41:$K$98, X41:$X$98)-K41*$AZ$3)/Z41, 0)</f>
        <v>884.37260530139315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1000000</v>
      </c>
      <c r="S42">
        <f t="shared" si="1"/>
        <v>884.48250904854262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538.05641752802239</v>
      </c>
      <c r="AC42">
        <f t="shared" si="2"/>
        <v>529.94158120292968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-3166.2236550355624</v>
      </c>
      <c r="AI42">
        <f t="shared" si="25"/>
        <v>-3196.1813747067517</v>
      </c>
      <c r="AJ42">
        <f t="shared" si="7"/>
        <v>8.1148363250927105</v>
      </c>
      <c r="AK42">
        <f t="shared" si="22"/>
        <v>37.66394922696157</v>
      </c>
      <c r="AL42">
        <f t="shared" si="26"/>
        <v>-3150.4025891546976</v>
      </c>
      <c r="AN42">
        <f t="shared" si="27"/>
        <v>0</v>
      </c>
      <c r="AO42">
        <f t="shared" si="27"/>
        <v>0</v>
      </c>
      <c r="AP42">
        <f t="shared" si="27"/>
        <v>-0.5658252324855918</v>
      </c>
      <c r="AQ42">
        <f t="shared" si="27"/>
        <v>-59.801922688888979</v>
      </c>
      <c r="AR42">
        <f t="shared" si="27"/>
        <v>-60.367747921374573</v>
      </c>
      <c r="AS42">
        <f t="shared" si="27"/>
        <v>0.1532686466334709</v>
      </c>
      <c r="AT42">
        <f t="shared" si="27"/>
        <v>0.7113763351009067</v>
      </c>
      <c r="AU42">
        <f t="shared" si="23"/>
        <v>-59.503102939640193</v>
      </c>
      <c r="AW42">
        <v>39</v>
      </c>
      <c r="AX42">
        <f>IF(Z42&gt;0, (R42*SUMPRODUCT(K42:$K$98, X42:$X$98)-K42*$AZ$3)/Z42, 0)</f>
        <v>884.48250904854262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1000000</v>
      </c>
      <c r="S43">
        <f t="shared" si="1"/>
        <v>882.67083589839569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529.94158120292968</v>
      </c>
      <c r="AC43">
        <f t="shared" si="2"/>
        <v>520.6668850697904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-3286.2342280436778</v>
      </c>
      <c r="AI43">
        <f t="shared" si="25"/>
        <v>-3315.7280588067533</v>
      </c>
      <c r="AJ43">
        <f t="shared" si="7"/>
        <v>9.2746961331392868</v>
      </c>
      <c r="AK43">
        <f t="shared" si="22"/>
        <v>37.09591068420508</v>
      </c>
      <c r="AL43">
        <f t="shared" si="26"/>
        <v>-3269.3574519894087</v>
      </c>
      <c r="AN43">
        <f t="shared" si="27"/>
        <v>0</v>
      </c>
      <c r="AO43">
        <f t="shared" si="27"/>
        <v>0</v>
      </c>
      <c r="AP43">
        <f t="shared" si="27"/>
        <v>-0.49737816900118476</v>
      </c>
      <c r="AQ43">
        <f t="shared" si="27"/>
        <v>-55.41840856087412</v>
      </c>
      <c r="AR43">
        <f t="shared" si="27"/>
        <v>-55.915786729875308</v>
      </c>
      <c r="AS43">
        <f t="shared" si="27"/>
        <v>0.15640665391348388</v>
      </c>
      <c r="AT43">
        <f t="shared" si="27"/>
        <v>0.62557815163978892</v>
      </c>
      <c r="AU43">
        <f t="shared" si="23"/>
        <v>-55.133801924322029</v>
      </c>
      <c r="AW43">
        <v>40</v>
      </c>
      <c r="AX43">
        <f>IF(Z43&gt;0, (R43*SUMPRODUCT(K43:$K$98, X43:$X$98)-K43*$AZ$3)/Z43, 0)</f>
        <v>882.67083589839569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1000000</v>
      </c>
      <c r="S44">
        <f t="shared" si="1"/>
        <v>879.09804360424073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520.6668850697904</v>
      </c>
      <c r="AC44">
        <f t="shared" si="2"/>
        <v>510.36207164797889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-3425.9125404400802</v>
      </c>
      <c r="AI44">
        <f t="shared" si="25"/>
        <v>-3454.9401372685029</v>
      </c>
      <c r="AJ44">
        <f t="shared" si="7"/>
        <v>10.304813421811502</v>
      </c>
      <c r="AK44">
        <f t="shared" si="22"/>
        <v>36.446681954885328</v>
      </c>
      <c r="AL44">
        <f t="shared" si="26"/>
        <v>-3408.1886418918061</v>
      </c>
      <c r="AN44">
        <f t="shared" si="27"/>
        <v>0</v>
      </c>
      <c r="AO44">
        <f t="shared" si="27"/>
        <v>0</v>
      </c>
      <c r="AP44">
        <f t="shared" si="27"/>
        <v>-0.43706758169808213</v>
      </c>
      <c r="AQ44">
        <f t="shared" si="27"/>
        <v>-51.58385373787241</v>
      </c>
      <c r="AR44">
        <f t="shared" si="27"/>
        <v>-52.02092131957049</v>
      </c>
      <c r="AS44">
        <f t="shared" si="27"/>
        <v>0.15515924066132364</v>
      </c>
      <c r="AT44">
        <f t="shared" si="27"/>
        <v>0.54877650523736154</v>
      </c>
      <c r="AU44">
        <f t="shared" si="23"/>
        <v>-51.316985573671808</v>
      </c>
      <c r="AW44">
        <v>41</v>
      </c>
      <c r="AX44">
        <f>IF(Z44&gt;0, (R44*SUMPRODUCT(K44:$K$98, X44:$X$98)-K44*$AZ$3)/Z44, 0)</f>
        <v>879.09804360424073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1000000</v>
      </c>
      <c r="S45">
        <f t="shared" si="1"/>
        <v>873.74191025895823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510.36207164797889</v>
      </c>
      <c r="AC45">
        <f t="shared" si="2"/>
        <v>499.05821356998365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-3572.9302607549071</v>
      </c>
      <c r="AI45">
        <f t="shared" si="25"/>
        <v>-3601.4889351020079</v>
      </c>
      <c r="AJ45">
        <f t="shared" si="7"/>
        <v>11.303858077995244</v>
      </c>
      <c r="AK45">
        <f t="shared" si="22"/>
        <v>35.725345015358528</v>
      </c>
      <c r="AL45">
        <f t="shared" si="26"/>
        <v>-3554.4597320086541</v>
      </c>
      <c r="AN45">
        <f t="shared" si="27"/>
        <v>0</v>
      </c>
      <c r="AO45">
        <f t="shared" si="27"/>
        <v>0</v>
      </c>
      <c r="AP45">
        <f t="shared" si="27"/>
        <v>-0.38393484923434035</v>
      </c>
      <c r="AQ45">
        <f t="shared" si="27"/>
        <v>-48.033477475715394</v>
      </c>
      <c r="AR45">
        <f t="shared" si="27"/>
        <v>-48.417412324949737</v>
      </c>
      <c r="AS45">
        <f t="shared" si="27"/>
        <v>0.15196591390041514</v>
      </c>
      <c r="AT45">
        <f t="shared" si="27"/>
        <v>0.48028156999202581</v>
      </c>
      <c r="AU45">
        <f t="shared" si="23"/>
        <v>-47.785164841057295</v>
      </c>
      <c r="AW45">
        <v>42</v>
      </c>
      <c r="AX45">
        <f>IF(Z45&gt;0, (R45*SUMPRODUCT(K45:$K$98, X45:$X$98)-K45*$AZ$3)/Z45, 0)</f>
        <v>873.74191025895823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1000000</v>
      </c>
      <c r="S46">
        <f t="shared" si="1"/>
        <v>866.93457048585526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499.05821356998365</v>
      </c>
      <c r="AC46">
        <f t="shared" si="2"/>
        <v>486.98901793344436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-3724.9907152479377</v>
      </c>
      <c r="AI46">
        <f t="shared" si="25"/>
        <v>-3753.0775533158048</v>
      </c>
      <c r="AJ46">
        <f t="shared" si="7"/>
        <v>12.069195636539291</v>
      </c>
      <c r="AK46">
        <f t="shared" si="22"/>
        <v>34.934074949898857</v>
      </c>
      <c r="AL46">
        <f t="shared" si="26"/>
        <v>-3706.0742827293666</v>
      </c>
      <c r="AN46">
        <f t="shared" si="27"/>
        <v>0</v>
      </c>
      <c r="AO46">
        <f t="shared" si="27"/>
        <v>0</v>
      </c>
      <c r="AP46">
        <f t="shared" si="27"/>
        <v>-0.33713536960014467</v>
      </c>
      <c r="AQ46">
        <f t="shared" si="27"/>
        <v>-44.712264104194453</v>
      </c>
      <c r="AR46">
        <f t="shared" si="27"/>
        <v>-45.049399473794594</v>
      </c>
      <c r="AS46">
        <f t="shared" si="27"/>
        <v>0.14487044507712746</v>
      </c>
      <c r="AT46">
        <f t="shared" si="27"/>
        <v>0.41932496073124703</v>
      </c>
      <c r="AU46">
        <f t="shared" si="23"/>
        <v>-44.485204067986217</v>
      </c>
      <c r="AW46">
        <v>43</v>
      </c>
      <c r="AX46">
        <f>IF(Z46&gt;0, (R46*SUMPRODUCT(K46:$K$98, X46:$X$98)-K46*$AZ$3)/Z46, 0)</f>
        <v>866.93457048585526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1000000</v>
      </c>
      <c r="S47">
        <f t="shared" si="1"/>
        <v>859.05057252824736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486.98901793344436</v>
      </c>
      <c r="AC47">
        <f t="shared" si="2"/>
        <v>474.38771975708579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-3896.1196693132888</v>
      </c>
      <c r="AI47">
        <f t="shared" si="25"/>
        <v>-3923.7308330170117</v>
      </c>
      <c r="AJ47">
        <f t="shared" si="7"/>
        <v>12.601298176358569</v>
      </c>
      <c r="AK47">
        <f t="shared" si="22"/>
        <v>34.089231255341112</v>
      </c>
      <c r="AL47">
        <f t="shared" si="26"/>
        <v>-3877.0403035853119</v>
      </c>
      <c r="AN47">
        <f t="shared" si="27"/>
        <v>0</v>
      </c>
      <c r="AO47">
        <f t="shared" si="27"/>
        <v>0</v>
      </c>
      <c r="AP47">
        <f t="shared" si="27"/>
        <v>-0.29591580080307461</v>
      </c>
      <c r="AQ47">
        <f t="shared" si="27"/>
        <v>-41.755696512494374</v>
      </c>
      <c r="AR47">
        <f t="shared" si="27"/>
        <v>-42.051612313297454</v>
      </c>
      <c r="AS47">
        <f t="shared" si="27"/>
        <v>0.13505128871162689</v>
      </c>
      <c r="AT47">
        <f t="shared" si="27"/>
        <v>0.36534288354986444</v>
      </c>
      <c r="AU47">
        <f t="shared" si="23"/>
        <v>-41.55121814103596</v>
      </c>
      <c r="AW47">
        <v>44</v>
      </c>
      <c r="AX47">
        <f>IF(Z47&gt;0, (R47*SUMPRODUCT(K47:$K$98, X47:$X$98)-K47*$AZ$3)/Z47, 0)</f>
        <v>859.05057252824736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1000000</v>
      </c>
      <c r="S48">
        <f t="shared" si="1"/>
        <v>850.14973506056083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474.38771975708579</v>
      </c>
      <c r="AC48">
        <f t="shared" si="2"/>
        <v>461.30252853730207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-4087.7703851061997</v>
      </c>
      <c r="AI48">
        <f t="shared" si="25"/>
        <v>-4114.9010486536299</v>
      </c>
      <c r="AJ48">
        <f t="shared" si="7"/>
        <v>13.085191219783724</v>
      </c>
      <c r="AK48">
        <f t="shared" si="22"/>
        <v>33.207140382996009</v>
      </c>
      <c r="AL48">
        <f t="shared" si="26"/>
        <v>-4068.6087170508499</v>
      </c>
      <c r="AN48">
        <f t="shared" si="27"/>
        <v>0</v>
      </c>
      <c r="AO48">
        <f t="shared" si="27"/>
        <v>0</v>
      </c>
      <c r="AP48">
        <f t="shared" si="27"/>
        <v>-0.25961264242686122</v>
      </c>
      <c r="AQ48">
        <f t="shared" si="27"/>
        <v>-39.115772802844091</v>
      </c>
      <c r="AR48">
        <f t="shared" si="27"/>
        <v>-39.37538544527095</v>
      </c>
      <c r="AS48">
        <f t="shared" si="27"/>
        <v>0.12521186823499456</v>
      </c>
      <c r="AT48">
        <f t="shared" si="27"/>
        <v>0.31775829762504509</v>
      </c>
      <c r="AU48">
        <f t="shared" si="23"/>
        <v>-38.932415279410911</v>
      </c>
      <c r="AW48">
        <v>45</v>
      </c>
      <c r="AX48">
        <f>IF(Z48&gt;0, (R48*SUMPRODUCT(K48:$K$98, X48:$X$98)-K48*$AZ$3)/Z48, 0)</f>
        <v>850.14973506056083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1000000</v>
      </c>
      <c r="S49">
        <f t="shared" si="1"/>
        <v>840.31093730781333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461.30252853730207</v>
      </c>
      <c r="AC49">
        <f t="shared" si="2"/>
        <v>447.78542117437814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-4306.508827116877</v>
      </c>
      <c r="AI49">
        <f t="shared" si="25"/>
        <v>-4333.1528585874776</v>
      </c>
      <c r="AJ49">
        <f t="shared" si="7"/>
        <v>13.517107362923923</v>
      </c>
      <c r="AK49">
        <f t="shared" si="22"/>
        <v>32.291176997611146</v>
      </c>
      <c r="AL49">
        <f t="shared" si="26"/>
        <v>-4287.3445742269432</v>
      </c>
      <c r="AN49">
        <f t="shared" si="27"/>
        <v>0</v>
      </c>
      <c r="AO49">
        <f t="shared" si="27"/>
        <v>0</v>
      </c>
      <c r="AP49">
        <f t="shared" si="27"/>
        <v>-0.22763935020339859</v>
      </c>
      <c r="AQ49">
        <f t="shared" si="27"/>
        <v>-36.793638835467249</v>
      </c>
      <c r="AR49">
        <f t="shared" si="27"/>
        <v>-37.021278185670653</v>
      </c>
      <c r="AS49">
        <f t="shared" si="27"/>
        <v>0.115486484848243</v>
      </c>
      <c r="AT49">
        <f t="shared" si="27"/>
        <v>0.27588702397196024</v>
      </c>
      <c r="AU49">
        <f t="shared" si="23"/>
        <v>-36.629904676850451</v>
      </c>
      <c r="AW49">
        <v>46</v>
      </c>
      <c r="AX49">
        <f>IF(Z49&gt;0, (R49*SUMPRODUCT(K49:$K$98, X49:$X$98)-K49*$AZ$3)/Z49, 0)</f>
        <v>840.31093730781333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1000000</v>
      </c>
      <c r="S50">
        <f t="shared" si="1"/>
        <v>829.54609672513322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447.78542117437814</v>
      </c>
      <c r="AC50">
        <f t="shared" si="2"/>
        <v>433.84773362455371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-4557.6997806875061</v>
      </c>
      <c r="AI50">
        <f t="shared" si="25"/>
        <v>-4583.8494868543658</v>
      </c>
      <c r="AJ50">
        <f t="shared" si="7"/>
        <v>13.937687549824432</v>
      </c>
      <c r="AK50">
        <f t="shared" si="22"/>
        <v>31.344979482206472</v>
      </c>
      <c r="AL50">
        <f t="shared" si="26"/>
        <v>-4538.5668198223348</v>
      </c>
      <c r="AN50">
        <f t="shared" si="27"/>
        <v>0</v>
      </c>
      <c r="AO50">
        <f t="shared" si="27"/>
        <v>0</v>
      </c>
      <c r="AP50">
        <f t="shared" si="27"/>
        <v>-0.19947854411067897</v>
      </c>
      <c r="AQ50">
        <f t="shared" si="27"/>
        <v>-34.767630310787624</v>
      </c>
      <c r="AR50">
        <f t="shared" si="27"/>
        <v>-34.967108854898299</v>
      </c>
      <c r="AS50">
        <f t="shared" si="27"/>
        <v>0.10632125665075436</v>
      </c>
      <c r="AT50">
        <f t="shared" si="27"/>
        <v>0.23910979467194929</v>
      </c>
      <c r="AU50">
        <f t="shared" si="23"/>
        <v>-34.621677803575594</v>
      </c>
      <c r="AW50">
        <v>47</v>
      </c>
      <c r="AX50">
        <f>IF(Z50&gt;0, (R50*SUMPRODUCT(K50:$K$98, X50:$X$98)-K50*$AZ$3)/Z50, 0)</f>
        <v>829.54609672513322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1000000</v>
      </c>
      <c r="S51">
        <f t="shared" si="1"/>
        <v>817.8419956137401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433.84773362455371</v>
      </c>
      <c r="AC51">
        <f t="shared" si="2"/>
        <v>419.4872026759474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-4844.5656916732187</v>
      </c>
      <c r="AI51">
        <f t="shared" si="25"/>
        <v>-4870.211672493826</v>
      </c>
      <c r="AJ51">
        <f t="shared" si="7"/>
        <v>14.360530948606311</v>
      </c>
      <c r="AK51">
        <f t="shared" si="22"/>
        <v>30.369341353718763</v>
      </c>
      <c r="AL51">
        <f t="shared" si="26"/>
        <v>-4825.481800191501</v>
      </c>
      <c r="AN51">
        <f t="shared" si="27"/>
        <v>0</v>
      </c>
      <c r="AO51">
        <f t="shared" si="27"/>
        <v>0</v>
      </c>
      <c r="AP51">
        <f t="shared" si="27"/>
        <v>-0.17467496588070797</v>
      </c>
      <c r="AQ51">
        <f t="shared" si="27"/>
        <v>-32.996372913914605</v>
      </c>
      <c r="AR51">
        <f t="shared" si="27"/>
        <v>-33.17104787979531</v>
      </c>
      <c r="AS51">
        <f t="shared" si="27"/>
        <v>9.7809682968375375E-2</v>
      </c>
      <c r="AT51">
        <f t="shared" si="27"/>
        <v>0.20684580955928256</v>
      </c>
      <c r="AU51">
        <f t="shared" si="23"/>
        <v>-32.866392387267652</v>
      </c>
      <c r="AW51">
        <v>48</v>
      </c>
      <c r="AX51">
        <f>IF(Z51&gt;0, (R51*SUMPRODUCT(K51:$K$98, X51:$X$98)-K51*$AZ$3)/Z51, 0)</f>
        <v>817.8419956137401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1000000</v>
      </c>
      <c r="S52">
        <f t="shared" si="1"/>
        <v>805.2283906061291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419.4872026759474</v>
      </c>
      <c r="AC52">
        <f t="shared" si="2"/>
        <v>404.71145419255174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-5185.8686525388857</v>
      </c>
      <c r="AI52">
        <f t="shared" si="25"/>
        <v>-5210.9988801186601</v>
      </c>
      <c r="AJ52">
        <f t="shared" si="7"/>
        <v>14.77574848339566</v>
      </c>
      <c r="AK52">
        <f t="shared" si="22"/>
        <v>29.364104187316322</v>
      </c>
      <c r="AL52">
        <f t="shared" si="26"/>
        <v>-5166.8590274479484</v>
      </c>
      <c r="AN52">
        <f t="shared" si="27"/>
        <v>0</v>
      </c>
      <c r="AO52">
        <f t="shared" si="27"/>
        <v>0</v>
      </c>
      <c r="AP52">
        <f t="shared" si="27"/>
        <v>-0.15282336314831574</v>
      </c>
      <c r="AQ52">
        <f t="shared" si="27"/>
        <v>-31.536598139057844</v>
      </c>
      <c r="AR52">
        <f t="shared" si="27"/>
        <v>-31.689421502206159</v>
      </c>
      <c r="AS52">
        <f t="shared" si="27"/>
        <v>8.9855118466317205E-2</v>
      </c>
      <c r="AT52">
        <f t="shared" si="27"/>
        <v>0.17857065334955025</v>
      </c>
      <c r="AU52">
        <f t="shared" si="23"/>
        <v>-31.420995730390292</v>
      </c>
      <c r="AW52">
        <v>49</v>
      </c>
      <c r="AX52">
        <f>IF(Z52&gt;0, (R52*SUMPRODUCT(K52:$K$98, X52:$X$98)-K52*$AZ$3)/Z52, 0)</f>
        <v>805.2283906061291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1000000</v>
      </c>
      <c r="S53">
        <f t="shared" si="1"/>
        <v>791.54068057770542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404.71145419255174</v>
      </c>
      <c r="AC53">
        <f t="shared" si="2"/>
        <v>389.44327072360016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-5571.8660173147791</v>
      </c>
      <c r="AI53">
        <f t="shared" si="25"/>
        <v>-5596.4663493178905</v>
      </c>
      <c r="AJ53">
        <f t="shared" si="7"/>
        <v>15.268183468951577</v>
      </c>
      <c r="AK53">
        <f t="shared" si="22"/>
        <v>28.329801793478623</v>
      </c>
      <c r="AL53">
        <f t="shared" si="26"/>
        <v>-5552.86836405546</v>
      </c>
      <c r="AN53">
        <f t="shared" si="27"/>
        <v>0</v>
      </c>
      <c r="AO53">
        <f t="shared" si="27"/>
        <v>0</v>
      </c>
      <c r="AP53">
        <f t="shared" si="27"/>
        <v>-0.13357226085548585</v>
      </c>
      <c r="AQ53">
        <f t="shared" si="27"/>
        <v>-30.253524262293176</v>
      </c>
      <c r="AR53">
        <f t="shared" si="27"/>
        <v>-30.387096523148664</v>
      </c>
      <c r="AS53">
        <f t="shared" si="27"/>
        <v>8.2901555346745245E-2</v>
      </c>
      <c r="AT53">
        <f t="shared" si="27"/>
        <v>0.15382213844366788</v>
      </c>
      <c r="AU53">
        <f t="shared" si="23"/>
        <v>-30.15037282935825</v>
      </c>
      <c r="AW53">
        <v>50</v>
      </c>
      <c r="AX53">
        <f>IF(Z53&gt;0, (R53*SUMPRODUCT(K53:$K$98, X53:$X$98)-K53*$AZ$3)/Z53, 0)</f>
        <v>791.54068057770542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1000000</v>
      </c>
      <c r="S54">
        <f t="shared" si="1"/>
        <v>776.82478543765501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389.44327072360016</v>
      </c>
      <c r="AC54">
        <f t="shared" si="2"/>
        <v>373.71511670247321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-6006.2532236684474</v>
      </c>
      <c r="AI54">
        <f t="shared" si="25"/>
        <v>-6030.3072396903435</v>
      </c>
      <c r="AJ54">
        <f t="shared" si="7"/>
        <v>15.728154021126954</v>
      </c>
      <c r="AK54">
        <f t="shared" si="22"/>
        <v>27.261028950652015</v>
      </c>
      <c r="AL54">
        <f t="shared" si="26"/>
        <v>-5987.3180567185645</v>
      </c>
      <c r="AN54">
        <f t="shared" si="27"/>
        <v>0</v>
      </c>
      <c r="AO54">
        <f t="shared" si="27"/>
        <v>0</v>
      </c>
      <c r="AP54">
        <f t="shared" si="27"/>
        <v>-0.11661243979104473</v>
      </c>
      <c r="AQ54">
        <f t="shared" si="27"/>
        <v>-29.117958588587616</v>
      </c>
      <c r="AR54">
        <f t="shared" si="27"/>
        <v>-29.234571028378657</v>
      </c>
      <c r="AS54">
        <f t="shared" si="27"/>
        <v>7.6249155739455551E-2</v>
      </c>
      <c r="AT54">
        <f t="shared" si="27"/>
        <v>0.1321598478298176</v>
      </c>
      <c r="AU54">
        <f t="shared" si="23"/>
        <v>-29.026162024809384</v>
      </c>
      <c r="AW54">
        <v>51</v>
      </c>
      <c r="AX54">
        <f>IF(Z54&gt;0, (R54*SUMPRODUCT(K54:$K$98, X54:$X$98)-K54*$AZ$3)/Z54, 0)</f>
        <v>776.82478543765501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1000000</v>
      </c>
      <c r="S55">
        <f t="shared" si="1"/>
        <v>761.14575239028602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373.71511670247321</v>
      </c>
      <c r="AC55">
        <f t="shared" si="2"/>
        <v>357.56623868635558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-6495.8404266287162</v>
      </c>
      <c r="AI55">
        <f t="shared" si="25"/>
        <v>-6519.3291104690625</v>
      </c>
      <c r="AJ55">
        <f t="shared" si="7"/>
        <v>16.148878016117635</v>
      </c>
      <c r="AK55">
        <f t="shared" si="22"/>
        <v>26.160058169173126</v>
      </c>
      <c r="AL55">
        <f t="shared" si="26"/>
        <v>-6477.0201742837717</v>
      </c>
      <c r="AN55">
        <f t="shared" si="27"/>
        <v>0</v>
      </c>
      <c r="AO55">
        <f t="shared" si="27"/>
        <v>0</v>
      </c>
      <c r="AP55">
        <f t="shared" si="27"/>
        <v>-0.10167119909006683</v>
      </c>
      <c r="AQ55">
        <f t="shared" si="27"/>
        <v>-28.117364504632103</v>
      </c>
      <c r="AR55">
        <f t="shared" si="27"/>
        <v>-28.21903570372217</v>
      </c>
      <c r="AS55">
        <f t="shared" si="27"/>
        <v>6.9900714872651953E-2</v>
      </c>
      <c r="AT55">
        <f t="shared" si="27"/>
        <v>0.11323429190004972</v>
      </c>
      <c r="AU55">
        <f t="shared" si="23"/>
        <v>-28.035900696949469</v>
      </c>
      <c r="AW55">
        <v>52</v>
      </c>
      <c r="AX55">
        <f>IF(Z55&gt;0, (R55*SUMPRODUCT(K55:$K$98, X55:$X$98)-K55*$AZ$3)/Z55, 0)</f>
        <v>761.14575239028602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1000000</v>
      </c>
      <c r="S56">
        <f t="shared" si="1"/>
        <v>744.51838231881527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357.56623868635558</v>
      </c>
      <c r="AC56">
        <f t="shared" si="2"/>
        <v>341.02841040714293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-7023.5688603142462</v>
      </c>
      <c r="AI56">
        <f t="shared" si="25"/>
        <v>-7046.4714788731735</v>
      </c>
      <c r="AJ56">
        <f t="shared" si="7"/>
        <v>16.537828279212647</v>
      </c>
      <c r="AK56">
        <f t="shared" si="22"/>
        <v>25.029636708044894</v>
      </c>
      <c r="AL56">
        <f t="shared" si="26"/>
        <v>-7004.9040138859164</v>
      </c>
      <c r="AN56">
        <f t="shared" si="27"/>
        <v>0</v>
      </c>
      <c r="AO56">
        <f t="shared" si="27"/>
        <v>0</v>
      </c>
      <c r="AP56">
        <f t="shared" si="27"/>
        <v>-8.8512861395897258E-2</v>
      </c>
      <c r="AQ56">
        <f t="shared" si="27"/>
        <v>-27.144327424307551</v>
      </c>
      <c r="AR56">
        <f t="shared" si="27"/>
        <v>-27.23284028570345</v>
      </c>
      <c r="AS56">
        <f t="shared" si="27"/>
        <v>6.3914547522188864E-2</v>
      </c>
      <c r="AT56">
        <f t="shared" si="27"/>
        <v>9.6733251659789368E-2</v>
      </c>
      <c r="AU56">
        <f t="shared" si="23"/>
        <v>-27.072192486521473</v>
      </c>
      <c r="AW56">
        <v>53</v>
      </c>
      <c r="AX56">
        <f>IF(Z56&gt;0, (R56*SUMPRODUCT(K56:$K$98, X56:$X$98)-K56*$AZ$3)/Z56, 0)</f>
        <v>744.51838231881527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1000000</v>
      </c>
      <c r="S57">
        <f t="shared" si="1"/>
        <v>727.144322833724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341.02841040714293</v>
      </c>
      <c r="AC57">
        <f t="shared" si="2"/>
        <v>324.2229546126743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-7586.5611055002191</v>
      </c>
      <c r="AI57">
        <f t="shared" si="25"/>
        <v>-7608.8553698182814</v>
      </c>
      <c r="AJ57">
        <f t="shared" si="7"/>
        <v>16.805455794468628</v>
      </c>
      <c r="AK57">
        <f t="shared" si="22"/>
        <v>23.871988728500007</v>
      </c>
      <c r="AL57">
        <f t="shared" si="26"/>
        <v>-7568.1779252953129</v>
      </c>
      <c r="AN57">
        <f t="shared" si="27"/>
        <v>0</v>
      </c>
      <c r="AO57">
        <f t="shared" si="27"/>
        <v>0</v>
      </c>
      <c r="AP57">
        <f t="shared" si="27"/>
        <v>-7.6930111819767444E-2</v>
      </c>
      <c r="AQ57">
        <f t="shared" si="27"/>
        <v>-26.178706139263532</v>
      </c>
      <c r="AR57">
        <f t="shared" si="27"/>
        <v>-26.255636251083299</v>
      </c>
      <c r="AS57">
        <f t="shared" si="27"/>
        <v>5.7990054078760372E-2</v>
      </c>
      <c r="AT57">
        <f t="shared" si="27"/>
        <v>8.2374315476103688E-2</v>
      </c>
      <c r="AU57">
        <f t="shared" si="23"/>
        <v>-26.115271881528436</v>
      </c>
      <c r="AW57">
        <v>54</v>
      </c>
      <c r="AX57">
        <f>IF(Z57&gt;0, (R57*SUMPRODUCT(K57:$K$98, X57:$X$98)-K57*$AZ$3)/Z57, 0)</f>
        <v>727.144322833724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1000000</v>
      </c>
      <c r="S58">
        <f t="shared" si="1"/>
        <v>709.22167920510799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324.2229546126743</v>
      </c>
      <c r="AC58">
        <f t="shared" si="2"/>
        <v>307.27538385719549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-8169.2547244417883</v>
      </c>
      <c r="AI58">
        <f t="shared" si="25"/>
        <v>-8190.9175833804484</v>
      </c>
      <c r="AJ58">
        <f t="shared" si="7"/>
        <v>16.947570755478807</v>
      </c>
      <c r="AK58">
        <f t="shared" si="22"/>
        <v>22.695606822887203</v>
      </c>
      <c r="AL58">
        <f t="shared" si="26"/>
        <v>-8151.2744058020826</v>
      </c>
      <c r="AN58">
        <f t="shared" si="27"/>
        <v>0</v>
      </c>
      <c r="AO58">
        <f t="shared" si="27"/>
        <v>0</v>
      </c>
      <c r="AP58">
        <f t="shared" si="27"/>
        <v>-6.6742268994430407E-2</v>
      </c>
      <c r="AQ58">
        <f t="shared" si="27"/>
        <v>-25.169096925137609</v>
      </c>
      <c r="AR58">
        <f t="shared" si="27"/>
        <v>-25.235839194132041</v>
      </c>
      <c r="AS58">
        <f t="shared" si="27"/>
        <v>5.2214683637425756E-2</v>
      </c>
      <c r="AT58">
        <f t="shared" si="27"/>
        <v>6.9924117580884335E-2</v>
      </c>
      <c r="AU58">
        <f t="shared" si="23"/>
        <v>-25.113700392913731</v>
      </c>
      <c r="AW58">
        <v>55</v>
      </c>
      <c r="AX58">
        <f>IF(Z58&gt;0, (R58*SUMPRODUCT(K58:$K$98, X58:$X$98)-K58*$AZ$3)/Z58, 0)</f>
        <v>709.22167920510799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1000000</v>
      </c>
      <c r="S59">
        <f t="shared" si="1"/>
        <v>691.06070656353097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307.27538385719549</v>
      </c>
      <c r="AC59">
        <f t="shared" si="2"/>
        <v>290.34837209615137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-8775.741135489403</v>
      </c>
      <c r="AI59">
        <f t="shared" si="25"/>
        <v>-8796.7485787819023</v>
      </c>
      <c r="AJ59">
        <f t="shared" si="7"/>
        <v>16.927011761044128</v>
      </c>
      <c r="AK59">
        <f t="shared" si="22"/>
        <v>21.509276870003685</v>
      </c>
      <c r="AL59">
        <f t="shared" si="26"/>
        <v>-8758.3122901508541</v>
      </c>
      <c r="AN59">
        <f t="shared" si="27"/>
        <v>0</v>
      </c>
      <c r="AO59">
        <f t="shared" si="27"/>
        <v>0</v>
      </c>
      <c r="AP59">
        <f t="shared" si="27"/>
        <v>-5.7788360379992208E-2</v>
      </c>
      <c r="AQ59">
        <f t="shared" si="27"/>
        <v>-24.140762123121714</v>
      </c>
      <c r="AR59">
        <f t="shared" si="27"/>
        <v>-24.198550483501709</v>
      </c>
      <c r="AS59">
        <f t="shared" si="27"/>
        <v>4.6563698503609231E-2</v>
      </c>
      <c r="AT59">
        <f t="shared" si="27"/>
        <v>5.916883011273618E-2</v>
      </c>
      <c r="AU59">
        <f t="shared" si="23"/>
        <v>-24.092817954885362</v>
      </c>
      <c r="AW59">
        <v>56</v>
      </c>
      <c r="AX59">
        <f>IF(Z59&gt;0, (R59*SUMPRODUCT(K59:$K$98, X59:$X$98)-K59*$AZ$3)/Z59, 0)</f>
        <v>691.06070656353097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1000000</v>
      </c>
      <c r="S60">
        <f t="shared" si="1"/>
        <v>672.94183850665047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290.34837209615137</v>
      </c>
      <c r="AC60">
        <f t="shared" si="2"/>
        <v>273.56661458382735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-9423.9617490537421</v>
      </c>
      <c r="AI60">
        <f t="shared" si="25"/>
        <v>-9444.2879198258634</v>
      </c>
      <c r="AJ60">
        <f t="shared" si="7"/>
        <v>16.78175751232402</v>
      </c>
      <c r="AK60">
        <f t="shared" si="22"/>
        <v>20.324386046730599</v>
      </c>
      <c r="AL60">
        <f t="shared" si="26"/>
        <v>-9407.1817762668088</v>
      </c>
      <c r="AN60">
        <f t="shared" si="27"/>
        <v>0</v>
      </c>
      <c r="AO60">
        <f t="shared" si="27"/>
        <v>0</v>
      </c>
      <c r="AP60">
        <f t="shared" si="27"/>
        <v>-4.9923464939551424E-2</v>
      </c>
      <c r="AQ60">
        <f t="shared" si="27"/>
        <v>-23.146357926690818</v>
      </c>
      <c r="AR60">
        <f t="shared" si="27"/>
        <v>-23.196281391630368</v>
      </c>
      <c r="AS60">
        <f t="shared" si="27"/>
        <v>4.1217969296000918E-2</v>
      </c>
      <c r="AT60">
        <f t="shared" si="27"/>
        <v>4.9919081444181723E-2</v>
      </c>
      <c r="AU60">
        <f t="shared" si="23"/>
        <v>-23.105144340890185</v>
      </c>
      <c r="AW60">
        <v>57</v>
      </c>
      <c r="AX60">
        <f>IF(Z60&gt;0, (R60*SUMPRODUCT(K60:$K$98, X60:$X$98)-K60*$AZ$3)/Z60, 0)</f>
        <v>672.94183850665047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1000000</v>
      </c>
      <c r="S61">
        <f t="shared" si="1"/>
        <v>655.01053399143029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273.56661458382735</v>
      </c>
      <c r="AC61">
        <f t="shared" si="2"/>
        <v>256.99079648820594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-10112.130115075373</v>
      </c>
      <c r="AI61">
        <f t="shared" si="25"/>
        <v>-10131.74741763402</v>
      </c>
      <c r="AJ61">
        <f t="shared" si="7"/>
        <v>16.575818095621401</v>
      </c>
      <c r="AK61">
        <f t="shared" si="22"/>
        <v>19.149663020867916</v>
      </c>
      <c r="AL61">
        <f t="shared" si="26"/>
        <v>-10096.021936517531</v>
      </c>
      <c r="AN61">
        <f t="shared" si="27"/>
        <v>0</v>
      </c>
      <c r="AO61">
        <f t="shared" si="27"/>
        <v>0</v>
      </c>
      <c r="AP61">
        <f t="shared" si="27"/>
        <v>-4.3020001137014735E-2</v>
      </c>
      <c r="AQ61">
        <f t="shared" si="27"/>
        <v>-22.175518155346474</v>
      </c>
      <c r="AR61">
        <f t="shared" si="27"/>
        <v>-22.21853815648349</v>
      </c>
      <c r="AS61">
        <f t="shared" si="27"/>
        <v>3.6350140962998587E-2</v>
      </c>
      <c r="AT61">
        <f t="shared" si="27"/>
        <v>4.1994485351305053E-2</v>
      </c>
      <c r="AU61">
        <f t="shared" si="23"/>
        <v>-22.140193530169185</v>
      </c>
      <c r="AW61">
        <v>58</v>
      </c>
      <c r="AX61">
        <f>IF(Z61&gt;0, (R61*SUMPRODUCT(K61:$K$98, X61:$X$98)-K61*$AZ$3)/Z61, 0)</f>
        <v>655.01053399143029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1000000</v>
      </c>
      <c r="S62">
        <f t="shared" si="1"/>
        <v>637.43077086220387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256.99079648820594</v>
      </c>
      <c r="AC62">
        <f t="shared" si="2"/>
        <v>240.68183175345712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-10841.459100970193</v>
      </c>
      <c r="AI62">
        <f t="shared" si="25"/>
        <v>-10860.338157548204</v>
      </c>
      <c r="AJ62">
        <f t="shared" si="7"/>
        <v>16.308964734748827</v>
      </c>
      <c r="AK62">
        <f t="shared" si="22"/>
        <v>17.989355754174419</v>
      </c>
      <c r="AL62">
        <f t="shared" si="26"/>
        <v>-10826.039837059279</v>
      </c>
      <c r="AN62">
        <f t="shared" si="27"/>
        <v>0</v>
      </c>
      <c r="AO62">
        <f t="shared" si="27"/>
        <v>0</v>
      </c>
      <c r="AP62">
        <f t="shared" si="27"/>
        <v>-3.6965228282523348E-2</v>
      </c>
      <c r="AQ62">
        <f t="shared" si="27"/>
        <v>-21.227597307472049</v>
      </c>
      <c r="AR62">
        <f t="shared" si="27"/>
        <v>-21.264562535754571</v>
      </c>
      <c r="AS62">
        <f t="shared" si="27"/>
        <v>3.1932983620261007E-2</v>
      </c>
      <c r="AT62">
        <f t="shared" si="27"/>
        <v>3.5223192396334958E-2</v>
      </c>
      <c r="AU62">
        <f t="shared" si="23"/>
        <v>-21.197406359737975</v>
      </c>
      <c r="AW62">
        <v>59</v>
      </c>
      <c r="AX62">
        <f>IF(Z62&gt;0, (R62*SUMPRODUCT(K62:$K$98, X62:$X$98)-K62*$AZ$3)/Z62, 0)</f>
        <v>637.43077086220387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1000000</v>
      </c>
      <c r="S63">
        <f t="shared" si="1"/>
        <v>620.27277713991577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240.68183175345712</v>
      </c>
      <c r="AC63">
        <f t="shared" si="2"/>
        <v>224.69222857151877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-11557.875487209256</v>
      </c>
      <c r="AI63">
        <f t="shared" si="25"/>
        <v>-11575.987859447127</v>
      </c>
      <c r="AJ63">
        <f t="shared" si="7"/>
        <v>15.98960318193835</v>
      </c>
      <c r="AK63">
        <f t="shared" si="22"/>
        <v>16.847728222741999</v>
      </c>
      <c r="AL63">
        <f t="shared" si="26"/>
        <v>-11543.150528042446</v>
      </c>
      <c r="AN63">
        <f t="shared" si="27"/>
        <v>0</v>
      </c>
      <c r="AO63">
        <f t="shared" si="27"/>
        <v>0</v>
      </c>
      <c r="AP63">
        <f t="shared" si="27"/>
        <v>-3.166433830602617E-2</v>
      </c>
      <c r="AQ63">
        <f t="shared" si="27"/>
        <v>-20.205662445514417</v>
      </c>
      <c r="AR63">
        <f t="shared" si="27"/>
        <v>-20.237326783820443</v>
      </c>
      <c r="AS63">
        <f t="shared" si="27"/>
        <v>2.7953279552934515E-2</v>
      </c>
      <c r="AT63">
        <f t="shared" si="27"/>
        <v>2.9453467449032752E-2</v>
      </c>
      <c r="AU63">
        <f t="shared" si="23"/>
        <v>-20.179920036818476</v>
      </c>
      <c r="AW63">
        <v>60</v>
      </c>
      <c r="AX63">
        <f>IF(Z63&gt;0, (R63*SUMPRODUCT(K63:$K$98, X63:$X$98)-K63*$AZ$3)/Z63, 0)</f>
        <v>620.27277713991577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1000000</v>
      </c>
      <c r="S64">
        <f t="shared" si="1"/>
        <v>603.80400510542893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224.69222857151877</v>
      </c>
      <c r="AC64">
        <f t="shared" si="2"/>
        <v>209.16334659523079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-12215.630811156301</v>
      </c>
      <c r="AI64">
        <f t="shared" si="25"/>
        <v>-12232.951278131235</v>
      </c>
      <c r="AJ64">
        <f t="shared" si="7"/>
        <v>15.528881976287977</v>
      </c>
      <c r="AK64">
        <f t="shared" si="22"/>
        <v>15.728456000006314</v>
      </c>
      <c r="AL64">
        <f t="shared" si="26"/>
        <v>-12201.693940154941</v>
      </c>
      <c r="AN64">
        <f t="shared" si="27"/>
        <v>0</v>
      </c>
      <c r="AO64">
        <f t="shared" si="27"/>
        <v>0</v>
      </c>
      <c r="AP64">
        <f t="shared" si="27"/>
        <v>-2.7035640073909364E-2</v>
      </c>
      <c r="AQ64">
        <f t="shared" si="27"/>
        <v>-19.067465003346729</v>
      </c>
      <c r="AR64">
        <f t="shared" si="27"/>
        <v>-19.094500643420638</v>
      </c>
      <c r="AS64">
        <f t="shared" si="27"/>
        <v>2.4239142308848563E-2</v>
      </c>
      <c r="AT64">
        <f t="shared" si="27"/>
        <v>2.4550658821720833E-2</v>
      </c>
      <c r="AU64">
        <f t="shared" si="23"/>
        <v>-19.04571084229007</v>
      </c>
      <c r="AW64">
        <v>61</v>
      </c>
      <c r="AX64">
        <f>IF(Z64&gt;0, (R64*SUMPRODUCT(K64:$K$98, X64:$X$98)-K64*$AZ$3)/Z64, 0)</f>
        <v>603.80400510542893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1000000</v>
      </c>
      <c r="S65">
        <f t="shared" si="1"/>
        <v>593.84138224215644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209.16334659523079</v>
      </c>
      <c r="AC65">
        <f t="shared" si="2"/>
        <v>194.27157843940773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-15801.358444839896</v>
      </c>
      <c r="AI65">
        <f t="shared" si="25"/>
        <v>-15817.715639222839</v>
      </c>
      <c r="AJ65">
        <f t="shared" si="7"/>
        <v>14.891768155823058</v>
      </c>
      <c r="AK65">
        <f t="shared" si="22"/>
        <v>14.641434261666157</v>
      </c>
      <c r="AL65">
        <f t="shared" si="26"/>
        <v>-15788.182436805349</v>
      </c>
      <c r="AN65">
        <f t="shared" si="27"/>
        <v>0</v>
      </c>
      <c r="AO65">
        <f t="shared" si="27"/>
        <v>0</v>
      </c>
      <c r="AP65">
        <f t="shared" si="27"/>
        <v>-2.2796483066835072E-2</v>
      </c>
      <c r="AQ65">
        <f t="shared" si="27"/>
        <v>-22.021832827053458</v>
      </c>
      <c r="AR65">
        <f t="shared" si="27"/>
        <v>-22.044629310120293</v>
      </c>
      <c r="AS65">
        <f t="shared" si="27"/>
        <v>2.0754166799745451E-2</v>
      </c>
      <c r="AT65">
        <f t="shared" si="27"/>
        <v>2.040528469651914E-2</v>
      </c>
      <c r="AU65">
        <f t="shared" si="23"/>
        <v>-22.00346985862403</v>
      </c>
      <c r="AW65">
        <v>62</v>
      </c>
      <c r="AX65">
        <f>IF(Z65&gt;0, (R65*SUMPRODUCT(K65:$K$98, X65:$X$98)-K65*$AZ$3)/Z65, 0)</f>
        <v>593.84138224215644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1000000</v>
      </c>
      <c r="S66">
        <f t="shared" si="1"/>
        <v>577.45580643322967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194.27157843940773</v>
      </c>
      <c r="AC66">
        <f t="shared" si="2"/>
        <v>175.97804636907188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-19125.237985245189</v>
      </c>
      <c r="AI66">
        <f t="shared" si="25"/>
        <v>-19140.475345785038</v>
      </c>
      <c r="AJ66">
        <f t="shared" si="7"/>
        <v>18.293532070335857</v>
      </c>
      <c r="AK66">
        <f t="shared" si="22"/>
        <v>13.599010490758543</v>
      </c>
      <c r="AL66">
        <f t="shared" si="26"/>
        <v>-19108.582803223944</v>
      </c>
      <c r="AN66">
        <f t="shared" si="27"/>
        <v>0</v>
      </c>
      <c r="AO66">
        <f t="shared" si="27"/>
        <v>0</v>
      </c>
      <c r="AP66">
        <f t="shared" si="27"/>
        <v>-1.8960542431113905E-2</v>
      </c>
      <c r="AQ66">
        <f t="shared" si="27"/>
        <v>-23.798405594984775</v>
      </c>
      <c r="AR66">
        <f t="shared" si="27"/>
        <v>-23.817366137415885</v>
      </c>
      <c r="AS66">
        <f t="shared" si="27"/>
        <v>2.2763476005401087E-2</v>
      </c>
      <c r="AT66">
        <f t="shared" si="27"/>
        <v>1.6921868768336568E-2</v>
      </c>
      <c r="AU66">
        <f t="shared" si="23"/>
        <v>-23.777680792642148</v>
      </c>
      <c r="AW66">
        <v>63</v>
      </c>
      <c r="AX66">
        <f>IF(Z66&gt;0, (R66*SUMPRODUCT(K66:$K$98, X66:$X$98)-K66*$AZ$3)/Z66, 0)</f>
        <v>577.45580643322967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1000000</v>
      </c>
      <c r="S67">
        <f t="shared" ref="S67:S98" si="29">AX67</f>
        <v>556.24172660819329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175.97804636907188</v>
      </c>
      <c r="AC67">
        <f t="shared" ref="AC67:AC98" si="30">S67*Z67</f>
        <v>155.50848073544196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-22129.772437707783</v>
      </c>
      <c r="AI67">
        <f t="shared" ref="AI67:AI98" si="34">SUM(AE67:AH67)</f>
        <v>-22143.750936020351</v>
      </c>
      <c r="AJ67">
        <f t="shared" ref="AJ67:AJ98" si="35">AB67-AC67</f>
        <v>20.469565633629912</v>
      </c>
      <c r="AK67">
        <f t="shared" si="22"/>
        <v>12.318463245835032</v>
      </c>
      <c r="AL67">
        <f t="shared" si="26"/>
        <v>-22110.962907140885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-24.5866828560881</v>
      </c>
      <c r="AR67">
        <f t="shared" si="36"/>
        <v>-24.602213287129942</v>
      </c>
      <c r="AS67">
        <f t="shared" si="36"/>
        <v>2.2742155160094753E-2</v>
      </c>
      <c r="AT67">
        <f t="shared" si="36"/>
        <v>1.3686094149962937E-2</v>
      </c>
      <c r="AU67">
        <f t="shared" si="23"/>
        <v>-24.565785037819882</v>
      </c>
      <c r="AW67">
        <v>64</v>
      </c>
      <c r="AX67">
        <f>IF(Z67&gt;0, (R67*SUMPRODUCT(K67:$K$98, X67:$X$98)-K67*$AZ$3)/Z67, 0)</f>
        <v>556.24172660819329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1000000</v>
      </c>
      <c r="S68">
        <f t="shared" si="29"/>
        <v>531.12245767585989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155.50848073544196</v>
      </c>
      <c r="AC68">
        <f t="shared" si="30"/>
        <v>133.89397641627792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-24678.023093150012</v>
      </c>
      <c r="AI68">
        <f t="shared" si="34"/>
        <v>-24690.627905324796</v>
      </c>
      <c r="AJ68">
        <f t="shared" si="35"/>
        <v>21.614504319164041</v>
      </c>
      <c r="AK68">
        <f t="shared" si="22"/>
        <v>10.885593651480939</v>
      </c>
      <c r="AL68">
        <f t="shared" si="26"/>
        <v>-24658.127807354151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-24.480221038616644</v>
      </c>
      <c r="AR68">
        <f t="shared" si="36"/>
        <v>-24.492724819289197</v>
      </c>
      <c r="AS68">
        <f t="shared" si="36"/>
        <v>2.1441257323409436E-2</v>
      </c>
      <c r="AT68">
        <f t="shared" si="36"/>
        <v>1.0798342222103843E-2</v>
      </c>
      <c r="AU68">
        <f t="shared" si="23"/>
        <v>-24.460485219743685</v>
      </c>
      <c r="AW68">
        <v>65</v>
      </c>
      <c r="AX68">
        <f>IF(Z68&gt;0, (R68*SUMPRODUCT(K68:$K$98, X68:$X$98)-K68*$AZ$3)/Z68, 0)</f>
        <v>531.12245767585989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1000000</v>
      </c>
      <c r="S69">
        <f t="shared" si="29"/>
        <v>501.63856667275843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133.89397641627792</v>
      </c>
      <c r="AC69">
        <f t="shared" si="30"/>
        <v>112.06748621420064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-26172.429566438041</v>
      </c>
      <c r="AI69">
        <f t="shared" si="34"/>
        <v>-26183.599709012757</v>
      </c>
      <c r="AJ69">
        <f t="shared" si="35"/>
        <v>21.826490202077281</v>
      </c>
      <c r="AK69">
        <f t="shared" si="22"/>
        <v>9.3725783491394559</v>
      </c>
      <c r="AL69">
        <f t="shared" si="26"/>
        <v>-26152.400640461539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-23.180936944439811</v>
      </c>
      <c r="AR69">
        <f t="shared" si="36"/>
        <v>-23.190830346579936</v>
      </c>
      <c r="AS69">
        <f t="shared" si="36"/>
        <v>1.9331735779761071E-2</v>
      </c>
      <c r="AT69">
        <f t="shared" si="36"/>
        <v>8.3012984013081971E-3</v>
      </c>
      <c r="AU69">
        <f t="shared" si="23"/>
        <v>-23.163197312398868</v>
      </c>
      <c r="AW69">
        <v>66</v>
      </c>
      <c r="AX69">
        <f>IF(Z69&gt;0, (R69*SUMPRODUCT(K69:$K$98, X69:$X$98)-K69*$AZ$3)/Z69, 0)</f>
        <v>501.63856667275843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1000000</v>
      </c>
      <c r="S70">
        <f t="shared" si="29"/>
        <v>469.84875115345829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112.06748621420064</v>
      </c>
      <c r="AC70">
        <f t="shared" si="30"/>
        <v>91.255951802385255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-26944.720907440351</v>
      </c>
      <c r="AI70">
        <f t="shared" si="34"/>
        <v>-26954.432112543946</v>
      </c>
      <c r="AJ70">
        <f t="shared" si="35"/>
        <v>20.811534411815387</v>
      </c>
      <c r="AK70">
        <f t="shared" si="22"/>
        <v>7.8447240349940452</v>
      </c>
      <c r="AL70">
        <f t="shared" si="26"/>
        <v>-26925.775854097137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-21.307996303192791</v>
      </c>
      <c r="AR70">
        <f t="shared" si="36"/>
        <v>-21.315675964197922</v>
      </c>
      <c r="AS70">
        <f t="shared" si="36"/>
        <v>1.6457847154329949E-2</v>
      </c>
      <c r="AT70">
        <f t="shared" si="36"/>
        <v>6.2036400863615367E-3</v>
      </c>
      <c r="AU70">
        <f t="shared" si="23"/>
        <v>-21.293014476957232</v>
      </c>
      <c r="AW70">
        <v>67</v>
      </c>
      <c r="AX70">
        <f>IF(Z70&gt;0, (R70*SUMPRODUCT(K70:$K$98, X70:$X$98)-K70*$AZ$3)/Z70, 0)</f>
        <v>469.84875115345829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1000000</v>
      </c>
      <c r="S71">
        <f t="shared" si="29"/>
        <v>435.58898197317484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91.255951802385255</v>
      </c>
      <c r="AC71">
        <f t="shared" si="30"/>
        <v>72.063493474749961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-26842.659287379814</v>
      </c>
      <c r="AI71">
        <f t="shared" si="34"/>
        <v>-26850.931247468005</v>
      </c>
      <c r="AJ71">
        <f t="shared" si="35"/>
        <v>19.192458327635293</v>
      </c>
      <c r="AK71">
        <f t="shared" si="22"/>
        <v>6.3879166261669686</v>
      </c>
      <c r="AL71">
        <f t="shared" si="26"/>
        <v>-26825.350872514202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-18.95293352996886</v>
      </c>
      <c r="AR71">
        <f t="shared" si="36"/>
        <v>-18.95877415507368</v>
      </c>
      <c r="AS71">
        <f t="shared" si="36"/>
        <v>1.3551317068327472E-2</v>
      </c>
      <c r="AT71">
        <f t="shared" si="36"/>
        <v>4.510348915677179E-3</v>
      </c>
      <c r="AU71">
        <f t="shared" si="23"/>
        <v>-18.940712489089677</v>
      </c>
      <c r="AW71">
        <v>68</v>
      </c>
      <c r="AX71">
        <f>IF(Z71&gt;0, (R71*SUMPRODUCT(K71:$K$98, X71:$X$98)-K71*$AZ$3)/Z71, 0)</f>
        <v>435.58898197317484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1000000</v>
      </c>
      <c r="S72">
        <f t="shared" si="29"/>
        <v>398.79832764931319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72.063493474749961</v>
      </c>
      <c r="AC72">
        <f t="shared" si="30"/>
        <v>54.999433137243145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-25871.911611830077</v>
      </c>
      <c r="AI72">
        <f t="shared" si="34"/>
        <v>-25878.807256736793</v>
      </c>
      <c r="AJ72">
        <f t="shared" si="35"/>
        <v>17.064060337506817</v>
      </c>
      <c r="AK72">
        <f t="shared" si="22"/>
        <v>5.0444445432324976</v>
      </c>
      <c r="AL72">
        <f t="shared" si="26"/>
        <v>-25856.698751856053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-16.310279250921432</v>
      </c>
      <c r="AR72">
        <f t="shared" si="36"/>
        <v>-16.31462643236404</v>
      </c>
      <c r="AS72">
        <f t="shared" si="36"/>
        <v>1.075759663356478E-2</v>
      </c>
      <c r="AT72">
        <f t="shared" si="36"/>
        <v>3.1801399293698708E-3</v>
      </c>
      <c r="AU72">
        <f t="shared" si="23"/>
        <v>-16.300688695801103</v>
      </c>
      <c r="AW72">
        <v>69</v>
      </c>
      <c r="AX72">
        <f>IF(Z72&gt;0, (R72*SUMPRODUCT(K72:$K$98, X72:$X$98)-K72*$AZ$3)/Z72, 0)</f>
        <v>398.79832764931319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1000000</v>
      </c>
      <c r="S73">
        <f t="shared" si="29"/>
        <v>359.60913738863377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54.999433137243145</v>
      </c>
      <c r="AC73">
        <f t="shared" si="30"/>
        <v>40.375647808162817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-24257.290025243139</v>
      </c>
      <c r="AI73">
        <f t="shared" si="34"/>
        <v>-24262.903849199527</v>
      </c>
      <c r="AJ73">
        <f t="shared" si="35"/>
        <v>14.623785329080327</v>
      </c>
      <c r="AK73">
        <f t="shared" ref="AK73:AK98" si="49">G73*SUM(AB73:AB73, AE73:AF73)</f>
        <v>3.8499603196070207</v>
      </c>
      <c r="AL73">
        <f t="shared" si="26"/>
        <v>-24244.43010355084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-13.653913146866902</v>
      </c>
      <c r="AR73">
        <f t="shared" si="36"/>
        <v>-13.657073049091863</v>
      </c>
      <c r="AS73">
        <f t="shared" si="36"/>
        <v>8.2314180419124465E-3</v>
      </c>
      <c r="AT73">
        <f t="shared" si="36"/>
        <v>2.1670608616253004E-3</v>
      </c>
      <c r="AU73">
        <f t="shared" si="23"/>
        <v>-13.646674570188326</v>
      </c>
      <c r="AW73">
        <v>70</v>
      </c>
      <c r="AX73">
        <f>IF(Z73&gt;0, (R73*SUMPRODUCT(K73:$K$98, X73:$X$98)-K73*$AZ$3)/Z73, 0)</f>
        <v>359.60913738863377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1000000</v>
      </c>
      <c r="S74">
        <f t="shared" si="29"/>
        <v>316.6176703277477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40.375647808162817</v>
      </c>
      <c r="AC74">
        <f t="shared" si="30"/>
        <v>28.227532805796923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-22000.34277455882</v>
      </c>
      <c r="AI74">
        <f t="shared" si="34"/>
        <v>-22004.800443136915</v>
      </c>
      <c r="AJ74">
        <f t="shared" si="35"/>
        <v>12.148115002365895</v>
      </c>
      <c r="AK74">
        <f t="shared" si="49"/>
        <v>2.8262953465713974</v>
      </c>
      <c r="AL74">
        <f t="shared" si="26"/>
        <v>-21989.82603278798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-11.056719191151544</v>
      </c>
      <c r="AR74">
        <f t="shared" si="36"/>
        <v>-11.058959483051551</v>
      </c>
      <c r="AS74">
        <f t="shared" si="36"/>
        <v>6.1052819794380911E-3</v>
      </c>
      <c r="AT74">
        <f t="shared" si="36"/>
        <v>1.4204121416887755E-3</v>
      </c>
      <c r="AU74">
        <f t="shared" si="23"/>
        <v>-11.051433788930424</v>
      </c>
      <c r="AW74">
        <v>71</v>
      </c>
      <c r="AX74">
        <f>IF(Z74&gt;0, (R74*SUMPRODUCT(K74:$K$98, X74:$X$98)-K74*$AZ$3)/Z74, 0)</f>
        <v>316.6176703277477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1000000</v>
      </c>
      <c r="S75">
        <f t="shared" si="29"/>
        <v>268.73358495074456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28.227532805796923</v>
      </c>
      <c r="AC75">
        <f t="shared" si="30"/>
        <v>18.515276243664143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-19363.578452858557</v>
      </c>
      <c r="AI75">
        <f t="shared" si="34"/>
        <v>-19367.02336582823</v>
      </c>
      <c r="AJ75">
        <f t="shared" si="35"/>
        <v>9.7122565621327794</v>
      </c>
      <c r="AK75">
        <f t="shared" si="49"/>
        <v>1.9759272964057848</v>
      </c>
      <c r="AL75">
        <f t="shared" si="26"/>
        <v>-19355.335181969691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-8.6888926038149901</v>
      </c>
      <c r="AR75">
        <f t="shared" si="36"/>
        <v>-8.6904384172035556</v>
      </c>
      <c r="AS75">
        <f t="shared" si="36"/>
        <v>4.3581177112751689E-3</v>
      </c>
      <c r="AT75">
        <f t="shared" si="36"/>
        <v>8.8664500279295459E-4</v>
      </c>
      <c r="AU75">
        <f t="shared" si="23"/>
        <v>-8.6851936544894865</v>
      </c>
      <c r="AW75">
        <v>72</v>
      </c>
      <c r="AX75">
        <f>IF(Z75&gt;0, (R75*SUMPRODUCT(K75:$K$98, X75:$X$98)-K75*$AZ$3)/Z75, 0)</f>
        <v>268.73358495074456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1000000</v>
      </c>
      <c r="S76">
        <f t="shared" si="29"/>
        <v>213.30339856258996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18.515276243664143</v>
      </c>
      <c r="AC76">
        <f t="shared" si="30"/>
        <v>11.026796701473033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-16513.913407353906</v>
      </c>
      <c r="AI76">
        <f t="shared" si="34"/>
        <v>-16516.498175523513</v>
      </c>
      <c r="AJ76">
        <f t="shared" si="35"/>
        <v>7.4884795421911097</v>
      </c>
      <c r="AK76">
        <f t="shared" si="49"/>
        <v>1.2960693370564902</v>
      </c>
      <c r="AL76">
        <f t="shared" si="26"/>
        <v>-16507.713626644269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-6.61623298599911</v>
      </c>
      <c r="AR76">
        <f t="shared" si="36"/>
        <v>-6.6172685629700601</v>
      </c>
      <c r="AS76">
        <f t="shared" si="36"/>
        <v>3.0002292091443894E-3</v>
      </c>
      <c r="AT76">
        <f t="shared" si="36"/>
        <v>5.1926496696758279E-4</v>
      </c>
      <c r="AU76">
        <f t="shared" si="23"/>
        <v>-6.6137490687939495</v>
      </c>
      <c r="AW76">
        <v>73</v>
      </c>
      <c r="AX76">
        <f>IF(Z76&gt;0, (R76*SUMPRODUCT(K76:$K$98, X76:$X$98)-K76*$AZ$3)/Z76, 0)</f>
        <v>213.30339856258996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1000000</v>
      </c>
      <c r="S77">
        <f t="shared" si="29"/>
        <v>145.7934577322325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11.026796701473033</v>
      </c>
      <c r="AC77">
        <f t="shared" si="30"/>
        <v>5.4823610919238206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-13574.794498665251</v>
      </c>
      <c r="AI77">
        <f t="shared" si="34"/>
        <v>-13576.67467942823</v>
      </c>
      <c r="AJ77">
        <f t="shared" si="35"/>
        <v>5.5444356095492129</v>
      </c>
      <c r="AK77">
        <f t="shared" si="49"/>
        <v>0.7718757691031124</v>
      </c>
      <c r="AL77">
        <f t="shared" si="26"/>
        <v>-13570.358368049578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-4.8559703720280094</v>
      </c>
      <c r="AR77">
        <f t="shared" si="36"/>
        <v>-4.8566429495819445</v>
      </c>
      <c r="AS77">
        <f t="shared" si="36"/>
        <v>1.9833534166749495E-3</v>
      </c>
      <c r="AT77">
        <f t="shared" si="36"/>
        <v>2.761151092209603E-4</v>
      </c>
      <c r="AU77">
        <f t="shared" si="23"/>
        <v>-4.8543834810560487</v>
      </c>
      <c r="AW77">
        <v>74</v>
      </c>
      <c r="AX77">
        <f>IF(Z77&gt;0, (R77*SUMPRODUCT(K77:$K$98, X77:$X$98)-K77*$AZ$3)/Z77, 0)</f>
        <v>145.7934577322325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1000000</v>
      </c>
      <c r="S78">
        <f t="shared" si="29"/>
        <v>59.855338649080565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5.4823610919238206</v>
      </c>
      <c r="AC78">
        <f t="shared" si="30"/>
        <v>1.5833526631546526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-10774.589300365695</v>
      </c>
      <c r="AI78">
        <f t="shared" si="34"/>
        <v>-10775.911949856025</v>
      </c>
      <c r="AJ78">
        <f t="shared" si="35"/>
        <v>3.899008428769168</v>
      </c>
      <c r="AK78">
        <f t="shared" si="49"/>
        <v>0.38376527643466746</v>
      </c>
      <c r="AL78">
        <f t="shared" si="26"/>
        <v>-10771.629176150822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-3.4413232355594716</v>
      </c>
      <c r="AR78">
        <f t="shared" si="36"/>
        <v>-3.4417456799141184</v>
      </c>
      <c r="AS78">
        <f t="shared" si="36"/>
        <v>1.2453141300810566E-3</v>
      </c>
      <c r="AT78">
        <f t="shared" si="36"/>
        <v>1.2257175897653017E-4</v>
      </c>
      <c r="AU78">
        <f t="shared" si="23"/>
        <v>-3.4403777940250611</v>
      </c>
      <c r="AW78">
        <v>75</v>
      </c>
      <c r="AX78">
        <f>IF(Z78&gt;0, (R78*SUMPRODUCT(K78:$K$98, X78:$X$98)-K78*$AZ$3)/Z78, 0)</f>
        <v>59.855338649080565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1000000</v>
      </c>
      <c r="S79">
        <f t="shared" si="29"/>
        <v>-55.841127588798926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1.5833526631546526</v>
      </c>
      <c r="AC79">
        <f t="shared" si="30"/>
        <v>-1.0035402659237214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-8217.1131743917394</v>
      </c>
      <c r="AI79">
        <f t="shared" si="34"/>
        <v>-8218.0117417284473</v>
      </c>
      <c r="AJ79">
        <f t="shared" si="35"/>
        <v>2.586892929078374</v>
      </c>
      <c r="AK79">
        <f t="shared" si="49"/>
        <v>0.1108346864208257</v>
      </c>
      <c r="AL79">
        <f t="shared" si="26"/>
        <v>-8215.3140141129479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-2.3432897224955331</v>
      </c>
      <c r="AR79">
        <f t="shared" si="36"/>
        <v>-2.3435459686443192</v>
      </c>
      <c r="AS79">
        <f t="shared" si="36"/>
        <v>7.3770915469403148E-4</v>
      </c>
      <c r="AT79">
        <f t="shared" si="36"/>
        <v>3.1606937384693056E-5</v>
      </c>
      <c r="AU79">
        <f t="shared" si="23"/>
        <v>-2.3427766525522404</v>
      </c>
      <c r="AW79">
        <v>76</v>
      </c>
      <c r="AX79">
        <f>IF(Z79&gt;0, (R79*SUMPRODUCT(K79:$K$98, X79:$X$98)-K79*$AZ$3)/Z79, 0)</f>
        <v>-55.841127588798926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1000000</v>
      </c>
      <c r="S80">
        <f t="shared" si="29"/>
        <v>-219.29142939506582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-1.0035402659237214</v>
      </c>
      <c r="AC80">
        <f t="shared" si="30"/>
        <v>-2.5839457862039805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-6008.4742380496682</v>
      </c>
      <c r="AI80">
        <f t="shared" si="34"/>
        <v>-6009.0633960011055</v>
      </c>
      <c r="AJ80">
        <f t="shared" si="35"/>
        <v>1.5804055202802592</v>
      </c>
      <c r="AK80">
        <f t="shared" si="49"/>
        <v>-7.0247818614660507E-2</v>
      </c>
      <c r="AL80">
        <f t="shared" si="26"/>
        <v>-6007.5532382994397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-1.529864263489956</v>
      </c>
      <c r="AR80">
        <f t="shared" si="36"/>
        <v>-1.5300142735690119</v>
      </c>
      <c r="AS80">
        <f t="shared" si="36"/>
        <v>4.0239931661649789E-4</v>
      </c>
      <c r="AT80">
        <f t="shared" si="36"/>
        <v>-1.7886342360615316E-5</v>
      </c>
      <c r="AU80">
        <f t="shared" si="23"/>
        <v>-1.529629760594756</v>
      </c>
      <c r="AW80">
        <v>77</v>
      </c>
      <c r="AX80">
        <f>IF(Z80&gt;0, (R80*SUMPRODUCT(K80:$K$98, X80:$X$98)-K80*$AZ$3)/Z80, 0)</f>
        <v>-219.29142939506582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1000000</v>
      </c>
      <c r="S81">
        <f t="shared" si="29"/>
        <v>-461.39293582947067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-2.5839457862039805</v>
      </c>
      <c r="AC81">
        <f t="shared" si="30"/>
        <v>-3.4326634405731578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-4225.5441777976203</v>
      </c>
      <c r="AI81">
        <f t="shared" si="34"/>
        <v>-4225.9161669606538</v>
      </c>
      <c r="AJ81">
        <f t="shared" si="35"/>
        <v>0.84871765436917723</v>
      </c>
      <c r="AK81">
        <f t="shared" si="49"/>
        <v>-0.18087620503427865</v>
      </c>
      <c r="AL81">
        <f t="shared" si="26"/>
        <v>-4225.2483255113184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-0.96062375156875501</v>
      </c>
      <c r="AR81">
        <f t="shared" si="36"/>
        <v>-0.96070831857605643</v>
      </c>
      <c r="AS81">
        <f t="shared" si="36"/>
        <v>1.9294516939299673E-4</v>
      </c>
      <c r="AT81">
        <f t="shared" si="36"/>
        <v>-4.1119905824794795E-5</v>
      </c>
      <c r="AU81">
        <f t="shared" si="23"/>
        <v>-0.96055649331248805</v>
      </c>
      <c r="AW81">
        <v>78</v>
      </c>
      <c r="AX81">
        <f>IF(Z81&gt;0, (R81*SUMPRODUCT(K81:$K$98, X81:$X$98)-K81*$AZ$3)/Z81, 0)</f>
        <v>-461.39293582947067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1000000</v>
      </c>
      <c r="S82">
        <f t="shared" si="29"/>
        <v>-838.59028346577611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-3.4326634405731578</v>
      </c>
      <c r="AC82">
        <f t="shared" si="30"/>
        <v>-3.785120576855503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-2851.7145073649172</v>
      </c>
      <c r="AI82">
        <f t="shared" si="34"/>
        <v>-2851.940190910952</v>
      </c>
      <c r="AJ82">
        <f t="shared" si="35"/>
        <v>0.35245713628234521</v>
      </c>
      <c r="AK82">
        <f t="shared" si="49"/>
        <v>-0.24028644084012107</v>
      </c>
      <c r="AL82">
        <f t="shared" si="26"/>
        <v>-2851.8280202155097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-0.57884021501169614</v>
      </c>
      <c r="AR82">
        <f t="shared" si="36"/>
        <v>-0.57888602419489943</v>
      </c>
      <c r="AS82">
        <f t="shared" si="36"/>
        <v>7.1541651179029682E-5</v>
      </c>
      <c r="AT82">
        <f t="shared" si="36"/>
        <v>-4.8773274716343365E-5</v>
      </c>
      <c r="AU82">
        <f t="shared" si="23"/>
        <v>-0.57886325581843667</v>
      </c>
      <c r="AW82">
        <v>79</v>
      </c>
      <c r="AX82">
        <f>IF(Z82&gt;0, (R82*SUMPRODUCT(K82:$K$98, X82:$X$98)-K82*$AZ$3)/Z82, 0)</f>
        <v>-838.59028346577611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1000000</v>
      </c>
      <c r="S83">
        <f t="shared" si="29"/>
        <v>-1455.1898966038032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-3.785120576855503</v>
      </c>
      <c r="AC83">
        <f t="shared" si="30"/>
        <v>-3.820954885361477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-1842.7910735777796</v>
      </c>
      <c r="AI83">
        <f t="shared" si="34"/>
        <v>-1842.9223607346751</v>
      </c>
      <c r="AJ83">
        <f t="shared" si="35"/>
        <v>3.5834308505974022E-2</v>
      </c>
      <c r="AK83">
        <f t="shared" si="49"/>
        <v>-0.26495844037988525</v>
      </c>
      <c r="AL83">
        <f t="shared" si="26"/>
        <v>-1843.1514848665488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-0.3339725160126587</v>
      </c>
      <c r="AR83">
        <f t="shared" si="36"/>
        <v>-0.33399630943272524</v>
      </c>
      <c r="AS83">
        <f t="shared" si="36"/>
        <v>6.4943195910313998E-6</v>
      </c>
      <c r="AT83">
        <f t="shared" si="36"/>
        <v>-4.8018919909710215E-5</v>
      </c>
      <c r="AU83">
        <f t="shared" si="23"/>
        <v>-0.33403783403304388</v>
      </c>
      <c r="AW83">
        <v>80</v>
      </c>
      <c r="AX83">
        <f>IF(Z83&gt;0, (R83*SUMPRODUCT(K83:$K$98, X83:$X$98)-K83*$AZ$3)/Z83, 0)</f>
        <v>-1455.1898966038032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1000000</v>
      </c>
      <c r="S84">
        <f t="shared" si="29"/>
        <v>-2510.9328739603498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-3.820954885361477</v>
      </c>
      <c r="AC84">
        <f t="shared" si="30"/>
        <v>-3.6701006991368832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-1137.8374334125799</v>
      </c>
      <c r="AI84">
        <f t="shared" si="34"/>
        <v>-1137.9105158262357</v>
      </c>
      <c r="AJ84">
        <f t="shared" si="35"/>
        <v>-0.15085418622459379</v>
      </c>
      <c r="AK84">
        <f t="shared" si="49"/>
        <v>-0.2674668419753034</v>
      </c>
      <c r="AL84">
        <f t="shared" si="26"/>
        <v>-1138.3288368544356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-0.18411824358382609</v>
      </c>
      <c r="AR84">
        <f t="shared" si="36"/>
        <v>-0.1841300693554557</v>
      </c>
      <c r="AS84">
        <f t="shared" si="36"/>
        <v>-2.4410348077262107E-5</v>
      </c>
      <c r="AT84">
        <f t="shared" si="36"/>
        <v>-4.3279930608109287E-5</v>
      </c>
      <c r="AU84">
        <f t="shared" si="23"/>
        <v>-0.18419775963414109</v>
      </c>
      <c r="AW84">
        <v>81</v>
      </c>
      <c r="AX84">
        <f>IF(Z84&gt;0, (R84*SUMPRODUCT(K84:$K$98, X84:$X$98)-K84*$AZ$3)/Z84, 0)</f>
        <v>-2510.9328739603498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1000000</v>
      </c>
      <c r="S85">
        <f t="shared" si="29"/>
        <v>-4404.3797321893908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-3.6701006991368832</v>
      </c>
      <c r="AC85">
        <f t="shared" si="30"/>
        <v>-3.4213379585803048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-670.22820699463989</v>
      </c>
      <c r="AI85">
        <f t="shared" si="34"/>
        <v>-670.26704717380949</v>
      </c>
      <c r="AJ85">
        <f t="shared" si="35"/>
        <v>-0.24876274055657843</v>
      </c>
      <c r="AK85">
        <f t="shared" si="49"/>
        <v>-0.25690704893958183</v>
      </c>
      <c r="AL85">
        <f t="shared" si="26"/>
        <v>-670.7727169633057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-9.6832531237794409E-2</v>
      </c>
      <c r="AR85">
        <f t="shared" si="36"/>
        <v>-9.683814274865514E-2</v>
      </c>
      <c r="AS85">
        <f t="shared" si="36"/>
        <v>-3.5940483546280936E-5</v>
      </c>
      <c r="AT85">
        <f t="shared" si="36"/>
        <v>-3.7117148430982983E-5</v>
      </c>
      <c r="AU85">
        <f t="shared" si="23"/>
        <v>-9.6911200380632417E-2</v>
      </c>
      <c r="AW85">
        <v>82</v>
      </c>
      <c r="AX85">
        <f>IF(Z85&gt;0, (R85*SUMPRODUCT(K85:$K$98, X85:$X$98)-K85*$AZ$3)/Z85, 0)</f>
        <v>-4404.3797321893908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1000000</v>
      </c>
      <c r="S86">
        <f t="shared" si="29"/>
        <v>-7966.1820175592302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-3.4213379585803048</v>
      </c>
      <c r="AC86">
        <f t="shared" si="30"/>
        <v>-3.1316696111213105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-375.9150283150218</v>
      </c>
      <c r="AI86">
        <f t="shared" si="34"/>
        <v>-375.93468434098389</v>
      </c>
      <c r="AJ86">
        <f t="shared" si="35"/>
        <v>-0.28966834745899428</v>
      </c>
      <c r="AK86">
        <f t="shared" si="49"/>
        <v>-0.23949365710062134</v>
      </c>
      <c r="AL86">
        <f t="shared" si="26"/>
        <v>-376.46384634554352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-4.8492017002279994E-2</v>
      </c>
      <c r="AR86">
        <f t="shared" si="36"/>
        <v>-4.8494552576208563E-2</v>
      </c>
      <c r="AS86">
        <f t="shared" si="36"/>
        <v>-3.7366429570441807E-5</v>
      </c>
      <c r="AT86">
        <f t="shared" si="36"/>
        <v>-3.0894030877449394E-5</v>
      </c>
      <c r="AU86">
        <f t="shared" si="23"/>
        <v>-4.8562813036656452E-2</v>
      </c>
      <c r="AW86">
        <v>83</v>
      </c>
      <c r="AX86">
        <f>IF(Z86&gt;0, (R86*SUMPRODUCT(K86:$K$98, X86:$X$98)-K86*$AZ$3)/Z86, 0)</f>
        <v>-7966.1820175592302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1000000</v>
      </c>
      <c r="S87">
        <f t="shared" si="29"/>
        <v>-15003.874318358223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-3.1316696111213105</v>
      </c>
      <c r="AC87">
        <f t="shared" si="30"/>
        <v>-2.8350715578586003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-200.23334856367151</v>
      </c>
      <c r="AI87">
        <f t="shared" si="34"/>
        <v>-200.24279636194584</v>
      </c>
      <c r="AJ87">
        <f t="shared" si="35"/>
        <v>-0.29659805326271016</v>
      </c>
      <c r="AK87">
        <f t="shared" si="49"/>
        <v>-0.21921687277849175</v>
      </c>
      <c r="AL87">
        <f t="shared" si="26"/>
        <v>-200.75861128798704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-2.3062105157721169E-2</v>
      </c>
      <c r="AR87">
        <f t="shared" si="36"/>
        <v>-2.3063193318703712E-2</v>
      </c>
      <c r="AS87">
        <f t="shared" si="36"/>
        <v>-3.4161020344445381E-5</v>
      </c>
      <c r="AT87">
        <f t="shared" si="36"/>
        <v>-2.5248554292427197E-5</v>
      </c>
      <c r="AU87">
        <f t="shared" si="23"/>
        <v>-2.3122602893340585E-2</v>
      </c>
      <c r="AW87">
        <v>84</v>
      </c>
      <c r="AX87">
        <f>IF(Z87&gt;0, (R87*SUMPRODUCT(K87:$K$98, X87:$X$98)-K87*$AZ$3)/Z87, 0)</f>
        <v>-15003.874318358223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1000000</v>
      </c>
      <c r="S88">
        <f t="shared" si="29"/>
        <v>-29637.123962696867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-2.8350715578586003</v>
      </c>
      <c r="AC88">
        <f t="shared" si="30"/>
        <v>-2.5500175288511513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-101.02507698777333</v>
      </c>
      <c r="AI88">
        <f t="shared" si="34"/>
        <v>-101.02937905421551</v>
      </c>
      <c r="AJ88">
        <f t="shared" si="35"/>
        <v>-0.28505402900744903</v>
      </c>
      <c r="AK88">
        <f t="shared" si="49"/>
        <v>-0.19845500905010205</v>
      </c>
      <c r="AL88">
        <f t="shared" si="26"/>
        <v>-101.51288809227307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-1.0388999018304155E-2</v>
      </c>
      <c r="AR88">
        <f t="shared" si="36"/>
        <v>-1.0389441424936023E-2</v>
      </c>
      <c r="AS88">
        <f t="shared" si="36"/>
        <v>-2.9313771548824869E-5</v>
      </c>
      <c r="AT88">
        <f t="shared" si="36"/>
        <v>-2.0408288275282163E-5</v>
      </c>
      <c r="AU88">
        <f t="shared" si="23"/>
        <v>-1.0439163484760133E-2</v>
      </c>
      <c r="AW88">
        <v>85</v>
      </c>
      <c r="AX88">
        <f>IF(Z88&gt;0, (R88*SUMPRODUCT(K88:$K$98, X88:$X$98)-K88*$AZ$3)/Z88, 0)</f>
        <v>-29637.123962696867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1000000</v>
      </c>
      <c r="S89">
        <f t="shared" si="29"/>
        <v>-62352.763990546584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-2.5500175288511513</v>
      </c>
      <c r="AC89">
        <f t="shared" si="30"/>
        <v>-2.2853028366505543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-48.529728175551512</v>
      </c>
      <c r="AI89">
        <f t="shared" si="34"/>
        <v>-48.53156073492049</v>
      </c>
      <c r="AJ89">
        <f t="shared" si="35"/>
        <v>-0.26471469220059696</v>
      </c>
      <c r="AK89">
        <f t="shared" si="49"/>
        <v>-0.1785012270195806</v>
      </c>
      <c r="AL89">
        <f t="shared" si="26"/>
        <v>-48.974776654140669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-4.4558888726228844E-3</v>
      </c>
      <c r="AR89">
        <f t="shared" si="36"/>
        <v>-4.4560571340413512E-3</v>
      </c>
      <c r="AS89">
        <f t="shared" si="36"/>
        <v>-2.4305498830110168E-5</v>
      </c>
      <c r="AT89">
        <f t="shared" si="36"/>
        <v>-1.6389575238271803E-5</v>
      </c>
      <c r="AU89">
        <f t="shared" si="23"/>
        <v>-4.496752208109734E-3</v>
      </c>
      <c r="AW89">
        <v>86</v>
      </c>
      <c r="AX89">
        <f>IF(Z89&gt;0, (R89*SUMPRODUCT(K89:$K$98, X89:$X$98)-K89*$AZ$3)/Z89, 0)</f>
        <v>-62352.763990546584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1000000</v>
      </c>
      <c r="S90">
        <f t="shared" si="29"/>
        <v>-140572.78998012032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-2.2853028366505543</v>
      </c>
      <c r="AC90">
        <f t="shared" si="30"/>
        <v>-2.0441304297920144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-21.743238076215636</v>
      </c>
      <c r="AI90">
        <f t="shared" si="34"/>
        <v>-21.743965148087113</v>
      </c>
      <c r="AJ90">
        <f t="shared" si="35"/>
        <v>-0.24117240685853991</v>
      </c>
      <c r="AK90">
        <f t="shared" si="49"/>
        <v>-0.15997119856553882</v>
      </c>
      <c r="AL90">
        <f t="shared" si="26"/>
        <v>-22.145108753511192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-1.7825129388461401E-3</v>
      </c>
      <c r="AR90">
        <f t="shared" si="36"/>
        <v>-1.78257254427445E-3</v>
      </c>
      <c r="AS90">
        <f t="shared" si="36"/>
        <v>-1.9771339218709181E-5</v>
      </c>
      <c r="AT90">
        <f t="shared" si="36"/>
        <v>-1.3114455643003652E-5</v>
      </c>
      <c r="AU90">
        <f t="shared" si="23"/>
        <v>-1.8154583391361628E-3</v>
      </c>
      <c r="AW90">
        <v>87</v>
      </c>
      <c r="AX90">
        <f>IF(Z90&gt;0, (R90*SUMPRODUCT(K90:$K$98, X90:$X$98)-K90*$AZ$3)/Z90, 0)</f>
        <v>-140572.78998012032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1000000</v>
      </c>
      <c r="S91">
        <f t="shared" si="29"/>
        <v>-341593.51034731604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-2.0441304297920144</v>
      </c>
      <c r="AC91">
        <f t="shared" si="30"/>
        <v>-1.8266019643994662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-9.0487260221665498</v>
      </c>
      <c r="AI91">
        <f t="shared" si="34"/>
        <v>-9.0489933870182035</v>
      </c>
      <c r="AJ91">
        <f t="shared" si="35"/>
        <v>-0.21752846539254822</v>
      </c>
      <c r="AK91">
        <f t="shared" si="49"/>
        <v>-0.14308913008544102</v>
      </c>
      <c r="AL91">
        <f t="shared" si="26"/>
        <v>-9.4096109824961918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-6.6233527563701225E-4</v>
      </c>
      <c r="AR91">
        <f t="shared" si="36"/>
        <v>-6.6235484581432579E-4</v>
      </c>
      <c r="AS91">
        <f t="shared" si="36"/>
        <v>-1.5922327157627121E-5</v>
      </c>
      <c r="AT91">
        <f t="shared" si="36"/>
        <v>-1.0473626694369652E-5</v>
      </c>
      <c r="AU91">
        <f t="shared" si="23"/>
        <v>-6.8875079966632254E-4</v>
      </c>
      <c r="AW91">
        <v>88</v>
      </c>
      <c r="AX91">
        <f>IF(Z91&gt;0, (R91*SUMPRODUCT(K91:$K$98, X91:$X$98)-K91*$AZ$3)/Z91, 0)</f>
        <v>-341593.51034731604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1000000</v>
      </c>
      <c r="S92">
        <f t="shared" si="29"/>
        <v>-900163.82562387222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-1.8266019643994662</v>
      </c>
      <c r="AC92">
        <f t="shared" si="30"/>
        <v>-1.6314509261649288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-3.4814307186437112</v>
      </c>
      <c r="AI92">
        <f t="shared" si="34"/>
        <v>-3.4815213383109165</v>
      </c>
      <c r="AJ92">
        <f t="shared" si="35"/>
        <v>-0.19515103823453739</v>
      </c>
      <c r="AK92">
        <f t="shared" si="49"/>
        <v>-0.12786213750796266</v>
      </c>
      <c r="AL92">
        <f t="shared" si="26"/>
        <v>-3.8045345140534166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-2.275255545243303E-4</v>
      </c>
      <c r="AR92">
        <f t="shared" si="36"/>
        <v>-2.2753147688547951E-4</v>
      </c>
      <c r="AS92">
        <f t="shared" si="36"/>
        <v>-1.2753908314915395E-5</v>
      </c>
      <c r="AT92">
        <f t="shared" si="36"/>
        <v>-8.3563069583354919E-6</v>
      </c>
      <c r="AU92">
        <f t="shared" si="23"/>
        <v>-2.4864169215873036E-4</v>
      </c>
      <c r="AW92">
        <v>89</v>
      </c>
      <c r="AX92">
        <f>IF(Z92&gt;0, (R92*SUMPRODUCT(K92:$K$98, X92:$X$98)-K92*$AZ$3)/Z92, 0)</f>
        <v>-900163.82562387222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1000000</v>
      </c>
      <c r="S93">
        <f t="shared" si="29"/>
        <v>-2589540.7293226058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-1.6314509261649288</v>
      </c>
      <c r="AC93">
        <f t="shared" si="30"/>
        <v>-1.4568450825139407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-1.2316812010957354</v>
      </c>
      <c r="AI93">
        <f t="shared" si="34"/>
        <v>-1.2317093305062139</v>
      </c>
      <c r="AJ93">
        <f t="shared" si="35"/>
        <v>-0.17460584365098808</v>
      </c>
      <c r="AK93">
        <f t="shared" si="49"/>
        <v>-0.11420156483154503</v>
      </c>
      <c r="AL93">
        <f t="shared" si="26"/>
        <v>-1.5205167389887471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-7.1870839001766595E-5</v>
      </c>
      <c r="AR93">
        <f t="shared" si="36"/>
        <v>-7.18724804040466E-5</v>
      </c>
      <c r="AS93">
        <f t="shared" si="36"/>
        <v>-1.0188568654489343E-5</v>
      </c>
      <c r="AT93">
        <f t="shared" si="36"/>
        <v>-6.6638690859744761E-6</v>
      </c>
      <c r="AU93">
        <f t="shared" si="23"/>
        <v>-8.8724918144510425E-5</v>
      </c>
      <c r="AW93">
        <v>90</v>
      </c>
      <c r="AX93">
        <f>IF(Z93&gt;0, (R93*SUMPRODUCT(K93:$K$98, X93:$X$98)-K93*$AZ$3)/Z93, 0)</f>
        <v>-2589540.7293226058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1000000</v>
      </c>
      <c r="S94">
        <f t="shared" si="29"/>
        <v>-8198353.6766102808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-1.4568450825139407</v>
      </c>
      <c r="AC94">
        <f t="shared" si="30"/>
        <v>-1.3008157308480208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-0.39829440679498629</v>
      </c>
      <c r="AI94">
        <f t="shared" si="34"/>
        <v>-0.39830234019102018</v>
      </c>
      <c r="AJ94">
        <f t="shared" si="35"/>
        <v>-0.15602935166591991</v>
      </c>
      <c r="AK94">
        <f t="shared" si="49"/>
        <v>-0.10197915577597585</v>
      </c>
      <c r="AL94">
        <f t="shared" si="26"/>
        <v>-0.65631084763291592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-2.0751074368194859E-5</v>
      </c>
      <c r="AR94">
        <f t="shared" si="36"/>
        <v>-2.0751487696848944E-5</v>
      </c>
      <c r="AS94">
        <f t="shared" si="36"/>
        <v>-8.1291040617281638E-6</v>
      </c>
      <c r="AT94">
        <f t="shared" si="36"/>
        <v>-5.3130975715716259E-6</v>
      </c>
      <c r="AU94">
        <f t="shared" si="23"/>
        <v>-3.4193689330148731E-5</v>
      </c>
      <c r="AW94">
        <v>91</v>
      </c>
      <c r="AX94">
        <f>IF(Z94&gt;0, (R94*SUMPRODUCT(K94:$K$98, X94:$X$98)-K94*$AZ$3)/Z94, 0)</f>
        <v>-8198353.6766102808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8"/>
        <v>1000000</v>
      </c>
      <c r="S95">
        <f t="shared" si="29"/>
        <v>-28858558.659218121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-1.3008157308480208</v>
      </c>
      <c r="AC95">
        <f t="shared" si="30"/>
        <v>-1.1614603904001373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-0.11683458868012189</v>
      </c>
      <c r="AI95">
        <f t="shared" si="34"/>
        <v>-0.11683660101276143</v>
      </c>
      <c r="AJ95">
        <f t="shared" si="35"/>
        <v>-0.13935534044788356</v>
      </c>
      <c r="AK95">
        <f t="shared" si="49"/>
        <v>-9.105710115936147E-2</v>
      </c>
      <c r="AL95">
        <f t="shared" si="26"/>
        <v>-0.34724904262000644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-5.4348778842922722E-6</v>
      </c>
      <c r="AR95">
        <f t="shared" si="36"/>
        <v>-5.4349714934047957E-6</v>
      </c>
      <c r="AS95">
        <f t="shared" si="36"/>
        <v>-6.4824917553467821E-6</v>
      </c>
      <c r="AT95">
        <f t="shared" si="36"/>
        <v>-4.2357681136166561E-6</v>
      </c>
      <c r="AU95">
        <f t="shared" si="23"/>
        <v>-1.6153231362368235E-5</v>
      </c>
      <c r="AW95">
        <v>92</v>
      </c>
      <c r="AX95">
        <f>IF(Z95&gt;0, (R95*SUMPRODUCT(K95:$K$98, X95:$X$98)-K95*$AZ$3)/Z95, 0)</f>
        <v>-28858558.659218121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1000000</v>
      </c>
      <c r="S96">
        <f t="shared" si="29"/>
        <v>-114379478.15303145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-1.1614603904001373</v>
      </c>
      <c r="AC96">
        <f t="shared" si="30"/>
        <v>-1.0370228864188684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-3.0777674479783697E-2</v>
      </c>
      <c r="AI96">
        <f t="shared" si="34"/>
        <v>-3.0778127805372851E-2</v>
      </c>
      <c r="AJ96">
        <f t="shared" si="35"/>
        <v>-0.12443750398126885</v>
      </c>
      <c r="AK96">
        <f t="shared" si="49"/>
        <v>-8.130222732800961E-2</v>
      </c>
      <c r="AL96">
        <f t="shared" si="26"/>
        <v>-0.23651785911465129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-1.2783098512683144E-6</v>
      </c>
      <c r="AR96">
        <f t="shared" si="36"/>
        <v>-1.278328679544857E-6</v>
      </c>
      <c r="AS96">
        <f t="shared" si="36"/>
        <v>-5.1683465334907263E-6</v>
      </c>
      <c r="AT96">
        <f t="shared" si="36"/>
        <v>-3.3767800810199828E-6</v>
      </c>
      <c r="AU96">
        <f t="shared" si="23"/>
        <v>-9.8234552940555652E-6</v>
      </c>
      <c r="AW96">
        <v>93</v>
      </c>
      <c r="AX96">
        <f>IF(Z96&gt;0, (R96*SUMPRODUCT(K96:$K$98, X96:$X$98)-K96*$AZ$3)/Z96, 0)</f>
        <v>-114379478.15303145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1000000</v>
      </c>
      <c r="S97">
        <f t="shared" si="29"/>
        <v>-518678355.36705631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-1.0370228864188684</v>
      </c>
      <c r="AC97">
        <f t="shared" si="30"/>
        <v>-0.92591439789019003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-7.1907048942443938E-3</v>
      </c>
      <c r="AI97">
        <f t="shared" si="34"/>
        <v>-7.1907941513329448E-3</v>
      </c>
      <c r="AJ97">
        <f t="shared" si="35"/>
        <v>-0.11110848852867838</v>
      </c>
      <c r="AK97">
        <f t="shared" si="49"/>
        <v>-7.2591602049320803E-2</v>
      </c>
      <c r="AL97">
        <f t="shared" si="26"/>
        <v>-0.19089088472933213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-2.6665748385227424E-7</v>
      </c>
      <c r="AR97">
        <f t="shared" si="36"/>
        <v>-2.6666079382966851E-7</v>
      </c>
      <c r="AS97">
        <f t="shared" si="36"/>
        <v>-4.1203067601065806E-6</v>
      </c>
      <c r="AT97">
        <f t="shared" si="36"/>
        <v>-2.6919605568532428E-6</v>
      </c>
      <c r="AU97">
        <f t="shared" si="23"/>
        <v>-7.0789281107894921E-6</v>
      </c>
      <c r="AW97">
        <v>94</v>
      </c>
      <c r="AX97">
        <f>IF(Z97&gt;0, (R97*SUMPRODUCT(K97:$K$98, X97:$X$98)-K97*$AZ$3)/Z97, 0)</f>
        <v>-518678355.36705631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-0.92591439789019003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-1.7851417710209683E-3</v>
      </c>
      <c r="AI98">
        <f t="shared" si="34"/>
        <v>-1.7851417710209683E-3</v>
      </c>
      <c r="AJ98">
        <f t="shared" si="35"/>
        <v>-0.92591439789019003</v>
      </c>
      <c r="AK98">
        <f t="shared" si="49"/>
        <v>-6.481400785231331E-2</v>
      </c>
      <c r="AL98">
        <f t="shared" si="26"/>
        <v>-0.99251354751352427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-5.9106739183856271E-8</v>
      </c>
      <c r="AR98">
        <f t="shared" si="36"/>
        <v>-5.9106739183856271E-8</v>
      </c>
      <c r="AS98">
        <f t="shared" si="36"/>
        <v>-3.0657386270992115E-5</v>
      </c>
      <c r="AT98">
        <f t="shared" si="36"/>
        <v>-2.1460170389694483E-6</v>
      </c>
      <c r="AU98">
        <f t="shared" si="36"/>
        <v>-3.2862510049145414E-5</v>
      </c>
      <c r="AW98">
        <v>95</v>
      </c>
    </row>
    <row r="100" spans="5:50" x14ac:dyDescent="0.25">
      <c r="AN100" s="8">
        <f t="shared" ref="AN100:AU100" si="50">SUM(AN3:AN98)</f>
        <v>44343.202750764751</v>
      </c>
      <c r="AO100" s="8">
        <f t="shared" si="50"/>
        <v>-4434.3202750764749</v>
      </c>
      <c r="AP100" s="8">
        <f t="shared" si="50"/>
        <v>-956.30947320997393</v>
      </c>
      <c r="AQ100" s="8">
        <f t="shared" si="50"/>
        <v>-24968.283053038896</v>
      </c>
      <c r="AR100" s="8">
        <f t="shared" si="50"/>
        <v>13984.289949439379</v>
      </c>
      <c r="AS100" s="8">
        <f t="shared" si="50"/>
        <v>-159.23892646958353</v>
      </c>
      <c r="AT100" s="8">
        <f t="shared" si="50"/>
        <v>43.894236782366548</v>
      </c>
      <c r="AU100" s="8">
        <f t="shared" si="50"/>
        <v>13868.945259752183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4278-D6D6-4A4C-AFC8-1A12FE56D079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51474.368754395349</v>
      </c>
      <c r="K3">
        <v>1</v>
      </c>
      <c r="L3" s="2">
        <v>0</v>
      </c>
      <c r="O3">
        <f>$C$3</f>
        <v>51474.368754395349</v>
      </c>
      <c r="P3">
        <f>O3*C5</f>
        <v>5147.4368754395355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51474.368754395349</v>
      </c>
      <c r="AF3">
        <f t="shared" ref="AF3:AG34" si="4">-$Z3*P3</f>
        <v>-5147.4368754395355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45806.449951255818</v>
      </c>
      <c r="AJ3">
        <f t="shared" ref="AJ3:AJ66" si="7">AB3-AC3</f>
        <v>0</v>
      </c>
      <c r="AL3">
        <f t="shared" ref="AL3:AL34" si="8">SUM(AI3:AK3)</f>
        <v>45806.449951255818</v>
      </c>
      <c r="AN3">
        <f t="shared" ref="AN3:AU34" si="9">AE3*$K3</f>
        <v>51474.368754395349</v>
      </c>
      <c r="AO3">
        <f t="shared" si="9"/>
        <v>-5147.4368754395355</v>
      </c>
      <c r="AP3">
        <f t="shared" si="9"/>
        <v>-520.48192770000003</v>
      </c>
      <c r="AQ3">
        <f t="shared" si="9"/>
        <v>0</v>
      </c>
      <c r="AR3">
        <f t="shared" si="9"/>
        <v>45806.449951255818</v>
      </c>
      <c r="AS3">
        <f t="shared" si="9"/>
        <v>0</v>
      </c>
      <c r="AT3">
        <f t="shared" si="9"/>
        <v>0</v>
      </c>
      <c r="AU3">
        <f t="shared" si="9"/>
        <v>45806.449951255818</v>
      </c>
      <c r="AW3">
        <v>0</v>
      </c>
      <c r="AX3">
        <f>IF(Z3&gt;0, (R3*SUMPRODUCT(K3:$K$98, X3:$X$98)-K3*$AZ$3)/Z3, 0)</f>
        <v>0</v>
      </c>
      <c r="AZ3">
        <f>C6*SUMPRODUCT(X4:X89, K4:K89)/1</f>
        <v>28718.483011398297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1950.5700508063621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1926.3540708270702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-1926.3540708270702</v>
      </c>
      <c r="AK4">
        <f>G4*SUM(AB4, AE4:AF4)</f>
        <v>0</v>
      </c>
      <c r="AL4">
        <f t="shared" si="8"/>
        <v>-4341.1760708270704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-2252.8426159156638</v>
      </c>
      <c r="AR4">
        <f t="shared" si="9"/>
        <v>-2252.8426159156638</v>
      </c>
      <c r="AS4">
        <f t="shared" si="9"/>
        <v>-1797.1397246264298</v>
      </c>
      <c r="AT4">
        <f t="shared" si="9"/>
        <v>0</v>
      </c>
      <c r="AU4">
        <f t="shared" si="9"/>
        <v>-4049.9823405420939</v>
      </c>
      <c r="AW4">
        <v>1</v>
      </c>
      <c r="AX4">
        <f>IF(Z4&gt;0, (R4*SUMPRODUCT(K4:$K$98, X4:$X$98)-K4*$AZ$3)/Z4, 0)</f>
        <v>1950.5700508063621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1000000</v>
      </c>
      <c r="S5">
        <f t="shared" si="1"/>
        <v>1956.543685138794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1926.3540708270702</v>
      </c>
      <c r="AC5">
        <f t="shared" si="2"/>
        <v>1908.2353170488859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-2399.9929589240141</v>
      </c>
      <c r="AI5">
        <f t="shared" si="6"/>
        <v>-2448.7584255870679</v>
      </c>
      <c r="AJ5">
        <f t="shared" si="7"/>
        <v>18.118753778184328</v>
      </c>
      <c r="AK5">
        <f>G5*SUM(AB5, AE5:AF5)</f>
        <v>78.980516903909887</v>
      </c>
      <c r="AL5">
        <f t="shared" si="8"/>
        <v>-2351.6591549049735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-2052.253221533103</v>
      </c>
      <c r="AR5">
        <f t="shared" si="9"/>
        <v>-2093.9529630622137</v>
      </c>
      <c r="AS5">
        <f t="shared" si="9"/>
        <v>15.493491625956539</v>
      </c>
      <c r="AT5">
        <f t="shared" si="9"/>
        <v>67.536873244439633</v>
      </c>
      <c r="AU5">
        <f t="shared" si="9"/>
        <v>-2010.9225981918175</v>
      </c>
      <c r="AW5">
        <v>2</v>
      </c>
      <c r="AX5">
        <f>IF(Z5&gt;0, (R5*SUMPRODUCT(K5:$K$98, X5:$X$98)-K5*$AZ$3)/Z5, 0)</f>
        <v>1956.543685138794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1000000</v>
      </c>
      <c r="S6">
        <f t="shared" si="1"/>
        <v>2346.0792811608944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1908.2353170488859</v>
      </c>
      <c r="AC6">
        <f t="shared" si="2"/>
        <v>2259.6613476673992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-2391.2839047855045</v>
      </c>
      <c r="AI6">
        <f t="shared" si="6"/>
        <v>-2439.4421525866887</v>
      </c>
      <c r="AJ6">
        <f t="shared" si="7"/>
        <v>-351.42603061851332</v>
      </c>
      <c r="AK6">
        <f>G6*SUM(AB6, AE6:AF6)</f>
        <v>111.63176604735983</v>
      </c>
      <c r="AL6">
        <f t="shared" si="8"/>
        <v>-2679.2364171578424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-1844.6603874721882</v>
      </c>
      <c r="AR6">
        <f t="shared" si="9"/>
        <v>-1881.810142827934</v>
      </c>
      <c r="AS6">
        <f t="shared" si="9"/>
        <v>-271.09356463749049</v>
      </c>
      <c r="AT6">
        <f t="shared" si="9"/>
        <v>86.113863936870558</v>
      </c>
      <c r="AU6">
        <f t="shared" si="9"/>
        <v>-2066.7898435285542</v>
      </c>
      <c r="AW6">
        <v>3</v>
      </c>
      <c r="AX6">
        <f>IF(Z6&gt;0, (R6*SUMPRODUCT(K6:$K$98, X6:$X$98)-K6*$AZ$3)/Z6, 0)</f>
        <v>2346.0792811608944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1000000</v>
      </c>
      <c r="S7">
        <f t="shared" si="1"/>
        <v>2536.3938406079596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2259.6613476673992</v>
      </c>
      <c r="AC7">
        <f t="shared" si="2"/>
        <v>2412.4845644027955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-2385.8443545867849</v>
      </c>
      <c r="AI7">
        <f t="shared" si="6"/>
        <v>-2433.4017276922277</v>
      </c>
      <c r="AJ7">
        <f t="shared" si="7"/>
        <v>-152.82321673539627</v>
      </c>
      <c r="AK7">
        <f>G7*SUM(AB7, AE7:AF7)</f>
        <v>110.9493721704693</v>
      </c>
      <c r="AL7">
        <f t="shared" si="8"/>
        <v>-2475.2755722571546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-1674.5193921327148</v>
      </c>
      <c r="AR7">
        <f t="shared" si="9"/>
        <v>-1707.8978241125105</v>
      </c>
      <c r="AS7">
        <f t="shared" si="9"/>
        <v>-107.25990549196715</v>
      </c>
      <c r="AT7">
        <f t="shared" si="9"/>
        <v>77.870492635961526</v>
      </c>
      <c r="AU7">
        <f t="shared" si="9"/>
        <v>-1737.2872369685163</v>
      </c>
      <c r="AW7">
        <v>4</v>
      </c>
      <c r="AX7">
        <f>IF(Z7&gt;0, (R7*SUMPRODUCT(K7:$K$98, X7:$X$98)-K7*$AZ$3)/Z7, 0)</f>
        <v>2536.3938406079596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1000000</v>
      </c>
      <c r="S8">
        <f t="shared" si="1"/>
        <v>2213.9407699630874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2412.4845644027955</v>
      </c>
      <c r="AC8">
        <f t="shared" si="2"/>
        <v>2079.4568836804356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-2380.1086075454068</v>
      </c>
      <c r="AI8">
        <f t="shared" si="6"/>
        <v>-2427.0714014894179</v>
      </c>
      <c r="AJ8">
        <f t="shared" si="7"/>
        <v>333.02768072235995</v>
      </c>
      <c r="AK8">
        <f t="shared" ref="AK8:AK71" si="22">G8*SUM(AB8:AB8, AE8:AF8)</f>
        <v>51.38592122177954</v>
      </c>
      <c r="AL8">
        <f t="shared" si="8"/>
        <v>-2042.6577995452785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-1559.3145926780905</v>
      </c>
      <c r="AR8">
        <f t="shared" si="9"/>
        <v>-1590.0819995424993</v>
      </c>
      <c r="AS8">
        <f t="shared" si="9"/>
        <v>218.18118747600428</v>
      </c>
      <c r="AT8">
        <f t="shared" si="9"/>
        <v>33.665193498023591</v>
      </c>
      <c r="AU8">
        <f t="shared" si="9"/>
        <v>-1338.2356185684714</v>
      </c>
      <c r="AW8">
        <v>5</v>
      </c>
      <c r="AX8">
        <f>IF(Z8&gt;0, (R8*SUMPRODUCT(K8:$K$98, X8:$X$98)-K8*$AZ$3)/Z8, 0)</f>
        <v>2213.9407699630874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1000000</v>
      </c>
      <c r="S9">
        <f t="shared" si="1"/>
        <v>1634.7448182401502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2079.4568836804356</v>
      </c>
      <c r="AC9">
        <f t="shared" si="2"/>
        <v>1516.206836457528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-2374.9319711456142</v>
      </c>
      <c r="AI9">
        <f t="shared" si="6"/>
        <v>-2421.3063905516278</v>
      </c>
      <c r="AJ9">
        <f t="shared" si="7"/>
        <v>563.2500472229076</v>
      </c>
      <c r="AK9">
        <f t="shared" si="22"/>
        <v>12.26879561371457</v>
      </c>
      <c r="AL9">
        <f t="shared" si="8"/>
        <v>-1845.7875477150058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-1473.5516136344163</v>
      </c>
      <c r="AR9">
        <f t="shared" si="9"/>
        <v>-1502.3251117292386</v>
      </c>
      <c r="AS9">
        <f t="shared" si="9"/>
        <v>349.47443802552959</v>
      </c>
      <c r="AT9">
        <f t="shared" si="9"/>
        <v>7.6123037601027335</v>
      </c>
      <c r="AU9">
        <f t="shared" si="9"/>
        <v>-1145.2383699436064</v>
      </c>
      <c r="AW9">
        <v>6</v>
      </c>
      <c r="AX9">
        <f>IF(Z9&gt;0, (R9*SUMPRODUCT(K9:$K$98, X9:$X$98)-K9*$AZ$3)/Z9, 0)</f>
        <v>1634.7448182401502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1000000</v>
      </c>
      <c r="S10">
        <f t="shared" si="1"/>
        <v>1045.129989406669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1516.206836457528</v>
      </c>
      <c r="AC10">
        <f t="shared" si="2"/>
        <v>957.17083872085266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-2374.4713698222081</v>
      </c>
      <c r="AI10">
        <f t="shared" si="6"/>
        <v>-2420.2633214656707</v>
      </c>
      <c r="AJ10">
        <f t="shared" si="7"/>
        <v>559.03599773667531</v>
      </c>
      <c r="AK10">
        <f t="shared" si="22"/>
        <v>6.2164480294758651</v>
      </c>
      <c r="AL10">
        <f t="shared" si="8"/>
        <v>-1855.0108756995196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-1397.6528115745609</v>
      </c>
      <c r="AR10">
        <f t="shared" si="9"/>
        <v>-1424.6067057235412</v>
      </c>
      <c r="AS10">
        <f t="shared" si="9"/>
        <v>329.05776162993197</v>
      </c>
      <c r="AT10">
        <f t="shared" si="9"/>
        <v>3.6591033174068723</v>
      </c>
      <c r="AU10">
        <f t="shared" si="9"/>
        <v>-1091.8898407762024</v>
      </c>
      <c r="AW10">
        <v>7</v>
      </c>
      <c r="AX10">
        <f>IF(Z10&gt;0, (R10*SUMPRODUCT(K10:$K$98, X10:$X$98)-K10*$AZ$3)/Z10, 0)</f>
        <v>1045.129989406669</v>
      </c>
    </row>
    <row r="11" spans="1:52" x14ac:dyDescent="0.25">
      <c r="A11" t="s">
        <v>33</v>
      </c>
      <c r="C11" s="12">
        <f>AU91</f>
        <v>16049.496489280355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1000000</v>
      </c>
      <c r="S11">
        <f t="shared" si="1"/>
        <v>443.64623751329964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957.17083872085266</v>
      </c>
      <c r="AC11">
        <f t="shared" si="2"/>
        <v>401.19279558406197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-2372.7466079673231</v>
      </c>
      <c r="AI11">
        <f t="shared" si="6"/>
        <v>-2417.9620027639526</v>
      </c>
      <c r="AJ11">
        <f t="shared" si="7"/>
        <v>555.97804313679069</v>
      </c>
      <c r="AK11">
        <f t="shared" si="22"/>
        <v>2.2972100129300461</v>
      </c>
      <c r="AL11">
        <f t="shared" si="8"/>
        <v>-1859.6867496142318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-1327.0976705100011</v>
      </c>
      <c r="AR11">
        <f t="shared" si="9"/>
        <v>-1352.3870313310465</v>
      </c>
      <c r="AS11">
        <f t="shared" si="9"/>
        <v>310.96332133570377</v>
      </c>
      <c r="AT11">
        <f t="shared" si="9"/>
        <v>1.2848494005195934</v>
      </c>
      <c r="AU11">
        <f t="shared" si="9"/>
        <v>-1040.138860594823</v>
      </c>
      <c r="AW11">
        <v>8</v>
      </c>
      <c r="AX11">
        <f>IF(Z11&gt;0, (R11*SUMPRODUCT(K11:$K$98, X11:$X$98)-K11*$AZ$3)/Z11, 0)</f>
        <v>443.64623751329964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1000000</v>
      </c>
      <c r="S12">
        <f t="shared" si="1"/>
        <v>-142.89363223004429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401.19279558406197</v>
      </c>
      <c r="AC12">
        <f t="shared" si="2"/>
        <v>-127.58831227300472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-2374.6980657926456</v>
      </c>
      <c r="AI12">
        <f t="shared" si="6"/>
        <v>-2419.3425717380192</v>
      </c>
      <c r="AJ12">
        <f t="shared" si="7"/>
        <v>528.78110785706667</v>
      </c>
      <c r="AK12">
        <f t="shared" si="22"/>
        <v>0.92274342984334257</v>
      </c>
      <c r="AL12">
        <f t="shared" si="8"/>
        <v>-1889.6387204511091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-1262.1772666785496</v>
      </c>
      <c r="AR12">
        <f t="shared" si="9"/>
        <v>-1285.9062961909972</v>
      </c>
      <c r="AS12">
        <f t="shared" si="9"/>
        <v>281.05278014091971</v>
      </c>
      <c r="AT12">
        <f t="shared" si="9"/>
        <v>0.49044794237304806</v>
      </c>
      <c r="AU12">
        <f t="shared" si="9"/>
        <v>-1004.3630681077044</v>
      </c>
      <c r="AW12">
        <v>9</v>
      </c>
      <c r="AX12">
        <f>IF(Z12&gt;0, (R12*SUMPRODUCT(K12:$K$98, X12:$X$98)-K12*$AZ$3)/Z12, 0)</f>
        <v>-142.89363223004429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1000000</v>
      </c>
      <c r="S13">
        <f t="shared" si="1"/>
        <v>-720.5931577128357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-127.58831227300472</v>
      </c>
      <c r="AC13">
        <f t="shared" si="2"/>
        <v>-635.26243356422128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-2378.5565944058294</v>
      </c>
      <c r="AI13">
        <f t="shared" si="6"/>
        <v>-2422.6357274620291</v>
      </c>
      <c r="AJ13">
        <f t="shared" si="7"/>
        <v>507.67412129121658</v>
      </c>
      <c r="AK13">
        <f t="shared" si="22"/>
        <v>-0.25517662454600942</v>
      </c>
      <c r="AL13">
        <f t="shared" si="8"/>
        <v>-1915.2167827953585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-1201.7377525240763</v>
      </c>
      <c r="AR13">
        <f t="shared" si="9"/>
        <v>-1224.0082162232591</v>
      </c>
      <c r="AS13">
        <f t="shared" si="9"/>
        <v>256.49638060747696</v>
      </c>
      <c r="AT13">
        <f t="shared" si="9"/>
        <v>-0.1289249892139753</v>
      </c>
      <c r="AU13">
        <f t="shared" si="9"/>
        <v>-967.6407606049961</v>
      </c>
      <c r="AW13">
        <v>10</v>
      </c>
      <c r="AX13">
        <f>IF(Z13&gt;0, (R13*SUMPRODUCT(K13:$K$98, X13:$X$98)-K13*$AZ$3)/Z13, 0)</f>
        <v>-720.5931577128357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1000000</v>
      </c>
      <c r="S14">
        <f t="shared" si="1"/>
        <v>-324.44618576873842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-635.26243356422128</v>
      </c>
      <c r="AC14">
        <f t="shared" si="2"/>
        <v>-282.39205685616434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-2385.0293234915389</v>
      </c>
      <c r="AI14">
        <f t="shared" si="6"/>
        <v>-2428.548413751002</v>
      </c>
      <c r="AJ14">
        <f t="shared" si="7"/>
        <v>-352.87037670805694</v>
      </c>
      <c r="AK14">
        <f t="shared" si="22"/>
        <v>-44.468370349495494</v>
      </c>
      <c r="AL14">
        <f t="shared" si="8"/>
        <v>-2825.8871608085547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-1075.900020347334</v>
      </c>
      <c r="AR14">
        <f t="shared" si="9"/>
        <v>-1095.5317245089873</v>
      </c>
      <c r="AS14">
        <f t="shared" si="9"/>
        <v>-159.18179359085636</v>
      </c>
      <c r="AT14">
        <f t="shared" si="9"/>
        <v>-20.059929700904039</v>
      </c>
      <c r="AU14">
        <f t="shared" si="9"/>
        <v>-1274.7734478007478</v>
      </c>
      <c r="AW14">
        <v>11</v>
      </c>
      <c r="AX14">
        <f>IF(Z14&gt;0, (R14*SUMPRODUCT(K14:$K$98, X14:$X$98)-K14*$AZ$3)/Z14, 0)</f>
        <v>-324.44618576873842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1000000</v>
      </c>
      <c r="S15">
        <f t="shared" si="1"/>
        <v>34.622858713441161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-282.39205685616434</v>
      </c>
      <c r="AC15">
        <f t="shared" si="2"/>
        <v>29.750895325189045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-2393.2131265118551</v>
      </c>
      <c r="AI15">
        <f t="shared" si="6"/>
        <v>-2436.1773652123979</v>
      </c>
      <c r="AJ15">
        <f t="shared" si="7"/>
        <v>-312.14295218135339</v>
      </c>
      <c r="AK15">
        <f t="shared" si="22"/>
        <v>-19.767443979931507</v>
      </c>
      <c r="AL15">
        <f t="shared" si="8"/>
        <v>-2768.087761373683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-963.92123169706508</v>
      </c>
      <c r="AR15">
        <f t="shared" si="9"/>
        <v>-981.22605984979873</v>
      </c>
      <c r="AS15">
        <f t="shared" si="9"/>
        <v>-125.72270125007515</v>
      </c>
      <c r="AT15">
        <f t="shared" si="9"/>
        <v>-7.9617894192357985</v>
      </c>
      <c r="AU15">
        <f t="shared" si="9"/>
        <v>-1114.9105505191096</v>
      </c>
      <c r="AW15">
        <v>12</v>
      </c>
      <c r="AX15">
        <f>IF(Z15&gt;0, (R15*SUMPRODUCT(K15:$K$98, X15:$X$98)-K15*$AZ$3)/Z15, 0)</f>
        <v>34.622858713441161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1000000</v>
      </c>
      <c r="S16">
        <f t="shared" si="1"/>
        <v>359.73020465362652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29.750895325189045</v>
      </c>
      <c r="AC16">
        <f t="shared" si="2"/>
        <v>305.15374624303149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-2406.8996162431049</v>
      </c>
      <c r="AI16">
        <f t="shared" si="6"/>
        <v>-2449.31386757583</v>
      </c>
      <c r="AJ16">
        <f t="shared" si="7"/>
        <v>-275.40285091784244</v>
      </c>
      <c r="AK16">
        <f t="shared" si="22"/>
        <v>2.0825626727632334</v>
      </c>
      <c r="AL16">
        <f t="shared" si="8"/>
        <v>-2722.6341558209092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-865.56587316454204</v>
      </c>
      <c r="AR16">
        <f t="shared" si="9"/>
        <v>-880.81882689874647</v>
      </c>
      <c r="AS16">
        <f t="shared" si="9"/>
        <v>-99.039988006973616</v>
      </c>
      <c r="AT16">
        <f t="shared" si="9"/>
        <v>0.74892827524059169</v>
      </c>
      <c r="AU16">
        <f t="shared" si="9"/>
        <v>-979.10988663047954</v>
      </c>
      <c r="AW16">
        <v>13</v>
      </c>
      <c r="AX16">
        <f>IF(Z16&gt;0, (R16*SUMPRODUCT(K16:$K$98, X16:$X$98)-K16*$AZ$3)/Z16, 0)</f>
        <v>359.73020465362652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1000000</v>
      </c>
      <c r="S17">
        <f t="shared" si="1"/>
        <v>652.18911929882506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305.15374624303149</v>
      </c>
      <c r="AC17">
        <f t="shared" si="2"/>
        <v>546.12723255608034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-2426.6109335280853</v>
      </c>
      <c r="AI17">
        <f t="shared" si="6"/>
        <v>-2468.4797118008069</v>
      </c>
      <c r="AJ17">
        <f t="shared" si="7"/>
        <v>-240.97348631304885</v>
      </c>
      <c r="AK17">
        <f t="shared" si="22"/>
        <v>21.360762237012207</v>
      </c>
      <c r="AL17">
        <f t="shared" si="8"/>
        <v>-2688.0924358768434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-779.15574063741451</v>
      </c>
      <c r="AR17">
        <f t="shared" si="9"/>
        <v>-792.59930445472401</v>
      </c>
      <c r="AS17">
        <f t="shared" si="9"/>
        <v>-77.37370363251533</v>
      </c>
      <c r="AT17">
        <f t="shared" si="9"/>
        <v>6.8586852104720935</v>
      </c>
      <c r="AU17">
        <f t="shared" si="9"/>
        <v>-863.11432287676723</v>
      </c>
      <c r="AW17">
        <v>14</v>
      </c>
      <c r="AX17">
        <f>IF(Z17&gt;0, (R17*SUMPRODUCT(K17:$K$98, X17:$X$98)-K17*$AZ$3)/Z17, 0)</f>
        <v>652.18911929882506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1000000</v>
      </c>
      <c r="S18">
        <f t="shared" si="1"/>
        <v>913.37386237076237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546.12723255608034</v>
      </c>
      <c r="AC18">
        <f t="shared" si="2"/>
        <v>754.95306288080246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-2447.5432685020519</v>
      </c>
      <c r="AI18">
        <f t="shared" si="6"/>
        <v>-2488.8709818286211</v>
      </c>
      <c r="AJ18">
        <f t="shared" si="7"/>
        <v>-208.82583032472212</v>
      </c>
      <c r="AK18">
        <f t="shared" si="22"/>
        <v>38.228906278925628</v>
      </c>
      <c r="AL18">
        <f t="shared" si="8"/>
        <v>-2659.4679058744177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-701.67577051705246</v>
      </c>
      <c r="AR18">
        <f t="shared" si="9"/>
        <v>-713.52383688846999</v>
      </c>
      <c r="AS18">
        <f t="shared" si="9"/>
        <v>-59.867389182721539</v>
      </c>
      <c r="AT18">
        <f t="shared" si="9"/>
        <v>10.959682557810861</v>
      </c>
      <c r="AU18">
        <f t="shared" si="9"/>
        <v>-762.43154351338069</v>
      </c>
      <c r="AW18">
        <v>15</v>
      </c>
      <c r="AX18">
        <f>IF(Z18&gt;0, (R18*SUMPRODUCT(K18:$K$98, X18:$X$98)-K18*$AZ$3)/Z18, 0)</f>
        <v>913.37386237076237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1000000</v>
      </c>
      <c r="S19">
        <f t="shared" si="1"/>
        <v>1146.586428570695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754.95306288080246</v>
      </c>
      <c r="AC19">
        <f t="shared" si="2"/>
        <v>935.40369500851023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-2472.6007199409069</v>
      </c>
      <c r="AI19">
        <f t="shared" si="6"/>
        <v>-2513.3915260982135</v>
      </c>
      <c r="AJ19">
        <f t="shared" si="7"/>
        <v>-180.45063212770776</v>
      </c>
      <c r="AK19">
        <f t="shared" si="22"/>
        <v>52.846714401656179</v>
      </c>
      <c r="AL19">
        <f t="shared" si="8"/>
        <v>-2640.9954438242648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-632.910164913838</v>
      </c>
      <c r="AR19">
        <f t="shared" si="9"/>
        <v>-643.35136378747029</v>
      </c>
      <c r="AS19">
        <f t="shared" si="9"/>
        <v>-46.189843114452927</v>
      </c>
      <c r="AT19">
        <f t="shared" si="9"/>
        <v>13.527142679108366</v>
      </c>
      <c r="AU19">
        <f t="shared" si="9"/>
        <v>-676.0140642228148</v>
      </c>
      <c r="AW19">
        <v>16</v>
      </c>
      <c r="AX19">
        <f>IF(Z19&gt;0, (R19*SUMPRODUCT(K19:$K$98, X19:$X$98)-K19*$AZ$3)/Z19, 0)</f>
        <v>1146.586428570695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1000000</v>
      </c>
      <c r="S20">
        <f t="shared" si="1"/>
        <v>1353.9051795330367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935.40369500851023</v>
      </c>
      <c r="AC20">
        <f t="shared" si="2"/>
        <v>1090.1063895989219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-2500.8459821466704</v>
      </c>
      <c r="AI20">
        <f t="shared" si="6"/>
        <v>-2541.1038379432966</v>
      </c>
      <c r="AJ20">
        <f t="shared" si="7"/>
        <v>-154.70269459041162</v>
      </c>
      <c r="AK20">
        <f t="shared" si="22"/>
        <v>65.47825865059572</v>
      </c>
      <c r="AL20">
        <f t="shared" si="8"/>
        <v>-2630.3282738831126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-571.55365019236649</v>
      </c>
      <c r="AR20">
        <f t="shared" si="9"/>
        <v>-580.75434651422825</v>
      </c>
      <c r="AS20">
        <f t="shared" si="9"/>
        <v>-35.356391564684088</v>
      </c>
      <c r="AT20">
        <f t="shared" si="9"/>
        <v>14.964671158142918</v>
      </c>
      <c r="AU20">
        <f t="shared" si="9"/>
        <v>-601.14606692076939</v>
      </c>
      <c r="AW20">
        <v>17</v>
      </c>
      <c r="AX20">
        <f>IF(Z20&gt;0, (R20*SUMPRODUCT(K20:$K$98, X20:$X$98)-K20*$AZ$3)/Z20, 0)</f>
        <v>1353.9051795330367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1000000</v>
      </c>
      <c r="S21">
        <f t="shared" si="1"/>
        <v>1537.6617888708968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1090.1063895989219</v>
      </c>
      <c r="AC21">
        <f t="shared" si="2"/>
        <v>1221.7785068210669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-2536.46874886567</v>
      </c>
      <c r="AI21">
        <f t="shared" si="6"/>
        <v>-2576.1972026668864</v>
      </c>
      <c r="AJ21">
        <f t="shared" si="7"/>
        <v>-131.67211722214506</v>
      </c>
      <c r="AK21">
        <f t="shared" si="22"/>
        <v>76.307447271924531</v>
      </c>
      <c r="AL21">
        <f t="shared" si="8"/>
        <v>-2631.5618726171069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-517.58484299003385</v>
      </c>
      <c r="AR21">
        <f t="shared" si="9"/>
        <v>-525.69172210381566</v>
      </c>
      <c r="AS21">
        <f t="shared" si="9"/>
        <v>-26.868650421601764</v>
      </c>
      <c r="AT21">
        <f t="shared" si="9"/>
        <v>15.571088006848932</v>
      </c>
      <c r="AU21">
        <f t="shared" si="9"/>
        <v>-536.98928451856852</v>
      </c>
      <c r="AW21">
        <v>18</v>
      </c>
      <c r="AX21">
        <f>IF(Z21&gt;0, (R21*SUMPRODUCT(K21:$K$98, X21:$X$98)-K21*$AZ$3)/Z21, 0)</f>
        <v>1537.6617888708968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1000000</v>
      </c>
      <c r="S22">
        <f t="shared" si="1"/>
        <v>1698.980919284189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1221.7785068210669</v>
      </c>
      <c r="AC22">
        <f t="shared" si="2"/>
        <v>1332.0738133082741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-2580.5521818291054</v>
      </c>
      <c r="AI22">
        <f t="shared" si="6"/>
        <v>-2619.7543234832183</v>
      </c>
      <c r="AJ22">
        <f t="shared" si="7"/>
        <v>-110.2953064872072</v>
      </c>
      <c r="AK22">
        <f t="shared" si="22"/>
        <v>85.524495477474687</v>
      </c>
      <c r="AL22">
        <f t="shared" si="8"/>
        <v>-2644.5251344929507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-470.1610599863501</v>
      </c>
      <c r="AR22">
        <f t="shared" si="9"/>
        <v>-477.30345400714009</v>
      </c>
      <c r="AS22">
        <f t="shared" si="9"/>
        <v>-20.095140324885261</v>
      </c>
      <c r="AT22">
        <f t="shared" si="9"/>
        <v>15.582047800322369</v>
      </c>
      <c r="AU22">
        <f t="shared" si="9"/>
        <v>-481.81654653170295</v>
      </c>
      <c r="AW22">
        <v>19</v>
      </c>
      <c r="AX22">
        <f>IF(Z22&gt;0, (R22*SUMPRODUCT(K22:$K$98, X22:$X$98)-K22*$AZ$3)/Z22, 0)</f>
        <v>1698.980919284189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1000000</v>
      </c>
      <c r="S23">
        <f t="shared" si="1"/>
        <v>1838.8967218418002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1332.0738133082741</v>
      </c>
      <c r="AC23">
        <f t="shared" si="2"/>
        <v>1422.5200296408912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-2629.8529356240033</v>
      </c>
      <c r="AI23">
        <f t="shared" si="6"/>
        <v>-2668.531563214794</v>
      </c>
      <c r="AJ23">
        <f t="shared" si="7"/>
        <v>-90.446216332617041</v>
      </c>
      <c r="AK23">
        <f t="shared" si="22"/>
        <v>93.245166931579192</v>
      </c>
      <c r="AL23">
        <f t="shared" si="8"/>
        <v>-2665.7326126158318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-427.80657169300383</v>
      </c>
      <c r="AR23">
        <f t="shared" si="9"/>
        <v>-434.09854750779607</v>
      </c>
      <c r="AS23">
        <f t="shared" si="9"/>
        <v>-14.71317472080605</v>
      </c>
      <c r="AT23">
        <f t="shared" si="9"/>
        <v>15.168488949164587</v>
      </c>
      <c r="AU23">
        <f t="shared" si="9"/>
        <v>-433.64323327943754</v>
      </c>
      <c r="AW23">
        <v>20</v>
      </c>
      <c r="AX23">
        <f>IF(Z23&gt;0, (R23*SUMPRODUCT(K23:$K$98, X23:$X$98)-K23*$AZ$3)/Z23, 0)</f>
        <v>1838.8967218418002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1000000</v>
      </c>
      <c r="S24">
        <f t="shared" si="1"/>
        <v>1959.3263120475344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1422.5200296408912</v>
      </c>
      <c r="AC24">
        <f t="shared" si="2"/>
        <v>1495.2556689469657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-2688.9730008765914</v>
      </c>
      <c r="AI24">
        <f t="shared" si="6"/>
        <v>-2727.1303935414303</v>
      </c>
      <c r="AJ24">
        <f t="shared" si="7"/>
        <v>-72.735639306074518</v>
      </c>
      <c r="AK24">
        <f t="shared" si="22"/>
        <v>99.576402074862386</v>
      </c>
      <c r="AL24">
        <f t="shared" si="8"/>
        <v>-2700.2896307726423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-390.55698341302502</v>
      </c>
      <c r="AR24">
        <f t="shared" si="9"/>
        <v>-396.09911275728678</v>
      </c>
      <c r="AS24">
        <f t="shared" si="9"/>
        <v>-10.564409484490044</v>
      </c>
      <c r="AT24">
        <f t="shared" si="9"/>
        <v>14.462867124661614</v>
      </c>
      <c r="AU24">
        <f t="shared" si="9"/>
        <v>-392.20065511711522</v>
      </c>
      <c r="AW24">
        <v>21</v>
      </c>
      <c r="AX24">
        <f>IF(Z24&gt;0, (R24*SUMPRODUCT(K24:$K$98, X24:$X$98)-K24*$AZ$3)/Z24, 0)</f>
        <v>1959.3263120475344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1000000</v>
      </c>
      <c r="S25">
        <f t="shared" si="1"/>
        <v>2061.2345684976626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1495.2556689469657</v>
      </c>
      <c r="AC25">
        <f t="shared" si="2"/>
        <v>1551.6113739259733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-2758.1018143741189</v>
      </c>
      <c r="AI25">
        <f t="shared" si="6"/>
        <v>-2795.7397280215905</v>
      </c>
      <c r="AJ25">
        <f t="shared" si="7"/>
        <v>-56.355704979007669</v>
      </c>
      <c r="AK25">
        <f t="shared" si="22"/>
        <v>104.6678968262876</v>
      </c>
      <c r="AL25">
        <f t="shared" si="8"/>
        <v>-2747.4275361743103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-357.67636015443793</v>
      </c>
      <c r="AR25">
        <f t="shared" si="9"/>
        <v>-362.55732281037587</v>
      </c>
      <c r="AS25">
        <f t="shared" si="9"/>
        <v>-7.308324633187242</v>
      </c>
      <c r="AT25">
        <f t="shared" si="9"/>
        <v>13.573549811228498</v>
      </c>
      <c r="AU25">
        <f t="shared" si="9"/>
        <v>-356.29209763233456</v>
      </c>
      <c r="AW25">
        <v>22</v>
      </c>
      <c r="AX25">
        <f>IF(Z25&gt;0, (R25*SUMPRODUCT(K25:$K$98, X25:$X$98)-K25*$AZ$3)/Z25, 0)</f>
        <v>2061.2345684976626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1000000</v>
      </c>
      <c r="S26">
        <f t="shared" si="1"/>
        <v>2145.6891554167678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1551.6113739259733</v>
      </c>
      <c r="AC26">
        <f t="shared" si="2"/>
        <v>1592.9641998358497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-2828.5599698851574</v>
      </c>
      <c r="AI26">
        <f t="shared" si="6"/>
        <v>-2865.6800763976603</v>
      </c>
      <c r="AJ26">
        <f t="shared" si="7"/>
        <v>-41.352825909876401</v>
      </c>
      <c r="AK26">
        <f t="shared" si="22"/>
        <v>108.61279617481814</v>
      </c>
      <c r="AL26">
        <f t="shared" si="8"/>
        <v>-2798.4201061327185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-327.51207125315074</v>
      </c>
      <c r="AR26">
        <f t="shared" si="9"/>
        <v>-331.81011799724752</v>
      </c>
      <c r="AS26">
        <f t="shared" si="9"/>
        <v>-4.7881430162728567</v>
      </c>
      <c r="AT26">
        <f t="shared" si="9"/>
        <v>12.576011192456789</v>
      </c>
      <c r="AU26">
        <f t="shared" si="9"/>
        <v>-324.02224982106361</v>
      </c>
      <c r="AW26">
        <v>23</v>
      </c>
      <c r="AX26">
        <f>IF(Z26&gt;0, (R26*SUMPRODUCT(K26:$K$98, X26:$X$98)-K26*$AZ$3)/Z26, 0)</f>
        <v>2145.6891554167678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1000000</v>
      </c>
      <c r="S27">
        <f t="shared" si="1"/>
        <v>2215.2520131307533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1592.9641998358497</v>
      </c>
      <c r="AC27">
        <f t="shared" si="2"/>
        <v>1621.728187568694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-2904.2058629337112</v>
      </c>
      <c r="AI27">
        <f t="shared" si="6"/>
        <v>-2940.8095580879422</v>
      </c>
      <c r="AJ27">
        <f t="shared" si="7"/>
        <v>-28.763987732844271</v>
      </c>
      <c r="AK27">
        <f t="shared" si="22"/>
        <v>111.50749398850949</v>
      </c>
      <c r="AL27">
        <f t="shared" si="8"/>
        <v>-2858.066051832277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-300.24189732891273</v>
      </c>
      <c r="AR27">
        <f t="shared" si="9"/>
        <v>-304.02605155248892</v>
      </c>
      <c r="AS27">
        <f t="shared" si="9"/>
        <v>-2.9736715161544511</v>
      </c>
      <c r="AT27">
        <f t="shared" si="9"/>
        <v>11.527840360353473</v>
      </c>
      <c r="AU27">
        <f t="shared" si="9"/>
        <v>-295.47188270828991</v>
      </c>
      <c r="AW27">
        <v>24</v>
      </c>
      <c r="AX27">
        <f>IF(Z27&gt;0, (R27*SUMPRODUCT(K27:$K$98, X27:$X$98)-K27*$AZ$3)/Z27, 0)</f>
        <v>2215.2520131307533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1000000</v>
      </c>
      <c r="S28">
        <f t="shared" si="1"/>
        <v>2271.6369474884332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1621.728187568694</v>
      </c>
      <c r="AC28">
        <f t="shared" si="2"/>
        <v>1639.5899143344197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-2987.3395688439668</v>
      </c>
      <c r="AI28">
        <f t="shared" si="6"/>
        <v>-3023.4278600682132</v>
      </c>
      <c r="AJ28">
        <f t="shared" si="7"/>
        <v>-17.861726765725734</v>
      </c>
      <c r="AK28">
        <f t="shared" si="22"/>
        <v>113.5209731298086</v>
      </c>
      <c r="AL28">
        <f t="shared" si="8"/>
        <v>-2927.7686137041305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-275.7467908017681</v>
      </c>
      <c r="AR28">
        <f t="shared" si="9"/>
        <v>-279.07792549913916</v>
      </c>
      <c r="AS28">
        <f t="shared" si="9"/>
        <v>-1.648729151916567</v>
      </c>
      <c r="AT28">
        <f t="shared" si="9"/>
        <v>10.478569077218109</v>
      </c>
      <c r="AU28">
        <f t="shared" si="9"/>
        <v>-270.24808557383761</v>
      </c>
      <c r="AW28">
        <v>25</v>
      </c>
      <c r="AX28">
        <f>IF(Z28&gt;0, (R28*SUMPRODUCT(K28:$K$98, X28:$X$98)-K28*$AZ$3)/Z28, 0)</f>
        <v>2271.6369474884332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1000000</v>
      </c>
      <c r="S29">
        <f t="shared" si="1"/>
        <v>2316.1845875968065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1639.5899143344197</v>
      </c>
      <c r="AC29">
        <f t="shared" si="2"/>
        <v>1647.8642164742946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-3091.8232099853258</v>
      </c>
      <c r="AI29">
        <f t="shared" si="6"/>
        <v>-3127.3960271368305</v>
      </c>
      <c r="AJ29">
        <f t="shared" si="7"/>
        <v>-8.2743021398748624</v>
      </c>
      <c r="AK29">
        <f t="shared" si="22"/>
        <v>114.77129400340939</v>
      </c>
      <c r="AL29">
        <f t="shared" si="8"/>
        <v>-3020.8990352732958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-254.81354259259749</v>
      </c>
      <c r="AR29">
        <f t="shared" si="9"/>
        <v>-257.7452870497512</v>
      </c>
      <c r="AS29">
        <f t="shared" si="9"/>
        <v>-0.68192910705040943</v>
      </c>
      <c r="AT29">
        <f t="shared" si="9"/>
        <v>9.4589108195109546</v>
      </c>
      <c r="AU29">
        <f t="shared" si="9"/>
        <v>-248.96830533729062</v>
      </c>
      <c r="AW29">
        <v>26</v>
      </c>
      <c r="AX29">
        <f>IF(Z29&gt;0, (R29*SUMPRODUCT(K29:$K$98, X29:$X$98)-K29*$AZ$3)/Z29, 0)</f>
        <v>2316.1845875968065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1000000</v>
      </c>
      <c r="S30">
        <f t="shared" si="1"/>
        <v>2348.5193456417064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1647.8642164742946</v>
      </c>
      <c r="AC30">
        <f t="shared" si="2"/>
        <v>1646.6409354367329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-3201.7449253917066</v>
      </c>
      <c r="AI30">
        <f t="shared" si="6"/>
        <v>-3236.8019271254266</v>
      </c>
      <c r="AJ30">
        <f t="shared" si="7"/>
        <v>1.2232810375617191</v>
      </c>
      <c r="AK30">
        <f t="shared" si="22"/>
        <v>115.35049515320064</v>
      </c>
      <c r="AL30">
        <f t="shared" si="8"/>
        <v>-3120.2281509346644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-235.60069100804711</v>
      </c>
      <c r="AR30">
        <f t="shared" si="9"/>
        <v>-238.18036366330219</v>
      </c>
      <c r="AS30">
        <f t="shared" si="9"/>
        <v>9.0015246205574065E-2</v>
      </c>
      <c r="AT30">
        <f t="shared" si="9"/>
        <v>8.4880766580397164</v>
      </c>
      <c r="AU30">
        <f t="shared" si="9"/>
        <v>-229.60227175905692</v>
      </c>
      <c r="AW30">
        <v>27</v>
      </c>
      <c r="AX30">
        <f>IF(Z30&gt;0, (R30*SUMPRODUCT(K30:$K$98, X30:$X$98)-K30*$AZ$3)/Z30, 0)</f>
        <v>2348.5193456417064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1000000</v>
      </c>
      <c r="S31">
        <f t="shared" si="1"/>
        <v>2370.3043447959453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1646.6409354367329</v>
      </c>
      <c r="AC31">
        <f t="shared" si="2"/>
        <v>1637.4601208171123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-3305.903309091198</v>
      </c>
      <c r="AI31">
        <f t="shared" si="6"/>
        <v>-3340.4444456421265</v>
      </c>
      <c r="AJ31">
        <f t="shared" si="7"/>
        <v>9.1808146196206053</v>
      </c>
      <c r="AK31">
        <f t="shared" si="22"/>
        <v>115.26486548057132</v>
      </c>
      <c r="AL31">
        <f t="shared" si="8"/>
        <v>-3215.998765541935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-217.20106707917893</v>
      </c>
      <c r="AR31">
        <f t="shared" si="9"/>
        <v>-219.47045339073796</v>
      </c>
      <c r="AS31">
        <f t="shared" si="9"/>
        <v>0.60318846185065844</v>
      </c>
      <c r="AT31">
        <f t="shared" si="9"/>
        <v>7.5730139203618982</v>
      </c>
      <c r="AU31">
        <f t="shared" si="9"/>
        <v>-211.29425100852544</v>
      </c>
      <c r="AW31">
        <v>28</v>
      </c>
      <c r="AX31">
        <f>IF(Z31&gt;0, (R31*SUMPRODUCT(K31:$K$98, X31:$X$98)-K31*$AZ$3)/Z31, 0)</f>
        <v>2370.3043447959453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1000000</v>
      </c>
      <c r="S32">
        <f t="shared" si="1"/>
        <v>2384.181701350235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1637.4601208171123</v>
      </c>
      <c r="AC32">
        <f t="shared" si="2"/>
        <v>1622.4196576561712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-3421.2104592371561</v>
      </c>
      <c r="AI32">
        <f t="shared" si="6"/>
        <v>-3455.2351238996134</v>
      </c>
      <c r="AJ32">
        <f t="shared" si="7"/>
        <v>15.040463160941044</v>
      </c>
      <c r="AK32">
        <f t="shared" si="22"/>
        <v>114.62220845719787</v>
      </c>
      <c r="AL32">
        <f t="shared" si="8"/>
        <v>-3325.5724522814749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-200.69362423503432</v>
      </c>
      <c r="AR32">
        <f t="shared" si="9"/>
        <v>-202.6895649542185</v>
      </c>
      <c r="AS32">
        <f t="shared" si="9"/>
        <v>0.88229739091112025</v>
      </c>
      <c r="AT32">
        <f t="shared" si="9"/>
        <v>6.723920292886028</v>
      </c>
      <c r="AU32">
        <f t="shared" si="9"/>
        <v>-195.08334727042137</v>
      </c>
      <c r="AW32">
        <v>29</v>
      </c>
      <c r="AX32">
        <f>IF(Z32&gt;0, (R32*SUMPRODUCT(K32:$K$98, X32:$X$98)-K32*$AZ$3)/Z32, 0)</f>
        <v>2384.181701350235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1000000</v>
      </c>
      <c r="S33">
        <f t="shared" si="1"/>
        <v>2390.8584638599878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1622.4196576561712</v>
      </c>
      <c r="AC33">
        <f t="shared" si="2"/>
        <v>1602.2265726338492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-3541.3830476228991</v>
      </c>
      <c r="AI33">
        <f t="shared" si="6"/>
        <v>-3574.8903964863507</v>
      </c>
      <c r="AJ33">
        <f t="shared" si="7"/>
        <v>20.193085022322066</v>
      </c>
      <c r="AK33">
        <f t="shared" si="22"/>
        <v>113.569376035932</v>
      </c>
      <c r="AL33">
        <f t="shared" si="8"/>
        <v>-3441.1279354280969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-185.48494518349776</v>
      </c>
      <c r="AR33">
        <f t="shared" si="9"/>
        <v>-187.23993996480317</v>
      </c>
      <c r="AS33">
        <f t="shared" si="9"/>
        <v>1.0576413841945842</v>
      </c>
      <c r="AT33">
        <f t="shared" si="9"/>
        <v>5.9483566745734366</v>
      </c>
      <c r="AU33">
        <f t="shared" si="9"/>
        <v>-180.23394190603517</v>
      </c>
      <c r="AW33">
        <v>30</v>
      </c>
      <c r="AX33">
        <f>IF(Z33&gt;0, (R33*SUMPRODUCT(K33:$K$98, X33:$X$98)-K33*$AZ$3)/Z33, 0)</f>
        <v>2390.8584638599878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1000000</v>
      </c>
      <c r="S34">
        <f t="shared" si="1"/>
        <v>2391.5956720131439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1602.2265726338492</v>
      </c>
      <c r="AC34">
        <f t="shared" si="2"/>
        <v>1577.9028231759876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-3675.6134290144755</v>
      </c>
      <c r="AI34">
        <f t="shared" si="6"/>
        <v>-3708.6019237178416</v>
      </c>
      <c r="AJ34">
        <f t="shared" si="7"/>
        <v>24.323749457861595</v>
      </c>
      <c r="AK34">
        <f t="shared" si="22"/>
        <v>112.15586008436945</v>
      </c>
      <c r="AL34">
        <f t="shared" si="8"/>
        <v>-3572.1223141756104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-171.88879574235301</v>
      </c>
      <c r="AR34">
        <f t="shared" si="9"/>
        <v>-173.43149133246979</v>
      </c>
      <c r="AS34">
        <f t="shared" si="9"/>
        <v>1.1374917637548101</v>
      </c>
      <c r="AT34">
        <f t="shared" si="9"/>
        <v>5.2449301586426929</v>
      </c>
      <c r="AU34">
        <f t="shared" ref="AU34:AU89" si="23">AL34*$K34</f>
        <v>-167.04906941007226</v>
      </c>
      <c r="AW34">
        <v>31</v>
      </c>
      <c r="AX34">
        <f>IF(Z34&gt;0, (R34*SUMPRODUCT(K34:$K$98, X34:$X$98)-K34*$AZ$3)/Z34, 0)</f>
        <v>2391.5956720131439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1000000</v>
      </c>
      <c r="S35">
        <f t="shared" si="1"/>
        <v>2386.8960932165787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1577.9028231759876</v>
      </c>
      <c r="AC35">
        <f t="shared" si="2"/>
        <v>1549.9079521886667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-3831.841940179344</v>
      </c>
      <c r="AI35">
        <f t="shared" ref="AI35:AI66" si="25">SUM(AE35:AH35)</f>
        <v>-3864.3089578386675</v>
      </c>
      <c r="AJ35">
        <f t="shared" si="7"/>
        <v>27.994870987320837</v>
      </c>
      <c r="AK35">
        <f t="shared" si="22"/>
        <v>110.45319762231914</v>
      </c>
      <c r="AL35">
        <f t="shared" ref="AL35:AL89" si="26">SUM(AI35:AK35)</f>
        <v>-3725.8608892290272</v>
      </c>
      <c r="AN35">
        <f t="shared" ref="AN35:AT66" si="27">AE35*$K35</f>
        <v>0</v>
      </c>
      <c r="AO35">
        <f t="shared" si="27"/>
        <v>0</v>
      </c>
      <c r="AP35">
        <f t="shared" si="27"/>
        <v>-1.3556329426815434</v>
      </c>
      <c r="AQ35">
        <f t="shared" si="27"/>
        <v>-159.99532879066689</v>
      </c>
      <c r="AR35">
        <f t="shared" si="27"/>
        <v>-161.35096173334841</v>
      </c>
      <c r="AS35">
        <f t="shared" si="27"/>
        <v>1.1689022297874487</v>
      </c>
      <c r="AT35">
        <f t="shared" si="27"/>
        <v>4.6118801206962994</v>
      </c>
      <c r="AU35">
        <f t="shared" si="23"/>
        <v>-155.57017938286467</v>
      </c>
      <c r="AW35">
        <v>32</v>
      </c>
      <c r="AX35">
        <f>IF(Z35&gt;0, (R35*SUMPRODUCT(K35:$K$98, X35:$X$98)-K35*$AZ$3)/Z35, 0)</f>
        <v>2386.8960932165787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1000000</v>
      </c>
      <c r="S36">
        <f t="shared" si="1"/>
        <v>2376.7515834957949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1549.9079521886667</v>
      </c>
      <c r="AC36">
        <f t="shared" si="2"/>
        <v>1518.3893419292781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-3996.2794907595303</v>
      </c>
      <c r="AI36">
        <f t="shared" si="25"/>
        <v>-4028.2220242677226</v>
      </c>
      <c r="AJ36">
        <f t="shared" si="7"/>
        <v>31.518610259388652</v>
      </c>
      <c r="AK36">
        <f t="shared" si="22"/>
        <v>108.49355665320668</v>
      </c>
      <c r="AL36">
        <f t="shared" si="26"/>
        <v>-3888.2098573551275</v>
      </c>
      <c r="AN36">
        <f t="shared" si="27"/>
        <v>0</v>
      </c>
      <c r="AO36">
        <f t="shared" si="27"/>
        <v>0</v>
      </c>
      <c r="AP36">
        <f t="shared" si="27"/>
        <v>-1.1908335261183418</v>
      </c>
      <c r="AQ36">
        <f t="shared" si="27"/>
        <v>-148.98328575330581</v>
      </c>
      <c r="AR36">
        <f t="shared" si="27"/>
        <v>-150.17411927942416</v>
      </c>
      <c r="AS36">
        <f t="shared" si="27"/>
        <v>1.1750294566932569</v>
      </c>
      <c r="AT36">
        <f t="shared" si="27"/>
        <v>4.0446937184028382</v>
      </c>
      <c r="AU36">
        <f t="shared" si="23"/>
        <v>-144.95439610432805</v>
      </c>
      <c r="AW36">
        <v>33</v>
      </c>
      <c r="AX36">
        <f>IF(Z36&gt;0, (R36*SUMPRODUCT(K36:$K$98, X36:$X$98)-K36*$AZ$3)/Z36, 0)</f>
        <v>2376.7515834957949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1000000</v>
      </c>
      <c r="S37">
        <f t="shared" si="1"/>
        <v>2362.1316542327518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1518.3893419292781</v>
      </c>
      <c r="AC37">
        <f t="shared" si="2"/>
        <v>1484.1174120074711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-4166.3572788207166</v>
      </c>
      <c r="AI37">
        <f t="shared" si="25"/>
        <v>-4197.7720691298864</v>
      </c>
      <c r="AJ37">
        <f t="shared" si="7"/>
        <v>34.271929921806986</v>
      </c>
      <c r="AK37">
        <f t="shared" si="22"/>
        <v>106.28725393504948</v>
      </c>
      <c r="AL37">
        <f t="shared" si="26"/>
        <v>-4057.2128852730298</v>
      </c>
      <c r="AN37">
        <f t="shared" si="27"/>
        <v>0</v>
      </c>
      <c r="AO37">
        <f t="shared" si="27"/>
        <v>0</v>
      </c>
      <c r="AP37">
        <f t="shared" si="27"/>
        <v>-1.0456776762015323</v>
      </c>
      <c r="AQ37">
        <f t="shared" si="27"/>
        <v>-138.68202699003669</v>
      </c>
      <c r="AR37">
        <f t="shared" si="27"/>
        <v>-139.72770466623822</v>
      </c>
      <c r="AS37">
        <f t="shared" si="27"/>
        <v>1.1407808769971803</v>
      </c>
      <c r="AT37">
        <f t="shared" si="27"/>
        <v>3.5378943361020627</v>
      </c>
      <c r="AU37">
        <f t="shared" si="23"/>
        <v>-135.04902945313898</v>
      </c>
      <c r="AW37">
        <v>34</v>
      </c>
      <c r="AX37">
        <f>IF(Z37&gt;0, (R37*SUMPRODUCT(K37:$K$98, X37:$X$98)-K37*$AZ$3)/Z37, 0)</f>
        <v>2362.1316542327518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1000000</v>
      </c>
      <c r="S38">
        <f t="shared" si="1"/>
        <v>2344.1177336797255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1484.1174120074711</v>
      </c>
      <c r="AC38">
        <f t="shared" si="2"/>
        <v>1447.8562384384154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-4357.7629541338401</v>
      </c>
      <c r="AI38">
        <f t="shared" si="25"/>
        <v>-4388.6457083922114</v>
      </c>
      <c r="AJ38">
        <f t="shared" si="7"/>
        <v>36.2611735690557</v>
      </c>
      <c r="AK38">
        <f t="shared" si="22"/>
        <v>103.88821884052298</v>
      </c>
      <c r="AL38">
        <f t="shared" si="26"/>
        <v>-4248.496315982632</v>
      </c>
      <c r="AN38">
        <f t="shared" si="27"/>
        <v>0</v>
      </c>
      <c r="AO38">
        <f t="shared" si="27"/>
        <v>0</v>
      </c>
      <c r="AP38">
        <f t="shared" si="27"/>
        <v>-0.91782878581405836</v>
      </c>
      <c r="AQ38">
        <f t="shared" si="27"/>
        <v>-129.51177371020881</v>
      </c>
      <c r="AR38">
        <f t="shared" si="27"/>
        <v>-130.42960249602288</v>
      </c>
      <c r="AS38">
        <f t="shared" si="27"/>
        <v>1.0776742459768753</v>
      </c>
      <c r="AT38">
        <f t="shared" si="27"/>
        <v>3.0875354238502317</v>
      </c>
      <c r="AU38">
        <f t="shared" si="23"/>
        <v>-126.26439282619575</v>
      </c>
      <c r="AW38">
        <v>35</v>
      </c>
      <c r="AX38">
        <f>IF(Z38&gt;0, (R38*SUMPRODUCT(K38:$K$98, X38:$X$98)-K38*$AZ$3)/Z38, 0)</f>
        <v>2344.1177336797255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1000000</v>
      </c>
      <c r="S39">
        <f t="shared" si="1"/>
        <v>2322.9144174642702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1447.8562384384154</v>
      </c>
      <c r="AC39">
        <f t="shared" si="2"/>
        <v>1409.7916552826534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-4572.1219729272188</v>
      </c>
      <c r="AI39">
        <f t="shared" si="25"/>
        <v>-4602.4672935443596</v>
      </c>
      <c r="AJ39">
        <f t="shared" si="7"/>
        <v>38.064583155761966</v>
      </c>
      <c r="AK39">
        <f t="shared" si="22"/>
        <v>101.34993669068909</v>
      </c>
      <c r="AL39">
        <f t="shared" si="26"/>
        <v>-4463.0527736979084</v>
      </c>
      <c r="AN39">
        <f t="shared" si="27"/>
        <v>0</v>
      </c>
      <c r="AO39">
        <f t="shared" si="27"/>
        <v>0</v>
      </c>
      <c r="AP39">
        <f t="shared" si="27"/>
        <v>-0.8052289054317695</v>
      </c>
      <c r="AQ39">
        <f t="shared" si="27"/>
        <v>-121.32364057742446</v>
      </c>
      <c r="AR39">
        <f t="shared" si="27"/>
        <v>-122.12886948285622</v>
      </c>
      <c r="AS39">
        <f t="shared" si="27"/>
        <v>1.010063561922534</v>
      </c>
      <c r="AT39">
        <f t="shared" si="27"/>
        <v>2.6893734166355805</v>
      </c>
      <c r="AU39">
        <f t="shared" si="23"/>
        <v>-118.42943250429809</v>
      </c>
      <c r="AW39">
        <v>36</v>
      </c>
      <c r="AX39">
        <f>IF(Z39&gt;0, (R39*SUMPRODUCT(K39:$K$98, X39:$X$98)-K39*$AZ$3)/Z39, 0)</f>
        <v>2322.9144174642702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1000000</v>
      </c>
      <c r="S40">
        <f t="shared" si="1"/>
        <v>2298.7751784178158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1409.7916552826534</v>
      </c>
      <c r="AC40">
        <f t="shared" si="2"/>
        <v>1370.1172919859864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-4816.7782874513287</v>
      </c>
      <c r="AI40">
        <f t="shared" si="25"/>
        <v>-4846.5793159479254</v>
      </c>
      <c r="AJ40">
        <f t="shared" si="7"/>
        <v>39.674363296667025</v>
      </c>
      <c r="AK40">
        <f t="shared" si="22"/>
        <v>98.685415869785757</v>
      </c>
      <c r="AL40">
        <f t="shared" si="26"/>
        <v>-4708.219536781472</v>
      </c>
      <c r="AN40">
        <f t="shared" si="27"/>
        <v>0</v>
      </c>
      <c r="AO40">
        <f t="shared" si="27"/>
        <v>0</v>
      </c>
      <c r="AP40">
        <f t="shared" si="27"/>
        <v>-0.70605877696854524</v>
      </c>
      <c r="AQ40">
        <f t="shared" si="27"/>
        <v>-114.12118165501828</v>
      </c>
      <c r="AR40">
        <f t="shared" si="27"/>
        <v>-114.82724043198681</v>
      </c>
      <c r="AS40">
        <f t="shared" si="27"/>
        <v>0.93998206905674964</v>
      </c>
      <c r="AT40">
        <f t="shared" si="27"/>
        <v>2.3380972922330385</v>
      </c>
      <c r="AU40">
        <f t="shared" si="23"/>
        <v>-111.54916107069701</v>
      </c>
      <c r="AW40">
        <v>37</v>
      </c>
      <c r="AX40">
        <f>IF(Z40&gt;0, (R40*SUMPRODUCT(K40:$K$98, X40:$X$98)-K40*$AZ$3)/Z40, 0)</f>
        <v>2298.7751784178158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1000000</v>
      </c>
      <c r="S41">
        <f t="shared" si="1"/>
        <v>2271.7643458236039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1370.1172919859864</v>
      </c>
      <c r="AC41">
        <f t="shared" si="2"/>
        <v>1328.8972507602152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-5097.7323455376863</v>
      </c>
      <c r="AI41">
        <f t="shared" si="25"/>
        <v>-5126.9804771320405</v>
      </c>
      <c r="AJ41">
        <f t="shared" si="7"/>
        <v>41.220041225771183</v>
      </c>
      <c r="AK41">
        <f t="shared" si="22"/>
        <v>95.908210439019058</v>
      </c>
      <c r="AL41">
        <f t="shared" si="26"/>
        <v>-4989.8522254672507</v>
      </c>
      <c r="AN41">
        <f t="shared" si="27"/>
        <v>0</v>
      </c>
      <c r="AO41">
        <f t="shared" si="27"/>
        <v>0</v>
      </c>
      <c r="AP41">
        <f t="shared" si="27"/>
        <v>-0.61871366598264554</v>
      </c>
      <c r="AQ41">
        <f t="shared" si="27"/>
        <v>-107.83720175529979</v>
      </c>
      <c r="AR41">
        <f t="shared" si="27"/>
        <v>-108.45591542128243</v>
      </c>
      <c r="AS41">
        <f t="shared" si="27"/>
        <v>0.87196690621002326</v>
      </c>
      <c r="AT41">
        <f t="shared" si="27"/>
        <v>2.0288379887491659</v>
      </c>
      <c r="AU41">
        <f t="shared" si="23"/>
        <v>-105.55511052632325</v>
      </c>
      <c r="AW41">
        <v>38</v>
      </c>
      <c r="AX41">
        <f>IF(Z41&gt;0, (R41*SUMPRODUCT(K41:$K$98, X41:$X$98)-K41*$AZ$3)/Z41, 0)</f>
        <v>2271.7643458236039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1000000</v>
      </c>
      <c r="S42">
        <f t="shared" si="1"/>
        <v>2241.8735732860914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1328.8972507602152</v>
      </c>
      <c r="AC42">
        <f t="shared" si="2"/>
        <v>1286.1503529596002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-5418.5884140879971</v>
      </c>
      <c r="AI42">
        <f t="shared" si="25"/>
        <v>-5447.2731349457035</v>
      </c>
      <c r="AJ42">
        <f t="shared" si="7"/>
        <v>42.746897800614988</v>
      </c>
      <c r="AK42">
        <f t="shared" si="22"/>
        <v>93.022807553215074</v>
      </c>
      <c r="AL42">
        <f t="shared" si="26"/>
        <v>-5311.5034295918731</v>
      </c>
      <c r="AN42">
        <f t="shared" si="27"/>
        <v>0</v>
      </c>
      <c r="AO42">
        <f t="shared" si="27"/>
        <v>0</v>
      </c>
      <c r="AP42">
        <f t="shared" si="27"/>
        <v>-0.54178151829443144</v>
      </c>
      <c r="AQ42">
        <f t="shared" si="27"/>
        <v>-102.34337201885391</v>
      </c>
      <c r="AR42">
        <f t="shared" si="27"/>
        <v>-102.88515353714835</v>
      </c>
      <c r="AS42">
        <f t="shared" si="27"/>
        <v>0.8073803230534905</v>
      </c>
      <c r="AT42">
        <f t="shared" si="27"/>
        <v>1.7569645583164857</v>
      </c>
      <c r="AU42">
        <f t="shared" si="23"/>
        <v>-100.32080865577836</v>
      </c>
      <c r="AW42">
        <v>39</v>
      </c>
      <c r="AX42">
        <f>IF(Z42&gt;0, (R42*SUMPRODUCT(K42:$K$98, X42:$X$98)-K42*$AZ$3)/Z42, 0)</f>
        <v>2241.8735732860914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1000000</v>
      </c>
      <c r="S43">
        <f t="shared" si="1"/>
        <v>2209.2102589901428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1286.1503529596002</v>
      </c>
      <c r="AC43">
        <f t="shared" si="2"/>
        <v>1241.9233237574294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-5800.3316676926106</v>
      </c>
      <c r="AI43">
        <f t="shared" si="25"/>
        <v>-5828.4395247583552</v>
      </c>
      <c r="AJ43">
        <f t="shared" si="7"/>
        <v>44.227029202170797</v>
      </c>
      <c r="AK43">
        <f t="shared" si="22"/>
        <v>90.03052470717202</v>
      </c>
      <c r="AL43">
        <f t="shared" si="26"/>
        <v>-5694.1819708490129</v>
      </c>
      <c r="AN43">
        <f t="shared" si="27"/>
        <v>0</v>
      </c>
      <c r="AO43">
        <f t="shared" si="27"/>
        <v>0</v>
      </c>
      <c r="AP43">
        <f t="shared" si="27"/>
        <v>-0.47400538079338067</v>
      </c>
      <c r="AQ43">
        <f t="shared" si="27"/>
        <v>-97.815653980369007</v>
      </c>
      <c r="AR43">
        <f t="shared" si="27"/>
        <v>-98.289659361162393</v>
      </c>
      <c r="AS43">
        <f t="shared" si="27"/>
        <v>0.745835933678625</v>
      </c>
      <c r="AT43">
        <f t="shared" si="27"/>
        <v>1.5182570854488759</v>
      </c>
      <c r="AU43">
        <f t="shared" si="23"/>
        <v>-96.025566342034892</v>
      </c>
      <c r="AW43">
        <v>40</v>
      </c>
      <c r="AX43">
        <f>IF(Z43&gt;0, (R43*SUMPRODUCT(K43:$K$98, X43:$X$98)-K43*$AZ$3)/Z43, 0)</f>
        <v>2209.2102589901428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1000000</v>
      </c>
      <c r="S44">
        <f t="shared" si="1"/>
        <v>2173.3411673477658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1241.9233237574294</v>
      </c>
      <c r="AC44">
        <f t="shared" si="2"/>
        <v>1195.9972615776696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-6232.0650741026247</v>
      </c>
      <c r="AI44">
        <f t="shared" si="25"/>
        <v>-6259.5802493440069</v>
      </c>
      <c r="AJ44">
        <f t="shared" si="7"/>
        <v>45.926062179759811</v>
      </c>
      <c r="AK44">
        <f t="shared" si="22"/>
        <v>86.934632663020068</v>
      </c>
      <c r="AL44">
        <f t="shared" si="26"/>
        <v>-6126.7195545012273</v>
      </c>
      <c r="AN44">
        <f t="shared" si="27"/>
        <v>0</v>
      </c>
      <c r="AO44">
        <f t="shared" si="27"/>
        <v>0</v>
      </c>
      <c r="AP44">
        <f t="shared" si="27"/>
        <v>-0.41429509903397987</v>
      </c>
      <c r="AQ44">
        <f t="shared" si="27"/>
        <v>-93.836001203380803</v>
      </c>
      <c r="AR44">
        <f t="shared" si="27"/>
        <v>-94.250296302414796</v>
      </c>
      <c r="AS44">
        <f t="shared" si="27"/>
        <v>0.69150722508895257</v>
      </c>
      <c r="AT44">
        <f t="shared" si="27"/>
        <v>1.3089719375815823</v>
      </c>
      <c r="AU44">
        <f t="shared" si="23"/>
        <v>-92.249817139744266</v>
      </c>
      <c r="AW44">
        <v>41</v>
      </c>
      <c r="AX44">
        <f>IF(Z44&gt;0, (R44*SUMPRODUCT(K44:$K$98, X44:$X$98)-K44*$AZ$3)/Z44, 0)</f>
        <v>2173.3411673477658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1000000</v>
      </c>
      <c r="S45">
        <f t="shared" si="1"/>
        <v>2134.4146128810185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1195.9972615776696</v>
      </c>
      <c r="AC45">
        <f t="shared" si="2"/>
        <v>1148.4912530534048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-6717.9219358687196</v>
      </c>
      <c r="AI45">
        <f t="shared" si="25"/>
        <v>-6744.8260632608944</v>
      </c>
      <c r="AJ45">
        <f t="shared" si="7"/>
        <v>47.506008524264871</v>
      </c>
      <c r="AK45">
        <f t="shared" si="22"/>
        <v>83.719808310436889</v>
      </c>
      <c r="AL45">
        <f t="shared" si="26"/>
        <v>-6613.6002464261928</v>
      </c>
      <c r="AN45">
        <f t="shared" si="27"/>
        <v>0</v>
      </c>
      <c r="AO45">
        <f t="shared" si="27"/>
        <v>0</v>
      </c>
      <c r="AP45">
        <f t="shared" si="27"/>
        <v>-0.36169158163830462</v>
      </c>
      <c r="AQ45">
        <f t="shared" si="27"/>
        <v>-90.313868013193712</v>
      </c>
      <c r="AR45">
        <f t="shared" si="27"/>
        <v>-90.675559594832023</v>
      </c>
      <c r="AS45">
        <f t="shared" si="27"/>
        <v>0.63865752306323853</v>
      </c>
      <c r="AT45">
        <f t="shared" si="27"/>
        <v>1.1255057427012103</v>
      </c>
      <c r="AU45">
        <f t="shared" si="23"/>
        <v>-88.911396329067571</v>
      </c>
      <c r="AW45">
        <v>42</v>
      </c>
      <c r="AX45">
        <f>IF(Z45&gt;0, (R45*SUMPRODUCT(K45:$K$98, X45:$X$98)-K45*$AZ$3)/Z45, 0)</f>
        <v>2134.4146128810185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1000000</v>
      </c>
      <c r="S46">
        <f t="shared" si="1"/>
        <v>2092.6297875551927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1148.4912530534048</v>
      </c>
      <c r="AC46">
        <f t="shared" si="2"/>
        <v>1099.5434499322787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-7265.519329419596</v>
      </c>
      <c r="AI46">
        <f t="shared" si="25"/>
        <v>-7291.7911395713782</v>
      </c>
      <c r="AJ46">
        <f t="shared" si="7"/>
        <v>48.947803121126071</v>
      </c>
      <c r="AK46">
        <f t="shared" si="22"/>
        <v>80.39438771373834</v>
      </c>
      <c r="AL46">
        <f t="shared" si="26"/>
        <v>-7162.4489487365145</v>
      </c>
      <c r="AN46">
        <f t="shared" si="27"/>
        <v>0</v>
      </c>
      <c r="AO46">
        <f t="shared" si="27"/>
        <v>0</v>
      </c>
      <c r="AP46">
        <f t="shared" si="27"/>
        <v>-0.31534900454739712</v>
      </c>
      <c r="AQ46">
        <f t="shared" si="27"/>
        <v>-87.210370157799446</v>
      </c>
      <c r="AR46">
        <f t="shared" si="27"/>
        <v>-87.525719162346846</v>
      </c>
      <c r="AS46">
        <f t="shared" si="27"/>
        <v>0.58753625653701258</v>
      </c>
      <c r="AT46">
        <f t="shared" si="27"/>
        <v>0.96499974650605658</v>
      </c>
      <c r="AU46">
        <f t="shared" si="23"/>
        <v>-85.973183159303787</v>
      </c>
      <c r="AW46">
        <v>43</v>
      </c>
      <c r="AX46">
        <f>IF(Z46&gt;0, (R46*SUMPRODUCT(K46:$K$98, X46:$X$98)-K46*$AZ$3)/Z46, 0)</f>
        <v>2092.6297875551927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1000000</v>
      </c>
      <c r="S47">
        <f t="shared" si="1"/>
        <v>2048.0454547914578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1099.5434499322787</v>
      </c>
      <c r="AC47">
        <f t="shared" si="2"/>
        <v>1049.267066285254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-7855.7772304463424</v>
      </c>
      <c r="AI47">
        <f t="shared" si="25"/>
        <v>-7881.3935336350842</v>
      </c>
      <c r="AJ47">
        <f t="shared" si="7"/>
        <v>50.276383647024659</v>
      </c>
      <c r="AK47">
        <f t="shared" si="22"/>
        <v>76.968041495259513</v>
      </c>
      <c r="AL47">
        <f t="shared" si="26"/>
        <v>-7754.1491084928002</v>
      </c>
      <c r="AN47">
        <f t="shared" si="27"/>
        <v>0</v>
      </c>
      <c r="AO47">
        <f t="shared" si="27"/>
        <v>0</v>
      </c>
      <c r="AP47">
        <f t="shared" si="27"/>
        <v>-0.27453637785968582</v>
      </c>
      <c r="AQ47">
        <f t="shared" si="27"/>
        <v>-84.192344626338681</v>
      </c>
      <c r="AR47">
        <f t="shared" si="27"/>
        <v>-84.466881004198356</v>
      </c>
      <c r="AS47">
        <f t="shared" si="27"/>
        <v>0.53882467570122505</v>
      </c>
      <c r="AT47">
        <f t="shared" si="27"/>
        <v>0.82488590048970145</v>
      </c>
      <c r="AU47">
        <f t="shared" si="23"/>
        <v>-83.103170428007431</v>
      </c>
      <c r="AW47">
        <v>44</v>
      </c>
      <c r="AX47">
        <f>IF(Z47&gt;0, (R47*SUMPRODUCT(K47:$K$98, X47:$X$98)-K47*$AZ$3)/Z47, 0)</f>
        <v>2048.0454547914578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1000000</v>
      </c>
      <c r="S48">
        <f t="shared" si="1"/>
        <v>2001.2368602080803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1049.267066285254</v>
      </c>
      <c r="AC48">
        <f t="shared" si="2"/>
        <v>998.05149532924975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-8485.4772801803101</v>
      </c>
      <c r="AI48">
        <f t="shared" si="25"/>
        <v>-8510.4131464731563</v>
      </c>
      <c r="AJ48">
        <f t="shared" si="7"/>
        <v>51.215570956004285</v>
      </c>
      <c r="AK48">
        <f t="shared" si="22"/>
        <v>73.448694639967783</v>
      </c>
      <c r="AL48">
        <f t="shared" si="26"/>
        <v>-8385.7488808771832</v>
      </c>
      <c r="AN48">
        <f t="shared" si="27"/>
        <v>0</v>
      </c>
      <c r="AO48">
        <f t="shared" si="27"/>
        <v>0</v>
      </c>
      <c r="AP48">
        <f t="shared" si="27"/>
        <v>-0.23861068226993856</v>
      </c>
      <c r="AQ48">
        <f t="shared" si="27"/>
        <v>-81.1973203349594</v>
      </c>
      <c r="AR48">
        <f t="shared" si="27"/>
        <v>-81.435931017229336</v>
      </c>
      <c r="AS48">
        <f t="shared" si="27"/>
        <v>0.49008052036928629</v>
      </c>
      <c r="AT48">
        <f t="shared" si="27"/>
        <v>0.70282872606304969</v>
      </c>
      <c r="AU48">
        <f t="shared" si="23"/>
        <v>-80.243021770797</v>
      </c>
      <c r="AW48">
        <v>45</v>
      </c>
      <c r="AX48">
        <f>IF(Z48&gt;0, (R48*SUMPRODUCT(K48:$K$98, X48:$X$98)-K48*$AZ$3)/Z48, 0)</f>
        <v>2001.2368602080803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1000000</v>
      </c>
      <c r="S49">
        <f t="shared" si="1"/>
        <v>1952.7682839404974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998.05149532924975</v>
      </c>
      <c r="AC49">
        <f t="shared" si="2"/>
        <v>946.29772291423183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-9137.2130793225624</v>
      </c>
      <c r="AI49">
        <f t="shared" si="25"/>
        <v>-9161.4427262985137</v>
      </c>
      <c r="AJ49">
        <f t="shared" si="7"/>
        <v>51.75377241501792</v>
      </c>
      <c r="AK49">
        <f t="shared" si="22"/>
        <v>69.86360467304749</v>
      </c>
      <c r="AL49">
        <f t="shared" si="26"/>
        <v>-9039.8253492104468</v>
      </c>
      <c r="AN49">
        <f t="shared" si="27"/>
        <v>0</v>
      </c>
      <c r="AO49">
        <f t="shared" si="27"/>
        <v>0</v>
      </c>
      <c r="AP49">
        <f t="shared" si="27"/>
        <v>-0.20701150647375918</v>
      </c>
      <c r="AQ49">
        <f t="shared" si="27"/>
        <v>-78.065860654087032</v>
      </c>
      <c r="AR49">
        <f t="shared" si="27"/>
        <v>-78.272872160560794</v>
      </c>
      <c r="AS49">
        <f t="shared" si="27"/>
        <v>0.4421701399102827</v>
      </c>
      <c r="AT49">
        <f t="shared" si="27"/>
        <v>0.59689561574749972</v>
      </c>
      <c r="AU49">
        <f t="shared" si="23"/>
        <v>-77.233806404903007</v>
      </c>
      <c r="AW49">
        <v>46</v>
      </c>
      <c r="AX49">
        <f>IF(Z49&gt;0, (R49*SUMPRODUCT(K49:$K$98, X49:$X$98)-K49*$AZ$3)/Z49, 0)</f>
        <v>1952.7682839404974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1000000</v>
      </c>
      <c r="S50">
        <f t="shared" si="1"/>
        <v>1903.5132585312799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946.29772291423183</v>
      </c>
      <c r="AC50">
        <f t="shared" si="2"/>
        <v>894.5207443315212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-9815.5608300513559</v>
      </c>
      <c r="AI50">
        <f t="shared" si="25"/>
        <v>-9839.057402516044</v>
      </c>
      <c r="AJ50">
        <f t="shared" si="7"/>
        <v>51.776978582710626</v>
      </c>
      <c r="AK50">
        <f t="shared" si="22"/>
        <v>66.240840603996233</v>
      </c>
      <c r="AL50">
        <f t="shared" si="26"/>
        <v>-9721.0395833293369</v>
      </c>
      <c r="AN50">
        <f t="shared" si="27"/>
        <v>0</v>
      </c>
      <c r="AO50">
        <f t="shared" si="27"/>
        <v>0</v>
      </c>
      <c r="AP50">
        <f t="shared" si="27"/>
        <v>-0.17923956915382933</v>
      </c>
      <c r="AQ50">
        <f t="shared" si="27"/>
        <v>-74.876320655941782</v>
      </c>
      <c r="AR50">
        <f t="shared" si="27"/>
        <v>-75.055560225095604</v>
      </c>
      <c r="AS50">
        <f t="shared" si="27"/>
        <v>0.39497179204324556</v>
      </c>
      <c r="AT50">
        <f t="shared" si="27"/>
        <v>0.5053068803158749</v>
      </c>
      <c r="AU50">
        <f t="shared" si="23"/>
        <v>-74.155281552736483</v>
      </c>
      <c r="AW50">
        <v>47</v>
      </c>
      <c r="AX50">
        <f>IF(Z50&gt;0, (R50*SUMPRODUCT(K50:$K$98, X50:$X$98)-K50*$AZ$3)/Z50, 0)</f>
        <v>1903.5132585312799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1000000</v>
      </c>
      <c r="S51">
        <f t="shared" si="1"/>
        <v>1854.2606418399882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894.5207443315212</v>
      </c>
      <c r="AC51">
        <f t="shared" si="2"/>
        <v>843.11663981073696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-10540.587783957644</v>
      </c>
      <c r="AI51">
        <f t="shared" si="25"/>
        <v>-10563.322361308488</v>
      </c>
      <c r="AJ51">
        <f t="shared" si="7"/>
        <v>51.404104520784244</v>
      </c>
      <c r="AK51">
        <f t="shared" si="22"/>
        <v>62.616452103206491</v>
      </c>
      <c r="AL51">
        <f t="shared" si="26"/>
        <v>-10449.301804684497</v>
      </c>
      <c r="AN51">
        <f t="shared" si="27"/>
        <v>0</v>
      </c>
      <c r="AO51">
        <f t="shared" si="27"/>
        <v>0</v>
      </c>
      <c r="AP51">
        <f t="shared" si="27"/>
        <v>-0.15484537522074454</v>
      </c>
      <c r="AQ51">
        <f t="shared" si="27"/>
        <v>-71.792021697448689</v>
      </c>
      <c r="AR51">
        <f t="shared" si="27"/>
        <v>-71.946867072669434</v>
      </c>
      <c r="AS51">
        <f t="shared" si="27"/>
        <v>0.35011373774721666</v>
      </c>
      <c r="AT51">
        <f t="shared" si="27"/>
        <v>0.42648112042218544</v>
      </c>
      <c r="AU51">
        <f t="shared" si="23"/>
        <v>-71.170272214500017</v>
      </c>
      <c r="AW51">
        <v>48</v>
      </c>
      <c r="AX51">
        <f>IF(Z51&gt;0, (R51*SUMPRODUCT(K51:$K$98, X51:$X$98)-K51*$AZ$3)/Z51, 0)</f>
        <v>1854.2606418399882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1000000</v>
      </c>
      <c r="S52">
        <f t="shared" si="1"/>
        <v>1805.4237999241623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843.11663981073696</v>
      </c>
      <c r="AC52">
        <f t="shared" si="2"/>
        <v>792.28195394824945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-11310.295818152714</v>
      </c>
      <c r="AI52">
        <f t="shared" si="25"/>
        <v>-11332.237534939142</v>
      </c>
      <c r="AJ52">
        <f t="shared" si="7"/>
        <v>50.834685862487504</v>
      </c>
      <c r="AK52">
        <f t="shared" si="22"/>
        <v>59.018164786751591</v>
      </c>
      <c r="AL52">
        <f t="shared" si="26"/>
        <v>-11222.384684289902</v>
      </c>
      <c r="AN52">
        <f t="shared" si="27"/>
        <v>0</v>
      </c>
      <c r="AO52">
        <f t="shared" si="27"/>
        <v>0</v>
      </c>
      <c r="AP52">
        <f t="shared" si="27"/>
        <v>-0.13343321073815193</v>
      </c>
      <c r="AQ52">
        <f t="shared" si="27"/>
        <v>-68.780811460838279</v>
      </c>
      <c r="AR52">
        <f t="shared" si="27"/>
        <v>-68.914244671576441</v>
      </c>
      <c r="AS52">
        <f t="shared" si="27"/>
        <v>0.30913877056752015</v>
      </c>
      <c r="AT52">
        <f t="shared" si="27"/>
        <v>0.35890460605346447</v>
      </c>
      <c r="AU52">
        <f t="shared" si="23"/>
        <v>-68.246201294955455</v>
      </c>
      <c r="AW52">
        <v>49</v>
      </c>
      <c r="AX52">
        <f>IF(Z52&gt;0, (R52*SUMPRODUCT(K52:$K$98, X52:$X$98)-K52*$AZ$3)/Z52, 0)</f>
        <v>1805.4237999241623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1000000</v>
      </c>
      <c r="S53">
        <f t="shared" si="1"/>
        <v>1757.4662242919881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792.28195394824945</v>
      </c>
      <c r="AC53">
        <f t="shared" si="2"/>
        <v>742.21304948291299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-12126.041510242459</v>
      </c>
      <c r="AI53">
        <f t="shared" si="25"/>
        <v>-12147.15750778551</v>
      </c>
      <c r="AJ53">
        <f t="shared" si="7"/>
        <v>50.068904465336459</v>
      </c>
      <c r="AK53">
        <f t="shared" si="22"/>
        <v>55.459736776377468</v>
      </c>
      <c r="AL53">
        <f t="shared" si="26"/>
        <v>-12041.628866543795</v>
      </c>
      <c r="AN53">
        <f t="shared" si="27"/>
        <v>0</v>
      </c>
      <c r="AO53">
        <f t="shared" si="27"/>
        <v>0</v>
      </c>
      <c r="AP53">
        <f t="shared" si="27"/>
        <v>-0.11465339295776926</v>
      </c>
      <c r="AQ53">
        <f t="shared" si="27"/>
        <v>-65.840687822657159</v>
      </c>
      <c r="AR53">
        <f t="shared" si="27"/>
        <v>-65.955341215614936</v>
      </c>
      <c r="AS53">
        <f t="shared" si="27"/>
        <v>0.27185880122051043</v>
      </c>
      <c r="AT53">
        <f t="shared" si="27"/>
        <v>0.30112936795869472</v>
      </c>
      <c r="AU53">
        <f t="shared" si="23"/>
        <v>-65.382353046435711</v>
      </c>
      <c r="AW53">
        <v>50</v>
      </c>
      <c r="AX53">
        <f>IF(Z53&gt;0, (R53*SUMPRODUCT(K53:$K$98, X53:$X$98)-K53*$AZ$3)/Z53, 0)</f>
        <v>1757.4662242919881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1000000</v>
      </c>
      <c r="S54">
        <f t="shared" si="1"/>
        <v>1710.5916931356699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742.21304948291299</v>
      </c>
      <c r="AC54">
        <f t="shared" si="2"/>
        <v>693.07942147766823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-12927.344615040907</v>
      </c>
      <c r="AI54">
        <f t="shared" si="25"/>
        <v>-12947.603085377776</v>
      </c>
      <c r="AJ54">
        <f t="shared" si="7"/>
        <v>49.133628005244759</v>
      </c>
      <c r="AK54">
        <f t="shared" si="22"/>
        <v>51.954913463803912</v>
      </c>
      <c r="AL54">
        <f t="shared" si="26"/>
        <v>-12846.514543908726</v>
      </c>
      <c r="AN54">
        <f t="shared" si="27"/>
        <v>0</v>
      </c>
      <c r="AO54">
        <f t="shared" si="27"/>
        <v>0</v>
      </c>
      <c r="AP54">
        <f t="shared" si="27"/>
        <v>-9.8211859935002171E-2</v>
      </c>
      <c r="AQ54">
        <f t="shared" si="27"/>
        <v>-62.670998231948829</v>
      </c>
      <c r="AR54">
        <f t="shared" si="27"/>
        <v>-62.769210091883828</v>
      </c>
      <c r="AS54">
        <f t="shared" si="27"/>
        <v>0.23819690783699138</v>
      </c>
      <c r="AT54">
        <f t="shared" si="27"/>
        <v>0.2518743320296955</v>
      </c>
      <c r="AU54">
        <f t="shared" si="23"/>
        <v>-62.279138852017141</v>
      </c>
      <c r="AW54">
        <v>51</v>
      </c>
      <c r="AX54">
        <f>IF(Z54&gt;0, (R54*SUMPRODUCT(K54:$K$98, X54:$X$98)-K54*$AZ$3)/Z54, 0)</f>
        <v>1710.5916931356699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1000000</v>
      </c>
      <c r="S55">
        <f t="shared" si="1"/>
        <v>1665.5507852746114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693.07942147766823</v>
      </c>
      <c r="AC55">
        <f t="shared" si="2"/>
        <v>645.32544093983756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-13663.036027744854</v>
      </c>
      <c r="AI55">
        <f t="shared" si="25"/>
        <v>-13682.408761576968</v>
      </c>
      <c r="AJ55">
        <f t="shared" si="7"/>
        <v>47.753980537830671</v>
      </c>
      <c r="AK55">
        <f t="shared" si="22"/>
        <v>48.515559503436783</v>
      </c>
      <c r="AL55">
        <f t="shared" si="26"/>
        <v>-13586.139221535699</v>
      </c>
      <c r="AN55">
        <f t="shared" si="27"/>
        <v>0</v>
      </c>
      <c r="AO55">
        <f t="shared" si="27"/>
        <v>0</v>
      </c>
      <c r="AP55">
        <f t="shared" si="27"/>
        <v>-8.3855233939519658E-2</v>
      </c>
      <c r="AQ55">
        <f t="shared" si="27"/>
        <v>-59.14070220339493</v>
      </c>
      <c r="AR55">
        <f t="shared" si="27"/>
        <v>-59.224557437334454</v>
      </c>
      <c r="AS55">
        <f t="shared" si="27"/>
        <v>0.2067039811854107</v>
      </c>
      <c r="AT55">
        <f t="shared" si="27"/>
        <v>0.2100004897152733</v>
      </c>
      <c r="AU55">
        <f t="shared" si="23"/>
        <v>-58.807852966433764</v>
      </c>
      <c r="AW55">
        <v>52</v>
      </c>
      <c r="AX55">
        <f>IF(Z55&gt;0, (R55*SUMPRODUCT(K55:$K$98, X55:$X$98)-K55*$AZ$3)/Z55, 0)</f>
        <v>1665.5507852746114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1000000</v>
      </c>
      <c r="S56">
        <f t="shared" si="1"/>
        <v>1638.4062690064509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645.32544093983756</v>
      </c>
      <c r="AC56">
        <f t="shared" si="2"/>
        <v>599.50350453476244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-17673.629226088393</v>
      </c>
      <c r="AI56">
        <f t="shared" si="25"/>
        <v>-17691.924551120879</v>
      </c>
      <c r="AJ56">
        <f t="shared" si="7"/>
        <v>45.821936405075121</v>
      </c>
      <c r="AK56">
        <f t="shared" si="22"/>
        <v>45.172780865788631</v>
      </c>
      <c r="AL56">
        <f t="shared" si="26"/>
        <v>-17600.929833850016</v>
      </c>
      <c r="AN56">
        <f t="shared" si="27"/>
        <v>0</v>
      </c>
      <c r="AO56">
        <f t="shared" si="27"/>
        <v>0</v>
      </c>
      <c r="AP56">
        <f t="shared" si="27"/>
        <v>-7.070683051490019E-2</v>
      </c>
      <c r="AQ56">
        <f t="shared" si="27"/>
        <v>-68.304132561361442</v>
      </c>
      <c r="AR56">
        <f t="shared" si="27"/>
        <v>-68.374839391876336</v>
      </c>
      <c r="AS56">
        <f t="shared" si="27"/>
        <v>0.17709026133752565</v>
      </c>
      <c r="AT56">
        <f t="shared" si="27"/>
        <v>0.17458143842169152</v>
      </c>
      <c r="AU56">
        <f t="shared" si="23"/>
        <v>-68.023167692117127</v>
      </c>
      <c r="AW56">
        <v>53</v>
      </c>
      <c r="AX56">
        <f>IF(Z56&gt;0, (R56*SUMPRODUCT(K56:$K$98, X56:$X$98)-K56*$AZ$3)/Z56, 0)</f>
        <v>1638.4062690064509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1000000</v>
      </c>
      <c r="S57">
        <f t="shared" si="1"/>
        <v>1593.3150312099531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599.50350453476244</v>
      </c>
      <c r="AC57">
        <f t="shared" si="2"/>
        <v>543.09112715047206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-21391.348483858161</v>
      </c>
      <c r="AI57">
        <f t="shared" si="25"/>
        <v>-21408.391288216131</v>
      </c>
      <c r="AJ57">
        <f t="shared" si="7"/>
        <v>56.41237738429038</v>
      </c>
      <c r="AK57">
        <f t="shared" si="22"/>
        <v>41.965245317433371</v>
      </c>
      <c r="AL57">
        <f t="shared" si="26"/>
        <v>-21310.013665514405</v>
      </c>
      <c r="AN57">
        <f t="shared" si="27"/>
        <v>0</v>
      </c>
      <c r="AO57">
        <f t="shared" si="27"/>
        <v>0</v>
      </c>
      <c r="AP57">
        <f t="shared" si="27"/>
        <v>-5.8809065249970198E-2</v>
      </c>
      <c r="AQ57">
        <f t="shared" si="27"/>
        <v>-73.814448746152934</v>
      </c>
      <c r="AR57">
        <f t="shared" si="27"/>
        <v>-73.873257811402908</v>
      </c>
      <c r="AS57">
        <f t="shared" si="27"/>
        <v>0.19466040405183041</v>
      </c>
      <c r="AT57">
        <f t="shared" si="27"/>
        <v>0.14480814297148634</v>
      </c>
      <c r="AU57">
        <f t="shared" si="23"/>
        <v>-73.533789264379593</v>
      </c>
      <c r="AW57">
        <v>54</v>
      </c>
      <c r="AX57">
        <f>IF(Z57&gt;0, (R57*SUMPRODUCT(K57:$K$98, X57:$X$98)-K57*$AZ$3)/Z57, 0)</f>
        <v>1593.3150312099531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1000000</v>
      </c>
      <c r="S58">
        <f t="shared" si="1"/>
        <v>1534.7010070389881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543.09112715047206</v>
      </c>
      <c r="AC58">
        <f t="shared" si="2"/>
        <v>479.89431695527571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-24751.88410458975</v>
      </c>
      <c r="AI58">
        <f t="shared" si="25"/>
        <v>-24767.518886698912</v>
      </c>
      <c r="AJ58">
        <f t="shared" si="7"/>
        <v>63.196810195196349</v>
      </c>
      <c r="AK58">
        <f t="shared" si="22"/>
        <v>38.016378900533049</v>
      </c>
      <c r="AL58">
        <f t="shared" si="26"/>
        <v>-24666.30569760318</v>
      </c>
      <c r="AN58">
        <f t="shared" si="27"/>
        <v>0</v>
      </c>
      <c r="AO58">
        <f t="shared" si="27"/>
        <v>0</v>
      </c>
      <c r="AP58">
        <f t="shared" si="27"/>
        <v>-4.8170042382386029E-2</v>
      </c>
      <c r="AQ58">
        <f t="shared" si="27"/>
        <v>-76.259413021395446</v>
      </c>
      <c r="AR58">
        <f t="shared" si="27"/>
        <v>-76.307583063777827</v>
      </c>
      <c r="AS58">
        <f t="shared" si="27"/>
        <v>0.19470645668612188</v>
      </c>
      <c r="AT58">
        <f t="shared" si="27"/>
        <v>0.11712670954273055</v>
      </c>
      <c r="AU58">
        <f t="shared" si="23"/>
        <v>-75.995749897548976</v>
      </c>
      <c r="AW58">
        <v>55</v>
      </c>
      <c r="AX58">
        <f>IF(Z58&gt;0, (R58*SUMPRODUCT(K58:$K$98, X58:$X$98)-K58*$AZ$3)/Z58, 0)</f>
        <v>1534.7010070389881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1000000</v>
      </c>
      <c r="S59">
        <f t="shared" si="1"/>
        <v>1465.120045726329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479.89431695527571</v>
      </c>
      <c r="AC59">
        <f t="shared" si="2"/>
        <v>413.11493835437722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-27602.071790454826</v>
      </c>
      <c r="AI59">
        <f t="shared" si="25"/>
        <v>-27616.170121153373</v>
      </c>
      <c r="AJ59">
        <f t="shared" si="7"/>
        <v>66.779378600898497</v>
      </c>
      <c r="AK59">
        <f t="shared" si="22"/>
        <v>33.5926021868693</v>
      </c>
      <c r="AL59">
        <f t="shared" si="26"/>
        <v>-27515.798140365605</v>
      </c>
      <c r="AN59">
        <f t="shared" si="27"/>
        <v>0</v>
      </c>
      <c r="AO59">
        <f t="shared" si="27"/>
        <v>0</v>
      </c>
      <c r="AP59">
        <f t="shared" si="27"/>
        <v>-3.8782416490197341E-2</v>
      </c>
      <c r="AQ59">
        <f t="shared" si="27"/>
        <v>-75.929205170377699</v>
      </c>
      <c r="AR59">
        <f t="shared" si="27"/>
        <v>-75.967987586867906</v>
      </c>
      <c r="AS59">
        <f t="shared" si="27"/>
        <v>0.18370016488006535</v>
      </c>
      <c r="AT59">
        <f t="shared" si="27"/>
        <v>9.2408265691698216E-2</v>
      </c>
      <c r="AU59">
        <f t="shared" si="23"/>
        <v>-75.691879156296139</v>
      </c>
      <c r="AW59">
        <v>56</v>
      </c>
      <c r="AX59">
        <f>IF(Z59&gt;0, (R59*SUMPRODUCT(K59:$K$98, X59:$X$98)-K59*$AZ$3)/Z59, 0)</f>
        <v>1465.120045726329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1000000</v>
      </c>
      <c r="S60">
        <f t="shared" si="1"/>
        <v>1383.3006998513195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413.11493835437722</v>
      </c>
      <c r="AC60">
        <f t="shared" si="2"/>
        <v>345.65004963087165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-29273.547443270232</v>
      </c>
      <c r="AI60">
        <f t="shared" si="25"/>
        <v>-29286.04111328963</v>
      </c>
      <c r="AJ60">
        <f t="shared" si="7"/>
        <v>67.464888723505567</v>
      </c>
      <c r="AK60">
        <f t="shared" si="22"/>
        <v>28.918045684806408</v>
      </c>
      <c r="AL60">
        <f t="shared" si="26"/>
        <v>-29189.658178881316</v>
      </c>
      <c r="AN60">
        <f t="shared" si="27"/>
        <v>0</v>
      </c>
      <c r="AO60">
        <f t="shared" si="27"/>
        <v>0</v>
      </c>
      <c r="AP60">
        <f t="shared" si="27"/>
        <v>-3.0685922310324569E-2</v>
      </c>
      <c r="AQ60">
        <f t="shared" si="27"/>
        <v>-71.899273888068663</v>
      </c>
      <c r="AR60">
        <f t="shared" si="27"/>
        <v>-71.929959810378989</v>
      </c>
      <c r="AS60">
        <f t="shared" si="27"/>
        <v>0.16570169780617197</v>
      </c>
      <c r="AT60">
        <f t="shared" si="27"/>
        <v>7.1026119776869318E-2</v>
      </c>
      <c r="AU60">
        <f t="shared" si="23"/>
        <v>-71.693231992795944</v>
      </c>
      <c r="AW60">
        <v>57</v>
      </c>
      <c r="AX60">
        <f>IF(Z60&gt;0, (R60*SUMPRODUCT(K60:$K$98, X60:$X$98)-K60*$AZ$3)/Z60, 0)</f>
        <v>1383.3006998513195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1000000</v>
      </c>
      <c r="S61">
        <f t="shared" si="1"/>
        <v>1294.9349617301039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345.65004963087165</v>
      </c>
      <c r="AC61">
        <f t="shared" si="2"/>
        <v>281.30820114179596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-30137.346012427482</v>
      </c>
      <c r="AI61">
        <f t="shared" si="25"/>
        <v>-30148.207878446065</v>
      </c>
      <c r="AJ61">
        <f t="shared" si="7"/>
        <v>64.341848489075687</v>
      </c>
      <c r="AK61">
        <f t="shared" si="22"/>
        <v>24.195503474161018</v>
      </c>
      <c r="AL61">
        <f t="shared" si="26"/>
        <v>-30059.670526482827</v>
      </c>
      <c r="AN61">
        <f t="shared" si="27"/>
        <v>0</v>
      </c>
      <c r="AO61">
        <f t="shared" si="27"/>
        <v>0</v>
      </c>
      <c r="AP61">
        <f t="shared" si="27"/>
        <v>-2.3819660581395438E-2</v>
      </c>
      <c r="AQ61">
        <f t="shared" si="27"/>
        <v>-66.090057786757711</v>
      </c>
      <c r="AR61">
        <f t="shared" si="27"/>
        <v>-66.113877447339107</v>
      </c>
      <c r="AS61">
        <f t="shared" si="27"/>
        <v>0.14109923557954682</v>
      </c>
      <c r="AT61">
        <f t="shared" si="27"/>
        <v>5.3059822259319003E-2</v>
      </c>
      <c r="AU61">
        <f t="shared" si="23"/>
        <v>-65.919718389500233</v>
      </c>
      <c r="AW61">
        <v>58</v>
      </c>
      <c r="AX61">
        <f>IF(Z61&gt;0, (R61*SUMPRODUCT(K61:$K$98, X61:$X$98)-K61*$AZ$3)/Z61, 0)</f>
        <v>1294.9349617301039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1000000</v>
      </c>
      <c r="S62">
        <f t="shared" si="1"/>
        <v>1199.5446302682201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281.30820114179596</v>
      </c>
      <c r="AC62">
        <f t="shared" si="2"/>
        <v>221.96584460413922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-30023.191318863599</v>
      </c>
      <c r="AI62">
        <f t="shared" si="25"/>
        <v>-30032.443406656053</v>
      </c>
      <c r="AJ62">
        <f t="shared" si="7"/>
        <v>59.342356537656741</v>
      </c>
      <c r="AK62">
        <f t="shared" si="22"/>
        <v>19.691574079925719</v>
      </c>
      <c r="AL62">
        <f t="shared" si="26"/>
        <v>-29953.409476038469</v>
      </c>
      <c r="AN62">
        <f t="shared" si="27"/>
        <v>0</v>
      </c>
      <c r="AO62">
        <f t="shared" si="27"/>
        <v>0</v>
      </c>
      <c r="AP62">
        <f t="shared" si="27"/>
        <v>-1.8115605296522442E-2</v>
      </c>
      <c r="AQ62">
        <f t="shared" si="27"/>
        <v>-58.785465062077662</v>
      </c>
      <c r="AR62">
        <f t="shared" si="27"/>
        <v>-58.803580667374185</v>
      </c>
      <c r="AS62">
        <f t="shared" si="27"/>
        <v>0.11619244569626976</v>
      </c>
      <c r="AT62">
        <f t="shared" si="27"/>
        <v>3.8556139079241714E-2</v>
      </c>
      <c r="AU62">
        <f t="shared" si="23"/>
        <v>-58.648832082598673</v>
      </c>
      <c r="AW62">
        <v>59</v>
      </c>
      <c r="AX62">
        <f>IF(Z62&gt;0, (R62*SUMPRODUCT(K62:$K$98, X62:$X$98)-K62*$AZ$3)/Z62, 0)</f>
        <v>1199.5446302682201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1000000</v>
      </c>
      <c r="S63">
        <f t="shared" si="1"/>
        <v>1096.9258776118902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221.96584460413922</v>
      </c>
      <c r="AC63">
        <f t="shared" si="2"/>
        <v>169.20511280018741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-28937.421728252481</v>
      </c>
      <c r="AI63">
        <f t="shared" si="25"/>
        <v>-28945.134424080596</v>
      </c>
      <c r="AJ63">
        <f t="shared" si="7"/>
        <v>52.760731803951813</v>
      </c>
      <c r="AK63">
        <f t="shared" si="22"/>
        <v>15.537609122289746</v>
      </c>
      <c r="AL63">
        <f t="shared" si="26"/>
        <v>-28876.836083154354</v>
      </c>
      <c r="AN63">
        <f t="shared" si="27"/>
        <v>0</v>
      </c>
      <c r="AO63">
        <f t="shared" si="27"/>
        <v>0</v>
      </c>
      <c r="AP63">
        <f t="shared" si="27"/>
        <v>-1.3483457978094368E-2</v>
      </c>
      <c r="AQ63">
        <f t="shared" si="27"/>
        <v>-50.588862644491478</v>
      </c>
      <c r="AR63">
        <f t="shared" si="27"/>
        <v>-50.602346102469568</v>
      </c>
      <c r="AS63">
        <f t="shared" si="27"/>
        <v>9.2237153652394779E-2</v>
      </c>
      <c r="AT63">
        <f t="shared" si="27"/>
        <v>2.7163096321877526E-2</v>
      </c>
      <c r="AU63">
        <f t="shared" si="23"/>
        <v>-50.482945852495298</v>
      </c>
      <c r="AW63">
        <v>60</v>
      </c>
      <c r="AX63">
        <f>IF(Z63&gt;0, (R63*SUMPRODUCT(K63:$K$98, X63:$X$98)-K63*$AZ$3)/Z63, 0)</f>
        <v>1096.9258776118902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1000000</v>
      </c>
      <c r="S64">
        <f t="shared" si="1"/>
        <v>987.38321722181104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169.20511280018741</v>
      </c>
      <c r="AC64">
        <f t="shared" si="2"/>
        <v>123.99547627902254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-27131.486918192211</v>
      </c>
      <c r="AI64">
        <f t="shared" si="25"/>
        <v>-27137.765912716135</v>
      </c>
      <c r="AJ64">
        <f t="shared" si="7"/>
        <v>45.209636521164867</v>
      </c>
      <c r="AK64">
        <f t="shared" si="22"/>
        <v>11.84435789601312</v>
      </c>
      <c r="AL64">
        <f t="shared" si="26"/>
        <v>-27080.711918298955</v>
      </c>
      <c r="AN64">
        <f t="shared" si="27"/>
        <v>0</v>
      </c>
      <c r="AO64">
        <f t="shared" si="27"/>
        <v>0</v>
      </c>
      <c r="AP64">
        <f t="shared" si="27"/>
        <v>-9.8009272048236902E-3</v>
      </c>
      <c r="AQ64">
        <f t="shared" si="27"/>
        <v>-42.349730873408781</v>
      </c>
      <c r="AR64">
        <f t="shared" si="27"/>
        <v>-42.359531800613603</v>
      </c>
      <c r="AS64">
        <f t="shared" si="27"/>
        <v>7.0568043149606241E-2</v>
      </c>
      <c r="AT64">
        <f t="shared" si="27"/>
        <v>1.8487942469830262E-2</v>
      </c>
      <c r="AU64">
        <f t="shared" si="23"/>
        <v>-42.270475814994164</v>
      </c>
      <c r="AW64">
        <v>61</v>
      </c>
      <c r="AX64">
        <f>IF(Z64&gt;0, (R64*SUMPRODUCT(K64:$K$98, X64:$X$98)-K64*$AZ$3)/Z64, 0)</f>
        <v>987.38321722181104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1000000</v>
      </c>
      <c r="S65">
        <f t="shared" si="1"/>
        <v>866.93993290393564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123.99547627902254</v>
      </c>
      <c r="AC65">
        <f t="shared" si="2"/>
        <v>86.448625872869627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-24607.118584249369</v>
      </c>
      <c r="AI65">
        <f t="shared" si="25"/>
        <v>-24612.104432898843</v>
      </c>
      <c r="AJ65">
        <f t="shared" si="7"/>
        <v>37.546850406152913</v>
      </c>
      <c r="AK65">
        <f t="shared" si="22"/>
        <v>8.6796833395315787</v>
      </c>
      <c r="AL65">
        <f t="shared" si="26"/>
        <v>-24565.877899153158</v>
      </c>
      <c r="AN65">
        <f t="shared" si="27"/>
        <v>0</v>
      </c>
      <c r="AO65">
        <f t="shared" si="27"/>
        <v>0</v>
      </c>
      <c r="AP65">
        <f t="shared" si="27"/>
        <v>-6.9486130476044492E-3</v>
      </c>
      <c r="AQ65">
        <f t="shared" si="27"/>
        <v>-34.29413070461554</v>
      </c>
      <c r="AR65">
        <f t="shared" si="27"/>
        <v>-34.301079317663145</v>
      </c>
      <c r="AS65">
        <f t="shared" si="27"/>
        <v>5.2327808758537507E-2</v>
      </c>
      <c r="AT65">
        <f t="shared" si="27"/>
        <v>1.2096588794069486E-2</v>
      </c>
      <c r="AU65">
        <f t="shared" si="23"/>
        <v>-34.236654920110539</v>
      </c>
      <c r="AW65">
        <v>62</v>
      </c>
      <c r="AX65">
        <f>IF(Z65&gt;0, (R65*SUMPRODUCT(K65:$K$98, X65:$X$98)-K65*$AZ$3)/Z65, 0)</f>
        <v>866.93993290393564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1000000</v>
      </c>
      <c r="S66">
        <f t="shared" si="1"/>
        <v>732.43458137487698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86.448625872869627</v>
      </c>
      <c r="AC66">
        <f t="shared" si="2"/>
        <v>56.442781299732552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-21657.929428077354</v>
      </c>
      <c r="AI66">
        <f t="shared" si="25"/>
        <v>-21661.782521768928</v>
      </c>
      <c r="AJ66">
        <f t="shared" si="7"/>
        <v>30.005844573137075</v>
      </c>
      <c r="AK66">
        <f t="shared" si="22"/>
        <v>6.0514038111008741</v>
      </c>
      <c r="AL66">
        <f t="shared" si="26"/>
        <v>-21625.725273384691</v>
      </c>
      <c r="AN66">
        <f t="shared" si="27"/>
        <v>0</v>
      </c>
      <c r="AO66">
        <f t="shared" si="27"/>
        <v>0</v>
      </c>
      <c r="AP66">
        <f t="shared" si="27"/>
        <v>-4.794580153110399E-3</v>
      </c>
      <c r="AQ66">
        <f t="shared" si="27"/>
        <v>-26.949949029370661</v>
      </c>
      <c r="AR66">
        <f t="shared" si="27"/>
        <v>-26.954743609523771</v>
      </c>
      <c r="AS66">
        <f t="shared" si="27"/>
        <v>3.7337640447794619E-2</v>
      </c>
      <c r="AT66">
        <f t="shared" si="27"/>
        <v>7.5300376615820156E-3</v>
      </c>
      <c r="AU66">
        <f t="shared" si="23"/>
        <v>-26.909875931414394</v>
      </c>
      <c r="AW66">
        <v>63</v>
      </c>
      <c r="AX66">
        <f>IF(Z66&gt;0, (R66*SUMPRODUCT(K66:$K$98, X66:$X$98)-K66*$AZ$3)/Z66, 0)</f>
        <v>732.43458137487698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1000000</v>
      </c>
      <c r="S67">
        <f t="shared" ref="S67:S89" si="29">AX67</f>
        <v>576.29348591181736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56.442781299732552</v>
      </c>
      <c r="AC67">
        <f t="shared" ref="AC67:AC89" si="30">S67*Z67</f>
        <v>33.32165917346768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-18470.613374928747</v>
      </c>
      <c r="AI67">
        <f t="shared" ref="AI67:AI89" si="34">SUM(AE67:AH67)</f>
        <v>-18473.504407014661</v>
      </c>
      <c r="AJ67">
        <f t="shared" ref="AJ67:AJ89" si="35">AB67-AC67</f>
        <v>23.121122126264872</v>
      </c>
      <c r="AK67">
        <f t="shared" si="22"/>
        <v>3.950994690981279</v>
      </c>
      <c r="AL67">
        <f t="shared" si="26"/>
        <v>-18446.432290197416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-20.521273523490031</v>
      </c>
      <c r="AR67">
        <f t="shared" si="36"/>
        <v>-20.524485526199197</v>
      </c>
      <c r="AS67">
        <f t="shared" si="36"/>
        <v>2.5688095012975129E-2</v>
      </c>
      <c r="AT67">
        <f t="shared" si="36"/>
        <v>4.3896453841396361E-3</v>
      </c>
      <c r="AU67">
        <f t="shared" si="23"/>
        <v>-20.494407785802082</v>
      </c>
      <c r="AW67">
        <v>64</v>
      </c>
      <c r="AX67">
        <f>IF(Z67&gt;0, (R67*SUMPRODUCT(K67:$K$98, X67:$X$98)-K67*$AZ$3)/Z67, 0)</f>
        <v>576.29348591181736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1000000</v>
      </c>
      <c r="S68">
        <f t="shared" si="29"/>
        <v>385.62275438112863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33.32165917346768</v>
      </c>
      <c r="AC68">
        <f t="shared" si="30"/>
        <v>16.218981099179235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-15183.244252528257</v>
      </c>
      <c r="AI68">
        <f t="shared" si="34"/>
        <v>-15185.347212080684</v>
      </c>
      <c r="AJ68">
        <f t="shared" si="35"/>
        <v>17.102678074288445</v>
      </c>
      <c r="AK68">
        <f t="shared" si="22"/>
        <v>2.3325161421427376</v>
      </c>
      <c r="AL68">
        <f t="shared" si="26"/>
        <v>-15165.912017864252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-15.061545812734444</v>
      </c>
      <c r="AR68">
        <f t="shared" si="36"/>
        <v>-15.063631916409943</v>
      </c>
      <c r="AS68">
        <f t="shared" si="36"/>
        <v>1.696559477355776E-2</v>
      </c>
      <c r="AT68">
        <f t="shared" si="36"/>
        <v>2.3138202975280147E-3</v>
      </c>
      <c r="AU68">
        <f t="shared" si="23"/>
        <v>-15.044352501338857</v>
      </c>
      <c r="AW68">
        <v>65</v>
      </c>
      <c r="AX68">
        <f>IF(Z68&gt;0, (R68*SUMPRODUCT(K68:$K$98, X68:$X$98)-K68*$AZ$3)/Z68, 0)</f>
        <v>385.62275438112863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1000000</v>
      </c>
      <c r="S69">
        <f t="shared" si="29"/>
        <v>142.28217643456523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16.218981099179235</v>
      </c>
      <c r="AC69">
        <f t="shared" si="30"/>
        <v>4.2097526518033597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-12051.248443150667</v>
      </c>
      <c r="AI69">
        <f t="shared" si="34"/>
        <v>-12052.727810685412</v>
      </c>
      <c r="AJ69">
        <f t="shared" si="35"/>
        <v>12.009228447375875</v>
      </c>
      <c r="AK69">
        <f t="shared" si="22"/>
        <v>1.1353286769425466</v>
      </c>
      <c r="AL69">
        <f t="shared" si="26"/>
        <v>-12039.583253561093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-10.67379814905253</v>
      </c>
      <c r="AR69">
        <f t="shared" si="36"/>
        <v>-10.675108425786814</v>
      </c>
      <c r="AS69">
        <f t="shared" si="36"/>
        <v>1.0636581012982359E-2</v>
      </c>
      <c r="AT69">
        <f t="shared" si="36"/>
        <v>1.0055613065883672E-3</v>
      </c>
      <c r="AU69">
        <f t="shared" si="23"/>
        <v>-10.663466283467242</v>
      </c>
      <c r="AW69">
        <v>66</v>
      </c>
      <c r="AX69">
        <f>IF(Z69&gt;0, (R69*SUMPRODUCT(K69:$K$98, X69:$X$98)-K69*$AZ$3)/Z69, 0)</f>
        <v>142.28217643456523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1000000</v>
      </c>
      <c r="S70">
        <f t="shared" si="29"/>
        <v>-186.00126481727827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4.2097526518033597</v>
      </c>
      <c r="AC70">
        <f t="shared" si="30"/>
        <v>-3.7387621353218776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-9190.7421795390655</v>
      </c>
      <c r="AI70">
        <f t="shared" si="34"/>
        <v>-9191.7472162894865</v>
      </c>
      <c r="AJ70">
        <f t="shared" si="35"/>
        <v>7.9485147871252373</v>
      </c>
      <c r="AK70">
        <f t="shared" si="22"/>
        <v>0.29468268562623523</v>
      </c>
      <c r="AL70">
        <f t="shared" si="26"/>
        <v>-9183.504018816735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-7.2680767805295554</v>
      </c>
      <c r="AR70">
        <f t="shared" si="36"/>
        <v>-7.2688715677324405</v>
      </c>
      <c r="AS70">
        <f t="shared" si="36"/>
        <v>6.2857182407545318E-3</v>
      </c>
      <c r="AT70">
        <f t="shared" si="36"/>
        <v>2.3303628185678747E-4</v>
      </c>
      <c r="AU70">
        <f t="shared" si="23"/>
        <v>-7.2623528132098292</v>
      </c>
      <c r="AW70">
        <v>67</v>
      </c>
      <c r="AX70">
        <f>IF(Z70&gt;0, (R70*SUMPRODUCT(K70:$K$98, X70:$X$98)-K70*$AZ$3)/Z70, 0)</f>
        <v>-186.00126481727827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1000000</v>
      </c>
      <c r="S71">
        <f t="shared" si="29"/>
        <v>-650.5304670521565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-3.7387621353218776</v>
      </c>
      <c r="AC71">
        <f t="shared" si="30"/>
        <v>-8.5735501998449166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-6720.4061137206736</v>
      </c>
      <c r="AI71">
        <f t="shared" si="34"/>
        <v>-6721.0650797979042</v>
      </c>
      <c r="AJ71">
        <f t="shared" si="35"/>
        <v>4.834788064523039</v>
      </c>
      <c r="AK71">
        <f t="shared" si="22"/>
        <v>-0.26171334947253144</v>
      </c>
      <c r="AL71">
        <f t="shared" si="26"/>
        <v>-6716.4920050828532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-4.7451114661962155</v>
      </c>
      <c r="AR71">
        <f t="shared" si="36"/>
        <v>-4.7455767457397409</v>
      </c>
      <c r="AS71">
        <f t="shared" si="36"/>
        <v>3.4137235002447684E-3</v>
      </c>
      <c r="AT71">
        <f t="shared" si="36"/>
        <v>-1.8478928124645514E-4</v>
      </c>
      <c r="AU71">
        <f t="shared" si="23"/>
        <v>-4.7423478115207427</v>
      </c>
      <c r="AW71">
        <v>68</v>
      </c>
      <c r="AX71">
        <f>IF(Z71&gt;0, (R71*SUMPRODUCT(K71:$K$98, X71:$X$98)-K71*$AZ$3)/Z71, 0)</f>
        <v>-650.5304670521565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1000000</v>
      </c>
      <c r="S72">
        <f t="shared" si="29"/>
        <v>-1339.4627886109431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-8.5735501998449166</v>
      </c>
      <c r="AC72">
        <f t="shared" si="30"/>
        <v>-11.146082455321034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-4726.2203017259872</v>
      </c>
      <c r="AI72">
        <f t="shared" si="34"/>
        <v>-4726.6363671273593</v>
      </c>
      <c r="AJ72">
        <f t="shared" si="35"/>
        <v>2.5725322554761174</v>
      </c>
      <c r="AK72">
        <f t="shared" ref="AK72:AK89" si="49">G72*SUM(AB72:AB72, AE72:AF72)</f>
        <v>-0.60014851398914426</v>
      </c>
      <c r="AL72">
        <f t="shared" si="26"/>
        <v>-4724.6639833858726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-2.9795236656296011</v>
      </c>
      <c r="AR72">
        <f t="shared" si="36"/>
        <v>-2.9797859633285437</v>
      </c>
      <c r="AS72">
        <f t="shared" si="36"/>
        <v>1.6217865961490208E-3</v>
      </c>
      <c r="AT72">
        <f t="shared" si="36"/>
        <v>-3.7834814844963299E-4</v>
      </c>
      <c r="AU72">
        <f t="shared" si="23"/>
        <v>-2.9785425248808446</v>
      </c>
      <c r="AW72">
        <v>69</v>
      </c>
      <c r="AX72">
        <f>IF(Z72&gt;0, (R72*SUMPRODUCT(K72:$K$98, X72:$X$98)-K72*$AZ$3)/Z72, 0)</f>
        <v>-1339.4627886109431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1000000</v>
      </c>
      <c r="S73">
        <f t="shared" si="29"/>
        <v>-2413.7537108402144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-11.146082455321034</v>
      </c>
      <c r="AC73">
        <f t="shared" si="30"/>
        <v>-12.185803254236262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-3189.6083515707846</v>
      </c>
      <c r="AI73">
        <f t="shared" si="34"/>
        <v>-3189.860775900564</v>
      </c>
      <c r="AJ73">
        <f t="shared" si="35"/>
        <v>1.0397207989152282</v>
      </c>
      <c r="AK73">
        <f t="shared" si="49"/>
        <v>-0.78022577187247244</v>
      </c>
      <c r="AL73">
        <f t="shared" si="26"/>
        <v>-3189.6012808735213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-1.7953627696889558</v>
      </c>
      <c r="AR73">
        <f t="shared" si="36"/>
        <v>-1.7955048539807863</v>
      </c>
      <c r="AS73">
        <f t="shared" si="36"/>
        <v>5.8523674617429969E-4</v>
      </c>
      <c r="AT73">
        <f t="shared" si="36"/>
        <v>-4.3917250908934321E-4</v>
      </c>
      <c r="AU73">
        <f t="shared" si="23"/>
        <v>-1.7953587897437013</v>
      </c>
      <c r="AW73">
        <v>70</v>
      </c>
      <c r="AX73">
        <f>IF(Z73&gt;0, (R73*SUMPRODUCT(K73:$K$98, X73:$X$98)-K73*$AZ$3)/Z73, 0)</f>
        <v>-2413.7537108402144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1000000</v>
      </c>
      <c r="S74">
        <f t="shared" si="29"/>
        <v>-4170.845883606733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-12.185803254236262</v>
      </c>
      <c r="AC74">
        <f t="shared" si="30"/>
        <v>-12.249199178644528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-2061.1396348770727</v>
      </c>
      <c r="AI74">
        <f t="shared" si="34"/>
        <v>-2061.2864779818105</v>
      </c>
      <c r="AJ74">
        <f t="shared" si="35"/>
        <v>6.3395924408265358E-2</v>
      </c>
      <c r="AK74">
        <f t="shared" si="49"/>
        <v>-0.85300622779653845</v>
      </c>
      <c r="AL74">
        <f t="shared" si="26"/>
        <v>-2062.0760882851987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-1.0358675948877538</v>
      </c>
      <c r="AR74">
        <f t="shared" si="36"/>
        <v>-1.0359413938731097</v>
      </c>
      <c r="AS74">
        <f t="shared" si="36"/>
        <v>3.1860909678927336E-5</v>
      </c>
      <c r="AT74">
        <f t="shared" si="36"/>
        <v>-4.2869560832280732E-4</v>
      </c>
      <c r="AU74">
        <f t="shared" si="23"/>
        <v>-1.0363382285717535</v>
      </c>
      <c r="AW74">
        <v>71</v>
      </c>
      <c r="AX74">
        <f>IF(Z74&gt;0, (R74*SUMPRODUCT(K74:$K$98, X74:$X$98)-K74*$AZ$3)/Z74, 0)</f>
        <v>-4170.845883606733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1000000</v>
      </c>
      <c r="S75">
        <f t="shared" si="29"/>
        <v>-7180.3335643109522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-12.249199178644528</v>
      </c>
      <c r="AC75">
        <f t="shared" si="30"/>
        <v>-11.738667804531666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-1272.6574735898753</v>
      </c>
      <c r="AI75">
        <f t="shared" si="34"/>
        <v>-1272.7392153898863</v>
      </c>
      <c r="AJ75">
        <f t="shared" si="35"/>
        <v>-0.51053137411286187</v>
      </c>
      <c r="AK75">
        <f t="shared" si="49"/>
        <v>-0.85744394250511702</v>
      </c>
      <c r="AL75">
        <f t="shared" si="26"/>
        <v>-1274.1071907065043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-0.57107130979875764</v>
      </c>
      <c r="AR75">
        <f t="shared" si="36"/>
        <v>-0.5711079892649662</v>
      </c>
      <c r="AS75">
        <f t="shared" si="36"/>
        <v>-2.2908742262409091E-4</v>
      </c>
      <c r="AT75">
        <f t="shared" si="36"/>
        <v>-3.8475524285743948E-4</v>
      </c>
      <c r="AU75">
        <f t="shared" si="23"/>
        <v>-0.57172183193044779</v>
      </c>
      <c r="AW75">
        <v>72</v>
      </c>
      <c r="AX75">
        <f>IF(Z75&gt;0, (R75*SUMPRODUCT(K75:$K$98, X75:$X$98)-K75*$AZ$3)/Z75, 0)</f>
        <v>-7180.3335643109522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1000000</v>
      </c>
      <c r="S76">
        <f t="shared" si="29"/>
        <v>-12578.79137084646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-11.738667804531666</v>
      </c>
      <c r="AC76">
        <f t="shared" si="30"/>
        <v>-10.9290257491513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-749.64218226171079</v>
      </c>
      <c r="AI76">
        <f t="shared" si="34"/>
        <v>-749.68562453460868</v>
      </c>
      <c r="AJ76">
        <f t="shared" si="35"/>
        <v>-0.80964205538036538</v>
      </c>
      <c r="AK76">
        <f t="shared" si="49"/>
        <v>-0.82170674631721663</v>
      </c>
      <c r="AL76">
        <f t="shared" si="26"/>
        <v>-751.31697333630621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-0.3003411251852397</v>
      </c>
      <c r="AR76">
        <f t="shared" si="36"/>
        <v>-0.30035853015714697</v>
      </c>
      <c r="AS76">
        <f t="shared" si="36"/>
        <v>-3.2437983302457143E-4</v>
      </c>
      <c r="AT76">
        <f t="shared" si="36"/>
        <v>-3.292135029229938E-4</v>
      </c>
      <c r="AU76">
        <f t="shared" si="23"/>
        <v>-0.30101212349309453</v>
      </c>
      <c r="AW76">
        <v>73</v>
      </c>
      <c r="AX76">
        <f>IF(Z76&gt;0, (R76*SUMPRODUCT(K76:$K$98, X76:$X$98)-K76*$AZ$3)/Z76, 0)</f>
        <v>-12578.79137084646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1000000</v>
      </c>
      <c r="S77">
        <f t="shared" si="29"/>
        <v>-22734.987830577229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-10.9290257491513</v>
      </c>
      <c r="AC77">
        <f t="shared" si="30"/>
        <v>-9.9965870839980386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-420.45643443547192</v>
      </c>
      <c r="AI77">
        <f t="shared" si="34"/>
        <v>-420.47841946391901</v>
      </c>
      <c r="AJ77">
        <f t="shared" si="35"/>
        <v>-0.93243866515326168</v>
      </c>
      <c r="AK77">
        <f t="shared" si="49"/>
        <v>-0.7650318024405911</v>
      </c>
      <c r="AL77">
        <f t="shared" si="26"/>
        <v>-422.17588993151287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-0.15040551726568993</v>
      </c>
      <c r="AR77">
        <f t="shared" si="36"/>
        <v>-0.15041338174178034</v>
      </c>
      <c r="AS77">
        <f t="shared" si="36"/>
        <v>-3.3355160788347789E-4</v>
      </c>
      <c r="AT77">
        <f t="shared" si="36"/>
        <v>-2.7366688804578019E-4</v>
      </c>
      <c r="AU77">
        <f t="shared" si="23"/>
        <v>-0.15102060023770961</v>
      </c>
      <c r="AW77">
        <v>74</v>
      </c>
      <c r="AX77">
        <f>IF(Z77&gt;0, (R77*SUMPRODUCT(K77:$K$98, X77:$X$98)-K77*$AZ$3)/Z77, 0)</f>
        <v>-22734.987830577229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1000000</v>
      </c>
      <c r="S78">
        <f t="shared" si="29"/>
        <v>-42803.461236920972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-9.9965870839980386</v>
      </c>
      <c r="AC78">
        <f t="shared" si="30"/>
        <v>-9.0462963598900679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-223.95859024184713</v>
      </c>
      <c r="AI78">
        <f t="shared" si="34"/>
        <v>-223.96915749049768</v>
      </c>
      <c r="AJ78">
        <f t="shared" si="35"/>
        <v>-0.95029072410797077</v>
      </c>
      <c r="AK78">
        <f t="shared" si="49"/>
        <v>-0.69976109587986279</v>
      </c>
      <c r="AL78">
        <f t="shared" si="26"/>
        <v>-225.6192093104855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-7.1530698657465572E-2</v>
      </c>
      <c r="AR78">
        <f t="shared" si="36"/>
        <v>-7.153407375764835E-2</v>
      </c>
      <c r="AS78">
        <f t="shared" si="36"/>
        <v>-3.0351574971849749E-4</v>
      </c>
      <c r="AT78">
        <f t="shared" si="36"/>
        <v>-2.2349846026244351E-4</v>
      </c>
      <c r="AU78">
        <f t="shared" si="23"/>
        <v>-7.2061087967629292E-2</v>
      </c>
      <c r="AW78">
        <v>75</v>
      </c>
      <c r="AX78">
        <f>IF(Z78&gt;0, (R78*SUMPRODUCT(K78:$K$98, X78:$X$98)-K78*$AZ$3)/Z78, 0)</f>
        <v>-42803.461236920972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1000000</v>
      </c>
      <c r="S79">
        <f t="shared" si="29"/>
        <v>-84532.258611951678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-9.0462963598900679</v>
      </c>
      <c r="AC79">
        <f t="shared" si="30"/>
        <v>-8.1350625573210493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-112.99533261344429</v>
      </c>
      <c r="AI79">
        <f t="shared" si="34"/>
        <v>-113.00014442297766</v>
      </c>
      <c r="AJ79">
        <f t="shared" si="35"/>
        <v>-0.91123380256901854</v>
      </c>
      <c r="AK79">
        <f t="shared" si="49"/>
        <v>-0.63324074519230478</v>
      </c>
      <c r="AL79">
        <f t="shared" si="26"/>
        <v>-114.54461897073898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-3.2223092950481161E-2</v>
      </c>
      <c r="AR79">
        <f t="shared" si="36"/>
        <v>-3.222446514331663E-2</v>
      </c>
      <c r="AS79">
        <f t="shared" si="36"/>
        <v>-2.5985826883886948E-4</v>
      </c>
      <c r="AT79">
        <f t="shared" si="36"/>
        <v>-1.8058246230548988E-4</v>
      </c>
      <c r="AU79">
        <f t="shared" si="23"/>
        <v>-3.2664905874460991E-2</v>
      </c>
      <c r="AW79">
        <v>76</v>
      </c>
      <c r="AX79">
        <f>IF(Z79&gt;0, (R79*SUMPRODUCT(K79:$K$98, X79:$X$98)-K79*$AZ$3)/Z79, 0)</f>
        <v>-84532.258611951678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1000000</v>
      </c>
      <c r="S80">
        <f t="shared" si="29"/>
        <v>-177826.82848805047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-8.1350625573210493</v>
      </c>
      <c r="AC80">
        <f t="shared" si="30"/>
        <v>-7.2898173456050266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-54.279916831938117</v>
      </c>
      <c r="AI80">
        <f t="shared" si="34"/>
        <v>-54.28196652753455</v>
      </c>
      <c r="AJ80">
        <f t="shared" si="35"/>
        <v>-0.84524521171602274</v>
      </c>
      <c r="AK80">
        <f t="shared" si="49"/>
        <v>-0.56945437901247353</v>
      </c>
      <c r="AL80">
        <f t="shared" si="26"/>
        <v>-55.696666118263046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-1.3820630944960811E-2</v>
      </c>
      <c r="AR80">
        <f t="shared" si="36"/>
        <v>-1.3821152833866344E-2</v>
      </c>
      <c r="AS80">
        <f t="shared" si="36"/>
        <v>-2.1521444414315815E-4</v>
      </c>
      <c r="AT80">
        <f t="shared" si="36"/>
        <v>-1.4499319954175803E-4</v>
      </c>
      <c r="AU80">
        <f t="shared" si="23"/>
        <v>-1.4181360477551259E-2</v>
      </c>
      <c r="AW80">
        <v>77</v>
      </c>
      <c r="AX80">
        <f>IF(Z80&gt;0, (R80*SUMPRODUCT(K80:$K$98, X80:$X$98)-K80*$AZ$3)/Z80, 0)</f>
        <v>-177826.82848805047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1000000</v>
      </c>
      <c r="S81">
        <f t="shared" si="29"/>
        <v>-400886.29268190649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-7.2898173456050266</v>
      </c>
      <c r="AC81">
        <f t="shared" si="30"/>
        <v>-6.520184133097751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-24.319550073816217</v>
      </c>
      <c r="AI81">
        <f t="shared" si="34"/>
        <v>-24.320363294952998</v>
      </c>
      <c r="AJ81">
        <f t="shared" si="35"/>
        <v>-0.76963321250727557</v>
      </c>
      <c r="AK81">
        <f t="shared" si="49"/>
        <v>-0.5102872141923519</v>
      </c>
      <c r="AL81">
        <f t="shared" si="26"/>
        <v>-25.600283721652627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-5.5287405468684306E-3</v>
      </c>
      <c r="AR81">
        <f t="shared" si="36"/>
        <v>-5.5289254223557993E-3</v>
      </c>
      <c r="AS81">
        <f t="shared" si="36"/>
        <v>-1.7496632689709428E-4</v>
      </c>
      <c r="AT81">
        <f t="shared" si="36"/>
        <v>-1.1600731111762227E-4</v>
      </c>
      <c r="AU81">
        <f t="shared" si="23"/>
        <v>-5.8198990603705167E-3</v>
      </c>
      <c r="AW81">
        <v>78</v>
      </c>
      <c r="AX81">
        <f>IF(Z81&gt;0, (R81*SUMPRODUCT(K81:$K$98, X81:$X$98)-K81*$AZ$3)/Z81, 0)</f>
        <v>-400886.29268190649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1000000</v>
      </c>
      <c r="S82">
        <f t="shared" si="29"/>
        <v>-974136.47083854466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-6.520184133097751</v>
      </c>
      <c r="AC82">
        <f t="shared" si="30"/>
        <v>-5.8262005134194101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-10.120891139992723</v>
      </c>
      <c r="AI82">
        <f t="shared" si="34"/>
        <v>-10.121190184361138</v>
      </c>
      <c r="AJ82">
        <f t="shared" si="35"/>
        <v>-0.69398361967834088</v>
      </c>
      <c r="AK82">
        <f t="shared" si="49"/>
        <v>-0.4564128893168426</v>
      </c>
      <c r="AL82">
        <f t="shared" si="26"/>
        <v>-11.271586693356321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-2.0543356596368066E-3</v>
      </c>
      <c r="AR82">
        <f t="shared" si="36"/>
        <v>-2.0543963595792674E-3</v>
      </c>
      <c r="AS82">
        <f t="shared" si="36"/>
        <v>-1.4086460148508902E-4</v>
      </c>
      <c r="AT82">
        <f t="shared" si="36"/>
        <v>-9.2642560923951477E-5</v>
      </c>
      <c r="AU82">
        <f t="shared" si="23"/>
        <v>-2.2879035219883076E-3</v>
      </c>
      <c r="AW82">
        <v>79</v>
      </c>
      <c r="AX82">
        <f>IF(Z82&gt;0, (R82*SUMPRODUCT(K82:$K$98, X82:$X$98)-K82*$AZ$3)/Z82, 0)</f>
        <v>-974136.47083854466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1000000</v>
      </c>
      <c r="S83">
        <f t="shared" si="29"/>
        <v>-2567010.6067972984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-5.8262005134194101</v>
      </c>
      <c r="AC83">
        <f t="shared" si="30"/>
        <v>-5.2036902417351092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-3.8939383542505839</v>
      </c>
      <c r="AI83">
        <f t="shared" si="34"/>
        <v>-3.8940397112576011</v>
      </c>
      <c r="AJ83">
        <f t="shared" si="35"/>
        <v>-0.62251027168430095</v>
      </c>
      <c r="AK83">
        <f t="shared" si="49"/>
        <v>-0.40783403593935874</v>
      </c>
      <c r="AL83">
        <f t="shared" si="26"/>
        <v>-4.92438401888126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-7.0570582200748296E-4</v>
      </c>
      <c r="AR83">
        <f t="shared" si="36"/>
        <v>-7.0572419112980742E-4</v>
      </c>
      <c r="AS83">
        <f t="shared" si="36"/>
        <v>-1.1281871540352603E-4</v>
      </c>
      <c r="AT83">
        <f t="shared" si="36"/>
        <v>-7.391253466071004E-5</v>
      </c>
      <c r="AU83">
        <f t="shared" si="23"/>
        <v>-8.9245544119404333E-4</v>
      </c>
      <c r="AW83">
        <v>80</v>
      </c>
      <c r="AX83">
        <f>IF(Z83&gt;0, (R83*SUMPRODUCT(K83:$K$98, X83:$X$98)-K83*$AZ$3)/Z83, 0)</f>
        <v>-2567010.6067972984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1000000</v>
      </c>
      <c r="S84">
        <f t="shared" si="29"/>
        <v>-7384605.0162505442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-5.2036902417351092</v>
      </c>
      <c r="AC84">
        <f t="shared" si="30"/>
        <v>-4.6467489767143162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-1.3776205981845764</v>
      </c>
      <c r="AI84">
        <f t="shared" si="34"/>
        <v>-1.3776520605916143</v>
      </c>
      <c r="AJ84">
        <f t="shared" si="35"/>
        <v>-0.556941265020793</v>
      </c>
      <c r="AK84">
        <f t="shared" si="49"/>
        <v>-0.36425831692145766</v>
      </c>
      <c r="AL84">
        <f t="shared" si="26"/>
        <v>-2.2988516425338648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-2.2291856236608126E-4</v>
      </c>
      <c r="AR84">
        <f t="shared" si="36"/>
        <v>-2.2292365343001767E-4</v>
      </c>
      <c r="AS84">
        <f t="shared" si="36"/>
        <v>-9.0121000139218037E-5</v>
      </c>
      <c r="AT84">
        <f t="shared" si="36"/>
        <v>-5.8942164805770728E-5</v>
      </c>
      <c r="AU84">
        <f t="shared" si="23"/>
        <v>-3.7198681837500642E-4</v>
      </c>
      <c r="AW84">
        <v>81</v>
      </c>
      <c r="AX84">
        <f>IF(Z84&gt;0, (R84*SUMPRODUCT(K84:$K$98, X84:$X$98)-K84*$AZ$3)/Z84, 0)</f>
        <v>-7384605.0162505442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1000000</v>
      </c>
      <c r="S85">
        <f t="shared" si="29"/>
        <v>-23379251.956257515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-4.6467489767143162</v>
      </c>
      <c r="AC85">
        <f t="shared" si="30"/>
        <v>-4.1490728141670381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-0.44548749989392045</v>
      </c>
      <c r="AI85">
        <f t="shared" si="34"/>
        <v>-0.44549637330189329</v>
      </c>
      <c r="AJ85">
        <f t="shared" si="35"/>
        <v>-0.49767616254727809</v>
      </c>
      <c r="AK85">
        <f t="shared" si="49"/>
        <v>-0.32527242837000214</v>
      </c>
      <c r="AL85">
        <f t="shared" si="26"/>
        <v>-1.2684449642191735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-6.4362677964507062E-5</v>
      </c>
      <c r="AR85">
        <f t="shared" si="36"/>
        <v>-6.4363959967481192E-5</v>
      </c>
      <c r="AS85">
        <f t="shared" si="36"/>
        <v>-7.1902737087504222E-5</v>
      </c>
      <c r="AT85">
        <f t="shared" si="36"/>
        <v>-4.6994370353594165E-5</v>
      </c>
      <c r="AU85">
        <f t="shared" si="23"/>
        <v>-1.8326106740857958E-4</v>
      </c>
      <c r="AW85">
        <v>82</v>
      </c>
      <c r="AX85">
        <f>IF(Z85&gt;0, (R85*SUMPRODUCT(K85:$K$98, X85:$X$98)-K85*$AZ$3)/Z85, 0)</f>
        <v>-23379251.956257515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8"/>
        <v>1000000</v>
      </c>
      <c r="S86">
        <f t="shared" si="29"/>
        <v>-82295940.861881107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-4.1490728141670381</v>
      </c>
      <c r="AC86">
        <f t="shared" si="30"/>
        <v>-3.7045844258542493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-0.13067808114873389</v>
      </c>
      <c r="AI86">
        <f t="shared" si="34"/>
        <v>-0.13068033191856959</v>
      </c>
      <c r="AJ86">
        <f t="shared" si="35"/>
        <v>-0.44448838831278881</v>
      </c>
      <c r="AK86">
        <f t="shared" si="49"/>
        <v>-0.29043509699169268</v>
      </c>
      <c r="AL86">
        <f t="shared" si="26"/>
        <v>-0.86560381722305113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-1.6857117315297567E-5</v>
      </c>
      <c r="AR86">
        <f t="shared" si="36"/>
        <v>-1.68574076584893E-5</v>
      </c>
      <c r="AS86">
        <f t="shared" si="36"/>
        <v>-5.7337794075413053E-5</v>
      </c>
      <c r="AT86">
        <f t="shared" si="36"/>
        <v>-3.7465338176311493E-5</v>
      </c>
      <c r="AU86">
        <f t="shared" si="23"/>
        <v>-1.1166053991021385E-4</v>
      </c>
      <c r="AW86">
        <v>83</v>
      </c>
      <c r="AX86">
        <f>IF(Z86&gt;0, (R86*SUMPRODUCT(K86:$K$98, X86:$X$98)-K86*$AZ$3)/Z86, 0)</f>
        <v>-82295940.861881107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1000000</v>
      </c>
      <c r="S87">
        <f t="shared" si="29"/>
        <v>-326175874.1906774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-3.7045844258542493</v>
      </c>
      <c r="AC87">
        <f t="shared" si="30"/>
        <v>-3.3076791838726773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-3.442445844740482E-2</v>
      </c>
      <c r="AI87">
        <f t="shared" si="34"/>
        <v>-3.4424965486619795E-2</v>
      </c>
      <c r="AJ87">
        <f t="shared" si="35"/>
        <v>-0.39690524198157195</v>
      </c>
      <c r="AK87">
        <f t="shared" si="49"/>
        <v>-0.2593209098097975</v>
      </c>
      <c r="AL87">
        <f t="shared" si="26"/>
        <v>-0.69065111727798922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-3.9648764124783292E-6</v>
      </c>
      <c r="AR87">
        <f t="shared" si="36"/>
        <v>-3.964934811300397E-6</v>
      </c>
      <c r="AS87">
        <f t="shared" si="36"/>
        <v>-4.5714015641700652E-5</v>
      </c>
      <c r="AT87">
        <f t="shared" si="36"/>
        <v>-2.9867582670564803E-5</v>
      </c>
      <c r="AU87">
        <f t="shared" si="23"/>
        <v>-7.9546533123565856E-5</v>
      </c>
      <c r="AW87">
        <v>84</v>
      </c>
      <c r="AX87">
        <f>IF(Z87&gt;0, (R87*SUMPRODUCT(K87:$K$98, X87:$X$98)-K87*$AZ$3)/Z87, 0)</f>
        <v>-326175874.1906774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1000000</v>
      </c>
      <c r="S88">
        <f t="shared" si="29"/>
        <v>-1479114637.903966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-3.3076791838726773</v>
      </c>
      <c r="AC88">
        <f t="shared" si="30"/>
        <v>-2.9532884174107981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-8.0427168726493834E-3</v>
      </c>
      <c r="AI88">
        <f t="shared" si="34"/>
        <v>-8.0428167056285776E-3</v>
      </c>
      <c r="AJ88">
        <f t="shared" si="35"/>
        <v>-0.35439076646187928</v>
      </c>
      <c r="AK88">
        <f t="shared" si="49"/>
        <v>-0.23153754287108744</v>
      </c>
      <c r="AL88">
        <f t="shared" si="26"/>
        <v>-0.59397112603859525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-8.2707957455518828E-7</v>
      </c>
      <c r="AR88">
        <f t="shared" si="36"/>
        <v>-8.2708984096382426E-7</v>
      </c>
      <c r="AS88">
        <f t="shared" si="36"/>
        <v>-3.6444073438460335E-5</v>
      </c>
      <c r="AT88">
        <f t="shared" si="36"/>
        <v>-2.3810358549683708E-5</v>
      </c>
      <c r="AU88">
        <f t="shared" si="23"/>
        <v>-6.1081521829107858E-5</v>
      </c>
      <c r="AW88">
        <v>85</v>
      </c>
      <c r="AX88">
        <f>IF(Z88&gt;0, (R88*SUMPRODUCT(K88:$K$98, X88:$X$98)-K88*$AZ$3)/Z88, 0)</f>
        <v>-1479114637.903966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-2.9532884174107981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-1.9966595838682689E-3</v>
      </c>
      <c r="AI89">
        <f t="shared" si="34"/>
        <v>-1.9966595838682689E-3</v>
      </c>
      <c r="AJ89">
        <f t="shared" si="35"/>
        <v>-2.9532884174107981</v>
      </c>
      <c r="AK89">
        <f t="shared" si="49"/>
        <v>-0.20673018921875588</v>
      </c>
      <c r="AL89">
        <f t="shared" si="26"/>
        <v>-3.1620152662134222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-1.833287256419575E-7</v>
      </c>
      <c r="AR89">
        <f t="shared" si="36"/>
        <v>-1.833287256419575E-7</v>
      </c>
      <c r="AS89">
        <f t="shared" si="36"/>
        <v>-2.7116420164529948E-4</v>
      </c>
      <c r="AT89">
        <f t="shared" si="36"/>
        <v>-1.8981494115170966E-5</v>
      </c>
      <c r="AU89">
        <f t="shared" si="23"/>
        <v>-2.9032902448611244E-4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51474.368754395349</v>
      </c>
      <c r="AO91" s="8">
        <f t="shared" si="50"/>
        <v>-5147.4368754395355</v>
      </c>
      <c r="AP91" s="8">
        <f t="shared" si="50"/>
        <v>-954.63265758041121</v>
      </c>
      <c r="AQ91" s="8">
        <f t="shared" si="50"/>
        <v>-28718.483011398293</v>
      </c>
      <c r="AR91" s="8">
        <f t="shared" si="50"/>
        <v>16653.816209977096</v>
      </c>
      <c r="AS91" s="8">
        <f t="shared" si="50"/>
        <v>-1087.7916234833981</v>
      </c>
      <c r="AT91" s="8">
        <f t="shared" si="50"/>
        <v>483.47190278664857</v>
      </c>
      <c r="AU91" s="8">
        <f t="shared" si="50"/>
        <v>16049.496489280355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FB237-40CB-4141-910F-B68651CBB6C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70196.893848161999</v>
      </c>
      <c r="K3">
        <v>1</v>
      </c>
      <c r="L3" s="2">
        <v>0</v>
      </c>
      <c r="O3">
        <f>$C$3</f>
        <v>70196.893848161999</v>
      </c>
      <c r="P3">
        <f>O3*C5</f>
        <v>7019.6893848161999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70196.893848161999</v>
      </c>
      <c r="AF3">
        <f t="shared" ref="AF3:AG34" si="4">-$Z3*P3</f>
        <v>-7019.6893848161999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62656.7225356458</v>
      </c>
      <c r="AJ3">
        <f t="shared" ref="AJ3:AJ66" si="7">AB3-AC3</f>
        <v>0</v>
      </c>
      <c r="AL3">
        <f t="shared" ref="AL3:AL34" si="8">SUM(AI3:AK3)</f>
        <v>62656.7225356458</v>
      </c>
      <c r="AN3">
        <f t="shared" ref="AN3:AU34" si="9">AE3*$K3</f>
        <v>70196.893848161999</v>
      </c>
      <c r="AO3">
        <f t="shared" si="9"/>
        <v>-7019.6893848161999</v>
      </c>
      <c r="AP3">
        <f t="shared" si="9"/>
        <v>-520.48192770000003</v>
      </c>
      <c r="AQ3">
        <f t="shared" si="9"/>
        <v>0</v>
      </c>
      <c r="AR3">
        <f t="shared" si="9"/>
        <v>62656.7225356458</v>
      </c>
      <c r="AS3">
        <f t="shared" si="9"/>
        <v>0</v>
      </c>
      <c r="AT3">
        <f t="shared" si="9"/>
        <v>0</v>
      </c>
      <c r="AU3">
        <f t="shared" si="9"/>
        <v>62656.7225356458</v>
      </c>
      <c r="AW3">
        <v>0</v>
      </c>
      <c r="AX3">
        <f>IF(Z3&gt;0, (R3*SUMPRODUCT(K3:$K$98, X3:$X$98)-K3*$AZ$3)/Z3, 0)</f>
        <v>0</v>
      </c>
      <c r="AZ3">
        <f>C6*ABS(SUMPRODUCT(X4:X79, K4:K79))/1</f>
        <v>38747.465140125983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2632.5168025166899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2599.0696366965785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-2599.0696366965785</v>
      </c>
      <c r="AK4">
        <f>G4*SUM(AB4, AE4:AF4)</f>
        <v>0</v>
      </c>
      <c r="AL4">
        <f t="shared" si="8"/>
        <v>-5304.464636696579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-2523.924806418509</v>
      </c>
      <c r="AR4">
        <f t="shared" si="9"/>
        <v>-2523.924806418509</v>
      </c>
      <c r="AS4">
        <f t="shared" si="9"/>
        <v>-2424.7314457473444</v>
      </c>
      <c r="AT4">
        <f t="shared" si="9"/>
        <v>0</v>
      </c>
      <c r="AU4">
        <f t="shared" si="9"/>
        <v>-4948.6562521658543</v>
      </c>
      <c r="AW4">
        <v>1</v>
      </c>
      <c r="AX4">
        <f>IF(Z4&gt;0, (R4*SUMPRODUCT(K4:$K$98, X4:$X$98)-K4*$AZ$3)/Z4, 0)</f>
        <v>2632.5168025166899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1000000</v>
      </c>
      <c r="S5">
        <f t="shared" si="1"/>
        <v>3170.4628042676304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2599.0696366965785</v>
      </c>
      <c r="AC5">
        <f t="shared" si="2"/>
        <v>3090.2722279059963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-2714.678080737865</v>
      </c>
      <c r="AI5">
        <f t="shared" si="6"/>
        <v>-2763.413429781328</v>
      </c>
      <c r="AJ5">
        <f t="shared" si="7"/>
        <v>-491.20259120941773</v>
      </c>
      <c r="AK5">
        <f>G5*SUM(AB5, AE5:AF5)</f>
        <v>106.56185510455973</v>
      </c>
      <c r="AL5">
        <f t="shared" si="8"/>
        <v>-3148.0541658861862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-2321.3429922383257</v>
      </c>
      <c r="AR5">
        <f t="shared" si="9"/>
        <v>-2363.0169799494515</v>
      </c>
      <c r="AS5">
        <f t="shared" si="9"/>
        <v>-420.03127404460514</v>
      </c>
      <c r="AT5">
        <f t="shared" si="9"/>
        <v>91.121896677947873</v>
      </c>
      <c r="AU5">
        <f t="shared" si="9"/>
        <v>-2691.9263573161088</v>
      </c>
      <c r="AW5">
        <v>2</v>
      </c>
      <c r="AX5">
        <f>IF(Z5&gt;0, (R5*SUMPRODUCT(K5:$K$98, X5:$X$98)-K5*$AZ$3)/Z5, 0)</f>
        <v>3170.4628042676304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1000000</v>
      </c>
      <c r="S6">
        <f t="shared" si="1"/>
        <v>4169.4972437577126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3090.2722279059963</v>
      </c>
      <c r="AC6">
        <f t="shared" si="2"/>
        <v>4012.0141156671821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-2730.2029887638464</v>
      </c>
      <c r="AI6">
        <f t="shared" si="6"/>
        <v>-2778.3144741674369</v>
      </c>
      <c r="AJ6">
        <f t="shared" si="7"/>
        <v>-921.74188776118581</v>
      </c>
      <c r="AK6">
        <f>G6*SUM(AB6, AE6:AF6)</f>
        <v>180.7809253325008</v>
      </c>
      <c r="AL6">
        <f t="shared" si="8"/>
        <v>-3519.2754365961218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-2106.1059680333497</v>
      </c>
      <c r="AR6">
        <f t="shared" si="9"/>
        <v>-2143.2196504065896</v>
      </c>
      <c r="AS6">
        <f t="shared" si="9"/>
        <v>-711.0409368056238</v>
      </c>
      <c r="AT6">
        <f t="shared" si="9"/>
        <v>139.45621893914949</v>
      </c>
      <c r="AU6">
        <f t="shared" si="9"/>
        <v>-2714.8043682730636</v>
      </c>
      <c r="AW6">
        <v>3</v>
      </c>
      <c r="AX6">
        <f>IF(Z6&gt;0, (R6*SUMPRODUCT(K6:$K$98, X6:$X$98)-K6*$AZ$3)/Z6, 0)</f>
        <v>4169.4972437577126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1000000</v>
      </c>
      <c r="S7">
        <f t="shared" si="1"/>
        <v>4843.8421554468359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4012.0141156671821</v>
      </c>
      <c r="AC7">
        <f t="shared" si="2"/>
        <v>4600.9469590949957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-2752.5620007478719</v>
      </c>
      <c r="AI7">
        <f t="shared" si="6"/>
        <v>-2800.0547431973891</v>
      </c>
      <c r="AJ7">
        <f t="shared" si="7"/>
        <v>-588.93284342781362</v>
      </c>
      <c r="AK7">
        <f>G7*SUM(AB7, AE7:AF7)</f>
        <v>196.98989307925862</v>
      </c>
      <c r="AL7">
        <f t="shared" si="8"/>
        <v>-3191.997693545944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-1931.9024057201027</v>
      </c>
      <c r="AR7">
        <f t="shared" si="9"/>
        <v>-1965.2354762803802</v>
      </c>
      <c r="AS7">
        <f t="shared" si="9"/>
        <v>-413.34610327274873</v>
      </c>
      <c r="AT7">
        <f t="shared" si="9"/>
        <v>138.2585562973571</v>
      </c>
      <c r="AU7">
        <f t="shared" si="9"/>
        <v>-2240.3230232557717</v>
      </c>
      <c r="AW7">
        <v>4</v>
      </c>
      <c r="AX7">
        <f>IF(Z7&gt;0, (R7*SUMPRODUCT(K7:$K$98, X7:$X$98)-K7*$AZ$3)/Z7, 0)</f>
        <v>4843.8421554468359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1000000</v>
      </c>
      <c r="S8">
        <f t="shared" si="1"/>
        <v>4777.2008636588234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4600.9469590949957</v>
      </c>
      <c r="AC8">
        <f t="shared" si="2"/>
        <v>4479.0079592766124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-2776.3060418877899</v>
      </c>
      <c r="AI8">
        <f t="shared" si="6"/>
        <v>-2823.1850416107172</v>
      </c>
      <c r="AJ8">
        <f t="shared" si="7"/>
        <v>121.93899981838331</v>
      </c>
      <c r="AK8">
        <f t="shared" ref="AK8:AK71" si="22">G8*SUM(AB8:AB8, AE8:AF8)</f>
        <v>98.000170228723405</v>
      </c>
      <c r="AL8">
        <f t="shared" si="8"/>
        <v>-2603.2458715636103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-1818.8810843050537</v>
      </c>
      <c r="AR8">
        <f t="shared" si="9"/>
        <v>-1849.5935938629682</v>
      </c>
      <c r="AS8">
        <f t="shared" si="9"/>
        <v>79.887640938145168</v>
      </c>
      <c r="AT8">
        <f t="shared" si="9"/>
        <v>64.204253132877284</v>
      </c>
      <c r="AU8">
        <f t="shared" si="9"/>
        <v>-1705.5016997919456</v>
      </c>
      <c r="AW8">
        <v>5</v>
      </c>
      <c r="AX8">
        <f>IF(Z8&gt;0, (R8*SUMPRODUCT(K8:$K$98, X8:$X$98)-K8*$AZ$3)/Z8, 0)</f>
        <v>4777.2008636588234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1000000</v>
      </c>
      <c r="S9">
        <f t="shared" si="1"/>
        <v>4326.8169380508516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4479.0079592766124</v>
      </c>
      <c r="AC9">
        <f t="shared" si="2"/>
        <v>4004.0340805513947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-2804.7292999029914</v>
      </c>
      <c r="AI9">
        <f t="shared" si="6"/>
        <v>-2850.9992731636944</v>
      </c>
      <c r="AJ9">
        <f t="shared" si="7"/>
        <v>474.97387872521767</v>
      </c>
      <c r="AK9">
        <f t="shared" si="22"/>
        <v>26.426146959732012</v>
      </c>
      <c r="AL9">
        <f t="shared" si="8"/>
        <v>-2349.5992474787449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-1740.2239036287658</v>
      </c>
      <c r="AR9">
        <f t="shared" si="9"/>
        <v>-1768.9325970100929</v>
      </c>
      <c r="AS9">
        <f t="shared" si="9"/>
        <v>294.70255735035926</v>
      </c>
      <c r="AT9">
        <f t="shared" si="9"/>
        <v>16.396381861779986</v>
      </c>
      <c r="AU9">
        <f t="shared" si="9"/>
        <v>-1457.8336577979537</v>
      </c>
      <c r="AW9">
        <v>6</v>
      </c>
      <c r="AX9">
        <f>IF(Z9&gt;0, (R9*SUMPRODUCT(K9:$K$98, X9:$X$98)-K9*$AZ$3)/Z9, 0)</f>
        <v>4326.8169380508516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1000000</v>
      </c>
      <c r="S10">
        <f t="shared" si="1"/>
        <v>3829.691071347253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4004.0340805513947</v>
      </c>
      <c r="AC10">
        <f t="shared" si="2"/>
        <v>3497.6901814143093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-2836.7685668388363</v>
      </c>
      <c r="AI10">
        <f t="shared" si="6"/>
        <v>-2882.4340019385904</v>
      </c>
      <c r="AJ10">
        <f t="shared" si="7"/>
        <v>506.34389913708537</v>
      </c>
      <c r="AK10">
        <f t="shared" si="22"/>
        <v>16.41653973026072</v>
      </c>
      <c r="AL10">
        <f t="shared" si="8"/>
        <v>-2359.6735630712442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-1669.7685276893899</v>
      </c>
      <c r="AR10">
        <f t="shared" si="9"/>
        <v>-1696.6479521247018</v>
      </c>
      <c r="AS10">
        <f t="shared" si="9"/>
        <v>298.04232775633039</v>
      </c>
      <c r="AT10">
        <f t="shared" si="9"/>
        <v>9.663044668355969</v>
      </c>
      <c r="AU10">
        <f t="shared" si="9"/>
        <v>-1388.9425797000151</v>
      </c>
      <c r="AW10">
        <v>7</v>
      </c>
      <c r="AX10">
        <f>IF(Z10&gt;0, (R10*SUMPRODUCT(K10:$K$98, X10:$X$98)-K10*$AZ$3)/Z10, 0)</f>
        <v>3829.691071347253</v>
      </c>
    </row>
    <row r="11" spans="1:52" x14ac:dyDescent="0.25">
      <c r="A11" t="s">
        <v>33</v>
      </c>
      <c r="C11" s="12">
        <f>AU81</f>
        <v>21715.512065396735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1000000</v>
      </c>
      <c r="S11">
        <f t="shared" si="1"/>
        <v>3288.0602276616346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3497.6901814143093</v>
      </c>
      <c r="AC11">
        <f t="shared" si="2"/>
        <v>2963.5235494247136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-2877.1763111036585</v>
      </c>
      <c r="AI11">
        <f t="shared" si="6"/>
        <v>-2922.2412330368597</v>
      </c>
      <c r="AJ11">
        <f t="shared" si="7"/>
        <v>534.16663198959577</v>
      </c>
      <c r="AK11">
        <f t="shared" si="22"/>
        <v>8.3944564353943409</v>
      </c>
      <c r="AL11">
        <f t="shared" si="8"/>
        <v>-2379.6801446118698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-1609.2295600764833</v>
      </c>
      <c r="AR11">
        <f t="shared" si="9"/>
        <v>-1634.434760125426</v>
      </c>
      <c r="AS11">
        <f t="shared" si="9"/>
        <v>298.7640107027089</v>
      </c>
      <c r="AT11">
        <f t="shared" si="9"/>
        <v>4.695091984623307</v>
      </c>
      <c r="AU11">
        <f t="shared" si="9"/>
        <v>-1330.9756574380938</v>
      </c>
      <c r="AW11">
        <v>8</v>
      </c>
      <c r="AX11">
        <f>IF(Z11&gt;0, (R11*SUMPRODUCT(K11:$K$98, X11:$X$98)-K11*$AZ$3)/Z11, 0)</f>
        <v>3288.0602276616346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1000000</v>
      </c>
      <c r="S12">
        <f t="shared" si="1"/>
        <v>2733.8771458236743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2963.5235494247136</v>
      </c>
      <c r="AC12">
        <f t="shared" si="2"/>
        <v>2431.3962572466698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-2927.1811885898269</v>
      </c>
      <c r="AI12">
        <f t="shared" si="6"/>
        <v>-2971.6491022442665</v>
      </c>
      <c r="AJ12">
        <f t="shared" si="7"/>
        <v>532.12729217804372</v>
      </c>
      <c r="AK12">
        <f t="shared" si="22"/>
        <v>6.8161041636768411</v>
      </c>
      <c r="AL12">
        <f t="shared" si="8"/>
        <v>-2432.705705902546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-1555.8279197292206</v>
      </c>
      <c r="AR12">
        <f t="shared" si="9"/>
        <v>-1579.4630885617366</v>
      </c>
      <c r="AS12">
        <f t="shared" si="9"/>
        <v>282.83131267981059</v>
      </c>
      <c r="AT12">
        <f t="shared" si="9"/>
        <v>3.6228318229729535</v>
      </c>
      <c r="AU12">
        <f t="shared" si="9"/>
        <v>-1293.0089440589531</v>
      </c>
      <c r="AW12">
        <v>9</v>
      </c>
      <c r="AX12">
        <f>IF(Z12&gt;0, (R12*SUMPRODUCT(K12:$K$98, X12:$X$98)-K12*$AZ$3)/Z12, 0)</f>
        <v>2733.8771458236743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1000000</v>
      </c>
      <c r="S13">
        <f t="shared" si="1"/>
        <v>2157.9447687720954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2431.3962572466698</v>
      </c>
      <c r="AC13">
        <f t="shared" si="2"/>
        <v>1893.5567985516755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-2983.104196118175</v>
      </c>
      <c r="AI13">
        <f t="shared" si="6"/>
        <v>-3026.9782754262646</v>
      </c>
      <c r="AJ13">
        <f t="shared" si="7"/>
        <v>537.83945869499439</v>
      </c>
      <c r="AK13">
        <f t="shared" si="22"/>
        <v>4.8627925144933402</v>
      </c>
      <c r="AL13">
        <f t="shared" si="8"/>
        <v>-2484.2760242167769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-1507.1783200869004</v>
      </c>
      <c r="AR13">
        <f t="shared" si="9"/>
        <v>-1529.3451827908495</v>
      </c>
      <c r="AS13">
        <f t="shared" si="9"/>
        <v>271.73706265010964</v>
      </c>
      <c r="AT13">
        <f t="shared" si="9"/>
        <v>2.4568687417832611</v>
      </c>
      <c r="AU13">
        <f t="shared" si="9"/>
        <v>-1255.1512513989564</v>
      </c>
      <c r="AW13">
        <v>10</v>
      </c>
      <c r="AX13">
        <f>IF(Z13&gt;0, (R13*SUMPRODUCT(K13:$K$98, X13:$X$98)-K13*$AZ$3)/Z13, 0)</f>
        <v>2157.9447687720954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1000000</v>
      </c>
      <c r="S14">
        <f t="shared" si="1"/>
        <v>2869.3620100861617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1893.5567985516755</v>
      </c>
      <c r="AC14">
        <f t="shared" si="2"/>
        <v>2483.8821756506841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-3050.1654801697596</v>
      </c>
      <c r="AI14">
        <f t="shared" si="6"/>
        <v>-3093.4483104107599</v>
      </c>
      <c r="AJ14">
        <f t="shared" si="7"/>
        <v>-590.32537709900862</v>
      </c>
      <c r="AK14">
        <f t="shared" si="22"/>
        <v>132.5489758986173</v>
      </c>
      <c r="AL14">
        <f t="shared" si="8"/>
        <v>-3551.2247116111512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-1375.946647638365</v>
      </c>
      <c r="AR14">
        <f t="shared" si="9"/>
        <v>-1395.471773588938</v>
      </c>
      <c r="AS14">
        <f t="shared" si="9"/>
        <v>-266.29906767878958</v>
      </c>
      <c r="AT14">
        <f t="shared" si="9"/>
        <v>59.793581765095048</v>
      </c>
      <c r="AU14">
        <f t="shared" si="9"/>
        <v>-1601.9772595026327</v>
      </c>
      <c r="AW14">
        <v>11</v>
      </c>
      <c r="AX14">
        <f>IF(Z14&gt;0, (R14*SUMPRODUCT(K14:$K$98, X14:$X$98)-K14*$AZ$3)/Z14, 0)</f>
        <v>2869.3620100861617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1000000</v>
      </c>
      <c r="S15">
        <f t="shared" si="1"/>
        <v>3490.8142851312623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2483.8821756506841</v>
      </c>
      <c r="AC15">
        <f t="shared" si="2"/>
        <v>2980.7066862140164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-3128.5799233592288</v>
      </c>
      <c r="AI15">
        <f t="shared" si="6"/>
        <v>-3171.273496301651</v>
      </c>
      <c r="AJ15">
        <f t="shared" si="7"/>
        <v>-496.8245105633323</v>
      </c>
      <c r="AK15">
        <f t="shared" si="22"/>
        <v>173.87175229554791</v>
      </c>
      <c r="AL15">
        <f t="shared" si="8"/>
        <v>-3494.2262545694352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-1260.1069999906665</v>
      </c>
      <c r="AR15">
        <f t="shared" si="9"/>
        <v>-1277.30281132912</v>
      </c>
      <c r="AS15">
        <f t="shared" si="9"/>
        <v>-200.1074157810184</v>
      </c>
      <c r="AT15">
        <f t="shared" si="9"/>
        <v>70.030818305902073</v>
      </c>
      <c r="AU15">
        <f t="shared" si="9"/>
        <v>-1407.3794088042362</v>
      </c>
      <c r="AW15">
        <v>12</v>
      </c>
      <c r="AX15">
        <f>IF(Z15&gt;0, (R15*SUMPRODUCT(K15:$K$98, X15:$X$98)-K15*$AZ$3)/Z15, 0)</f>
        <v>3490.8142851312623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1000000</v>
      </c>
      <c r="S16">
        <f t="shared" si="1"/>
        <v>4028.7603925825656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2980.7066862140164</v>
      </c>
      <c r="AC16">
        <f t="shared" si="2"/>
        <v>3392.7167917605857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-3208.502270540157</v>
      </c>
      <c r="AI16">
        <f t="shared" si="6"/>
        <v>-3250.6084826396282</v>
      </c>
      <c r="AJ16">
        <f t="shared" si="7"/>
        <v>-412.01010554656932</v>
      </c>
      <c r="AK16">
        <f t="shared" si="22"/>
        <v>208.64946803498117</v>
      </c>
      <c r="AL16">
        <f t="shared" si="8"/>
        <v>-3453.9691201512164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-1153.837098401865</v>
      </c>
      <c r="AR16">
        <f t="shared" si="9"/>
        <v>-1168.9792754978994</v>
      </c>
      <c r="AS16">
        <f t="shared" si="9"/>
        <v>-148.16649782705827</v>
      </c>
      <c r="AT16">
        <f t="shared" si="9"/>
        <v>75.034229830869066</v>
      </c>
      <c r="AU16">
        <f t="shared" si="9"/>
        <v>-1242.1115434940887</v>
      </c>
      <c r="AW16">
        <v>13</v>
      </c>
      <c r="AX16">
        <f>IF(Z16&gt;0, (R16*SUMPRODUCT(K16:$K$98, X16:$X$98)-K16*$AZ$3)/Z16, 0)</f>
        <v>4028.7603925825656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1000000</v>
      </c>
      <c r="S17">
        <f t="shared" si="1"/>
        <v>4493.981623709863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3392.7167917605857</v>
      </c>
      <c r="AC17">
        <f t="shared" si="2"/>
        <v>3731.8413947312515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-3294.3091907353746</v>
      </c>
      <c r="AI17">
        <f t="shared" si="6"/>
        <v>-3335.8296252543141</v>
      </c>
      <c r="AJ17">
        <f t="shared" si="7"/>
        <v>-339.12460297066582</v>
      </c>
      <c r="AK17">
        <f t="shared" si="22"/>
        <v>237.49017542324103</v>
      </c>
      <c r="AL17">
        <f t="shared" si="8"/>
        <v>-3437.4640528017389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-1057.7632705479421</v>
      </c>
      <c r="AR17">
        <f t="shared" si="9"/>
        <v>-1071.0949853532306</v>
      </c>
      <c r="AS17">
        <f t="shared" si="9"/>
        <v>-108.88885298633724</v>
      </c>
      <c r="AT17">
        <f t="shared" si="9"/>
        <v>76.255254177467094</v>
      </c>
      <c r="AU17">
        <f t="shared" si="9"/>
        <v>-1103.7285841621008</v>
      </c>
      <c r="AW17">
        <v>14</v>
      </c>
      <c r="AX17">
        <f>IF(Z17&gt;0, (R17*SUMPRODUCT(K17:$K$98, X17:$X$98)-K17*$AZ$3)/Z17, 0)</f>
        <v>4493.981623709863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1000000</v>
      </c>
      <c r="S18">
        <f t="shared" si="1"/>
        <v>4894.3463591768996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3731.8413947312515</v>
      </c>
      <c r="AC18">
        <f t="shared" si="2"/>
        <v>4007.0796432659113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-3388.609713620277</v>
      </c>
      <c r="AI18">
        <f t="shared" si="6"/>
        <v>-3429.545513308346</v>
      </c>
      <c r="AJ18">
        <f t="shared" si="7"/>
        <v>-275.23824853465976</v>
      </c>
      <c r="AK18">
        <f t="shared" si="22"/>
        <v>261.22889763118764</v>
      </c>
      <c r="AL18">
        <f t="shared" si="8"/>
        <v>-3443.5548642118183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-971.46610741688028</v>
      </c>
      <c r="AR18">
        <f t="shared" si="9"/>
        <v>-983.20181773404124</v>
      </c>
      <c r="AS18">
        <f t="shared" si="9"/>
        <v>-78.906882914686861</v>
      </c>
      <c r="AT18">
        <f t="shared" si="9"/>
        <v>74.890601684384535</v>
      </c>
      <c r="AU18">
        <f t="shared" si="9"/>
        <v>-987.21809896434365</v>
      </c>
      <c r="AW18">
        <v>15</v>
      </c>
      <c r="AX18">
        <f>IF(Z18&gt;0, (R18*SUMPRODUCT(K18:$K$98, X18:$X$98)-K18*$AZ$3)/Z18, 0)</f>
        <v>4894.3463591768996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1000000</v>
      </c>
      <c r="S19">
        <f t="shared" si="1"/>
        <v>5236.2822870277914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4007.0796432659113</v>
      </c>
      <c r="AC19">
        <f t="shared" si="2"/>
        <v>4225.7934636013688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-3507.1279714636703</v>
      </c>
      <c r="AI19">
        <f t="shared" si="6"/>
        <v>-3547.4790567562854</v>
      </c>
      <c r="AJ19">
        <f t="shared" si="7"/>
        <v>-218.71382033545751</v>
      </c>
      <c r="AK19">
        <f t="shared" si="22"/>
        <v>280.49557502861381</v>
      </c>
      <c r="AL19">
        <f t="shared" si="8"/>
        <v>-3485.697302063129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-897.71750242232997</v>
      </c>
      <c r="AR19">
        <f t="shared" si="9"/>
        <v>-908.04614620255654</v>
      </c>
      <c r="AS19">
        <f t="shared" si="9"/>
        <v>-55.984049094978111</v>
      </c>
      <c r="AT19">
        <f t="shared" si="9"/>
        <v>71.798288828939832</v>
      </c>
      <c r="AU19">
        <f t="shared" si="9"/>
        <v>-892.23190646859473</v>
      </c>
      <c r="AW19">
        <v>16</v>
      </c>
      <c r="AX19">
        <f>IF(Z19&gt;0, (R19*SUMPRODUCT(K19:$K$98, X19:$X$98)-K19*$AZ$3)/Z19, 0)</f>
        <v>5236.2822870277914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1000000</v>
      </c>
      <c r="S20">
        <f t="shared" si="1"/>
        <v>5520.7192206337686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4225.7934636013688</v>
      </c>
      <c r="AC20">
        <f t="shared" si="2"/>
        <v>4390.7366109579089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-3631.8147651742397</v>
      </c>
      <c r="AI20">
        <f t="shared" si="6"/>
        <v>-3671.58074887567</v>
      </c>
      <c r="AJ20">
        <f t="shared" si="7"/>
        <v>-164.94314735654007</v>
      </c>
      <c r="AK20">
        <f t="shared" si="22"/>
        <v>295.80554245209584</v>
      </c>
      <c r="AL20">
        <f t="shared" si="8"/>
        <v>-3540.7183537801143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-830.02991814636596</v>
      </c>
      <c r="AR20">
        <f t="shared" si="9"/>
        <v>-839.11819999190891</v>
      </c>
      <c r="AS20">
        <f t="shared" si="9"/>
        <v>-37.69678685487272</v>
      </c>
      <c r="AT20">
        <f t="shared" si="9"/>
        <v>67.604618094275267</v>
      </c>
      <c r="AU20">
        <f t="shared" si="9"/>
        <v>-809.21036875250638</v>
      </c>
      <c r="AW20">
        <v>17</v>
      </c>
      <c r="AX20">
        <f>IF(Z20&gt;0, (R20*SUMPRODUCT(K20:$K$98, X20:$X$98)-K20*$AZ$3)/Z20, 0)</f>
        <v>5520.7192206337686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1000000</v>
      </c>
      <c r="S21">
        <f t="shared" si="1"/>
        <v>5754.7419794827683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4390.7366109579089</v>
      </c>
      <c r="AC21">
        <f t="shared" si="2"/>
        <v>4509.5108443998188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-3749.9640758318387</v>
      </c>
      <c r="AI21">
        <f t="shared" si="6"/>
        <v>-3789.1449014924633</v>
      </c>
      <c r="AJ21">
        <f t="shared" si="7"/>
        <v>-118.77423344190993</v>
      </c>
      <c r="AK21">
        <f t="shared" si="22"/>
        <v>307.35156276705362</v>
      </c>
      <c r="AL21">
        <f t="shared" si="8"/>
        <v>-3600.5675721673197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-765.20736487515853</v>
      </c>
      <c r="AR21">
        <f t="shared" si="9"/>
        <v>-773.20249649538584</v>
      </c>
      <c r="AS21">
        <f t="shared" si="9"/>
        <v>-24.236743699201909</v>
      </c>
      <c r="AT21">
        <f t="shared" si="9"/>
        <v>62.717315334032449</v>
      </c>
      <c r="AU21">
        <f t="shared" si="9"/>
        <v>-734.7219248605553</v>
      </c>
      <c r="AW21">
        <v>18</v>
      </c>
      <c r="AX21">
        <f>IF(Z21&gt;0, (R21*SUMPRODUCT(K21:$K$98, X21:$X$98)-K21*$AZ$3)/Z21, 0)</f>
        <v>5754.7419794827683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1000000</v>
      </c>
      <c r="S22">
        <f t="shared" si="1"/>
        <v>5948.2478194449441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4509.5108443998188</v>
      </c>
      <c r="AC22">
        <f t="shared" si="2"/>
        <v>4591.4500434427664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-3880.7596951546429</v>
      </c>
      <c r="AI22">
        <f t="shared" si="6"/>
        <v>-3919.3546745739031</v>
      </c>
      <c r="AJ22">
        <f t="shared" si="7"/>
        <v>-81.939199042947621</v>
      </c>
      <c r="AK22">
        <f t="shared" si="22"/>
        <v>315.66575910798736</v>
      </c>
      <c r="AL22">
        <f t="shared" si="8"/>
        <v>-3685.6281145088633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-707.05103530707947</v>
      </c>
      <c r="AR22">
        <f t="shared" si="9"/>
        <v>-714.08280802676495</v>
      </c>
      <c r="AS22">
        <f t="shared" si="9"/>
        <v>-14.928828390968004</v>
      </c>
      <c r="AT22">
        <f t="shared" si="9"/>
        <v>57.512399458014812</v>
      </c>
      <c r="AU22">
        <f t="shared" si="9"/>
        <v>-671.49923695971813</v>
      </c>
      <c r="AW22">
        <v>19</v>
      </c>
      <c r="AX22">
        <f>IF(Z22&gt;0, (R22*SUMPRODUCT(K22:$K$98, X22:$X$98)-K22*$AZ$3)/Z22, 0)</f>
        <v>5948.2478194449441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1000000</v>
      </c>
      <c r="S23">
        <f t="shared" si="1"/>
        <v>6104.9757817000718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4591.4500434427664</v>
      </c>
      <c r="AC23">
        <f t="shared" si="2"/>
        <v>4640.7798687768527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-4017.0742957985876</v>
      </c>
      <c r="AI23">
        <f t="shared" si="6"/>
        <v>-4055.0824717088653</v>
      </c>
      <c r="AJ23">
        <f t="shared" si="7"/>
        <v>-49.329825334086308</v>
      </c>
      <c r="AK23">
        <f t="shared" si="22"/>
        <v>321.4015030409937</v>
      </c>
      <c r="AL23">
        <f t="shared" si="8"/>
        <v>-3783.0107940019579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-653.47029844994495</v>
      </c>
      <c r="AR23">
        <f t="shared" si="9"/>
        <v>-659.65320974974441</v>
      </c>
      <c r="AS23">
        <f t="shared" si="9"/>
        <v>-8.0246401509834797</v>
      </c>
      <c r="AT23">
        <f t="shared" si="9"/>
        <v>52.283408433377296</v>
      </c>
      <c r="AU23">
        <f t="shared" si="9"/>
        <v>-615.39444146735059</v>
      </c>
      <c r="AW23">
        <v>20</v>
      </c>
      <c r="AX23">
        <f>IF(Z23&gt;0, (R23*SUMPRODUCT(K23:$K$98, X23:$X$98)-K23*$AZ$3)/Z23, 0)</f>
        <v>6104.9757817000718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1000000</v>
      </c>
      <c r="S24">
        <f t="shared" si="1"/>
        <v>6230.2192033792471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4640.7798687768527</v>
      </c>
      <c r="AC24">
        <f t="shared" si="2"/>
        <v>4662.6496244708032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-4169.3349825281066</v>
      </c>
      <c r="AI24">
        <f t="shared" si="6"/>
        <v>-4206.7546099301553</v>
      </c>
      <c r="AJ24">
        <f t="shared" si="7"/>
        <v>-21.869755693950538</v>
      </c>
      <c r="AK24">
        <f t="shared" si="22"/>
        <v>324.85459081437972</v>
      </c>
      <c r="AL24">
        <f t="shared" si="8"/>
        <v>-3903.7697748097262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-605.57056284452722</v>
      </c>
      <c r="AR24">
        <f t="shared" si="9"/>
        <v>-611.00553626888632</v>
      </c>
      <c r="AS24">
        <f t="shared" si="9"/>
        <v>-3.1764490788954376</v>
      </c>
      <c r="AT24">
        <f t="shared" si="9"/>
        <v>47.183154682094759</v>
      </c>
      <c r="AU24">
        <f t="shared" si="9"/>
        <v>-566.99883066568702</v>
      </c>
      <c r="AW24">
        <v>21</v>
      </c>
      <c r="AX24">
        <f>IF(Z24&gt;0, (R24*SUMPRODUCT(K24:$K$98, X24:$X$98)-K24*$AZ$3)/Z24, 0)</f>
        <v>6230.2192033792471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1000000</v>
      </c>
      <c r="S25">
        <f t="shared" si="1"/>
        <v>6326.7732863162009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4662.6496244708032</v>
      </c>
      <c r="AC25">
        <f t="shared" si="2"/>
        <v>4660.0612528261863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-4346.5486665695807</v>
      </c>
      <c r="AI25">
        <f t="shared" si="6"/>
        <v>-4383.3767702642808</v>
      </c>
      <c r="AJ25">
        <f t="shared" si="7"/>
        <v>2.5883716446169274</v>
      </c>
      <c r="AK25">
        <f t="shared" si="22"/>
        <v>326.38547371295624</v>
      </c>
      <c r="AL25">
        <f t="shared" si="8"/>
        <v>-4054.4029249067075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-563.66944040661656</v>
      </c>
      <c r="AR25">
        <f t="shared" si="9"/>
        <v>-568.44538522934226</v>
      </c>
      <c r="AS25">
        <f t="shared" si="9"/>
        <v>0.33566539993144728</v>
      </c>
      <c r="AT25">
        <f t="shared" si="9"/>
        <v>42.32634474787271</v>
      </c>
      <c r="AU25">
        <f t="shared" si="9"/>
        <v>-525.78337508153811</v>
      </c>
      <c r="AW25">
        <v>22</v>
      </c>
      <c r="AX25">
        <f>IF(Z25&gt;0, (R25*SUMPRODUCT(K25:$K$98, X25:$X$98)-K25*$AZ$3)/Z25, 0)</f>
        <v>6326.7732863162009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1000000</v>
      </c>
      <c r="S26">
        <f t="shared" si="1"/>
        <v>6395.7540873949411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4660.0612528261863</v>
      </c>
      <c r="AC26">
        <f t="shared" si="2"/>
        <v>4634.768768848061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-4533.0740575868376</v>
      </c>
      <c r="AI26">
        <f t="shared" si="6"/>
        <v>-4569.3072265417113</v>
      </c>
      <c r="AJ26">
        <f t="shared" si="7"/>
        <v>25.292483978125347</v>
      </c>
      <c r="AK26">
        <f t="shared" si="22"/>
        <v>326.20428769783308</v>
      </c>
      <c r="AL26">
        <f t="shared" si="8"/>
        <v>-4217.8104548657529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-524.87360690622631</v>
      </c>
      <c r="AR26">
        <f t="shared" si="9"/>
        <v>-529.06895731025463</v>
      </c>
      <c r="AS26">
        <f t="shared" si="9"/>
        <v>2.9285551315884901</v>
      </c>
      <c r="AT26">
        <f t="shared" si="9"/>
        <v>37.770400151676348</v>
      </c>
      <c r="AU26">
        <f t="shared" si="9"/>
        <v>-488.37000202698982</v>
      </c>
      <c r="AW26">
        <v>23</v>
      </c>
      <c r="AX26">
        <f>IF(Z26&gt;0, (R26*SUMPRODUCT(K26:$K$98, X26:$X$98)-K26*$AZ$3)/Z26, 0)</f>
        <v>6395.7540873949411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1000000</v>
      </c>
      <c r="S27">
        <f t="shared" si="1"/>
        <v>6441.2073341746691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4634.768768848061</v>
      </c>
      <c r="AC27">
        <f t="shared" si="2"/>
        <v>4590.5888730386996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-4725.9973029741068</v>
      </c>
      <c r="AI27">
        <f t="shared" si="6"/>
        <v>-4761.6318403742825</v>
      </c>
      <c r="AJ27">
        <f t="shared" si="7"/>
        <v>44.179895809361369</v>
      </c>
      <c r="AK27">
        <f t="shared" si="22"/>
        <v>324.43381381936427</v>
      </c>
      <c r="AL27">
        <f t="shared" si="8"/>
        <v>-4393.0181307455568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-488.58189260141222</v>
      </c>
      <c r="AR27">
        <f t="shared" si="9"/>
        <v>-492.26585359605713</v>
      </c>
      <c r="AS27">
        <f t="shared" si="9"/>
        <v>4.5673951391988856</v>
      </c>
      <c r="AT27">
        <f t="shared" si="9"/>
        <v>33.540536868272454</v>
      </c>
      <c r="AU27">
        <f t="shared" si="9"/>
        <v>-454.15792158858579</v>
      </c>
      <c r="AW27">
        <v>24</v>
      </c>
      <c r="AX27">
        <f>IF(Z27&gt;0, (R27*SUMPRODUCT(K27:$K$98, X27:$X$98)-K27*$AZ$3)/Z27, 0)</f>
        <v>6441.2073341746691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1000000</v>
      </c>
      <c r="S28">
        <f t="shared" si="1"/>
        <v>6467.4047136799536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4590.5888730386996</v>
      </c>
      <c r="AC28">
        <f t="shared" si="2"/>
        <v>4531.1977939166318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-4943.1132737772168</v>
      </c>
      <c r="AI28">
        <f t="shared" si="6"/>
        <v>-4978.1443101397026</v>
      </c>
      <c r="AJ28">
        <f t="shared" si="7"/>
        <v>59.391079122067822</v>
      </c>
      <c r="AK28">
        <f t="shared" si="22"/>
        <v>321.34122111270898</v>
      </c>
      <c r="AL28">
        <f t="shared" si="8"/>
        <v>-4597.412009904926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-456.2747523011447</v>
      </c>
      <c r="AR28">
        <f t="shared" si="9"/>
        <v>-459.50829694272477</v>
      </c>
      <c r="AS28">
        <f t="shared" si="9"/>
        <v>5.4821017473087554</v>
      </c>
      <c r="AT28">
        <f t="shared" si="9"/>
        <v>29.661445721900471</v>
      </c>
      <c r="AU28">
        <f t="shared" si="9"/>
        <v>-424.36474947351553</v>
      </c>
      <c r="AW28">
        <v>25</v>
      </c>
      <c r="AX28">
        <f>IF(Z28&gt;0, (R28*SUMPRODUCT(K28:$K$98, X28:$X$98)-K28*$AZ$3)/Z28, 0)</f>
        <v>6467.4047136799536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1000000</v>
      </c>
      <c r="S29">
        <f t="shared" si="1"/>
        <v>6475.8078968881209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4531.1977939166318</v>
      </c>
      <c r="AC29">
        <f t="shared" si="2"/>
        <v>4458.1291250791855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-5186.2657633237768</v>
      </c>
      <c r="AI29">
        <f t="shared" si="6"/>
        <v>-5220.6871760344711</v>
      </c>
      <c r="AJ29">
        <f t="shared" si="7"/>
        <v>73.068668837446239</v>
      </c>
      <c r="AK29">
        <f t="shared" si="22"/>
        <v>317.18384557416425</v>
      </c>
      <c r="AL29">
        <f t="shared" si="8"/>
        <v>-4830.4346616228604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-427.42765747770727</v>
      </c>
      <c r="AR29">
        <f t="shared" si="9"/>
        <v>-430.26450859051573</v>
      </c>
      <c r="AS29">
        <f t="shared" si="9"/>
        <v>6.0219763856043294</v>
      </c>
      <c r="AT29">
        <f t="shared" si="9"/>
        <v>26.140802321061482</v>
      </c>
      <c r="AU29">
        <f t="shared" si="9"/>
        <v>-398.10172988384994</v>
      </c>
      <c r="AW29">
        <v>26</v>
      </c>
      <c r="AX29">
        <f>IF(Z29&gt;0, (R29*SUMPRODUCT(K29:$K$98, X29:$X$98)-K29*$AZ$3)/Z29, 0)</f>
        <v>6475.8078968881209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1000000</v>
      </c>
      <c r="S30">
        <f t="shared" si="1"/>
        <v>6467.9454358262683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4458.1291250791855</v>
      </c>
      <c r="AC30">
        <f t="shared" si="2"/>
        <v>4372.8497564083527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-5463.7851898199606</v>
      </c>
      <c r="AI30">
        <f t="shared" si="6"/>
        <v>-5497.5891991440567</v>
      </c>
      <c r="AJ30">
        <f t="shared" si="7"/>
        <v>85.27936867083281</v>
      </c>
      <c r="AK30">
        <f t="shared" si="22"/>
        <v>312.06903875554303</v>
      </c>
      <c r="AL30">
        <f t="shared" si="8"/>
        <v>-5100.2407917176806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-402.05312922722277</v>
      </c>
      <c r="AR30">
        <f t="shared" si="9"/>
        <v>-404.5406003222617</v>
      </c>
      <c r="AS30">
        <f t="shared" si="9"/>
        <v>6.2752900858022409</v>
      </c>
      <c r="AT30">
        <f t="shared" si="9"/>
        <v>22.963628548276052</v>
      </c>
      <c r="AU30">
        <f t="shared" si="9"/>
        <v>-375.30168168818341</v>
      </c>
      <c r="AW30">
        <v>27</v>
      </c>
      <c r="AX30">
        <f>IF(Z30&gt;0, (R30*SUMPRODUCT(K30:$K$98, X30:$X$98)-K30*$AZ$3)/Z30, 0)</f>
        <v>6467.9454358262683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1000000</v>
      </c>
      <c r="S31">
        <f t="shared" si="1"/>
        <v>6444.6847313708058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4372.8497564083527</v>
      </c>
      <c r="AC31">
        <f t="shared" si="2"/>
        <v>4276.2861707586972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-5782.4780027300394</v>
      </c>
      <c r="AI31">
        <f t="shared" si="6"/>
        <v>-5815.654848060758</v>
      </c>
      <c r="AJ31">
        <f t="shared" si="7"/>
        <v>96.563585649655579</v>
      </c>
      <c r="AK31">
        <f t="shared" si="22"/>
        <v>306.09948294858469</v>
      </c>
      <c r="AL31">
        <f t="shared" si="8"/>
        <v>-5412.991779462518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-379.91443642679036</v>
      </c>
      <c r="AR31">
        <f t="shared" si="9"/>
        <v>-382.09418747647669</v>
      </c>
      <c r="AS31">
        <f t="shared" si="9"/>
        <v>6.3443216219964436</v>
      </c>
      <c r="AT31">
        <f t="shared" si="9"/>
        <v>20.111034144883831</v>
      </c>
      <c r="AU31">
        <f t="shared" si="9"/>
        <v>-355.63883170959639</v>
      </c>
      <c r="AW31">
        <v>28</v>
      </c>
      <c r="AX31">
        <f>IF(Z31&gt;0, (R31*SUMPRODUCT(K31:$K$98, X31:$X$98)-K31*$AZ$3)/Z31, 0)</f>
        <v>6444.6847313708058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1000000</v>
      </c>
      <c r="S32">
        <f t="shared" si="1"/>
        <v>6406.6039954611242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4276.2861707586972</v>
      </c>
      <c r="AC32">
        <f t="shared" si="2"/>
        <v>4169.1302553833075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-6146.4326069882809</v>
      </c>
      <c r="AI32">
        <f t="shared" si="6"/>
        <v>-6178.9703622353436</v>
      </c>
      <c r="AJ32">
        <f t="shared" si="7"/>
        <v>107.15591537538967</v>
      </c>
      <c r="AK32">
        <f t="shared" si="22"/>
        <v>299.34003195310885</v>
      </c>
      <c r="AL32">
        <f t="shared" si="8"/>
        <v>-5772.4744149068447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-360.55947177477032</v>
      </c>
      <c r="AR32">
        <f t="shared" si="9"/>
        <v>-362.46818803260078</v>
      </c>
      <c r="AS32">
        <f t="shared" si="9"/>
        <v>6.2859357151926796</v>
      </c>
      <c r="AT32">
        <f t="shared" si="9"/>
        <v>17.559760385128644</v>
      </c>
      <c r="AU32">
        <f t="shared" si="9"/>
        <v>-338.62249193227939</v>
      </c>
      <c r="AW32">
        <v>29</v>
      </c>
      <c r="AX32">
        <f>IF(Z32&gt;0, (R32*SUMPRODUCT(K32:$K$98, X32:$X$98)-K32*$AZ$3)/Z32, 0)</f>
        <v>6406.6039954611242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1000000</v>
      </c>
      <c r="S33">
        <f t="shared" si="1"/>
        <v>6354.5677941490376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4169.1302553833075</v>
      </c>
      <c r="AC33">
        <f t="shared" si="2"/>
        <v>4052.1051774044299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-6579.4529809574151</v>
      </c>
      <c r="AI33">
        <f t="shared" si="6"/>
        <v>-6611.3363860029585</v>
      </c>
      <c r="AJ33">
        <f t="shared" si="7"/>
        <v>117.02507797887756</v>
      </c>
      <c r="AK33">
        <f t="shared" si="22"/>
        <v>291.83911787683155</v>
      </c>
      <c r="AL33">
        <f t="shared" si="8"/>
        <v>-6202.4721901472494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-344.60815424342627</v>
      </c>
      <c r="AR33">
        <f t="shared" si="9"/>
        <v>-346.27809267076066</v>
      </c>
      <c r="AS33">
        <f t="shared" si="9"/>
        <v>6.1293539507331039</v>
      </c>
      <c r="AT33">
        <f t="shared" si="9"/>
        <v>15.28548650452246</v>
      </c>
      <c r="AU33">
        <f t="shared" si="9"/>
        <v>-324.86325221550504</v>
      </c>
      <c r="AW33">
        <v>30</v>
      </c>
      <c r="AX33">
        <f>IF(Z33&gt;0, (R33*SUMPRODUCT(K33:$K$98, X33:$X$98)-K33*$AZ$3)/Z33, 0)</f>
        <v>6354.5677941490376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1000000</v>
      </c>
      <c r="S34">
        <f t="shared" si="1"/>
        <v>6287.7260453328972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4052.1051774044299</v>
      </c>
      <c r="AC34">
        <f t="shared" si="2"/>
        <v>3924.9384461930481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-7069.178364008354</v>
      </c>
      <c r="AI34">
        <f t="shared" si="6"/>
        <v>-7100.3894760852418</v>
      </c>
      <c r="AJ34">
        <f t="shared" si="7"/>
        <v>127.16673121138183</v>
      </c>
      <c r="AK34">
        <f t="shared" si="22"/>
        <v>283.64736241831014</v>
      </c>
      <c r="AL34">
        <f t="shared" si="8"/>
        <v>-6689.5753824555495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-330.58769082881912</v>
      </c>
      <c r="AR34">
        <f t="shared" si="9"/>
        <v>-332.047267732725</v>
      </c>
      <c r="AS34">
        <f t="shared" si="9"/>
        <v>5.9469083755841927</v>
      </c>
      <c r="AT34">
        <f t="shared" si="9"/>
        <v>13.26467118568852</v>
      </c>
      <c r="AU34">
        <f t="shared" ref="AU34:AU79" si="23">AL34*$K34</f>
        <v>-312.83568817145232</v>
      </c>
      <c r="AW34">
        <v>31</v>
      </c>
      <c r="AX34">
        <f>IF(Z34&gt;0, (R34*SUMPRODUCT(K34:$K$98, X34:$X$98)-K34*$AZ$3)/Z34, 0)</f>
        <v>6287.7260453328972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1000000</v>
      </c>
      <c r="S35">
        <f t="shared" si="1"/>
        <v>6206.9870395501948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3924.9384461930481</v>
      </c>
      <c r="AC35">
        <f t="shared" si="2"/>
        <v>3788.4948830714138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-7620.2972586865271</v>
      </c>
      <c r="AI35">
        <f t="shared" ref="AI35:AI66" si="25">SUM(AE35:AH35)</f>
        <v>-7650.815244779712</v>
      </c>
      <c r="AJ35">
        <f t="shared" si="7"/>
        <v>136.44356312163427</v>
      </c>
      <c r="AK35">
        <f t="shared" si="22"/>
        <v>274.74569123351341</v>
      </c>
      <c r="AL35">
        <f t="shared" ref="AL35:AL79" si="26">SUM(AI35:AK35)</f>
        <v>-7239.6259904245644</v>
      </c>
      <c r="AN35">
        <f t="shared" ref="AN35:AT66" si="27">AE35*$K35</f>
        <v>0</v>
      </c>
      <c r="AO35">
        <f t="shared" si="27"/>
        <v>0</v>
      </c>
      <c r="AP35">
        <f t="shared" si="27"/>
        <v>-1.2742527732705908</v>
      </c>
      <c r="AQ35">
        <f t="shared" si="27"/>
        <v>-318.17908578168152</v>
      </c>
      <c r="AR35">
        <f t="shared" si="27"/>
        <v>-319.4533385549521</v>
      </c>
      <c r="AS35">
        <f t="shared" si="27"/>
        <v>5.6970859142468306</v>
      </c>
      <c r="AT35">
        <f t="shared" si="27"/>
        <v>11.471774642319311</v>
      </c>
      <c r="AU35">
        <f t="shared" si="23"/>
        <v>-302.28447799838597</v>
      </c>
      <c r="AW35">
        <v>32</v>
      </c>
      <c r="AX35">
        <f>IF(Z35&gt;0, (R35*SUMPRODUCT(K35:$K$98, X35:$X$98)-K35*$AZ$3)/Z35, 0)</f>
        <v>6206.9870395501948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1000000</v>
      </c>
      <c r="S36">
        <f t="shared" si="1"/>
        <v>6113.3708997704543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3788.4948830714138</v>
      </c>
      <c r="AC36">
        <f t="shared" si="2"/>
        <v>3643.6587684568613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-8241.4498943936633</v>
      </c>
      <c r="AI36">
        <f t="shared" si="25"/>
        <v>-8271.2506281311962</v>
      </c>
      <c r="AJ36">
        <f t="shared" si="7"/>
        <v>144.83611461455257</v>
      </c>
      <c r="AK36">
        <f t="shared" si="22"/>
        <v>265.19464181499899</v>
      </c>
      <c r="AL36">
        <f t="shared" si="26"/>
        <v>-7861.2198717016445</v>
      </c>
      <c r="AN36">
        <f t="shared" si="27"/>
        <v>0</v>
      </c>
      <c r="AO36">
        <f t="shared" si="27"/>
        <v>0</v>
      </c>
      <c r="AP36">
        <f t="shared" si="27"/>
        <v>-1.1109861660935185</v>
      </c>
      <c r="AQ36">
        <f t="shared" si="27"/>
        <v>-307.24534844899972</v>
      </c>
      <c r="AR36">
        <f t="shared" si="27"/>
        <v>-308.35633461509326</v>
      </c>
      <c r="AS36">
        <f t="shared" si="27"/>
        <v>5.3995623431526569</v>
      </c>
      <c r="AT36">
        <f t="shared" si="27"/>
        <v>9.8865880610018131</v>
      </c>
      <c r="AU36">
        <f t="shared" si="23"/>
        <v>-293.07018421093881</v>
      </c>
      <c r="AW36">
        <v>33</v>
      </c>
      <c r="AX36">
        <f>IF(Z36&gt;0, (R36*SUMPRODUCT(K36:$K$98, X36:$X$98)-K36*$AZ$3)/Z36, 0)</f>
        <v>6113.3708997704543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1000000</v>
      </c>
      <c r="S37">
        <f t="shared" si="1"/>
        <v>6007.4383036199006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3643.6587684568613</v>
      </c>
      <c r="AC37">
        <f t="shared" si="2"/>
        <v>3491.1839299785138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-8910.9933496542108</v>
      </c>
      <c r="AI37">
        <f t="shared" si="25"/>
        <v>-8940.0505263868854</v>
      </c>
      <c r="AJ37">
        <f t="shared" si="7"/>
        <v>152.47483847834746</v>
      </c>
      <c r="AK37">
        <f t="shared" si="22"/>
        <v>255.05611379198032</v>
      </c>
      <c r="AL37">
        <f t="shared" si="26"/>
        <v>-8532.5195741165589</v>
      </c>
      <c r="AN37">
        <f t="shared" si="27"/>
        <v>0</v>
      </c>
      <c r="AO37">
        <f t="shared" si="27"/>
        <v>0</v>
      </c>
      <c r="AP37">
        <f t="shared" si="27"/>
        <v>-0.96720177800875662</v>
      </c>
      <c r="AQ37">
        <f t="shared" si="27"/>
        <v>-296.61273326385805</v>
      </c>
      <c r="AR37">
        <f t="shared" si="27"/>
        <v>-297.5799350418668</v>
      </c>
      <c r="AS37">
        <f t="shared" si="27"/>
        <v>5.0753015764267069</v>
      </c>
      <c r="AT37">
        <f t="shared" si="27"/>
        <v>8.4898381223045778</v>
      </c>
      <c r="AU37">
        <f t="shared" si="23"/>
        <v>-284.01479534313557</v>
      </c>
      <c r="AW37">
        <v>34</v>
      </c>
      <c r="AX37">
        <f>IF(Z37&gt;0, (R37*SUMPRODUCT(K37:$K$98, X37:$X$98)-K37*$AZ$3)/Z37, 0)</f>
        <v>6007.4383036199006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1000000</v>
      </c>
      <c r="S38">
        <f t="shared" si="1"/>
        <v>5891.3186484896378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3491.1839299785138</v>
      </c>
      <c r="AC38">
        <f t="shared" si="2"/>
        <v>3332.759152045594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-9625.276964228844</v>
      </c>
      <c r="AI38">
        <f t="shared" si="25"/>
        <v>-9653.5623053459803</v>
      </c>
      <c r="AJ38">
        <f t="shared" si="7"/>
        <v>158.42477793291982</v>
      </c>
      <c r="AK38">
        <f t="shared" si="22"/>
        <v>244.38287509849599</v>
      </c>
      <c r="AL38">
        <f t="shared" si="26"/>
        <v>-9250.7546523145647</v>
      </c>
      <c r="AN38">
        <f t="shared" si="27"/>
        <v>0</v>
      </c>
      <c r="AO38">
        <f t="shared" si="27"/>
        <v>0</v>
      </c>
      <c r="AP38">
        <f t="shared" si="27"/>
        <v>-0.8406342283036895</v>
      </c>
      <c r="AQ38">
        <f t="shared" si="27"/>
        <v>-286.06115229529883</v>
      </c>
      <c r="AR38">
        <f t="shared" si="27"/>
        <v>-286.90178652360248</v>
      </c>
      <c r="AS38">
        <f t="shared" si="27"/>
        <v>4.7083501800562209</v>
      </c>
      <c r="AT38">
        <f t="shared" si="27"/>
        <v>7.2630062606738468</v>
      </c>
      <c r="AU38">
        <f t="shared" si="23"/>
        <v>-274.93043008287242</v>
      </c>
      <c r="AW38">
        <v>35</v>
      </c>
      <c r="AX38">
        <f>IF(Z38&gt;0, (R38*SUMPRODUCT(K38:$K$98, X38:$X$98)-K38*$AZ$3)/Z38, 0)</f>
        <v>5891.3186484896378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1000000</v>
      </c>
      <c r="S39">
        <f t="shared" si="1"/>
        <v>5767.0828958214133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3332.759152045594</v>
      </c>
      <c r="AC39">
        <f t="shared" si="2"/>
        <v>3170.0801027243469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-10364.556248954465</v>
      </c>
      <c r="AI39">
        <f t="shared" si="25"/>
        <v>-10392.040508847982</v>
      </c>
      <c r="AJ39">
        <f t="shared" si="7"/>
        <v>162.67904932124702</v>
      </c>
      <c r="AK39">
        <f t="shared" si="22"/>
        <v>233.29314064319161</v>
      </c>
      <c r="AL39">
        <f t="shared" si="26"/>
        <v>-9996.0683188835446</v>
      </c>
      <c r="AN39">
        <f t="shared" si="27"/>
        <v>0</v>
      </c>
      <c r="AO39">
        <f t="shared" si="27"/>
        <v>0</v>
      </c>
      <c r="AP39">
        <f t="shared" si="27"/>
        <v>-0.72930916729739736</v>
      </c>
      <c r="AQ39">
        <f t="shared" si="27"/>
        <v>-275.02890442084606</v>
      </c>
      <c r="AR39">
        <f t="shared" si="27"/>
        <v>-275.75821358814341</v>
      </c>
      <c r="AS39">
        <f t="shared" si="27"/>
        <v>4.316773398915239</v>
      </c>
      <c r="AT39">
        <f t="shared" si="27"/>
        <v>6.1905551322052768</v>
      </c>
      <c r="AU39">
        <f t="shared" si="23"/>
        <v>-265.25088505702291</v>
      </c>
      <c r="AW39">
        <v>36</v>
      </c>
      <c r="AX39">
        <f>IF(Z39&gt;0, (R39*SUMPRODUCT(K39:$K$98, X39:$X$98)-K39*$AZ$3)/Z39, 0)</f>
        <v>5767.0828958214133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1000000</v>
      </c>
      <c r="S40">
        <f t="shared" si="1"/>
        <v>5637.7251925400269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3170.0801027243469</v>
      </c>
      <c r="AC40">
        <f t="shared" si="2"/>
        <v>3005.2137902446175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-11134.022097867512</v>
      </c>
      <c r="AI40">
        <f t="shared" si="25"/>
        <v>-11160.674814057202</v>
      </c>
      <c r="AJ40">
        <f t="shared" si="7"/>
        <v>164.86631247972946</v>
      </c>
      <c r="AK40">
        <f t="shared" si="22"/>
        <v>221.9056071907043</v>
      </c>
      <c r="AL40">
        <f t="shared" si="26"/>
        <v>-10773.902894386769</v>
      </c>
      <c r="AN40">
        <f t="shared" si="27"/>
        <v>0</v>
      </c>
      <c r="AO40">
        <f t="shared" si="27"/>
        <v>0</v>
      </c>
      <c r="AP40">
        <f t="shared" si="27"/>
        <v>-0.63146760850655304</v>
      </c>
      <c r="AQ40">
        <f t="shared" si="27"/>
        <v>-263.79203744792773</v>
      </c>
      <c r="AR40">
        <f t="shared" si="27"/>
        <v>-264.42350505643429</v>
      </c>
      <c r="AS40">
        <f t="shared" si="27"/>
        <v>3.9060835422523743</v>
      </c>
      <c r="AT40">
        <f t="shared" si="27"/>
        <v>5.2574830306082223</v>
      </c>
      <c r="AU40">
        <f t="shared" si="23"/>
        <v>-255.25993848357371</v>
      </c>
      <c r="AW40">
        <v>37</v>
      </c>
      <c r="AX40">
        <f>IF(Z40&gt;0, (R40*SUMPRODUCT(K40:$K$98, X40:$X$98)-K40*$AZ$3)/Z40, 0)</f>
        <v>5637.7251925400269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1000000</v>
      </c>
      <c r="S41">
        <f t="shared" si="1"/>
        <v>5505.9345009752851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3005.2137902446175</v>
      </c>
      <c r="AC41">
        <f t="shared" si="2"/>
        <v>2839.7812098869758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-11956.437267628111</v>
      </c>
      <c r="AI41">
        <f t="shared" si="25"/>
        <v>-11982.225634792521</v>
      </c>
      <c r="AJ41">
        <f t="shared" si="7"/>
        <v>165.43258035764165</v>
      </c>
      <c r="AK41">
        <f t="shared" si="22"/>
        <v>210.36496531712325</v>
      </c>
      <c r="AL41">
        <f t="shared" si="26"/>
        <v>-11606.428089117757</v>
      </c>
      <c r="AN41">
        <f t="shared" si="27"/>
        <v>0</v>
      </c>
      <c r="AO41">
        <f t="shared" si="27"/>
        <v>0</v>
      </c>
      <c r="AP41">
        <f t="shared" si="27"/>
        <v>-0.54552596416378096</v>
      </c>
      <c r="AQ41">
        <f t="shared" si="27"/>
        <v>-252.92593853665792</v>
      </c>
      <c r="AR41">
        <f t="shared" si="27"/>
        <v>-253.4714645008217</v>
      </c>
      <c r="AS41">
        <f t="shared" si="27"/>
        <v>3.499553396628003</v>
      </c>
      <c r="AT41">
        <f t="shared" si="27"/>
        <v>4.4500510559379967</v>
      </c>
      <c r="AU41">
        <f t="shared" si="23"/>
        <v>-245.52186004825569</v>
      </c>
      <c r="AW41">
        <v>38</v>
      </c>
      <c r="AX41">
        <f>IF(Z41&gt;0, (R41*SUMPRODUCT(K41:$K$98, X41:$X$98)-K41*$AZ$3)/Z41, 0)</f>
        <v>5505.9345009752851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1000000</v>
      </c>
      <c r="S42">
        <f t="shared" si="1"/>
        <v>5373.2080273744969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2839.7812098869758</v>
      </c>
      <c r="AC42">
        <f t="shared" si="2"/>
        <v>2674.6762151809276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-12829.535240328387</v>
      </c>
      <c r="AI42">
        <f t="shared" si="25"/>
        <v>-12854.424247059138</v>
      </c>
      <c r="AJ42">
        <f t="shared" si="7"/>
        <v>165.10499470604827</v>
      </c>
      <c r="AK42">
        <f t="shared" si="22"/>
        <v>198.78468469208832</v>
      </c>
      <c r="AL42">
        <f t="shared" si="26"/>
        <v>-12490.534567661001</v>
      </c>
      <c r="AN42">
        <f t="shared" si="27"/>
        <v>0</v>
      </c>
      <c r="AO42">
        <f t="shared" si="27"/>
        <v>0</v>
      </c>
      <c r="AP42">
        <f t="shared" si="27"/>
        <v>-0.47009011948616131</v>
      </c>
      <c r="AQ42">
        <f t="shared" si="27"/>
        <v>-242.31733388647098</v>
      </c>
      <c r="AR42">
        <f t="shared" si="27"/>
        <v>-242.78742400595715</v>
      </c>
      <c r="AS42">
        <f t="shared" si="27"/>
        <v>3.1184139860927242</v>
      </c>
      <c r="AT42">
        <f t="shared" si="27"/>
        <v>3.7545377840839604</v>
      </c>
      <c r="AU42">
        <f t="shared" si="23"/>
        <v>-235.91447223578047</v>
      </c>
      <c r="AW42">
        <v>39</v>
      </c>
      <c r="AX42">
        <f>IF(Z42&gt;0, (R42*SUMPRODUCT(K42:$K$98, X42:$X$98)-K42*$AZ$3)/Z42, 0)</f>
        <v>5373.2080273744969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1000000</v>
      </c>
      <c r="S43">
        <f t="shared" si="1"/>
        <v>5241.1724332295353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2674.6762151809276</v>
      </c>
      <c r="AC43">
        <f t="shared" si="2"/>
        <v>2510.7704382860734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-13754.854813934448</v>
      </c>
      <c r="AI43">
        <f t="shared" si="25"/>
        <v>-13778.807187857194</v>
      </c>
      <c r="AJ43">
        <f t="shared" si="7"/>
        <v>163.90577689485417</v>
      </c>
      <c r="AK43">
        <f t="shared" si="22"/>
        <v>187.22733506266493</v>
      </c>
      <c r="AL43">
        <f t="shared" si="26"/>
        <v>-13427.674075899673</v>
      </c>
      <c r="AN43">
        <f t="shared" si="27"/>
        <v>0</v>
      </c>
      <c r="AO43">
        <f t="shared" si="27"/>
        <v>0</v>
      </c>
      <c r="AP43">
        <f t="shared" si="27"/>
        <v>-0.40392812926295668</v>
      </c>
      <c r="AQ43">
        <f t="shared" si="27"/>
        <v>-231.95916994264655</v>
      </c>
      <c r="AR43">
        <f t="shared" si="27"/>
        <v>-232.36309807190952</v>
      </c>
      <c r="AS43">
        <f t="shared" si="27"/>
        <v>2.764074828243126</v>
      </c>
      <c r="AT43">
        <f t="shared" si="27"/>
        <v>3.1573650045155977</v>
      </c>
      <c r="AU43">
        <f t="shared" si="23"/>
        <v>-226.44165823915077</v>
      </c>
      <c r="AW43">
        <v>40</v>
      </c>
      <c r="AX43">
        <f>IF(Z43&gt;0, (R43*SUMPRODUCT(K43:$K$98, X43:$X$98)-K43*$AZ$3)/Z43, 0)</f>
        <v>5241.1724332295353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1000000</v>
      </c>
      <c r="S44">
        <f t="shared" si="1"/>
        <v>5110.6533484914935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2510.7704382860734</v>
      </c>
      <c r="AC44">
        <f t="shared" si="2"/>
        <v>2348.8215870859412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-14663.791820223581</v>
      </c>
      <c r="AI44">
        <f t="shared" si="25"/>
        <v>-14686.771480816089</v>
      </c>
      <c r="AJ44">
        <f t="shared" si="7"/>
        <v>161.94885120013214</v>
      </c>
      <c r="AK44">
        <f t="shared" si="22"/>
        <v>175.75393068002515</v>
      </c>
      <c r="AL44">
        <f t="shared" si="26"/>
        <v>-14349.068698935933</v>
      </c>
      <c r="AN44">
        <f t="shared" si="27"/>
        <v>0</v>
      </c>
      <c r="AO44">
        <f t="shared" si="27"/>
        <v>0</v>
      </c>
      <c r="AP44">
        <f t="shared" si="27"/>
        <v>-0.346004002424882</v>
      </c>
      <c r="AQ44">
        <f t="shared" si="27"/>
        <v>-220.79223668677099</v>
      </c>
      <c r="AR44">
        <f t="shared" si="27"/>
        <v>-221.13824068919587</v>
      </c>
      <c r="AS44">
        <f t="shared" si="27"/>
        <v>2.438458587226795</v>
      </c>
      <c r="AT44">
        <f t="shared" si="27"/>
        <v>2.6463212201237307</v>
      </c>
      <c r="AU44">
        <f t="shared" si="23"/>
        <v>-216.05346088184535</v>
      </c>
      <c r="AW44">
        <v>41</v>
      </c>
      <c r="AX44">
        <f>IF(Z44&gt;0, (R44*SUMPRODUCT(K44:$K$98, X44:$X$98)-K44*$AZ$3)/Z44, 0)</f>
        <v>5110.6533484914935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1000000</v>
      </c>
      <c r="S45">
        <f t="shared" si="1"/>
        <v>4984.1721692337751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2348.8215870859412</v>
      </c>
      <c r="AC45">
        <f t="shared" si="2"/>
        <v>2190.5385635621305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-15498.303937063498</v>
      </c>
      <c r="AI45">
        <f t="shared" si="25"/>
        <v>-15520.278885853228</v>
      </c>
      <c r="AJ45">
        <f t="shared" si="7"/>
        <v>158.2830235238107</v>
      </c>
      <c r="AK45">
        <f t="shared" si="22"/>
        <v>164.41751109601591</v>
      </c>
      <c r="AL45">
        <f t="shared" si="26"/>
        <v>-15197.578351233402</v>
      </c>
      <c r="AN45">
        <f t="shared" si="27"/>
        <v>0</v>
      </c>
      <c r="AO45">
        <f t="shared" si="27"/>
        <v>0</v>
      </c>
      <c r="AP45">
        <f t="shared" si="27"/>
        <v>-0.29542507988903377</v>
      </c>
      <c r="AQ45">
        <f t="shared" si="27"/>
        <v>-208.35487365920267</v>
      </c>
      <c r="AR45">
        <f t="shared" si="27"/>
        <v>-208.65029873909171</v>
      </c>
      <c r="AS45">
        <f t="shared" si="27"/>
        <v>2.1279128027572289</v>
      </c>
      <c r="AT45">
        <f t="shared" si="27"/>
        <v>2.2103831419802278</v>
      </c>
      <c r="AU45">
        <f t="shared" si="23"/>
        <v>-204.31200279435427</v>
      </c>
      <c r="AW45">
        <v>42</v>
      </c>
      <c r="AX45">
        <f>IF(Z45&gt;0, (R45*SUMPRODUCT(K45:$K$98, X45:$X$98)-K45*$AZ$3)/Z45, 0)</f>
        <v>4984.1721692337751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1000000</v>
      </c>
      <c r="S46">
        <f t="shared" si="1"/>
        <v>4910.1655256843569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2190.5385635621305</v>
      </c>
      <c r="AC46">
        <f t="shared" si="2"/>
        <v>2037.9954873698553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-20047.61437067634</v>
      </c>
      <c r="AI46">
        <f t="shared" si="25"/>
        <v>-20068.367189259639</v>
      </c>
      <c r="AJ46">
        <f t="shared" si="7"/>
        <v>152.54307619227529</v>
      </c>
      <c r="AK46">
        <f t="shared" si="22"/>
        <v>153.33769944934915</v>
      </c>
      <c r="AL46">
        <f t="shared" si="26"/>
        <v>-19762.486413618015</v>
      </c>
      <c r="AN46">
        <f t="shared" si="27"/>
        <v>0</v>
      </c>
      <c r="AO46">
        <f t="shared" si="27"/>
        <v>0</v>
      </c>
      <c r="AP46">
        <f t="shared" si="27"/>
        <v>-0.24910277000277142</v>
      </c>
      <c r="AQ46">
        <f t="shared" si="27"/>
        <v>-240.63797655427479</v>
      </c>
      <c r="AR46">
        <f t="shared" si="27"/>
        <v>-240.88707932427758</v>
      </c>
      <c r="AS46">
        <f t="shared" si="27"/>
        <v>1.8310237075372926</v>
      </c>
      <c r="AT46">
        <f t="shared" si="27"/>
        <v>1.8405618265957333</v>
      </c>
      <c r="AU46">
        <f t="shared" si="23"/>
        <v>-237.21549379014456</v>
      </c>
      <c r="AW46">
        <v>43</v>
      </c>
      <c r="AX46">
        <f>IF(Z46&gt;0, (R46*SUMPRODUCT(K46:$K$98, X46:$X$98)-K46*$AZ$3)/Z46, 0)</f>
        <v>4910.1655256843569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1000000</v>
      </c>
      <c r="S47">
        <f t="shared" si="1"/>
        <v>4777.5300850199201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2037.9954873698553</v>
      </c>
      <c r="AC47">
        <f t="shared" si="2"/>
        <v>1847.1894728396235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-24264.710987605926</v>
      </c>
      <c r="AI47">
        <f t="shared" si="25"/>
        <v>-24284.04304245401</v>
      </c>
      <c r="AJ47">
        <f t="shared" si="7"/>
        <v>190.80601453023178</v>
      </c>
      <c r="AK47">
        <f t="shared" si="22"/>
        <v>142.65968411588989</v>
      </c>
      <c r="AL47">
        <f t="shared" si="26"/>
        <v>-23950.577343807887</v>
      </c>
      <c r="AN47">
        <f t="shared" si="27"/>
        <v>0</v>
      </c>
      <c r="AO47">
        <f t="shared" si="27"/>
        <v>0</v>
      </c>
      <c r="AP47">
        <f t="shared" si="27"/>
        <v>-0.20718650444887621</v>
      </c>
      <c r="AQ47">
        <f t="shared" si="27"/>
        <v>-260.05102357147069</v>
      </c>
      <c r="AR47">
        <f t="shared" si="27"/>
        <v>-260.25821007591958</v>
      </c>
      <c r="AS47">
        <f t="shared" si="27"/>
        <v>2.0449161503520288</v>
      </c>
      <c r="AT47">
        <f t="shared" si="27"/>
        <v>1.5289197920251099</v>
      </c>
      <c r="AU47">
        <f t="shared" si="23"/>
        <v>-256.68437413354241</v>
      </c>
      <c r="AW47">
        <v>44</v>
      </c>
      <c r="AX47">
        <f>IF(Z47&gt;0, (R47*SUMPRODUCT(K47:$K$98, X47:$X$98)-K47*$AZ$3)/Z47, 0)</f>
        <v>4777.5300850199201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1000000</v>
      </c>
      <c r="S48">
        <f t="shared" si="1"/>
        <v>4600.0571966536681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1847.1894728396235</v>
      </c>
      <c r="AC48">
        <f t="shared" si="2"/>
        <v>1631.6312725039061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-28076.645782746989</v>
      </c>
      <c r="AI48">
        <f t="shared" si="25"/>
        <v>-28094.380684757456</v>
      </c>
      <c r="AJ48">
        <f t="shared" si="7"/>
        <v>215.5582003357174</v>
      </c>
      <c r="AK48">
        <f t="shared" si="22"/>
        <v>129.30326309877367</v>
      </c>
      <c r="AL48">
        <f t="shared" si="26"/>
        <v>-27749.519221322967</v>
      </c>
      <c r="AN48">
        <f t="shared" si="27"/>
        <v>0</v>
      </c>
      <c r="AO48">
        <f t="shared" si="27"/>
        <v>0</v>
      </c>
      <c r="AP48">
        <f t="shared" si="27"/>
        <v>-0.16970483475531581</v>
      </c>
      <c r="AQ48">
        <f t="shared" si="27"/>
        <v>-268.66472282917374</v>
      </c>
      <c r="AR48">
        <f t="shared" si="27"/>
        <v>-268.83442766392903</v>
      </c>
      <c r="AS48">
        <f t="shared" si="27"/>
        <v>2.062671039655966</v>
      </c>
      <c r="AT48">
        <f t="shared" si="27"/>
        <v>1.2372996977682749</v>
      </c>
      <c r="AU48">
        <f t="shared" si="23"/>
        <v>-265.53445692650484</v>
      </c>
      <c r="AW48">
        <v>45</v>
      </c>
      <c r="AX48">
        <f>IF(Z48&gt;0, (R48*SUMPRODUCT(K48:$K$98, X48:$X$98)-K48*$AZ$3)/Z48, 0)</f>
        <v>4600.0571966536681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1000000</v>
      </c>
      <c r="S49">
        <f t="shared" si="1"/>
        <v>4385.5872852283837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1631.6312725039061</v>
      </c>
      <c r="AC49">
        <f t="shared" si="2"/>
        <v>1402.692284706653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-31309.680881499011</v>
      </c>
      <c r="AI49">
        <f t="shared" si="25"/>
        <v>-31325.6729504453</v>
      </c>
      <c r="AJ49">
        <f t="shared" si="7"/>
        <v>228.93898779725305</v>
      </c>
      <c r="AK49">
        <f t="shared" si="22"/>
        <v>114.21418907527344</v>
      </c>
      <c r="AL49">
        <f t="shared" si="26"/>
        <v>-30982.519773572774</v>
      </c>
      <c r="AN49">
        <f t="shared" si="27"/>
        <v>0</v>
      </c>
      <c r="AO49">
        <f t="shared" si="27"/>
        <v>0</v>
      </c>
      <c r="AP49">
        <f t="shared" si="27"/>
        <v>-0.13663188272982307</v>
      </c>
      <c r="AQ49">
        <f t="shared" si="27"/>
        <v>-267.50138839930065</v>
      </c>
      <c r="AR49">
        <f t="shared" si="27"/>
        <v>-267.63802028203048</v>
      </c>
      <c r="AS49">
        <f t="shared" si="27"/>
        <v>1.9559923758495901</v>
      </c>
      <c r="AT49">
        <f t="shared" si="27"/>
        <v>0.97581493302889022</v>
      </c>
      <c r="AU49">
        <f t="shared" si="23"/>
        <v>-264.70621297315205</v>
      </c>
      <c r="AW49">
        <v>46</v>
      </c>
      <c r="AX49">
        <f>IF(Z49&gt;0, (R49*SUMPRODUCT(K49:$K$98, X49:$X$98)-K49*$AZ$3)/Z49, 0)</f>
        <v>4385.5872852283837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1000000</v>
      </c>
      <c r="S50">
        <f t="shared" si="1"/>
        <v>4130.2268397658872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1402.692284706653</v>
      </c>
      <c r="AC50">
        <f t="shared" si="2"/>
        <v>1170.6603025858544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-33205.675127443385</v>
      </c>
      <c r="AI50">
        <f t="shared" si="25"/>
        <v>-33219.846991943836</v>
      </c>
      <c r="AJ50">
        <f t="shared" si="7"/>
        <v>232.0319821207986</v>
      </c>
      <c r="AK50">
        <f t="shared" si="22"/>
        <v>98.188459929465722</v>
      </c>
      <c r="AL50">
        <f t="shared" si="26"/>
        <v>-32889.626549893575</v>
      </c>
      <c r="AN50">
        <f t="shared" si="27"/>
        <v>0</v>
      </c>
      <c r="AO50">
        <f t="shared" si="27"/>
        <v>0</v>
      </c>
      <c r="AP50">
        <f t="shared" si="27"/>
        <v>-0.10810763531510396</v>
      </c>
      <c r="AQ50">
        <f t="shared" si="27"/>
        <v>-253.30379195729284</v>
      </c>
      <c r="AR50">
        <f t="shared" si="27"/>
        <v>-253.41189959260794</v>
      </c>
      <c r="AS50">
        <f t="shared" si="27"/>
        <v>1.7700161403431256</v>
      </c>
      <c r="AT50">
        <f t="shared" si="27"/>
        <v>0.74901380957090968</v>
      </c>
      <c r="AU50">
        <f t="shared" si="23"/>
        <v>-250.89286964269394</v>
      </c>
      <c r="AW50">
        <v>47</v>
      </c>
      <c r="AX50">
        <f>IF(Z50&gt;0, (R50*SUMPRODUCT(K50:$K$98, X50:$X$98)-K50*$AZ$3)/Z50, 0)</f>
        <v>4130.2268397658872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1000000</v>
      </c>
      <c r="S51">
        <f t="shared" si="1"/>
        <v>3851.2928308103974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1170.6603025858544</v>
      </c>
      <c r="AC51">
        <f t="shared" si="2"/>
        <v>949.02562337722361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-34185.502212581297</v>
      </c>
      <c r="AI51">
        <f t="shared" si="25"/>
        <v>-34197.823083326119</v>
      </c>
      <c r="AJ51">
        <f t="shared" si="7"/>
        <v>221.63467920863081</v>
      </c>
      <c r="AK51">
        <f t="shared" si="22"/>
        <v>81.946221181009818</v>
      </c>
      <c r="AL51">
        <f t="shared" si="26"/>
        <v>-33894.242182936476</v>
      </c>
      <c r="AN51">
        <f t="shared" si="27"/>
        <v>0</v>
      </c>
      <c r="AO51">
        <f t="shared" si="27"/>
        <v>0</v>
      </c>
      <c r="AP51">
        <f t="shared" si="27"/>
        <v>-8.3917542168730652E-2</v>
      </c>
      <c r="AQ51">
        <f t="shared" si="27"/>
        <v>-232.837709517403</v>
      </c>
      <c r="AR51">
        <f t="shared" si="27"/>
        <v>-232.92162705957173</v>
      </c>
      <c r="AS51">
        <f t="shared" si="27"/>
        <v>1.5095554465064962</v>
      </c>
      <c r="AT51">
        <f t="shared" si="27"/>
        <v>0.55813632120258105</v>
      </c>
      <c r="AU51">
        <f t="shared" si="23"/>
        <v>-230.85393529186265</v>
      </c>
      <c r="AW51">
        <v>48</v>
      </c>
      <c r="AX51">
        <f>IF(Z51&gt;0, (R51*SUMPRODUCT(K51:$K$98, X51:$X$98)-K51*$AZ$3)/Z51, 0)</f>
        <v>3851.2928308103974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1000000</v>
      </c>
      <c r="S52">
        <f t="shared" si="1"/>
        <v>3546.8020154270507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949.02562337722361</v>
      </c>
      <c r="AC52">
        <f t="shared" si="2"/>
        <v>744.46390738541186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-34056.013851934164</v>
      </c>
      <c r="AI52">
        <f t="shared" si="25"/>
        <v>-34066.508713278934</v>
      </c>
      <c r="AJ52">
        <f t="shared" si="7"/>
        <v>204.56171599181175</v>
      </c>
      <c r="AK52">
        <f t="shared" si="22"/>
        <v>66.431793636405658</v>
      </c>
      <c r="AL52">
        <f t="shared" si="26"/>
        <v>-33795.515203650721</v>
      </c>
      <c r="AN52">
        <f t="shared" si="27"/>
        <v>0</v>
      </c>
      <c r="AO52">
        <f t="shared" si="27"/>
        <v>0</v>
      </c>
      <c r="AP52">
        <f t="shared" si="27"/>
        <v>-6.3821945161149002E-2</v>
      </c>
      <c r="AQ52">
        <f t="shared" si="27"/>
        <v>-207.10336011707957</v>
      </c>
      <c r="AR52">
        <f t="shared" si="27"/>
        <v>-207.1671820622407</v>
      </c>
      <c r="AS52">
        <f t="shared" si="27"/>
        <v>1.2439922921517681</v>
      </c>
      <c r="AT52">
        <f t="shared" si="27"/>
        <v>0.40398878566707702</v>
      </c>
      <c r="AU52">
        <f t="shared" si="23"/>
        <v>-205.5192009844219</v>
      </c>
      <c r="AW52">
        <v>49</v>
      </c>
      <c r="AX52">
        <f>IF(Z52&gt;0, (R52*SUMPRODUCT(K52:$K$98, X52:$X$98)-K52*$AZ$3)/Z52, 0)</f>
        <v>3546.8020154270507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1000000</v>
      </c>
      <c r="S53">
        <f t="shared" si="1"/>
        <v>3215.3773523876175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744.46390738541186</v>
      </c>
      <c r="AC53">
        <f t="shared" si="2"/>
        <v>562.60697005903944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-32824.399803142878</v>
      </c>
      <c r="AI53">
        <f t="shared" si="25"/>
        <v>-32833.148495884045</v>
      </c>
      <c r="AJ53">
        <f t="shared" si="7"/>
        <v>181.85693732637242</v>
      </c>
      <c r="AK53">
        <f t="shared" si="22"/>
        <v>52.112473516978838</v>
      </c>
      <c r="AL53">
        <f t="shared" si="26"/>
        <v>-32599.179085040694</v>
      </c>
      <c r="AN53">
        <f t="shared" si="27"/>
        <v>0</v>
      </c>
      <c r="AO53">
        <f t="shared" si="27"/>
        <v>0</v>
      </c>
      <c r="AP53">
        <f t="shared" si="27"/>
        <v>-4.7502719427530767E-2</v>
      </c>
      <c r="AQ53">
        <f t="shared" si="27"/>
        <v>-178.22642769112596</v>
      </c>
      <c r="AR53">
        <f t="shared" si="27"/>
        <v>-178.27393041055348</v>
      </c>
      <c r="AS53">
        <f t="shared" si="27"/>
        <v>0.98742741633999276</v>
      </c>
      <c r="AT53">
        <f t="shared" si="27"/>
        <v>0.28295475465754755</v>
      </c>
      <c r="AU53">
        <f t="shared" si="23"/>
        <v>-177.00354823955595</v>
      </c>
      <c r="AW53">
        <v>50</v>
      </c>
      <c r="AX53">
        <f>IF(Z53&gt;0, (R53*SUMPRODUCT(K53:$K$98, X53:$X$98)-K53*$AZ$3)/Z53, 0)</f>
        <v>3215.3773523876175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1000000</v>
      </c>
      <c r="S54">
        <f t="shared" si="1"/>
        <v>2856.6307119939324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562.60697005903944</v>
      </c>
      <c r="AC54">
        <f t="shared" si="2"/>
        <v>406.92199128818709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-30775.885364624133</v>
      </c>
      <c r="AI54">
        <f t="shared" si="25"/>
        <v>-30783.007776169659</v>
      </c>
      <c r="AJ54">
        <f t="shared" si="7"/>
        <v>155.68497877085235</v>
      </c>
      <c r="AK54">
        <f t="shared" si="22"/>
        <v>39.382487904132766</v>
      </c>
      <c r="AL54">
        <f t="shared" si="26"/>
        <v>-30587.940309494676</v>
      </c>
      <c r="AN54">
        <f t="shared" si="27"/>
        <v>0</v>
      </c>
      <c r="AO54">
        <f t="shared" si="27"/>
        <v>0</v>
      </c>
      <c r="AP54">
        <f t="shared" si="27"/>
        <v>-3.4529027783286252E-2</v>
      </c>
      <c r="AQ54">
        <f t="shared" si="27"/>
        <v>-149.19966278526533</v>
      </c>
      <c r="AR54">
        <f t="shared" si="27"/>
        <v>-149.23419181304862</v>
      </c>
      <c r="AS54">
        <f t="shared" si="27"/>
        <v>0.75475152243848531</v>
      </c>
      <c r="AT54">
        <f t="shared" si="27"/>
        <v>0.19092396028013217</v>
      </c>
      <c r="AU54">
        <f t="shared" si="23"/>
        <v>-148.28851633033</v>
      </c>
      <c r="AW54">
        <v>51</v>
      </c>
      <c r="AX54">
        <f>IF(Z54&gt;0, (R54*SUMPRODUCT(K54:$K$98, X54:$X$98)-K54*$AZ$3)/Z54, 0)</f>
        <v>2856.6307119939324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1000000</v>
      </c>
      <c r="S55">
        <f t="shared" si="1"/>
        <v>2456.4176026331143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406.92199128818709</v>
      </c>
      <c r="AC55">
        <f t="shared" si="2"/>
        <v>277.84862218173771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-27912.434839492027</v>
      </c>
      <c r="AI55">
        <f t="shared" si="25"/>
        <v>-27918.090405180123</v>
      </c>
      <c r="AJ55">
        <f t="shared" si="7"/>
        <v>129.07336910644938</v>
      </c>
      <c r="AK55">
        <f t="shared" si="22"/>
        <v>28.484539390173097</v>
      </c>
      <c r="AL55">
        <f t="shared" si="26"/>
        <v>-27760.5324966835</v>
      </c>
      <c r="AN55">
        <f t="shared" si="27"/>
        <v>0</v>
      </c>
      <c r="AO55">
        <f t="shared" si="27"/>
        <v>0</v>
      </c>
      <c r="AP55">
        <f t="shared" si="27"/>
        <v>-2.4480219877355512E-2</v>
      </c>
      <c r="AQ55">
        <f t="shared" si="27"/>
        <v>-120.81948647884295</v>
      </c>
      <c r="AR55">
        <f t="shared" si="27"/>
        <v>-120.84396669872031</v>
      </c>
      <c r="AS55">
        <f t="shared" si="27"/>
        <v>0.55869644705704113</v>
      </c>
      <c r="AT55">
        <f t="shared" si="27"/>
        <v>0.12329585152628408</v>
      </c>
      <c r="AU55">
        <f t="shared" si="23"/>
        <v>-120.16197440013698</v>
      </c>
      <c r="AW55">
        <v>52</v>
      </c>
      <c r="AX55">
        <f>IF(Z55&gt;0, (R55*SUMPRODUCT(K55:$K$98, X55:$X$98)-K55*$AZ$3)/Z55, 0)</f>
        <v>2456.4176026331143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1000000</v>
      </c>
      <c r="S56">
        <f t="shared" si="1"/>
        <v>2001.9772734360245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277.84862218173771</v>
      </c>
      <c r="AC56">
        <f t="shared" si="2"/>
        <v>174.99904077326605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-24567.100038542234</v>
      </c>
      <c r="AI56">
        <f t="shared" si="25"/>
        <v>-24571.470693571522</v>
      </c>
      <c r="AJ56">
        <f t="shared" si="7"/>
        <v>102.84958140847166</v>
      </c>
      <c r="AK56">
        <f t="shared" si="22"/>
        <v>19.449403552721641</v>
      </c>
      <c r="AL56">
        <f t="shared" si="26"/>
        <v>-24449.171708610331</v>
      </c>
      <c r="AN56">
        <f t="shared" si="27"/>
        <v>0</v>
      </c>
      <c r="AO56">
        <f t="shared" si="27"/>
        <v>0</v>
      </c>
      <c r="AP56">
        <f t="shared" si="27"/>
        <v>-1.6891482597122292E-2</v>
      </c>
      <c r="AQ56">
        <f t="shared" si="27"/>
        <v>-94.94566374651771</v>
      </c>
      <c r="AR56">
        <f t="shared" si="27"/>
        <v>-94.962555229114827</v>
      </c>
      <c r="AS56">
        <f t="shared" si="27"/>
        <v>0.39748776850172723</v>
      </c>
      <c r="AT56">
        <f t="shared" si="27"/>
        <v>7.5167053778831427E-2</v>
      </c>
      <c r="AU56">
        <f t="shared" si="23"/>
        <v>-94.48990040683428</v>
      </c>
      <c r="AW56">
        <v>53</v>
      </c>
      <c r="AX56">
        <f>IF(Z56&gt;0, (R56*SUMPRODUCT(K56:$K$98, X56:$X$98)-K56*$AZ$3)/Z56, 0)</f>
        <v>2001.9772734360245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1000000</v>
      </c>
      <c r="S57">
        <f t="shared" si="1"/>
        <v>1465.1908186888884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174.99904077326605</v>
      </c>
      <c r="AC57">
        <f t="shared" si="2"/>
        <v>96.097935125294129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-20951.652283382351</v>
      </c>
      <c r="AI57">
        <f t="shared" si="25"/>
        <v>-20954.931649247177</v>
      </c>
      <c r="AJ57">
        <f t="shared" si="7"/>
        <v>78.901105647971917</v>
      </c>
      <c r="AK57">
        <f t="shared" si="22"/>
        <v>12.249932854128625</v>
      </c>
      <c r="AL57">
        <f t="shared" si="26"/>
        <v>-20863.780610745078</v>
      </c>
      <c r="AN57">
        <f t="shared" si="27"/>
        <v>0</v>
      </c>
      <c r="AO57">
        <f t="shared" si="27"/>
        <v>0</v>
      </c>
      <c r="AP57">
        <f t="shared" si="27"/>
        <v>-1.1316003931764218E-2</v>
      </c>
      <c r="AQ57">
        <f t="shared" si="27"/>
        <v>-72.297202992413247</v>
      </c>
      <c r="AR57">
        <f t="shared" si="27"/>
        <v>-72.308518996345015</v>
      </c>
      <c r="AS57">
        <f t="shared" si="27"/>
        <v>0.27226154645004375</v>
      </c>
      <c r="AT57">
        <f t="shared" si="27"/>
        <v>4.2270455342598677E-2</v>
      </c>
      <c r="AU57">
        <f t="shared" si="23"/>
        <v>-71.993986994552372</v>
      </c>
      <c r="AW57">
        <v>54</v>
      </c>
      <c r="AX57">
        <f>IF(Z57&gt;0, (R57*SUMPRODUCT(K57:$K$98, X57:$X$98)-K57*$AZ$3)/Z57, 0)</f>
        <v>1465.1908186888884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1000000</v>
      </c>
      <c r="S58">
        <f t="shared" si="1"/>
        <v>799.1457478785253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96.097935125294129</v>
      </c>
      <c r="AC58">
        <f t="shared" si="2"/>
        <v>38.126230435153929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-17222.711972545025</v>
      </c>
      <c r="AI58">
        <f t="shared" si="25"/>
        <v>-17225.097409152575</v>
      </c>
      <c r="AJ58">
        <f t="shared" si="7"/>
        <v>57.9717046901402</v>
      </c>
      <c r="AK58">
        <f t="shared" si="22"/>
        <v>6.72685545877059</v>
      </c>
      <c r="AL58">
        <f t="shared" si="26"/>
        <v>-17160.398849003665</v>
      </c>
      <c r="AN58">
        <f t="shared" si="27"/>
        <v>0</v>
      </c>
      <c r="AO58">
        <f t="shared" si="27"/>
        <v>0</v>
      </c>
      <c r="AP58">
        <f t="shared" si="27"/>
        <v>-7.3494201379931401E-3</v>
      </c>
      <c r="AQ58">
        <f t="shared" si="27"/>
        <v>-53.062381033826036</v>
      </c>
      <c r="AR58">
        <f t="shared" si="27"/>
        <v>-53.069730453964027</v>
      </c>
      <c r="AS58">
        <f t="shared" si="27"/>
        <v>0.17860814768036193</v>
      </c>
      <c r="AT58">
        <f t="shared" si="27"/>
        <v>2.072513133133537E-2</v>
      </c>
      <c r="AU58">
        <f t="shared" si="23"/>
        <v>-52.87039717495233</v>
      </c>
      <c r="AW58">
        <v>55</v>
      </c>
      <c r="AX58">
        <f>IF(Z58&gt;0, (R58*SUMPRODUCT(K58:$K$98, X58:$X$98)-K58*$AZ$3)/Z58, 0)</f>
        <v>799.1457478785253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1000000</v>
      </c>
      <c r="S59">
        <f t="shared" si="1"/>
        <v>-63.927977959862879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38.126230435153929</v>
      </c>
      <c r="AC59">
        <f t="shared" si="2"/>
        <v>-2.1455271144997994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-13670.015274331397</v>
      </c>
      <c r="AI59">
        <f t="shared" si="25"/>
        <v>-13671.693355809155</v>
      </c>
      <c r="AJ59">
        <f t="shared" si="7"/>
        <v>40.271757549653728</v>
      </c>
      <c r="AK59">
        <f t="shared" si="22"/>
        <v>2.6688361304607753</v>
      </c>
      <c r="AL59">
        <f t="shared" si="26"/>
        <v>-13628.752762129041</v>
      </c>
      <c r="AN59">
        <f t="shared" si="27"/>
        <v>0</v>
      </c>
      <c r="AO59">
        <f t="shared" si="27"/>
        <v>0</v>
      </c>
      <c r="AP59">
        <f t="shared" si="27"/>
        <v>-4.6161532288089471E-3</v>
      </c>
      <c r="AQ59">
        <f t="shared" si="27"/>
        <v>-37.604184291914066</v>
      </c>
      <c r="AR59">
        <f t="shared" si="27"/>
        <v>-37.608800445142869</v>
      </c>
      <c r="AS59">
        <f t="shared" si="27"/>
        <v>0.11078163134902051</v>
      </c>
      <c r="AT59">
        <f t="shared" si="27"/>
        <v>7.3415723158125291E-3</v>
      </c>
      <c r="AU59">
        <f t="shared" si="23"/>
        <v>-37.490677241478039</v>
      </c>
      <c r="AW59">
        <v>56</v>
      </c>
      <c r="AX59">
        <f>IF(Z59&gt;0, (R59*SUMPRODUCT(K59:$K$98, X59:$X$98)-K59*$AZ$3)/Z59, 0)</f>
        <v>-63.927977959862879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1000000</v>
      </c>
      <c r="S60">
        <f t="shared" si="1"/>
        <v>-1242.4822500061357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-2.1455271144997994</v>
      </c>
      <c r="AC60">
        <f t="shared" si="2"/>
        <v>-28.329511866974286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-10425.275569532136</v>
      </c>
      <c r="AI60">
        <f t="shared" si="25"/>
        <v>-10426.41560641664</v>
      </c>
      <c r="AJ60">
        <f t="shared" si="7"/>
        <v>26.183984752474487</v>
      </c>
      <c r="AK60">
        <f t="shared" si="22"/>
        <v>-0.15018689801498597</v>
      </c>
      <c r="AL60">
        <f t="shared" si="26"/>
        <v>-10400.381808562181</v>
      </c>
      <c r="AN60">
        <f t="shared" si="27"/>
        <v>0</v>
      </c>
      <c r="AO60">
        <f t="shared" si="27"/>
        <v>0</v>
      </c>
      <c r="AP60">
        <f t="shared" si="27"/>
        <v>-2.8000646098773011E-3</v>
      </c>
      <c r="AQ60">
        <f t="shared" si="27"/>
        <v>-25.605702383183576</v>
      </c>
      <c r="AR60">
        <f t="shared" si="27"/>
        <v>-25.608502447793455</v>
      </c>
      <c r="AS60">
        <f t="shared" si="27"/>
        <v>6.4310944713739326E-2</v>
      </c>
      <c r="AT60">
        <f t="shared" si="27"/>
        <v>-3.688766773383103E-4</v>
      </c>
      <c r="AU60">
        <f t="shared" si="23"/>
        <v>-25.544560379757055</v>
      </c>
      <c r="AW60">
        <v>57</v>
      </c>
      <c r="AX60">
        <f>IF(Z60&gt;0, (R60*SUMPRODUCT(K60:$K$98, X60:$X$98)-K60*$AZ$3)/Z60, 0)</f>
        <v>-1242.4822500061357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1000000</v>
      </c>
      <c r="S61">
        <f t="shared" si="1"/>
        <v>-2925.7346730267586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-28.329511866974286</v>
      </c>
      <c r="AC61">
        <f t="shared" si="2"/>
        <v>-43.738607518515394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-7623.1151202002602</v>
      </c>
      <c r="AI61">
        <f t="shared" si="25"/>
        <v>-7623.8626009599093</v>
      </c>
      <c r="AJ61">
        <f t="shared" si="7"/>
        <v>15.409095651541108</v>
      </c>
      <c r="AK61">
        <f t="shared" si="22"/>
        <v>-1.9830658306882003</v>
      </c>
      <c r="AL61">
        <f t="shared" si="26"/>
        <v>-7610.4365711390565</v>
      </c>
      <c r="AN61">
        <f t="shared" si="27"/>
        <v>0</v>
      </c>
      <c r="AO61">
        <f t="shared" si="27"/>
        <v>0</v>
      </c>
      <c r="AP61">
        <f t="shared" si="27"/>
        <v>-1.6391969810257299E-3</v>
      </c>
      <c r="AQ61">
        <f t="shared" si="27"/>
        <v>-16.717202589816264</v>
      </c>
      <c r="AR61">
        <f t="shared" si="27"/>
        <v>-16.718841786797292</v>
      </c>
      <c r="AS61">
        <f t="shared" si="27"/>
        <v>3.3791562854674884E-2</v>
      </c>
      <c r="AT61">
        <f t="shared" si="27"/>
        <v>-4.3487882208036281E-3</v>
      </c>
      <c r="AU61">
        <f t="shared" si="23"/>
        <v>-16.68939901216342</v>
      </c>
      <c r="AW61">
        <v>58</v>
      </c>
      <c r="AX61">
        <f>IF(Z61&gt;0, (R61*SUMPRODUCT(K61:$K$98, X61:$X$98)-K61*$AZ$3)/Z61, 0)</f>
        <v>-2925.7346730267586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1000000</v>
      </c>
      <c r="S62">
        <f t="shared" si="1"/>
        <v>-5440.3424925055542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-43.738607518515394</v>
      </c>
      <c r="AC62">
        <f t="shared" si="2"/>
        <v>-51.351696955079433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-5361.0631312782443</v>
      </c>
      <c r="AI62">
        <f t="shared" si="25"/>
        <v>-5361.5350840737328</v>
      </c>
      <c r="AJ62">
        <f t="shared" si="7"/>
        <v>7.6130894365640387</v>
      </c>
      <c r="AK62">
        <f t="shared" si="22"/>
        <v>-3.0617025262960778</v>
      </c>
      <c r="AL62">
        <f t="shared" si="26"/>
        <v>-5356.983697163465</v>
      </c>
      <c r="AN62">
        <f t="shared" si="27"/>
        <v>0</v>
      </c>
      <c r="AO62">
        <f t="shared" si="27"/>
        <v>0</v>
      </c>
      <c r="AP62">
        <f t="shared" si="27"/>
        <v>-9.2408446109189756E-4</v>
      </c>
      <c r="AQ62">
        <f t="shared" si="27"/>
        <v>-10.496971692724058</v>
      </c>
      <c r="AR62">
        <f t="shared" si="27"/>
        <v>-10.49789577718515</v>
      </c>
      <c r="AS62">
        <f t="shared" si="27"/>
        <v>1.4906443433493982E-2</v>
      </c>
      <c r="AT62">
        <f t="shared" si="27"/>
        <v>-5.9948193041347046E-3</v>
      </c>
      <c r="AU62">
        <f t="shared" si="23"/>
        <v>-10.488984153055791</v>
      </c>
      <c r="AW62">
        <v>59</v>
      </c>
      <c r="AX62">
        <f>IF(Z62&gt;0, (R62*SUMPRODUCT(K62:$K$98, X62:$X$98)-K62*$AZ$3)/Z62, 0)</f>
        <v>-5440.3424925055542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1000000</v>
      </c>
      <c r="S63">
        <f t="shared" si="1"/>
        <v>-9380.7552619238104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-51.351696955079433</v>
      </c>
      <c r="AC63">
        <f t="shared" si="2"/>
        <v>-53.719996189542577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-3618.0479633119526</v>
      </c>
      <c r="AI63">
        <f t="shared" si="25"/>
        <v>-3618.3342941813207</v>
      </c>
      <c r="AJ63">
        <f t="shared" si="7"/>
        <v>2.3682992344631444</v>
      </c>
      <c r="AK63">
        <f t="shared" si="22"/>
        <v>-3.5946187868555608</v>
      </c>
      <c r="AL63">
        <f t="shared" si="26"/>
        <v>-3619.5606137337131</v>
      </c>
      <c r="AN63">
        <f t="shared" si="27"/>
        <v>0</v>
      </c>
      <c r="AO63">
        <f t="shared" si="27"/>
        <v>0</v>
      </c>
      <c r="AP63">
        <f t="shared" si="27"/>
        <v>-5.0056819703478677E-4</v>
      </c>
      <c r="AQ63">
        <f t="shared" si="27"/>
        <v>-6.325129210750311</v>
      </c>
      <c r="AR63">
        <f t="shared" si="27"/>
        <v>-6.3256297789473459</v>
      </c>
      <c r="AS63">
        <f t="shared" si="27"/>
        <v>4.1402985310310704E-3</v>
      </c>
      <c r="AT63">
        <f t="shared" si="27"/>
        <v>-6.2841699504279317E-3</v>
      </c>
      <c r="AU63">
        <f t="shared" si="23"/>
        <v>-6.3277736503667423</v>
      </c>
      <c r="AW63">
        <v>60</v>
      </c>
      <c r="AX63">
        <f>IF(Z63&gt;0, (R63*SUMPRODUCT(K63:$K$98, X63:$X$98)-K63*$AZ$3)/Z63, 0)</f>
        <v>-9380.7552619238104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1000000</v>
      </c>
      <c r="S64">
        <f t="shared" si="1"/>
        <v>-15845.633643644342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-53.719996189542577</v>
      </c>
      <c r="AC64">
        <f t="shared" si="2"/>
        <v>-52.787382133988515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-2337.9992889710247</v>
      </c>
      <c r="AI64">
        <f t="shared" si="25"/>
        <v>-2338.1658565672506</v>
      </c>
      <c r="AJ64">
        <f t="shared" si="7"/>
        <v>-0.93261405555406185</v>
      </c>
      <c r="AK64">
        <f t="shared" si="22"/>
        <v>-3.7603997332679806</v>
      </c>
      <c r="AL64">
        <f t="shared" si="26"/>
        <v>-2342.8588703560727</v>
      </c>
      <c r="AN64">
        <f t="shared" si="27"/>
        <v>0</v>
      </c>
      <c r="AO64">
        <f t="shared" si="27"/>
        <v>0</v>
      </c>
      <c r="AP64">
        <f t="shared" si="27"/>
        <v>-2.5999654547761443E-4</v>
      </c>
      <c r="AQ64">
        <f t="shared" si="27"/>
        <v>-3.6493997165984049</v>
      </c>
      <c r="AR64">
        <f t="shared" si="27"/>
        <v>-3.6496597131438824</v>
      </c>
      <c r="AS64">
        <f t="shared" si="27"/>
        <v>-1.4557239115040904E-3</v>
      </c>
      <c r="AT64">
        <f t="shared" si="27"/>
        <v>-5.8696346853572374E-3</v>
      </c>
      <c r="AU64">
        <f t="shared" si="23"/>
        <v>-3.6569850717407437</v>
      </c>
      <c r="AW64">
        <v>61</v>
      </c>
      <c r="AX64">
        <f>IF(Z64&gt;0, (R64*SUMPRODUCT(K64:$K$98, X64:$X$98)-K64*$AZ$3)/Z64, 0)</f>
        <v>-15845.633643644342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1000000</v>
      </c>
      <c r="S65">
        <f t="shared" si="1"/>
        <v>-26939.044595447944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-52.787382133988515</v>
      </c>
      <c r="AC65">
        <f t="shared" si="2"/>
        <v>-49.956653934243718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-1443.6053812211746</v>
      </c>
      <c r="AI65">
        <f t="shared" si="25"/>
        <v>-1443.6981028723774</v>
      </c>
      <c r="AJ65">
        <f t="shared" si="7"/>
        <v>-2.8307281997447973</v>
      </c>
      <c r="AK65">
        <f t="shared" si="22"/>
        <v>-3.6951167493791965</v>
      </c>
      <c r="AL65">
        <f t="shared" si="26"/>
        <v>-1450.2239478215013</v>
      </c>
      <c r="AN65">
        <f t="shared" si="27"/>
        <v>0</v>
      </c>
      <c r="AO65">
        <f t="shared" si="27"/>
        <v>0</v>
      </c>
      <c r="AP65">
        <f t="shared" si="27"/>
        <v>-1.2922311137750775E-4</v>
      </c>
      <c r="AQ65">
        <f t="shared" si="27"/>
        <v>-2.0119052728576716</v>
      </c>
      <c r="AR65">
        <f t="shared" si="27"/>
        <v>-2.0120344959690493</v>
      </c>
      <c r="AS65">
        <f t="shared" si="27"/>
        <v>-3.9450926584076703E-3</v>
      </c>
      <c r="AT65">
        <f t="shared" si="27"/>
        <v>-5.1497625103142427E-3</v>
      </c>
      <c r="AU65">
        <f t="shared" si="23"/>
        <v>-2.021129351137771</v>
      </c>
      <c r="AW65">
        <v>62</v>
      </c>
      <c r="AX65">
        <f>IF(Z65&gt;0, (R65*SUMPRODUCT(K65:$K$98, X65:$X$98)-K65*$AZ$3)/Z65, 0)</f>
        <v>-26939.044595447944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1000000</v>
      </c>
      <c r="S66">
        <f t="shared" si="1"/>
        <v>-46859.765755514301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-49.956653934243718</v>
      </c>
      <c r="AC66">
        <f t="shared" si="2"/>
        <v>-46.182730710366393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-850.33680370476031</v>
      </c>
      <c r="AI66">
        <f t="shared" si="25"/>
        <v>-850.3860812992657</v>
      </c>
      <c r="AJ66">
        <f t="shared" si="7"/>
        <v>-3.7739232238773255</v>
      </c>
      <c r="AK66">
        <f t="shared" si="22"/>
        <v>-3.4969657753970607</v>
      </c>
      <c r="AL66">
        <f t="shared" si="26"/>
        <v>-857.65697029854005</v>
      </c>
      <c r="AN66">
        <f t="shared" si="27"/>
        <v>0</v>
      </c>
      <c r="AO66">
        <f t="shared" si="27"/>
        <v>0</v>
      </c>
      <c r="AP66">
        <f t="shared" si="27"/>
        <v>-6.1318357538320414E-5</v>
      </c>
      <c r="AQ66">
        <f t="shared" si="27"/>
        <v>-1.0581128539431035</v>
      </c>
      <c r="AR66">
        <f t="shared" si="27"/>
        <v>-1.0581741723006417</v>
      </c>
      <c r="AS66">
        <f t="shared" si="27"/>
        <v>-4.6960647305646424E-3</v>
      </c>
      <c r="AT66">
        <f t="shared" si="27"/>
        <v>-4.3514339502015225E-3</v>
      </c>
      <c r="AU66">
        <f t="shared" si="23"/>
        <v>-1.067221670981408</v>
      </c>
      <c r="AW66">
        <v>63</v>
      </c>
      <c r="AX66">
        <f>IF(Z66&gt;0, (R66*SUMPRODUCT(K66:$K$98, X66:$X$98)-K66*$AZ$3)/Z66, 0)</f>
        <v>-46859.765755514301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1000000</v>
      </c>
      <c r="S67">
        <f t="shared" ref="S67:S79" si="29">AX67</f>
        <v>-84358.600376073649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-46.182730710366393</v>
      </c>
      <c r="AC67">
        <f t="shared" ref="AC67:AC79" si="30">S67*Z67</f>
        <v>-42.074925263653249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-476.93364783218749</v>
      </c>
      <c r="AI67">
        <f t="shared" ref="AI67:AI79" si="34">SUM(AE67:AH67)</f>
        <v>-476.9585859683562</v>
      </c>
      <c r="AJ67">
        <f t="shared" ref="AJ67:AJ79" si="35">AB67-AC67</f>
        <v>-4.1078054467131437</v>
      </c>
      <c r="AK67">
        <f t="shared" si="22"/>
        <v>-3.2327911497256476</v>
      </c>
      <c r="AL67">
        <f t="shared" si="26"/>
        <v>-484.29918256479499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-0.52988418094469181</v>
      </c>
      <c r="AR67">
        <f t="shared" si="36"/>
        <v>-0.5299118877838257</v>
      </c>
      <c r="AS67">
        <f t="shared" si="36"/>
        <v>-4.5638657169720419E-3</v>
      </c>
      <c r="AT67">
        <f t="shared" si="36"/>
        <v>-3.5917048384482117E-3</v>
      </c>
      <c r="AU67">
        <f t="shared" si="23"/>
        <v>-0.53806745833924596</v>
      </c>
      <c r="AW67">
        <v>64</v>
      </c>
      <c r="AX67">
        <f>IF(Z67&gt;0, (R67*SUMPRODUCT(K67:$K$98, X67:$X$98)-K67*$AZ$3)/Z67, 0)</f>
        <v>-84358.600376073649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1000000</v>
      </c>
      <c r="S68">
        <f t="shared" si="29"/>
        <v>-158477.51234886379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-42.074925263653249</v>
      </c>
      <c r="AC68">
        <f t="shared" si="30"/>
        <v>-37.992382390440568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-254.04150979592421</v>
      </c>
      <c r="AI68">
        <f t="shared" si="34"/>
        <v>-254.05349647524147</v>
      </c>
      <c r="AJ68">
        <f t="shared" si="35"/>
        <v>-4.0825428732126809</v>
      </c>
      <c r="AK68">
        <f t="shared" si="22"/>
        <v>-2.9452447684557277</v>
      </c>
      <c r="AL68">
        <f t="shared" si="26"/>
        <v>-261.0812841169099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-0.25200528783500303</v>
      </c>
      <c r="AR68">
        <f t="shared" si="36"/>
        <v>-0.25201717843734572</v>
      </c>
      <c r="AS68">
        <f t="shared" si="36"/>
        <v>-4.0498200183472855E-3</v>
      </c>
      <c r="AT68">
        <f t="shared" si="36"/>
        <v>-2.9216377127322933E-3</v>
      </c>
      <c r="AU68">
        <f t="shared" si="23"/>
        <v>-0.25898863616842532</v>
      </c>
      <c r="AW68">
        <v>65</v>
      </c>
      <c r="AX68">
        <f>IF(Z68&gt;0, (R68*SUMPRODUCT(K68:$K$98, X68:$X$98)-K68*$AZ$3)/Z68, 0)</f>
        <v>-158477.51234886379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1000000</v>
      </c>
      <c r="S69">
        <f t="shared" si="29"/>
        <v>-312616.50372590718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-37.992382390440568</v>
      </c>
      <c r="AC69">
        <f t="shared" si="30"/>
        <v>-34.126149237063643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-128.17327018362494</v>
      </c>
      <c r="AI69">
        <f t="shared" si="34"/>
        <v>-128.17872833263985</v>
      </c>
      <c r="AJ69">
        <f t="shared" si="35"/>
        <v>-3.8662331533769247</v>
      </c>
      <c r="AK69">
        <f t="shared" si="22"/>
        <v>-2.6594667673308399</v>
      </c>
      <c r="AL69">
        <f t="shared" si="26"/>
        <v>-134.7044282533476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-0.11352314413711581</v>
      </c>
      <c r="AR69">
        <f t="shared" si="36"/>
        <v>-0.11352797842305121</v>
      </c>
      <c r="AS69">
        <f t="shared" si="36"/>
        <v>-3.424325078931925E-3</v>
      </c>
      <c r="AT69">
        <f t="shared" si="36"/>
        <v>-2.3554913495071276E-3</v>
      </c>
      <c r="AU69">
        <f t="shared" si="23"/>
        <v>-0.11930779485149023</v>
      </c>
      <c r="AW69">
        <v>66</v>
      </c>
      <c r="AX69">
        <f>IF(Z69&gt;0, (R69*SUMPRODUCT(K69:$K$98, X69:$X$98)-K69*$AZ$3)/Z69, 0)</f>
        <v>-312616.50372590718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1000000</v>
      </c>
      <c r="S70">
        <f t="shared" si="29"/>
        <v>-657256.70003597613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-34.126149237063643</v>
      </c>
      <c r="AC70">
        <f t="shared" si="30"/>
        <v>-30.562673772975817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-61.570989568616199</v>
      </c>
      <c r="AI70">
        <f t="shared" si="34"/>
        <v>-61.573314586662519</v>
      </c>
      <c r="AJ70">
        <f t="shared" si="35"/>
        <v>-3.5634754640878263</v>
      </c>
      <c r="AK70">
        <f t="shared" si="22"/>
        <v>-2.3888304465944552</v>
      </c>
      <c r="AL70">
        <f t="shared" si="26"/>
        <v>-67.525620497344804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-4.8690592217257696E-2</v>
      </c>
      <c r="AR70">
        <f t="shared" si="36"/>
        <v>-4.8692430851107575E-2</v>
      </c>
      <c r="AS70">
        <f t="shared" si="36"/>
        <v>-2.8180110781676213E-3</v>
      </c>
      <c r="AT70">
        <f t="shared" si="36"/>
        <v>-1.889096958912404E-3</v>
      </c>
      <c r="AU70">
        <f t="shared" si="23"/>
        <v>-5.3399538888187603E-2</v>
      </c>
      <c r="AW70">
        <v>67</v>
      </c>
      <c r="AX70">
        <f>IF(Z70&gt;0, (R70*SUMPRODUCT(K70:$K$98, X70:$X$98)-K70*$AZ$3)/Z70, 0)</f>
        <v>-657256.70003597613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1000000</v>
      </c>
      <c r="S71">
        <f t="shared" si="29"/>
        <v>-1481281.0871464321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-30.562673772975817</v>
      </c>
      <c r="AC71">
        <f t="shared" si="30"/>
        <v>-27.328329893563666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-27.586239097317947</v>
      </c>
      <c r="AI71">
        <f t="shared" si="34"/>
        <v>-27.587161553228938</v>
      </c>
      <c r="AJ71">
        <f t="shared" si="35"/>
        <v>-3.2343438794121511</v>
      </c>
      <c r="AK71">
        <f t="shared" si="22"/>
        <v>-2.1393871641083075</v>
      </c>
      <c r="AL71">
        <f t="shared" si="26"/>
        <v>-32.960892596749396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-1.9477956723874621E-2</v>
      </c>
      <c r="AR71">
        <f t="shared" si="36"/>
        <v>-1.9478608047030728E-2</v>
      </c>
      <c r="AS71">
        <f t="shared" si="36"/>
        <v>-2.2836897009075666E-3</v>
      </c>
      <c r="AT71">
        <f t="shared" si="36"/>
        <v>-1.5105680209291702E-3</v>
      </c>
      <c r="AU71">
        <f t="shared" si="23"/>
        <v>-2.3272865768867466E-2</v>
      </c>
      <c r="AW71">
        <v>68</v>
      </c>
      <c r="AX71">
        <f>IF(Z71&gt;0, (R71*SUMPRODUCT(K71:$K$98, X71:$X$98)-K71*$AZ$3)/Z71, 0)</f>
        <v>-1481281.0871464321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1000000</v>
      </c>
      <c r="S72">
        <f t="shared" si="29"/>
        <v>-3598995.531288581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-27.328329893563666</v>
      </c>
      <c r="AC72">
        <f t="shared" si="30"/>
        <v>-24.416527072046996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-11.480365468042333</v>
      </c>
      <c r="AI72">
        <f t="shared" si="34"/>
        <v>-11.480704681120812</v>
      </c>
      <c r="AJ72">
        <f t="shared" si="35"/>
        <v>-2.9118028215166696</v>
      </c>
      <c r="AK72">
        <f t="shared" ref="AK72:AK79" si="49">G72*SUM(AB72:AB72, AE72:AF72)</f>
        <v>-1.9129830925494569</v>
      </c>
      <c r="AL72">
        <f t="shared" si="26"/>
        <v>-16.305490595186939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-7.237500247209626E-3</v>
      </c>
      <c r="AR72">
        <f t="shared" si="36"/>
        <v>-7.2377140953441806E-3</v>
      </c>
      <c r="AS72">
        <f t="shared" si="36"/>
        <v>-1.8356709722540056E-3</v>
      </c>
      <c r="AT72">
        <f t="shared" si="36"/>
        <v>-1.2059908409514646E-3</v>
      </c>
      <c r="AU72">
        <f t="shared" si="23"/>
        <v>-1.0279375908549651E-2</v>
      </c>
      <c r="AW72">
        <v>69</v>
      </c>
      <c r="AX72">
        <f>IF(Z72&gt;0, (R72*SUMPRODUCT(K72:$K$98, X72:$X$98)-K72*$AZ$3)/Z72, 0)</f>
        <v>-3598995.531288581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1000000</v>
      </c>
      <c r="S73">
        <f t="shared" si="29"/>
        <v>-9483446.9686505273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-24.416527072046996</v>
      </c>
      <c r="AC73">
        <f t="shared" si="30"/>
        <v>-21.806549591722291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-4.4169860932676848</v>
      </c>
      <c r="AI73">
        <f t="shared" si="34"/>
        <v>-4.4171010649107165</v>
      </c>
      <c r="AJ73">
        <f t="shared" si="35"/>
        <v>-2.6099774803247051</v>
      </c>
      <c r="AK73">
        <f t="shared" si="49"/>
        <v>-1.7091568950432898</v>
      </c>
      <c r="AL73">
        <f t="shared" si="26"/>
        <v>-8.7362354402787119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-2.4862276217020008E-3</v>
      </c>
      <c r="AR73">
        <f t="shared" si="36"/>
        <v>-2.4862923367969959E-3</v>
      </c>
      <c r="AS73">
        <f t="shared" si="36"/>
        <v>-1.4691008680090532E-3</v>
      </c>
      <c r="AT73">
        <f t="shared" si="36"/>
        <v>-9.6204810079793225E-4</v>
      </c>
      <c r="AU73">
        <f t="shared" si="23"/>
        <v>-4.9174413056039812E-3</v>
      </c>
      <c r="AW73">
        <v>70</v>
      </c>
      <c r="AX73">
        <f>IF(Z73&gt;0, (R73*SUMPRODUCT(K73:$K$98, X73:$X$98)-K73*$AZ$3)/Z73, 0)</f>
        <v>-9483446.9686505273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1000000</v>
      </c>
      <c r="S74">
        <f t="shared" si="29"/>
        <v>-27280789.82222851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-21.806549591722291</v>
      </c>
      <c r="AC74">
        <f t="shared" si="30"/>
        <v>-19.472236729547642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-1.5626675284517879</v>
      </c>
      <c r="AI74">
        <f t="shared" si="34"/>
        <v>-1.5627032170019663</v>
      </c>
      <c r="AJ74">
        <f t="shared" si="35"/>
        <v>-2.3343128621746487</v>
      </c>
      <c r="AK74">
        <f t="shared" si="49"/>
        <v>-1.5264584714205605</v>
      </c>
      <c r="AL74">
        <f t="shared" si="26"/>
        <v>-5.4234745505971755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-7.8535031150525863E-4</v>
      </c>
      <c r="AR74">
        <f t="shared" si="36"/>
        <v>-7.8536824751115203E-4</v>
      </c>
      <c r="AS74">
        <f t="shared" si="36"/>
        <v>-1.1731563496912788E-3</v>
      </c>
      <c r="AT74">
        <f t="shared" si="36"/>
        <v>-7.6715271431901648E-4</v>
      </c>
      <c r="AU74">
        <f t="shared" si="23"/>
        <v>-2.7256773115214472E-3</v>
      </c>
      <c r="AW74">
        <v>71</v>
      </c>
      <c r="AX74">
        <f>IF(Z74&gt;0, (R74*SUMPRODUCT(K74:$K$98, X74:$X$98)-K74*$AZ$3)/Z74, 0)</f>
        <v>-27280789.82222851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1000000</v>
      </c>
      <c r="S75">
        <f t="shared" si="29"/>
        <v>-86368845.748759881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-19.472236729547642</v>
      </c>
      <c r="AC75">
        <f t="shared" si="30"/>
        <v>-17.386594321112405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-0.50532697560763906</v>
      </c>
      <c r="AI75">
        <f t="shared" si="34"/>
        <v>-0.50533704092353526</v>
      </c>
      <c r="AJ75">
        <f t="shared" si="35"/>
        <v>-2.0856424084352376</v>
      </c>
      <c r="AK75">
        <f t="shared" si="49"/>
        <v>-1.3630565710683351</v>
      </c>
      <c r="AL75">
        <f t="shared" si="26"/>
        <v>-3.9540360204271079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-2.2675208673618016E-4</v>
      </c>
      <c r="AR75">
        <f t="shared" si="36"/>
        <v>-2.2675660327990983E-4</v>
      </c>
      <c r="AS75">
        <f t="shared" si="36"/>
        <v>-9.3587675134399341E-4</v>
      </c>
      <c r="AT75">
        <f t="shared" si="36"/>
        <v>-6.1163550878627409E-4</v>
      </c>
      <c r="AU75">
        <f t="shared" si="23"/>
        <v>-1.7742688634101772E-3</v>
      </c>
      <c r="AW75">
        <v>72</v>
      </c>
      <c r="AX75">
        <f>IF(Z75&gt;0, (R75*SUMPRODUCT(K75:$K$98, X75:$X$98)-K75*$AZ$3)/Z75, 0)</f>
        <v>-86368845.748759881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8"/>
        <v>1000000</v>
      </c>
      <c r="S76">
        <f t="shared" si="29"/>
        <v>-304021214.56724334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-17.386594321112405</v>
      </c>
      <c r="AC76">
        <f t="shared" si="30"/>
        <v>-15.523939145746693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-0.14823122880175901</v>
      </c>
      <c r="AI76">
        <f t="shared" si="34"/>
        <v>-0.14823378190305622</v>
      </c>
      <c r="AJ76">
        <f t="shared" si="35"/>
        <v>-1.8626551753657115</v>
      </c>
      <c r="AK76">
        <f t="shared" si="49"/>
        <v>-1.2170616024778684</v>
      </c>
      <c r="AL76">
        <f t="shared" si="26"/>
        <v>-3.2279505597466365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-5.9388245618185439E-5</v>
      </c>
      <c r="AR76">
        <f t="shared" si="36"/>
        <v>-5.938926850795133E-5</v>
      </c>
      <c r="AS76">
        <f t="shared" si="36"/>
        <v>-7.4626530421968988E-4</v>
      </c>
      <c r="AT76">
        <f t="shared" si="36"/>
        <v>-4.8761083588588793E-4</v>
      </c>
      <c r="AU76">
        <f t="shared" si="23"/>
        <v>-1.2932654086135293E-3</v>
      </c>
      <c r="AW76">
        <v>73</v>
      </c>
      <c r="AX76">
        <f>IF(Z76&gt;0, (R76*SUMPRODUCT(K76:$K$98, X76:$X$98)-K76*$AZ$3)/Z76, 0)</f>
        <v>-304021214.56724334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1000000</v>
      </c>
      <c r="S77">
        <f t="shared" si="29"/>
        <v>-1204972141.6625395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-15.523939145746693</v>
      </c>
      <c r="AC77">
        <f t="shared" si="30"/>
        <v>-13.860711098766906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-3.9048474936558636E-2</v>
      </c>
      <c r="AI77">
        <f t="shared" si="34"/>
        <v>-3.9049050083096032E-2</v>
      </c>
      <c r="AJ77">
        <f t="shared" si="35"/>
        <v>-1.6632280469797873</v>
      </c>
      <c r="AK77">
        <f t="shared" si="49"/>
        <v>-1.0866757402022686</v>
      </c>
      <c r="AL77">
        <f t="shared" si="26"/>
        <v>-2.788952837265152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-1.39684057378144E-5</v>
      </c>
      <c r="AR77">
        <f t="shared" si="36"/>
        <v>-1.3968611479016998E-5</v>
      </c>
      <c r="AS77">
        <f t="shared" si="36"/>
        <v>-5.9496931013239219E-4</v>
      </c>
      <c r="AT77">
        <f t="shared" si="36"/>
        <v>-3.8872523624152643E-4</v>
      </c>
      <c r="AU77">
        <f t="shared" si="23"/>
        <v>-9.9766315785293556E-4</v>
      </c>
      <c r="AW77">
        <v>74</v>
      </c>
      <c r="AX77">
        <f>IF(Z77&gt;0, (R77*SUMPRODUCT(K77:$K$98, X77:$X$98)-K77*$AZ$3)/Z77, 0)</f>
        <v>-1204972141.6625395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1000000</v>
      </c>
      <c r="S78">
        <f t="shared" si="29"/>
        <v>-5464204265.7368746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-13.860711098766906</v>
      </c>
      <c r="AC78">
        <f t="shared" si="30"/>
        <v>-12.375647000007111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-9.1230433937926625E-3</v>
      </c>
      <c r="AI78">
        <f t="shared" si="34"/>
        <v>-9.1231566366949974E-3</v>
      </c>
      <c r="AJ78">
        <f t="shared" si="35"/>
        <v>-1.4850640987597945</v>
      </c>
      <c r="AK78">
        <f t="shared" si="49"/>
        <v>-0.97024977691368353</v>
      </c>
      <c r="AL78">
        <f t="shared" si="26"/>
        <v>-2.464437032310173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-2.913831825498022E-6</v>
      </c>
      <c r="AR78">
        <f t="shared" si="36"/>
        <v>-2.9138679944340441E-6</v>
      </c>
      <c r="AS78">
        <f t="shared" si="36"/>
        <v>-4.743183658224273E-4</v>
      </c>
      <c r="AT78">
        <f t="shared" si="36"/>
        <v>-3.0989052190380268E-4</v>
      </c>
      <c r="AU78">
        <f t="shared" si="23"/>
        <v>-7.8712275572066402E-4</v>
      </c>
      <c r="AW78">
        <v>75</v>
      </c>
      <c r="AX78">
        <f>IF(Z78&gt;0, (R78*SUMPRODUCT(K78:$K$98, X78:$X$98)-K78*$AZ$3)/Z78, 0)</f>
        <v>-5464204265.7368746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-12.375647000007111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-2.2648580466891085E-3</v>
      </c>
      <c r="AI79">
        <f t="shared" si="34"/>
        <v>-2.2648580466891085E-3</v>
      </c>
      <c r="AJ79">
        <f t="shared" si="35"/>
        <v>-12.375647000007111</v>
      </c>
      <c r="AK79">
        <f t="shared" si="49"/>
        <v>-0.86629529000049788</v>
      </c>
      <c r="AL79">
        <f t="shared" si="26"/>
        <v>-13.244207148054299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-6.4587385753157232E-7</v>
      </c>
      <c r="AR79">
        <f t="shared" si="36"/>
        <v>-6.4587385753157232E-7</v>
      </c>
      <c r="AS79">
        <f t="shared" si="36"/>
        <v>-3.5291866874519479E-3</v>
      </c>
      <c r="AT79">
        <f t="shared" si="36"/>
        <v>-2.4704306812163638E-4</v>
      </c>
      <c r="AU79">
        <f t="shared" si="23"/>
        <v>-3.776875629431116E-3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70196.893848161999</v>
      </c>
      <c r="AO81" s="8">
        <f t="shared" si="50"/>
        <v>-7019.6893848161999</v>
      </c>
      <c r="AP81" s="8">
        <f t="shared" si="50"/>
        <v>-950.12023204603918</v>
      </c>
      <c r="AQ81" s="8">
        <f t="shared" si="50"/>
        <v>-38747.465140125954</v>
      </c>
      <c r="AR81" s="8">
        <f t="shared" si="50"/>
        <v>23479.619091173769</v>
      </c>
      <c r="AS81" s="8">
        <f t="shared" si="50"/>
        <v>-3280.474652397465</v>
      </c>
      <c r="AT81" s="8">
        <f t="shared" si="50"/>
        <v>1516.3676266204218</v>
      </c>
      <c r="AU81" s="8">
        <f t="shared" si="50"/>
        <v>21715.512065396735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2959-2821-44D6-9D38-F5970E5B6DAC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113910.71446335792</v>
      </c>
      <c r="K3">
        <v>1</v>
      </c>
      <c r="L3" s="2">
        <v>0</v>
      </c>
      <c r="O3">
        <f>$C$3</f>
        <v>113910.71446335792</v>
      </c>
      <c r="P3" s="2">
        <f>O3*C5</f>
        <v>11391.071446335793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113910.71446335792</v>
      </c>
      <c r="AF3">
        <f t="shared" ref="AF3:AG34" si="4">-$Z3*P3</f>
        <v>-11391.071446335793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101999.16108932212</v>
      </c>
      <c r="AJ3">
        <f t="shared" ref="AJ3:AJ66" si="7">AB3-AC3</f>
        <v>0</v>
      </c>
      <c r="AL3">
        <f t="shared" ref="AL3:AL34" si="8">SUM(AI3:AK3)</f>
        <v>101999.16108932212</v>
      </c>
      <c r="AN3">
        <f t="shared" ref="AN3:AU34" si="9">AE3*$K3</f>
        <v>113910.71446335792</v>
      </c>
      <c r="AO3">
        <f t="shared" si="9"/>
        <v>-11391.071446335793</v>
      </c>
      <c r="AP3">
        <f t="shared" si="9"/>
        <v>-520.48192770000003</v>
      </c>
      <c r="AQ3">
        <f t="shared" si="9"/>
        <v>0</v>
      </c>
      <c r="AR3">
        <f t="shared" si="9"/>
        <v>101999.16108932212</v>
      </c>
      <c r="AS3">
        <f t="shared" si="9"/>
        <v>0</v>
      </c>
      <c r="AT3">
        <f t="shared" si="9"/>
        <v>0</v>
      </c>
      <c r="AU3">
        <f t="shared" si="9"/>
        <v>101999.16108932212</v>
      </c>
      <c r="AW3">
        <v>0</v>
      </c>
      <c r="AX3">
        <f>IF(Z3&gt;0, (R3*SUMPRODUCT(K3:$K$98, X3:$X$98)-K3*$AZ$3)/Z3, 0)</f>
        <v>0</v>
      </c>
      <c r="AZ3">
        <f>C6*ABS(SUMPRODUCT(X4:X69, K4:K69))/1</f>
        <v>62670.448633015549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4261.1790951943913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4203.7552539544922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-4203.7552539544922</v>
      </c>
      <c r="AK4">
        <f>G4*SUM(AB4, AE4:AF4)</f>
        <v>0</v>
      </c>
      <c r="AL4">
        <f t="shared" si="8"/>
        <v>-7679.8002539544923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-3242.8817986752497</v>
      </c>
      <c r="AR4">
        <f t="shared" si="9"/>
        <v>-3242.8817986752497</v>
      </c>
      <c r="AS4">
        <f t="shared" si="9"/>
        <v>-3921.7793207897116</v>
      </c>
      <c r="AT4">
        <f t="shared" si="9"/>
        <v>0</v>
      </c>
      <c r="AU4">
        <f t="shared" si="9"/>
        <v>-7164.6611194649613</v>
      </c>
      <c r="AW4">
        <v>1</v>
      </c>
      <c r="AX4">
        <f>IF(Z4&gt;0, (R4*SUMPRODUCT(K4:$K$98, X4:$X$98)-K4*$AZ$3)/Z4, 0)</f>
        <v>4261.1790951943913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1000000</v>
      </c>
      <c r="S5">
        <f t="shared" si="1"/>
        <v>5998.9763497679405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4203.7552539544922</v>
      </c>
      <c r="AC5">
        <f t="shared" si="2"/>
        <v>5837.5637371257617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-3565.4080640529601</v>
      </c>
      <c r="AI5">
        <f t="shared" si="6"/>
        <v>-3614.0627294222572</v>
      </c>
      <c r="AJ5">
        <f t="shared" si="7"/>
        <v>-1633.8084831712695</v>
      </c>
      <c r="AK5">
        <f>G5*SUM(AB5, AE5:AF5)</f>
        <v>172.35396541213419</v>
      </c>
      <c r="AL5">
        <f t="shared" si="8"/>
        <v>-5075.517247181393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-3048.8090218453253</v>
      </c>
      <c r="AR5">
        <f t="shared" si="9"/>
        <v>-3090.414016299776</v>
      </c>
      <c r="AS5">
        <f t="shared" si="9"/>
        <v>-1397.0827333008474</v>
      </c>
      <c r="AT5">
        <f t="shared" si="9"/>
        <v>147.38125770153823</v>
      </c>
      <c r="AU5">
        <f t="shared" si="9"/>
        <v>-4340.115491899086</v>
      </c>
      <c r="AW5">
        <v>2</v>
      </c>
      <c r="AX5">
        <f>IF(Z5&gt;0, (R5*SUMPRODUCT(K5:$K$98, X5:$X$98)-K5*$AZ$3)/Z5, 0)</f>
        <v>5998.9763497679405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1000000</v>
      </c>
      <c r="S6">
        <f t="shared" si="1"/>
        <v>8371.4660012890945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5837.5637371257617</v>
      </c>
      <c r="AC6">
        <f t="shared" si="2"/>
        <v>8034.1451853280523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-3656.4895732735908</v>
      </c>
      <c r="AI6">
        <f t="shared" si="6"/>
        <v>-3704.4748675105316</v>
      </c>
      <c r="AJ6">
        <f t="shared" si="7"/>
        <v>-2196.5814482022906</v>
      </c>
      <c r="AK6">
        <f>G6*SUM(AB6, AE6:AF6)</f>
        <v>341.49747862185706</v>
      </c>
      <c r="AL6">
        <f t="shared" si="8"/>
        <v>-5559.5588370909645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-2820.6527294917314</v>
      </c>
      <c r="AR6">
        <f t="shared" si="9"/>
        <v>-2857.6690667333864</v>
      </c>
      <c r="AS6">
        <f t="shared" si="9"/>
        <v>-1694.4649597005978</v>
      </c>
      <c r="AT6">
        <f t="shared" si="9"/>
        <v>263.43458004911201</v>
      </c>
      <c r="AU6">
        <f t="shared" si="9"/>
        <v>-4288.6994463848714</v>
      </c>
      <c r="AW6">
        <v>3</v>
      </c>
      <c r="AX6">
        <f>IF(Z6&gt;0, (R6*SUMPRODUCT(K6:$K$98, X6:$X$98)-K6*$AZ$3)/Z6, 0)</f>
        <v>8371.4660012890945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1000000</v>
      </c>
      <c r="S7">
        <f t="shared" si="1"/>
        <v>10115.097990022576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8034.1451853280523</v>
      </c>
      <c r="AC7">
        <f t="shared" si="2"/>
        <v>9572.4689924137492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-3754.2772893333054</v>
      </c>
      <c r="AI7">
        <f t="shared" si="6"/>
        <v>-3801.5950167634101</v>
      </c>
      <c r="AJ7">
        <f t="shared" si="7"/>
        <v>-1538.3238070856969</v>
      </c>
      <c r="AK7">
        <f>G7*SUM(AB7, AE7:AF7)</f>
        <v>394.47652859960738</v>
      </c>
      <c r="AL7">
        <f t="shared" si="8"/>
        <v>-4945.4422952494997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-2634.9623823306233</v>
      </c>
      <c r="AR7">
        <f t="shared" si="9"/>
        <v>-2668.1726175335325</v>
      </c>
      <c r="AS7">
        <f t="shared" si="9"/>
        <v>-1079.681933732247</v>
      </c>
      <c r="AT7">
        <f t="shared" si="9"/>
        <v>276.86575430258659</v>
      </c>
      <c r="AU7">
        <f t="shared" si="9"/>
        <v>-3470.9887969631927</v>
      </c>
      <c r="AW7">
        <v>4</v>
      </c>
      <c r="AX7">
        <f>IF(Z7&gt;0, (R7*SUMPRODUCT(K7:$K$98, X7:$X$98)-K7*$AZ$3)/Z7, 0)</f>
        <v>10115.097990022576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1000000</v>
      </c>
      <c r="S8">
        <f t="shared" si="1"/>
        <v>10573.039672841713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9572.4689924137492</v>
      </c>
      <c r="AC8">
        <f t="shared" si="2"/>
        <v>9864.9553669757079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-3861.7445278167747</v>
      </c>
      <c r="AI8">
        <f t="shared" si="6"/>
        <v>-3908.3959907461876</v>
      </c>
      <c r="AJ8">
        <f t="shared" si="7"/>
        <v>-292.48637456195866</v>
      </c>
      <c r="AK8">
        <f t="shared" ref="AK8:AK69" si="22">G8*SUM(AB8:AB8, AE8:AF8)</f>
        <v>203.89358953841284</v>
      </c>
      <c r="AL8">
        <f t="shared" si="8"/>
        <v>-3996.9887757697334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-2529.9999236713738</v>
      </c>
      <c r="AR8">
        <f t="shared" si="9"/>
        <v>-2560.5633637954929</v>
      </c>
      <c r="AS8">
        <f t="shared" si="9"/>
        <v>-191.62078174420918</v>
      </c>
      <c r="AT8">
        <f t="shared" si="9"/>
        <v>133.57972342642293</v>
      </c>
      <c r="AU8">
        <f t="shared" si="9"/>
        <v>-2618.6044221132793</v>
      </c>
      <c r="AW8">
        <v>5</v>
      </c>
      <c r="AX8">
        <f>IF(Z8&gt;0, (R8*SUMPRODUCT(K8:$K$98, X8:$X$98)-K8*$AZ$3)/Z8, 0)</f>
        <v>10573.039672841713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1000000</v>
      </c>
      <c r="S9">
        <f t="shared" si="1"/>
        <v>10338.783331676934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9864.9553669757079</v>
      </c>
      <c r="AC9">
        <f t="shared" si="2"/>
        <v>9508.6013112403743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-3996.8109038096973</v>
      </c>
      <c r="AI9">
        <f t="shared" si="6"/>
        <v>-4042.7960115646256</v>
      </c>
      <c r="AJ9">
        <f t="shared" si="7"/>
        <v>356.35405573533353</v>
      </c>
      <c r="AK9">
        <f t="shared" si="22"/>
        <v>58.203236665156673</v>
      </c>
      <c r="AL9">
        <f t="shared" si="8"/>
        <v>-3628.2387191641355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-2479.8635195682859</v>
      </c>
      <c r="AR9">
        <f t="shared" si="9"/>
        <v>-2508.3954651392323</v>
      </c>
      <c r="AS9">
        <f t="shared" si="9"/>
        <v>221.10363590779824</v>
      </c>
      <c r="AT9">
        <f t="shared" si="9"/>
        <v>36.112812639983154</v>
      </c>
      <c r="AU9">
        <f t="shared" si="9"/>
        <v>-2251.1790165914513</v>
      </c>
      <c r="AW9">
        <v>6</v>
      </c>
      <c r="AX9">
        <f>IF(Z9&gt;0, (R9*SUMPRODUCT(K9:$K$98, X9:$X$98)-K9*$AZ$3)/Z9, 0)</f>
        <v>10338.783331676934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1000000</v>
      </c>
      <c r="S10">
        <f t="shared" si="1"/>
        <v>9956.709058162327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9508.6013112403743</v>
      </c>
      <c r="AC10">
        <f t="shared" si="2"/>
        <v>9024.4248169046696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-4138.9070978232539</v>
      </c>
      <c r="AI10">
        <f t="shared" si="6"/>
        <v>-4184.2254091457417</v>
      </c>
      <c r="AJ10">
        <f t="shared" si="7"/>
        <v>484.17649433570477</v>
      </c>
      <c r="AK10">
        <f t="shared" si="22"/>
        <v>38.985265376085536</v>
      </c>
      <c r="AL10">
        <f t="shared" si="8"/>
        <v>-3661.0636494339515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-2436.2286341450895</v>
      </c>
      <c r="AR10">
        <f t="shared" si="9"/>
        <v>-2462.9037358290607</v>
      </c>
      <c r="AS10">
        <f t="shared" si="9"/>
        <v>284.99422953972362</v>
      </c>
      <c r="AT10">
        <f t="shared" si="9"/>
        <v>22.947366919377171</v>
      </c>
      <c r="AU10">
        <f t="shared" si="9"/>
        <v>-2154.9621393699599</v>
      </c>
      <c r="AW10">
        <v>7</v>
      </c>
      <c r="AX10">
        <f>IF(Z10&gt;0, (R10*SUMPRODUCT(K10:$K$98, X10:$X$98)-K10*$AZ$3)/Z10, 0)</f>
        <v>9956.709058162327</v>
      </c>
    </row>
    <row r="11" spans="1:52" x14ac:dyDescent="0.25">
      <c r="A11" t="s">
        <v>33</v>
      </c>
      <c r="C11" s="12">
        <f>AU71</f>
        <v>34718.495552902568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1000000</v>
      </c>
      <c r="S11">
        <f t="shared" si="1"/>
        <v>9434.1027360577318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9024.4248169046696</v>
      </c>
      <c r="AC11">
        <f t="shared" si="2"/>
        <v>8424.9274376851536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-4273.5530123596473</v>
      </c>
      <c r="AI11">
        <f t="shared" si="6"/>
        <v>-4318.2044629182919</v>
      </c>
      <c r="AJ11">
        <f t="shared" si="7"/>
        <v>599.49737921951601</v>
      </c>
      <c r="AK11">
        <f t="shared" si="22"/>
        <v>21.658619560571204</v>
      </c>
      <c r="AL11">
        <f t="shared" si="8"/>
        <v>-3697.0484641382045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-2390.2351091598703</v>
      </c>
      <c r="AR11">
        <f t="shared" si="9"/>
        <v>-2415.2090510979997</v>
      </c>
      <c r="AS11">
        <f t="shared" si="9"/>
        <v>335.30406186973136</v>
      </c>
      <c r="AT11">
        <f t="shared" si="9"/>
        <v>12.113852978982841</v>
      </c>
      <c r="AU11">
        <f t="shared" si="9"/>
        <v>-2067.7911362492855</v>
      </c>
      <c r="AW11">
        <v>8</v>
      </c>
      <c r="AX11">
        <f>IF(Z11&gt;0, (R11*SUMPRODUCT(K11:$K$98, X11:$X$98)-K11*$AZ$3)/Z11, 0)</f>
        <v>9434.1027360577318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1000000</v>
      </c>
      <c r="S12">
        <f t="shared" si="1"/>
        <v>8840.5331753446644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8424.9274376851536</v>
      </c>
      <c r="AC12">
        <f t="shared" si="2"/>
        <v>7776.805834756422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-4422.6109770913281</v>
      </c>
      <c r="AI12">
        <f t="shared" si="6"/>
        <v>-4466.5947825955318</v>
      </c>
      <c r="AJ12">
        <f t="shared" si="7"/>
        <v>648.12160292873159</v>
      </c>
      <c r="AK12">
        <f t="shared" si="22"/>
        <v>19.377333106675852</v>
      </c>
      <c r="AL12">
        <f t="shared" si="8"/>
        <v>-3799.0958465601243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-2350.6647497876484</v>
      </c>
      <c r="AR12">
        <f t="shared" si="9"/>
        <v>-2374.0426099919041</v>
      </c>
      <c r="AS12">
        <f t="shared" si="9"/>
        <v>344.48352194486392</v>
      </c>
      <c r="AT12">
        <f t="shared" si="9"/>
        <v>10.299258540870641</v>
      </c>
      <c r="AU12">
        <f t="shared" si="9"/>
        <v>-2019.2598295061696</v>
      </c>
      <c r="AW12">
        <v>9</v>
      </c>
      <c r="AX12">
        <f>IF(Z12&gt;0, (R12*SUMPRODUCT(K12:$K$98, X12:$X$98)-K12*$AZ$3)/Z12, 0)</f>
        <v>8840.5331753446644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1000000</v>
      </c>
      <c r="S13">
        <f t="shared" si="1"/>
        <v>8164.1834381724548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7776.805834756422</v>
      </c>
      <c r="AC13">
        <f t="shared" si="2"/>
        <v>7072.6434645574882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-4577.9585112090554</v>
      </c>
      <c r="AI13">
        <f t="shared" si="6"/>
        <v>-4621.2735807326571</v>
      </c>
      <c r="AJ13">
        <f t="shared" si="7"/>
        <v>704.16237019893379</v>
      </c>
      <c r="AK13">
        <f t="shared" si="22"/>
        <v>15.553611669512843</v>
      </c>
      <c r="AL13">
        <f t="shared" si="8"/>
        <v>-3901.5575988642104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-2312.9597106698775</v>
      </c>
      <c r="AR13">
        <f t="shared" si="9"/>
        <v>-2334.8441402529879</v>
      </c>
      <c r="AS13">
        <f t="shared" si="9"/>
        <v>355.76975808148939</v>
      </c>
      <c r="AT13">
        <f t="shared" si="9"/>
        <v>7.8582794184141616</v>
      </c>
      <c r="AU13">
        <f t="shared" si="9"/>
        <v>-1971.2161027530842</v>
      </c>
      <c r="AW13">
        <v>10</v>
      </c>
      <c r="AX13">
        <f>IF(Z13&gt;0, (R13*SUMPRODUCT(K13:$K$98, X13:$X$98)-K13*$AZ$3)/Z13, 0)</f>
        <v>8164.1834381724548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1000000</v>
      </c>
      <c r="S14">
        <f t="shared" si="1"/>
        <v>9558.3627942025014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7072.6434645574882</v>
      </c>
      <c r="AC14">
        <f t="shared" si="2"/>
        <v>8152.2023931500626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-4751.4786045428946</v>
      </c>
      <c r="AI14">
        <f t="shared" si="6"/>
        <v>-4794.1229494410327</v>
      </c>
      <c r="AJ14">
        <f t="shared" si="7"/>
        <v>-1079.5589285925744</v>
      </c>
      <c r="AK14">
        <f t="shared" si="22"/>
        <v>495.08504251902423</v>
      </c>
      <c r="AL14">
        <f t="shared" si="8"/>
        <v>-5378.5968355145833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-2143.4184799974678</v>
      </c>
      <c r="AR14">
        <f t="shared" si="9"/>
        <v>-2162.6555816513956</v>
      </c>
      <c r="AS14">
        <f t="shared" si="9"/>
        <v>-486.99504941035059</v>
      </c>
      <c r="AT14">
        <f t="shared" si="9"/>
        <v>223.33562194534946</v>
      </c>
      <c r="AU14">
        <f t="shared" si="9"/>
        <v>-2426.3150091163971</v>
      </c>
      <c r="AW14">
        <v>11</v>
      </c>
      <c r="AX14">
        <f>IF(Z14&gt;0, (R14*SUMPRODUCT(K14:$K$98, X14:$X$98)-K14*$AZ$3)/Z14, 0)</f>
        <v>9558.3627942025014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1000000</v>
      </c>
      <c r="S15">
        <f t="shared" si="1"/>
        <v>10766.939429980572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8152.2023931500626</v>
      </c>
      <c r="AC15">
        <f t="shared" si="2"/>
        <v>9037.8184124940599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-4953.4357587854438</v>
      </c>
      <c r="AI15">
        <f t="shared" si="6"/>
        <v>-4995.4059884466615</v>
      </c>
      <c r="AJ15">
        <f t="shared" si="7"/>
        <v>-885.61601934399732</v>
      </c>
      <c r="AK15">
        <f t="shared" si="22"/>
        <v>570.65416752050442</v>
      </c>
      <c r="AL15">
        <f t="shared" si="8"/>
        <v>-5310.3678402701544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-1995.1093552206869</v>
      </c>
      <c r="AR15">
        <f t="shared" si="9"/>
        <v>-2012.0138235363086</v>
      </c>
      <c r="AS15">
        <f t="shared" si="9"/>
        <v>-356.70207334227115</v>
      </c>
      <c r="AT15">
        <f t="shared" si="9"/>
        <v>229.84399589649465</v>
      </c>
      <c r="AU15">
        <f t="shared" si="9"/>
        <v>-2138.8719009820852</v>
      </c>
      <c r="AW15">
        <v>12</v>
      </c>
      <c r="AX15">
        <f>IF(Z15&gt;0, (R15*SUMPRODUCT(K15:$K$98, X15:$X$98)-K15*$AZ$3)/Z15, 0)</f>
        <v>10766.939429980572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1000000</v>
      </c>
      <c r="S16">
        <f t="shared" si="1"/>
        <v>11802.710612066314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9037.8184124940599</v>
      </c>
      <c r="AC16">
        <f t="shared" si="2"/>
        <v>9747.204145971129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-5166.0047675929582</v>
      </c>
      <c r="AI16">
        <f t="shared" si="6"/>
        <v>-5207.2969947191841</v>
      </c>
      <c r="AJ16">
        <f t="shared" si="7"/>
        <v>-709.38573347706915</v>
      </c>
      <c r="AK16">
        <f t="shared" si="22"/>
        <v>632.64728887458421</v>
      </c>
      <c r="AL16">
        <f t="shared" si="8"/>
        <v>-5284.0354393216694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-1857.7914081906388</v>
      </c>
      <c r="AR16">
        <f t="shared" si="9"/>
        <v>-1872.6408611492163</v>
      </c>
      <c r="AS16">
        <f t="shared" si="9"/>
        <v>-255.10830516727722</v>
      </c>
      <c r="AT16">
        <f t="shared" si="9"/>
        <v>227.51173306290499</v>
      </c>
      <c r="AU16">
        <f t="shared" si="9"/>
        <v>-1900.2374332535887</v>
      </c>
      <c r="AW16">
        <v>13</v>
      </c>
      <c r="AX16">
        <f>IF(Z16&gt;0, (R16*SUMPRODUCT(K16:$K$98, X16:$X$98)-K16*$AZ$3)/Z16, 0)</f>
        <v>11802.710612066314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1000000</v>
      </c>
      <c r="S17">
        <f t="shared" si="1"/>
        <v>12686.699766195454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9747.204145971129</v>
      </c>
      <c r="AC17">
        <f t="shared" si="2"/>
        <v>10304.140495546315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-5385.8649315322837</v>
      </c>
      <c r="AI17">
        <f t="shared" si="6"/>
        <v>-5426.4749431406708</v>
      </c>
      <c r="AJ17">
        <f t="shared" si="7"/>
        <v>-556.93634957518589</v>
      </c>
      <c r="AK17">
        <f t="shared" si="22"/>
        <v>682.30429021797909</v>
      </c>
      <c r="AL17">
        <f t="shared" si="8"/>
        <v>-5301.1070024978781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-1729.3367971436057</v>
      </c>
      <c r="AR17">
        <f t="shared" si="9"/>
        <v>-1742.3761860439197</v>
      </c>
      <c r="AS17">
        <f t="shared" si="9"/>
        <v>-178.82559908779442</v>
      </c>
      <c r="AT17">
        <f t="shared" si="9"/>
        <v>219.07974502197715</v>
      </c>
      <c r="AU17">
        <f t="shared" si="9"/>
        <v>-1702.1220401097371</v>
      </c>
      <c r="AW17">
        <v>14</v>
      </c>
      <c r="AX17">
        <f>IF(Z17&gt;0, (R17*SUMPRODUCT(K17:$K$98, X17:$X$98)-K17*$AZ$3)/Z17, 0)</f>
        <v>12686.699766195454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1000000</v>
      </c>
      <c r="S18">
        <f t="shared" si="1"/>
        <v>13439.637683817347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10304.140495546315</v>
      </c>
      <c r="AC18">
        <f t="shared" si="2"/>
        <v>10730.81062497936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-5633.2957314796658</v>
      </c>
      <c r="AI18">
        <f t="shared" si="6"/>
        <v>-5673.2179781853947</v>
      </c>
      <c r="AJ18">
        <f t="shared" si="7"/>
        <v>-426.67012943304508</v>
      </c>
      <c r="AK18">
        <f t="shared" si="22"/>
        <v>721.28983468824208</v>
      </c>
      <c r="AL18">
        <f t="shared" si="8"/>
        <v>-5378.5982729301977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-1614.985595476554</v>
      </c>
      <c r="AR18">
        <f t="shared" si="9"/>
        <v>-1626.4307345997361</v>
      </c>
      <c r="AS18">
        <f t="shared" si="9"/>
        <v>-122.32024482646707</v>
      </c>
      <c r="AT18">
        <f t="shared" si="9"/>
        <v>206.783515141181</v>
      </c>
      <c r="AU18">
        <f t="shared" si="9"/>
        <v>-1541.9674642850223</v>
      </c>
      <c r="AW18">
        <v>15</v>
      </c>
      <c r="AX18">
        <f>IF(Z18&gt;0, (R18*SUMPRODUCT(K18:$K$98, X18:$X$98)-K18*$AZ$3)/Z18, 0)</f>
        <v>13439.637683817347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1000000</v>
      </c>
      <c r="S19">
        <f t="shared" si="1"/>
        <v>14072.818811338568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10730.81062497936</v>
      </c>
      <c r="AC19">
        <f t="shared" si="2"/>
        <v>11040.831213946238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-5910.3984005056191</v>
      </c>
      <c r="AI19">
        <f t="shared" si="6"/>
        <v>-5949.6259048242655</v>
      </c>
      <c r="AJ19">
        <f t="shared" si="7"/>
        <v>-310.02058896687777</v>
      </c>
      <c r="AK19">
        <f t="shared" si="22"/>
        <v>751.1567437485553</v>
      </c>
      <c r="AL19">
        <f t="shared" si="8"/>
        <v>-5508.4897500425877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-1512.8812331899251</v>
      </c>
      <c r="AR19">
        <f t="shared" si="9"/>
        <v>-1522.9222746032215</v>
      </c>
      <c r="AS19">
        <f t="shared" si="9"/>
        <v>-79.355789435506267</v>
      </c>
      <c r="AT19">
        <f t="shared" si="9"/>
        <v>192.2731538205658</v>
      </c>
      <c r="AU19">
        <f t="shared" si="9"/>
        <v>-1410.004910218162</v>
      </c>
      <c r="AW19">
        <v>16</v>
      </c>
      <c r="AX19">
        <f>IF(Z19&gt;0, (R19*SUMPRODUCT(K19:$K$98, X19:$X$98)-K19*$AZ$3)/Z19, 0)</f>
        <v>14072.818811338568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1000000</v>
      </c>
      <c r="S20">
        <f t="shared" si="1"/>
        <v>14597.051031553854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11040.831213946238</v>
      </c>
      <c r="AC20">
        <f t="shared" si="2"/>
        <v>11246.705502580808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-6226.6664919080704</v>
      </c>
      <c r="AI20">
        <f t="shared" si="6"/>
        <v>-6265.1903878589346</v>
      </c>
      <c r="AJ20">
        <f t="shared" si="7"/>
        <v>-205.87428863456989</v>
      </c>
      <c r="AK20">
        <f t="shared" si="22"/>
        <v>772.85818497623677</v>
      </c>
      <c r="AL20">
        <f t="shared" si="8"/>
        <v>-5698.2064915172678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-1423.0680287338994</v>
      </c>
      <c r="AR20">
        <f t="shared" si="9"/>
        <v>-1431.8724387245727</v>
      </c>
      <c r="AS20">
        <f t="shared" si="9"/>
        <v>-47.051358616191749</v>
      </c>
      <c r="AT20">
        <f t="shared" si="9"/>
        <v>176.63219560808147</v>
      </c>
      <c r="AU20">
        <f t="shared" si="9"/>
        <v>-1302.2916017326831</v>
      </c>
      <c r="AW20">
        <v>17</v>
      </c>
      <c r="AX20">
        <f>IF(Z20&gt;0, (R20*SUMPRODUCT(K20:$K$98, X20:$X$98)-K20*$AZ$3)/Z20, 0)</f>
        <v>14597.051031553854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1000000</v>
      </c>
      <c r="S21">
        <f t="shared" si="1"/>
        <v>15020.486267502221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11246.705502580808</v>
      </c>
      <c r="AC21">
        <f t="shared" si="2"/>
        <v>11358.240618333066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-6589.8568060251791</v>
      </c>
      <c r="AI21">
        <f t="shared" si="6"/>
        <v>-6627.6659701762337</v>
      </c>
      <c r="AJ21">
        <f t="shared" si="7"/>
        <v>-111.53511575225821</v>
      </c>
      <c r="AK21">
        <f t="shared" si="22"/>
        <v>787.26938518065663</v>
      </c>
      <c r="AL21">
        <f t="shared" si="8"/>
        <v>-5951.9317007478348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-1344.7080717232141</v>
      </c>
      <c r="AR21">
        <f t="shared" si="9"/>
        <v>-1352.4233058649552</v>
      </c>
      <c r="AS21">
        <f t="shared" si="9"/>
        <v>-22.759549235654749</v>
      </c>
      <c r="AT21">
        <f t="shared" si="9"/>
        <v>160.64802742072754</v>
      </c>
      <c r="AU21">
        <f t="shared" si="9"/>
        <v>-1214.5348276798825</v>
      </c>
      <c r="AW21">
        <v>18</v>
      </c>
      <c r="AX21">
        <f>IF(Z21&gt;0, (R21*SUMPRODUCT(K21:$K$98, X21:$X$98)-K21*$AZ$3)/Z21, 0)</f>
        <v>15020.486267502221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1000000</v>
      </c>
      <c r="S22">
        <f t="shared" si="1"/>
        <v>15349.859380300795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11358.240618333066</v>
      </c>
      <c r="AC22">
        <f t="shared" si="2"/>
        <v>11383.713925615348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-7004.6285915508706</v>
      </c>
      <c r="AI22">
        <f t="shared" si="6"/>
        <v>-7041.709432630837</v>
      </c>
      <c r="AJ22">
        <f t="shared" si="7"/>
        <v>-25.473307282281894</v>
      </c>
      <c r="AK22">
        <f t="shared" si="22"/>
        <v>795.0768432833147</v>
      </c>
      <c r="AL22">
        <f t="shared" si="8"/>
        <v>-6272.1058966298042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-1276.2011272641446</v>
      </c>
      <c r="AR22">
        <f t="shared" si="9"/>
        <v>-1282.9570331009274</v>
      </c>
      <c r="AS22">
        <f t="shared" si="9"/>
        <v>-4.6410831129586523</v>
      </c>
      <c r="AT22">
        <f t="shared" si="9"/>
        <v>144.85821059573516</v>
      </c>
      <c r="AU22">
        <f t="shared" si="9"/>
        <v>-1142.7399056181509</v>
      </c>
      <c r="AW22">
        <v>19</v>
      </c>
      <c r="AX22">
        <f>IF(Z22&gt;0, (R22*SUMPRODUCT(K22:$K$98, X22:$X$98)-K22*$AZ$3)/Z22, 0)</f>
        <v>15349.859380300795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1000000</v>
      </c>
      <c r="S23">
        <f t="shared" si="1"/>
        <v>15592.19673074353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11383.713925615348</v>
      </c>
      <c r="AC23">
        <f t="shared" si="2"/>
        <v>11330.889029606113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-7498.109458611817</v>
      </c>
      <c r="AI23">
        <f t="shared" si="6"/>
        <v>-7534.4445858080535</v>
      </c>
      <c r="AJ23">
        <f t="shared" si="7"/>
        <v>52.82489600923509</v>
      </c>
      <c r="AK23">
        <f t="shared" si="22"/>
        <v>796.85997479307446</v>
      </c>
      <c r="AL23">
        <f t="shared" si="8"/>
        <v>-6684.7597150057436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-1219.7414000667241</v>
      </c>
      <c r="AR23">
        <f t="shared" si="9"/>
        <v>-1225.6521511917344</v>
      </c>
      <c r="AS23">
        <f t="shared" si="9"/>
        <v>8.5931944541941174</v>
      </c>
      <c r="AT23">
        <f t="shared" si="9"/>
        <v>129.62775572646632</v>
      </c>
      <c r="AU23">
        <f t="shared" si="9"/>
        <v>-1087.4312010110739</v>
      </c>
      <c r="AW23">
        <v>20</v>
      </c>
      <c r="AX23">
        <f>IF(Z23&gt;0, (R23*SUMPRODUCT(K23:$K$98, X23:$X$98)-K23*$AZ$3)/Z23, 0)</f>
        <v>15592.19673074353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1000000</v>
      </c>
      <c r="S24">
        <f t="shared" si="1"/>
        <v>15748.90883960019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11330.889029606113</v>
      </c>
      <c r="AC24">
        <f t="shared" si="2"/>
        <v>11203.447836016983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-8056.2127747088043</v>
      </c>
      <c r="AI24">
        <f t="shared" si="6"/>
        <v>-8091.7817399943424</v>
      </c>
      <c r="AJ24">
        <f t="shared" si="7"/>
        <v>127.4411935891294</v>
      </c>
      <c r="AK24">
        <f t="shared" si="22"/>
        <v>793.16223207242797</v>
      </c>
      <c r="AL24">
        <f t="shared" si="8"/>
        <v>-7171.1783143327848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-1170.1159357115275</v>
      </c>
      <c r="AR24">
        <f t="shared" si="9"/>
        <v>-1175.2821117127419</v>
      </c>
      <c r="AS24">
        <f t="shared" si="9"/>
        <v>18.510058715539341</v>
      </c>
      <c r="AT24">
        <f t="shared" si="9"/>
        <v>115.20199295952919</v>
      </c>
      <c r="AU24">
        <f t="shared" si="9"/>
        <v>-1041.5700600376733</v>
      </c>
      <c r="AW24">
        <v>21</v>
      </c>
      <c r="AX24">
        <f>IF(Z24&gt;0, (R24*SUMPRODUCT(K24:$K$98, X24:$X$98)-K24*$AZ$3)/Z24, 0)</f>
        <v>15748.90883960019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1000000</v>
      </c>
      <c r="S25">
        <f t="shared" si="1"/>
        <v>15826.476407811504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11203.447836016983</v>
      </c>
      <c r="AC25">
        <f t="shared" si="2"/>
        <v>11008.59994180331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-8684.2816748082714</v>
      </c>
      <c r="AI25">
        <f t="shared" si="6"/>
        <v>-8719.0607363572144</v>
      </c>
      <c r="AJ25">
        <f t="shared" si="7"/>
        <v>194.8478942136735</v>
      </c>
      <c r="AK25">
        <f t="shared" si="22"/>
        <v>784.24134852118891</v>
      </c>
      <c r="AL25">
        <f t="shared" si="8"/>
        <v>-7739.9714936223518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-1126.1956479681928</v>
      </c>
      <c r="AR25">
        <f t="shared" si="9"/>
        <v>-1130.7058687582964</v>
      </c>
      <c r="AS25">
        <f t="shared" si="9"/>
        <v>25.268278793369578</v>
      </c>
      <c r="AT25">
        <f t="shared" si="9"/>
        <v>101.70204361557271</v>
      </c>
      <c r="AU25">
        <f t="shared" si="9"/>
        <v>-1003.7355463493542</v>
      </c>
      <c r="AW25">
        <v>22</v>
      </c>
      <c r="AX25">
        <f>IF(Z25&gt;0, (R25*SUMPRODUCT(K25:$K$98, X25:$X$98)-K25*$AZ$3)/Z25, 0)</f>
        <v>15826.476407811504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1000000</v>
      </c>
      <c r="S26">
        <f t="shared" si="1"/>
        <v>15831.349889993937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11008.59994180331</v>
      </c>
      <c r="AC26">
        <f t="shared" si="2"/>
        <v>10753.179330886771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-9392.1627808086087</v>
      </c>
      <c r="AI26">
        <f t="shared" si="6"/>
        <v>-9426.1244436030211</v>
      </c>
      <c r="AJ26">
        <f t="shared" si="7"/>
        <v>255.42061091653886</v>
      </c>
      <c r="AK26">
        <f t="shared" si="22"/>
        <v>770.60199592623178</v>
      </c>
      <c r="AL26">
        <f t="shared" si="8"/>
        <v>-8400.1018367602501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-1087.4956580872035</v>
      </c>
      <c r="AR26">
        <f t="shared" si="9"/>
        <v>-1091.4279963241229</v>
      </c>
      <c r="AS26">
        <f t="shared" si="9"/>
        <v>29.574530578334244</v>
      </c>
      <c r="AT26">
        <f t="shared" si="9"/>
        <v>89.226128660747179</v>
      </c>
      <c r="AU26">
        <f t="shared" si="9"/>
        <v>-972.6273370850414</v>
      </c>
      <c r="AW26">
        <v>23</v>
      </c>
      <c r="AX26">
        <f>IF(Z26&gt;0, (R26*SUMPRODUCT(K26:$K$98, X26:$X$98)-K26*$AZ$3)/Z26, 0)</f>
        <v>15831.349889993937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1000000</v>
      </c>
      <c r="S27">
        <f t="shared" si="1"/>
        <v>15768.362323151214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10753.179330886771</v>
      </c>
      <c r="AC27">
        <f t="shared" si="2"/>
        <v>10443.161384452829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-10155.191277154852</v>
      </c>
      <c r="AI27">
        <f t="shared" si="6"/>
        <v>-10188.305563757463</v>
      </c>
      <c r="AJ27">
        <f t="shared" si="7"/>
        <v>310.01794643394169</v>
      </c>
      <c r="AK27">
        <f t="shared" si="22"/>
        <v>752.72255316207406</v>
      </c>
      <c r="AL27">
        <f t="shared" si="8"/>
        <v>-9125.5650641614484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-1049.8614907797917</v>
      </c>
      <c r="AR27">
        <f t="shared" si="9"/>
        <v>-1053.2849038253869</v>
      </c>
      <c r="AS27">
        <f t="shared" si="9"/>
        <v>32.050199206372326</v>
      </c>
      <c r="AT27">
        <f t="shared" si="9"/>
        <v>77.817778143092653</v>
      </c>
      <c r="AU27">
        <f t="shared" si="9"/>
        <v>-943.41692647592197</v>
      </c>
      <c r="AW27">
        <v>24</v>
      </c>
      <c r="AX27">
        <f>IF(Z27&gt;0, (R27*SUMPRODUCT(K27:$K$98, X27:$X$98)-K27*$AZ$3)/Z27, 0)</f>
        <v>15768.362323151214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1000000</v>
      </c>
      <c r="S28">
        <f t="shared" si="1"/>
        <v>15646.929578173362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10443.161384452829</v>
      </c>
      <c r="AC28">
        <f t="shared" si="2"/>
        <v>10087.476421934876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-10969.206779974686</v>
      </c>
      <c r="AI28">
        <f t="shared" si="6"/>
        <v>-11001.441463372272</v>
      </c>
      <c r="AJ28">
        <f t="shared" si="7"/>
        <v>355.68496251795295</v>
      </c>
      <c r="AK28">
        <f t="shared" si="22"/>
        <v>731.02129691169807</v>
      </c>
      <c r="AL28">
        <f t="shared" si="8"/>
        <v>-9914.7352039426205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-1012.5141442790569</v>
      </c>
      <c r="AR28">
        <f t="shared" si="9"/>
        <v>-1015.4895711746459</v>
      </c>
      <c r="AS28">
        <f t="shared" si="9"/>
        <v>32.831549507686894</v>
      </c>
      <c r="AT28">
        <f t="shared" si="9"/>
        <v>67.477021605934439</v>
      </c>
      <c r="AU28">
        <f t="shared" si="9"/>
        <v>-915.18100006102452</v>
      </c>
      <c r="AW28">
        <v>25</v>
      </c>
      <c r="AX28">
        <f>IF(Z28&gt;0, (R28*SUMPRODUCT(K28:$K$98, X28:$X$98)-K28*$AZ$3)/Z28, 0)</f>
        <v>15646.929578173362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1000000</v>
      </c>
      <c r="S29">
        <f t="shared" si="1"/>
        <v>15476.086726898382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10087.476421934876</v>
      </c>
      <c r="AC29">
        <f t="shared" si="2"/>
        <v>9694.762749318179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-11811.707974739717</v>
      </c>
      <c r="AI29">
        <f t="shared" si="6"/>
        <v>-11843.029725904589</v>
      </c>
      <c r="AJ29">
        <f t="shared" si="7"/>
        <v>392.71367261669729</v>
      </c>
      <c r="AK29">
        <f t="shared" si="22"/>
        <v>706.12334953544143</v>
      </c>
      <c r="AL29">
        <f t="shared" si="8"/>
        <v>-10744.192703752451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-973.46547609588163</v>
      </c>
      <c r="AR29">
        <f t="shared" si="9"/>
        <v>-976.0468676672848</v>
      </c>
      <c r="AS29">
        <f t="shared" si="9"/>
        <v>32.365615802620589</v>
      </c>
      <c r="AT29">
        <f t="shared" si="9"/>
        <v>58.1953688753539</v>
      </c>
      <c r="AU29">
        <f t="shared" si="9"/>
        <v>-885.48588298931043</v>
      </c>
      <c r="AW29">
        <v>26</v>
      </c>
      <c r="AX29">
        <f>IF(Z29&gt;0, (R29*SUMPRODUCT(K29:$K$98, X29:$X$98)-K29*$AZ$3)/Z29, 0)</f>
        <v>15476.086726898382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1000000</v>
      </c>
      <c r="S30">
        <f t="shared" si="1"/>
        <v>15267.431128523302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9694.762749318179</v>
      </c>
      <c r="AC30">
        <f t="shared" si="2"/>
        <v>9274.6905514922601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-12688.610534346446</v>
      </c>
      <c r="AI30">
        <f t="shared" si="6"/>
        <v>-12718.984637472953</v>
      </c>
      <c r="AJ30">
        <f t="shared" si="7"/>
        <v>420.07219782591892</v>
      </c>
      <c r="AK30">
        <f t="shared" si="22"/>
        <v>678.63339245227257</v>
      </c>
      <c r="AL30">
        <f t="shared" si="8"/>
        <v>-11620.279047194761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-933.69255811603261</v>
      </c>
      <c r="AR30">
        <f t="shared" si="9"/>
        <v>-935.92763925213501</v>
      </c>
      <c r="AS30">
        <f t="shared" si="9"/>
        <v>30.911050813627039</v>
      </c>
      <c r="AT30">
        <f t="shared" si="9"/>
        <v>49.937299793902184</v>
      </c>
      <c r="AU30">
        <f t="shared" si="9"/>
        <v>-855.07928864460575</v>
      </c>
      <c r="AW30">
        <v>27</v>
      </c>
      <c r="AX30">
        <f>IF(Z30&gt;0, (R30*SUMPRODUCT(K30:$K$98, X30:$X$98)-K30*$AZ$3)/Z30, 0)</f>
        <v>15267.431128523302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1000000</v>
      </c>
      <c r="S31">
        <f t="shared" si="1"/>
        <v>15031.267301991576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9274.6905514922601</v>
      </c>
      <c r="AC31">
        <f t="shared" si="2"/>
        <v>8835.0991346886949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-13625.855466582509</v>
      </c>
      <c r="AI31">
        <f t="shared" si="6"/>
        <v>-13655.244535904421</v>
      </c>
      <c r="AJ31">
        <f t="shared" si="7"/>
        <v>439.59141680356515</v>
      </c>
      <c r="AK31">
        <f t="shared" si="22"/>
        <v>649.22833860445826</v>
      </c>
      <c r="AL31">
        <f t="shared" si="8"/>
        <v>-12566.424780496398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-895.23197459213429</v>
      </c>
      <c r="AR31">
        <f t="shared" si="9"/>
        <v>-897.1628650690667</v>
      </c>
      <c r="AS31">
        <f t="shared" si="9"/>
        <v>28.88158420907661</v>
      </c>
      <c r="AT31">
        <f t="shared" si="9"/>
        <v>42.654934140132404</v>
      </c>
      <c r="AU31">
        <f t="shared" si="9"/>
        <v>-825.62634671985768</v>
      </c>
      <c r="AW31">
        <v>28</v>
      </c>
      <c r="AX31">
        <f>IF(Z31&gt;0, (R31*SUMPRODUCT(K31:$K$98, X31:$X$98)-K31*$AZ$3)/Z31, 0)</f>
        <v>15031.267301991576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1000000</v>
      </c>
      <c r="S32">
        <f t="shared" si="1"/>
        <v>14773.98959029602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8835.0991346886949</v>
      </c>
      <c r="AC32">
        <f t="shared" si="2"/>
        <v>8381.028893411265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-14620.859790854785</v>
      </c>
      <c r="AI32">
        <f t="shared" si="6"/>
        <v>-14649.223926493936</v>
      </c>
      <c r="AJ32">
        <f t="shared" si="7"/>
        <v>454.07024127742989</v>
      </c>
      <c r="AK32">
        <f t="shared" si="22"/>
        <v>618.45693942820867</v>
      </c>
      <c r="AL32">
        <f t="shared" si="8"/>
        <v>-13576.696745788298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-857.68279263159116</v>
      </c>
      <c r="AR32">
        <f t="shared" si="9"/>
        <v>-859.34667775281946</v>
      </c>
      <c r="AS32">
        <f t="shared" si="9"/>
        <v>26.636479534077935</v>
      </c>
      <c r="AT32">
        <f t="shared" si="9"/>
        <v>36.279663612050925</v>
      </c>
      <c r="AU32">
        <f t="shared" si="9"/>
        <v>-796.43053460669068</v>
      </c>
      <c r="AW32">
        <v>29</v>
      </c>
      <c r="AX32">
        <f>IF(Z32&gt;0, (R32*SUMPRODUCT(K32:$K$98, X32:$X$98)-K32*$AZ$3)/Z32, 0)</f>
        <v>14773.98959029602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1000000</v>
      </c>
      <c r="S33">
        <f t="shared" si="1"/>
        <v>14502.179991050887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8381.028893411265</v>
      </c>
      <c r="AC33">
        <f t="shared" si="2"/>
        <v>7917.2405055249446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-15675.377159878472</v>
      </c>
      <c r="AI33">
        <f t="shared" si="6"/>
        <v>-15702.673885303237</v>
      </c>
      <c r="AJ33">
        <f t="shared" si="7"/>
        <v>463.78838788632038</v>
      </c>
      <c r="AK33">
        <f t="shared" si="22"/>
        <v>586.67202253878861</v>
      </c>
      <c r="AL33">
        <f t="shared" si="8"/>
        <v>-14652.213474878126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-821.02004616031547</v>
      </c>
      <c r="AR33">
        <f t="shared" si="9"/>
        <v>-822.44975075623597</v>
      </c>
      <c r="AS33">
        <f t="shared" si="9"/>
        <v>24.29157268417503</v>
      </c>
      <c r="AT33">
        <f t="shared" si="9"/>
        <v>30.727776825594169</v>
      </c>
      <c r="AU33">
        <f t="shared" si="9"/>
        <v>-767.43040124646666</v>
      </c>
      <c r="AW33">
        <v>30</v>
      </c>
      <c r="AX33">
        <f>IF(Z33&gt;0, (R33*SUMPRODUCT(K33:$K$98, X33:$X$98)-K33*$AZ$3)/Z33, 0)</f>
        <v>14502.179991050887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1000000</v>
      </c>
      <c r="S34">
        <f t="shared" si="1"/>
        <v>14219.978390081113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7917.2405055249446</v>
      </c>
      <c r="AC34">
        <f t="shared" si="2"/>
        <v>7447.9118921729068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-16711.224544739198</v>
      </c>
      <c r="AI34">
        <f t="shared" si="6"/>
        <v>-16737.412741682478</v>
      </c>
      <c r="AJ34">
        <f t="shared" si="7"/>
        <v>469.32861335203779</v>
      </c>
      <c r="AK34">
        <f t="shared" si="22"/>
        <v>554.20683538674621</v>
      </c>
      <c r="AL34">
        <f t="shared" si="8"/>
        <v>-15713.877292943693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-781.49465874202508</v>
      </c>
      <c r="AR34">
        <f t="shared" si="9"/>
        <v>-782.71934075012484</v>
      </c>
      <c r="AS34">
        <f t="shared" si="9"/>
        <v>21.947990917570589</v>
      </c>
      <c r="AT34">
        <f t="shared" si="9"/>
        <v>25.917291730090998</v>
      </c>
      <c r="AU34">
        <f t="shared" ref="AU34:AU69" si="23">AL34*$K34</f>
        <v>-734.85405810246323</v>
      </c>
      <c r="AW34">
        <v>31</v>
      </c>
      <c r="AX34">
        <f>IF(Z34&gt;0, (R34*SUMPRODUCT(K34:$K$98, X34:$X$98)-K34*$AZ$3)/Z34, 0)</f>
        <v>14219.978390081113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1000000</v>
      </c>
      <c r="S35">
        <f t="shared" si="1"/>
        <v>13936.7709155663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7447.9118921729068</v>
      </c>
      <c r="AC35">
        <f t="shared" si="2"/>
        <v>6980.4274412954146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-17662.255460943579</v>
      </c>
      <c r="AI35">
        <f t="shared" ref="AI35:AI66" si="25">SUM(AE35:AH35)</f>
        <v>-17687.298663144382</v>
      </c>
      <c r="AJ35">
        <f t="shared" si="7"/>
        <v>467.48445087749224</v>
      </c>
      <c r="AK35">
        <f t="shared" si="22"/>
        <v>521.35383245210357</v>
      </c>
      <c r="AL35">
        <f t="shared" ref="AL35:AL69" si="26">SUM(AI35:AK35)</f>
        <v>-16698.460379814787</v>
      </c>
      <c r="AN35">
        <f t="shared" ref="AN35:AT69" si="27">AE35*$K35</f>
        <v>0</v>
      </c>
      <c r="AO35">
        <f t="shared" si="27"/>
        <v>0</v>
      </c>
      <c r="AP35">
        <f t="shared" si="27"/>
        <v>-1.0456577887711078</v>
      </c>
      <c r="AQ35">
        <f t="shared" si="27"/>
        <v>-737.47258205701417</v>
      </c>
      <c r="AR35">
        <f t="shared" si="27"/>
        <v>-738.51823984578539</v>
      </c>
      <c r="AS35">
        <f t="shared" si="27"/>
        <v>19.519419013188223</v>
      </c>
      <c r="AT35">
        <f t="shared" si="27"/>
        <v>21.768689612375944</v>
      </c>
      <c r="AU35">
        <f t="shared" si="23"/>
        <v>-697.23013122022121</v>
      </c>
      <c r="AW35">
        <v>32</v>
      </c>
      <c r="AX35">
        <f>IF(Z35&gt;0, (R35*SUMPRODUCT(K35:$K$98, X35:$X$98)-K35*$AZ$3)/Z35, 0)</f>
        <v>13936.7709155663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1000000</v>
      </c>
      <c r="S36">
        <f t="shared" si="1"/>
        <v>13791.124654136145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6980.4274412954146</v>
      </c>
      <c r="AC36">
        <f t="shared" si="2"/>
        <v>6523.3211162603038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-22846.763609441685</v>
      </c>
      <c r="AI36">
        <f t="shared" si="25"/>
        <v>-22870.414041440006</v>
      </c>
      <c r="AJ36">
        <f t="shared" si="7"/>
        <v>457.10632503511079</v>
      </c>
      <c r="AK36">
        <f t="shared" si="22"/>
        <v>488.62992089067905</v>
      </c>
      <c r="AL36">
        <f t="shared" si="26"/>
        <v>-21924.677795514217</v>
      </c>
      <c r="AN36">
        <f t="shared" si="27"/>
        <v>0</v>
      </c>
      <c r="AO36">
        <f t="shared" si="27"/>
        <v>0</v>
      </c>
      <c r="AP36">
        <f t="shared" si="27"/>
        <v>-0.88169986026810865</v>
      </c>
      <c r="AQ36">
        <f t="shared" si="27"/>
        <v>-851.73870326991516</v>
      </c>
      <c r="AR36">
        <f t="shared" si="27"/>
        <v>-852.62040313018326</v>
      </c>
      <c r="AS36">
        <f t="shared" si="27"/>
        <v>17.041151000528775</v>
      </c>
      <c r="AT36">
        <f t="shared" si="27"/>
        <v>18.216366322725683</v>
      </c>
      <c r="AU36">
        <f t="shared" si="23"/>
        <v>-817.36288580692883</v>
      </c>
      <c r="AW36">
        <v>33</v>
      </c>
      <c r="AX36">
        <f>IF(Z36&gt;0, (R36*SUMPRODUCT(K36:$K$98, X36:$X$98)-K36*$AZ$3)/Z36, 0)</f>
        <v>13791.124654136145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1000000</v>
      </c>
      <c r="S37">
        <f t="shared" si="1"/>
        <v>13439.767575116482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6523.3211162603038</v>
      </c>
      <c r="AC37">
        <f t="shared" si="2"/>
        <v>5921.9094281885191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-27652.672569167757</v>
      </c>
      <c r="AI37">
        <f t="shared" si="25"/>
        <v>-27674.703863217637</v>
      </c>
      <c r="AJ37">
        <f t="shared" si="7"/>
        <v>601.41168807178474</v>
      </c>
      <c r="AK37">
        <f t="shared" si="22"/>
        <v>456.6324781382213</v>
      </c>
      <c r="AL37">
        <f t="shared" si="26"/>
        <v>-26616.659697007632</v>
      </c>
      <c r="AN37">
        <f t="shared" si="27"/>
        <v>0</v>
      </c>
      <c r="AO37">
        <f t="shared" si="27"/>
        <v>0</v>
      </c>
      <c r="AP37">
        <f t="shared" si="27"/>
        <v>-0.73333713639547082</v>
      </c>
      <c r="AQ37">
        <f t="shared" si="27"/>
        <v>-920.45123040178703</v>
      </c>
      <c r="AR37">
        <f t="shared" si="27"/>
        <v>-921.18456753818259</v>
      </c>
      <c r="AS37">
        <f t="shared" si="27"/>
        <v>20.018684518794434</v>
      </c>
      <c r="AT37">
        <f t="shared" si="27"/>
        <v>15.199540850614884</v>
      </c>
      <c r="AU37">
        <f t="shared" si="23"/>
        <v>-885.96634216877328</v>
      </c>
      <c r="AW37">
        <v>34</v>
      </c>
      <c r="AX37">
        <f>IF(Z37&gt;0, (R37*SUMPRODUCT(K37:$K$98, X37:$X$98)-K37*$AZ$3)/Z37, 0)</f>
        <v>13439.767575116482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1000000</v>
      </c>
      <c r="S38">
        <f t="shared" si="1"/>
        <v>12925.952735696568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5921.9094281885191</v>
      </c>
      <c r="AC38">
        <f t="shared" si="2"/>
        <v>5224.9644613564897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-31996.84896586564</v>
      </c>
      <c r="AI38">
        <f t="shared" si="25"/>
        <v>-32017.060104526729</v>
      </c>
      <c r="AJ38">
        <f t="shared" si="7"/>
        <v>696.94496683202942</v>
      </c>
      <c r="AK38">
        <f t="shared" si="22"/>
        <v>414.53365997319639</v>
      </c>
      <c r="AL38">
        <f t="shared" si="26"/>
        <v>-30905.581477721502</v>
      </c>
      <c r="AN38">
        <f t="shared" si="27"/>
        <v>0</v>
      </c>
      <c r="AO38">
        <f t="shared" si="27"/>
        <v>0</v>
      </c>
      <c r="AP38">
        <f t="shared" si="27"/>
        <v>-0.60067067535587704</v>
      </c>
      <c r="AQ38">
        <f t="shared" si="27"/>
        <v>-950.93943987382056</v>
      </c>
      <c r="AR38">
        <f t="shared" si="27"/>
        <v>-951.54011054917646</v>
      </c>
      <c r="AS38">
        <f t="shared" si="27"/>
        <v>20.71305387255962</v>
      </c>
      <c r="AT38">
        <f t="shared" si="27"/>
        <v>12.31985083419578</v>
      </c>
      <c r="AU38">
        <f t="shared" si="23"/>
        <v>-918.50720584242106</v>
      </c>
      <c r="AW38">
        <v>35</v>
      </c>
      <c r="AX38">
        <f>IF(Z38&gt;0, (R38*SUMPRODUCT(K38:$K$98, X38:$X$98)-K38*$AZ$3)/Z38, 0)</f>
        <v>12925.952735696568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1000000</v>
      </c>
      <c r="S39">
        <f t="shared" si="1"/>
        <v>12273.232938164107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5224.9644613564897</v>
      </c>
      <c r="AC39">
        <f t="shared" si="2"/>
        <v>4473.5841853842385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-35681.296764814571</v>
      </c>
      <c r="AI39">
        <f t="shared" si="25"/>
        <v>-35699.521727250809</v>
      </c>
      <c r="AJ39">
        <f t="shared" si="7"/>
        <v>751.38027597225118</v>
      </c>
      <c r="AK39">
        <f t="shared" si="22"/>
        <v>365.74751229495433</v>
      </c>
      <c r="AL39">
        <f t="shared" si="26"/>
        <v>-34582.393938983601</v>
      </c>
      <c r="AN39">
        <f t="shared" si="27"/>
        <v>0</v>
      </c>
      <c r="AO39">
        <f t="shared" si="27"/>
        <v>0</v>
      </c>
      <c r="AP39">
        <f t="shared" si="27"/>
        <v>-0.48360888122485868</v>
      </c>
      <c r="AQ39">
        <f t="shared" si="27"/>
        <v>-946.8218148299369</v>
      </c>
      <c r="AR39">
        <f t="shared" si="27"/>
        <v>-947.30542371116178</v>
      </c>
      <c r="AS39">
        <f t="shared" si="27"/>
        <v>19.938267412551053</v>
      </c>
      <c r="AT39">
        <f t="shared" si="27"/>
        <v>9.7053009492112547</v>
      </c>
      <c r="AU39">
        <f t="shared" si="23"/>
        <v>-917.6618553493995</v>
      </c>
      <c r="AW39">
        <v>36</v>
      </c>
      <c r="AX39">
        <f>IF(Z39&gt;0, (R39*SUMPRODUCT(K39:$K$98, X39:$X$98)-K39*$AZ$3)/Z39, 0)</f>
        <v>12273.232938164107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1000000</v>
      </c>
      <c r="S40">
        <f t="shared" si="1"/>
        <v>11469.968539597337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4473.5841853842385</v>
      </c>
      <c r="AC40">
        <f t="shared" si="2"/>
        <v>3704.9401954664181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-37842.019309703152</v>
      </c>
      <c r="AI40">
        <f t="shared" si="25"/>
        <v>-37858.169921549539</v>
      </c>
      <c r="AJ40">
        <f t="shared" si="7"/>
        <v>768.64398991782036</v>
      </c>
      <c r="AK40">
        <f t="shared" si="22"/>
        <v>313.15089297689673</v>
      </c>
      <c r="AL40">
        <f t="shared" si="26"/>
        <v>-36776.37503865482</v>
      </c>
      <c r="AN40">
        <f t="shared" si="27"/>
        <v>0</v>
      </c>
      <c r="AO40">
        <f t="shared" si="27"/>
        <v>0</v>
      </c>
      <c r="AP40">
        <f t="shared" si="27"/>
        <v>-0.38264723812658641</v>
      </c>
      <c r="AQ40">
        <f t="shared" si="27"/>
        <v>-896.56938769345004</v>
      </c>
      <c r="AR40">
        <f t="shared" si="27"/>
        <v>-896.95203493157658</v>
      </c>
      <c r="AS40">
        <f t="shared" si="27"/>
        <v>18.211043807013915</v>
      </c>
      <c r="AT40">
        <f t="shared" si="27"/>
        <v>7.4193055627970352</v>
      </c>
      <c r="AU40">
        <f t="shared" si="23"/>
        <v>-871.32168556176555</v>
      </c>
      <c r="AW40">
        <v>37</v>
      </c>
      <c r="AX40">
        <f>IF(Z40&gt;0, (R40*SUMPRODUCT(K40:$K$98, X40:$X$98)-K40*$AZ$3)/Z40, 0)</f>
        <v>11469.968539597337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1000000</v>
      </c>
      <c r="S41">
        <f t="shared" si="1"/>
        <v>10566.988078717175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3704.9401954664181</v>
      </c>
      <c r="AC41">
        <f t="shared" si="2"/>
        <v>2967.4581514445013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-38958.654804498881</v>
      </c>
      <c r="AI41">
        <f t="shared" si="25"/>
        <v>-38972.695977486583</v>
      </c>
      <c r="AJ41">
        <f t="shared" si="7"/>
        <v>737.48204402191686</v>
      </c>
      <c r="AK41">
        <f t="shared" si="22"/>
        <v>259.34581368264929</v>
      </c>
      <c r="AL41">
        <f t="shared" si="26"/>
        <v>-37975.868119782011</v>
      </c>
      <c r="AN41">
        <f t="shared" si="27"/>
        <v>0</v>
      </c>
      <c r="AO41">
        <f t="shared" si="27"/>
        <v>0</v>
      </c>
      <c r="AP41">
        <f t="shared" si="27"/>
        <v>-0.29702634460222871</v>
      </c>
      <c r="AQ41">
        <f t="shared" si="27"/>
        <v>-824.12963912186365</v>
      </c>
      <c r="AR41">
        <f t="shared" si="27"/>
        <v>-824.42666546646592</v>
      </c>
      <c r="AS41">
        <f t="shared" si="27"/>
        <v>15.600662133961853</v>
      </c>
      <c r="AT41">
        <f t="shared" si="27"/>
        <v>5.486189728844697</v>
      </c>
      <c r="AU41">
        <f t="shared" si="23"/>
        <v>-803.33981360365931</v>
      </c>
      <c r="AW41">
        <v>38</v>
      </c>
      <c r="AX41">
        <f>IF(Z41&gt;0, (R41*SUMPRODUCT(K41:$K$98, X41:$X$98)-K41*$AZ$3)/Z41, 0)</f>
        <v>10566.988078717175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1000000</v>
      </c>
      <c r="S42">
        <f t="shared" si="1"/>
        <v>9554.0603832519282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2967.4581514445013</v>
      </c>
      <c r="AC42">
        <f t="shared" si="2"/>
        <v>2285.3707834579318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-38811.086624506024</v>
      </c>
      <c r="AI42">
        <f t="shared" si="25"/>
        <v>-38823.046831432621</v>
      </c>
      <c r="AJ42">
        <f t="shared" si="7"/>
        <v>682.08736798656946</v>
      </c>
      <c r="AK42">
        <f t="shared" si="22"/>
        <v>207.72207060111512</v>
      </c>
      <c r="AL42">
        <f t="shared" si="26"/>
        <v>-37933.237392844938</v>
      </c>
      <c r="AN42">
        <f t="shared" si="27"/>
        <v>0</v>
      </c>
      <c r="AO42">
        <f t="shared" si="27"/>
        <v>0</v>
      </c>
      <c r="AP42">
        <f t="shared" si="27"/>
        <v>-0.22589793011935552</v>
      </c>
      <c r="AQ42">
        <f t="shared" si="27"/>
        <v>-733.04284683086098</v>
      </c>
      <c r="AR42">
        <f t="shared" si="27"/>
        <v>-733.26874476098033</v>
      </c>
      <c r="AS42">
        <f t="shared" si="27"/>
        <v>12.882897890844811</v>
      </c>
      <c r="AT42">
        <f t="shared" si="27"/>
        <v>3.923342303095863</v>
      </c>
      <c r="AU42">
        <f t="shared" si="23"/>
        <v>-716.46250456703967</v>
      </c>
      <c r="AW42">
        <v>39</v>
      </c>
      <c r="AX42">
        <f>IF(Z42&gt;0, (R42*SUMPRODUCT(K42:$K$98, X42:$X$98)-K42*$AZ$3)/Z42, 0)</f>
        <v>9554.0603832519282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1000000</v>
      </c>
      <c r="S43">
        <f t="shared" si="1"/>
        <v>8420.8262384164627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2285.3707834579318</v>
      </c>
      <c r="AC43">
        <f t="shared" si="2"/>
        <v>1679.1513929978714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-37407.508397664235</v>
      </c>
      <c r="AI43">
        <f t="shared" si="25"/>
        <v>-37417.478627101686</v>
      </c>
      <c r="AJ43">
        <f t="shared" si="7"/>
        <v>606.21939046006037</v>
      </c>
      <c r="AK43">
        <f t="shared" si="22"/>
        <v>159.97595484205524</v>
      </c>
      <c r="AL43">
        <f t="shared" si="26"/>
        <v>-36651.283281799573</v>
      </c>
      <c r="AN43">
        <f t="shared" si="27"/>
        <v>0</v>
      </c>
      <c r="AO43">
        <f t="shared" si="27"/>
        <v>0</v>
      </c>
      <c r="AP43">
        <f t="shared" si="27"/>
        <v>-0.16813599094519524</v>
      </c>
      <c r="AQ43">
        <f t="shared" si="27"/>
        <v>-630.83287427755829</v>
      </c>
      <c r="AR43">
        <f t="shared" si="27"/>
        <v>-631.00101026850348</v>
      </c>
      <c r="AS43">
        <f t="shared" si="27"/>
        <v>10.223164731029993</v>
      </c>
      <c r="AT43">
        <f t="shared" si="27"/>
        <v>2.6978030810149338</v>
      </c>
      <c r="AU43">
        <f t="shared" si="23"/>
        <v>-618.08004245645861</v>
      </c>
      <c r="AW43">
        <v>40</v>
      </c>
      <c r="AX43">
        <f>IF(Z43&gt;0, (R43*SUMPRODUCT(K43:$K$98, X43:$X$98)-K43*$AZ$3)/Z43, 0)</f>
        <v>8420.8262384164627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1000000</v>
      </c>
      <c r="S44">
        <f t="shared" si="1"/>
        <v>7155.1750299833629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1679.1513929978714</v>
      </c>
      <c r="AC44">
        <f t="shared" si="2"/>
        <v>1161.5537476228137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-35072.970020079367</v>
      </c>
      <c r="AI44">
        <f t="shared" si="25"/>
        <v>-35081.086898721434</v>
      </c>
      <c r="AJ44">
        <f t="shared" si="7"/>
        <v>517.59764537505771</v>
      </c>
      <c r="AK44">
        <f t="shared" si="22"/>
        <v>117.54059750985101</v>
      </c>
      <c r="AL44">
        <f t="shared" si="26"/>
        <v>-34445.948655836532</v>
      </c>
      <c r="AN44">
        <f t="shared" si="27"/>
        <v>0</v>
      </c>
      <c r="AO44">
        <f t="shared" si="27"/>
        <v>0</v>
      </c>
      <c r="AP44">
        <f t="shared" si="27"/>
        <v>-0.12221557781705276</v>
      </c>
      <c r="AQ44">
        <f t="shared" si="27"/>
        <v>-528.0925692972171</v>
      </c>
      <c r="AR44">
        <f t="shared" si="27"/>
        <v>-528.21478487503407</v>
      </c>
      <c r="AS44">
        <f t="shared" si="27"/>
        <v>7.7934509182375056</v>
      </c>
      <c r="AT44">
        <f t="shared" si="27"/>
        <v>1.769804955216816</v>
      </c>
      <c r="AU44">
        <f t="shared" si="23"/>
        <v>-518.65152900157989</v>
      </c>
      <c r="AW44">
        <v>41</v>
      </c>
      <c r="AX44">
        <f>IF(Z44&gt;0, (R44*SUMPRODUCT(K44:$K$98, X44:$X$98)-K44*$AZ$3)/Z44, 0)</f>
        <v>7155.1750299833629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1000000</v>
      </c>
      <c r="S45">
        <f t="shared" si="1"/>
        <v>5698.5142881558568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1161.5537476228137</v>
      </c>
      <c r="AC45">
        <f t="shared" si="2"/>
        <v>734.56406127425782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-31809.710060793863</v>
      </c>
      <c r="AI45">
        <f t="shared" si="25"/>
        <v>-31816.155285146473</v>
      </c>
      <c r="AJ45">
        <f t="shared" si="7"/>
        <v>426.98968634855589</v>
      </c>
      <c r="AK45">
        <f t="shared" si="22"/>
        <v>81.308762333596974</v>
      </c>
      <c r="AL45">
        <f t="shared" si="26"/>
        <v>-31307.856836464322</v>
      </c>
      <c r="AN45">
        <f t="shared" si="27"/>
        <v>0</v>
      </c>
      <c r="AO45">
        <f t="shared" si="27"/>
        <v>0</v>
      </c>
      <c r="AP45">
        <f t="shared" si="27"/>
        <v>-8.6647797794286996E-2</v>
      </c>
      <c r="AQ45">
        <f t="shared" si="27"/>
        <v>-427.6408662371569</v>
      </c>
      <c r="AR45">
        <f t="shared" si="27"/>
        <v>-427.72751403495118</v>
      </c>
      <c r="AS45">
        <f t="shared" si="27"/>
        <v>5.7403302009182582</v>
      </c>
      <c r="AT45">
        <f t="shared" si="27"/>
        <v>1.0930923133394557</v>
      </c>
      <c r="AU45">
        <f t="shared" si="23"/>
        <v>-420.89409152069351</v>
      </c>
      <c r="AW45">
        <v>42</v>
      </c>
      <c r="AX45">
        <f>IF(Z45&gt;0, (R45*SUMPRODUCT(K45:$K$98, X45:$X$98)-K45*$AZ$3)/Z45, 0)</f>
        <v>5698.5142881558568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1000000</v>
      </c>
      <c r="S46">
        <f t="shared" si="1"/>
        <v>3987.1608584070605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734.56406127425782</v>
      </c>
      <c r="AC46">
        <f t="shared" si="2"/>
        <v>397.19362624126268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-27997.282707665352</v>
      </c>
      <c r="AI46">
        <f t="shared" si="25"/>
        <v>-28002.263615639051</v>
      </c>
      <c r="AJ46">
        <f t="shared" si="7"/>
        <v>337.37043503299515</v>
      </c>
      <c r="AK46">
        <f t="shared" si="22"/>
        <v>51.419484289198053</v>
      </c>
      <c r="AL46">
        <f t="shared" si="26"/>
        <v>-27613.473696316858</v>
      </c>
      <c r="AN46">
        <f t="shared" si="27"/>
        <v>0</v>
      </c>
      <c r="AO46">
        <f t="shared" si="27"/>
        <v>0</v>
      </c>
      <c r="AP46">
        <f t="shared" si="27"/>
        <v>-5.9787443734319802E-2</v>
      </c>
      <c r="AQ46">
        <f t="shared" si="27"/>
        <v>-336.06040774832042</v>
      </c>
      <c r="AR46">
        <f t="shared" si="27"/>
        <v>-336.12019519205472</v>
      </c>
      <c r="AS46">
        <f t="shared" si="27"/>
        <v>4.0495660647943961</v>
      </c>
      <c r="AT46">
        <f t="shared" si="27"/>
        <v>0.61720464220997995</v>
      </c>
      <c r="AU46">
        <f t="shared" si="23"/>
        <v>-331.45342448505033</v>
      </c>
      <c r="AW46">
        <v>43</v>
      </c>
      <c r="AX46">
        <f>IF(Z46&gt;0, (R46*SUMPRODUCT(K46:$K$98, X46:$X$98)-K46*$AZ$3)/Z46, 0)</f>
        <v>3987.1608584070605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1000000</v>
      </c>
      <c r="S47">
        <f t="shared" si="1"/>
        <v>1896.2059343730853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397.19362624126268</v>
      </c>
      <c r="AC47">
        <f t="shared" si="2"/>
        <v>141.73181778237176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-23877.027864513268</v>
      </c>
      <c r="AI47">
        <f t="shared" si="25"/>
        <v>-23880.765112014004</v>
      </c>
      <c r="AJ47">
        <f t="shared" si="7"/>
        <v>255.46180845889091</v>
      </c>
      <c r="AK47">
        <f t="shared" si="22"/>
        <v>27.803553836888391</v>
      </c>
      <c r="AL47">
        <f t="shared" si="26"/>
        <v>-23597.499749718223</v>
      </c>
      <c r="AN47">
        <f t="shared" si="27"/>
        <v>0</v>
      </c>
      <c r="AO47">
        <f t="shared" si="27"/>
        <v>0</v>
      </c>
      <c r="AP47">
        <f t="shared" si="27"/>
        <v>-4.0053023438153146E-2</v>
      </c>
      <c r="AQ47">
        <f t="shared" si="27"/>
        <v>-255.89612582580514</v>
      </c>
      <c r="AR47">
        <f t="shared" si="27"/>
        <v>-255.9361788492433</v>
      </c>
      <c r="AS47">
        <f t="shared" si="27"/>
        <v>2.7378485903700511</v>
      </c>
      <c r="AT47">
        <f t="shared" si="27"/>
        <v>0.29797769435211802</v>
      </c>
      <c r="AU47">
        <f t="shared" si="23"/>
        <v>-252.90035256452111</v>
      </c>
      <c r="AW47">
        <v>44</v>
      </c>
      <c r="AX47">
        <f>IF(Z47&gt;0, (R47*SUMPRODUCT(K47:$K$98, X47:$X$98)-K47*$AZ$3)/Z47, 0)</f>
        <v>1896.2059343730853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1000000</v>
      </c>
      <c r="S48">
        <f t="shared" si="1"/>
        <v>-776.18578965634094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141.73181778237176</v>
      </c>
      <c r="AC48">
        <f t="shared" si="2"/>
        <v>-42.201272963585211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-19627.434061470456</v>
      </c>
      <c r="AI48">
        <f t="shared" si="25"/>
        <v>-19630.152564793112</v>
      </c>
      <c r="AJ48">
        <f t="shared" si="7"/>
        <v>183.93309074595697</v>
      </c>
      <c r="AK48">
        <f t="shared" si="22"/>
        <v>9.9212272447660244</v>
      </c>
      <c r="AL48">
        <f t="shared" si="26"/>
        <v>-19436.298246802391</v>
      </c>
      <c r="AN48">
        <f t="shared" si="27"/>
        <v>0</v>
      </c>
      <c r="AO48">
        <f t="shared" si="27"/>
        <v>0</v>
      </c>
      <c r="AP48">
        <f t="shared" si="27"/>
        <v>-2.6013290452964775E-2</v>
      </c>
      <c r="AQ48">
        <f t="shared" si="27"/>
        <v>-187.81442672234047</v>
      </c>
      <c r="AR48">
        <f t="shared" si="27"/>
        <v>-187.84044001279344</v>
      </c>
      <c r="AS48">
        <f t="shared" si="27"/>
        <v>1.7600511552110678</v>
      </c>
      <c r="AT48">
        <f t="shared" si="27"/>
        <v>9.4935975916262849E-2</v>
      </c>
      <c r="AU48">
        <f t="shared" si="23"/>
        <v>-185.98545288166611</v>
      </c>
      <c r="AW48">
        <v>45</v>
      </c>
      <c r="AX48">
        <f>IF(Z48&gt;0, (R48*SUMPRODUCT(K48:$K$98, X48:$X$98)-K48*$AZ$3)/Z48, 0)</f>
        <v>-776.18578965634094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1000000</v>
      </c>
      <c r="S49">
        <f t="shared" si="1"/>
        <v>-4333.9364964853949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-42.201272963585211</v>
      </c>
      <c r="AC49">
        <f t="shared" si="2"/>
        <v>-165.7629897932041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-15578.69189497833</v>
      </c>
      <c r="AI49">
        <f t="shared" si="25"/>
        <v>-15580.60427867301</v>
      </c>
      <c r="AJ49">
        <f t="shared" si="7"/>
        <v>123.56171682961889</v>
      </c>
      <c r="AK49">
        <f t="shared" si="22"/>
        <v>-2.9540891074509652</v>
      </c>
      <c r="AL49">
        <f t="shared" si="26"/>
        <v>-15459.996650950841</v>
      </c>
      <c r="AN49">
        <f t="shared" si="27"/>
        <v>0</v>
      </c>
      <c r="AO49">
        <f t="shared" si="27"/>
        <v>0</v>
      </c>
      <c r="AP49">
        <f t="shared" si="27"/>
        <v>-1.6338885580323918E-2</v>
      </c>
      <c r="AQ49">
        <f t="shared" si="27"/>
        <v>-133.1001017584347</v>
      </c>
      <c r="AR49">
        <f t="shared" si="27"/>
        <v>-133.116440644015</v>
      </c>
      <c r="AS49">
        <f t="shared" si="27"/>
        <v>1.0556776650015416</v>
      </c>
      <c r="AT49">
        <f t="shared" si="27"/>
        <v>-2.5238932989742776E-2</v>
      </c>
      <c r="AU49">
        <f t="shared" si="23"/>
        <v>-132.08600191200321</v>
      </c>
      <c r="AW49">
        <v>46</v>
      </c>
      <c r="AX49">
        <f>IF(Z49&gt;0, (R49*SUMPRODUCT(K49:$K$98, X49:$X$98)-K49*$AZ$3)/Z49, 0)</f>
        <v>-4333.9364964853949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1000000</v>
      </c>
      <c r="S50">
        <f t="shared" si="1"/>
        <v>-9293.868823160783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-165.7629897932041</v>
      </c>
      <c r="AC50">
        <f t="shared" si="2"/>
        <v>-241.49460057599441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-11880.905233730948</v>
      </c>
      <c r="AI50">
        <f t="shared" si="25"/>
        <v>-11882.204448326995</v>
      </c>
      <c r="AJ50">
        <f t="shared" si="7"/>
        <v>75.731610782790312</v>
      </c>
      <c r="AK50">
        <f t="shared" si="22"/>
        <v>-11.603409285524288</v>
      </c>
      <c r="AL50">
        <f t="shared" si="26"/>
        <v>-11818.076246829729</v>
      </c>
      <c r="AN50">
        <f t="shared" si="27"/>
        <v>0</v>
      </c>
      <c r="AO50">
        <f t="shared" si="27"/>
        <v>0</v>
      </c>
      <c r="AP50">
        <f t="shared" si="27"/>
        <v>-9.9108354967029286E-3</v>
      </c>
      <c r="AQ50">
        <f t="shared" si="27"/>
        <v>-90.631445860953505</v>
      </c>
      <c r="AR50">
        <f t="shared" si="27"/>
        <v>-90.641356696450217</v>
      </c>
      <c r="AS50">
        <f t="shared" si="27"/>
        <v>0.57770559124878007</v>
      </c>
      <c r="AT50">
        <f t="shared" si="27"/>
        <v>-8.851461566058097E-2</v>
      </c>
      <c r="AU50">
        <f t="shared" si="23"/>
        <v>-90.152165720862016</v>
      </c>
      <c r="AW50">
        <v>47</v>
      </c>
      <c r="AX50">
        <f>IF(Z50&gt;0, (R50*SUMPRODUCT(K50:$K$98, X50:$X$98)-K50*$AZ$3)/Z50, 0)</f>
        <v>-9293.868823160783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1000000</v>
      </c>
      <c r="S51">
        <f t="shared" si="1"/>
        <v>-16487.932418350127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-241.49460057599441</v>
      </c>
      <c r="AC51">
        <f t="shared" si="2"/>
        <v>-280.90417949440831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-8687.4929803879859</v>
      </c>
      <c r="AI51">
        <f t="shared" si="25"/>
        <v>-8688.3448281890542</v>
      </c>
      <c r="AJ51">
        <f t="shared" si="7"/>
        <v>39.409578918413899</v>
      </c>
      <c r="AK51">
        <f t="shared" si="22"/>
        <v>-16.904622040319609</v>
      </c>
      <c r="AL51">
        <f t="shared" si="26"/>
        <v>-8665.83987131096</v>
      </c>
      <c r="AN51">
        <f t="shared" si="27"/>
        <v>0</v>
      </c>
      <c r="AO51">
        <f t="shared" si="27"/>
        <v>0</v>
      </c>
      <c r="AP51">
        <f t="shared" si="27"/>
        <v>-5.8019417010345227E-3</v>
      </c>
      <c r="AQ51">
        <f t="shared" si="27"/>
        <v>-59.170579224593425</v>
      </c>
      <c r="AR51">
        <f t="shared" si="27"/>
        <v>-59.176381166294462</v>
      </c>
      <c r="AS51">
        <f t="shared" si="27"/>
        <v>0.26841893476796036</v>
      </c>
      <c r="AT51">
        <f t="shared" si="27"/>
        <v>-0.11513750629285317</v>
      </c>
      <c r="AU51">
        <f t="shared" si="23"/>
        <v>-59.023099737819358</v>
      </c>
      <c r="AW51">
        <v>48</v>
      </c>
      <c r="AX51">
        <f>IF(Z51&gt;0, (R51*SUMPRODUCT(K51:$K$98, X51:$X$98)-K51*$AZ$3)/Z51, 0)</f>
        <v>-16487.932418350127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1000000</v>
      </c>
      <c r="S52">
        <f t="shared" si="1"/>
        <v>-27362.77496657076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-280.90417949440831</v>
      </c>
      <c r="AC52">
        <f t="shared" si="2"/>
        <v>-294.34094894887733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-6109.6018603970751</v>
      </c>
      <c r="AI52">
        <f t="shared" si="25"/>
        <v>-6110.1397096271121</v>
      </c>
      <c r="AJ52">
        <f t="shared" si="7"/>
        <v>13.436769454469015</v>
      </c>
      <c r="AK52">
        <f t="shared" si="22"/>
        <v>-19.663292564608582</v>
      </c>
      <c r="AL52">
        <f t="shared" si="26"/>
        <v>-6116.3662327372513</v>
      </c>
      <c r="AN52">
        <f t="shared" si="27"/>
        <v>0</v>
      </c>
      <c r="AO52">
        <f t="shared" si="27"/>
        <v>0</v>
      </c>
      <c r="AP52">
        <f t="shared" si="27"/>
        <v>-3.270799197502265E-3</v>
      </c>
      <c r="AQ52">
        <f t="shared" si="27"/>
        <v>-37.154056836100708</v>
      </c>
      <c r="AR52">
        <f t="shared" si="27"/>
        <v>-37.157327635298209</v>
      </c>
      <c r="AS52">
        <f t="shared" si="27"/>
        <v>8.1712443365741294E-2</v>
      </c>
      <c r="AT52">
        <f t="shared" si="27"/>
        <v>-0.11957752832733071</v>
      </c>
      <c r="AU52">
        <f t="shared" si="23"/>
        <v>-37.195192720259797</v>
      </c>
      <c r="AW52">
        <v>49</v>
      </c>
      <c r="AX52">
        <f>IF(Z52&gt;0, (R52*SUMPRODUCT(K52:$K$98, X52:$X$98)-K52*$AZ$3)/Z52, 0)</f>
        <v>-27362.77496657076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1000000</v>
      </c>
      <c r="S53">
        <f t="shared" si="1"/>
        <v>-44537.617035526768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-294.34094894887733</v>
      </c>
      <c r="AC53">
        <f t="shared" si="2"/>
        <v>-290.66124706165249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-4123.2181055077544</v>
      </c>
      <c r="AI53">
        <f t="shared" si="25"/>
        <v>-4123.5444153402159</v>
      </c>
      <c r="AJ53">
        <f t="shared" si="7"/>
        <v>-3.6797018872248373</v>
      </c>
      <c r="AK53">
        <f t="shared" si="22"/>
        <v>-20.603866426421416</v>
      </c>
      <c r="AL53">
        <f t="shared" si="26"/>
        <v>-4147.8279836538622</v>
      </c>
      <c r="AN53">
        <f t="shared" si="27"/>
        <v>0</v>
      </c>
      <c r="AO53">
        <f t="shared" si="27"/>
        <v>0</v>
      </c>
      <c r="AP53">
        <f t="shared" si="27"/>
        <v>-1.7717623508374475E-3</v>
      </c>
      <c r="AQ53">
        <f t="shared" si="27"/>
        <v>-22.387810224808955</v>
      </c>
      <c r="AR53">
        <f t="shared" si="27"/>
        <v>-22.389581987159794</v>
      </c>
      <c r="AS53">
        <f t="shared" si="27"/>
        <v>-1.9979653131862705E-2</v>
      </c>
      <c r="AT53">
        <f t="shared" si="27"/>
        <v>-0.11187267800261841</v>
      </c>
      <c r="AU53">
        <f t="shared" si="23"/>
        <v>-22.521434318294276</v>
      </c>
      <c r="AW53">
        <v>50</v>
      </c>
      <c r="AX53">
        <f>IF(Z53&gt;0, (R53*SUMPRODUCT(K53:$K$98, X53:$X$98)-K53*$AZ$3)/Z53, 0)</f>
        <v>-44537.617035526768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1000000</v>
      </c>
      <c r="S54">
        <f t="shared" si="1"/>
        <v>-72854.186346149057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-290.66124706165249</v>
      </c>
      <c r="AC54">
        <f t="shared" si="2"/>
        <v>-276.59034414063512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-2664.4425659092362</v>
      </c>
      <c r="AI54">
        <f t="shared" si="25"/>
        <v>-2664.6323905150775</v>
      </c>
      <c r="AJ54">
        <f t="shared" si="7"/>
        <v>-14.070902921017364</v>
      </c>
      <c r="AK54">
        <f t="shared" si="22"/>
        <v>-20.346287294315676</v>
      </c>
      <c r="AL54">
        <f t="shared" si="26"/>
        <v>-2699.0495807304105</v>
      </c>
      <c r="AN54">
        <f t="shared" si="27"/>
        <v>0</v>
      </c>
      <c r="AO54">
        <f t="shared" si="27"/>
        <v>0</v>
      </c>
      <c r="AP54">
        <f t="shared" si="27"/>
        <v>-9.202584050560863E-4</v>
      </c>
      <c r="AQ54">
        <f t="shared" si="27"/>
        <v>-12.917059172611726</v>
      </c>
      <c r="AR54">
        <f t="shared" si="27"/>
        <v>-12.917979431016782</v>
      </c>
      <c r="AS54">
        <f t="shared" si="27"/>
        <v>-6.8214900920873484E-2</v>
      </c>
      <c r="AT54">
        <f t="shared" si="27"/>
        <v>-9.8637591324453586E-2</v>
      </c>
      <c r="AU54">
        <f t="shared" si="23"/>
        <v>-13.08483192326211</v>
      </c>
      <c r="AW54">
        <v>51</v>
      </c>
      <c r="AX54">
        <f>IF(Z54&gt;0, (R54*SUMPRODUCT(K54:$K$98, X54:$X$98)-K54*$AZ$3)/Z54, 0)</f>
        <v>-72854.186346149057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1000000</v>
      </c>
      <c r="S55">
        <f t="shared" si="1"/>
        <v>-121586.09195051767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-276.59034414063512</v>
      </c>
      <c r="AC55">
        <f t="shared" si="2"/>
        <v>-256.95498086161621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-1645.1688605064398</v>
      </c>
      <c r="AI55">
        <f t="shared" si="25"/>
        <v>-1645.2745284231971</v>
      </c>
      <c r="AJ55">
        <f t="shared" si="7"/>
        <v>-19.635363279018918</v>
      </c>
      <c r="AK55">
        <f t="shared" si="22"/>
        <v>-19.361324089844462</v>
      </c>
      <c r="AL55">
        <f t="shared" si="26"/>
        <v>-1684.2712157920605</v>
      </c>
      <c r="AN55">
        <f t="shared" si="27"/>
        <v>0</v>
      </c>
      <c r="AO55">
        <f t="shared" si="27"/>
        <v>0</v>
      </c>
      <c r="AP55">
        <f t="shared" si="27"/>
        <v>-4.573855170044522E-4</v>
      </c>
      <c r="AQ55">
        <f t="shared" si="27"/>
        <v>-7.1211436064381912</v>
      </c>
      <c r="AR55">
        <f t="shared" si="27"/>
        <v>-7.1216009919551952</v>
      </c>
      <c r="AS55">
        <f t="shared" si="27"/>
        <v>-8.4992030320482401E-2</v>
      </c>
      <c r="AT55">
        <f t="shared" si="27"/>
        <v>-8.3805846660707534E-2</v>
      </c>
      <c r="AU55">
        <f t="shared" si="23"/>
        <v>-7.2903988689363857</v>
      </c>
      <c r="AW55">
        <v>52</v>
      </c>
      <c r="AX55">
        <f>IF(Z55&gt;0, (R55*SUMPRODUCT(K55:$K$98, X55:$X$98)-K55*$AZ$3)/Z55, 0)</f>
        <v>-121586.09195051767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1000000</v>
      </c>
      <c r="S56">
        <f t="shared" si="1"/>
        <v>-209241.37240251162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-256.95498086161621</v>
      </c>
      <c r="AC56">
        <f t="shared" si="2"/>
        <v>-235.01146156481275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-969.0651258270118</v>
      </c>
      <c r="AI56">
        <f t="shared" si="25"/>
        <v>-969.1212838083103</v>
      </c>
      <c r="AJ56">
        <f t="shared" si="7"/>
        <v>-21.943519296803458</v>
      </c>
      <c r="AK56">
        <f t="shared" si="22"/>
        <v>-17.986848660313136</v>
      </c>
      <c r="AL56">
        <f t="shared" si="26"/>
        <v>-1009.0516517654269</v>
      </c>
      <c r="AN56">
        <f t="shared" si="27"/>
        <v>0</v>
      </c>
      <c r="AO56">
        <f t="shared" si="27"/>
        <v>0</v>
      </c>
      <c r="AP56">
        <f t="shared" si="27"/>
        <v>-2.1703647563937369E-4</v>
      </c>
      <c r="AQ56">
        <f t="shared" si="27"/>
        <v>-3.7451930199698062</v>
      </c>
      <c r="AR56">
        <f t="shared" si="27"/>
        <v>-3.7454100564454458</v>
      </c>
      <c r="AS56">
        <f t="shared" si="27"/>
        <v>-8.4806183933020349E-2</v>
      </c>
      <c r="AT56">
        <f t="shared" si="27"/>
        <v>-6.9514646909172986E-2</v>
      </c>
      <c r="AU56">
        <f t="shared" si="23"/>
        <v>-3.8997308872876393</v>
      </c>
      <c r="AW56">
        <v>53</v>
      </c>
      <c r="AX56">
        <f>IF(Z56&gt;0, (R56*SUMPRODUCT(K56:$K$98, X56:$X$98)-K56*$AZ$3)/Z56, 0)</f>
        <v>-209241.37240251162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1000000</v>
      </c>
      <c r="S57">
        <f t="shared" si="1"/>
        <v>-374393.25895367522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-235.01146156481275</v>
      </c>
      <c r="AC57">
        <f t="shared" si="2"/>
        <v>-212.80606270688821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-543.52553415776276</v>
      </c>
      <c r="AI57">
        <f t="shared" si="25"/>
        <v>-543.5539542825403</v>
      </c>
      <c r="AJ57">
        <f t="shared" si="7"/>
        <v>-22.205398857924536</v>
      </c>
      <c r="AK57">
        <f t="shared" si="22"/>
        <v>-16.450802309536893</v>
      </c>
      <c r="AL57">
        <f t="shared" si="26"/>
        <v>-582.21015545000171</v>
      </c>
      <c r="AN57">
        <f t="shared" si="27"/>
        <v>0</v>
      </c>
      <c r="AO57">
        <f t="shared" si="27"/>
        <v>0</v>
      </c>
      <c r="AP57">
        <f t="shared" si="27"/>
        <v>-9.8068424500502807E-5</v>
      </c>
      <c r="AQ57">
        <f t="shared" si="27"/>
        <v>-1.8755263471860142</v>
      </c>
      <c r="AR57">
        <f t="shared" si="27"/>
        <v>-1.8756244156105146</v>
      </c>
      <c r="AS57">
        <f t="shared" si="27"/>
        <v>-7.6623466590850842E-2</v>
      </c>
      <c r="AT57">
        <f t="shared" si="27"/>
        <v>-5.6766262530233536E-2</v>
      </c>
      <c r="AU57">
        <f t="shared" si="23"/>
        <v>-2.0090141447315988</v>
      </c>
      <c r="AW57">
        <v>54</v>
      </c>
      <c r="AX57">
        <f>IF(Z57&gt;0, (R57*SUMPRODUCT(K57:$K$98, X57:$X$98)-K57*$AZ$3)/Z57, 0)</f>
        <v>-374393.25895367522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1000000</v>
      </c>
      <c r="S58">
        <f t="shared" si="1"/>
        <v>-700977.05191749078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-212.80606270688821</v>
      </c>
      <c r="AC58">
        <f t="shared" si="2"/>
        <v>-191.51141773452574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-289.51206931547421</v>
      </c>
      <c r="AI58">
        <f t="shared" si="25"/>
        <v>-289.52572963553826</v>
      </c>
      <c r="AJ58">
        <f t="shared" si="7"/>
        <v>-21.294644972362477</v>
      </c>
      <c r="AK58">
        <f t="shared" si="22"/>
        <v>-14.896424389482176</v>
      </c>
      <c r="AL58">
        <f t="shared" si="26"/>
        <v>-325.71679899738285</v>
      </c>
      <c r="AN58">
        <f t="shared" si="27"/>
        <v>0</v>
      </c>
      <c r="AO58">
        <f t="shared" si="27"/>
        <v>0</v>
      </c>
      <c r="AP58">
        <f t="shared" si="27"/>
        <v>-4.2086815911254605E-5</v>
      </c>
      <c r="AQ58">
        <f t="shared" si="27"/>
        <v>-0.89197332919451089</v>
      </c>
      <c r="AR58">
        <f t="shared" si="27"/>
        <v>-0.89201541601042222</v>
      </c>
      <c r="AS58">
        <f t="shared" si="27"/>
        <v>-6.5607818751472285E-2</v>
      </c>
      <c r="AT58">
        <f t="shared" si="27"/>
        <v>-4.5895196311494614E-2</v>
      </c>
      <c r="AU58">
        <f t="shared" si="23"/>
        <v>-1.0035184310733889</v>
      </c>
      <c r="AW58">
        <v>55</v>
      </c>
      <c r="AX58">
        <f>IF(Z58&gt;0, (R58*SUMPRODUCT(K58:$K$98, X58:$X$98)-K58*$AZ$3)/Z58, 0)</f>
        <v>-700977.05191749078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1000000</v>
      </c>
      <c r="S59">
        <f t="shared" si="1"/>
        <v>-1380297.5864660984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-191.51141773452574</v>
      </c>
      <c r="AC59">
        <f t="shared" si="2"/>
        <v>-171.71573809983764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-146.06946995237854</v>
      </c>
      <c r="AI59">
        <f t="shared" si="25"/>
        <v>-146.0756901957443</v>
      </c>
      <c r="AJ59">
        <f t="shared" si="7"/>
        <v>-19.795679634688099</v>
      </c>
      <c r="AK59">
        <f t="shared" si="22"/>
        <v>-13.405799241416803</v>
      </c>
      <c r="AL59">
        <f t="shared" si="26"/>
        <v>-179.27716907184922</v>
      </c>
      <c r="AN59">
        <f t="shared" si="27"/>
        <v>0</v>
      </c>
      <c r="AO59">
        <f t="shared" si="27"/>
        <v>0</v>
      </c>
      <c r="AP59">
        <f t="shared" si="27"/>
        <v>-1.7110966825754239E-5</v>
      </c>
      <c r="AQ59">
        <f t="shared" si="27"/>
        <v>-0.40181544477316622</v>
      </c>
      <c r="AR59">
        <f t="shared" si="27"/>
        <v>-0.40183255573999199</v>
      </c>
      <c r="AS59">
        <f t="shared" si="27"/>
        <v>-5.4454978303080943E-2</v>
      </c>
      <c r="AT59">
        <f t="shared" si="27"/>
        <v>-3.6877365177581743E-2</v>
      </c>
      <c r="AU59">
        <f t="shared" si="23"/>
        <v>-0.49316489922065471</v>
      </c>
      <c r="AW59">
        <v>56</v>
      </c>
      <c r="AX59">
        <f>IF(Z59&gt;0, (R59*SUMPRODUCT(K59:$K$98, X59:$X$98)-K59*$AZ$3)/Z59, 0)</f>
        <v>-1380297.5864660984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1000000</v>
      </c>
      <c r="S60">
        <f t="shared" si="1"/>
        <v>-2899373.5673005432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-171.71573809983764</v>
      </c>
      <c r="AC60">
        <f t="shared" si="2"/>
        <v>-153.6464348268585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-70.167842311010915</v>
      </c>
      <c r="AI60">
        <f t="shared" si="25"/>
        <v>-70.170491959827473</v>
      </c>
      <c r="AJ60">
        <f t="shared" si="7"/>
        <v>-18.069303272979141</v>
      </c>
      <c r="AK60">
        <f t="shared" si="22"/>
        <v>-12.020101666988635</v>
      </c>
      <c r="AL60">
        <f t="shared" si="26"/>
        <v>-100.25989689979525</v>
      </c>
      <c r="AN60">
        <f t="shared" si="27"/>
        <v>0</v>
      </c>
      <c r="AO60">
        <f t="shared" si="27"/>
        <v>0</v>
      </c>
      <c r="AP60">
        <f t="shared" si="27"/>
        <v>-6.5078489833775591E-6</v>
      </c>
      <c r="AQ60">
        <f t="shared" si="27"/>
        <v>-0.17234046957346122</v>
      </c>
      <c r="AR60">
        <f t="shared" si="27"/>
        <v>-0.17234697742244459</v>
      </c>
      <c r="AS60">
        <f t="shared" si="27"/>
        <v>-4.4380333046693053E-2</v>
      </c>
      <c r="AT60">
        <f t="shared" si="27"/>
        <v>-2.9522782764612565E-2</v>
      </c>
      <c r="AU60">
        <f t="shared" si="23"/>
        <v>-0.24625009323375022</v>
      </c>
      <c r="AW60">
        <v>57</v>
      </c>
      <c r="AX60">
        <f>IF(Z60&gt;0, (R60*SUMPRODUCT(K60:$K$98, X60:$X$98)-K60*$AZ$3)/Z60, 0)</f>
        <v>-2899373.5673005432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1000000</v>
      </c>
      <c r="S61">
        <f t="shared" si="1"/>
        <v>-6531567.1730810981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-153.6464348268585</v>
      </c>
      <c r="AC61">
        <f t="shared" si="2"/>
        <v>-137.32670501272455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-31.43796922050922</v>
      </c>
      <c r="AI61">
        <f t="shared" si="25"/>
        <v>-31.439020474376584</v>
      </c>
      <c r="AJ61">
        <f t="shared" si="7"/>
        <v>-16.31972981413395</v>
      </c>
      <c r="AK61">
        <f t="shared" si="22"/>
        <v>-10.755250437880095</v>
      </c>
      <c r="AL61">
        <f t="shared" si="26"/>
        <v>-58.514000726390627</v>
      </c>
      <c r="AN61">
        <f t="shared" si="27"/>
        <v>0</v>
      </c>
      <c r="AO61">
        <f t="shared" si="27"/>
        <v>0</v>
      </c>
      <c r="AP61">
        <f t="shared" si="27"/>
        <v>-2.3053598951234011E-6</v>
      </c>
      <c r="AQ61">
        <f t="shared" si="27"/>
        <v>-6.8942275196528111E-2</v>
      </c>
      <c r="AR61">
        <f t="shared" si="27"/>
        <v>-6.8944580556423232E-2</v>
      </c>
      <c r="AS61">
        <f t="shared" si="27"/>
        <v>-3.5788549065854165E-2</v>
      </c>
      <c r="AT61">
        <f t="shared" si="27"/>
        <v>-2.3585856652985758E-2</v>
      </c>
      <c r="AU61">
        <f t="shared" si="23"/>
        <v>-0.12831898627526314</v>
      </c>
      <c r="AW61">
        <v>58</v>
      </c>
      <c r="AX61">
        <f>IF(Z61&gt;0, (R61*SUMPRODUCT(K61:$K$98, X61:$X$98)-K61*$AZ$3)/Z61, 0)</f>
        <v>-6531567.1730810981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1000000</v>
      </c>
      <c r="S62">
        <f t="shared" si="1"/>
        <v>-15866307.333331579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-137.32670501272455</v>
      </c>
      <c r="AC62">
        <f t="shared" si="2"/>
        <v>-122.67058453461088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-13.083312116279087</v>
      </c>
      <c r="AI62">
        <f t="shared" si="25"/>
        <v>-13.083698692001962</v>
      </c>
      <c r="AJ62">
        <f t="shared" si="7"/>
        <v>-14.656120478113664</v>
      </c>
      <c r="AK62">
        <f t="shared" si="22"/>
        <v>-9.612869350890719</v>
      </c>
      <c r="AL62">
        <f t="shared" si="26"/>
        <v>-37.352688521006343</v>
      </c>
      <c r="AN62">
        <f t="shared" si="27"/>
        <v>0</v>
      </c>
      <c r="AO62">
        <f t="shared" si="27"/>
        <v>0</v>
      </c>
      <c r="AP62">
        <f t="shared" si="27"/>
        <v>-7.5691599235835179E-7</v>
      </c>
      <c r="AQ62">
        <f t="shared" si="27"/>
        <v>-2.5617149727335947E-2</v>
      </c>
      <c r="AR62">
        <f t="shared" si="27"/>
        <v>-2.5617906643328307E-2</v>
      </c>
      <c r="AS62">
        <f t="shared" si="27"/>
        <v>-2.8696711457533445E-2</v>
      </c>
      <c r="AT62">
        <f t="shared" si="27"/>
        <v>-1.8822016266407116E-2</v>
      </c>
      <c r="AU62">
        <f t="shared" si="23"/>
        <v>-7.313663436726886E-2</v>
      </c>
      <c r="AW62">
        <v>59</v>
      </c>
      <c r="AX62">
        <f>IF(Z62&gt;0, (R62*SUMPRODUCT(K62:$K$98, X62:$X$98)-K62*$AZ$3)/Z62, 0)</f>
        <v>-15866307.333331579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1000000</v>
      </c>
      <c r="S63">
        <f t="shared" si="1"/>
        <v>-41804689.186631851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-122.67058453461088</v>
      </c>
      <c r="AC63">
        <f t="shared" si="2"/>
        <v>-109.54882422602554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-5.0337080149887994</v>
      </c>
      <c r="AI63">
        <f t="shared" si="25"/>
        <v>-5.0338390395536958</v>
      </c>
      <c r="AJ63">
        <f t="shared" si="7"/>
        <v>-13.121760308585337</v>
      </c>
      <c r="AK63">
        <f t="shared" si="22"/>
        <v>-8.586940917422762</v>
      </c>
      <c r="AL63">
        <f t="shared" si="26"/>
        <v>-26.742540265561797</v>
      </c>
      <c r="AN63">
        <f t="shared" si="27"/>
        <v>0</v>
      </c>
      <c r="AO63">
        <f t="shared" si="27"/>
        <v>0</v>
      </c>
      <c r="AP63">
        <f t="shared" si="27"/>
        <v>-2.2905923612811031E-7</v>
      </c>
      <c r="AQ63">
        <f t="shared" si="27"/>
        <v>-8.8000087137729398E-3</v>
      </c>
      <c r="AR63">
        <f t="shared" si="27"/>
        <v>-8.8002377730090672E-3</v>
      </c>
      <c r="AS63">
        <f t="shared" si="27"/>
        <v>-2.2939670857298981E-2</v>
      </c>
      <c r="AT63">
        <f t="shared" si="27"/>
        <v>-1.5011827200339082E-2</v>
      </c>
      <c r="AU63">
        <f t="shared" si="23"/>
        <v>-4.675173583064713E-2</v>
      </c>
      <c r="AW63">
        <v>60</v>
      </c>
      <c r="AX63">
        <f>IF(Z63&gt;0, (R63*SUMPRODUCT(K63:$K$98, X63:$X$98)-K63*$AZ$3)/Z63, 0)</f>
        <v>-41804689.186631851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1000000</v>
      </c>
      <c r="S64">
        <f t="shared" si="1"/>
        <v>-120254644.90935476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-109.54882422602554</v>
      </c>
      <c r="AC64">
        <f t="shared" si="2"/>
        <v>-97.818894361245867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-1.7808550664716332</v>
      </c>
      <c r="AI64">
        <f t="shared" si="25"/>
        <v>-1.780895738037557</v>
      </c>
      <c r="AJ64">
        <f t="shared" si="7"/>
        <v>-11.729929864779677</v>
      </c>
      <c r="AK64">
        <f t="shared" si="22"/>
        <v>-7.6684176958217884</v>
      </c>
      <c r="AL64">
        <f t="shared" si="26"/>
        <v>-21.179243298639022</v>
      </c>
      <c r="AN64">
        <f t="shared" si="27"/>
        <v>0</v>
      </c>
      <c r="AO64">
        <f t="shared" si="27"/>
        <v>0</v>
      </c>
      <c r="AP64">
        <f t="shared" si="27"/>
        <v>-6.3484536482001399E-8</v>
      </c>
      <c r="AQ64">
        <f t="shared" si="27"/>
        <v>-2.7797493376247799E-3</v>
      </c>
      <c r="AR64">
        <f t="shared" si="27"/>
        <v>-2.7798128221612618E-3</v>
      </c>
      <c r="AS64">
        <f t="shared" si="27"/>
        <v>-1.8309330942134706E-2</v>
      </c>
      <c r="AT64">
        <f t="shared" si="27"/>
        <v>-1.1969687714578708E-2</v>
      </c>
      <c r="AU64">
        <f t="shared" si="23"/>
        <v>-3.3058831478874673E-2</v>
      </c>
      <c r="AW64">
        <v>61</v>
      </c>
      <c r="AX64">
        <f>IF(Z64&gt;0, (R64*SUMPRODUCT(K64:$K$98, X64:$X$98)-K64*$AZ$3)/Z64, 0)</f>
        <v>-120254644.90935476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1000000</v>
      </c>
      <c r="S65">
        <f t="shared" si="1"/>
        <v>-380712469.97829807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-97.818894361245867</v>
      </c>
      <c r="AC65">
        <f t="shared" si="2"/>
        <v>-87.340665294964325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-0.57588328185666016</v>
      </c>
      <c r="AI65">
        <f t="shared" si="25"/>
        <v>-0.57589475254283173</v>
      </c>
      <c r="AJ65">
        <f t="shared" si="7"/>
        <v>-10.478229066281543</v>
      </c>
      <c r="AK65">
        <f t="shared" si="22"/>
        <v>-6.8473226052872116</v>
      </c>
      <c r="AL65">
        <f t="shared" si="26"/>
        <v>-17.901446424111587</v>
      </c>
      <c r="AN65">
        <f t="shared" si="27"/>
        <v>0</v>
      </c>
      <c r="AO65">
        <f t="shared" si="27"/>
        <v>0</v>
      </c>
      <c r="AP65">
        <f t="shared" si="27"/>
        <v>-1.5986317515996957E-8</v>
      </c>
      <c r="AQ65">
        <f t="shared" si="27"/>
        <v>-8.0258956248687114E-4</v>
      </c>
      <c r="AR65">
        <f t="shared" si="27"/>
        <v>-8.0260554880438699E-4</v>
      </c>
      <c r="AS65">
        <f t="shared" si="27"/>
        <v>-1.4603162736086049E-2</v>
      </c>
      <c r="AT65">
        <f t="shared" si="27"/>
        <v>-9.5428879898475701E-3</v>
      </c>
      <c r="AU65">
        <f t="shared" si="23"/>
        <v>-2.494865627473801E-2</v>
      </c>
      <c r="AW65">
        <v>62</v>
      </c>
      <c r="AX65">
        <f>IF(Z65&gt;0, (R65*SUMPRODUCT(K65:$K$98, X65:$X$98)-K65*$AZ$3)/Z65, 0)</f>
        <v>-380712469.97829807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1000000</v>
      </c>
      <c r="S66">
        <f t="shared" si="1"/>
        <v>-1340115625.7185879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-87.340665294964325</v>
      </c>
      <c r="AC66">
        <f t="shared" si="2"/>
        <v>-77.98342429915256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-0.16892802212538771</v>
      </c>
      <c r="AI66">
        <f t="shared" si="25"/>
        <v>-0.16893093170359136</v>
      </c>
      <c r="AJ66">
        <f t="shared" si="7"/>
        <v>-9.3572409958117646</v>
      </c>
      <c r="AK66">
        <f t="shared" si="22"/>
        <v>-6.1138465706475031</v>
      </c>
      <c r="AL66">
        <f t="shared" si="26"/>
        <v>-15.64001849816286</v>
      </c>
      <c r="AN66">
        <f t="shared" si="27"/>
        <v>0</v>
      </c>
      <c r="AO66">
        <f t="shared" si="27"/>
        <v>0</v>
      </c>
      <c r="AP66">
        <f t="shared" si="27"/>
        <v>-3.6205208141273723E-9</v>
      </c>
      <c r="AQ66">
        <f t="shared" si="27"/>
        <v>-2.1020483980382736E-4</v>
      </c>
      <c r="AR66">
        <f t="shared" si="27"/>
        <v>-2.1020846032464147E-4</v>
      </c>
      <c r="AS66">
        <f t="shared" si="27"/>
        <v>-1.1643641592337169E-2</v>
      </c>
      <c r="AT66">
        <f t="shared" si="27"/>
        <v>-7.6077380342156661E-3</v>
      </c>
      <c r="AU66">
        <f t="shared" si="23"/>
        <v>-1.9461588086877476E-2</v>
      </c>
      <c r="AW66">
        <v>63</v>
      </c>
      <c r="AX66">
        <f>IF(Z66&gt;0, (R66*SUMPRODUCT(K66:$K$98, X66:$X$98)-K66*$AZ$3)/Z66, 0)</f>
        <v>-1340115625.7185879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1000000</v>
      </c>
      <c r="S67">
        <f t="shared" ref="S67:S69" si="29">AX67</f>
        <v>-5311472219.6988068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-77.98342429915256</v>
      </c>
      <c r="AC67">
        <f t="shared" ref="AC67:AC69" si="30">S67*Z67</f>
        <v>-69.628238445622515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-4.4500620357586528E-2</v>
      </c>
      <c r="AI67">
        <f t="shared" ref="AI67:AI69" si="33">SUM(AE67:AH67)</f>
        <v>-4.4501275808990257E-2</v>
      </c>
      <c r="AJ67">
        <f t="shared" ref="AJ67:AJ69" si="34">AB67-AC67</f>
        <v>-8.3551858535300454</v>
      </c>
      <c r="AK67">
        <f t="shared" si="22"/>
        <v>-5.4588397009406799</v>
      </c>
      <c r="AL67">
        <f t="shared" si="26"/>
        <v>-13.858526830279715</v>
      </c>
      <c r="AN67">
        <f t="shared" si="27"/>
        <v>0</v>
      </c>
      <c r="AO67">
        <f t="shared" si="27"/>
        <v>0</v>
      </c>
      <c r="AP67">
        <f t="shared" si="27"/>
        <v>-7.2822148698006524E-10</v>
      </c>
      <c r="AQ67">
        <f t="shared" si="27"/>
        <v>-4.9441206081579017E-5</v>
      </c>
      <c r="AR67">
        <f t="shared" si="27"/>
        <v>-4.9441934303065995E-5</v>
      </c>
      <c r="AS67">
        <f t="shared" si="27"/>
        <v>-9.2828024039860024E-3</v>
      </c>
      <c r="AT67">
        <f t="shared" si="27"/>
        <v>-6.0648956453143426E-3</v>
      </c>
      <c r="AU67">
        <f t="shared" si="23"/>
        <v>-1.5397139983603411E-2</v>
      </c>
      <c r="AW67">
        <v>64</v>
      </c>
      <c r="AX67">
        <f>IF(Z67&gt;0, (R67*SUMPRODUCT(K67:$K$98, X67:$X$98)-K67*$AZ$3)/Z67, 0)</f>
        <v>-5311472219.6988068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1000000</v>
      </c>
      <c r="S68">
        <f t="shared" si="29"/>
        <v>-24086001477.50312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-69.628238445622515</v>
      </c>
      <c r="AC68">
        <f t="shared" si="30"/>
        <v>-62.168112834712616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-1.0396848820153549E-2</v>
      </c>
      <c r="AI68">
        <f t="shared" si="33"/>
        <v>-1.0396977874602236E-2</v>
      </c>
      <c r="AJ68">
        <f t="shared" si="34"/>
        <v>-7.4601256109098983</v>
      </c>
      <c r="AK68">
        <f t="shared" si="22"/>
        <v>-4.8739766911935769</v>
      </c>
      <c r="AL68">
        <f t="shared" si="26"/>
        <v>-12.344499279978077</v>
      </c>
      <c r="AN68">
        <f t="shared" si="27"/>
        <v>0</v>
      </c>
      <c r="AO68">
        <f t="shared" si="27"/>
        <v>0</v>
      </c>
      <c r="AP68">
        <f t="shared" si="27"/>
        <v>-1.2802003701558297E-10</v>
      </c>
      <c r="AQ68">
        <f t="shared" si="27"/>
        <v>-1.0313514833085922E-5</v>
      </c>
      <c r="AR68">
        <f t="shared" si="27"/>
        <v>-1.0313642853122937E-5</v>
      </c>
      <c r="AS68">
        <f t="shared" si="27"/>
        <v>-7.4003303766099282E-3</v>
      </c>
      <c r="AT68">
        <f t="shared" si="27"/>
        <v>-4.8349102473529658E-3</v>
      </c>
      <c r="AU68">
        <f t="shared" si="23"/>
        <v>-1.2245554266816018E-2</v>
      </c>
      <c r="AW68">
        <v>65</v>
      </c>
      <c r="AX68">
        <f>IF(Z68&gt;0, (R68*SUMPRODUCT(K68:$K$98, X68:$X$98)-K68*$AZ$3)/Z68, 0)</f>
        <v>-24086001477.50312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-62.168112834712616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-2.5810889737252181E-3</v>
      </c>
      <c r="AI69">
        <f t="shared" si="33"/>
        <v>-2.5810889737252181E-3</v>
      </c>
      <c r="AJ69">
        <f t="shared" si="34"/>
        <v>-62.168112834712616</v>
      </c>
      <c r="AK69">
        <f t="shared" si="22"/>
        <v>-4.351767898429884</v>
      </c>
      <c r="AL69">
        <f t="shared" si="26"/>
        <v>-66.522461822116227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-2.2860720895639815E-6</v>
      </c>
      <c r="AR69">
        <f t="shared" si="27"/>
        <v>-2.2860720895639815E-6</v>
      </c>
      <c r="AS69">
        <f t="shared" si="27"/>
        <v>-5.5062335726916711E-2</v>
      </c>
      <c r="AT69">
        <f t="shared" si="27"/>
        <v>-3.8543635008841705E-3</v>
      </c>
      <c r="AU69">
        <f t="shared" si="23"/>
        <v>-5.8918985299890446E-2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113910.71446335792</v>
      </c>
      <c r="AO71" s="8">
        <f t="shared" si="47"/>
        <v>-11391.071446335793</v>
      </c>
      <c r="AP71" s="8">
        <f t="shared" si="47"/>
        <v>-939.28857207489273</v>
      </c>
      <c r="AQ71" s="8">
        <f t="shared" si="47"/>
        <v>-62670.448633015527</v>
      </c>
      <c r="AR71" s="8">
        <f t="shared" si="47"/>
        <v>38909.905811931661</v>
      </c>
      <c r="AS71" s="8">
        <f t="shared" si="47"/>
        <v>-7807.3611488976021</v>
      </c>
      <c r="AT71" s="8">
        <f t="shared" si="47"/>
        <v>3615.950889868479</v>
      </c>
      <c r="AU71" s="8">
        <f t="shared" si="47"/>
        <v>34718.495552902568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6028-D961-49B2-A2D1-A4E918C4EB70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87388.160658349705</v>
      </c>
      <c r="K3">
        <v>1</v>
      </c>
      <c r="L3" s="2">
        <v>0</v>
      </c>
      <c r="O3">
        <f>$C$3</f>
        <v>87388.160658349705</v>
      </c>
      <c r="P3">
        <f>O3*C5</f>
        <v>8738.8160658349716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87388.160658349705</v>
      </c>
      <c r="AF3">
        <f t="shared" ref="AF3:AG34" si="4">-$Z3*P3</f>
        <v>-8738.8160658349716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78128.862664814733</v>
      </c>
      <c r="AJ3">
        <f t="shared" ref="AJ3:AJ66" si="7">AB3-AC3</f>
        <v>0</v>
      </c>
      <c r="AL3">
        <f t="shared" ref="AL3:AL34" si="8">SUM(AI3:AK3)</f>
        <v>78128.862664814733</v>
      </c>
      <c r="AN3">
        <f t="shared" ref="AN3:AU34" si="9">AE3*$K3</f>
        <v>87388.160658349705</v>
      </c>
      <c r="AO3">
        <f t="shared" si="9"/>
        <v>-8738.8160658349716</v>
      </c>
      <c r="AP3">
        <f t="shared" si="9"/>
        <v>-520.48192770000003</v>
      </c>
      <c r="AQ3">
        <f t="shared" si="9"/>
        <v>0</v>
      </c>
      <c r="AR3">
        <f t="shared" si="9"/>
        <v>78128.862664814733</v>
      </c>
      <c r="AS3">
        <f t="shared" si="9"/>
        <v>0</v>
      </c>
      <c r="AT3">
        <f t="shared" si="9"/>
        <v>0</v>
      </c>
      <c r="AU3">
        <f t="shared" si="9"/>
        <v>78128.862664814733</v>
      </c>
      <c r="AW3">
        <v>0</v>
      </c>
      <c r="AX3">
        <f>IF(Z3&gt;0, (R3*SUMPRODUCT(K3:$K$98, X3:$X$98)-K3*$AZ$3)/Z3, 0)</f>
        <v>0</v>
      </c>
      <c r="AZ3">
        <f>C6*SUMPRODUCT(X4:X98, K4:K98)/1</f>
        <v>49936.566106077807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3391.4591371774536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3349.602670983295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-3349.602670983295</v>
      </c>
      <c r="AK4">
        <f>G4*SUM(AB4, AE4:AF4)</f>
        <v>0</v>
      </c>
      <c r="AL4">
        <f t="shared" si="8"/>
        <v>-8033.0586709832951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-4369.3031066330814</v>
      </c>
      <c r="AR4">
        <f t="shared" si="9"/>
        <v>-4369.3031066330814</v>
      </c>
      <c r="AS4">
        <f t="shared" si="9"/>
        <v>-3124.9208610722035</v>
      </c>
      <c r="AT4">
        <f t="shared" si="9"/>
        <v>0</v>
      </c>
      <c r="AU4">
        <f t="shared" si="9"/>
        <v>-7494.2239677052848</v>
      </c>
      <c r="AW4">
        <v>1</v>
      </c>
      <c r="AX4">
        <f>IF(Z4&gt;0, (R4*SUMPRODUCT(K4:$K$98, X4:$X$98)-K4*$AZ$3)/Z4, 0)</f>
        <v>3391.4591371774536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2000000</v>
      </c>
      <c r="S5">
        <f t="shared" si="1"/>
        <v>2938.1926312539263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3349.602670983295</v>
      </c>
      <c r="AC5">
        <f t="shared" si="2"/>
        <v>2866.1049471124497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-4632.7849526718719</v>
      </c>
      <c r="AI5">
        <f t="shared" si="6"/>
        <v>-4681.5582175120553</v>
      </c>
      <c r="AJ5">
        <f t="shared" si="7"/>
        <v>483.49772387084522</v>
      </c>
      <c r="AK5">
        <f>G5*SUM(AB5, AE5:AF5)</f>
        <v>137.33370951031509</v>
      </c>
      <c r="AL5">
        <f t="shared" si="8"/>
        <v>-4060.7267841308949</v>
      </c>
      <c r="AN5">
        <f t="shared" si="9"/>
        <v>0</v>
      </c>
      <c r="AO5">
        <f t="shared" si="9"/>
        <v>0</v>
      </c>
      <c r="AP5">
        <f t="shared" si="9"/>
        <v>-41.706409812897412</v>
      </c>
      <c r="AQ5">
        <f t="shared" si="9"/>
        <v>-3961.5315571815199</v>
      </c>
      <c r="AR5">
        <f t="shared" si="9"/>
        <v>-4003.2379669944175</v>
      </c>
      <c r="AS5">
        <f t="shared" si="9"/>
        <v>413.44278020829</v>
      </c>
      <c r="AT5">
        <f t="shared" si="9"/>
        <v>117.4351560989554</v>
      </c>
      <c r="AU5">
        <f t="shared" si="9"/>
        <v>-3472.3600306871717</v>
      </c>
      <c r="AW5">
        <v>2</v>
      </c>
      <c r="AX5">
        <f>IF(Z5&gt;0, (R5*SUMPRODUCT(K5:$K$98, X5:$X$98)-K5*$AZ$3)/Z5, 0)</f>
        <v>2938.1926312539263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2000000</v>
      </c>
      <c r="S6">
        <f t="shared" si="1"/>
        <v>3201.2680484185171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2866.1049471124497</v>
      </c>
      <c r="AC6">
        <f t="shared" si="2"/>
        <v>3084.1635105245805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-4582.632565062152</v>
      </c>
      <c r="AI6">
        <f t="shared" si="6"/>
        <v>-4630.8035314398066</v>
      </c>
      <c r="AJ6">
        <f t="shared" si="7"/>
        <v>-218.05856341213075</v>
      </c>
      <c r="AK6">
        <f>G6*SUM(AB6, AE6:AF6)</f>
        <v>167.66713940607832</v>
      </c>
      <c r="AL6">
        <f t="shared" si="8"/>
        <v>-4681.1949554458588</v>
      </c>
      <c r="AN6">
        <f t="shared" si="9"/>
        <v>0</v>
      </c>
      <c r="AO6">
        <f t="shared" si="9"/>
        <v>0</v>
      </c>
      <c r="AP6">
        <f t="shared" si="9"/>
        <v>-37.159566593195905</v>
      </c>
      <c r="AQ6">
        <f t="shared" si="9"/>
        <v>-3535.0887220848326</v>
      </c>
      <c r="AR6">
        <f t="shared" si="9"/>
        <v>-3572.2482886780281</v>
      </c>
      <c r="AS6">
        <f t="shared" si="9"/>
        <v>-168.21256282889198</v>
      </c>
      <c r="AT6">
        <f t="shared" si="9"/>
        <v>129.34011295112728</v>
      </c>
      <c r="AU6">
        <f t="shared" si="9"/>
        <v>-3611.1207385557927</v>
      </c>
      <c r="AW6">
        <v>3</v>
      </c>
      <c r="AX6">
        <f>IF(Z6&gt;0, (R6*SUMPRODUCT(K6:$K$98, X6:$X$98)-K6*$AZ$3)/Z6, 0)</f>
        <v>3201.2680484185171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50</v>
      </c>
      <c r="R7">
        <f t="shared" si="0"/>
        <v>2000000</v>
      </c>
      <c r="S7">
        <f t="shared" si="1"/>
        <v>3176.356499363068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3084.1635105245805</v>
      </c>
      <c r="AC7">
        <f t="shared" si="2"/>
        <v>3022.3596415334541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-4534.7357744075643</v>
      </c>
      <c r="AI7">
        <f t="shared" si="6"/>
        <v>-4582.3116627270829</v>
      </c>
      <c r="AJ7">
        <f t="shared" si="7"/>
        <v>61.803868991126365</v>
      </c>
      <c r="AK7">
        <f>G7*SUM(AB7, AE7:AF7)</f>
        <v>151.43242836675691</v>
      </c>
      <c r="AL7">
        <f t="shared" si="8"/>
        <v>-4369.0753653692</v>
      </c>
      <c r="AN7">
        <f t="shared" si="9"/>
        <v>0</v>
      </c>
      <c r="AO7">
        <f t="shared" si="9"/>
        <v>0</v>
      </c>
      <c r="AP7">
        <f t="shared" si="9"/>
        <v>-33.391426995568267</v>
      </c>
      <c r="AQ7">
        <f t="shared" si="9"/>
        <v>-3182.7319237505681</v>
      </c>
      <c r="AR7">
        <f t="shared" si="9"/>
        <v>-3216.1233507461366</v>
      </c>
      <c r="AS7">
        <f t="shared" si="9"/>
        <v>43.377421890706309</v>
      </c>
      <c r="AT7">
        <f t="shared" si="9"/>
        <v>106.28377220432752</v>
      </c>
      <c r="AU7">
        <f t="shared" si="9"/>
        <v>-3066.4621566511032</v>
      </c>
      <c r="AW7">
        <v>4</v>
      </c>
      <c r="AX7">
        <f>IF(Z7&gt;0, (R7*SUMPRODUCT(K7:$K$98, X7:$X$98)-K7*$AZ$3)/Z7, 0)</f>
        <v>3176.356499363068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50</v>
      </c>
      <c r="R8">
        <f t="shared" si="0"/>
        <v>2000000</v>
      </c>
      <c r="S8">
        <f t="shared" si="1"/>
        <v>2311.5034545493477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3022.3596415334541</v>
      </c>
      <c r="AC8">
        <f t="shared" si="2"/>
        <v>2172.2540442156314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-4489.0210393525949</v>
      </c>
      <c r="AI8">
        <f t="shared" si="6"/>
        <v>-4536.0089432629338</v>
      </c>
      <c r="AJ8">
        <f t="shared" si="7"/>
        <v>850.10559731782268</v>
      </c>
      <c r="AK8">
        <f>G8*SUM(AB8, AE8:AF8)</f>
        <v>64.376260364662571</v>
      </c>
      <c r="AL8">
        <f t="shared" si="8"/>
        <v>-3621.5270855804488</v>
      </c>
      <c r="AN8">
        <f t="shared" si="9"/>
        <v>0</v>
      </c>
      <c r="AO8">
        <f t="shared" si="9"/>
        <v>0</v>
      </c>
      <c r="AP8">
        <f t="shared" si="9"/>
        <v>-30.783857515775079</v>
      </c>
      <c r="AQ8">
        <f t="shared" si="9"/>
        <v>-2940.9565560625078</v>
      </c>
      <c r="AR8">
        <f t="shared" si="9"/>
        <v>-2971.7404135782826</v>
      </c>
      <c r="AS8">
        <f t="shared" si="9"/>
        <v>556.9418382895019</v>
      </c>
      <c r="AT8">
        <f t="shared" si="9"/>
        <v>42.175740170187787</v>
      </c>
      <c r="AU8">
        <f t="shared" si="9"/>
        <v>-2372.6228351185932</v>
      </c>
      <c r="AW8">
        <v>5</v>
      </c>
      <c r="AX8">
        <f>IF(Z8&gt;0, (R8*SUMPRODUCT(K8:$K$98, X8:$X$98)-K8*$AZ$3)/Z8, 0)</f>
        <v>2311.5034545493477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2000000</v>
      </c>
      <c r="S9">
        <f t="shared" si="1"/>
        <v>1037.8709610803878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2172.2540442156314</v>
      </c>
      <c r="AC9">
        <f t="shared" si="2"/>
        <v>963.28461993515884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-4450.5025477393629</v>
      </c>
      <c r="AI9">
        <f t="shared" si="6"/>
        <v>-4496.9093100469054</v>
      </c>
      <c r="AJ9">
        <f t="shared" si="7"/>
        <v>1208.9694242804726</v>
      </c>
      <c r="AK9">
        <f t="shared" ref="AK9:AK72" si="22">G9*SUM(AB9:AB9, AE9:AF9)</f>
        <v>12.816298860872225</v>
      </c>
      <c r="AL9">
        <f t="shared" si="8"/>
        <v>-3275.1235869055604</v>
      </c>
      <c r="AN9">
        <f t="shared" si="9"/>
        <v>0</v>
      </c>
      <c r="AO9">
        <f t="shared" si="9"/>
        <v>0</v>
      </c>
      <c r="AP9">
        <f t="shared" si="9"/>
        <v>-28.793565589519311</v>
      </c>
      <c r="AQ9">
        <f t="shared" si="9"/>
        <v>-2761.3612896633686</v>
      </c>
      <c r="AR9">
        <f t="shared" si="9"/>
        <v>-2790.1548552528884</v>
      </c>
      <c r="AS9">
        <f t="shared" si="9"/>
        <v>750.11784237500331</v>
      </c>
      <c r="AT9">
        <f t="shared" si="9"/>
        <v>7.9520079297889392</v>
      </c>
      <c r="AU9">
        <f t="shared" si="9"/>
        <v>-2032.0850049480957</v>
      </c>
      <c r="AW9">
        <v>6</v>
      </c>
      <c r="AX9">
        <f>IF(Z9&gt;0, (R9*SUMPRODUCT(K9:$K$98, X9:$X$98)-K9*$AZ$3)/Z9, 0)</f>
        <v>1037.8709610803878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2000000</v>
      </c>
      <c r="S10">
        <f t="shared" si="1"/>
        <v>-226.79318430082057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963.28461993515884</v>
      </c>
      <c r="AC10">
        <f t="shared" si="2"/>
        <v>-207.88928099349505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-4413.8845270867696</v>
      </c>
      <c r="AI10">
        <f t="shared" si="6"/>
        <v>-4459.7168746580592</v>
      </c>
      <c r="AJ10">
        <f t="shared" si="7"/>
        <v>1171.1739009286539</v>
      </c>
      <c r="AK10">
        <f t="shared" si="22"/>
        <v>3.9494669417341517</v>
      </c>
      <c r="AL10">
        <f t="shared" si="8"/>
        <v>-3284.5935067876712</v>
      </c>
      <c r="AN10">
        <f t="shared" si="9"/>
        <v>0</v>
      </c>
      <c r="AO10">
        <f t="shared" si="9"/>
        <v>0</v>
      </c>
      <c r="AP10">
        <f t="shared" si="9"/>
        <v>-26.977671854966122</v>
      </c>
      <c r="AQ10">
        <f t="shared" si="9"/>
        <v>-2598.0848611833098</v>
      </c>
      <c r="AR10">
        <f t="shared" si="9"/>
        <v>-2625.0625330382759</v>
      </c>
      <c r="AS10">
        <f t="shared" si="9"/>
        <v>689.37217617336205</v>
      </c>
      <c r="AT10">
        <f t="shared" si="9"/>
        <v>2.3247210496999324</v>
      </c>
      <c r="AU10">
        <f t="shared" si="9"/>
        <v>-1933.3656358152141</v>
      </c>
      <c r="AW10">
        <v>7</v>
      </c>
      <c r="AX10">
        <f>IF(Z10&gt;0, (R10*SUMPRODUCT(K10:$K$98, X10:$X$98)-K10*$AZ$3)/Z10, 0)</f>
        <v>-226.79318430082057</v>
      </c>
    </row>
    <row r="11" spans="1:52" x14ac:dyDescent="0.25">
      <c r="A11" t="s">
        <v>33</v>
      </c>
      <c r="C11" s="12">
        <f>AU100</f>
        <v>27525.779633852515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2000000</v>
      </c>
      <c r="S11">
        <f t="shared" si="1"/>
        <v>-1482.8875172357828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-207.88928099349505</v>
      </c>
      <c r="AC11">
        <f t="shared" si="2"/>
        <v>-1342.4446201881728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-4379.1029809281463</v>
      </c>
      <c r="AI11">
        <f t="shared" si="6"/>
        <v>-4424.3675274491998</v>
      </c>
      <c r="AJ11">
        <f t="shared" si="7"/>
        <v>1134.5553391946778</v>
      </c>
      <c r="AK11">
        <f t="shared" si="22"/>
        <v>-0.49893427438438809</v>
      </c>
      <c r="AL11">
        <f t="shared" si="8"/>
        <v>-3290.3111225289063</v>
      </c>
      <c r="AN11">
        <f t="shared" si="9"/>
        <v>0</v>
      </c>
      <c r="AO11">
        <f t="shared" si="9"/>
        <v>0</v>
      </c>
      <c r="AP11">
        <f t="shared" si="9"/>
        <v>-25.316851805023834</v>
      </c>
      <c r="AQ11">
        <f t="shared" si="9"/>
        <v>-2449.270118182455</v>
      </c>
      <c r="AR11">
        <f t="shared" si="9"/>
        <v>-2474.5869699874788</v>
      </c>
      <c r="AS11">
        <f t="shared" si="9"/>
        <v>634.56660001288969</v>
      </c>
      <c r="AT11">
        <f t="shared" si="9"/>
        <v>-0.27905824880321056</v>
      </c>
      <c r="AU11">
        <f t="shared" si="9"/>
        <v>-1840.2994282233924</v>
      </c>
      <c r="AW11">
        <v>8</v>
      </c>
      <c r="AX11">
        <f>IF(Z11&gt;0, (R11*SUMPRODUCT(K11:$K$98, X11:$X$98)-K11*$AZ$3)/Z11, 0)</f>
        <v>-1482.8875172357828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2000000</v>
      </c>
      <c r="S12">
        <f t="shared" si="1"/>
        <v>-2688.3728102855184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-1342.4446201881728</v>
      </c>
      <c r="AC12">
        <f t="shared" si="2"/>
        <v>-2403.5777748453365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-4347.7248742941802</v>
      </c>
      <c r="AI12">
        <f t="shared" si="6"/>
        <v>-4392.4280822281662</v>
      </c>
      <c r="AJ12">
        <f t="shared" si="7"/>
        <v>1061.1331546571637</v>
      </c>
      <c r="AK12">
        <f t="shared" si="22"/>
        <v>-3.0876226264327973</v>
      </c>
      <c r="AL12">
        <f t="shared" si="8"/>
        <v>-3334.3825501974352</v>
      </c>
      <c r="AN12">
        <f t="shared" si="9"/>
        <v>0</v>
      </c>
      <c r="AO12">
        <f t="shared" si="9"/>
        <v>0</v>
      </c>
      <c r="AP12">
        <f t="shared" si="9"/>
        <v>-23.760230243438293</v>
      </c>
      <c r="AQ12">
        <f t="shared" si="9"/>
        <v>-2310.8619900590497</v>
      </c>
      <c r="AR12">
        <f t="shared" si="9"/>
        <v>-2334.6222203024881</v>
      </c>
      <c r="AS12">
        <f t="shared" si="9"/>
        <v>564.00355229165132</v>
      </c>
      <c r="AT12">
        <f t="shared" si="9"/>
        <v>-1.6411042495480277</v>
      </c>
      <c r="AU12">
        <f t="shared" si="9"/>
        <v>-1772.2597722603848</v>
      </c>
      <c r="AW12">
        <v>9</v>
      </c>
      <c r="AX12">
        <f>IF(Z12&gt;0, (R12*SUMPRODUCT(K12:$K$98, X12:$X$98)-K12*$AZ$3)/Z12, 0)</f>
        <v>-2688.3728102855184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2000000</v>
      </c>
      <c r="S13">
        <f t="shared" si="1"/>
        <v>-3853.4809177531251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-2403.5777748453365</v>
      </c>
      <c r="AC13">
        <f t="shared" si="2"/>
        <v>-3402.4868953212681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-4318.0115995825217</v>
      </c>
      <c r="AI13">
        <f t="shared" si="6"/>
        <v>-4362.1598251471778</v>
      </c>
      <c r="AJ13">
        <f t="shared" si="7"/>
        <v>998.90912047593156</v>
      </c>
      <c r="AK13">
        <f t="shared" si="22"/>
        <v>-4.8071555496906733</v>
      </c>
      <c r="AL13">
        <f t="shared" si="8"/>
        <v>-3368.0578602209371</v>
      </c>
      <c r="AN13">
        <f t="shared" si="9"/>
        <v>0</v>
      </c>
      <c r="AO13">
        <f t="shared" si="9"/>
        <v>0</v>
      </c>
      <c r="AP13">
        <f t="shared" si="9"/>
        <v>-22.305371876698658</v>
      </c>
      <c r="AQ13">
        <f t="shared" si="9"/>
        <v>-2181.6245899969636</v>
      </c>
      <c r="AR13">
        <f t="shared" si="9"/>
        <v>-2203.9299618736618</v>
      </c>
      <c r="AS13">
        <f t="shared" si="9"/>
        <v>504.68708805998284</v>
      </c>
      <c r="AT13">
        <f t="shared" si="9"/>
        <v>-2.4287588194898539</v>
      </c>
      <c r="AU13">
        <f t="shared" si="9"/>
        <v>-1701.6716326331691</v>
      </c>
      <c r="AW13">
        <v>10</v>
      </c>
      <c r="AX13">
        <f>IF(Z13&gt;0, (R13*SUMPRODUCT(K13:$K$98, X13:$X$98)-K13*$AZ$3)/Z13, 0)</f>
        <v>-3853.4809177531251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2000000</v>
      </c>
      <c r="S14">
        <f t="shared" si="1"/>
        <v>-3303.8392685114991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-3402.4868953212681</v>
      </c>
      <c r="AC14">
        <f t="shared" si="2"/>
        <v>-2880.9118913969724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-4291.4953713152654</v>
      </c>
      <c r="AI14">
        <f t="shared" si="6"/>
        <v>-4335.0948272399919</v>
      </c>
      <c r="AJ14">
        <f t="shared" si="7"/>
        <v>-521.57500392429574</v>
      </c>
      <c r="AK14">
        <f t="shared" si="22"/>
        <v>-238.17408267248879</v>
      </c>
      <c r="AL14">
        <f t="shared" si="8"/>
        <v>-5094.8439138367767</v>
      </c>
      <c r="AN14">
        <f t="shared" si="9"/>
        <v>0</v>
      </c>
      <c r="AO14">
        <f t="shared" si="9"/>
        <v>0</v>
      </c>
      <c r="AP14">
        <f t="shared" si="9"/>
        <v>-19.667957561156854</v>
      </c>
      <c r="AQ14">
        <f t="shared" si="9"/>
        <v>-1935.9174798569156</v>
      </c>
      <c r="AR14">
        <f t="shared" si="9"/>
        <v>-1955.5854374180724</v>
      </c>
      <c r="AS14">
        <f t="shared" si="9"/>
        <v>-235.28539117217332</v>
      </c>
      <c r="AT14">
        <f t="shared" si="9"/>
        <v>-107.44165611280687</v>
      </c>
      <c r="AU14">
        <f t="shared" si="9"/>
        <v>-2298.3124847030526</v>
      </c>
      <c r="AW14">
        <v>11</v>
      </c>
      <c r="AX14">
        <f>IF(Z14&gt;0, (R14*SUMPRODUCT(K14:$K$98, X14:$X$98)-K14*$AZ$3)/Z14, 0)</f>
        <v>-3303.8392685114991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2000000</v>
      </c>
      <c r="S15">
        <f t="shared" si="1"/>
        <v>-2790.8152913793047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-2880.9118913969724</v>
      </c>
      <c r="AC15">
        <f t="shared" si="2"/>
        <v>-2403.2583052527734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-4275.9224649927801</v>
      </c>
      <c r="AI15">
        <f t="shared" si="6"/>
        <v>-4318.9790282966351</v>
      </c>
      <c r="AJ15">
        <f t="shared" si="7"/>
        <v>-477.65358614419893</v>
      </c>
      <c r="AK15">
        <f t="shared" si="22"/>
        <v>-201.66383239778807</v>
      </c>
      <c r="AL15">
        <f t="shared" si="8"/>
        <v>-4998.2964468386217</v>
      </c>
      <c r="AN15">
        <f t="shared" si="9"/>
        <v>0</v>
      </c>
      <c r="AO15">
        <f t="shared" si="9"/>
        <v>0</v>
      </c>
      <c r="AP15">
        <f t="shared" si="9"/>
        <v>-17.342013994794403</v>
      </c>
      <c r="AQ15">
        <f t="shared" si="9"/>
        <v>-1722.2254062697555</v>
      </c>
      <c r="AR15">
        <f t="shared" si="9"/>
        <v>-1739.56742026455</v>
      </c>
      <c r="AS15">
        <f t="shared" si="9"/>
        <v>-192.3858882354144</v>
      </c>
      <c r="AT15">
        <f t="shared" si="9"/>
        <v>-81.224713152459572</v>
      </c>
      <c r="AU15">
        <f t="shared" si="9"/>
        <v>-2013.1780216524237</v>
      </c>
      <c r="AW15">
        <v>12</v>
      </c>
      <c r="AX15">
        <f>IF(Z15&gt;0, (R15*SUMPRODUCT(K15:$K$98, X15:$X$98)-K15*$AZ$3)/Z15, 0)</f>
        <v>-2790.8152913793047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2000000</v>
      </c>
      <c r="S16">
        <f t="shared" si="1"/>
        <v>-2317.1919141589274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-2403.2583052527734</v>
      </c>
      <c r="AC16">
        <f t="shared" si="2"/>
        <v>-1970.5095454500822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-4266.1958512487518</v>
      </c>
      <c r="AI16">
        <f t="shared" si="6"/>
        <v>-4308.715194023287</v>
      </c>
      <c r="AJ16">
        <f t="shared" si="7"/>
        <v>-432.74875980269121</v>
      </c>
      <c r="AK16">
        <f t="shared" si="22"/>
        <v>-168.22808136769416</v>
      </c>
      <c r="AL16">
        <f t="shared" si="8"/>
        <v>-4909.6920351936724</v>
      </c>
      <c r="AN16">
        <f t="shared" si="9"/>
        <v>0</v>
      </c>
      <c r="AO16">
        <f t="shared" si="9"/>
        <v>0</v>
      </c>
      <c r="AP16">
        <f t="shared" si="9"/>
        <v>-15.290746571503677</v>
      </c>
      <c r="AQ16">
        <f t="shared" si="9"/>
        <v>-1534.2033843691884</v>
      </c>
      <c r="AR16">
        <f t="shared" si="9"/>
        <v>-1549.4941309406922</v>
      </c>
      <c r="AS16">
        <f t="shared" si="9"/>
        <v>-155.62450366091878</v>
      </c>
      <c r="AT16">
        <f t="shared" si="9"/>
        <v>-60.497947299982648</v>
      </c>
      <c r="AU16">
        <f t="shared" si="9"/>
        <v>-1765.6165819015937</v>
      </c>
      <c r="AW16">
        <v>13</v>
      </c>
      <c r="AX16">
        <f>IF(Z16&gt;0, (R16*SUMPRODUCT(K16:$K$98, X16:$X$98)-K16*$AZ$3)/Z16, 0)</f>
        <v>-2317.1919141589274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2000000</v>
      </c>
      <c r="S17">
        <f t="shared" si="1"/>
        <v>-1882.2499666148094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-1970.5095454500822</v>
      </c>
      <c r="AC17">
        <f t="shared" si="2"/>
        <v>-1580.6288529688918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-4255.9395995428522</v>
      </c>
      <c r="AI17">
        <f t="shared" si="6"/>
        <v>-4297.9273503996528</v>
      </c>
      <c r="AJ17">
        <f t="shared" si="7"/>
        <v>-389.88069248119041</v>
      </c>
      <c r="AK17">
        <f t="shared" si="22"/>
        <v>-137.93566818150578</v>
      </c>
      <c r="AL17">
        <f t="shared" si="8"/>
        <v>-4825.7437110623496</v>
      </c>
      <c r="AN17">
        <f t="shared" si="9"/>
        <v>0</v>
      </c>
      <c r="AO17">
        <f t="shared" si="9"/>
        <v>0</v>
      </c>
      <c r="AP17">
        <f t="shared" si="9"/>
        <v>-13.481764490760449</v>
      </c>
      <c r="AQ17">
        <f t="shared" si="9"/>
        <v>-1366.5312906048243</v>
      </c>
      <c r="AR17">
        <f t="shared" si="9"/>
        <v>-1380.0130550955846</v>
      </c>
      <c r="AS17">
        <f t="shared" si="9"/>
        <v>-125.18602612110668</v>
      </c>
      <c r="AT17">
        <f t="shared" si="9"/>
        <v>-44.289492896177087</v>
      </c>
      <c r="AU17">
        <f t="shared" si="9"/>
        <v>-1549.4885741128687</v>
      </c>
      <c r="AW17">
        <v>14</v>
      </c>
      <c r="AX17">
        <f>IF(Z17&gt;0, (R17*SUMPRODUCT(K17:$K$98, X17:$X$98)-K17*$AZ$3)/Z17, 0)</f>
        <v>-1882.2499666148094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2000000</v>
      </c>
      <c r="S18">
        <f t="shared" si="1"/>
        <v>-1482.3653470513586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-1580.6288529688918</v>
      </c>
      <c r="AC18">
        <f t="shared" si="2"/>
        <v>-1229.2279321001588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-4246.6831094077088</v>
      </c>
      <c r="AI18">
        <f t="shared" si="6"/>
        <v>-4288.1448156782062</v>
      </c>
      <c r="AJ18">
        <f t="shared" si="7"/>
        <v>-351.40092086873301</v>
      </c>
      <c r="AK18">
        <f t="shared" si="22"/>
        <v>-110.64401970782244</v>
      </c>
      <c r="AL18">
        <f t="shared" si="8"/>
        <v>-4750.189756254762</v>
      </c>
      <c r="AN18">
        <f t="shared" si="9"/>
        <v>0</v>
      </c>
      <c r="AO18">
        <f t="shared" si="9"/>
        <v>0</v>
      </c>
      <c r="AP18">
        <f t="shared" si="9"/>
        <v>-11.886480238655217</v>
      </c>
      <c r="AQ18">
        <f t="shared" si="9"/>
        <v>-1217.463519964288</v>
      </c>
      <c r="AR18">
        <f t="shared" si="9"/>
        <v>-1229.350000202943</v>
      </c>
      <c r="AS18">
        <f t="shared" si="9"/>
        <v>-100.74163553475228</v>
      </c>
      <c r="AT18">
        <f t="shared" si="9"/>
        <v>-31.720063453303222</v>
      </c>
      <c r="AU18">
        <f t="shared" si="9"/>
        <v>-1361.8116991909985</v>
      </c>
      <c r="AW18">
        <v>15</v>
      </c>
      <c r="AX18">
        <f>IF(Z18&gt;0, (R18*SUMPRODUCT(K18:$K$98, X18:$X$98)-K18*$AZ$3)/Z18, 0)</f>
        <v>-1482.3653470513586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2000000</v>
      </c>
      <c r="S19">
        <f t="shared" si="1"/>
        <v>-1114.805064870616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-1229.2279321001588</v>
      </c>
      <c r="AC19">
        <f t="shared" si="2"/>
        <v>-912.82340610591382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-4245.8594951383129</v>
      </c>
      <c r="AI19">
        <f t="shared" si="6"/>
        <v>-4286.8004378587275</v>
      </c>
      <c r="AJ19">
        <f t="shared" si="7"/>
        <v>-316.40452599424498</v>
      </c>
      <c r="AK19">
        <f t="shared" si="22"/>
        <v>-86.045955247011122</v>
      </c>
      <c r="AL19">
        <f t="shared" si="8"/>
        <v>-4689.2509190999835</v>
      </c>
      <c r="AN19">
        <f t="shared" si="9"/>
        <v>0</v>
      </c>
      <c r="AO19">
        <f t="shared" si="9"/>
        <v>0</v>
      </c>
      <c r="AP19">
        <f t="shared" si="9"/>
        <v>-10.479629242170857</v>
      </c>
      <c r="AQ19">
        <f t="shared" si="9"/>
        <v>-1086.8101799036917</v>
      </c>
      <c r="AR19">
        <f t="shared" si="9"/>
        <v>-1097.2898091458626</v>
      </c>
      <c r="AS19">
        <f t="shared" si="9"/>
        <v>-80.989882074970964</v>
      </c>
      <c r="AT19">
        <f t="shared" si="9"/>
        <v>-22.025133005241571</v>
      </c>
      <c r="AU19">
        <f t="shared" si="9"/>
        <v>-1200.3048242260752</v>
      </c>
      <c r="AW19">
        <v>16</v>
      </c>
      <c r="AX19">
        <f>IF(Z19&gt;0, (R19*SUMPRODUCT(K19:$K$98, X19:$X$98)-K19*$AZ$3)/Z19, 0)</f>
        <v>-1114.805064870616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2000000</v>
      </c>
      <c r="S20">
        <f t="shared" si="1"/>
        <v>-779.34609038225881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-912.82340610591382</v>
      </c>
      <c r="AC20">
        <f t="shared" si="2"/>
        <v>-630.10854497520086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-4242.7753996248912</v>
      </c>
      <c r="AI20">
        <f t="shared" si="6"/>
        <v>-4283.2008635331104</v>
      </c>
      <c r="AJ20">
        <f t="shared" si="7"/>
        <v>-282.71486113071296</v>
      </c>
      <c r="AK20">
        <f t="shared" si="22"/>
        <v>-63.897638427413973</v>
      </c>
      <c r="AL20">
        <f t="shared" si="8"/>
        <v>-4629.8133630912371</v>
      </c>
      <c r="AN20">
        <f t="shared" si="9"/>
        <v>0</v>
      </c>
      <c r="AO20">
        <f t="shared" si="9"/>
        <v>0</v>
      </c>
      <c r="AP20">
        <f t="shared" si="9"/>
        <v>-9.2390021706293091</v>
      </c>
      <c r="AQ20">
        <f t="shared" si="9"/>
        <v>-969.66138015442266</v>
      </c>
      <c r="AR20">
        <f t="shared" si="9"/>
        <v>-978.90038232505185</v>
      </c>
      <c r="AS20">
        <f t="shared" si="9"/>
        <v>-64.612819820349173</v>
      </c>
      <c r="AT20">
        <f t="shared" si="9"/>
        <v>-14.603429696422859</v>
      </c>
      <c r="AU20">
        <f t="shared" si="9"/>
        <v>-1058.1166318418238</v>
      </c>
      <c r="AW20">
        <v>17</v>
      </c>
      <c r="AX20">
        <f>IF(Z20&gt;0, (R20*SUMPRODUCT(K20:$K$98, X20:$X$98)-K20*$AZ$3)/Z20, 0)</f>
        <v>-779.34609038225881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50</v>
      </c>
      <c r="R21">
        <f t="shared" si="0"/>
        <v>2000000</v>
      </c>
      <c r="S21">
        <f t="shared" si="1"/>
        <v>-472.22749929386561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-630.10854497520086</v>
      </c>
      <c r="AC21">
        <f t="shared" si="2"/>
        <v>-376.97970992033333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-4246.2648566224834</v>
      </c>
      <c r="AI21">
        <f t="shared" si="6"/>
        <v>-4286.1799092702049</v>
      </c>
      <c r="AJ21">
        <f t="shared" si="7"/>
        <v>-253.12883505486752</v>
      </c>
      <c r="AK21">
        <f t="shared" si="22"/>
        <v>-44.107598148264067</v>
      </c>
      <c r="AL21">
        <f t="shared" si="8"/>
        <v>-4583.416342473337</v>
      </c>
      <c r="AN21">
        <f t="shared" si="9"/>
        <v>0</v>
      </c>
      <c r="AO21">
        <f t="shared" si="9"/>
        <v>0</v>
      </c>
      <c r="AP21">
        <f t="shared" si="9"/>
        <v>-8.144955961649087</v>
      </c>
      <c r="AQ21">
        <f t="shared" si="9"/>
        <v>-866.48113842992245</v>
      </c>
      <c r="AR21">
        <f t="shared" si="9"/>
        <v>-874.62609439157143</v>
      </c>
      <c r="AS21">
        <f t="shared" si="9"/>
        <v>-51.652774514456397</v>
      </c>
      <c r="AT21">
        <f t="shared" si="9"/>
        <v>-9.0004752758914428</v>
      </c>
      <c r="AU21">
        <f t="shared" si="9"/>
        <v>-935.27934418191944</v>
      </c>
      <c r="AW21">
        <v>18</v>
      </c>
      <c r="AX21">
        <f>IF(Z21&gt;0, (R21*SUMPRODUCT(K21:$K$98, X21:$X$98)-K21*$AZ$3)/Z21, 0)</f>
        <v>-472.22749929386561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50</v>
      </c>
      <c r="R22">
        <f t="shared" si="0"/>
        <v>2000000</v>
      </c>
      <c r="S22">
        <f t="shared" si="1"/>
        <v>-192.44546298640012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-376.97970992033333</v>
      </c>
      <c r="AC22">
        <f t="shared" si="2"/>
        <v>-151.68387048481964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-4253.1644008990579</v>
      </c>
      <c r="AI22">
        <f t="shared" si="6"/>
        <v>-4292.5739739102801</v>
      </c>
      <c r="AJ22">
        <f t="shared" si="7"/>
        <v>-225.2958394355137</v>
      </c>
      <c r="AK22">
        <f t="shared" si="22"/>
        <v>-26.388579694423335</v>
      </c>
      <c r="AL22">
        <f t="shared" si="8"/>
        <v>-4544.258393040217</v>
      </c>
      <c r="AN22">
        <f t="shared" si="9"/>
        <v>0</v>
      </c>
      <c r="AO22">
        <f t="shared" si="9"/>
        <v>0</v>
      </c>
      <c r="AP22">
        <f t="shared" si="9"/>
        <v>-7.1801867643041932</v>
      </c>
      <c r="AQ22">
        <f t="shared" si="9"/>
        <v>-774.90092899634192</v>
      </c>
      <c r="AR22">
        <f t="shared" si="9"/>
        <v>-782.08111576064607</v>
      </c>
      <c r="AS22">
        <f t="shared" si="9"/>
        <v>-41.047544562511177</v>
      </c>
      <c r="AT22">
        <f t="shared" si="9"/>
        <v>-4.8078402320352627</v>
      </c>
      <c r="AU22">
        <f t="shared" si="9"/>
        <v>-827.93650055519254</v>
      </c>
      <c r="AW22">
        <v>19</v>
      </c>
      <c r="AX22">
        <f>IF(Z22&gt;0, (R22*SUMPRODUCT(K22:$K$98, X22:$X$98)-K22*$AZ$3)/Z22, 0)</f>
        <v>-192.44546298640012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2000000</v>
      </c>
      <c r="S23">
        <f t="shared" si="1"/>
        <v>61.960277268550414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-151.68387048481964</v>
      </c>
      <c r="AC23">
        <f t="shared" si="2"/>
        <v>48.216073612975379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-4264.7384710678125</v>
      </c>
      <c r="AI23">
        <f t="shared" si="6"/>
        <v>-4303.647329887146</v>
      </c>
      <c r="AJ23">
        <f t="shared" si="7"/>
        <v>-199.89994409779501</v>
      </c>
      <c r="AK23">
        <f t="shared" si="22"/>
        <v>-10.617870933937375</v>
      </c>
      <c r="AL23">
        <f t="shared" si="8"/>
        <v>-4514.1651449188785</v>
      </c>
      <c r="AN23">
        <f t="shared" si="9"/>
        <v>0</v>
      </c>
      <c r="AO23">
        <f t="shared" si="9"/>
        <v>0</v>
      </c>
      <c r="AP23">
        <f t="shared" si="9"/>
        <v>-6.3294282636517289</v>
      </c>
      <c r="AQ23">
        <f t="shared" si="9"/>
        <v>-693.75862040052664</v>
      </c>
      <c r="AR23">
        <f t="shared" si="9"/>
        <v>-700.08804866417847</v>
      </c>
      <c r="AS23">
        <f t="shared" si="9"/>
        <v>-32.518361999512052</v>
      </c>
      <c r="AT23">
        <f t="shared" si="9"/>
        <v>-1.7272429577316786</v>
      </c>
      <c r="AU23">
        <f t="shared" si="9"/>
        <v>-734.33365362142217</v>
      </c>
      <c r="AW23">
        <v>20</v>
      </c>
      <c r="AX23">
        <f>IF(Z23&gt;0, (R23*SUMPRODUCT(K23:$K$98, X23:$X$98)-K23*$AZ$3)/Z23, 0)</f>
        <v>61.960277268550414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2000000</v>
      </c>
      <c r="S24">
        <f t="shared" si="1"/>
        <v>292.63091727386541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48.216073612975379</v>
      </c>
      <c r="AC24">
        <f t="shared" si="2"/>
        <v>224.81537561792626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-4279.3721609921304</v>
      </c>
      <c r="AI24">
        <f t="shared" si="6"/>
        <v>-4317.7849469192452</v>
      </c>
      <c r="AJ24">
        <f t="shared" si="7"/>
        <v>-176.59930200495089</v>
      </c>
      <c r="AK24">
        <f t="shared" si="22"/>
        <v>3.3751251529082769</v>
      </c>
      <c r="AL24">
        <f t="shared" si="8"/>
        <v>-4491.0091237712877</v>
      </c>
      <c r="AN24">
        <f t="shared" si="9"/>
        <v>0</v>
      </c>
      <c r="AO24">
        <f t="shared" si="9"/>
        <v>0</v>
      </c>
      <c r="AP24">
        <f t="shared" si="9"/>
        <v>-5.579223663195453</v>
      </c>
      <c r="AQ24">
        <f t="shared" si="9"/>
        <v>-621.55279415372217</v>
      </c>
      <c r="AR24">
        <f t="shared" si="9"/>
        <v>-627.1320178169176</v>
      </c>
      <c r="AS24">
        <f t="shared" si="9"/>
        <v>-25.649975154609159</v>
      </c>
      <c r="AT24">
        <f t="shared" si="9"/>
        <v>0.4902164127090759</v>
      </c>
      <c r="AU24">
        <f t="shared" si="9"/>
        <v>-652.29177655881767</v>
      </c>
      <c r="AW24">
        <v>21</v>
      </c>
      <c r="AX24">
        <f>IF(Z24&gt;0, (R24*SUMPRODUCT(K24:$K$98, X24:$X$98)-K24*$AZ$3)/Z24, 0)</f>
        <v>292.63091727386541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2000000</v>
      </c>
      <c r="S25">
        <f t="shared" si="1"/>
        <v>501.52586706304885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224.81537561792626</v>
      </c>
      <c r="AC25">
        <f t="shared" si="2"/>
        <v>380.36786932624091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-4303.8453608458267</v>
      </c>
      <c r="AI25">
        <f t="shared" si="6"/>
        <v>-4341.7664227796495</v>
      </c>
      <c r="AJ25">
        <f t="shared" si="7"/>
        <v>-155.55249370831464</v>
      </c>
      <c r="AK25">
        <f t="shared" si="22"/>
        <v>15.737076293254839</v>
      </c>
      <c r="AL25">
        <f t="shared" si="8"/>
        <v>-4481.581840194709</v>
      </c>
      <c r="AN25">
        <f t="shared" si="9"/>
        <v>0</v>
      </c>
      <c r="AO25">
        <f t="shared" si="9"/>
        <v>0</v>
      </c>
      <c r="AP25">
        <f t="shared" si="9"/>
        <v>-4.9176819126086642</v>
      </c>
      <c r="AQ25">
        <f t="shared" si="9"/>
        <v>-558.1315872069149</v>
      </c>
      <c r="AR25">
        <f t="shared" si="9"/>
        <v>-563.04926911952361</v>
      </c>
      <c r="AS25">
        <f t="shared" si="9"/>
        <v>-20.172369806138427</v>
      </c>
      <c r="AT25">
        <f t="shared" si="9"/>
        <v>2.0408166727961761</v>
      </c>
      <c r="AU25">
        <f t="shared" si="9"/>
        <v>-581.18082225286582</v>
      </c>
      <c r="AW25">
        <v>22</v>
      </c>
      <c r="AX25">
        <f>IF(Z25&gt;0, (R25*SUMPRODUCT(K25:$K$98, X25:$X$98)-K25*$AZ$3)/Z25, 0)</f>
        <v>501.52586706304885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2000000</v>
      </c>
      <c r="S26">
        <f t="shared" si="1"/>
        <v>689.33178297617894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380.36786932624091</v>
      </c>
      <c r="AC26">
        <f t="shared" si="2"/>
        <v>516.08028913900216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-4339.0917254555561</v>
      </c>
      <c r="AI26">
        <f t="shared" si="6"/>
        <v>-4376.525099476904</v>
      </c>
      <c r="AJ26">
        <f t="shared" si="7"/>
        <v>-135.71241981276125</v>
      </c>
      <c r="AK26">
        <f t="shared" si="22"/>
        <v>26.625750852836866</v>
      </c>
      <c r="AL26">
        <f t="shared" si="8"/>
        <v>-4485.6117684368282</v>
      </c>
      <c r="AN26">
        <f t="shared" si="9"/>
        <v>0</v>
      </c>
      <c r="AO26">
        <f t="shared" si="9"/>
        <v>0</v>
      </c>
      <c r="AP26">
        <f t="shared" si="9"/>
        <v>-4.3343192261267092</v>
      </c>
      <c r="AQ26">
        <f t="shared" si="9"/>
        <v>-502.41286502370156</v>
      </c>
      <c r="AR26">
        <f t="shared" si="9"/>
        <v>-506.74718424982825</v>
      </c>
      <c r="AS26">
        <f t="shared" si="9"/>
        <v>-15.713810624796189</v>
      </c>
      <c r="AT26">
        <f t="shared" si="9"/>
        <v>3.0829308564516662</v>
      </c>
      <c r="AU26">
        <f t="shared" si="9"/>
        <v>-519.37806401817272</v>
      </c>
      <c r="AW26">
        <v>23</v>
      </c>
      <c r="AX26">
        <f>IF(Z26&gt;0, (R26*SUMPRODUCT(K26:$K$98, X26:$X$98)-K26*$AZ$3)/Z26, 0)</f>
        <v>689.33178297617894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2000000</v>
      </c>
      <c r="S27">
        <f t="shared" si="1"/>
        <v>856.80296259142051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516.08028913900216</v>
      </c>
      <c r="AC27">
        <f t="shared" si="2"/>
        <v>633.17100181143996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-4376.5214263709595</v>
      </c>
      <c r="AI27">
        <f t="shared" si="6"/>
        <v>-4413.4710536164348</v>
      </c>
      <c r="AJ27">
        <f t="shared" si="7"/>
        <v>-117.0907126724378</v>
      </c>
      <c r="AK27">
        <f t="shared" si="22"/>
        <v>36.125620239730154</v>
      </c>
      <c r="AL27">
        <f t="shared" si="8"/>
        <v>-4494.4361460491427</v>
      </c>
      <c r="AN27">
        <f t="shared" si="9"/>
        <v>0</v>
      </c>
      <c r="AO27">
        <f t="shared" si="9"/>
        <v>0</v>
      </c>
      <c r="AP27">
        <f t="shared" si="9"/>
        <v>-3.8199172900818708</v>
      </c>
      <c r="AQ27">
        <f t="shared" si="9"/>
        <v>-452.452463348067</v>
      </c>
      <c r="AR27">
        <f t="shared" si="9"/>
        <v>-456.27238063814889</v>
      </c>
      <c r="AS27">
        <f t="shared" si="9"/>
        <v>-12.105043303250751</v>
      </c>
      <c r="AT27">
        <f t="shared" si="9"/>
        <v>3.7347300001673203</v>
      </c>
      <c r="AU27">
        <f t="shared" si="9"/>
        <v>-464.64269394123232</v>
      </c>
      <c r="AW27">
        <v>24</v>
      </c>
      <c r="AX27">
        <f>IF(Z27&gt;0, (R27*SUMPRODUCT(K27:$K$98, X27:$X$98)-K27*$AZ$3)/Z27, 0)</f>
        <v>856.80296259142051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50</v>
      </c>
      <c r="R28">
        <f t="shared" si="0"/>
        <v>2000000</v>
      </c>
      <c r="S28">
        <f t="shared" si="1"/>
        <v>1006.1075215069902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633.17100181143996</v>
      </c>
      <c r="AC28">
        <f t="shared" si="2"/>
        <v>733.84673283492793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-4421.3273648496352</v>
      </c>
      <c r="AI28">
        <f t="shared" si="6"/>
        <v>-4457.7969626385348</v>
      </c>
      <c r="AJ28">
        <f t="shared" si="7"/>
        <v>-100.67573102348797</v>
      </c>
      <c r="AK28">
        <f t="shared" si="22"/>
        <v>44.3219701268008</v>
      </c>
      <c r="AL28">
        <f t="shared" si="8"/>
        <v>-4514.1507235352219</v>
      </c>
      <c r="AN28">
        <f t="shared" si="9"/>
        <v>0</v>
      </c>
      <c r="AO28">
        <f t="shared" si="9"/>
        <v>0</v>
      </c>
      <c r="AP28">
        <f t="shared" si="9"/>
        <v>-3.366331252396547</v>
      </c>
      <c r="AQ28">
        <f t="shared" si="9"/>
        <v>-408.11123203282682</v>
      </c>
      <c r="AR28">
        <f t="shared" si="9"/>
        <v>-411.47756328522343</v>
      </c>
      <c r="AS28">
        <f t="shared" si="9"/>
        <v>-9.2928872334696457</v>
      </c>
      <c r="AT28">
        <f t="shared" si="9"/>
        <v>4.0911455637454219</v>
      </c>
      <c r="AU28">
        <f t="shared" si="9"/>
        <v>-416.67930495494761</v>
      </c>
      <c r="AW28">
        <v>25</v>
      </c>
      <c r="AX28">
        <f>IF(Z28&gt;0, (R28*SUMPRODUCT(K28:$K$98, X28:$X$98)-K28*$AZ$3)/Z28, 0)</f>
        <v>1006.1075215069902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2000000</v>
      </c>
      <c r="S29">
        <f t="shared" si="1"/>
        <v>1138.5513112926044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733.84673283492793</v>
      </c>
      <c r="AC29">
        <f t="shared" si="2"/>
        <v>819.59996006241454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-4471.8335180310023</v>
      </c>
      <c r="AI29">
        <f t="shared" si="6"/>
        <v>-4507.8266240040621</v>
      </c>
      <c r="AJ29">
        <f t="shared" si="7"/>
        <v>-85.753227227486605</v>
      </c>
      <c r="AK29">
        <f t="shared" si="22"/>
        <v>51.369271298444957</v>
      </c>
      <c r="AL29">
        <f t="shared" si="8"/>
        <v>-4542.2105799331039</v>
      </c>
      <c r="AN29">
        <f t="shared" si="9"/>
        <v>0</v>
      </c>
      <c r="AO29">
        <f t="shared" si="9"/>
        <v>0</v>
      </c>
      <c r="AP29">
        <f t="shared" si="9"/>
        <v>-2.9663826871749364</v>
      </c>
      <c r="AQ29">
        <f t="shared" si="9"/>
        <v>-368.54750845188397</v>
      </c>
      <c r="AR29">
        <f t="shared" si="9"/>
        <v>-371.5138911390589</v>
      </c>
      <c r="AS29">
        <f t="shared" si="9"/>
        <v>-7.0673780919988491</v>
      </c>
      <c r="AT29">
        <f t="shared" si="9"/>
        <v>4.233613991150265</v>
      </c>
      <c r="AU29">
        <f t="shared" si="9"/>
        <v>-374.34765523990751</v>
      </c>
      <c r="AW29">
        <v>26</v>
      </c>
      <c r="AX29">
        <f>IF(Z29&gt;0, (R29*SUMPRODUCT(K29:$K$98, X29:$X$98)-K29*$AZ$3)/Z29, 0)</f>
        <v>1138.5513112926044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2000000</v>
      </c>
      <c r="S30">
        <f t="shared" si="1"/>
        <v>1255.6422017974326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819.59996006241454</v>
      </c>
      <c r="AC30">
        <f t="shared" si="2"/>
        <v>892.002861664384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-4535.5315959439349</v>
      </c>
      <c r="AI30">
        <f t="shared" si="6"/>
        <v>-4571.0513825673652</v>
      </c>
      <c r="AJ30">
        <f t="shared" si="7"/>
        <v>-72.402901601969461</v>
      </c>
      <c r="AK30">
        <f t="shared" si="22"/>
        <v>57.371997204369023</v>
      </c>
      <c r="AL30">
        <f t="shared" si="8"/>
        <v>-4586.0822869649655</v>
      </c>
      <c r="AN30">
        <f t="shared" si="9"/>
        <v>0</v>
      </c>
      <c r="AO30">
        <f t="shared" si="9"/>
        <v>0</v>
      </c>
      <c r="AP30">
        <f t="shared" si="9"/>
        <v>-2.6137267233787487</v>
      </c>
      <c r="AQ30">
        <f t="shared" si="9"/>
        <v>-333.74750424957438</v>
      </c>
      <c r="AR30">
        <f t="shared" si="9"/>
        <v>-336.36123097295308</v>
      </c>
      <c r="AS30">
        <f t="shared" si="9"/>
        <v>-5.3277740875390691</v>
      </c>
      <c r="AT30">
        <f t="shared" si="9"/>
        <v>4.221723622848379</v>
      </c>
      <c r="AU30">
        <f t="shared" si="9"/>
        <v>-337.46728143764381</v>
      </c>
      <c r="AW30">
        <v>27</v>
      </c>
      <c r="AX30">
        <f>IF(Z30&gt;0, (R30*SUMPRODUCT(K30:$K$98, X30:$X$98)-K30*$AZ$3)/Z30, 0)</f>
        <v>1255.6422017974326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50</v>
      </c>
      <c r="R31">
        <f t="shared" si="0"/>
        <v>2000000</v>
      </c>
      <c r="S31">
        <f t="shared" si="1"/>
        <v>1358.0342367098363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892.002861664384</v>
      </c>
      <c r="AC31">
        <f t="shared" si="2"/>
        <v>951.96108067717705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-4614.3584307522706</v>
      </c>
      <c r="AI31">
        <f t="shared" si="6"/>
        <v>-4649.407660548698</v>
      </c>
      <c r="AJ31">
        <f t="shared" si="7"/>
        <v>-59.958219012793052</v>
      </c>
      <c r="AK31">
        <f t="shared" si="22"/>
        <v>62.440200316506889</v>
      </c>
      <c r="AL31">
        <f t="shared" si="8"/>
        <v>-4646.9256792449842</v>
      </c>
      <c r="AN31">
        <f t="shared" si="9"/>
        <v>0</v>
      </c>
      <c r="AO31">
        <f t="shared" si="9"/>
        <v>0</v>
      </c>
      <c r="AP31">
        <f t="shared" si="9"/>
        <v>-2.3027685326284186</v>
      </c>
      <c r="AQ31">
        <f t="shared" si="9"/>
        <v>-303.16784289759465</v>
      </c>
      <c r="AR31">
        <f t="shared" si="9"/>
        <v>-305.47061143022313</v>
      </c>
      <c r="AS31">
        <f t="shared" si="9"/>
        <v>-3.9393133834049792</v>
      </c>
      <c r="AT31">
        <f t="shared" si="9"/>
        <v>4.102381972300102</v>
      </c>
      <c r="AU31">
        <f t="shared" si="9"/>
        <v>-305.30754284132797</v>
      </c>
      <c r="AW31">
        <v>28</v>
      </c>
      <c r="AX31">
        <f>IF(Z31&gt;0, (R31*SUMPRODUCT(K31:$K$98, X31:$X$98)-K31*$AZ$3)/Z31, 0)</f>
        <v>1358.0342367098363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2000000</v>
      </c>
      <c r="S32">
        <f t="shared" si="1"/>
        <v>1446.3305765519342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951.96108067717705</v>
      </c>
      <c r="AC32">
        <f t="shared" si="2"/>
        <v>1000.3162049781272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-4702.5145046800926</v>
      </c>
      <c r="AI32">
        <f t="shared" si="6"/>
        <v>-4737.0956793159385</v>
      </c>
      <c r="AJ32">
        <f t="shared" si="7"/>
        <v>-48.355124300950138</v>
      </c>
      <c r="AK32">
        <f t="shared" si="22"/>
        <v>66.637275647402404</v>
      </c>
      <c r="AL32">
        <f t="shared" si="8"/>
        <v>-4718.8135279694861</v>
      </c>
      <c r="AN32">
        <f t="shared" si="9"/>
        <v>0</v>
      </c>
      <c r="AO32">
        <f t="shared" si="9"/>
        <v>0</v>
      </c>
      <c r="AP32">
        <f t="shared" si="9"/>
        <v>-2.02858647565344</v>
      </c>
      <c r="AQ32">
        <f t="shared" si="9"/>
        <v>-275.85694893862239</v>
      </c>
      <c r="AR32">
        <f t="shared" si="9"/>
        <v>-277.88553541427581</v>
      </c>
      <c r="AS32">
        <f t="shared" si="9"/>
        <v>-2.8365881789269221</v>
      </c>
      <c r="AT32">
        <f t="shared" si="9"/>
        <v>3.9090481331593305</v>
      </c>
      <c r="AU32">
        <f t="shared" si="9"/>
        <v>-276.81307546004342</v>
      </c>
      <c r="AW32">
        <v>29</v>
      </c>
      <c r="AX32">
        <f>IF(Z32&gt;0, (R32*SUMPRODUCT(K32:$K$98, X32:$X$98)-K32*$AZ$3)/Z32, 0)</f>
        <v>1446.3305765519342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2000000</v>
      </c>
      <c r="S33">
        <f t="shared" si="1"/>
        <v>1521.7855262953142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1000.3162049781272</v>
      </c>
      <c r="AC33">
        <f t="shared" si="2"/>
        <v>1038.3190481810634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-4808.228767482381</v>
      </c>
      <c r="AI33">
        <f t="shared" si="6"/>
        <v>-4842.3439246526814</v>
      </c>
      <c r="AJ33">
        <f t="shared" si="7"/>
        <v>-38.002843202936219</v>
      </c>
      <c r="AK33">
        <f t="shared" si="22"/>
        <v>70.02213434846891</v>
      </c>
      <c r="AL33">
        <f t="shared" si="8"/>
        <v>-4810.3246335071481</v>
      </c>
      <c r="AN33">
        <f t="shared" si="9"/>
        <v>0</v>
      </c>
      <c r="AO33">
        <f t="shared" si="9"/>
        <v>0</v>
      </c>
      <c r="AP33">
        <f t="shared" si="9"/>
        <v>-1.7868296009117344</v>
      </c>
      <c r="AQ33">
        <f t="shared" si="9"/>
        <v>-251.83778127724148</v>
      </c>
      <c r="AR33">
        <f t="shared" si="9"/>
        <v>-253.62461087815319</v>
      </c>
      <c r="AS33">
        <f t="shared" si="9"/>
        <v>-1.9904526546613455</v>
      </c>
      <c r="AT33">
        <f t="shared" si="9"/>
        <v>3.66750830864662</v>
      </c>
      <c r="AU33">
        <f t="shared" si="9"/>
        <v>-251.94755522416787</v>
      </c>
      <c r="AW33">
        <v>30</v>
      </c>
      <c r="AX33">
        <f>IF(Z33&gt;0, (R33*SUMPRODUCT(K33:$K$98, X33:$X$98)-K33*$AZ$3)/Z33, 0)</f>
        <v>1521.7855262953142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2000000</v>
      </c>
      <c r="S34">
        <f t="shared" si="1"/>
        <v>1584.9787966774516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1038.3190481810634</v>
      </c>
      <c r="AC34">
        <f t="shared" si="2"/>
        <v>1066.7132241730683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-4931.8399564427691</v>
      </c>
      <c r="AI34">
        <f t="shared" si="6"/>
        <v>-4965.4906660424558</v>
      </c>
      <c r="AJ34">
        <f t="shared" si="7"/>
        <v>-28.394175992004875</v>
      </c>
      <c r="AK34">
        <f t="shared" si="22"/>
        <v>72.682333372674449</v>
      </c>
      <c r="AL34">
        <f t="shared" si="8"/>
        <v>-4921.2025086617859</v>
      </c>
      <c r="AN34">
        <f t="shared" si="9"/>
        <v>0</v>
      </c>
      <c r="AO34">
        <f t="shared" si="9"/>
        <v>0</v>
      </c>
      <c r="AP34">
        <f t="shared" si="9"/>
        <v>-1.5736638416071487</v>
      </c>
      <c r="AQ34">
        <f t="shared" si="9"/>
        <v>-230.63579652179678</v>
      </c>
      <c r="AR34">
        <f t="shared" si="9"/>
        <v>-232.20946036340393</v>
      </c>
      <c r="AS34">
        <f t="shared" si="9"/>
        <v>-1.3278438583436052</v>
      </c>
      <c r="AT34">
        <f t="shared" si="9"/>
        <v>3.3989642807793881</v>
      </c>
      <c r="AU34">
        <f t="shared" ref="AU34:AU97" si="23">AL34*$K34</f>
        <v>-230.13833994096814</v>
      </c>
      <c r="AW34">
        <v>31</v>
      </c>
      <c r="AX34">
        <f>IF(Z34&gt;0, (R34*SUMPRODUCT(K34:$K$98, X34:$X$98)-K34*$AZ$3)/Z34, 0)</f>
        <v>1584.9787966774516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2000000</v>
      </c>
      <c r="S35">
        <f t="shared" si="1"/>
        <v>1636.574202541573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1066.7132241730683</v>
      </c>
      <c r="AC35">
        <f t="shared" si="2"/>
        <v>1086.2845323559559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-5057.8281795009698</v>
      </c>
      <c r="AI35">
        <f t="shared" ref="AI35:AI66" si="25">SUM(AE35:AH35)</f>
        <v>-5091.0159363001721</v>
      </c>
      <c r="AJ35">
        <f t="shared" si="7"/>
        <v>-19.571308182887606</v>
      </c>
      <c r="AK35">
        <f t="shared" si="22"/>
        <v>74.669925692114788</v>
      </c>
      <c r="AL35">
        <f t="shared" ref="AL35:AL98" si="26">SUM(AI35:AK35)</f>
        <v>-5035.9173187909455</v>
      </c>
      <c r="AN35">
        <f t="shared" ref="AN35:AT66" si="27">AE35*$K35</f>
        <v>0</v>
      </c>
      <c r="AO35">
        <f t="shared" si="27"/>
        <v>0</v>
      </c>
      <c r="AP35">
        <f t="shared" si="27"/>
        <v>-1.3857267976623544</v>
      </c>
      <c r="AQ35">
        <f t="shared" si="27"/>
        <v>-211.18535032999898</v>
      </c>
      <c r="AR35">
        <f t="shared" si="27"/>
        <v>-212.57107712766137</v>
      </c>
      <c r="AS35">
        <f t="shared" si="27"/>
        <v>-0.81718346854307222</v>
      </c>
      <c r="AT35">
        <f t="shared" si="27"/>
        <v>3.1177797775566432</v>
      </c>
      <c r="AU35">
        <f t="shared" si="23"/>
        <v>-210.2704808186478</v>
      </c>
      <c r="AW35">
        <v>32</v>
      </c>
      <c r="AX35">
        <f>IF(Z35&gt;0, (R35*SUMPRODUCT(K35:$K$98, X35:$X$98)-K35*$AZ$3)/Z35, 0)</f>
        <v>1636.574202541573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2000000</v>
      </c>
      <c r="S36">
        <f t="shared" si="1"/>
        <v>1678.3240239116442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1086.2845323559559</v>
      </c>
      <c r="AC36">
        <f t="shared" si="2"/>
        <v>1098.4983826551397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-5193.0927429530311</v>
      </c>
      <c r="AI36">
        <f t="shared" si="25"/>
        <v>-5225.8187948656678</v>
      </c>
      <c r="AJ36">
        <f t="shared" si="7"/>
        <v>-12.213850299183832</v>
      </c>
      <c r="AK36">
        <f t="shared" si="22"/>
        <v>76.039917264916923</v>
      </c>
      <c r="AL36">
        <f t="shared" si="26"/>
        <v>-5161.9927278999348</v>
      </c>
      <c r="AN36">
        <f t="shared" si="27"/>
        <v>0</v>
      </c>
      <c r="AO36">
        <f t="shared" si="27"/>
        <v>0</v>
      </c>
      <c r="AP36">
        <f t="shared" si="27"/>
        <v>-1.2200434816812931</v>
      </c>
      <c r="AQ36">
        <f t="shared" si="27"/>
        <v>-193.60107866723411</v>
      </c>
      <c r="AR36">
        <f t="shared" si="27"/>
        <v>-194.82112214891544</v>
      </c>
      <c r="AS36">
        <f t="shared" si="27"/>
        <v>-0.45533841000834535</v>
      </c>
      <c r="AT36">
        <f t="shared" si="27"/>
        <v>2.8348059110309447</v>
      </c>
      <c r="AU36">
        <f t="shared" si="23"/>
        <v>-192.44165464789285</v>
      </c>
      <c r="AW36">
        <v>33</v>
      </c>
      <c r="AX36">
        <f>IF(Z36&gt;0, (R36*SUMPRODUCT(K36:$K$98, X36:$X$98)-K36*$AZ$3)/Z36, 0)</f>
        <v>1678.3240239116442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2000000</v>
      </c>
      <c r="S37">
        <f t="shared" si="1"/>
        <v>1711.378268602054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1098.4983826551397</v>
      </c>
      <c r="AC37">
        <f t="shared" si="2"/>
        <v>1104.3608759782478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-5341.7464766181902</v>
      </c>
      <c r="AI37">
        <f t="shared" si="25"/>
        <v>-5374.0117243497843</v>
      </c>
      <c r="AJ37">
        <f t="shared" si="7"/>
        <v>-5.8624933231080831</v>
      </c>
      <c r="AK37">
        <f t="shared" si="22"/>
        <v>76.894886785859782</v>
      </c>
      <c r="AL37">
        <f t="shared" si="26"/>
        <v>-5302.9793308870321</v>
      </c>
      <c r="AN37">
        <f t="shared" si="27"/>
        <v>0</v>
      </c>
      <c r="AO37">
        <f t="shared" si="27"/>
        <v>0</v>
      </c>
      <c r="AP37">
        <f t="shared" si="27"/>
        <v>-1.0739861364025243</v>
      </c>
      <c r="AQ37">
        <f t="shared" si="27"/>
        <v>-177.80621763047196</v>
      </c>
      <c r="AR37">
        <f t="shared" si="27"/>
        <v>-178.88020376687447</v>
      </c>
      <c r="AS37">
        <f t="shared" si="27"/>
        <v>-0.19513987948107761</v>
      </c>
      <c r="AT37">
        <f t="shared" si="27"/>
        <v>2.5595353569031505</v>
      </c>
      <c r="AU37">
        <f t="shared" si="23"/>
        <v>-176.51580828945237</v>
      </c>
      <c r="AW37">
        <v>34</v>
      </c>
      <c r="AX37">
        <f>IF(Z37&gt;0, (R37*SUMPRODUCT(K37:$K$98, X37:$X$98)-K37*$AZ$3)/Z37, 0)</f>
        <v>1711.378268602054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2000000</v>
      </c>
      <c r="S38">
        <f t="shared" si="1"/>
        <v>1736.6273202282741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1104.3608759782478</v>
      </c>
      <c r="AC38">
        <f t="shared" si="2"/>
        <v>1104.6471333391519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-5528.576634043874</v>
      </c>
      <c r="AI38">
        <f t="shared" si="25"/>
        <v>-5560.3810148823013</v>
      </c>
      <c r="AJ38">
        <f t="shared" si="7"/>
        <v>-0.28625736090407372</v>
      </c>
      <c r="AK38">
        <f t="shared" si="22"/>
        <v>77.305261318477349</v>
      </c>
      <c r="AL38">
        <f t="shared" si="26"/>
        <v>-5483.3620109247277</v>
      </c>
      <c r="AN38">
        <f t="shared" si="27"/>
        <v>0</v>
      </c>
      <c r="AO38">
        <f t="shared" si="27"/>
        <v>0</v>
      </c>
      <c r="AP38">
        <f t="shared" si="27"/>
        <v>-0.94521932869990577</v>
      </c>
      <c r="AQ38">
        <f t="shared" si="27"/>
        <v>-164.30810337873351</v>
      </c>
      <c r="AR38">
        <f t="shared" si="27"/>
        <v>-165.25332270743343</v>
      </c>
      <c r="AS38">
        <f t="shared" si="27"/>
        <v>-8.5075069338320253E-3</v>
      </c>
      <c r="AT38">
        <f t="shared" si="27"/>
        <v>2.2974956682739518</v>
      </c>
      <c r="AU38">
        <f t="shared" si="23"/>
        <v>-162.96433454609328</v>
      </c>
      <c r="AW38">
        <v>35</v>
      </c>
      <c r="AX38">
        <f>IF(Z38&gt;0, (R38*SUMPRODUCT(K38:$K$98, X38:$X$98)-K38*$AZ$3)/Z38, 0)</f>
        <v>1736.6273202282741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2000000</v>
      </c>
      <c r="S39">
        <f t="shared" si="1"/>
        <v>1753.7294549709325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1104.6471333391519</v>
      </c>
      <c r="AC39">
        <f t="shared" si="2"/>
        <v>1099.3501683455761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-5725.1307660547482</v>
      </c>
      <c r="AI39">
        <f t="shared" si="25"/>
        <v>-5756.4739748156398</v>
      </c>
      <c r="AJ39">
        <f t="shared" si="7"/>
        <v>5.2969649935757843</v>
      </c>
      <c r="AK39">
        <f t="shared" si="22"/>
        <v>77.325299333740645</v>
      </c>
      <c r="AL39">
        <f t="shared" si="26"/>
        <v>-5673.8517104883231</v>
      </c>
      <c r="AN39">
        <f t="shared" si="27"/>
        <v>0</v>
      </c>
      <c r="AO39">
        <f t="shared" si="27"/>
        <v>0</v>
      </c>
      <c r="AP39">
        <f t="shared" si="27"/>
        <v>-0.83170838765156929</v>
      </c>
      <c r="AQ39">
        <f t="shared" si="27"/>
        <v>-151.91933011246414</v>
      </c>
      <c r="AR39">
        <f t="shared" si="27"/>
        <v>-152.7510385001157</v>
      </c>
      <c r="AS39">
        <f t="shared" si="27"/>
        <v>0.14055772808273193</v>
      </c>
      <c r="AT39">
        <f t="shared" si="27"/>
        <v>2.0518671372851069</v>
      </c>
      <c r="AU39">
        <f t="shared" si="23"/>
        <v>-150.55861363474787</v>
      </c>
      <c r="AW39">
        <v>36</v>
      </c>
      <c r="AX39">
        <f>IF(Z39&gt;0, (R39*SUMPRODUCT(K39:$K$98, X39:$X$98)-K39*$AZ$3)/Z39, 0)</f>
        <v>1753.7294549709325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2000000</v>
      </c>
      <c r="S40">
        <f t="shared" si="1"/>
        <v>1763.8192870183436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1099.3501683455761</v>
      </c>
      <c r="AC40">
        <f t="shared" si="2"/>
        <v>1089.4050689341452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-5911.3793214381976</v>
      </c>
      <c r="AI40">
        <f t="shared" si="25"/>
        <v>-5942.2613136284444</v>
      </c>
      <c r="AJ40">
        <f t="shared" si="7"/>
        <v>9.9450994114308742</v>
      </c>
      <c r="AK40">
        <f t="shared" si="22"/>
        <v>76.954511784190331</v>
      </c>
      <c r="AL40">
        <f t="shared" si="26"/>
        <v>-5855.3617024328232</v>
      </c>
      <c r="AN40">
        <f t="shared" si="27"/>
        <v>0</v>
      </c>
      <c r="AO40">
        <f t="shared" si="27"/>
        <v>0</v>
      </c>
      <c r="AP40">
        <f t="shared" si="27"/>
        <v>-0.73166943344548285</v>
      </c>
      <c r="AQ40">
        <f t="shared" si="27"/>
        <v>-140.05493986116625</v>
      </c>
      <c r="AR40">
        <f t="shared" si="27"/>
        <v>-140.78660929461174</v>
      </c>
      <c r="AS40">
        <f t="shared" si="27"/>
        <v>0.2356235701082362</v>
      </c>
      <c r="AT40">
        <f t="shared" si="27"/>
        <v>1.8232393717136743</v>
      </c>
      <c r="AU40">
        <f t="shared" si="23"/>
        <v>-138.72774635278984</v>
      </c>
      <c r="AW40">
        <v>37</v>
      </c>
      <c r="AX40">
        <f>IF(Z40&gt;0, (R40*SUMPRODUCT(K40:$K$98, X40:$X$98)-K40*$AZ$3)/Z40, 0)</f>
        <v>1763.8192870183436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2000000</v>
      </c>
      <c r="S41">
        <f t="shared" si="1"/>
        <v>1768.7452106027863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1089.4050689341452</v>
      </c>
      <c r="AC41">
        <f t="shared" si="2"/>
        <v>1076.1128350560448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-6117.5633018081999</v>
      </c>
      <c r="AI41">
        <f t="shared" si="25"/>
        <v>-6147.9835349939995</v>
      </c>
      <c r="AJ41">
        <f t="shared" si="7"/>
        <v>13.292233878100433</v>
      </c>
      <c r="AK41">
        <f t="shared" si="22"/>
        <v>76.258354825390171</v>
      </c>
      <c r="AL41">
        <f t="shared" si="26"/>
        <v>-6058.4329462905089</v>
      </c>
      <c r="AN41">
        <f t="shared" si="27"/>
        <v>0</v>
      </c>
      <c r="AO41">
        <f t="shared" si="27"/>
        <v>0</v>
      </c>
      <c r="AP41">
        <f t="shared" si="27"/>
        <v>-0.64350825056004113</v>
      </c>
      <c r="AQ41">
        <f t="shared" si="27"/>
        <v>-129.41066013506568</v>
      </c>
      <c r="AR41">
        <f t="shared" si="27"/>
        <v>-130.05416838562573</v>
      </c>
      <c r="AS41">
        <f t="shared" si="27"/>
        <v>0.28118332021611048</v>
      </c>
      <c r="AT41">
        <f t="shared" si="27"/>
        <v>1.6131658230411587</v>
      </c>
      <c r="AU41">
        <f t="shared" si="23"/>
        <v>-128.15981924236846</v>
      </c>
      <c r="AW41">
        <v>38</v>
      </c>
      <c r="AX41">
        <f>IF(Z41&gt;0, (R41*SUMPRODUCT(K41:$K$98, X41:$X$98)-K41*$AZ$3)/Z41, 0)</f>
        <v>1768.7452106027863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2000000</v>
      </c>
      <c r="S42">
        <f t="shared" si="1"/>
        <v>1768.9650180970852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1076.1128350560448</v>
      </c>
      <c r="AC42">
        <f t="shared" si="2"/>
        <v>1059.8831624058594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-6332.4473100711248</v>
      </c>
      <c r="AI42">
        <f t="shared" si="25"/>
        <v>-6362.4050297423146</v>
      </c>
      <c r="AJ42">
        <f t="shared" si="7"/>
        <v>16.229672650185421</v>
      </c>
      <c r="AK42">
        <f t="shared" si="22"/>
        <v>75.32789845392314</v>
      </c>
      <c r="AL42">
        <f t="shared" si="26"/>
        <v>-6270.8474586382063</v>
      </c>
      <c r="AN42">
        <f t="shared" si="27"/>
        <v>0</v>
      </c>
      <c r="AO42">
        <f t="shared" si="27"/>
        <v>0</v>
      </c>
      <c r="AP42">
        <f t="shared" si="27"/>
        <v>-0.5658252324855918</v>
      </c>
      <c r="AQ42">
        <f t="shared" si="27"/>
        <v>-119.60384537777796</v>
      </c>
      <c r="AR42">
        <f t="shared" si="27"/>
        <v>-120.16967061026357</v>
      </c>
      <c r="AS42">
        <f t="shared" si="27"/>
        <v>0.30653729326694179</v>
      </c>
      <c r="AT42">
        <f t="shared" si="27"/>
        <v>1.4227526702018134</v>
      </c>
      <c r="AU42">
        <f t="shared" si="23"/>
        <v>-118.44038064679481</v>
      </c>
      <c r="AW42">
        <v>39</v>
      </c>
      <c r="AX42">
        <f>IF(Z42&gt;0, (R42*SUMPRODUCT(K42:$K$98, X42:$X$98)-K42*$AZ$3)/Z42, 0)</f>
        <v>1768.9650180970852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2000000</v>
      </c>
      <c r="S43">
        <f t="shared" si="1"/>
        <v>1765.3416717967914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1059.8831624058594</v>
      </c>
      <c r="AC43">
        <f t="shared" si="2"/>
        <v>1041.3337701395808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-6572.4684560873557</v>
      </c>
      <c r="AI43">
        <f t="shared" si="25"/>
        <v>-6601.9622868504312</v>
      </c>
      <c r="AJ43">
        <f t="shared" si="7"/>
        <v>18.549392266278574</v>
      </c>
      <c r="AK43">
        <f t="shared" si="22"/>
        <v>74.19182136841016</v>
      </c>
      <c r="AL43">
        <f t="shared" si="26"/>
        <v>-6509.2210732157428</v>
      </c>
      <c r="AN43">
        <f t="shared" si="27"/>
        <v>0</v>
      </c>
      <c r="AO43">
        <f t="shared" si="27"/>
        <v>0</v>
      </c>
      <c r="AP43">
        <f t="shared" si="27"/>
        <v>-0.49737816900118476</v>
      </c>
      <c r="AQ43">
        <f t="shared" si="27"/>
        <v>-110.83681712174824</v>
      </c>
      <c r="AR43">
        <f t="shared" si="27"/>
        <v>-111.33419529074943</v>
      </c>
      <c r="AS43">
        <f t="shared" si="27"/>
        <v>0.31281330782696776</v>
      </c>
      <c r="AT43">
        <f t="shared" si="27"/>
        <v>1.2511563032795778</v>
      </c>
      <c r="AU43">
        <f t="shared" si="23"/>
        <v>-109.77022567964289</v>
      </c>
      <c r="AW43">
        <v>40</v>
      </c>
      <c r="AX43">
        <f>IF(Z43&gt;0, (R43*SUMPRODUCT(K43:$K$98, X43:$X$98)-K43*$AZ$3)/Z43, 0)</f>
        <v>1765.3416717967914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2000000</v>
      </c>
      <c r="S44">
        <f t="shared" si="1"/>
        <v>1758.1960872084815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1041.3337701395808</v>
      </c>
      <c r="AC44">
        <f t="shared" si="2"/>
        <v>1020.7241432959578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-6851.8250808801604</v>
      </c>
      <c r="AI44">
        <f t="shared" si="25"/>
        <v>-6880.8526777085826</v>
      </c>
      <c r="AJ44">
        <f t="shared" si="7"/>
        <v>20.609626843623005</v>
      </c>
      <c r="AK44">
        <f t="shared" si="22"/>
        <v>72.893363909770656</v>
      </c>
      <c r="AL44">
        <f t="shared" si="26"/>
        <v>-6787.3496869551891</v>
      </c>
      <c r="AN44">
        <f t="shared" si="27"/>
        <v>0</v>
      </c>
      <c r="AO44">
        <f t="shared" si="27"/>
        <v>0</v>
      </c>
      <c r="AP44">
        <f t="shared" si="27"/>
        <v>-0.43706758169808213</v>
      </c>
      <c r="AQ44">
        <f t="shared" si="27"/>
        <v>-103.16770747574482</v>
      </c>
      <c r="AR44">
        <f t="shared" si="27"/>
        <v>-103.60477505744289</v>
      </c>
      <c r="AS44">
        <f t="shared" si="27"/>
        <v>0.31031848132264728</v>
      </c>
      <c r="AT44">
        <f t="shared" si="27"/>
        <v>1.0975530104747231</v>
      </c>
      <c r="AU44">
        <f t="shared" si="23"/>
        <v>-102.19690356564553</v>
      </c>
      <c r="AW44">
        <v>41</v>
      </c>
      <c r="AX44">
        <f>IF(Z44&gt;0, (R44*SUMPRODUCT(K44:$K$98, X44:$X$98)-K44*$AZ$3)/Z44, 0)</f>
        <v>1758.1960872084815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2000000</v>
      </c>
      <c r="S45">
        <f t="shared" si="1"/>
        <v>1747.4838205179165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1020.7241432959578</v>
      </c>
      <c r="AC45">
        <f t="shared" si="2"/>
        <v>998.1164271399673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-7145.8605215098141</v>
      </c>
      <c r="AI45">
        <f t="shared" si="25"/>
        <v>-7174.4191958569145</v>
      </c>
      <c r="AJ45">
        <f t="shared" si="7"/>
        <v>22.607716155990488</v>
      </c>
      <c r="AK45">
        <f t="shared" si="22"/>
        <v>71.450690030717055</v>
      </c>
      <c r="AL45">
        <f t="shared" si="26"/>
        <v>-7080.3607896702069</v>
      </c>
      <c r="AN45">
        <f t="shared" si="27"/>
        <v>0</v>
      </c>
      <c r="AO45">
        <f t="shared" si="27"/>
        <v>0</v>
      </c>
      <c r="AP45">
        <f t="shared" si="27"/>
        <v>-0.38393484923434035</v>
      </c>
      <c r="AQ45">
        <f t="shared" si="27"/>
        <v>-96.066954951430787</v>
      </c>
      <c r="AR45">
        <f t="shared" si="27"/>
        <v>-96.450889800665124</v>
      </c>
      <c r="AS45">
        <f t="shared" si="27"/>
        <v>0.30393182780083028</v>
      </c>
      <c r="AT45">
        <f t="shared" si="27"/>
        <v>0.96056313998405163</v>
      </c>
      <c r="AU45">
        <f t="shared" si="23"/>
        <v>-95.186394832880239</v>
      </c>
      <c r="AW45">
        <v>42</v>
      </c>
      <c r="AX45">
        <f>IF(Z45&gt;0, (R45*SUMPRODUCT(K45:$K$98, X45:$X$98)-K45*$AZ$3)/Z45, 0)</f>
        <v>1747.4838205179165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2000000</v>
      </c>
      <c r="S46">
        <f t="shared" si="1"/>
        <v>1733.8691409717105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998.1164271399673</v>
      </c>
      <c r="AC46">
        <f t="shared" si="2"/>
        <v>973.97803586688872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-7449.9814304958754</v>
      </c>
      <c r="AI46">
        <f t="shared" si="25"/>
        <v>-7478.068268563743</v>
      </c>
      <c r="AJ46">
        <f t="shared" si="7"/>
        <v>24.138391273078582</v>
      </c>
      <c r="AK46">
        <f t="shared" si="22"/>
        <v>69.868149899797714</v>
      </c>
      <c r="AL46">
        <f t="shared" si="26"/>
        <v>-7384.0617273908665</v>
      </c>
      <c r="AN46">
        <f t="shared" si="27"/>
        <v>0</v>
      </c>
      <c r="AO46">
        <f t="shared" si="27"/>
        <v>0</v>
      </c>
      <c r="AP46">
        <f t="shared" si="27"/>
        <v>-0.33713536960014467</v>
      </c>
      <c r="AQ46">
        <f t="shared" si="27"/>
        <v>-89.424528208388907</v>
      </c>
      <c r="AR46">
        <f t="shared" si="27"/>
        <v>-89.761663577989054</v>
      </c>
      <c r="AS46">
        <f t="shared" si="27"/>
        <v>0.28974089015425492</v>
      </c>
      <c r="AT46">
        <f t="shared" si="27"/>
        <v>0.83864992146249406</v>
      </c>
      <c r="AU46">
        <f t="shared" si="23"/>
        <v>-88.633272766372301</v>
      </c>
      <c r="AW46">
        <v>43</v>
      </c>
      <c r="AX46">
        <f>IF(Z46&gt;0, (R46*SUMPRODUCT(K46:$K$98, X46:$X$98)-K46*$AZ$3)/Z46, 0)</f>
        <v>1733.8691409717105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2000000</v>
      </c>
      <c r="S47">
        <f t="shared" si="1"/>
        <v>1718.1011450564947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973.97803586688872</v>
      </c>
      <c r="AC47">
        <f t="shared" si="2"/>
        <v>948.77543951417158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-7792.2393386265776</v>
      </c>
      <c r="AI47">
        <f t="shared" si="25"/>
        <v>-7819.8505023303005</v>
      </c>
      <c r="AJ47">
        <f t="shared" si="7"/>
        <v>25.202596352717137</v>
      </c>
      <c r="AK47">
        <f t="shared" si="22"/>
        <v>68.178462510682223</v>
      </c>
      <c r="AL47">
        <f t="shared" si="26"/>
        <v>-7726.4694434669009</v>
      </c>
      <c r="AN47">
        <f t="shared" si="27"/>
        <v>0</v>
      </c>
      <c r="AO47">
        <f t="shared" si="27"/>
        <v>0</v>
      </c>
      <c r="AP47">
        <f t="shared" si="27"/>
        <v>-0.29591580080307461</v>
      </c>
      <c r="AQ47">
        <f t="shared" si="27"/>
        <v>-83.511393024988749</v>
      </c>
      <c r="AR47">
        <f t="shared" si="27"/>
        <v>-83.807308825791836</v>
      </c>
      <c r="AS47">
        <f t="shared" si="27"/>
        <v>0.27010257742325378</v>
      </c>
      <c r="AT47">
        <f t="shared" si="27"/>
        <v>0.73068576709972888</v>
      </c>
      <c r="AU47">
        <f t="shared" si="23"/>
        <v>-82.806520481268848</v>
      </c>
      <c r="AW47">
        <v>44</v>
      </c>
      <c r="AX47">
        <f>IF(Z47&gt;0, (R47*SUMPRODUCT(K47:$K$98, X47:$X$98)-K47*$AZ$3)/Z47, 0)</f>
        <v>1718.1011450564947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2000000</v>
      </c>
      <c r="S48">
        <f t="shared" si="1"/>
        <v>1700.2994701211217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948.77543951417158</v>
      </c>
      <c r="AC48">
        <f t="shared" si="2"/>
        <v>922.60505707460413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-8175.5407702123994</v>
      </c>
      <c r="AI48">
        <f t="shared" si="25"/>
        <v>-8202.6714337598296</v>
      </c>
      <c r="AJ48">
        <f t="shared" si="7"/>
        <v>26.170382439567447</v>
      </c>
      <c r="AK48">
        <f t="shared" si="22"/>
        <v>66.414280765992018</v>
      </c>
      <c r="AL48">
        <f t="shared" si="26"/>
        <v>-8110.0867705542705</v>
      </c>
      <c r="AN48">
        <f t="shared" si="27"/>
        <v>0</v>
      </c>
      <c r="AO48">
        <f t="shared" si="27"/>
        <v>0</v>
      </c>
      <c r="AP48">
        <f t="shared" si="27"/>
        <v>-0.25961264242686122</v>
      </c>
      <c r="AQ48">
        <f t="shared" si="27"/>
        <v>-78.231545605688183</v>
      </c>
      <c r="AR48">
        <f t="shared" si="27"/>
        <v>-78.491158248115042</v>
      </c>
      <c r="AS48">
        <f t="shared" si="27"/>
        <v>0.25042373646998911</v>
      </c>
      <c r="AT48">
        <f t="shared" si="27"/>
        <v>0.63551659525009019</v>
      </c>
      <c r="AU48">
        <f t="shared" si="23"/>
        <v>-77.605217916394963</v>
      </c>
      <c r="AW48">
        <v>45</v>
      </c>
      <c r="AX48">
        <f>IF(Z48&gt;0, (R48*SUMPRODUCT(K48:$K$98, X48:$X$98)-K48*$AZ$3)/Z48, 0)</f>
        <v>1700.2994701211217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2000000</v>
      </c>
      <c r="S49">
        <f t="shared" si="1"/>
        <v>1680.6218746156267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922.60505707460413</v>
      </c>
      <c r="AC49">
        <f t="shared" si="2"/>
        <v>895.57084234875629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-8613.017654233754</v>
      </c>
      <c r="AI49">
        <f t="shared" si="25"/>
        <v>-8639.6616857043537</v>
      </c>
      <c r="AJ49">
        <f t="shared" si="7"/>
        <v>27.034214725847846</v>
      </c>
      <c r="AK49">
        <f t="shared" si="22"/>
        <v>64.582353995222292</v>
      </c>
      <c r="AL49">
        <f t="shared" si="26"/>
        <v>-8548.045116983285</v>
      </c>
      <c r="AN49">
        <f t="shared" si="27"/>
        <v>0</v>
      </c>
      <c r="AO49">
        <f t="shared" si="27"/>
        <v>0</v>
      </c>
      <c r="AP49">
        <f t="shared" si="27"/>
        <v>-0.22763935020339859</v>
      </c>
      <c r="AQ49">
        <f t="shared" si="27"/>
        <v>-73.587277670934498</v>
      </c>
      <c r="AR49">
        <f t="shared" si="27"/>
        <v>-73.814917021137887</v>
      </c>
      <c r="AS49">
        <f t="shared" si="27"/>
        <v>0.23097296969648601</v>
      </c>
      <c r="AT49">
        <f t="shared" si="27"/>
        <v>0.55177404794392049</v>
      </c>
      <c r="AU49">
        <f t="shared" si="23"/>
        <v>-73.032170003497498</v>
      </c>
      <c r="AW49">
        <v>46</v>
      </c>
      <c r="AX49">
        <f>IF(Z49&gt;0, (R49*SUMPRODUCT(K49:$K$98, X49:$X$98)-K49*$AZ$3)/Z49, 0)</f>
        <v>1680.6218746156267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50</v>
      </c>
      <c r="R50">
        <f t="shared" si="0"/>
        <v>2000000</v>
      </c>
      <c r="S50">
        <f t="shared" si="1"/>
        <v>1659.0921934502664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895.57084234875629</v>
      </c>
      <c r="AC50">
        <f t="shared" si="2"/>
        <v>867.69546724910742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-9115.3995613750121</v>
      </c>
      <c r="AI50">
        <f t="shared" si="25"/>
        <v>-9141.5492675418718</v>
      </c>
      <c r="AJ50">
        <f t="shared" si="7"/>
        <v>27.875375099648863</v>
      </c>
      <c r="AK50">
        <f t="shared" si="22"/>
        <v>62.689958964412945</v>
      </c>
      <c r="AL50">
        <f t="shared" si="26"/>
        <v>-9050.9839334778098</v>
      </c>
      <c r="AN50">
        <f t="shared" si="27"/>
        <v>0</v>
      </c>
      <c r="AO50">
        <f t="shared" si="27"/>
        <v>0</v>
      </c>
      <c r="AP50">
        <f t="shared" si="27"/>
        <v>-0.19947854411067897</v>
      </c>
      <c r="AQ50">
        <f t="shared" si="27"/>
        <v>-69.535260621575247</v>
      </c>
      <c r="AR50">
        <f t="shared" si="27"/>
        <v>-69.734739165685923</v>
      </c>
      <c r="AS50">
        <f t="shared" si="27"/>
        <v>0.21264251330150871</v>
      </c>
      <c r="AT50">
        <f t="shared" si="27"/>
        <v>0.47821958934389858</v>
      </c>
      <c r="AU50">
        <f t="shared" si="23"/>
        <v>-69.043877063040512</v>
      </c>
      <c r="AW50">
        <v>47</v>
      </c>
      <c r="AX50">
        <f>IF(Z50&gt;0, (R50*SUMPRODUCT(K50:$K$98, X50:$X$98)-K50*$AZ$3)/Z50, 0)</f>
        <v>1659.0921934502664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2000000</v>
      </c>
      <c r="S51">
        <f t="shared" si="1"/>
        <v>1635.6839912274802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867.69546724910742</v>
      </c>
      <c r="AC51">
        <f t="shared" si="2"/>
        <v>838.9744053518948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-9689.1313833464374</v>
      </c>
      <c r="AI51">
        <f t="shared" si="25"/>
        <v>-9714.7773641670447</v>
      </c>
      <c r="AJ51">
        <f t="shared" si="7"/>
        <v>28.721061897212621</v>
      </c>
      <c r="AK51">
        <f t="shared" si="22"/>
        <v>60.738682707437526</v>
      </c>
      <c r="AL51">
        <f t="shared" si="26"/>
        <v>-9625.3176195623946</v>
      </c>
      <c r="AN51">
        <f t="shared" si="27"/>
        <v>0</v>
      </c>
      <c r="AO51">
        <f t="shared" si="27"/>
        <v>0</v>
      </c>
      <c r="AP51">
        <f t="shared" si="27"/>
        <v>-0.17467496588070797</v>
      </c>
      <c r="AQ51">
        <f t="shared" si="27"/>
        <v>-65.992745827829211</v>
      </c>
      <c r="AR51">
        <f t="shared" si="27"/>
        <v>-66.167420793709923</v>
      </c>
      <c r="AS51">
        <f t="shared" si="27"/>
        <v>0.19561936593675075</v>
      </c>
      <c r="AT51">
        <f t="shared" si="27"/>
        <v>0.41369161911856511</v>
      </c>
      <c r="AU51">
        <f t="shared" si="23"/>
        <v>-65.558109808654606</v>
      </c>
      <c r="AW51">
        <v>48</v>
      </c>
      <c r="AX51">
        <f>IF(Z51&gt;0, (R51*SUMPRODUCT(K51:$K$98, X51:$X$98)-K51*$AZ$3)/Z51, 0)</f>
        <v>1635.6839912274802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2000000</v>
      </c>
      <c r="S52">
        <f t="shared" si="1"/>
        <v>1610.4567812122582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838.9744053518948</v>
      </c>
      <c r="AC52">
        <f t="shared" si="2"/>
        <v>809.42290838510348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-10371.737305077771</v>
      </c>
      <c r="AI52">
        <f t="shared" si="25"/>
        <v>-10396.867532657547</v>
      </c>
      <c r="AJ52">
        <f t="shared" si="7"/>
        <v>29.551496966791319</v>
      </c>
      <c r="AK52">
        <f t="shared" si="22"/>
        <v>58.728208374632644</v>
      </c>
      <c r="AL52">
        <f t="shared" si="26"/>
        <v>-10308.587827316123</v>
      </c>
      <c r="AN52">
        <f t="shared" si="27"/>
        <v>0</v>
      </c>
      <c r="AO52">
        <f t="shared" si="27"/>
        <v>0</v>
      </c>
      <c r="AP52">
        <f t="shared" si="27"/>
        <v>-0.15282336314831574</v>
      </c>
      <c r="AQ52">
        <f t="shared" si="27"/>
        <v>-63.073196278115688</v>
      </c>
      <c r="AR52">
        <f t="shared" si="27"/>
        <v>-63.22601964126401</v>
      </c>
      <c r="AS52">
        <f t="shared" si="27"/>
        <v>0.17971023693263441</v>
      </c>
      <c r="AT52">
        <f t="shared" si="27"/>
        <v>0.35714130669910049</v>
      </c>
      <c r="AU52">
        <f t="shared" si="23"/>
        <v>-62.689168097632276</v>
      </c>
      <c r="AW52">
        <v>49</v>
      </c>
      <c r="AX52">
        <f>IF(Z52&gt;0, (R52*SUMPRODUCT(K52:$K$98, X52:$X$98)-K52*$AZ$3)/Z52, 0)</f>
        <v>1610.4567812122582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2000000</v>
      </c>
      <c r="S53">
        <f t="shared" si="1"/>
        <v>1583.0813611554108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809.42290838510348</v>
      </c>
      <c r="AC53">
        <f t="shared" si="2"/>
        <v>778.88654144720033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-11143.732034629558</v>
      </c>
      <c r="AI53">
        <f t="shared" si="25"/>
        <v>-11168.332366632669</v>
      </c>
      <c r="AJ53">
        <f t="shared" si="7"/>
        <v>30.536366937903153</v>
      </c>
      <c r="AK53">
        <f t="shared" si="22"/>
        <v>56.659603586957246</v>
      </c>
      <c r="AL53">
        <f t="shared" si="26"/>
        <v>-11081.136396107808</v>
      </c>
      <c r="AN53">
        <f t="shared" si="27"/>
        <v>0</v>
      </c>
      <c r="AO53">
        <f t="shared" si="27"/>
        <v>0</v>
      </c>
      <c r="AP53">
        <f t="shared" si="27"/>
        <v>-0.13357226085548585</v>
      </c>
      <c r="AQ53">
        <f t="shared" si="27"/>
        <v>-60.507048524586352</v>
      </c>
      <c r="AR53">
        <f t="shared" si="27"/>
        <v>-60.64062078544184</v>
      </c>
      <c r="AS53">
        <f t="shared" si="27"/>
        <v>0.16580311069349049</v>
      </c>
      <c r="AT53">
        <f t="shared" si="27"/>
        <v>0.30764427688733575</v>
      </c>
      <c r="AU53">
        <f t="shared" si="23"/>
        <v>-60.167173397861006</v>
      </c>
      <c r="AW53">
        <v>50</v>
      </c>
      <c r="AX53">
        <f>IF(Z53&gt;0, (R53*SUMPRODUCT(K53:$K$98, X53:$X$98)-K53*$AZ$3)/Z53, 0)</f>
        <v>1583.0813611554108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2000000</v>
      </c>
      <c r="S54">
        <f t="shared" si="1"/>
        <v>1553.64957087531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778.88654144720033</v>
      </c>
      <c r="AC54">
        <f t="shared" si="2"/>
        <v>747.43023340494642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-12012.506447336895</v>
      </c>
      <c r="AI54">
        <f t="shared" si="25"/>
        <v>-12036.560463358792</v>
      </c>
      <c r="AJ54">
        <f t="shared" si="7"/>
        <v>31.456308042253909</v>
      </c>
      <c r="AK54">
        <f t="shared" si="22"/>
        <v>54.522057901304031</v>
      </c>
      <c r="AL54">
        <f t="shared" si="26"/>
        <v>-11950.582097415234</v>
      </c>
      <c r="AN54">
        <f t="shared" si="27"/>
        <v>0</v>
      </c>
      <c r="AO54">
        <f t="shared" si="27"/>
        <v>0</v>
      </c>
      <c r="AP54">
        <f t="shared" si="27"/>
        <v>-0.11661243979104473</v>
      </c>
      <c r="AQ54">
        <f t="shared" si="27"/>
        <v>-58.235917177175232</v>
      </c>
      <c r="AR54">
        <f t="shared" si="27"/>
        <v>-58.352529616966279</v>
      </c>
      <c r="AS54">
        <f t="shared" si="27"/>
        <v>0.1524983114789111</v>
      </c>
      <c r="AT54">
        <f t="shared" si="27"/>
        <v>0.2643196956596352</v>
      </c>
      <c r="AU54">
        <f t="shared" si="23"/>
        <v>-57.935711609827727</v>
      </c>
      <c r="AW54">
        <v>51</v>
      </c>
      <c r="AX54">
        <f>IF(Z54&gt;0, (R54*SUMPRODUCT(K54:$K$98, X54:$X$98)-K54*$AZ$3)/Z54, 0)</f>
        <v>1553.64957087531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2000000</v>
      </c>
      <c r="S55">
        <f t="shared" si="1"/>
        <v>1522.291504780572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747.43023340494642</v>
      </c>
      <c r="AC55">
        <f t="shared" si="2"/>
        <v>715.13247737271115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-12991.680853257432</v>
      </c>
      <c r="AI55">
        <f t="shared" si="25"/>
        <v>-13015.169537097778</v>
      </c>
      <c r="AJ55">
        <f t="shared" si="7"/>
        <v>32.29775603223527</v>
      </c>
      <c r="AK55">
        <f t="shared" si="22"/>
        <v>52.320116338346253</v>
      </c>
      <c r="AL55">
        <f t="shared" si="26"/>
        <v>-12930.551664727196</v>
      </c>
      <c r="AN55">
        <f t="shared" si="27"/>
        <v>0</v>
      </c>
      <c r="AO55">
        <f t="shared" si="27"/>
        <v>0</v>
      </c>
      <c r="AP55">
        <f t="shared" si="27"/>
        <v>-0.10167119909006683</v>
      </c>
      <c r="AQ55">
        <f t="shared" si="27"/>
        <v>-56.234729009264207</v>
      </c>
      <c r="AR55">
        <f t="shared" si="27"/>
        <v>-56.33640020835427</v>
      </c>
      <c r="AS55">
        <f t="shared" si="27"/>
        <v>0.13980142974530391</v>
      </c>
      <c r="AT55">
        <f t="shared" si="27"/>
        <v>0.22646858380009943</v>
      </c>
      <c r="AU55">
        <f t="shared" si="23"/>
        <v>-55.970130194808867</v>
      </c>
      <c r="AW55">
        <v>52</v>
      </c>
      <c r="AX55">
        <f>IF(Z55&gt;0, (R55*SUMPRODUCT(K55:$K$98, X55:$X$98)-K55*$AZ$3)/Z55, 0)</f>
        <v>1522.291504780572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2000000</v>
      </c>
      <c r="S56">
        <f t="shared" si="1"/>
        <v>1489.0367646376305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715.13247737271115</v>
      </c>
      <c r="AC56">
        <f t="shared" si="2"/>
        <v>682.05682081428586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-14047.137720628492</v>
      </c>
      <c r="AI56">
        <f t="shared" si="25"/>
        <v>-14070.040339187419</v>
      </c>
      <c r="AJ56">
        <f t="shared" si="7"/>
        <v>33.075656558425294</v>
      </c>
      <c r="AK56">
        <f t="shared" si="22"/>
        <v>50.059273416089788</v>
      </c>
      <c r="AL56">
        <f t="shared" si="26"/>
        <v>-13986.905409212904</v>
      </c>
      <c r="AN56">
        <f t="shared" si="27"/>
        <v>0</v>
      </c>
      <c r="AO56">
        <f t="shared" si="27"/>
        <v>0</v>
      </c>
      <c r="AP56">
        <f t="shared" si="27"/>
        <v>-8.8512861395897258E-2</v>
      </c>
      <c r="AQ56">
        <f t="shared" si="27"/>
        <v>-54.288654848615103</v>
      </c>
      <c r="AR56">
        <f t="shared" si="27"/>
        <v>-54.377167710010994</v>
      </c>
      <c r="AS56">
        <f t="shared" si="27"/>
        <v>0.12782909504437773</v>
      </c>
      <c r="AT56">
        <f t="shared" si="27"/>
        <v>0.19346650331957874</v>
      </c>
      <c r="AU56">
        <f t="shared" si="23"/>
        <v>-54.055872111647041</v>
      </c>
      <c r="AW56">
        <v>53</v>
      </c>
      <c r="AX56">
        <f>IF(Z56&gt;0, (R56*SUMPRODUCT(K56:$K$98, X56:$X$98)-K56*$AZ$3)/Z56, 0)</f>
        <v>1489.0367646376305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2000000</v>
      </c>
      <c r="S57">
        <f t="shared" si="1"/>
        <v>1454.288645667448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682.05682081428586</v>
      </c>
      <c r="AC57">
        <f t="shared" si="2"/>
        <v>648.4459092253486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-15173.122211000438</v>
      </c>
      <c r="AI57">
        <f t="shared" si="25"/>
        <v>-15195.416475318501</v>
      </c>
      <c r="AJ57">
        <f t="shared" si="7"/>
        <v>33.610911588937256</v>
      </c>
      <c r="AK57">
        <f t="shared" si="22"/>
        <v>47.743977457000014</v>
      </c>
      <c r="AL57">
        <f t="shared" si="26"/>
        <v>-15114.061586272564</v>
      </c>
      <c r="AN57">
        <f t="shared" si="27"/>
        <v>0</v>
      </c>
      <c r="AO57">
        <f t="shared" si="27"/>
        <v>0</v>
      </c>
      <c r="AP57">
        <f t="shared" si="27"/>
        <v>-7.6930111819767444E-2</v>
      </c>
      <c r="AQ57">
        <f t="shared" si="27"/>
        <v>-52.357412278527065</v>
      </c>
      <c r="AR57">
        <f t="shared" si="27"/>
        <v>-52.434342390346835</v>
      </c>
      <c r="AS57">
        <f t="shared" si="27"/>
        <v>0.11598010815752074</v>
      </c>
      <c r="AT57">
        <f t="shared" si="27"/>
        <v>0.16474863095220738</v>
      </c>
      <c r="AU57">
        <f t="shared" si="23"/>
        <v>-52.153613651237109</v>
      </c>
      <c r="AW57">
        <v>54</v>
      </c>
      <c r="AX57">
        <f>IF(Z57&gt;0, (R57*SUMPRODUCT(K57:$K$98, X57:$X$98)-K57*$AZ$3)/Z57, 0)</f>
        <v>1454.288645667448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2000000</v>
      </c>
      <c r="S58">
        <f t="shared" si="1"/>
        <v>1418.443358410216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648.4459092253486</v>
      </c>
      <c r="AC58">
        <f t="shared" si="2"/>
        <v>614.55076771439099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-16338.509448883577</v>
      </c>
      <c r="AI58">
        <f t="shared" si="25"/>
        <v>-16360.172307822237</v>
      </c>
      <c r="AJ58">
        <f t="shared" si="7"/>
        <v>33.895141510957615</v>
      </c>
      <c r="AK58">
        <f t="shared" si="22"/>
        <v>45.391213645774407</v>
      </c>
      <c r="AL58">
        <f t="shared" si="26"/>
        <v>-16280.885952665505</v>
      </c>
      <c r="AN58">
        <f t="shared" si="27"/>
        <v>0</v>
      </c>
      <c r="AO58">
        <f t="shared" si="27"/>
        <v>0</v>
      </c>
      <c r="AP58">
        <f t="shared" si="27"/>
        <v>-6.6742268994430407E-2</v>
      </c>
      <c r="AQ58">
        <f t="shared" si="27"/>
        <v>-50.338193850275218</v>
      </c>
      <c r="AR58">
        <f t="shared" si="27"/>
        <v>-50.404936119269649</v>
      </c>
      <c r="AS58">
        <f t="shared" si="27"/>
        <v>0.10442936727485151</v>
      </c>
      <c r="AT58">
        <f t="shared" si="27"/>
        <v>0.13984823516176867</v>
      </c>
      <c r="AU58">
        <f t="shared" si="23"/>
        <v>-50.160658516833031</v>
      </c>
      <c r="AW58">
        <v>55</v>
      </c>
      <c r="AX58">
        <f>IF(Z58&gt;0, (R58*SUMPRODUCT(K58:$K$98, X58:$X$98)-K58*$AZ$3)/Z58, 0)</f>
        <v>1418.443358410216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2000000</v>
      </c>
      <c r="S59">
        <f t="shared" si="1"/>
        <v>1382.1214131270619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614.55076771439099</v>
      </c>
      <c r="AC59">
        <f t="shared" si="2"/>
        <v>580.69674419230273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-17551.482270978806</v>
      </c>
      <c r="AI59">
        <f t="shared" si="25"/>
        <v>-17572.489714271305</v>
      </c>
      <c r="AJ59">
        <f t="shared" si="7"/>
        <v>33.854023522088255</v>
      </c>
      <c r="AK59">
        <f t="shared" si="22"/>
        <v>43.01855374000737</v>
      </c>
      <c r="AL59">
        <f t="shared" si="26"/>
        <v>-17495.617137009209</v>
      </c>
      <c r="AN59">
        <f t="shared" si="27"/>
        <v>0</v>
      </c>
      <c r="AO59">
        <f t="shared" si="27"/>
        <v>0</v>
      </c>
      <c r="AP59">
        <f t="shared" si="27"/>
        <v>-5.7788360379992208E-2</v>
      </c>
      <c r="AQ59">
        <f t="shared" si="27"/>
        <v>-48.281524246243428</v>
      </c>
      <c r="AR59">
        <f t="shared" si="27"/>
        <v>-48.339312606623423</v>
      </c>
      <c r="AS59">
        <f t="shared" si="27"/>
        <v>9.3127397007218463E-2</v>
      </c>
      <c r="AT59">
        <f t="shared" si="27"/>
        <v>0.11833766022547236</v>
      </c>
      <c r="AU59">
        <f t="shared" si="23"/>
        <v>-48.127847549390729</v>
      </c>
      <c r="AW59">
        <v>56</v>
      </c>
      <c r="AX59">
        <f>IF(Z59&gt;0, (R59*SUMPRODUCT(K59:$K$98, X59:$X$98)-K59*$AZ$3)/Z59, 0)</f>
        <v>1382.1214131270619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2000000</v>
      </c>
      <c r="S60">
        <f t="shared" si="1"/>
        <v>1345.8836770133009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580.69674419230273</v>
      </c>
      <c r="AC60">
        <f t="shared" si="2"/>
        <v>547.13322916765469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-18847.923498107484</v>
      </c>
      <c r="AI60">
        <f t="shared" si="25"/>
        <v>-18868.249668879605</v>
      </c>
      <c r="AJ60">
        <f t="shared" si="7"/>
        <v>33.563515024648041</v>
      </c>
      <c r="AK60">
        <f t="shared" si="22"/>
        <v>40.648772093461197</v>
      </c>
      <c r="AL60">
        <f t="shared" si="26"/>
        <v>-18794.037381761496</v>
      </c>
      <c r="AN60">
        <f t="shared" si="27"/>
        <v>0</v>
      </c>
      <c r="AO60">
        <f t="shared" si="27"/>
        <v>0</v>
      </c>
      <c r="AP60">
        <f t="shared" si="27"/>
        <v>-4.9923464939551424E-2</v>
      </c>
      <c r="AQ60">
        <f t="shared" si="27"/>
        <v>-46.292715853381637</v>
      </c>
      <c r="AR60">
        <f t="shared" si="27"/>
        <v>-46.342639318321183</v>
      </c>
      <c r="AS60">
        <f t="shared" si="27"/>
        <v>8.2435938592001837E-2</v>
      </c>
      <c r="AT60">
        <f t="shared" si="27"/>
        <v>9.9838162888363446E-2</v>
      </c>
      <c r="AU60">
        <f t="shared" si="23"/>
        <v>-46.160365216840823</v>
      </c>
      <c r="AW60">
        <v>57</v>
      </c>
      <c r="AX60">
        <f>IF(Z60&gt;0, (R60*SUMPRODUCT(K60:$K$98, X60:$X$98)-K60*$AZ$3)/Z60, 0)</f>
        <v>1345.8836770133009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2000000</v>
      </c>
      <c r="S61">
        <f t="shared" si="1"/>
        <v>1310.0210679828606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547.13322916765469</v>
      </c>
      <c r="AC61">
        <f t="shared" si="2"/>
        <v>513.98159297641189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-20224.260230150747</v>
      </c>
      <c r="AI61">
        <f t="shared" si="25"/>
        <v>-20243.877532709394</v>
      </c>
      <c r="AJ61">
        <f t="shared" si="7"/>
        <v>33.151636191242801</v>
      </c>
      <c r="AK61">
        <f t="shared" si="22"/>
        <v>38.299326041735831</v>
      </c>
      <c r="AL61">
        <f t="shared" si="26"/>
        <v>-20172.426570476415</v>
      </c>
      <c r="AN61">
        <f t="shared" si="27"/>
        <v>0</v>
      </c>
      <c r="AO61">
        <f t="shared" si="27"/>
        <v>0</v>
      </c>
      <c r="AP61">
        <f t="shared" si="27"/>
        <v>-4.3020001137014735E-2</v>
      </c>
      <c r="AQ61">
        <f t="shared" si="27"/>
        <v>-44.351036310692947</v>
      </c>
      <c r="AR61">
        <f t="shared" si="27"/>
        <v>-44.394056311829964</v>
      </c>
      <c r="AS61">
        <f t="shared" si="27"/>
        <v>7.2700281925997173E-2</v>
      </c>
      <c r="AT61">
        <f t="shared" si="27"/>
        <v>8.3988970702610105E-2</v>
      </c>
      <c r="AU61">
        <f t="shared" si="23"/>
        <v>-44.237367059201354</v>
      </c>
      <c r="AW61">
        <v>58</v>
      </c>
      <c r="AX61">
        <f>IF(Z61&gt;0, (R61*SUMPRODUCT(K61:$K$98, X61:$X$98)-K61*$AZ$3)/Z61, 0)</f>
        <v>1310.0210679828606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2000000</v>
      </c>
      <c r="S62">
        <f t="shared" si="1"/>
        <v>1274.8615417244077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513.98159297641189</v>
      </c>
      <c r="AC62">
        <f t="shared" si="2"/>
        <v>481.36366350691424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-21682.918201940385</v>
      </c>
      <c r="AI62">
        <f t="shared" si="25"/>
        <v>-21701.797258518396</v>
      </c>
      <c r="AJ62">
        <f t="shared" si="7"/>
        <v>32.617929469497653</v>
      </c>
      <c r="AK62">
        <f t="shared" si="22"/>
        <v>35.978711508348837</v>
      </c>
      <c r="AL62">
        <f t="shared" si="26"/>
        <v>-21633.200617540548</v>
      </c>
      <c r="AN62">
        <f t="shared" si="27"/>
        <v>0</v>
      </c>
      <c r="AO62">
        <f t="shared" si="27"/>
        <v>0</v>
      </c>
      <c r="AP62">
        <f t="shared" si="27"/>
        <v>-3.6965228282523348E-2</v>
      </c>
      <c r="AQ62">
        <f t="shared" si="27"/>
        <v>-42.455194614944098</v>
      </c>
      <c r="AR62">
        <f t="shared" si="27"/>
        <v>-42.492159843226624</v>
      </c>
      <c r="AS62">
        <f t="shared" si="27"/>
        <v>6.3865967240522015E-2</v>
      </c>
      <c r="AT62">
        <f t="shared" si="27"/>
        <v>7.0446384792669917E-2</v>
      </c>
      <c r="AU62">
        <f t="shared" si="23"/>
        <v>-42.357847491193425</v>
      </c>
      <c r="AW62">
        <v>59</v>
      </c>
      <c r="AX62">
        <f>IF(Z62&gt;0, (R62*SUMPRODUCT(K62:$K$98, X62:$X$98)-K62*$AZ$3)/Z62, 0)</f>
        <v>1274.8615417244077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2000000</v>
      </c>
      <c r="S63">
        <f t="shared" si="1"/>
        <v>1240.5455542798315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481.36366350691424</v>
      </c>
      <c r="AC63">
        <f t="shared" si="2"/>
        <v>449.38445714303754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-23115.750974418512</v>
      </c>
      <c r="AI63">
        <f t="shared" si="25"/>
        <v>-23133.863346656381</v>
      </c>
      <c r="AJ63">
        <f t="shared" si="7"/>
        <v>31.979206363876699</v>
      </c>
      <c r="AK63">
        <f t="shared" si="22"/>
        <v>33.695456445483998</v>
      </c>
      <c r="AL63">
        <f t="shared" si="26"/>
        <v>-23068.18868384702</v>
      </c>
      <c r="AN63">
        <f t="shared" si="27"/>
        <v>0</v>
      </c>
      <c r="AO63">
        <f t="shared" si="27"/>
        <v>0</v>
      </c>
      <c r="AP63">
        <f t="shared" si="27"/>
        <v>-3.166433830602617E-2</v>
      </c>
      <c r="AQ63">
        <f t="shared" si="27"/>
        <v>-40.411324891028833</v>
      </c>
      <c r="AR63">
        <f t="shared" si="27"/>
        <v>-40.442989229334856</v>
      </c>
      <c r="AS63">
        <f t="shared" si="27"/>
        <v>5.590655910586903E-2</v>
      </c>
      <c r="AT63">
        <f t="shared" si="27"/>
        <v>5.8906934898065505E-2</v>
      </c>
      <c r="AU63">
        <f t="shared" si="23"/>
        <v>-40.328175735330923</v>
      </c>
      <c r="AW63">
        <v>60</v>
      </c>
      <c r="AX63">
        <f>IF(Z63&gt;0, (R63*SUMPRODUCT(K63:$K$98, X63:$X$98)-K63*$AZ$3)/Z63, 0)</f>
        <v>1240.5455542798315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2000000</v>
      </c>
      <c r="S64">
        <f t="shared" si="1"/>
        <v>1207.6080102108579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449.38445714303754</v>
      </c>
      <c r="AC64">
        <f t="shared" si="2"/>
        <v>418.32669319046158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-24431.261622312602</v>
      </c>
      <c r="AI64">
        <f t="shared" si="25"/>
        <v>-24448.582089287538</v>
      </c>
      <c r="AJ64">
        <f t="shared" si="7"/>
        <v>31.057763952575954</v>
      </c>
      <c r="AK64">
        <f t="shared" si="22"/>
        <v>31.456912000012629</v>
      </c>
      <c r="AL64">
        <f t="shared" si="26"/>
        <v>-24386.067413334949</v>
      </c>
      <c r="AN64">
        <f t="shared" si="27"/>
        <v>0</v>
      </c>
      <c r="AO64">
        <f t="shared" si="27"/>
        <v>0</v>
      </c>
      <c r="AP64">
        <f t="shared" si="27"/>
        <v>-2.7035640073909364E-2</v>
      </c>
      <c r="AQ64">
        <f t="shared" si="27"/>
        <v>-38.134930006693459</v>
      </c>
      <c r="AR64">
        <f t="shared" si="27"/>
        <v>-38.161965646767371</v>
      </c>
      <c r="AS64">
        <f t="shared" si="27"/>
        <v>4.8478284617697126E-2</v>
      </c>
      <c r="AT64">
        <f t="shared" si="27"/>
        <v>4.9101317643441666E-2</v>
      </c>
      <c r="AU64">
        <f t="shared" si="23"/>
        <v>-38.064386044506229</v>
      </c>
      <c r="AW64">
        <v>61</v>
      </c>
      <c r="AX64">
        <f>IF(Z64&gt;0, (R64*SUMPRODUCT(K64:$K$98, X64:$X$98)-K64*$AZ$3)/Z64, 0)</f>
        <v>1207.6080102108579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2000000</v>
      </c>
      <c r="S65">
        <f t="shared" si="1"/>
        <v>1187.6827644843129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418.32669319046158</v>
      </c>
      <c r="AC65">
        <f t="shared" si="2"/>
        <v>388.54315687881547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-31602.716889679792</v>
      </c>
      <c r="AI65">
        <f t="shared" si="25"/>
        <v>-31619.074084062733</v>
      </c>
      <c r="AJ65">
        <f t="shared" si="7"/>
        <v>29.783536311646117</v>
      </c>
      <c r="AK65">
        <f t="shared" si="22"/>
        <v>29.282868523332315</v>
      </c>
      <c r="AL65">
        <f t="shared" si="26"/>
        <v>-31560.007679227754</v>
      </c>
      <c r="AN65">
        <f t="shared" si="27"/>
        <v>0</v>
      </c>
      <c r="AO65">
        <f t="shared" si="27"/>
        <v>0</v>
      </c>
      <c r="AP65">
        <f t="shared" si="27"/>
        <v>-2.2796483066835072E-2</v>
      </c>
      <c r="AQ65">
        <f t="shared" si="27"/>
        <v>-44.043665654106917</v>
      </c>
      <c r="AR65">
        <f t="shared" si="27"/>
        <v>-44.066462137173751</v>
      </c>
      <c r="AS65">
        <f t="shared" si="27"/>
        <v>4.1508333599490903E-2</v>
      </c>
      <c r="AT65">
        <f t="shared" si="27"/>
        <v>4.081056939303828E-2</v>
      </c>
      <c r="AU65">
        <f t="shared" si="23"/>
        <v>-43.984143234181218</v>
      </c>
      <c r="AW65">
        <v>62</v>
      </c>
      <c r="AX65">
        <f>IF(Z65&gt;0, (R65*SUMPRODUCT(K65:$K$98, X65:$X$98)-K65*$AZ$3)/Z65, 0)</f>
        <v>1187.6827644843129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2000000</v>
      </c>
      <c r="S66">
        <f t="shared" si="1"/>
        <v>1154.9116128664593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388.54315687881547</v>
      </c>
      <c r="AC66">
        <f t="shared" si="2"/>
        <v>351.95609273814375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-38250.475970490377</v>
      </c>
      <c r="AI66">
        <f t="shared" si="25"/>
        <v>-38265.713331030231</v>
      </c>
      <c r="AJ66">
        <f t="shared" si="7"/>
        <v>36.587064140671714</v>
      </c>
      <c r="AK66">
        <f t="shared" si="22"/>
        <v>27.198020981517086</v>
      </c>
      <c r="AL66">
        <f t="shared" si="26"/>
        <v>-38201.928245908042</v>
      </c>
      <c r="AN66">
        <f t="shared" si="27"/>
        <v>0</v>
      </c>
      <c r="AO66">
        <f t="shared" si="27"/>
        <v>0</v>
      </c>
      <c r="AP66">
        <f t="shared" si="27"/>
        <v>-1.8960542431113905E-2</v>
      </c>
      <c r="AQ66">
        <f t="shared" si="27"/>
        <v>-47.59681118996955</v>
      </c>
      <c r="AR66">
        <f t="shared" si="27"/>
        <v>-47.615771732400667</v>
      </c>
      <c r="AS66">
        <f t="shared" si="27"/>
        <v>4.5526952010802174E-2</v>
      </c>
      <c r="AT66">
        <f t="shared" si="27"/>
        <v>3.3843737536673135E-2</v>
      </c>
      <c r="AU66">
        <f t="shared" si="23"/>
        <v>-47.536401042853193</v>
      </c>
      <c r="AW66">
        <v>63</v>
      </c>
      <c r="AX66">
        <f>IF(Z66&gt;0, (R66*SUMPRODUCT(K66:$K$98, X66:$X$98)-K66*$AZ$3)/Z66, 0)</f>
        <v>1154.9116128664593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2000000</v>
      </c>
      <c r="S67">
        <f t="shared" ref="S67:S98" si="29">AX67</f>
        <v>1112.4834532163866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351.95609273814375</v>
      </c>
      <c r="AC67">
        <f t="shared" ref="AC67:AC98" si="30">S67*Z67</f>
        <v>311.01696147088393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-44259.544875415566</v>
      </c>
      <c r="AI67">
        <f t="shared" ref="AI67:AI98" si="34">SUM(AE67:AH67)</f>
        <v>-44273.523373728131</v>
      </c>
      <c r="AJ67">
        <f t="shared" ref="AJ67:AJ98" si="35">AB67-AC67</f>
        <v>40.939131267259825</v>
      </c>
      <c r="AK67">
        <f t="shared" si="22"/>
        <v>24.636926491670064</v>
      </c>
      <c r="AL67">
        <f t="shared" si="26"/>
        <v>-44207.947315969199</v>
      </c>
      <c r="AN67">
        <f t="shared" ref="AN67:AU98" si="36">AE67*$K67</f>
        <v>0</v>
      </c>
      <c r="AO67">
        <f t="shared" si="36"/>
        <v>0</v>
      </c>
      <c r="AP67">
        <f t="shared" si="36"/>
        <v>-1.553043104184092E-2</v>
      </c>
      <c r="AQ67">
        <f t="shared" si="36"/>
        <v>-49.173365712176199</v>
      </c>
      <c r="AR67">
        <f t="shared" si="36"/>
        <v>-49.188896143218038</v>
      </c>
      <c r="AS67">
        <f t="shared" si="36"/>
        <v>4.5484310320189507E-2</v>
      </c>
      <c r="AT67">
        <f t="shared" si="36"/>
        <v>2.7372188299925874E-2</v>
      </c>
      <c r="AU67">
        <f t="shared" si="23"/>
        <v>-49.116039644597919</v>
      </c>
      <c r="AW67">
        <v>64</v>
      </c>
      <c r="AX67">
        <f>IF(Z67&gt;0, (R67*SUMPRODUCT(K67:$K$98, X67:$X$98)-K67*$AZ$3)/Z67, 0)</f>
        <v>1112.4834532163866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2000000</v>
      </c>
      <c r="S68">
        <f t="shared" si="29"/>
        <v>1062.2449153517198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311.01696147088393</v>
      </c>
      <c r="AC68">
        <f t="shared" si="30"/>
        <v>267.78795283255585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-49356.046186300024</v>
      </c>
      <c r="AI68">
        <f t="shared" si="34"/>
        <v>-49368.650998474805</v>
      </c>
      <c r="AJ68">
        <f t="shared" si="35"/>
        <v>43.229008638328082</v>
      </c>
      <c r="AK68">
        <f t="shared" si="22"/>
        <v>21.771187302961877</v>
      </c>
      <c r="AL68">
        <f t="shared" si="26"/>
        <v>-49303.650802533513</v>
      </c>
      <c r="AN68">
        <f t="shared" si="36"/>
        <v>0</v>
      </c>
      <c r="AO68">
        <f t="shared" si="36"/>
        <v>0</v>
      </c>
      <c r="AP68">
        <f t="shared" si="36"/>
        <v>-1.250378067255355E-2</v>
      </c>
      <c r="AQ68">
        <f t="shared" si="36"/>
        <v>-48.960442077233289</v>
      </c>
      <c r="AR68">
        <f t="shared" si="36"/>
        <v>-48.972945857905835</v>
      </c>
      <c r="AS68">
        <f t="shared" si="36"/>
        <v>4.2882514646818873E-2</v>
      </c>
      <c r="AT68">
        <f t="shared" si="36"/>
        <v>2.1596684444207686E-2</v>
      </c>
      <c r="AU68">
        <f t="shared" si="23"/>
        <v>-48.90846665881481</v>
      </c>
      <c r="AW68">
        <v>65</v>
      </c>
      <c r="AX68">
        <f>IF(Z68&gt;0, (R68*SUMPRODUCT(K68:$K$98, X68:$X$98)-K68*$AZ$3)/Z68, 0)</f>
        <v>1062.2449153517198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2000000</v>
      </c>
      <c r="S69">
        <f t="shared" si="29"/>
        <v>1003.2771333455169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267.78795283255585</v>
      </c>
      <c r="AC69">
        <f t="shared" si="30"/>
        <v>224.13497242840128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-52344.859132876081</v>
      </c>
      <c r="AI69">
        <f t="shared" si="34"/>
        <v>-52356.029275450797</v>
      </c>
      <c r="AJ69">
        <f t="shared" si="35"/>
        <v>43.652980404154562</v>
      </c>
      <c r="AK69">
        <f t="shared" si="22"/>
        <v>18.745156698278912</v>
      </c>
      <c r="AL69">
        <f t="shared" si="26"/>
        <v>-52293.631138348363</v>
      </c>
      <c r="AN69">
        <f t="shared" si="36"/>
        <v>0</v>
      </c>
      <c r="AO69">
        <f t="shared" si="36"/>
        <v>0</v>
      </c>
      <c r="AP69">
        <f t="shared" si="36"/>
        <v>-9.8934021401244493E-3</v>
      </c>
      <c r="AQ69">
        <f t="shared" si="36"/>
        <v>-46.361873888879622</v>
      </c>
      <c r="AR69">
        <f t="shared" si="36"/>
        <v>-46.371767291019751</v>
      </c>
      <c r="AS69">
        <f t="shared" si="36"/>
        <v>3.8663471559522142E-2</v>
      </c>
      <c r="AT69">
        <f t="shared" si="36"/>
        <v>1.6602596802616394E-2</v>
      </c>
      <c r="AU69">
        <f t="shared" si="23"/>
        <v>-46.316501222657614</v>
      </c>
      <c r="AW69">
        <v>66</v>
      </c>
      <c r="AX69">
        <f>IF(Z69&gt;0, (R69*SUMPRODUCT(K69:$K$98, X69:$X$98)-K69*$AZ$3)/Z69, 0)</f>
        <v>1003.2771333455169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2000000</v>
      </c>
      <c r="S70">
        <f t="shared" si="29"/>
        <v>939.69750230691659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224.13497242840128</v>
      </c>
      <c r="AC70">
        <f t="shared" si="30"/>
        <v>182.51190360477051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-53889.441814880702</v>
      </c>
      <c r="AI70">
        <f t="shared" si="34"/>
        <v>-53899.153019984296</v>
      </c>
      <c r="AJ70">
        <f t="shared" si="35"/>
        <v>41.623068823630774</v>
      </c>
      <c r="AK70">
        <f t="shared" si="22"/>
        <v>15.68944806998809</v>
      </c>
      <c r="AL70">
        <f t="shared" si="26"/>
        <v>-53841.84050309068</v>
      </c>
      <c r="AN70">
        <f t="shared" si="36"/>
        <v>0</v>
      </c>
      <c r="AO70">
        <f t="shared" si="36"/>
        <v>0</v>
      </c>
      <c r="AP70">
        <f t="shared" si="36"/>
        <v>-7.6796610051289363E-3</v>
      </c>
      <c r="AQ70">
        <f t="shared" si="36"/>
        <v>-42.615992606385582</v>
      </c>
      <c r="AR70">
        <f t="shared" si="36"/>
        <v>-42.623672267390717</v>
      </c>
      <c r="AS70">
        <f t="shared" si="36"/>
        <v>3.2915694308659899E-2</v>
      </c>
      <c r="AT70">
        <f t="shared" si="36"/>
        <v>1.2407280172723073E-2</v>
      </c>
      <c r="AU70">
        <f t="shared" si="23"/>
        <v>-42.57834929290933</v>
      </c>
      <c r="AW70">
        <v>67</v>
      </c>
      <c r="AX70">
        <f>IF(Z70&gt;0, (R70*SUMPRODUCT(K70:$K$98, X70:$X$98)-K70*$AZ$3)/Z70, 0)</f>
        <v>939.69750230691659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2000000</v>
      </c>
      <c r="S71">
        <f t="shared" si="29"/>
        <v>871.17796394634968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182.51190360477051</v>
      </c>
      <c r="AC71">
        <f t="shared" si="30"/>
        <v>144.12698694949992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-53685.318574759629</v>
      </c>
      <c r="AI71">
        <f t="shared" si="34"/>
        <v>-53693.590534847819</v>
      </c>
      <c r="AJ71">
        <f t="shared" si="35"/>
        <v>38.384916655270587</v>
      </c>
      <c r="AK71">
        <f t="shared" si="22"/>
        <v>12.775833252333937</v>
      </c>
      <c r="AL71">
        <f t="shared" si="26"/>
        <v>-53642.429784940214</v>
      </c>
      <c r="AN71">
        <f t="shared" si="36"/>
        <v>0</v>
      </c>
      <c r="AO71">
        <f t="shared" si="36"/>
        <v>0</v>
      </c>
      <c r="AP71">
        <f t="shared" si="36"/>
        <v>-5.8406251048208841E-3</v>
      </c>
      <c r="AQ71">
        <f t="shared" si="36"/>
        <v>-37.905867059937719</v>
      </c>
      <c r="AR71">
        <f t="shared" si="36"/>
        <v>-37.911707685042543</v>
      </c>
      <c r="AS71">
        <f t="shared" si="36"/>
        <v>2.7102634136654945E-2</v>
      </c>
      <c r="AT71">
        <f t="shared" si="36"/>
        <v>9.020697831354358E-3</v>
      </c>
      <c r="AU71">
        <f t="shared" si="23"/>
        <v>-37.87558435307453</v>
      </c>
      <c r="AW71">
        <v>68</v>
      </c>
      <c r="AX71">
        <f>IF(Z71&gt;0, (R71*SUMPRODUCT(K71:$K$98, X71:$X$98)-K71*$AZ$3)/Z71, 0)</f>
        <v>871.17796394634968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2000000</v>
      </c>
      <c r="S72">
        <f t="shared" si="29"/>
        <v>797.59665529862639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144.12698694949992</v>
      </c>
      <c r="AC72">
        <f t="shared" si="30"/>
        <v>109.99886627448629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-51743.823223660154</v>
      </c>
      <c r="AI72">
        <f t="shared" si="34"/>
        <v>-51750.718868566873</v>
      </c>
      <c r="AJ72">
        <f t="shared" si="35"/>
        <v>34.128120675013633</v>
      </c>
      <c r="AK72">
        <f t="shared" si="22"/>
        <v>10.088889086464995</v>
      </c>
      <c r="AL72">
        <f t="shared" si="26"/>
        <v>-51706.501858805394</v>
      </c>
      <c r="AN72">
        <f t="shared" si="36"/>
        <v>0</v>
      </c>
      <c r="AO72">
        <f t="shared" si="36"/>
        <v>0</v>
      </c>
      <c r="AP72">
        <f t="shared" si="36"/>
        <v>-4.3471814426081033E-3</v>
      </c>
      <c r="AQ72">
        <f t="shared" si="36"/>
        <v>-32.620558501842865</v>
      </c>
      <c r="AR72">
        <f t="shared" si="36"/>
        <v>-32.624905683285476</v>
      </c>
      <c r="AS72">
        <f t="shared" si="36"/>
        <v>2.151519326712956E-2</v>
      </c>
      <c r="AT72">
        <f t="shared" si="36"/>
        <v>6.3602798587397416E-3</v>
      </c>
      <c r="AU72">
        <f t="shared" si="23"/>
        <v>-32.597030210159602</v>
      </c>
      <c r="AW72">
        <v>69</v>
      </c>
      <c r="AX72">
        <f>IF(Z72&gt;0, (R72*SUMPRODUCT(K72:$K$98, X72:$X$98)-K72*$AZ$3)/Z72, 0)</f>
        <v>797.59665529862639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2000000</v>
      </c>
      <c r="S73">
        <f t="shared" si="29"/>
        <v>719.21827477726754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109.99886627448629</v>
      </c>
      <c r="AC73">
        <f t="shared" si="30"/>
        <v>80.751295616325635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-48514.580050486278</v>
      </c>
      <c r="AI73">
        <f t="shared" si="34"/>
        <v>-48520.193874442666</v>
      </c>
      <c r="AJ73">
        <f t="shared" si="35"/>
        <v>29.247570658160654</v>
      </c>
      <c r="AK73">
        <f t="shared" ref="AK73:AK98" si="49">G73*SUM(AB73:AB73, AE73:AF73)</f>
        <v>7.6999206392140414</v>
      </c>
      <c r="AL73">
        <f t="shared" si="26"/>
        <v>-48483.246383145291</v>
      </c>
      <c r="AN73">
        <f t="shared" si="36"/>
        <v>0</v>
      </c>
      <c r="AO73">
        <f t="shared" si="36"/>
        <v>0</v>
      </c>
      <c r="AP73">
        <f t="shared" si="36"/>
        <v>-3.1599022249620312E-3</v>
      </c>
      <c r="AQ73">
        <f t="shared" si="36"/>
        <v>-27.307826293733804</v>
      </c>
      <c r="AR73">
        <f t="shared" si="36"/>
        <v>-27.310986195958765</v>
      </c>
      <c r="AS73">
        <f t="shared" si="36"/>
        <v>1.6462836083824893E-2</v>
      </c>
      <c r="AT73">
        <f t="shared" si="36"/>
        <v>4.3341217232506007E-3</v>
      </c>
      <c r="AU73">
        <f t="shared" si="23"/>
        <v>-27.29018923815169</v>
      </c>
      <c r="AW73">
        <v>70</v>
      </c>
      <c r="AX73">
        <f>IF(Z73&gt;0, (R73*SUMPRODUCT(K73:$K$98, X73:$X$98)-K73*$AZ$3)/Z73, 0)</f>
        <v>719.21827477726754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2000000</v>
      </c>
      <c r="S74">
        <f t="shared" si="29"/>
        <v>633.23534065549541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80.751295616325635</v>
      </c>
      <c r="AC74">
        <f t="shared" si="30"/>
        <v>56.455065611593845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-44000.685549117639</v>
      </c>
      <c r="AI74">
        <f t="shared" si="34"/>
        <v>-44005.143217695731</v>
      </c>
      <c r="AJ74">
        <f t="shared" si="35"/>
        <v>24.29623000473179</v>
      </c>
      <c r="AK74">
        <f t="shared" si="49"/>
        <v>5.6525906931427947</v>
      </c>
      <c r="AL74">
        <f t="shared" si="26"/>
        <v>-43975.19439699786</v>
      </c>
      <c r="AN74">
        <f t="shared" si="36"/>
        <v>0</v>
      </c>
      <c r="AO74">
        <f t="shared" si="36"/>
        <v>0</v>
      </c>
      <c r="AP74">
        <f t="shared" si="36"/>
        <v>-2.2402919000070755E-3</v>
      </c>
      <c r="AQ74">
        <f t="shared" si="36"/>
        <v>-22.113438382303087</v>
      </c>
      <c r="AR74">
        <f t="shared" si="36"/>
        <v>-22.115678674203092</v>
      </c>
      <c r="AS74">
        <f t="shared" si="36"/>
        <v>1.2210563958876182E-2</v>
      </c>
      <c r="AT74">
        <f t="shared" si="36"/>
        <v>2.8408242833775511E-3</v>
      </c>
      <c r="AU74">
        <f t="shared" si="23"/>
        <v>-22.10062728596084</v>
      </c>
      <c r="AW74">
        <v>71</v>
      </c>
      <c r="AX74">
        <f>IF(Z74&gt;0, (R74*SUMPRODUCT(K74:$K$98, X74:$X$98)-K74*$AZ$3)/Z74, 0)</f>
        <v>633.23534065549541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2000000</v>
      </c>
      <c r="S75">
        <f t="shared" si="29"/>
        <v>537.46716990148911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56.455065611593845</v>
      </c>
      <c r="AC75">
        <f t="shared" si="30"/>
        <v>37.030552487328286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-38727.156905717115</v>
      </c>
      <c r="AI75">
        <f t="shared" si="34"/>
        <v>-38730.601818686788</v>
      </c>
      <c r="AJ75">
        <f t="shared" si="35"/>
        <v>19.424513124265559</v>
      </c>
      <c r="AK75">
        <f t="shared" si="49"/>
        <v>3.9518545928115696</v>
      </c>
      <c r="AL75">
        <f t="shared" si="26"/>
        <v>-38707.225450969709</v>
      </c>
      <c r="AN75">
        <f t="shared" si="36"/>
        <v>0</v>
      </c>
      <c r="AO75">
        <f t="shared" si="36"/>
        <v>0</v>
      </c>
      <c r="AP75">
        <f t="shared" si="36"/>
        <v>-1.545813388565504E-3</v>
      </c>
      <c r="AQ75">
        <f t="shared" si="36"/>
        <v>-17.37778520762998</v>
      </c>
      <c r="AR75">
        <f t="shared" si="36"/>
        <v>-17.379331021018544</v>
      </c>
      <c r="AS75">
        <f t="shared" si="36"/>
        <v>8.7162354225503377E-3</v>
      </c>
      <c r="AT75">
        <f t="shared" si="36"/>
        <v>1.7732900055859092E-3</v>
      </c>
      <c r="AU75">
        <f t="shared" si="23"/>
        <v>-17.368841495590409</v>
      </c>
      <c r="AW75">
        <v>72</v>
      </c>
      <c r="AX75">
        <f>IF(Z75&gt;0, (R75*SUMPRODUCT(K75:$K$98, X75:$X$98)-K75*$AZ$3)/Z75, 0)</f>
        <v>537.46716990148911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2000000</v>
      </c>
      <c r="S76">
        <f t="shared" si="29"/>
        <v>426.60679712517992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37.030552487328286</v>
      </c>
      <c r="AC76">
        <f t="shared" si="30"/>
        <v>22.053593402946067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-33027.826814707812</v>
      </c>
      <c r="AI76">
        <f t="shared" si="34"/>
        <v>-33030.411582877423</v>
      </c>
      <c r="AJ76">
        <f t="shared" si="35"/>
        <v>14.976959084382219</v>
      </c>
      <c r="AK76">
        <f t="shared" si="49"/>
        <v>2.5921386741129804</v>
      </c>
      <c r="AL76">
        <f t="shared" si="26"/>
        <v>-33012.842485118934</v>
      </c>
      <c r="AN76">
        <f t="shared" si="36"/>
        <v>0</v>
      </c>
      <c r="AO76">
        <f t="shared" si="36"/>
        <v>0</v>
      </c>
      <c r="AP76">
        <f t="shared" si="36"/>
        <v>-1.0355769709499097E-3</v>
      </c>
      <c r="AQ76">
        <f t="shared" si="36"/>
        <v>-13.23246597199822</v>
      </c>
      <c r="AR76">
        <f t="shared" si="36"/>
        <v>-13.233501548969173</v>
      </c>
      <c r="AS76">
        <f t="shared" si="36"/>
        <v>6.0004584182887788E-3</v>
      </c>
      <c r="AT76">
        <f t="shared" si="36"/>
        <v>1.0385299339351656E-3</v>
      </c>
      <c r="AU76">
        <f t="shared" si="23"/>
        <v>-13.22646256061695</v>
      </c>
      <c r="AW76">
        <v>73</v>
      </c>
      <c r="AX76">
        <f>IF(Z76&gt;0, (R76*SUMPRODUCT(K76:$K$98, X76:$X$98)-K76*$AZ$3)/Z76, 0)</f>
        <v>426.60679712517992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2000000</v>
      </c>
      <c r="S77">
        <f t="shared" si="29"/>
        <v>291.58691546446499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22.053593402946067</v>
      </c>
      <c r="AC77">
        <f t="shared" si="30"/>
        <v>10.964722183847641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-27149.588997330502</v>
      </c>
      <c r="AI77">
        <f t="shared" si="34"/>
        <v>-27151.469178093481</v>
      </c>
      <c r="AJ77">
        <f t="shared" si="35"/>
        <v>11.088871219098426</v>
      </c>
      <c r="AK77">
        <f t="shared" si="49"/>
        <v>1.5437515382062248</v>
      </c>
      <c r="AL77">
        <f t="shared" si="26"/>
        <v>-27138.836555336176</v>
      </c>
      <c r="AN77">
        <f t="shared" si="36"/>
        <v>0</v>
      </c>
      <c r="AO77">
        <f t="shared" si="36"/>
        <v>0</v>
      </c>
      <c r="AP77">
        <f t="shared" si="36"/>
        <v>-6.725775539346804E-4</v>
      </c>
      <c r="AQ77">
        <f t="shared" si="36"/>
        <v>-9.7119407440560188</v>
      </c>
      <c r="AR77">
        <f t="shared" si="36"/>
        <v>-9.7126133216099539</v>
      </c>
      <c r="AS77">
        <f t="shared" si="36"/>
        <v>3.966706833349899E-3</v>
      </c>
      <c r="AT77">
        <f t="shared" si="36"/>
        <v>5.522302184419206E-4</v>
      </c>
      <c r="AU77">
        <f t="shared" si="23"/>
        <v>-9.7080943845581622</v>
      </c>
      <c r="AW77">
        <v>74</v>
      </c>
      <c r="AX77">
        <f>IF(Z77&gt;0, (R77*SUMPRODUCT(K77:$K$98, X77:$X$98)-K77*$AZ$3)/Z77, 0)</f>
        <v>291.58691546446499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2000000</v>
      </c>
      <c r="S78">
        <f t="shared" si="29"/>
        <v>119.71067729816113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10.964722183847641</v>
      </c>
      <c r="AC78">
        <f t="shared" si="30"/>
        <v>3.1667053263093052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-21549.178600731389</v>
      </c>
      <c r="AI78">
        <f t="shared" si="34"/>
        <v>-21550.501250221718</v>
      </c>
      <c r="AJ78">
        <f t="shared" si="35"/>
        <v>7.798016857538336</v>
      </c>
      <c r="AK78">
        <f t="shared" si="49"/>
        <v>0.76753055286933491</v>
      </c>
      <c r="AL78">
        <f t="shared" si="26"/>
        <v>-21541.935702811312</v>
      </c>
      <c r="AN78">
        <f t="shared" si="36"/>
        <v>0</v>
      </c>
      <c r="AO78">
        <f t="shared" si="36"/>
        <v>0</v>
      </c>
      <c r="AP78">
        <f t="shared" si="36"/>
        <v>-4.2244435464643137E-4</v>
      </c>
      <c r="AQ78">
        <f t="shared" si="36"/>
        <v>-6.8826464711189432</v>
      </c>
      <c r="AR78">
        <f t="shared" si="36"/>
        <v>-6.8830689154735891</v>
      </c>
      <c r="AS78">
        <f t="shared" si="36"/>
        <v>2.4906282601621131E-3</v>
      </c>
      <c r="AT78">
        <f t="shared" si="36"/>
        <v>2.4514351795306035E-4</v>
      </c>
      <c r="AU78">
        <f t="shared" si="23"/>
        <v>-6.8803331436954744</v>
      </c>
      <c r="AW78">
        <v>75</v>
      </c>
      <c r="AX78">
        <f>IF(Z78&gt;0, (R78*SUMPRODUCT(K78:$K$98, X78:$X$98)-K78*$AZ$3)/Z78, 0)</f>
        <v>119.71067729816113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2000000</v>
      </c>
      <c r="S79">
        <f t="shared" si="29"/>
        <v>-111.68225517759785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3.1667053263093052</v>
      </c>
      <c r="AC79">
        <f t="shared" si="30"/>
        <v>-2.0070805318474427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-16434.226348783479</v>
      </c>
      <c r="AI79">
        <f t="shared" si="34"/>
        <v>-16435.124916120185</v>
      </c>
      <c r="AJ79">
        <f t="shared" si="35"/>
        <v>5.173785858156748</v>
      </c>
      <c r="AK79">
        <f t="shared" si="49"/>
        <v>0.22166937284165139</v>
      </c>
      <c r="AL79">
        <f t="shared" si="26"/>
        <v>-16429.729460889186</v>
      </c>
      <c r="AN79">
        <f t="shared" si="36"/>
        <v>0</v>
      </c>
      <c r="AO79">
        <f t="shared" si="36"/>
        <v>0</v>
      </c>
      <c r="AP79">
        <f t="shared" si="36"/>
        <v>-2.5624614878590825E-4</v>
      </c>
      <c r="AQ79">
        <f t="shared" si="36"/>
        <v>-4.6865794449910663</v>
      </c>
      <c r="AR79">
        <f t="shared" si="36"/>
        <v>-4.6868356911398523</v>
      </c>
      <c r="AS79">
        <f t="shared" si="36"/>
        <v>1.475418309388063E-3</v>
      </c>
      <c r="AT79">
        <f t="shared" si="36"/>
        <v>6.3213874769386111E-5</v>
      </c>
      <c r="AU79">
        <f t="shared" si="23"/>
        <v>-4.6852970589556948</v>
      </c>
      <c r="AW79">
        <v>76</v>
      </c>
      <c r="AX79">
        <f>IF(Z79&gt;0, (R79*SUMPRODUCT(K79:$K$98, X79:$X$98)-K79*$AZ$3)/Z79, 0)</f>
        <v>-111.68225517759785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2000000</v>
      </c>
      <c r="S80">
        <f t="shared" si="29"/>
        <v>-438.58285879013164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-2.0070805318474427</v>
      </c>
      <c r="AC80">
        <f t="shared" si="30"/>
        <v>-5.167891572407961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-12016.948476099336</v>
      </c>
      <c r="AI80">
        <f t="shared" si="34"/>
        <v>-12017.537634050774</v>
      </c>
      <c r="AJ80">
        <f t="shared" si="35"/>
        <v>3.1608110405605183</v>
      </c>
      <c r="AK80">
        <f t="shared" si="49"/>
        <v>-0.14049563722932101</v>
      </c>
      <c r="AL80">
        <f t="shared" si="26"/>
        <v>-12014.517318647442</v>
      </c>
      <c r="AN80">
        <f t="shared" si="36"/>
        <v>0</v>
      </c>
      <c r="AO80">
        <f t="shared" si="36"/>
        <v>0</v>
      </c>
      <c r="AP80">
        <f t="shared" si="36"/>
        <v>-1.5001007905590319E-4</v>
      </c>
      <c r="AQ80">
        <f t="shared" si="36"/>
        <v>-3.0597285269799119</v>
      </c>
      <c r="AR80">
        <f t="shared" si="36"/>
        <v>-3.0598785370589678</v>
      </c>
      <c r="AS80">
        <f t="shared" si="36"/>
        <v>8.0479863323299579E-4</v>
      </c>
      <c r="AT80">
        <f t="shared" si="36"/>
        <v>-3.5772684721230631E-5</v>
      </c>
      <c r="AU80">
        <f t="shared" si="23"/>
        <v>-3.059109511110456</v>
      </c>
      <c r="AW80">
        <v>77</v>
      </c>
      <c r="AX80">
        <f>IF(Z80&gt;0, (R80*SUMPRODUCT(K80:$K$98, X80:$X$98)-K80*$AZ$3)/Z80, 0)</f>
        <v>-438.58285879013164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2000000</v>
      </c>
      <c r="S81">
        <f t="shared" si="29"/>
        <v>-922.78587165894135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-5.167891572407961</v>
      </c>
      <c r="AC81">
        <f t="shared" si="30"/>
        <v>-6.8653268811463155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-8451.0883555952405</v>
      </c>
      <c r="AI81">
        <f t="shared" si="34"/>
        <v>-8451.460344758274</v>
      </c>
      <c r="AJ81">
        <f t="shared" si="35"/>
        <v>1.6974353087383545</v>
      </c>
      <c r="AK81">
        <f t="shared" si="49"/>
        <v>-0.3617524100685573</v>
      </c>
      <c r="AL81">
        <f t="shared" si="26"/>
        <v>-8450.1246618596033</v>
      </c>
      <c r="AN81">
        <f t="shared" si="36"/>
        <v>0</v>
      </c>
      <c r="AO81">
        <f t="shared" si="36"/>
        <v>0</v>
      </c>
      <c r="AP81">
        <f t="shared" si="36"/>
        <v>-8.4567007301333805E-5</v>
      </c>
      <c r="AQ81">
        <f t="shared" si="36"/>
        <v>-1.92124750313751</v>
      </c>
      <c r="AR81">
        <f t="shared" si="36"/>
        <v>-1.9213320701448113</v>
      </c>
      <c r="AS81">
        <f t="shared" si="36"/>
        <v>3.8589033878599346E-4</v>
      </c>
      <c r="AT81">
        <f t="shared" si="36"/>
        <v>-8.2239811649589589E-5</v>
      </c>
      <c r="AU81">
        <f t="shared" si="23"/>
        <v>-1.9210284196176748</v>
      </c>
      <c r="AW81">
        <v>78</v>
      </c>
      <c r="AX81">
        <f>IF(Z81&gt;0, (R81*SUMPRODUCT(K81:$K$98, X81:$X$98)-K81*$AZ$3)/Z81, 0)</f>
        <v>-922.78587165894135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2000000</v>
      </c>
      <c r="S82">
        <f t="shared" si="29"/>
        <v>-1677.1805669315522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-6.8653268811463155</v>
      </c>
      <c r="AC82">
        <f t="shared" si="30"/>
        <v>-7.5702411537110059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-5703.4290147298343</v>
      </c>
      <c r="AI82">
        <f t="shared" si="34"/>
        <v>-5703.6546982758691</v>
      </c>
      <c r="AJ82">
        <f t="shared" si="35"/>
        <v>0.70491427256469041</v>
      </c>
      <c r="AK82">
        <f t="shared" si="49"/>
        <v>-0.48057288168024215</v>
      </c>
      <c r="AL82">
        <f t="shared" si="26"/>
        <v>-5703.4303568849846</v>
      </c>
      <c r="AN82">
        <f t="shared" si="36"/>
        <v>0</v>
      </c>
      <c r="AO82">
        <f t="shared" si="36"/>
        <v>0</v>
      </c>
      <c r="AP82">
        <f t="shared" si="36"/>
        <v>-4.5809183203272751E-5</v>
      </c>
      <c r="AQ82">
        <f t="shared" si="36"/>
        <v>-1.1576804300233923</v>
      </c>
      <c r="AR82">
        <f t="shared" si="36"/>
        <v>-1.1577262392065955</v>
      </c>
      <c r="AS82">
        <f t="shared" si="36"/>
        <v>1.4308330235805936E-4</v>
      </c>
      <c r="AT82">
        <f t="shared" si="36"/>
        <v>-9.7546549432686729E-5</v>
      </c>
      <c r="AU82">
        <f t="shared" si="23"/>
        <v>-1.1576807024536702</v>
      </c>
      <c r="AW82">
        <v>79</v>
      </c>
      <c r="AX82">
        <f>IF(Z82&gt;0, (R82*SUMPRODUCT(K82:$K$98, X82:$X$98)-K82*$AZ$3)/Z82, 0)</f>
        <v>-1677.1805669315522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2000000</v>
      </c>
      <c r="S83">
        <f t="shared" si="29"/>
        <v>-2910.3797932076063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-7.5702411537110059</v>
      </c>
      <c r="AC83">
        <f t="shared" si="30"/>
        <v>-7.641909770722954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-3685.5821471555591</v>
      </c>
      <c r="AI83">
        <f t="shared" si="34"/>
        <v>-3685.7134343124544</v>
      </c>
      <c r="AJ83">
        <f t="shared" si="35"/>
        <v>7.1668617011948044E-2</v>
      </c>
      <c r="AK83">
        <f t="shared" si="49"/>
        <v>-0.5299168807597705</v>
      </c>
      <c r="AL83">
        <f t="shared" si="26"/>
        <v>-3686.1716825762019</v>
      </c>
      <c r="AN83">
        <f t="shared" si="36"/>
        <v>0</v>
      </c>
      <c r="AO83">
        <f t="shared" si="36"/>
        <v>0</v>
      </c>
      <c r="AP83">
        <f t="shared" si="36"/>
        <v>-2.3793420066545656E-5</v>
      </c>
      <c r="AQ83">
        <f t="shared" si="36"/>
        <v>-0.66794503202531741</v>
      </c>
      <c r="AR83">
        <f t="shared" si="36"/>
        <v>-0.66796882544538383</v>
      </c>
      <c r="AS83">
        <f t="shared" si="36"/>
        <v>1.29886391820628E-5</v>
      </c>
      <c r="AT83">
        <f t="shared" si="36"/>
        <v>-9.6037839819420429E-5</v>
      </c>
      <c r="AU83">
        <f t="shared" si="23"/>
        <v>-0.66805187464602112</v>
      </c>
      <c r="AW83">
        <v>80</v>
      </c>
      <c r="AX83">
        <f>IF(Z83&gt;0, (R83*SUMPRODUCT(K83:$K$98, X83:$X$98)-K83*$AZ$3)/Z83, 0)</f>
        <v>-2910.3797932076063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2000000</v>
      </c>
      <c r="S84">
        <f t="shared" si="29"/>
        <v>-5021.8657479206995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-7.641909770722954</v>
      </c>
      <c r="AC84">
        <f t="shared" si="30"/>
        <v>-7.3402013982737664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-2275.6748668251598</v>
      </c>
      <c r="AI84">
        <f t="shared" si="34"/>
        <v>-2275.7479492388156</v>
      </c>
      <c r="AJ84">
        <f t="shared" si="35"/>
        <v>-0.30170837244918758</v>
      </c>
      <c r="AK84">
        <f t="shared" si="49"/>
        <v>-0.53493368395060681</v>
      </c>
      <c r="AL84">
        <f t="shared" si="26"/>
        <v>-2276.5845912952154</v>
      </c>
      <c r="AN84">
        <f t="shared" si="36"/>
        <v>0</v>
      </c>
      <c r="AO84">
        <f t="shared" si="36"/>
        <v>0</v>
      </c>
      <c r="AP84">
        <f t="shared" si="36"/>
        <v>-1.1825771629630302E-5</v>
      </c>
      <c r="AQ84">
        <f t="shared" si="36"/>
        <v>-0.36823648716765217</v>
      </c>
      <c r="AR84">
        <f t="shared" si="36"/>
        <v>-0.36824831293928179</v>
      </c>
      <c r="AS84">
        <f t="shared" si="36"/>
        <v>-4.8820696154524215E-5</v>
      </c>
      <c r="AT84">
        <f t="shared" si="36"/>
        <v>-8.6559861216218574E-5</v>
      </c>
      <c r="AU84">
        <f t="shared" si="23"/>
        <v>-0.36838369349665256</v>
      </c>
      <c r="AW84">
        <v>81</v>
      </c>
      <c r="AX84">
        <f>IF(Z84&gt;0, (R84*SUMPRODUCT(K84:$K$98, X84:$X$98)-K84*$AZ$3)/Z84, 0)</f>
        <v>-5021.8657479206995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50</v>
      </c>
      <c r="R85">
        <f t="shared" si="28"/>
        <v>2000000</v>
      </c>
      <c r="S85">
        <f t="shared" si="29"/>
        <v>-8808.7594643787816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-7.3402013982737664</v>
      </c>
      <c r="AC85">
        <f t="shared" si="30"/>
        <v>-6.8426759171606095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-1340.4564139892798</v>
      </c>
      <c r="AI85">
        <f t="shared" si="34"/>
        <v>-1340.4952541684493</v>
      </c>
      <c r="AJ85">
        <f t="shared" si="35"/>
        <v>-0.49752548111315686</v>
      </c>
      <c r="AK85">
        <f t="shared" si="49"/>
        <v>-0.51381409787916366</v>
      </c>
      <c r="AL85">
        <f t="shared" si="26"/>
        <v>-1341.5065937474417</v>
      </c>
      <c r="AN85">
        <f t="shared" si="36"/>
        <v>0</v>
      </c>
      <c r="AO85">
        <f t="shared" si="36"/>
        <v>0</v>
      </c>
      <c r="AP85">
        <f t="shared" si="36"/>
        <v>-5.6115108607299217E-6</v>
      </c>
      <c r="AQ85">
        <f t="shared" si="36"/>
        <v>-0.19366506247558882</v>
      </c>
      <c r="AR85">
        <f t="shared" si="36"/>
        <v>-0.19367067398644955</v>
      </c>
      <c r="AS85">
        <f t="shared" si="36"/>
        <v>-7.1880967092561871E-5</v>
      </c>
      <c r="AT85">
        <f t="shared" si="36"/>
        <v>-7.4234296861965966E-5</v>
      </c>
      <c r="AU85">
        <f t="shared" si="23"/>
        <v>-0.19381678925040408</v>
      </c>
      <c r="AW85">
        <v>82</v>
      </c>
      <c r="AX85">
        <f>IF(Z85&gt;0, (R85*SUMPRODUCT(K85:$K$98, X85:$X$98)-K85*$AZ$3)/Z85, 0)</f>
        <v>-8808.7594643787816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2000000</v>
      </c>
      <c r="S86">
        <f t="shared" si="29"/>
        <v>-15932.36403511846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-6.8426759171606095</v>
      </c>
      <c r="AC86">
        <f t="shared" si="30"/>
        <v>-6.263339222242621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-751.8300566300436</v>
      </c>
      <c r="AI86">
        <f t="shared" si="34"/>
        <v>-751.84971265600575</v>
      </c>
      <c r="AJ86">
        <f t="shared" si="35"/>
        <v>-0.57933669491798856</v>
      </c>
      <c r="AK86">
        <f t="shared" si="49"/>
        <v>-0.47898731420124269</v>
      </c>
      <c r="AL86">
        <f t="shared" si="26"/>
        <v>-752.908036665125</v>
      </c>
      <c r="AN86">
        <f t="shared" si="36"/>
        <v>0</v>
      </c>
      <c r="AO86">
        <f t="shared" si="36"/>
        <v>0</v>
      </c>
      <c r="AP86">
        <f t="shared" si="36"/>
        <v>-2.5355739285669134E-6</v>
      </c>
      <c r="AQ86">
        <f t="shared" si="36"/>
        <v>-9.6984034004559988E-2</v>
      </c>
      <c r="AR86">
        <f t="shared" si="36"/>
        <v>-9.6986569578488557E-2</v>
      </c>
      <c r="AS86">
        <f t="shared" si="36"/>
        <v>-7.4732859140883614E-5</v>
      </c>
      <c r="AT86">
        <f t="shared" si="36"/>
        <v>-6.1788061754898787E-5</v>
      </c>
      <c r="AU86">
        <f t="shared" si="23"/>
        <v>-9.7123090499384349E-2</v>
      </c>
      <c r="AW86">
        <v>83</v>
      </c>
      <c r="AX86">
        <f>IF(Z86&gt;0, (R86*SUMPRODUCT(K86:$K$98, X86:$X$98)-K86*$AZ$3)/Z86, 0)</f>
        <v>-15932.36403511846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2000000</v>
      </c>
      <c r="S87">
        <f t="shared" si="29"/>
        <v>-30007.748636716446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-6.263339222242621</v>
      </c>
      <c r="AC87">
        <f t="shared" si="30"/>
        <v>-5.6701431157172006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-400.46669712734302</v>
      </c>
      <c r="AI87">
        <f t="shared" si="34"/>
        <v>-400.47614492561735</v>
      </c>
      <c r="AJ87">
        <f t="shared" si="35"/>
        <v>-0.59319610652542032</v>
      </c>
      <c r="AK87">
        <f t="shared" si="49"/>
        <v>-0.4384337455569835</v>
      </c>
      <c r="AL87">
        <f t="shared" si="26"/>
        <v>-401.50777477769975</v>
      </c>
      <c r="AN87">
        <f t="shared" si="36"/>
        <v>0</v>
      </c>
      <c r="AO87">
        <f t="shared" si="36"/>
        <v>0</v>
      </c>
      <c r="AP87">
        <f t="shared" si="36"/>
        <v>-1.088160982543624E-6</v>
      </c>
      <c r="AQ87">
        <f t="shared" si="36"/>
        <v>-4.6124210315442338E-2</v>
      </c>
      <c r="AR87">
        <f t="shared" si="36"/>
        <v>-4.6125298476424881E-2</v>
      </c>
      <c r="AS87">
        <f t="shared" si="36"/>
        <v>-6.8322040688890761E-5</v>
      </c>
      <c r="AT87">
        <f t="shared" si="36"/>
        <v>-5.0497108584854393E-5</v>
      </c>
      <c r="AU87">
        <f t="shared" si="23"/>
        <v>-4.6244117625698626E-2</v>
      </c>
      <c r="AW87">
        <v>84</v>
      </c>
      <c r="AX87">
        <f>IF(Z87&gt;0, (R87*SUMPRODUCT(K87:$K$98, X87:$X$98)-K87*$AZ$3)/Z87, 0)</f>
        <v>-30007.748636716446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2000000</v>
      </c>
      <c r="S88">
        <f t="shared" si="29"/>
        <v>-59274.247925393734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-5.6701431157172006</v>
      </c>
      <c r="AC88">
        <f t="shared" si="30"/>
        <v>-5.1000350577023026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-202.05015397554666</v>
      </c>
      <c r="AI88">
        <f t="shared" si="34"/>
        <v>-202.05445604198883</v>
      </c>
      <c r="AJ88">
        <f t="shared" si="35"/>
        <v>-0.57010805801489806</v>
      </c>
      <c r="AK88">
        <f t="shared" si="49"/>
        <v>-0.3969100181002041</v>
      </c>
      <c r="AL88">
        <f t="shared" si="26"/>
        <v>-203.02147411810395</v>
      </c>
      <c r="AN88">
        <f t="shared" si="36"/>
        <v>0</v>
      </c>
      <c r="AO88">
        <f t="shared" si="36"/>
        <v>0</v>
      </c>
      <c r="AP88">
        <f t="shared" si="36"/>
        <v>-4.4240663186888831E-7</v>
      </c>
      <c r="AQ88">
        <f t="shared" si="36"/>
        <v>-2.0777998036608309E-2</v>
      </c>
      <c r="AR88">
        <f t="shared" si="36"/>
        <v>-2.0778440443240176E-2</v>
      </c>
      <c r="AS88">
        <f t="shared" si="36"/>
        <v>-5.8627543097649738E-5</v>
      </c>
      <c r="AT88">
        <f t="shared" si="36"/>
        <v>-4.0816576550564327E-5</v>
      </c>
      <c r="AU88">
        <f t="shared" si="23"/>
        <v>-2.0877884562888395E-2</v>
      </c>
      <c r="AW88">
        <v>85</v>
      </c>
      <c r="AX88">
        <f>IF(Z88&gt;0, (R88*SUMPRODUCT(K88:$K$98, X88:$X$98)-K88*$AZ$3)/Z88, 0)</f>
        <v>-59274.247925393734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2000000</v>
      </c>
      <c r="S89">
        <f t="shared" si="29"/>
        <v>-124705.52798109317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-5.1000350577023026</v>
      </c>
      <c r="AC89">
        <f t="shared" si="30"/>
        <v>-4.5706056733011087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-97.059456351103023</v>
      </c>
      <c r="AI89">
        <f t="shared" si="34"/>
        <v>-97.061288910472001</v>
      </c>
      <c r="AJ89">
        <f t="shared" si="35"/>
        <v>-0.52942938440119391</v>
      </c>
      <c r="AK89">
        <f t="shared" si="49"/>
        <v>-0.3570024540391612</v>
      </c>
      <c r="AL89">
        <f t="shared" si="26"/>
        <v>-97.94772074891236</v>
      </c>
      <c r="AN89">
        <f t="shared" si="36"/>
        <v>0</v>
      </c>
      <c r="AO89">
        <f t="shared" si="36"/>
        <v>0</v>
      </c>
      <c r="AP89">
        <f t="shared" si="36"/>
        <v>-1.6826141846724816E-7</v>
      </c>
      <c r="AQ89">
        <f t="shared" si="36"/>
        <v>-8.9117777452457688E-3</v>
      </c>
      <c r="AR89">
        <f t="shared" si="36"/>
        <v>-8.9119460066642356E-3</v>
      </c>
      <c r="AS89">
        <f t="shared" si="36"/>
        <v>-4.8610997660220337E-5</v>
      </c>
      <c r="AT89">
        <f t="shared" si="36"/>
        <v>-3.2779150476543605E-5</v>
      </c>
      <c r="AU89">
        <f t="shared" si="23"/>
        <v>-8.9933361548009995E-3</v>
      </c>
      <c r="AW89">
        <v>86</v>
      </c>
      <c r="AX89">
        <f>IF(Z89&gt;0, (R89*SUMPRODUCT(K89:$K$98, X89:$X$98)-K89*$AZ$3)/Z89, 0)</f>
        <v>-124705.52798109317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2000000</v>
      </c>
      <c r="S90">
        <f t="shared" si="29"/>
        <v>-281145.57996024063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-4.5706056733011087</v>
      </c>
      <c r="AC90">
        <f t="shared" si="30"/>
        <v>-4.0882608595840289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-43.486476152431273</v>
      </c>
      <c r="AI90">
        <f t="shared" si="34"/>
        <v>-43.487203224302746</v>
      </c>
      <c r="AJ90">
        <f t="shared" si="35"/>
        <v>-0.48234481371707982</v>
      </c>
      <c r="AK90">
        <f t="shared" si="49"/>
        <v>-0.31994239713107764</v>
      </c>
      <c r="AL90">
        <f t="shared" si="26"/>
        <v>-44.289490435150903</v>
      </c>
      <c r="AN90">
        <f t="shared" si="36"/>
        <v>0</v>
      </c>
      <c r="AO90">
        <f t="shared" si="36"/>
        <v>0</v>
      </c>
      <c r="AP90">
        <f t="shared" si="36"/>
        <v>-5.9605428309992685E-8</v>
      </c>
      <c r="AQ90">
        <f t="shared" si="36"/>
        <v>-3.5650258776922803E-3</v>
      </c>
      <c r="AR90">
        <f t="shared" si="36"/>
        <v>-3.5650854831205899E-3</v>
      </c>
      <c r="AS90">
        <f t="shared" si="36"/>
        <v>-3.9542678437418361E-5</v>
      </c>
      <c r="AT90">
        <f t="shared" si="36"/>
        <v>-2.6228911286007304E-5</v>
      </c>
      <c r="AU90">
        <f t="shared" si="23"/>
        <v>-3.6308570728440155E-3</v>
      </c>
      <c r="AW90">
        <v>87</v>
      </c>
      <c r="AX90">
        <f>IF(Z90&gt;0, (R90*SUMPRODUCT(K90:$K$98, X90:$X$98)-K90*$AZ$3)/Z90, 0)</f>
        <v>-281145.57996024063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2000000</v>
      </c>
      <c r="S91">
        <f t="shared" si="29"/>
        <v>-683187.02069463208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-4.0882608595840289</v>
      </c>
      <c r="AC91">
        <f t="shared" si="30"/>
        <v>-3.6532039287989324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-18.0974520443331</v>
      </c>
      <c r="AI91">
        <f t="shared" si="34"/>
        <v>-18.097719409184755</v>
      </c>
      <c r="AJ91">
        <f t="shared" si="35"/>
        <v>-0.43505693078509644</v>
      </c>
      <c r="AK91">
        <f t="shared" si="49"/>
        <v>-0.28617826017088205</v>
      </c>
      <c r="AL91">
        <f t="shared" si="26"/>
        <v>-18.818954600140732</v>
      </c>
      <c r="AN91">
        <f t="shared" si="36"/>
        <v>0</v>
      </c>
      <c r="AO91">
        <f t="shared" si="36"/>
        <v>0</v>
      </c>
      <c r="AP91">
        <f t="shared" si="36"/>
        <v>-1.9570177313589351E-8</v>
      </c>
      <c r="AQ91">
        <f t="shared" si="36"/>
        <v>-1.3246705512740245E-3</v>
      </c>
      <c r="AR91">
        <f t="shared" si="36"/>
        <v>-1.3246901214513382E-3</v>
      </c>
      <c r="AS91">
        <f t="shared" si="36"/>
        <v>-3.1844654315254243E-5</v>
      </c>
      <c r="AT91">
        <f t="shared" si="36"/>
        <v>-2.0947253388739303E-5</v>
      </c>
      <c r="AU91">
        <f t="shared" si="23"/>
        <v>-1.3774820291553315E-3</v>
      </c>
      <c r="AW91">
        <v>88</v>
      </c>
      <c r="AX91">
        <f>IF(Z91&gt;0, (R91*SUMPRODUCT(K91:$K$98, X91:$X$98)-K91*$AZ$3)/Z91, 0)</f>
        <v>-683187.02069463208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2000000</v>
      </c>
      <c r="S92">
        <f t="shared" si="29"/>
        <v>-1800327.6512477444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-3.6532039287989324</v>
      </c>
      <c r="AC92">
        <f t="shared" si="30"/>
        <v>-3.2629018523298576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-6.9628614372874225</v>
      </c>
      <c r="AI92">
        <f t="shared" si="34"/>
        <v>-6.9629520569546282</v>
      </c>
      <c r="AJ92">
        <f t="shared" si="35"/>
        <v>-0.39030207646907478</v>
      </c>
      <c r="AK92">
        <f t="shared" si="49"/>
        <v>-0.25572427501592532</v>
      </c>
      <c r="AL92">
        <f t="shared" si="26"/>
        <v>-7.6089784084396284</v>
      </c>
      <c r="AN92">
        <f t="shared" si="36"/>
        <v>0</v>
      </c>
      <c r="AO92">
        <f t="shared" si="36"/>
        <v>0</v>
      </c>
      <c r="AP92">
        <f t="shared" si="36"/>
        <v>-5.922361149188354E-9</v>
      </c>
      <c r="AQ92">
        <f t="shared" si="36"/>
        <v>-4.5505110904866061E-4</v>
      </c>
      <c r="AR92">
        <f t="shared" si="36"/>
        <v>-4.5505703140980984E-4</v>
      </c>
      <c r="AS92">
        <f t="shared" si="36"/>
        <v>-2.5507816629830789E-5</v>
      </c>
      <c r="AT92">
        <f t="shared" si="36"/>
        <v>-1.6712613916670984E-5</v>
      </c>
      <c r="AU92">
        <f t="shared" si="23"/>
        <v>-4.972774619563116E-4</v>
      </c>
      <c r="AW92">
        <v>89</v>
      </c>
      <c r="AX92">
        <f>IF(Z92&gt;0, (R92*SUMPRODUCT(K92:$K$98, X92:$X$98)-K92*$AZ$3)/Z92, 0)</f>
        <v>-1800327.6512477444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2000000</v>
      </c>
      <c r="S93">
        <f t="shared" si="29"/>
        <v>-5179081.4586452115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-3.2629018523298576</v>
      </c>
      <c r="AC93">
        <f t="shared" si="30"/>
        <v>-2.9136901650278815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-2.4633624021914708</v>
      </c>
      <c r="AI93">
        <f t="shared" si="34"/>
        <v>-2.4633905316019491</v>
      </c>
      <c r="AJ93">
        <f t="shared" si="35"/>
        <v>-0.34921168730197616</v>
      </c>
      <c r="AK93">
        <f t="shared" si="49"/>
        <v>-0.22840312966309007</v>
      </c>
      <c r="AL93">
        <f t="shared" si="26"/>
        <v>-3.0410053485670154</v>
      </c>
      <c r="AN93">
        <f t="shared" si="36"/>
        <v>0</v>
      </c>
      <c r="AO93">
        <f t="shared" si="36"/>
        <v>0</v>
      </c>
      <c r="AP93">
        <f t="shared" si="36"/>
        <v>-1.641402279997804E-9</v>
      </c>
      <c r="AQ93">
        <f t="shared" si="36"/>
        <v>-1.4374167800353319E-4</v>
      </c>
      <c r="AR93">
        <f t="shared" si="36"/>
        <v>-1.4374331940581318E-4</v>
      </c>
      <c r="AS93">
        <f t="shared" si="36"/>
        <v>-2.0377137308978686E-5</v>
      </c>
      <c r="AT93">
        <f t="shared" si="36"/>
        <v>-1.3327738171948952E-5</v>
      </c>
      <c r="AU93">
        <f t="shared" si="23"/>
        <v>-1.7744819488674083E-4</v>
      </c>
      <c r="AW93">
        <v>90</v>
      </c>
      <c r="AX93">
        <f>IF(Z93&gt;0, (R93*SUMPRODUCT(K93:$K$98, X93:$X$98)-K93*$AZ$3)/Z93, 0)</f>
        <v>-5179081.4586452115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2000000</v>
      </c>
      <c r="S94">
        <f t="shared" si="29"/>
        <v>-16396707.353220562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-2.9136901650278815</v>
      </c>
      <c r="AC94">
        <f t="shared" si="30"/>
        <v>-2.6016314616960416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-0.79658881358997258</v>
      </c>
      <c r="AI94">
        <f t="shared" si="34"/>
        <v>-0.79659674698600647</v>
      </c>
      <c r="AJ94">
        <f t="shared" si="35"/>
        <v>-0.31205870333183983</v>
      </c>
      <c r="AK94">
        <f t="shared" si="49"/>
        <v>-0.20395831155195171</v>
      </c>
      <c r="AL94">
        <f t="shared" si="26"/>
        <v>-1.3126137618697979</v>
      </c>
      <c r="AN94">
        <f t="shared" si="36"/>
        <v>0</v>
      </c>
      <c r="AO94">
        <f t="shared" si="36"/>
        <v>0</v>
      </c>
      <c r="AP94">
        <f t="shared" si="36"/>
        <v>-4.1332865408831608E-10</v>
      </c>
      <c r="AQ94">
        <f t="shared" si="36"/>
        <v>-4.1502148736389717E-5</v>
      </c>
      <c r="AR94">
        <f t="shared" si="36"/>
        <v>-4.1502562065043803E-5</v>
      </c>
      <c r="AS94">
        <f t="shared" si="36"/>
        <v>-1.6258208123456328E-5</v>
      </c>
      <c r="AT94">
        <f t="shared" si="36"/>
        <v>-1.0626195143143252E-5</v>
      </c>
      <c r="AU94">
        <f t="shared" si="23"/>
        <v>-6.8386965331643376E-5</v>
      </c>
      <c r="AW94">
        <v>91</v>
      </c>
      <c r="AX94">
        <f>IF(Z94&gt;0, (R94*SUMPRODUCT(K94:$K$98, X94:$X$98)-K94*$AZ$3)/Z94, 0)</f>
        <v>-16396707.353220562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50</v>
      </c>
      <c r="R95">
        <f t="shared" si="28"/>
        <v>2000000</v>
      </c>
      <c r="S95">
        <f t="shared" si="29"/>
        <v>-57717117.318436243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-2.6016314616960416</v>
      </c>
      <c r="AC95">
        <f t="shared" si="30"/>
        <v>-2.3229207808002745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-0.23366917736024378</v>
      </c>
      <c r="AI95">
        <f t="shared" si="34"/>
        <v>-0.23367118969288334</v>
      </c>
      <c r="AJ95">
        <f t="shared" si="35"/>
        <v>-0.27871068089576712</v>
      </c>
      <c r="AK95">
        <f t="shared" si="49"/>
        <v>-0.18211420231872294</v>
      </c>
      <c r="AL95">
        <f t="shared" si="26"/>
        <v>-0.69449607290737347</v>
      </c>
      <c r="AN95">
        <f t="shared" si="36"/>
        <v>0</v>
      </c>
      <c r="AO95">
        <f t="shared" si="36"/>
        <v>0</v>
      </c>
      <c r="AP95">
        <f t="shared" si="36"/>
        <v>-9.3609112524165734E-11</v>
      </c>
      <c r="AQ95">
        <f t="shared" si="36"/>
        <v>-1.0869755768584544E-5</v>
      </c>
      <c r="AR95">
        <f t="shared" si="36"/>
        <v>-1.086984937769707E-5</v>
      </c>
      <c r="AS95">
        <f t="shared" si="36"/>
        <v>-1.2964983510693564E-5</v>
      </c>
      <c r="AT95">
        <f t="shared" si="36"/>
        <v>-8.4715362272333122E-6</v>
      </c>
      <c r="AU95">
        <f t="shared" si="23"/>
        <v>-3.2306369115623949E-5</v>
      </c>
      <c r="AW95">
        <v>92</v>
      </c>
      <c r="AX95">
        <f>IF(Z95&gt;0, (R95*SUMPRODUCT(K95:$K$98, X95:$X$98)-K95*$AZ$3)/Z95, 0)</f>
        <v>-57717117.318436243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2000000</v>
      </c>
      <c r="S96">
        <f t="shared" si="29"/>
        <v>-228758956.30606291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-2.3229207808002745</v>
      </c>
      <c r="AC96">
        <f t="shared" si="30"/>
        <v>-2.0740457728377368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-6.1555348959567394E-2</v>
      </c>
      <c r="AI96">
        <f t="shared" si="34"/>
        <v>-6.1555802285156551E-2</v>
      </c>
      <c r="AJ96">
        <f t="shared" si="35"/>
        <v>-0.2488750079625377</v>
      </c>
      <c r="AK96">
        <f t="shared" si="49"/>
        <v>-0.16260445465601922</v>
      </c>
      <c r="AL96">
        <f t="shared" si="26"/>
        <v>-0.4730352649037135</v>
      </c>
      <c r="AN96">
        <f t="shared" si="36"/>
        <v>0</v>
      </c>
      <c r="AO96">
        <f t="shared" si="36"/>
        <v>0</v>
      </c>
      <c r="AP96">
        <f t="shared" si="36"/>
        <v>-1.882827654276649E-11</v>
      </c>
      <c r="AQ96">
        <f t="shared" si="36"/>
        <v>-2.5566197025366287E-6</v>
      </c>
      <c r="AR96">
        <f t="shared" si="36"/>
        <v>-2.5566385308131716E-6</v>
      </c>
      <c r="AS96">
        <f t="shared" si="36"/>
        <v>-1.0336693066981453E-5</v>
      </c>
      <c r="AT96">
        <f t="shared" si="36"/>
        <v>-6.7535601620399657E-6</v>
      </c>
      <c r="AU96">
        <f t="shared" si="23"/>
        <v>-1.964689175983459E-5</v>
      </c>
      <c r="AW96">
        <v>93</v>
      </c>
      <c r="AX96">
        <f>IF(Z96&gt;0, (R96*SUMPRODUCT(K96:$K$98, X96:$X$98)-K96*$AZ$3)/Z96, 0)</f>
        <v>-228758956.30606291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2000000</v>
      </c>
      <c r="S97">
        <f t="shared" si="29"/>
        <v>-1037356710.7341126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-2.0740457728377368</v>
      </c>
      <c r="AC97">
        <f t="shared" si="30"/>
        <v>-1.8518287957803801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-1.4381409788488788E-2</v>
      </c>
      <c r="AI97">
        <f t="shared" si="34"/>
        <v>-1.4381499045577339E-2</v>
      </c>
      <c r="AJ97">
        <f t="shared" si="35"/>
        <v>-0.22221697705735677</v>
      </c>
      <c r="AK97">
        <f t="shared" si="49"/>
        <v>-0.14518320409864161</v>
      </c>
      <c r="AL97">
        <f t="shared" si="26"/>
        <v>-0.38178168020157571</v>
      </c>
      <c r="AN97">
        <f t="shared" si="36"/>
        <v>0</v>
      </c>
      <c r="AO97">
        <f t="shared" si="36"/>
        <v>0</v>
      </c>
      <c r="AP97">
        <f t="shared" si="36"/>
        <v>-3.3099773942959516E-12</v>
      </c>
      <c r="AQ97">
        <f t="shared" si="36"/>
        <v>-5.3331496770454847E-7</v>
      </c>
      <c r="AR97">
        <f t="shared" si="36"/>
        <v>-5.333182776819428E-7</v>
      </c>
      <c r="AS97">
        <f t="shared" si="36"/>
        <v>-8.2406135202131612E-6</v>
      </c>
      <c r="AT97">
        <f t="shared" si="36"/>
        <v>-5.3839211137064857E-6</v>
      </c>
      <c r="AU97">
        <f t="shared" si="23"/>
        <v>-1.415785291160159E-5</v>
      </c>
      <c r="AW97">
        <v>94</v>
      </c>
      <c r="AX97">
        <f>IF(Z97&gt;0, (R97*SUMPRODUCT(K97:$K$98, X97:$X$98)-K97*$AZ$3)/Z97, 0)</f>
        <v>-1037356710.7341126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50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-1.8518287957803801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-3.5702835420419366E-3</v>
      </c>
      <c r="AI98">
        <f t="shared" si="34"/>
        <v>-3.5702835420419366E-3</v>
      </c>
      <c r="AJ98">
        <f t="shared" si="35"/>
        <v>-1.8518287957803801</v>
      </c>
      <c r="AK98">
        <f t="shared" si="49"/>
        <v>-0.12962801570462662</v>
      </c>
      <c r="AL98">
        <f t="shared" si="26"/>
        <v>-1.9850270950270485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-1.1821347836771254E-7</v>
      </c>
      <c r="AR98">
        <f t="shared" si="36"/>
        <v>-1.1821347836771254E-7</v>
      </c>
      <c r="AS98">
        <f t="shared" si="36"/>
        <v>-6.1314772541984231E-5</v>
      </c>
      <c r="AT98">
        <f t="shared" si="36"/>
        <v>-4.2920340779388966E-6</v>
      </c>
      <c r="AU98">
        <f t="shared" si="36"/>
        <v>-6.5725020098290828E-5</v>
      </c>
      <c r="AW98">
        <v>95</v>
      </c>
    </row>
    <row r="100" spans="5:50" x14ac:dyDescent="0.25">
      <c r="AN100" s="8">
        <f t="shared" ref="AN100:AU100" si="50">SUM(AN3:AN98)</f>
        <v>87388.160658349705</v>
      </c>
      <c r="AO100" s="8">
        <f t="shared" si="50"/>
        <v>-8738.8160658349716</v>
      </c>
      <c r="AP100" s="8">
        <f t="shared" si="50"/>
        <v>-956.30947320997393</v>
      </c>
      <c r="AQ100" s="8">
        <f t="shared" si="50"/>
        <v>-49936.566106077793</v>
      </c>
      <c r="AR100" s="8">
        <f t="shared" si="50"/>
        <v>27756.469013226928</v>
      </c>
      <c r="AS100" s="8">
        <f t="shared" si="50"/>
        <v>-318.47785293916706</v>
      </c>
      <c r="AT100" s="8">
        <f t="shared" si="50"/>
        <v>87.788473564733096</v>
      </c>
      <c r="AU100" s="8">
        <f t="shared" si="50"/>
        <v>27525.779633852515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63407-445D-4676-B85F-9418A790FF1A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101653.32168754967</v>
      </c>
      <c r="K3">
        <v>1</v>
      </c>
      <c r="L3" s="2">
        <v>0</v>
      </c>
      <c r="O3">
        <f>$C$3</f>
        <v>101653.32168754967</v>
      </c>
      <c r="P3">
        <f>O3*C5</f>
        <v>10165.332168754969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101653.32168754967</v>
      </c>
      <c r="AF3">
        <f t="shared" ref="AF3:AG34" si="4">-$Z3*P3</f>
        <v>-10165.332168754969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90967.507591094691</v>
      </c>
      <c r="AJ3">
        <f t="shared" ref="AJ3:AJ66" si="7">AB3-AC3</f>
        <v>0</v>
      </c>
      <c r="AL3">
        <f t="shared" ref="AL3:AL34" si="8">SUM(AI3:AK3)</f>
        <v>90967.507591094691</v>
      </c>
      <c r="AN3">
        <f t="shared" ref="AN3:AU34" si="9">AE3*$K3</f>
        <v>101653.32168754967</v>
      </c>
      <c r="AO3">
        <f t="shared" si="9"/>
        <v>-10165.332168754969</v>
      </c>
      <c r="AP3">
        <f t="shared" si="9"/>
        <v>-520.48192770000003</v>
      </c>
      <c r="AQ3">
        <f t="shared" si="9"/>
        <v>0</v>
      </c>
      <c r="AR3">
        <f t="shared" si="9"/>
        <v>90967.507591094691</v>
      </c>
      <c r="AS3">
        <f t="shared" si="9"/>
        <v>0</v>
      </c>
      <c r="AT3">
        <f t="shared" si="9"/>
        <v>0</v>
      </c>
      <c r="AU3">
        <f t="shared" si="9"/>
        <v>90967.507591094691</v>
      </c>
      <c r="AW3">
        <v>0</v>
      </c>
      <c r="AX3">
        <f>IF(Z3&gt;0, (R3*SUMPRODUCT(K3:$K$98, X3:$X$98)-K3*$AZ$3)/Z3, 0)</f>
        <v>0</v>
      </c>
      <c r="AZ3">
        <f>C6*SUMPRODUCT(X4:X89, K4:K89)/1</f>
        <v>57436.966022796594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3901.1401016127243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3852.7081416541405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-3852.7081416541405</v>
      </c>
      <c r="AK4">
        <f>G4*SUM(AB4, AE4:AF4)</f>
        <v>0</v>
      </c>
      <c r="AL4">
        <f t="shared" si="8"/>
        <v>-8682.3521416541407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-4505.6852318313277</v>
      </c>
      <c r="AR4">
        <f t="shared" si="9"/>
        <v>-4505.6852318313277</v>
      </c>
      <c r="AS4">
        <f t="shared" si="9"/>
        <v>-3594.2794492528596</v>
      </c>
      <c r="AT4">
        <f t="shared" si="9"/>
        <v>0</v>
      </c>
      <c r="AU4">
        <f t="shared" si="9"/>
        <v>-8099.9646810841878</v>
      </c>
      <c r="AW4">
        <v>1</v>
      </c>
      <c r="AX4">
        <f>IF(Z4&gt;0, (R4*SUMPRODUCT(K4:$K$98, X4:$X$98)-K4*$AZ$3)/Z4, 0)</f>
        <v>3901.1401016127243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2000000</v>
      </c>
      <c r="S5">
        <f t="shared" si="1"/>
        <v>3913.087370277588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3852.7081416541405</v>
      </c>
      <c r="AC5">
        <f t="shared" si="2"/>
        <v>3816.4706340977718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-4799.9859178480283</v>
      </c>
      <c r="AI5">
        <f t="shared" si="6"/>
        <v>-4848.7513845110825</v>
      </c>
      <c r="AJ5">
        <f t="shared" si="7"/>
        <v>36.237507556368655</v>
      </c>
      <c r="AK5">
        <f>G5*SUM(AB5, AE5:AF5)</f>
        <v>157.96103380781977</v>
      </c>
      <c r="AL5">
        <f t="shared" si="8"/>
        <v>-4654.5528431468938</v>
      </c>
      <c r="AN5">
        <f t="shared" si="9"/>
        <v>0</v>
      </c>
      <c r="AO5">
        <f t="shared" si="9"/>
        <v>0</v>
      </c>
      <c r="AP5">
        <f t="shared" si="9"/>
        <v>-41.699741529110831</v>
      </c>
      <c r="AQ5">
        <f t="shared" si="9"/>
        <v>-4104.506443066206</v>
      </c>
      <c r="AR5">
        <f t="shared" si="9"/>
        <v>-4146.2061845953167</v>
      </c>
      <c r="AS5">
        <f t="shared" si="9"/>
        <v>30.986983251913077</v>
      </c>
      <c r="AT5">
        <f t="shared" si="9"/>
        <v>135.07374648887927</v>
      </c>
      <c r="AU5">
        <f t="shared" si="9"/>
        <v>-3980.1454548545244</v>
      </c>
      <c r="AW5">
        <v>2</v>
      </c>
      <c r="AX5">
        <f>IF(Z5&gt;0, (R5*SUMPRODUCT(K5:$K$98, X5:$X$98)-K5*$AZ$3)/Z5, 0)</f>
        <v>3913.087370277588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2000000</v>
      </c>
      <c r="S6">
        <f t="shared" si="1"/>
        <v>4692.1585623217888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3816.4706340977718</v>
      </c>
      <c r="AC6">
        <f t="shared" si="2"/>
        <v>4519.3226953347985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-4782.5678095710091</v>
      </c>
      <c r="AI6">
        <f t="shared" si="6"/>
        <v>-4830.7260573721933</v>
      </c>
      <c r="AJ6">
        <f t="shared" si="7"/>
        <v>-702.85206123702665</v>
      </c>
      <c r="AK6">
        <f>G6*SUM(AB6, AE6:AF6)</f>
        <v>223.26353209471966</v>
      </c>
      <c r="AL6">
        <f t="shared" si="8"/>
        <v>-5310.3145865145007</v>
      </c>
      <c r="AN6">
        <f t="shared" si="9"/>
        <v>0</v>
      </c>
      <c r="AO6">
        <f t="shared" si="9"/>
        <v>0</v>
      </c>
      <c r="AP6">
        <f t="shared" si="9"/>
        <v>-37.149755355745668</v>
      </c>
      <c r="AQ6">
        <f t="shared" si="9"/>
        <v>-3689.3207749443764</v>
      </c>
      <c r="AR6">
        <f t="shared" si="9"/>
        <v>-3726.4705303001224</v>
      </c>
      <c r="AS6">
        <f t="shared" si="9"/>
        <v>-542.18712927498098</v>
      </c>
      <c r="AT6">
        <f t="shared" si="9"/>
        <v>172.22772787374112</v>
      </c>
      <c r="AU6">
        <f t="shared" si="9"/>
        <v>-4096.4299317013629</v>
      </c>
      <c r="AW6">
        <v>3</v>
      </c>
      <c r="AX6">
        <f>IF(Z6&gt;0, (R6*SUMPRODUCT(K6:$K$98, X6:$X$98)-K6*$AZ$3)/Z6, 0)</f>
        <v>4692.1585623217888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2000000</v>
      </c>
      <c r="S7">
        <f t="shared" si="1"/>
        <v>5072.7876812159193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4519.3226953347985</v>
      </c>
      <c r="AC7">
        <f t="shared" si="2"/>
        <v>4824.969128805591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-4771.6887091735698</v>
      </c>
      <c r="AI7">
        <f t="shared" si="6"/>
        <v>-4819.2460822790126</v>
      </c>
      <c r="AJ7">
        <f t="shared" si="7"/>
        <v>-305.64643347079254</v>
      </c>
      <c r="AK7">
        <f>G7*SUM(AB7, AE7:AF7)</f>
        <v>221.89874434093861</v>
      </c>
      <c r="AL7">
        <f t="shared" si="8"/>
        <v>-4902.9937714088665</v>
      </c>
      <c r="AN7">
        <f t="shared" si="9"/>
        <v>0</v>
      </c>
      <c r="AO7">
        <f t="shared" si="9"/>
        <v>0</v>
      </c>
      <c r="AP7">
        <f t="shared" si="9"/>
        <v>-33.378431979795806</v>
      </c>
      <c r="AQ7">
        <f t="shared" si="9"/>
        <v>-3349.0387842654295</v>
      </c>
      <c r="AR7">
        <f t="shared" si="9"/>
        <v>-3382.4172162452255</v>
      </c>
      <c r="AS7">
        <f t="shared" si="9"/>
        <v>-214.51981098393429</v>
      </c>
      <c r="AT7">
        <f t="shared" si="9"/>
        <v>155.74098527192305</v>
      </c>
      <c r="AU7">
        <f t="shared" si="9"/>
        <v>-3441.1960419572365</v>
      </c>
      <c r="AW7">
        <v>4</v>
      </c>
      <c r="AX7">
        <f>IF(Z7&gt;0, (R7*SUMPRODUCT(K7:$K$98, X7:$X$98)-K7*$AZ$3)/Z7, 0)</f>
        <v>5072.7876812159193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2000000</v>
      </c>
      <c r="S8">
        <f t="shared" si="1"/>
        <v>4427.8815399261748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4824.969128805591</v>
      </c>
      <c r="AC8">
        <f t="shared" si="2"/>
        <v>4158.9137673608711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-4760.2172150908136</v>
      </c>
      <c r="AI8">
        <f t="shared" si="6"/>
        <v>-4807.1800090348252</v>
      </c>
      <c r="AJ8">
        <f t="shared" si="7"/>
        <v>666.05536144471989</v>
      </c>
      <c r="AK8">
        <f t="shared" ref="AK8:AK71" si="22">G8*SUM(AB8:AB8, AE8:AF8)</f>
        <v>102.77184244355908</v>
      </c>
      <c r="AL8">
        <f t="shared" si="8"/>
        <v>-4038.3528051465464</v>
      </c>
      <c r="AN8">
        <f t="shared" si="9"/>
        <v>0</v>
      </c>
      <c r="AO8">
        <f t="shared" si="9"/>
        <v>0</v>
      </c>
      <c r="AP8">
        <f t="shared" si="9"/>
        <v>-30.767406864408702</v>
      </c>
      <c r="AQ8">
        <f t="shared" si="9"/>
        <v>-3118.6291853561811</v>
      </c>
      <c r="AR8">
        <f t="shared" si="9"/>
        <v>-3149.3965922205903</v>
      </c>
      <c r="AS8">
        <f t="shared" si="9"/>
        <v>436.36237495200857</v>
      </c>
      <c r="AT8">
        <f t="shared" si="9"/>
        <v>67.330386996047181</v>
      </c>
      <c r="AU8">
        <f t="shared" si="9"/>
        <v>-2645.7038302725346</v>
      </c>
      <c r="AW8">
        <v>5</v>
      </c>
      <c r="AX8">
        <f>IF(Z8&gt;0, (R8*SUMPRODUCT(K8:$K$98, X8:$X$98)-K8*$AZ$3)/Z8, 0)</f>
        <v>4427.8815399261748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2000000</v>
      </c>
      <c r="S9">
        <f t="shared" si="1"/>
        <v>3269.4896364803003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4158.9137673608711</v>
      </c>
      <c r="AC9">
        <f t="shared" si="2"/>
        <v>3032.4136729150559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-4749.8639422912283</v>
      </c>
      <c r="AI9">
        <f t="shared" si="6"/>
        <v>-4796.238361697242</v>
      </c>
      <c r="AJ9">
        <f t="shared" si="7"/>
        <v>1126.5000944458152</v>
      </c>
      <c r="AK9">
        <f t="shared" si="22"/>
        <v>24.537591227429139</v>
      </c>
      <c r="AL9">
        <f t="shared" si="8"/>
        <v>-3645.2006760239979</v>
      </c>
      <c r="AN9">
        <f t="shared" si="9"/>
        <v>0</v>
      </c>
      <c r="AO9">
        <f t="shared" si="9"/>
        <v>0</v>
      </c>
      <c r="AP9">
        <f t="shared" si="9"/>
        <v>-28.773498094822223</v>
      </c>
      <c r="AQ9">
        <f t="shared" si="9"/>
        <v>-2947.1032272688326</v>
      </c>
      <c r="AR9">
        <f t="shared" si="9"/>
        <v>-2975.8767253636552</v>
      </c>
      <c r="AS9">
        <f t="shared" si="9"/>
        <v>698.94887605105919</v>
      </c>
      <c r="AT9">
        <f t="shared" si="9"/>
        <v>15.224607520205467</v>
      </c>
      <c r="AU9">
        <f t="shared" si="9"/>
        <v>-2261.7032417923906</v>
      </c>
      <c r="AW9">
        <v>6</v>
      </c>
      <c r="AX9">
        <f>IF(Z9&gt;0, (R9*SUMPRODUCT(K9:$K$98, X9:$X$98)-K9*$AZ$3)/Z9, 0)</f>
        <v>3269.4896364803003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2000000</v>
      </c>
      <c r="S10">
        <f t="shared" si="1"/>
        <v>2090.259978813338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3032.4136729150559</v>
      </c>
      <c r="AC10">
        <f t="shared" si="2"/>
        <v>1914.3416774417053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-4748.9427396444162</v>
      </c>
      <c r="AI10">
        <f t="shared" si="6"/>
        <v>-4794.7346912878784</v>
      </c>
      <c r="AJ10">
        <f t="shared" si="7"/>
        <v>1118.0719954733506</v>
      </c>
      <c r="AK10">
        <f t="shared" si="22"/>
        <v>12.43289605895173</v>
      </c>
      <c r="AL10">
        <f t="shared" si="8"/>
        <v>-3664.2297997555761</v>
      </c>
      <c r="AN10">
        <f t="shared" si="9"/>
        <v>0</v>
      </c>
      <c r="AO10">
        <f t="shared" si="9"/>
        <v>0</v>
      </c>
      <c r="AP10">
        <f t="shared" si="9"/>
        <v>-26.953894148980137</v>
      </c>
      <c r="AQ10">
        <f t="shared" si="9"/>
        <v>-2795.3056231491219</v>
      </c>
      <c r="AR10">
        <f t="shared" si="9"/>
        <v>-2822.2595172981019</v>
      </c>
      <c r="AS10">
        <f t="shared" si="9"/>
        <v>658.11552325986395</v>
      </c>
      <c r="AT10">
        <f t="shared" si="9"/>
        <v>7.3182066348137447</v>
      </c>
      <c r="AU10">
        <f t="shared" si="9"/>
        <v>-2156.8257874034243</v>
      </c>
      <c r="AW10">
        <v>7</v>
      </c>
      <c r="AX10">
        <f>IF(Z10&gt;0, (R10*SUMPRODUCT(K10:$K$98, X10:$X$98)-K10*$AZ$3)/Z10, 0)</f>
        <v>2090.259978813338</v>
      </c>
    </row>
    <row r="11" spans="1:52" x14ac:dyDescent="0.25">
      <c r="A11" t="s">
        <v>33</v>
      </c>
      <c r="C11" s="12">
        <f>AU91</f>
        <v>31887.751397024174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2000000</v>
      </c>
      <c r="S11">
        <f t="shared" si="1"/>
        <v>887.29247502659928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1914.3416774417053</v>
      </c>
      <c r="AC11">
        <f t="shared" si="2"/>
        <v>802.38559116812394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-4745.4932159346463</v>
      </c>
      <c r="AI11">
        <f t="shared" si="6"/>
        <v>-4790.7086107312762</v>
      </c>
      <c r="AJ11">
        <f t="shared" si="7"/>
        <v>1111.9560862735814</v>
      </c>
      <c r="AK11">
        <f t="shared" si="22"/>
        <v>4.5944200258600922</v>
      </c>
      <c r="AL11">
        <f t="shared" si="8"/>
        <v>-3674.1581044318345</v>
      </c>
      <c r="AN11">
        <f t="shared" si="9"/>
        <v>0</v>
      </c>
      <c r="AO11">
        <f t="shared" si="9"/>
        <v>0</v>
      </c>
      <c r="AP11">
        <f t="shared" si="9"/>
        <v>-25.289360821045328</v>
      </c>
      <c r="AQ11">
        <f t="shared" si="9"/>
        <v>-2654.1953410200022</v>
      </c>
      <c r="AR11">
        <f t="shared" si="9"/>
        <v>-2679.4847018410478</v>
      </c>
      <c r="AS11">
        <f t="shared" si="9"/>
        <v>621.92664267140754</v>
      </c>
      <c r="AT11">
        <f t="shared" si="9"/>
        <v>2.5696988010391868</v>
      </c>
      <c r="AU11">
        <f t="shared" si="9"/>
        <v>-2054.9883603686012</v>
      </c>
      <c r="AW11">
        <v>8</v>
      </c>
      <c r="AX11">
        <f>IF(Z11&gt;0, (R11*SUMPRODUCT(K11:$K$98, X11:$X$98)-K11*$AZ$3)/Z11, 0)</f>
        <v>887.29247502659928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50</v>
      </c>
      <c r="R12">
        <f t="shared" si="0"/>
        <v>2000000</v>
      </c>
      <c r="S12">
        <f t="shared" si="1"/>
        <v>-285.78726446008858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802.38559116812394</v>
      </c>
      <c r="AC12">
        <f t="shared" si="2"/>
        <v>-255.17662454600944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-4749.3961315852912</v>
      </c>
      <c r="AI12">
        <f t="shared" si="6"/>
        <v>-4794.0406375306648</v>
      </c>
      <c r="AJ12">
        <f t="shared" si="7"/>
        <v>1057.5622157141333</v>
      </c>
      <c r="AK12">
        <f t="shared" si="22"/>
        <v>1.8454868596866851</v>
      </c>
      <c r="AL12">
        <f t="shared" si="8"/>
        <v>-3734.6329349568446</v>
      </c>
      <c r="AN12">
        <f t="shared" si="9"/>
        <v>0</v>
      </c>
      <c r="AO12">
        <f t="shared" si="9"/>
        <v>0</v>
      </c>
      <c r="AP12">
        <f t="shared" si="9"/>
        <v>-23.729029512447578</v>
      </c>
      <c r="AQ12">
        <f t="shared" si="9"/>
        <v>-2524.3545333570992</v>
      </c>
      <c r="AR12">
        <f t="shared" si="9"/>
        <v>-2548.0835628695468</v>
      </c>
      <c r="AS12">
        <f t="shared" si="9"/>
        <v>562.10556028183942</v>
      </c>
      <c r="AT12">
        <f t="shared" si="9"/>
        <v>0.98089588474609613</v>
      </c>
      <c r="AU12">
        <f t="shared" si="9"/>
        <v>-1984.9971067029612</v>
      </c>
      <c r="AW12">
        <v>9</v>
      </c>
      <c r="AX12">
        <f>IF(Z12&gt;0, (R12*SUMPRODUCT(K12:$K$98, X12:$X$98)-K12*$AZ$3)/Z12, 0)</f>
        <v>-285.78726446008858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50</v>
      </c>
      <c r="R13">
        <f t="shared" si="0"/>
        <v>2000000</v>
      </c>
      <c r="S13">
        <f t="shared" si="1"/>
        <v>-1441.1863154256714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-255.17662454600944</v>
      </c>
      <c r="AC13">
        <f t="shared" si="2"/>
        <v>-1270.5248671284426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-4757.1131888116588</v>
      </c>
      <c r="AI13">
        <f t="shared" si="6"/>
        <v>-4801.1923218678585</v>
      </c>
      <c r="AJ13">
        <f t="shared" si="7"/>
        <v>1015.3482425824332</v>
      </c>
      <c r="AK13">
        <f t="shared" si="22"/>
        <v>-0.51035324909201885</v>
      </c>
      <c r="AL13">
        <f t="shared" si="8"/>
        <v>-3786.3544325345174</v>
      </c>
      <c r="AN13">
        <f t="shared" si="9"/>
        <v>0</v>
      </c>
      <c r="AO13">
        <f t="shared" si="9"/>
        <v>0</v>
      </c>
      <c r="AP13">
        <f t="shared" si="9"/>
        <v>-22.270463699182823</v>
      </c>
      <c r="AQ13">
        <f t="shared" si="9"/>
        <v>-2403.4755050481526</v>
      </c>
      <c r="AR13">
        <f t="shared" si="9"/>
        <v>-2425.7459687473352</v>
      </c>
      <c r="AS13">
        <f t="shared" si="9"/>
        <v>512.99276121495393</v>
      </c>
      <c r="AT13">
        <f t="shared" si="9"/>
        <v>-0.2578499784279506</v>
      </c>
      <c r="AU13">
        <f t="shared" si="9"/>
        <v>-1913.0110575108095</v>
      </c>
      <c r="AW13">
        <v>10</v>
      </c>
      <c r="AX13">
        <f>IF(Z13&gt;0, (R13*SUMPRODUCT(K13:$K$98, X13:$X$98)-K13*$AZ$3)/Z13, 0)</f>
        <v>-1441.1863154256714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2000000</v>
      </c>
      <c r="S14">
        <f t="shared" si="1"/>
        <v>-648.89237153747683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-1270.5248671284426</v>
      </c>
      <c r="AC14">
        <f t="shared" si="2"/>
        <v>-564.78411371232869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-4770.0586469830778</v>
      </c>
      <c r="AI14">
        <f t="shared" si="6"/>
        <v>-4813.5777372425409</v>
      </c>
      <c r="AJ14">
        <f t="shared" si="7"/>
        <v>-705.74075341611388</v>
      </c>
      <c r="AK14">
        <f t="shared" si="22"/>
        <v>-88.936740698990988</v>
      </c>
      <c r="AL14">
        <f t="shared" si="8"/>
        <v>-5608.2552313576462</v>
      </c>
      <c r="AN14">
        <f t="shared" si="9"/>
        <v>0</v>
      </c>
      <c r="AO14">
        <f t="shared" si="9"/>
        <v>0</v>
      </c>
      <c r="AP14">
        <f t="shared" si="9"/>
        <v>-19.631704161653165</v>
      </c>
      <c r="AQ14">
        <f t="shared" si="9"/>
        <v>-2151.800040694668</v>
      </c>
      <c r="AR14">
        <f t="shared" si="9"/>
        <v>-2171.4317448563215</v>
      </c>
      <c r="AS14">
        <f t="shared" si="9"/>
        <v>-318.36358718171272</v>
      </c>
      <c r="AT14">
        <f t="shared" si="9"/>
        <v>-40.119859401808078</v>
      </c>
      <c r="AU14">
        <f t="shared" si="9"/>
        <v>-2529.9151914398426</v>
      </c>
      <c r="AW14">
        <v>11</v>
      </c>
      <c r="AX14">
        <f>IF(Z14&gt;0, (R14*SUMPRODUCT(K14:$K$98, X14:$X$98)-K14*$AZ$3)/Z14, 0)</f>
        <v>-648.89237153747683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2000000</v>
      </c>
      <c r="S15">
        <f t="shared" si="1"/>
        <v>69.245717426882322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-564.78411371232869</v>
      </c>
      <c r="AC15">
        <f t="shared" si="2"/>
        <v>59.501790650378091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-4786.4262530237102</v>
      </c>
      <c r="AI15">
        <f t="shared" si="6"/>
        <v>-4829.3904917242526</v>
      </c>
      <c r="AJ15">
        <f t="shared" si="7"/>
        <v>-624.28590436270679</v>
      </c>
      <c r="AK15">
        <f t="shared" si="22"/>
        <v>-39.534887959863013</v>
      </c>
      <c r="AL15">
        <f t="shared" si="8"/>
        <v>-5493.2112840468226</v>
      </c>
      <c r="AN15">
        <f t="shared" si="9"/>
        <v>0</v>
      </c>
      <c r="AO15">
        <f t="shared" si="9"/>
        <v>0</v>
      </c>
      <c r="AP15">
        <f t="shared" si="9"/>
        <v>-17.304828152733567</v>
      </c>
      <c r="AQ15">
        <f t="shared" si="9"/>
        <v>-1927.8424633941302</v>
      </c>
      <c r="AR15">
        <f t="shared" si="9"/>
        <v>-1945.1472915468637</v>
      </c>
      <c r="AS15">
        <f t="shared" si="9"/>
        <v>-251.44540250015029</v>
      </c>
      <c r="AT15">
        <f t="shared" si="9"/>
        <v>-15.923578838471597</v>
      </c>
      <c r="AU15">
        <f t="shared" si="9"/>
        <v>-2212.5162728854857</v>
      </c>
      <c r="AW15">
        <v>12</v>
      </c>
      <c r="AX15">
        <f>IF(Z15&gt;0, (R15*SUMPRODUCT(K15:$K$98, X15:$X$98)-K15*$AZ$3)/Z15, 0)</f>
        <v>69.245717426882322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2000000</v>
      </c>
      <c r="S16">
        <f t="shared" si="1"/>
        <v>719.46040930725303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59.501790650378091</v>
      </c>
      <c r="AC16">
        <f t="shared" si="2"/>
        <v>610.30749248606298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-4813.7992324862098</v>
      </c>
      <c r="AI16">
        <f t="shared" si="6"/>
        <v>-4856.2134838189349</v>
      </c>
      <c r="AJ16">
        <f t="shared" si="7"/>
        <v>-550.80570183568489</v>
      </c>
      <c r="AK16">
        <f t="shared" si="22"/>
        <v>4.1651253455264667</v>
      </c>
      <c r="AL16">
        <f t="shared" si="8"/>
        <v>-5402.8540603090933</v>
      </c>
      <c r="AN16">
        <f t="shared" si="9"/>
        <v>0</v>
      </c>
      <c r="AO16">
        <f t="shared" si="9"/>
        <v>0</v>
      </c>
      <c r="AP16">
        <f t="shared" si="9"/>
        <v>-15.252953734204478</v>
      </c>
      <c r="AQ16">
        <f t="shared" si="9"/>
        <v>-1731.1317463290841</v>
      </c>
      <c r="AR16">
        <f t="shared" si="9"/>
        <v>-1746.3847000632886</v>
      </c>
      <c r="AS16">
        <f t="shared" si="9"/>
        <v>-198.07997601394723</v>
      </c>
      <c r="AT16">
        <f t="shared" si="9"/>
        <v>1.4978565504811834</v>
      </c>
      <c r="AU16">
        <f t="shared" si="9"/>
        <v>-1942.9668195267545</v>
      </c>
      <c r="AW16">
        <v>13</v>
      </c>
      <c r="AX16">
        <f>IF(Z16&gt;0, (R16*SUMPRODUCT(K16:$K$98, X16:$X$98)-K16*$AZ$3)/Z16, 0)</f>
        <v>719.46040930725303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2000000</v>
      </c>
      <c r="S17">
        <f t="shared" si="1"/>
        <v>1304.3782385976501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610.30749248606298</v>
      </c>
      <c r="AC17">
        <f t="shared" si="2"/>
        <v>1092.2544651121607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-4853.2218670561706</v>
      </c>
      <c r="AI17">
        <f t="shared" si="6"/>
        <v>-4895.0906453288917</v>
      </c>
      <c r="AJ17">
        <f t="shared" si="7"/>
        <v>-481.9469726260977</v>
      </c>
      <c r="AK17">
        <f t="shared" si="22"/>
        <v>42.721524474024413</v>
      </c>
      <c r="AL17">
        <f t="shared" si="8"/>
        <v>-5334.3160934809648</v>
      </c>
      <c r="AN17">
        <f t="shared" si="9"/>
        <v>0</v>
      </c>
      <c r="AO17">
        <f t="shared" si="9"/>
        <v>0</v>
      </c>
      <c r="AP17">
        <f t="shared" si="9"/>
        <v>-13.443563817309586</v>
      </c>
      <c r="AQ17">
        <f t="shared" si="9"/>
        <v>-1558.311481274829</v>
      </c>
      <c r="AR17">
        <f t="shared" si="9"/>
        <v>-1571.7550450921383</v>
      </c>
      <c r="AS17">
        <f t="shared" si="9"/>
        <v>-154.74740726503066</v>
      </c>
      <c r="AT17">
        <f t="shared" si="9"/>
        <v>13.717370420944187</v>
      </c>
      <c r="AU17">
        <f t="shared" si="9"/>
        <v>-1712.7850819362247</v>
      </c>
      <c r="AW17">
        <v>14</v>
      </c>
      <c r="AX17">
        <f>IF(Z17&gt;0, (R17*SUMPRODUCT(K17:$K$98, X17:$X$98)-K17*$AZ$3)/Z17, 0)</f>
        <v>1304.3782385976501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2000000</v>
      </c>
      <c r="S18">
        <f t="shared" si="1"/>
        <v>1826.7477247415247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1092.2544651121607</v>
      </c>
      <c r="AC18">
        <f t="shared" si="2"/>
        <v>1509.9061257616049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-4895.0865370041038</v>
      </c>
      <c r="AI18">
        <f t="shared" si="6"/>
        <v>-4936.414250330673</v>
      </c>
      <c r="AJ18">
        <f t="shared" si="7"/>
        <v>-417.65166064944424</v>
      </c>
      <c r="AK18">
        <f t="shared" si="22"/>
        <v>76.457812557851256</v>
      </c>
      <c r="AL18">
        <f t="shared" si="8"/>
        <v>-5277.6080984222663</v>
      </c>
      <c r="AN18">
        <f t="shared" si="9"/>
        <v>0</v>
      </c>
      <c r="AO18">
        <f t="shared" si="9"/>
        <v>0</v>
      </c>
      <c r="AP18">
        <f t="shared" si="9"/>
        <v>-11.84806637141744</v>
      </c>
      <c r="AQ18">
        <f t="shared" si="9"/>
        <v>-1403.3515410341049</v>
      </c>
      <c r="AR18">
        <f t="shared" si="9"/>
        <v>-1415.1996074055226</v>
      </c>
      <c r="AS18">
        <f t="shared" si="9"/>
        <v>-119.73477836544308</v>
      </c>
      <c r="AT18">
        <f t="shared" si="9"/>
        <v>21.919365115621723</v>
      </c>
      <c r="AU18">
        <f t="shared" si="9"/>
        <v>-1513.015020655344</v>
      </c>
      <c r="AW18">
        <v>15</v>
      </c>
      <c r="AX18">
        <f>IF(Z18&gt;0, (R18*SUMPRODUCT(K18:$K$98, X18:$X$98)-K18*$AZ$3)/Z18, 0)</f>
        <v>1826.7477247415247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50</v>
      </c>
      <c r="R19">
        <f t="shared" si="0"/>
        <v>2000000</v>
      </c>
      <c r="S19">
        <f t="shared" si="1"/>
        <v>2293.1728571413901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1509.9061257616049</v>
      </c>
      <c r="AC19">
        <f t="shared" si="2"/>
        <v>1870.8073900170205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-4945.2014398818137</v>
      </c>
      <c r="AI19">
        <f t="shared" si="6"/>
        <v>-4985.9922460391199</v>
      </c>
      <c r="AJ19">
        <f t="shared" si="7"/>
        <v>-360.90126425541553</v>
      </c>
      <c r="AK19">
        <f t="shared" si="22"/>
        <v>105.69342880331236</v>
      </c>
      <c r="AL19">
        <f t="shared" si="8"/>
        <v>-5241.2000814912226</v>
      </c>
      <c r="AN19">
        <f t="shared" si="9"/>
        <v>0</v>
      </c>
      <c r="AO19">
        <f t="shared" si="9"/>
        <v>0</v>
      </c>
      <c r="AP19">
        <f t="shared" si="9"/>
        <v>-10.441198873632223</v>
      </c>
      <c r="AQ19">
        <f t="shared" si="9"/>
        <v>-1265.820329827676</v>
      </c>
      <c r="AR19">
        <f t="shared" si="9"/>
        <v>-1276.2615287013082</v>
      </c>
      <c r="AS19">
        <f t="shared" si="9"/>
        <v>-92.379686228905854</v>
      </c>
      <c r="AT19">
        <f t="shared" si="9"/>
        <v>27.054285358216731</v>
      </c>
      <c r="AU19">
        <f t="shared" si="9"/>
        <v>-1341.5869295719972</v>
      </c>
      <c r="AW19">
        <v>16</v>
      </c>
      <c r="AX19">
        <f>IF(Z19&gt;0, (R19*SUMPRODUCT(K19:$K$98, X19:$X$98)-K19*$AZ$3)/Z19, 0)</f>
        <v>2293.1728571413901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2000000</v>
      </c>
      <c r="S20">
        <f t="shared" si="1"/>
        <v>2707.8103590660735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1870.8073900170205</v>
      </c>
      <c r="AC20">
        <f t="shared" si="2"/>
        <v>2180.2127791978437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-5001.6919642933408</v>
      </c>
      <c r="AI20">
        <f t="shared" si="6"/>
        <v>-5041.949820089967</v>
      </c>
      <c r="AJ20">
        <f t="shared" si="7"/>
        <v>-309.40538918082325</v>
      </c>
      <c r="AK20">
        <f t="shared" si="22"/>
        <v>130.95651730119144</v>
      </c>
      <c r="AL20">
        <f t="shared" si="8"/>
        <v>-5220.398691969599</v>
      </c>
      <c r="AN20">
        <f t="shared" si="9"/>
        <v>0</v>
      </c>
      <c r="AO20">
        <f t="shared" si="9"/>
        <v>0</v>
      </c>
      <c r="AP20">
        <f t="shared" si="9"/>
        <v>-9.2006963218617219</v>
      </c>
      <c r="AQ20">
        <f t="shared" si="9"/>
        <v>-1143.107300384733</v>
      </c>
      <c r="AR20">
        <f t="shared" si="9"/>
        <v>-1152.3079967065946</v>
      </c>
      <c r="AS20">
        <f t="shared" si="9"/>
        <v>-70.712783129368177</v>
      </c>
      <c r="AT20">
        <f t="shared" si="9"/>
        <v>29.929342316285837</v>
      </c>
      <c r="AU20">
        <f t="shared" si="9"/>
        <v>-1193.0914375196771</v>
      </c>
      <c r="AW20">
        <v>17</v>
      </c>
      <c r="AX20">
        <f>IF(Z20&gt;0, (R20*SUMPRODUCT(K20:$K$98, X20:$X$98)-K20*$AZ$3)/Z20, 0)</f>
        <v>2707.8103590660735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2000000</v>
      </c>
      <c r="S21">
        <f t="shared" si="1"/>
        <v>3075.3235777417935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2180.2127791978437</v>
      </c>
      <c r="AC21">
        <f t="shared" si="2"/>
        <v>2443.5570136421338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-5072.93749773134</v>
      </c>
      <c r="AI21">
        <f t="shared" si="6"/>
        <v>-5112.6659515325564</v>
      </c>
      <c r="AJ21">
        <f t="shared" si="7"/>
        <v>-263.34423444429012</v>
      </c>
      <c r="AK21">
        <f t="shared" si="22"/>
        <v>152.61489454384906</v>
      </c>
      <c r="AL21">
        <f t="shared" si="8"/>
        <v>-5223.3952914329975</v>
      </c>
      <c r="AN21">
        <f t="shared" si="9"/>
        <v>0</v>
      </c>
      <c r="AO21">
        <f t="shared" si="9"/>
        <v>0</v>
      </c>
      <c r="AP21">
        <f t="shared" si="9"/>
        <v>-8.1068791137818419</v>
      </c>
      <c r="AQ21">
        <f t="shared" si="9"/>
        <v>-1035.1696859800677</v>
      </c>
      <c r="AR21">
        <f t="shared" si="9"/>
        <v>-1043.2765650938495</v>
      </c>
      <c r="AS21">
        <f t="shared" si="9"/>
        <v>-53.737300843203528</v>
      </c>
      <c r="AT21">
        <f t="shared" si="9"/>
        <v>31.142176013697863</v>
      </c>
      <c r="AU21">
        <f t="shared" si="9"/>
        <v>-1065.8716899233552</v>
      </c>
      <c r="AW21">
        <v>18</v>
      </c>
      <c r="AX21">
        <f>IF(Z21&gt;0, (R21*SUMPRODUCT(K21:$K$98, X21:$X$98)-K21*$AZ$3)/Z21, 0)</f>
        <v>3075.3235777417935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50</v>
      </c>
      <c r="R22">
        <f t="shared" si="0"/>
        <v>2000000</v>
      </c>
      <c r="S22">
        <f t="shared" si="1"/>
        <v>3397.961838568378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2443.5570136421338</v>
      </c>
      <c r="AC22">
        <f t="shared" si="2"/>
        <v>2664.1476266165482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-5161.1043636582108</v>
      </c>
      <c r="AI22">
        <f t="shared" si="6"/>
        <v>-5200.3065053123237</v>
      </c>
      <c r="AJ22">
        <f t="shared" si="7"/>
        <v>-220.5906129744144</v>
      </c>
      <c r="AK22">
        <f t="shared" si="22"/>
        <v>171.04899095494937</v>
      </c>
      <c r="AL22">
        <f t="shared" si="8"/>
        <v>-5249.8481273317884</v>
      </c>
      <c r="AN22">
        <f t="shared" si="9"/>
        <v>0</v>
      </c>
      <c r="AO22">
        <f t="shared" si="9"/>
        <v>0</v>
      </c>
      <c r="AP22">
        <f t="shared" si="9"/>
        <v>-7.1423940207899879</v>
      </c>
      <c r="AQ22">
        <f t="shared" si="9"/>
        <v>-940.32211997270019</v>
      </c>
      <c r="AR22">
        <f t="shared" si="9"/>
        <v>-947.46451399349019</v>
      </c>
      <c r="AS22">
        <f t="shared" si="9"/>
        <v>-40.190280649770521</v>
      </c>
      <c r="AT22">
        <f t="shared" si="9"/>
        <v>31.164095600644739</v>
      </c>
      <c r="AU22">
        <f t="shared" si="9"/>
        <v>-956.49069904261592</v>
      </c>
      <c r="AW22">
        <v>19</v>
      </c>
      <c r="AX22">
        <f>IF(Z22&gt;0, (R22*SUMPRODUCT(K22:$K$98, X22:$X$98)-K22*$AZ$3)/Z22, 0)</f>
        <v>3397.961838568378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2000000</v>
      </c>
      <c r="S23">
        <f t="shared" si="1"/>
        <v>3677.7934436836003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2664.1476266165482</v>
      </c>
      <c r="AC23">
        <f t="shared" si="2"/>
        <v>2845.0400592817823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-5259.7058712480066</v>
      </c>
      <c r="AI23">
        <f t="shared" si="6"/>
        <v>-5298.3844988387973</v>
      </c>
      <c r="AJ23">
        <f t="shared" si="7"/>
        <v>-180.89243266523408</v>
      </c>
      <c r="AK23">
        <f t="shared" si="22"/>
        <v>186.49033386315838</v>
      </c>
      <c r="AL23">
        <f t="shared" si="8"/>
        <v>-5292.786597640873</v>
      </c>
      <c r="AN23">
        <f t="shared" si="9"/>
        <v>0</v>
      </c>
      <c r="AO23">
        <f t="shared" si="9"/>
        <v>0</v>
      </c>
      <c r="AP23">
        <f t="shared" si="9"/>
        <v>-6.291975814792214</v>
      </c>
      <c r="AQ23">
        <f t="shared" si="9"/>
        <v>-855.61314338600766</v>
      </c>
      <c r="AR23">
        <f t="shared" si="9"/>
        <v>-861.90511920079985</v>
      </c>
      <c r="AS23">
        <f t="shared" si="9"/>
        <v>-29.4263494416121</v>
      </c>
      <c r="AT23">
        <f t="shared" si="9"/>
        <v>30.336977898329174</v>
      </c>
      <c r="AU23">
        <f t="shared" si="9"/>
        <v>-860.99449074408278</v>
      </c>
      <c r="AW23">
        <v>20</v>
      </c>
      <c r="AX23">
        <f>IF(Z23&gt;0, (R23*SUMPRODUCT(K23:$K$98, X23:$X$98)-K23*$AZ$3)/Z23, 0)</f>
        <v>3677.7934436836003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2000000</v>
      </c>
      <c r="S24">
        <f t="shared" si="1"/>
        <v>3918.6526240950689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2845.0400592817823</v>
      </c>
      <c r="AC24">
        <f t="shared" si="2"/>
        <v>2990.5113378939313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-5377.9460017531828</v>
      </c>
      <c r="AI24">
        <f t="shared" si="6"/>
        <v>-5416.1033944180217</v>
      </c>
      <c r="AJ24">
        <f t="shared" si="7"/>
        <v>-145.47127861214904</v>
      </c>
      <c r="AK24">
        <f t="shared" si="22"/>
        <v>199.15280414972477</v>
      </c>
      <c r="AL24">
        <f t="shared" si="8"/>
        <v>-5362.4218688804458</v>
      </c>
      <c r="AN24">
        <f t="shared" si="9"/>
        <v>0</v>
      </c>
      <c r="AO24">
        <f t="shared" si="9"/>
        <v>0</v>
      </c>
      <c r="AP24">
        <f t="shared" si="9"/>
        <v>-5.5421293442617507</v>
      </c>
      <c r="AQ24">
        <f t="shared" si="9"/>
        <v>-781.11396682605005</v>
      </c>
      <c r="AR24">
        <f t="shared" si="9"/>
        <v>-786.6560961703118</v>
      </c>
      <c r="AS24">
        <f t="shared" si="9"/>
        <v>-21.128818968980088</v>
      </c>
      <c r="AT24">
        <f t="shared" si="9"/>
        <v>28.925734249323227</v>
      </c>
      <c r="AU24">
        <f t="shared" si="9"/>
        <v>-778.85918088996868</v>
      </c>
      <c r="AW24">
        <v>21</v>
      </c>
      <c r="AX24">
        <f>IF(Z24&gt;0, (R24*SUMPRODUCT(K24:$K$98, X24:$X$98)-K24*$AZ$3)/Z24, 0)</f>
        <v>3918.6526240950689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2000000</v>
      </c>
      <c r="S25">
        <f t="shared" si="1"/>
        <v>4122.4691369953252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2990.5113378939313</v>
      </c>
      <c r="AC25">
        <f t="shared" si="2"/>
        <v>3103.2227478519467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-5516.2036287482379</v>
      </c>
      <c r="AI25">
        <f t="shared" si="6"/>
        <v>-5553.8415423957094</v>
      </c>
      <c r="AJ25">
        <f t="shared" si="7"/>
        <v>-112.71140995801534</v>
      </c>
      <c r="AK25">
        <f t="shared" si="22"/>
        <v>209.33579365257521</v>
      </c>
      <c r="AL25">
        <f t="shared" si="8"/>
        <v>-5457.2171587011489</v>
      </c>
      <c r="AN25">
        <f t="shared" si="9"/>
        <v>0</v>
      </c>
      <c r="AO25">
        <f t="shared" si="9"/>
        <v>0</v>
      </c>
      <c r="AP25">
        <f t="shared" si="9"/>
        <v>-4.8809626559379335</v>
      </c>
      <c r="AQ25">
        <f t="shared" si="9"/>
        <v>-715.35272030887586</v>
      </c>
      <c r="AR25">
        <f t="shared" si="9"/>
        <v>-720.23368296481385</v>
      </c>
      <c r="AS25">
        <f t="shared" si="9"/>
        <v>-14.616649266374484</v>
      </c>
      <c r="AT25">
        <f t="shared" si="9"/>
        <v>27.147099622456995</v>
      </c>
      <c r="AU25">
        <f t="shared" si="9"/>
        <v>-707.70323260873124</v>
      </c>
      <c r="AW25">
        <v>22</v>
      </c>
      <c r="AX25">
        <f>IF(Z25&gt;0, (R25*SUMPRODUCT(K25:$K$98, X25:$X$98)-K25*$AZ$3)/Z25, 0)</f>
        <v>4122.4691369953252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50</v>
      </c>
      <c r="R26">
        <f t="shared" si="0"/>
        <v>2000000</v>
      </c>
      <c r="S26">
        <f t="shared" si="1"/>
        <v>4291.3783108335356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3103.2227478519467</v>
      </c>
      <c r="AC26">
        <f t="shared" si="2"/>
        <v>3185.9283996716995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-5657.1199397703149</v>
      </c>
      <c r="AI26">
        <f t="shared" si="6"/>
        <v>-5694.2400462828173</v>
      </c>
      <c r="AJ26">
        <f t="shared" si="7"/>
        <v>-82.705651819752802</v>
      </c>
      <c r="AK26">
        <f t="shared" si="22"/>
        <v>217.22559234963629</v>
      </c>
      <c r="AL26">
        <f t="shared" si="8"/>
        <v>-5559.7201057529346</v>
      </c>
      <c r="AN26">
        <f t="shared" si="9"/>
        <v>0</v>
      </c>
      <c r="AO26">
        <f t="shared" si="9"/>
        <v>0</v>
      </c>
      <c r="AP26">
        <f t="shared" si="9"/>
        <v>-4.2980467440967658</v>
      </c>
      <c r="AQ26">
        <f t="shared" si="9"/>
        <v>-655.02414250630147</v>
      </c>
      <c r="AR26">
        <f t="shared" si="9"/>
        <v>-659.3221892503982</v>
      </c>
      <c r="AS26">
        <f t="shared" si="9"/>
        <v>-9.5762860325457133</v>
      </c>
      <c r="AT26">
        <f t="shared" si="9"/>
        <v>25.152022384913579</v>
      </c>
      <c r="AU26">
        <f t="shared" si="9"/>
        <v>-643.7464528980305</v>
      </c>
      <c r="AW26">
        <v>23</v>
      </c>
      <c r="AX26">
        <f>IF(Z26&gt;0, (R26*SUMPRODUCT(K26:$K$98, X26:$X$98)-K26*$AZ$3)/Z26, 0)</f>
        <v>4291.3783108335356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2000000</v>
      </c>
      <c r="S27">
        <f t="shared" si="1"/>
        <v>4430.5040262615066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3185.9283996716995</v>
      </c>
      <c r="AC27">
        <f t="shared" si="2"/>
        <v>3243.456375137388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-5808.4117258674223</v>
      </c>
      <c r="AI27">
        <f t="shared" si="6"/>
        <v>-5845.0154210216533</v>
      </c>
      <c r="AJ27">
        <f t="shared" si="7"/>
        <v>-57.527975465688542</v>
      </c>
      <c r="AK27">
        <f t="shared" si="22"/>
        <v>223.01498797701899</v>
      </c>
      <c r="AL27">
        <f t="shared" si="8"/>
        <v>-5679.5284085103231</v>
      </c>
      <c r="AN27">
        <f t="shared" si="9"/>
        <v>0</v>
      </c>
      <c r="AO27">
        <f t="shared" si="9"/>
        <v>0</v>
      </c>
      <c r="AP27">
        <f t="shared" si="9"/>
        <v>-3.7841542235762304</v>
      </c>
      <c r="AQ27">
        <f t="shared" si="9"/>
        <v>-600.48379465782546</v>
      </c>
      <c r="AR27">
        <f t="shared" si="9"/>
        <v>-604.26794888140171</v>
      </c>
      <c r="AS27">
        <f t="shared" si="9"/>
        <v>-5.9473430323089023</v>
      </c>
      <c r="AT27">
        <f t="shared" si="9"/>
        <v>23.055680720706945</v>
      </c>
      <c r="AU27">
        <f t="shared" si="9"/>
        <v>-587.15961119300368</v>
      </c>
      <c r="AW27">
        <v>24</v>
      </c>
      <c r="AX27">
        <f>IF(Z27&gt;0, (R27*SUMPRODUCT(K27:$K$98, X27:$X$98)-K27*$AZ$3)/Z27, 0)</f>
        <v>4430.5040262615066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2000000</v>
      </c>
      <c r="S28">
        <f t="shared" si="1"/>
        <v>4543.2738949768664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3243.456375137388</v>
      </c>
      <c r="AC28">
        <f t="shared" si="2"/>
        <v>3279.1798286688395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-5974.6791376879337</v>
      </c>
      <c r="AI28">
        <f t="shared" si="6"/>
        <v>-6010.7674289121805</v>
      </c>
      <c r="AJ28">
        <f t="shared" si="7"/>
        <v>-35.723453531451469</v>
      </c>
      <c r="AK28">
        <f t="shared" si="22"/>
        <v>227.04194625961719</v>
      </c>
      <c r="AL28">
        <f t="shared" si="8"/>
        <v>-5819.4489361840142</v>
      </c>
      <c r="AN28">
        <f t="shared" si="9"/>
        <v>0</v>
      </c>
      <c r="AO28">
        <f t="shared" si="9"/>
        <v>0</v>
      </c>
      <c r="AP28">
        <f t="shared" si="9"/>
        <v>-3.3311346973710436</v>
      </c>
      <c r="AQ28">
        <f t="shared" si="9"/>
        <v>-551.4935816035362</v>
      </c>
      <c r="AR28">
        <f t="shared" si="9"/>
        <v>-554.82471630090731</v>
      </c>
      <c r="AS28">
        <f t="shared" si="9"/>
        <v>-3.297458303833134</v>
      </c>
      <c r="AT28">
        <f t="shared" si="9"/>
        <v>20.957138154436219</v>
      </c>
      <c r="AU28">
        <f t="shared" si="9"/>
        <v>-537.16503645030411</v>
      </c>
      <c r="AW28">
        <v>25</v>
      </c>
      <c r="AX28">
        <f>IF(Z28&gt;0, (R28*SUMPRODUCT(K28:$K$98, X28:$X$98)-K28*$AZ$3)/Z28, 0)</f>
        <v>4543.2738949768664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2000000</v>
      </c>
      <c r="S29">
        <f t="shared" si="1"/>
        <v>4632.369175193613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3279.1798286688395</v>
      </c>
      <c r="AC29">
        <f t="shared" si="2"/>
        <v>3295.7284329485892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-6183.6464199706516</v>
      </c>
      <c r="AI29">
        <f t="shared" si="6"/>
        <v>-6219.2192371221563</v>
      </c>
      <c r="AJ29">
        <f t="shared" si="7"/>
        <v>-16.548604279749725</v>
      </c>
      <c r="AK29">
        <f t="shared" si="22"/>
        <v>229.54258800681879</v>
      </c>
      <c r="AL29">
        <f t="shared" si="8"/>
        <v>-6006.2252533950877</v>
      </c>
      <c r="AN29">
        <f t="shared" si="9"/>
        <v>0</v>
      </c>
      <c r="AO29">
        <f t="shared" si="9"/>
        <v>0</v>
      </c>
      <c r="AP29">
        <f t="shared" si="9"/>
        <v>-2.931744457153703</v>
      </c>
      <c r="AQ29">
        <f t="shared" si="9"/>
        <v>-509.62708518519497</v>
      </c>
      <c r="AR29">
        <f t="shared" si="9"/>
        <v>-512.55882964234866</v>
      </c>
      <c r="AS29">
        <f t="shared" si="9"/>
        <v>-1.3638582141008189</v>
      </c>
      <c r="AT29">
        <f t="shared" si="9"/>
        <v>18.917821639021909</v>
      </c>
      <c r="AU29">
        <f t="shared" si="9"/>
        <v>-495.0048662174276</v>
      </c>
      <c r="AW29">
        <v>26</v>
      </c>
      <c r="AX29">
        <f>IF(Z29&gt;0, (R29*SUMPRODUCT(K29:$K$98, X29:$X$98)-K29*$AZ$3)/Z29, 0)</f>
        <v>4632.369175193613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2000000</v>
      </c>
      <c r="S30">
        <f t="shared" si="1"/>
        <v>4697.0386912834128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3295.7284329485892</v>
      </c>
      <c r="AC30">
        <f t="shared" si="2"/>
        <v>3293.2818708734658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-6403.4898507834132</v>
      </c>
      <c r="AI30">
        <f t="shared" si="6"/>
        <v>-6438.5468525171336</v>
      </c>
      <c r="AJ30">
        <f t="shared" si="7"/>
        <v>2.4465620751234383</v>
      </c>
      <c r="AK30">
        <f t="shared" si="22"/>
        <v>230.70099030640128</v>
      </c>
      <c r="AL30">
        <f t="shared" si="8"/>
        <v>-6205.3993001356093</v>
      </c>
      <c r="AN30">
        <f t="shared" si="9"/>
        <v>0</v>
      </c>
      <c r="AO30">
        <f t="shared" si="9"/>
        <v>0</v>
      </c>
      <c r="AP30">
        <f t="shared" si="9"/>
        <v>-2.579672655255103</v>
      </c>
      <c r="AQ30">
        <f t="shared" si="9"/>
        <v>-471.20138201609421</v>
      </c>
      <c r="AR30">
        <f t="shared" si="9"/>
        <v>-473.78105467134935</v>
      </c>
      <c r="AS30">
        <f t="shared" si="9"/>
        <v>0.18003049241114813</v>
      </c>
      <c r="AT30">
        <f t="shared" si="9"/>
        <v>16.976153316079433</v>
      </c>
      <c r="AU30">
        <f t="shared" si="9"/>
        <v>-456.62487086285876</v>
      </c>
      <c r="AW30">
        <v>27</v>
      </c>
      <c r="AX30">
        <f>IF(Z30&gt;0, (R30*SUMPRODUCT(K30:$K$98, X30:$X$98)-K30*$AZ$3)/Z30, 0)</f>
        <v>4697.0386912834128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2000000</v>
      </c>
      <c r="S31">
        <f t="shared" si="1"/>
        <v>4740.6086895918907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3293.2818708734658</v>
      </c>
      <c r="AC31">
        <f t="shared" si="2"/>
        <v>3274.9202416342246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-6611.8066181823961</v>
      </c>
      <c r="AI31">
        <f t="shared" si="6"/>
        <v>-6646.3477547333241</v>
      </c>
      <c r="AJ31">
        <f t="shared" si="7"/>
        <v>18.361629239241211</v>
      </c>
      <c r="AK31">
        <f t="shared" si="22"/>
        <v>230.52973096114263</v>
      </c>
      <c r="AL31">
        <f t="shared" si="8"/>
        <v>-6397.4563945329401</v>
      </c>
      <c r="AN31">
        <f t="shared" si="9"/>
        <v>0</v>
      </c>
      <c r="AO31">
        <f t="shared" si="9"/>
        <v>0</v>
      </c>
      <c r="AP31">
        <f t="shared" si="9"/>
        <v>-2.2693863115590336</v>
      </c>
      <c r="AQ31">
        <f t="shared" si="9"/>
        <v>-434.40213415835785</v>
      </c>
      <c r="AR31">
        <f t="shared" si="9"/>
        <v>-436.67152046991686</v>
      </c>
      <c r="AS31">
        <f t="shared" si="9"/>
        <v>1.2063769237013169</v>
      </c>
      <c r="AT31">
        <f t="shared" si="9"/>
        <v>15.146027840723796</v>
      </c>
      <c r="AU31">
        <f t="shared" si="9"/>
        <v>-420.31911570549175</v>
      </c>
      <c r="AW31">
        <v>28</v>
      </c>
      <c r="AX31">
        <f>IF(Z31&gt;0, (R31*SUMPRODUCT(K31:$K$98, X31:$X$98)-K31*$AZ$3)/Z31, 0)</f>
        <v>4740.6086895918907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2000000</v>
      </c>
      <c r="S32">
        <f t="shared" si="1"/>
        <v>4768.36340270047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3274.9202416342246</v>
      </c>
      <c r="AC32">
        <f t="shared" si="2"/>
        <v>3244.8393153123425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-6842.4209184743122</v>
      </c>
      <c r="AI32">
        <f t="shared" si="6"/>
        <v>-6876.4455831367695</v>
      </c>
      <c r="AJ32">
        <f t="shared" si="7"/>
        <v>30.080926321882089</v>
      </c>
      <c r="AK32">
        <f t="shared" si="22"/>
        <v>229.24441691439574</v>
      </c>
      <c r="AL32">
        <f t="shared" si="8"/>
        <v>-6617.1202399004915</v>
      </c>
      <c r="AN32">
        <f t="shared" si="9"/>
        <v>0</v>
      </c>
      <c r="AO32">
        <f t="shared" si="9"/>
        <v>0</v>
      </c>
      <c r="AP32">
        <f t="shared" si="9"/>
        <v>-1.9959407191841796</v>
      </c>
      <c r="AQ32">
        <f t="shared" si="9"/>
        <v>-401.38724847006864</v>
      </c>
      <c r="AR32">
        <f t="shared" si="9"/>
        <v>-403.38318918925279</v>
      </c>
      <c r="AS32">
        <f t="shared" si="9"/>
        <v>1.7645947818222405</v>
      </c>
      <c r="AT32">
        <f t="shared" si="9"/>
        <v>13.447840585772056</v>
      </c>
      <c r="AU32">
        <f t="shared" si="9"/>
        <v>-388.17075382165848</v>
      </c>
      <c r="AW32">
        <v>29</v>
      </c>
      <c r="AX32">
        <f>IF(Z32&gt;0, (R32*SUMPRODUCT(K32:$K$98, X32:$X$98)-K32*$AZ$3)/Z32, 0)</f>
        <v>4768.36340270047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2000000</v>
      </c>
      <c r="S33">
        <f t="shared" si="1"/>
        <v>4781.7169277199755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3244.8393153123425</v>
      </c>
      <c r="AC33">
        <f t="shared" si="2"/>
        <v>3204.4531452676983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-7082.7660952457982</v>
      </c>
      <c r="AI33">
        <f t="shared" si="6"/>
        <v>-7116.2734441092498</v>
      </c>
      <c r="AJ33">
        <f t="shared" si="7"/>
        <v>40.386170044644132</v>
      </c>
      <c r="AK33">
        <f t="shared" si="22"/>
        <v>227.13875207186399</v>
      </c>
      <c r="AL33">
        <f t="shared" si="8"/>
        <v>-6848.7485219927421</v>
      </c>
      <c r="AN33">
        <f t="shared" si="9"/>
        <v>0</v>
      </c>
      <c r="AO33">
        <f t="shared" si="9"/>
        <v>0</v>
      </c>
      <c r="AP33">
        <f t="shared" si="9"/>
        <v>-1.7549947813054125</v>
      </c>
      <c r="AQ33">
        <f t="shared" si="9"/>
        <v>-370.96989036699551</v>
      </c>
      <c r="AR33">
        <f t="shared" si="9"/>
        <v>-372.72488514830093</v>
      </c>
      <c r="AS33">
        <f t="shared" si="9"/>
        <v>2.1152827683891684</v>
      </c>
      <c r="AT33">
        <f t="shared" si="9"/>
        <v>11.896713349146873</v>
      </c>
      <c r="AU33">
        <f t="shared" si="9"/>
        <v>-358.71288903076493</v>
      </c>
      <c r="AW33">
        <v>30</v>
      </c>
      <c r="AX33">
        <f>IF(Z33&gt;0, (R33*SUMPRODUCT(K33:$K$98, X33:$X$98)-K33*$AZ$3)/Z33, 0)</f>
        <v>4781.7169277199755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2000000</v>
      </c>
      <c r="S34">
        <f t="shared" si="1"/>
        <v>4783.1913440262879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3204.4531452676983</v>
      </c>
      <c r="AC34">
        <f t="shared" si="2"/>
        <v>3155.8056463519752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-7351.226858028951</v>
      </c>
      <c r="AI34">
        <f t="shared" si="6"/>
        <v>-7384.2153527323171</v>
      </c>
      <c r="AJ34">
        <f t="shared" si="7"/>
        <v>48.64749891572319</v>
      </c>
      <c r="AK34">
        <f t="shared" si="22"/>
        <v>224.3117201687389</v>
      </c>
      <c r="AL34">
        <f t="shared" si="8"/>
        <v>-7111.2561336478548</v>
      </c>
      <c r="AN34">
        <f t="shared" si="9"/>
        <v>0</v>
      </c>
      <c r="AO34">
        <f t="shared" si="9"/>
        <v>0</v>
      </c>
      <c r="AP34">
        <f t="shared" si="9"/>
        <v>-1.542695590116774</v>
      </c>
      <c r="AQ34">
        <f t="shared" si="9"/>
        <v>-343.77759148470602</v>
      </c>
      <c r="AR34">
        <f t="shared" si="9"/>
        <v>-345.32028707482277</v>
      </c>
      <c r="AS34">
        <f t="shared" si="9"/>
        <v>2.2749835275096202</v>
      </c>
      <c r="AT34">
        <f t="shared" si="9"/>
        <v>10.489860317285386</v>
      </c>
      <c r="AU34">
        <f t="shared" ref="AU34:AU89" si="23">AL34*$K34</f>
        <v>-332.55544323002778</v>
      </c>
      <c r="AW34">
        <v>31</v>
      </c>
      <c r="AX34">
        <f>IF(Z34&gt;0, (R34*SUMPRODUCT(K34:$K$98, X34:$X$98)-K34*$AZ$3)/Z34, 0)</f>
        <v>4783.1913440262879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2000000</v>
      </c>
      <c r="S35">
        <f t="shared" si="1"/>
        <v>4773.7921864331574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3155.8056463519752</v>
      </c>
      <c r="AC35">
        <f t="shared" si="2"/>
        <v>3099.8159043773335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-7663.6838803586879</v>
      </c>
      <c r="AI35">
        <f t="shared" ref="AI35:AI66" si="25">SUM(AE35:AH35)</f>
        <v>-7696.1508980180115</v>
      </c>
      <c r="AJ35">
        <f t="shared" si="7"/>
        <v>55.989741974641674</v>
      </c>
      <c r="AK35">
        <f t="shared" si="22"/>
        <v>220.90639524463828</v>
      </c>
      <c r="AL35">
        <f t="shared" ref="AL35:AL89" si="26">SUM(AI35:AK35)</f>
        <v>-7419.2547607987317</v>
      </c>
      <c r="AN35">
        <f t="shared" ref="AN35:AT66" si="27">AE35*$K35</f>
        <v>0</v>
      </c>
      <c r="AO35">
        <f t="shared" si="27"/>
        <v>0</v>
      </c>
      <c r="AP35">
        <f t="shared" si="27"/>
        <v>-1.3556329426815434</v>
      </c>
      <c r="AQ35">
        <f t="shared" si="27"/>
        <v>-319.99065758133378</v>
      </c>
      <c r="AR35">
        <f t="shared" si="27"/>
        <v>-321.34629052401533</v>
      </c>
      <c r="AS35">
        <f t="shared" si="27"/>
        <v>2.3378044595748975</v>
      </c>
      <c r="AT35">
        <f t="shared" si="27"/>
        <v>9.2237602413925988</v>
      </c>
      <c r="AU35">
        <f t="shared" si="23"/>
        <v>-309.78472582304784</v>
      </c>
      <c r="AW35">
        <v>32</v>
      </c>
      <c r="AX35">
        <f>IF(Z35&gt;0, (R35*SUMPRODUCT(K35:$K$98, X35:$X$98)-K35*$AZ$3)/Z35, 0)</f>
        <v>4773.7921864331574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2000000</v>
      </c>
      <c r="S36">
        <f t="shared" si="1"/>
        <v>4753.5031669915898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3099.8159043773335</v>
      </c>
      <c r="AC36">
        <f t="shared" si="2"/>
        <v>3036.7786838585562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-7992.5589815190606</v>
      </c>
      <c r="AI36">
        <f t="shared" si="25"/>
        <v>-8024.5015150272529</v>
      </c>
      <c r="AJ36">
        <f t="shared" si="7"/>
        <v>63.037220518777303</v>
      </c>
      <c r="AK36">
        <f t="shared" si="22"/>
        <v>216.98711330641336</v>
      </c>
      <c r="AL36">
        <f t="shared" si="26"/>
        <v>-7744.4771812020626</v>
      </c>
      <c r="AN36">
        <f t="shared" si="27"/>
        <v>0</v>
      </c>
      <c r="AO36">
        <f t="shared" si="27"/>
        <v>0</v>
      </c>
      <c r="AP36">
        <f t="shared" si="27"/>
        <v>-1.1908335261183418</v>
      </c>
      <c r="AQ36">
        <f t="shared" si="27"/>
        <v>-297.96657150661161</v>
      </c>
      <c r="AR36">
        <f t="shared" si="27"/>
        <v>-299.15740503272997</v>
      </c>
      <c r="AS36">
        <f t="shared" si="27"/>
        <v>2.3500589133865137</v>
      </c>
      <c r="AT36">
        <f t="shared" si="27"/>
        <v>8.0893874368056764</v>
      </c>
      <c r="AU36">
        <f t="shared" si="23"/>
        <v>-288.71795868253781</v>
      </c>
      <c r="AW36">
        <v>33</v>
      </c>
      <c r="AX36">
        <f>IF(Z36&gt;0, (R36*SUMPRODUCT(K36:$K$98, X36:$X$98)-K36*$AZ$3)/Z36, 0)</f>
        <v>4753.5031669915898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2000000</v>
      </c>
      <c r="S37">
        <f t="shared" si="1"/>
        <v>4724.2633084655035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3036.7786838585562</v>
      </c>
      <c r="AC37">
        <f t="shared" si="2"/>
        <v>2968.2348240149422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-8332.7145576414332</v>
      </c>
      <c r="AI37">
        <f t="shared" si="25"/>
        <v>-8364.1293479506021</v>
      </c>
      <c r="AJ37">
        <f t="shared" si="7"/>
        <v>68.543859843613973</v>
      </c>
      <c r="AK37">
        <f t="shared" si="22"/>
        <v>212.57450787009896</v>
      </c>
      <c r="AL37">
        <f t="shared" si="26"/>
        <v>-8083.0109802368888</v>
      </c>
      <c r="AN37">
        <f t="shared" si="27"/>
        <v>0</v>
      </c>
      <c r="AO37">
        <f t="shared" si="27"/>
        <v>0</v>
      </c>
      <c r="AP37">
        <f t="shared" si="27"/>
        <v>-1.0456776762015323</v>
      </c>
      <c r="AQ37">
        <f t="shared" si="27"/>
        <v>-277.36405398007338</v>
      </c>
      <c r="AR37">
        <f t="shared" si="27"/>
        <v>-278.40973165627491</v>
      </c>
      <c r="AS37">
        <f t="shared" si="27"/>
        <v>2.2815617539943607</v>
      </c>
      <c r="AT37">
        <f t="shared" si="27"/>
        <v>7.0757886722041254</v>
      </c>
      <c r="AU37">
        <f t="shared" si="23"/>
        <v>-269.05238123007638</v>
      </c>
      <c r="AW37">
        <v>34</v>
      </c>
      <c r="AX37">
        <f>IF(Z37&gt;0, (R37*SUMPRODUCT(K37:$K$98, X37:$X$98)-K37*$AZ$3)/Z37, 0)</f>
        <v>4724.2633084655035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2000000</v>
      </c>
      <c r="S38">
        <f t="shared" si="1"/>
        <v>4688.2354673594509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2968.2348240149422</v>
      </c>
      <c r="AC38">
        <f t="shared" si="2"/>
        <v>2895.7124768768308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-8715.5259082676803</v>
      </c>
      <c r="AI38">
        <f t="shared" si="25"/>
        <v>-8746.4086625260516</v>
      </c>
      <c r="AJ38">
        <f t="shared" si="7"/>
        <v>72.5223471381114</v>
      </c>
      <c r="AK38">
        <f t="shared" si="22"/>
        <v>207.77643768104596</v>
      </c>
      <c r="AL38">
        <f t="shared" si="26"/>
        <v>-8466.1098777068928</v>
      </c>
      <c r="AN38">
        <f t="shared" si="27"/>
        <v>0</v>
      </c>
      <c r="AO38">
        <f t="shared" si="27"/>
        <v>0</v>
      </c>
      <c r="AP38">
        <f t="shared" si="27"/>
        <v>-0.91782878581405836</v>
      </c>
      <c r="AQ38">
        <f t="shared" si="27"/>
        <v>-259.02354742041763</v>
      </c>
      <c r="AR38">
        <f t="shared" si="27"/>
        <v>-259.94137620623167</v>
      </c>
      <c r="AS38">
        <f t="shared" si="27"/>
        <v>2.1553484919537507</v>
      </c>
      <c r="AT38">
        <f t="shared" si="27"/>
        <v>6.1750708477004634</v>
      </c>
      <c r="AU38">
        <f t="shared" si="23"/>
        <v>-251.61095686657742</v>
      </c>
      <c r="AW38">
        <v>35</v>
      </c>
      <c r="AX38">
        <f>IF(Z38&gt;0, (R38*SUMPRODUCT(K38:$K$98, X38:$X$98)-K38*$AZ$3)/Z38, 0)</f>
        <v>4688.2354673594509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2000000</v>
      </c>
      <c r="S39">
        <f t="shared" si="1"/>
        <v>4645.8288349285403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2895.7124768768308</v>
      </c>
      <c r="AC39">
        <f t="shared" si="2"/>
        <v>2819.5833105653069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-9144.2439458544377</v>
      </c>
      <c r="AI39">
        <f t="shared" si="25"/>
        <v>-9174.5892664715793</v>
      </c>
      <c r="AJ39">
        <f t="shared" si="7"/>
        <v>76.129166311523932</v>
      </c>
      <c r="AK39">
        <f t="shared" si="22"/>
        <v>202.69987338137818</v>
      </c>
      <c r="AL39">
        <f t="shared" si="26"/>
        <v>-8895.760226778677</v>
      </c>
      <c r="AN39">
        <f t="shared" si="27"/>
        <v>0</v>
      </c>
      <c r="AO39">
        <f t="shared" si="27"/>
        <v>0</v>
      </c>
      <c r="AP39">
        <f t="shared" si="27"/>
        <v>-0.8052289054317695</v>
      </c>
      <c r="AQ39">
        <f t="shared" si="27"/>
        <v>-242.64728115484891</v>
      </c>
      <c r="AR39">
        <f t="shared" si="27"/>
        <v>-243.4525100602807</v>
      </c>
      <c r="AS39">
        <f t="shared" si="27"/>
        <v>2.020127123845068</v>
      </c>
      <c r="AT39">
        <f t="shared" si="27"/>
        <v>5.378746833271161</v>
      </c>
      <c r="AU39">
        <f t="shared" si="23"/>
        <v>-236.05363610316445</v>
      </c>
      <c r="AW39">
        <v>36</v>
      </c>
      <c r="AX39">
        <f>IF(Z39&gt;0, (R39*SUMPRODUCT(K39:$K$98, X39:$X$98)-K39*$AZ$3)/Z39, 0)</f>
        <v>4645.8288349285403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2000000</v>
      </c>
      <c r="S40">
        <f t="shared" si="1"/>
        <v>4597.5503568356316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2819.5833105653069</v>
      </c>
      <c r="AC40">
        <f t="shared" si="2"/>
        <v>2740.2345839719728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-9633.5565749026573</v>
      </c>
      <c r="AI40">
        <f t="shared" si="25"/>
        <v>-9663.357603399254</v>
      </c>
      <c r="AJ40">
        <f t="shared" si="7"/>
        <v>79.34872659333405</v>
      </c>
      <c r="AK40">
        <f t="shared" si="22"/>
        <v>197.37083173957151</v>
      </c>
      <c r="AL40">
        <f t="shared" si="26"/>
        <v>-9386.6380450663473</v>
      </c>
      <c r="AN40">
        <f t="shared" si="27"/>
        <v>0</v>
      </c>
      <c r="AO40">
        <f t="shared" si="27"/>
        <v>0</v>
      </c>
      <c r="AP40">
        <f t="shared" si="27"/>
        <v>-0.70605877696854524</v>
      </c>
      <c r="AQ40">
        <f t="shared" si="27"/>
        <v>-228.24236331003655</v>
      </c>
      <c r="AR40">
        <f t="shared" si="27"/>
        <v>-228.94842208700507</v>
      </c>
      <c r="AS40">
        <f t="shared" si="27"/>
        <v>1.8799641381134993</v>
      </c>
      <c r="AT40">
        <f t="shared" si="27"/>
        <v>4.6761945844660771</v>
      </c>
      <c r="AU40">
        <f t="shared" si="23"/>
        <v>-222.39226336442547</v>
      </c>
      <c r="AW40">
        <v>37</v>
      </c>
      <c r="AX40">
        <f>IF(Z40&gt;0, (R40*SUMPRODUCT(K40:$K$98, X40:$X$98)-K40*$AZ$3)/Z40, 0)</f>
        <v>4597.5503568356316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2000000</v>
      </c>
      <c r="S41">
        <f t="shared" si="1"/>
        <v>4543.5286916472078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2740.2345839719728</v>
      </c>
      <c r="AC41">
        <f t="shared" si="2"/>
        <v>2657.7945015204305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-10195.464691075373</v>
      </c>
      <c r="AI41">
        <f t="shared" si="25"/>
        <v>-10224.712822669728</v>
      </c>
      <c r="AJ41">
        <f t="shared" si="7"/>
        <v>82.440082451542366</v>
      </c>
      <c r="AK41">
        <f t="shared" si="22"/>
        <v>191.81642087803812</v>
      </c>
      <c r="AL41">
        <f t="shared" si="26"/>
        <v>-9950.4563193401464</v>
      </c>
      <c r="AN41">
        <f t="shared" si="27"/>
        <v>0</v>
      </c>
      <c r="AO41">
        <f t="shared" si="27"/>
        <v>0</v>
      </c>
      <c r="AP41">
        <f t="shared" si="27"/>
        <v>-0.61871366598264554</v>
      </c>
      <c r="AQ41">
        <f t="shared" si="27"/>
        <v>-215.67440351059957</v>
      </c>
      <c r="AR41">
        <f t="shared" si="27"/>
        <v>-216.29311717658223</v>
      </c>
      <c r="AS41">
        <f t="shared" si="27"/>
        <v>1.7439338124200465</v>
      </c>
      <c r="AT41">
        <f t="shared" si="27"/>
        <v>4.0576759774983318</v>
      </c>
      <c r="AU41">
        <f t="shared" si="23"/>
        <v>-210.49150738666384</v>
      </c>
      <c r="AW41">
        <v>38</v>
      </c>
      <c r="AX41">
        <f>IF(Z41&gt;0, (R41*SUMPRODUCT(K41:$K$98, X41:$X$98)-K41*$AZ$3)/Z41, 0)</f>
        <v>4543.5286916472078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2000000</v>
      </c>
      <c r="S42">
        <f t="shared" si="1"/>
        <v>4483.7471465721828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2657.7945015204305</v>
      </c>
      <c r="AC42">
        <f t="shared" si="2"/>
        <v>2572.3007059192005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-10837.176828175994</v>
      </c>
      <c r="AI42">
        <f t="shared" si="25"/>
        <v>-10865.8615490337</v>
      </c>
      <c r="AJ42">
        <f t="shared" si="7"/>
        <v>85.493795601229976</v>
      </c>
      <c r="AK42">
        <f t="shared" si="22"/>
        <v>186.04561510643015</v>
      </c>
      <c r="AL42">
        <f t="shared" si="26"/>
        <v>-10594.322138326041</v>
      </c>
      <c r="AN42">
        <f t="shared" si="27"/>
        <v>0</v>
      </c>
      <c r="AO42">
        <f t="shared" si="27"/>
        <v>0</v>
      </c>
      <c r="AP42">
        <f t="shared" si="27"/>
        <v>-0.54178151829443144</v>
      </c>
      <c r="AQ42">
        <f t="shared" si="27"/>
        <v>-204.68674403770783</v>
      </c>
      <c r="AR42">
        <f t="shared" si="27"/>
        <v>-205.22852555600224</v>
      </c>
      <c r="AS42">
        <f t="shared" si="27"/>
        <v>1.614760646106981</v>
      </c>
      <c r="AT42">
        <f t="shared" si="27"/>
        <v>3.5139291166329714</v>
      </c>
      <c r="AU42">
        <f t="shared" si="23"/>
        <v>-200.09983579326232</v>
      </c>
      <c r="AW42">
        <v>39</v>
      </c>
      <c r="AX42">
        <f>IF(Z42&gt;0, (R42*SUMPRODUCT(K42:$K$98, X42:$X$98)-K42*$AZ$3)/Z42, 0)</f>
        <v>4483.7471465721828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2000000</v>
      </c>
      <c r="S43">
        <f t="shared" si="1"/>
        <v>4418.4205179802857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2572.3007059192005</v>
      </c>
      <c r="AC43">
        <f t="shared" si="2"/>
        <v>2483.8466475148589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-11600.663335385221</v>
      </c>
      <c r="AI43">
        <f t="shared" si="25"/>
        <v>-11628.771192450966</v>
      </c>
      <c r="AJ43">
        <f t="shared" si="7"/>
        <v>88.454058404341595</v>
      </c>
      <c r="AK43">
        <f t="shared" si="22"/>
        <v>180.06104941434404</v>
      </c>
      <c r="AL43">
        <f t="shared" si="26"/>
        <v>-11360.256084632281</v>
      </c>
      <c r="AN43">
        <f t="shared" si="27"/>
        <v>0</v>
      </c>
      <c r="AO43">
        <f t="shared" si="27"/>
        <v>0</v>
      </c>
      <c r="AP43">
        <f t="shared" si="27"/>
        <v>-0.47400538079338067</v>
      </c>
      <c r="AQ43">
        <f t="shared" si="27"/>
        <v>-195.63130796073801</v>
      </c>
      <c r="AR43">
        <f t="shared" si="27"/>
        <v>-196.1053133415314</v>
      </c>
      <c r="AS43">
        <f t="shared" si="27"/>
        <v>1.49167186735725</v>
      </c>
      <c r="AT43">
        <f t="shared" si="27"/>
        <v>3.0365141708977519</v>
      </c>
      <c r="AU43">
        <f t="shared" si="23"/>
        <v>-191.5771273032764</v>
      </c>
      <c r="AW43">
        <v>40</v>
      </c>
      <c r="AX43">
        <f>IF(Z43&gt;0, (R43*SUMPRODUCT(K43:$K$98, X43:$X$98)-K43*$AZ$3)/Z43, 0)</f>
        <v>4418.4205179802857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50</v>
      </c>
      <c r="R44">
        <f t="shared" si="0"/>
        <v>2000000</v>
      </c>
      <c r="S44">
        <f t="shared" si="1"/>
        <v>4346.6823346955316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2483.8466475148589</v>
      </c>
      <c r="AC44">
        <f t="shared" si="2"/>
        <v>2391.9945231553393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-12464.130148205249</v>
      </c>
      <c r="AI44">
        <f t="shared" si="25"/>
        <v>-12491.645323446632</v>
      </c>
      <c r="AJ44">
        <f t="shared" si="7"/>
        <v>91.852124359519621</v>
      </c>
      <c r="AK44">
        <f t="shared" si="22"/>
        <v>173.86926532604014</v>
      </c>
      <c r="AL44">
        <f t="shared" si="26"/>
        <v>-12225.923933761071</v>
      </c>
      <c r="AN44">
        <f t="shared" si="27"/>
        <v>0</v>
      </c>
      <c r="AO44">
        <f t="shared" si="27"/>
        <v>0</v>
      </c>
      <c r="AP44">
        <f t="shared" si="27"/>
        <v>-0.41429509903397987</v>
      </c>
      <c r="AQ44">
        <f t="shared" si="27"/>
        <v>-187.67200240676161</v>
      </c>
      <c r="AR44">
        <f t="shared" si="27"/>
        <v>-188.08629750579559</v>
      </c>
      <c r="AS44">
        <f t="shared" si="27"/>
        <v>1.3830144501779051</v>
      </c>
      <c r="AT44">
        <f t="shared" si="27"/>
        <v>2.6179438751631645</v>
      </c>
      <c r="AU44">
        <f t="shared" si="23"/>
        <v>-184.0853391804545</v>
      </c>
      <c r="AW44">
        <v>41</v>
      </c>
      <c r="AX44">
        <f>IF(Z44&gt;0, (R44*SUMPRODUCT(K44:$K$98, X44:$X$98)-K44*$AZ$3)/Z44, 0)</f>
        <v>4346.6823346955316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50</v>
      </c>
      <c r="R45">
        <f t="shared" si="0"/>
        <v>2000000</v>
      </c>
      <c r="S45">
        <f t="shared" si="1"/>
        <v>4268.8292257620369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2391.9945231553393</v>
      </c>
      <c r="AC45">
        <f t="shared" si="2"/>
        <v>2296.9825061068095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-13435.843871737439</v>
      </c>
      <c r="AI45">
        <f t="shared" si="25"/>
        <v>-13462.747999129613</v>
      </c>
      <c r="AJ45">
        <f t="shared" si="7"/>
        <v>95.012017048529742</v>
      </c>
      <c r="AK45">
        <f t="shared" si="22"/>
        <v>167.43961662087378</v>
      </c>
      <c r="AL45">
        <f t="shared" si="26"/>
        <v>-13200.29636546021</v>
      </c>
      <c r="AN45">
        <f t="shared" si="27"/>
        <v>0</v>
      </c>
      <c r="AO45">
        <f t="shared" si="27"/>
        <v>0</v>
      </c>
      <c r="AP45">
        <f t="shared" si="27"/>
        <v>-0.36169158163830462</v>
      </c>
      <c r="AQ45">
        <f t="shared" si="27"/>
        <v>-180.62773602638742</v>
      </c>
      <c r="AR45">
        <f t="shared" si="27"/>
        <v>-180.98942760802572</v>
      </c>
      <c r="AS45">
        <f t="shared" si="27"/>
        <v>1.2773150461264771</v>
      </c>
      <c r="AT45">
        <f t="shared" si="27"/>
        <v>2.2510114854024206</v>
      </c>
      <c r="AU45">
        <f t="shared" si="23"/>
        <v>-177.46110107649682</v>
      </c>
      <c r="AW45">
        <v>42</v>
      </c>
      <c r="AX45">
        <f>IF(Z45&gt;0, (R45*SUMPRODUCT(K45:$K$98, X45:$X$98)-K45*$AZ$3)/Z45, 0)</f>
        <v>4268.8292257620369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2000000</v>
      </c>
      <c r="S46">
        <f t="shared" si="1"/>
        <v>4185.2595751103854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2296.9825061068095</v>
      </c>
      <c r="AC46">
        <f t="shared" si="2"/>
        <v>2199.0868998645574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-14531.038658839192</v>
      </c>
      <c r="AI46">
        <f t="shared" si="25"/>
        <v>-14557.310468990974</v>
      </c>
      <c r="AJ46">
        <f t="shared" si="7"/>
        <v>97.895606242252143</v>
      </c>
      <c r="AK46">
        <f t="shared" si="22"/>
        <v>160.78877542747668</v>
      </c>
      <c r="AL46">
        <f t="shared" si="26"/>
        <v>-14298.626087321247</v>
      </c>
      <c r="AN46">
        <f t="shared" si="27"/>
        <v>0</v>
      </c>
      <c r="AO46">
        <f t="shared" si="27"/>
        <v>0</v>
      </c>
      <c r="AP46">
        <f t="shared" si="27"/>
        <v>-0.31534900454739712</v>
      </c>
      <c r="AQ46">
        <f t="shared" si="27"/>
        <v>-174.42074031559889</v>
      </c>
      <c r="AR46">
        <f t="shared" si="27"/>
        <v>-174.73608932014628</v>
      </c>
      <c r="AS46">
        <f t="shared" si="27"/>
        <v>1.1750725130740252</v>
      </c>
      <c r="AT46">
        <f t="shared" si="27"/>
        <v>1.9299994930121132</v>
      </c>
      <c r="AU46">
        <f t="shared" si="23"/>
        <v>-171.63101731406016</v>
      </c>
      <c r="AW46">
        <v>43</v>
      </c>
      <c r="AX46">
        <f>IF(Z46&gt;0, (R46*SUMPRODUCT(K46:$K$98, X46:$X$98)-K46*$AZ$3)/Z46, 0)</f>
        <v>4185.2595751103854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2000000</v>
      </c>
      <c r="S47">
        <f t="shared" si="1"/>
        <v>4096.0909095829156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2199.0868998645574</v>
      </c>
      <c r="AC47">
        <f t="shared" si="2"/>
        <v>2098.5341325705081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-15711.554460892685</v>
      </c>
      <c r="AI47">
        <f t="shared" si="25"/>
        <v>-15737.170764081427</v>
      </c>
      <c r="AJ47">
        <f t="shared" si="7"/>
        <v>100.55276729404932</v>
      </c>
      <c r="AK47">
        <f t="shared" si="22"/>
        <v>153.93608299051903</v>
      </c>
      <c r="AL47">
        <f t="shared" si="26"/>
        <v>-15482.68191379686</v>
      </c>
      <c r="AN47">
        <f t="shared" si="27"/>
        <v>0</v>
      </c>
      <c r="AO47">
        <f t="shared" si="27"/>
        <v>0</v>
      </c>
      <c r="AP47">
        <f t="shared" si="27"/>
        <v>-0.27453637785968582</v>
      </c>
      <c r="AQ47">
        <f t="shared" si="27"/>
        <v>-168.38468925267736</v>
      </c>
      <c r="AR47">
        <f t="shared" si="27"/>
        <v>-168.65922563053704</v>
      </c>
      <c r="AS47">
        <f t="shared" si="27"/>
        <v>1.0776493514024501</v>
      </c>
      <c r="AT47">
        <f t="shared" si="27"/>
        <v>1.6497718009794029</v>
      </c>
      <c r="AU47">
        <f t="shared" si="23"/>
        <v>-165.93180447815519</v>
      </c>
      <c r="AW47">
        <v>44</v>
      </c>
      <c r="AX47">
        <f>IF(Z47&gt;0, (R47*SUMPRODUCT(K47:$K$98, X47:$X$98)-K47*$AZ$3)/Z47, 0)</f>
        <v>4096.0909095829156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2000000</v>
      </c>
      <c r="S48">
        <f t="shared" si="1"/>
        <v>4002.4737204161606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2098.5341325705081</v>
      </c>
      <c r="AC48">
        <f t="shared" si="2"/>
        <v>1996.1029906584995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-16970.95456036062</v>
      </c>
      <c r="AI48">
        <f t="shared" si="25"/>
        <v>-16995.890426653466</v>
      </c>
      <c r="AJ48">
        <f t="shared" si="7"/>
        <v>102.43114191200857</v>
      </c>
      <c r="AK48">
        <f t="shared" si="22"/>
        <v>146.89738927993557</v>
      </c>
      <c r="AL48">
        <f t="shared" si="26"/>
        <v>-16746.56189546152</v>
      </c>
      <c r="AN48">
        <f t="shared" si="27"/>
        <v>0</v>
      </c>
      <c r="AO48">
        <f t="shared" si="27"/>
        <v>0</v>
      </c>
      <c r="AP48">
        <f t="shared" si="27"/>
        <v>-0.23861068226993856</v>
      </c>
      <c r="AQ48">
        <f t="shared" si="27"/>
        <v>-162.3946406699188</v>
      </c>
      <c r="AR48">
        <f t="shared" si="27"/>
        <v>-162.63325135218872</v>
      </c>
      <c r="AS48">
        <f t="shared" si="27"/>
        <v>0.98016104073857258</v>
      </c>
      <c r="AT48">
        <f t="shared" si="27"/>
        <v>1.4056574521260994</v>
      </c>
      <c r="AU48">
        <f t="shared" si="23"/>
        <v>-160.24743285932405</v>
      </c>
      <c r="AW48">
        <v>45</v>
      </c>
      <c r="AX48">
        <f>IF(Z48&gt;0, (R48*SUMPRODUCT(K48:$K$98, X48:$X$98)-K48*$AZ$3)/Z48, 0)</f>
        <v>4002.4737204161606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2000000</v>
      </c>
      <c r="S49">
        <f t="shared" si="1"/>
        <v>3905.5365678809949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1996.1029906584995</v>
      </c>
      <c r="AC49">
        <f t="shared" si="2"/>
        <v>1892.5954458284637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-18274.426158645125</v>
      </c>
      <c r="AI49">
        <f t="shared" si="25"/>
        <v>-18298.655805621074</v>
      </c>
      <c r="AJ49">
        <f t="shared" si="7"/>
        <v>103.50754483003584</v>
      </c>
      <c r="AK49">
        <f t="shared" si="22"/>
        <v>139.72720934609498</v>
      </c>
      <c r="AL49">
        <f t="shared" si="26"/>
        <v>-18055.421051444941</v>
      </c>
      <c r="AN49">
        <f t="shared" si="27"/>
        <v>0</v>
      </c>
      <c r="AO49">
        <f t="shared" si="27"/>
        <v>0</v>
      </c>
      <c r="AP49">
        <f t="shared" si="27"/>
        <v>-0.20701150647375918</v>
      </c>
      <c r="AQ49">
        <f t="shared" si="27"/>
        <v>-156.13172130817406</v>
      </c>
      <c r="AR49">
        <f t="shared" si="27"/>
        <v>-156.33873281464781</v>
      </c>
      <c r="AS49">
        <f t="shared" si="27"/>
        <v>0.8843402798205654</v>
      </c>
      <c r="AT49">
        <f t="shared" si="27"/>
        <v>1.1937912314949994</v>
      </c>
      <c r="AU49">
        <f t="shared" si="23"/>
        <v>-154.26060130333224</v>
      </c>
      <c r="AW49">
        <v>46</v>
      </c>
      <c r="AX49">
        <f>IF(Z49&gt;0, (R49*SUMPRODUCT(K49:$K$98, X49:$X$98)-K49*$AZ$3)/Z49, 0)</f>
        <v>3905.5365678809949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2000000</v>
      </c>
      <c r="S50">
        <f t="shared" si="1"/>
        <v>3807.0265170625598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1892.5954458284637</v>
      </c>
      <c r="AC50">
        <f t="shared" si="2"/>
        <v>1789.0414886630424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-19631.121660102712</v>
      </c>
      <c r="AI50">
        <f t="shared" si="25"/>
        <v>-19654.618232567402</v>
      </c>
      <c r="AJ50">
        <f t="shared" si="7"/>
        <v>103.55395716542125</v>
      </c>
      <c r="AK50">
        <f t="shared" si="22"/>
        <v>132.48168120799247</v>
      </c>
      <c r="AL50">
        <f t="shared" si="26"/>
        <v>-19418.582594193987</v>
      </c>
      <c r="AN50">
        <f t="shared" si="27"/>
        <v>0</v>
      </c>
      <c r="AO50">
        <f t="shared" si="27"/>
        <v>0</v>
      </c>
      <c r="AP50">
        <f t="shared" si="27"/>
        <v>-0.17923956915382933</v>
      </c>
      <c r="AQ50">
        <f t="shared" si="27"/>
        <v>-149.75264131188356</v>
      </c>
      <c r="AR50">
        <f t="shared" si="27"/>
        <v>-149.93188088103739</v>
      </c>
      <c r="AS50">
        <f t="shared" si="27"/>
        <v>0.78994358408649112</v>
      </c>
      <c r="AT50">
        <f t="shared" si="27"/>
        <v>1.0106137606317498</v>
      </c>
      <c r="AU50">
        <f t="shared" si="23"/>
        <v>-148.13132353631914</v>
      </c>
      <c r="AW50">
        <v>47</v>
      </c>
      <c r="AX50">
        <f>IF(Z50&gt;0, (R50*SUMPRODUCT(K50:$K$98, X50:$X$98)-K50*$AZ$3)/Z50, 0)</f>
        <v>3807.0265170625598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2000000</v>
      </c>
      <c r="S51">
        <f t="shared" si="1"/>
        <v>3708.5212836799765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1789.0414886630424</v>
      </c>
      <c r="AC51">
        <f t="shared" si="2"/>
        <v>1686.2332796214739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-21081.175567915288</v>
      </c>
      <c r="AI51">
        <f t="shared" si="25"/>
        <v>-21103.910145266131</v>
      </c>
      <c r="AJ51">
        <f t="shared" si="7"/>
        <v>102.80820904156849</v>
      </c>
      <c r="AK51">
        <f t="shared" si="22"/>
        <v>125.23290420641298</v>
      </c>
      <c r="AL51">
        <f t="shared" si="26"/>
        <v>-20875.869032018149</v>
      </c>
      <c r="AN51">
        <f t="shared" si="27"/>
        <v>0</v>
      </c>
      <c r="AO51">
        <f t="shared" si="27"/>
        <v>0</v>
      </c>
      <c r="AP51">
        <f t="shared" si="27"/>
        <v>-0.15484537522074454</v>
      </c>
      <c r="AQ51">
        <f t="shared" si="27"/>
        <v>-143.58404339489738</v>
      </c>
      <c r="AR51">
        <f t="shared" si="27"/>
        <v>-143.73888877011811</v>
      </c>
      <c r="AS51">
        <f t="shared" si="27"/>
        <v>0.70022747549443332</v>
      </c>
      <c r="AT51">
        <f t="shared" si="27"/>
        <v>0.85296224084437089</v>
      </c>
      <c r="AU51">
        <f t="shared" si="23"/>
        <v>-142.1856990537793</v>
      </c>
      <c r="AW51">
        <v>48</v>
      </c>
      <c r="AX51">
        <f>IF(Z51&gt;0, (R51*SUMPRODUCT(K51:$K$98, X51:$X$98)-K51*$AZ$3)/Z51, 0)</f>
        <v>3708.5212836799765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2000000</v>
      </c>
      <c r="S52">
        <f t="shared" si="1"/>
        <v>3610.8475998483245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1686.2332796214739</v>
      </c>
      <c r="AC52">
        <f t="shared" si="2"/>
        <v>1584.5639078964989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-22620.591636305428</v>
      </c>
      <c r="AI52">
        <f t="shared" si="25"/>
        <v>-22642.533353091854</v>
      </c>
      <c r="AJ52">
        <f t="shared" si="7"/>
        <v>101.66937172497501</v>
      </c>
      <c r="AK52">
        <f t="shared" si="22"/>
        <v>118.03632957350318</v>
      </c>
      <c r="AL52">
        <f t="shared" si="26"/>
        <v>-22422.827651793374</v>
      </c>
      <c r="AN52">
        <f t="shared" si="27"/>
        <v>0</v>
      </c>
      <c r="AO52">
        <f t="shared" si="27"/>
        <v>0</v>
      </c>
      <c r="AP52">
        <f t="shared" si="27"/>
        <v>-0.13343321073815193</v>
      </c>
      <c r="AQ52">
        <f t="shared" si="27"/>
        <v>-137.56162292167656</v>
      </c>
      <c r="AR52">
        <f t="shared" si="27"/>
        <v>-137.69505613241472</v>
      </c>
      <c r="AS52">
        <f t="shared" si="27"/>
        <v>0.6182775411350403</v>
      </c>
      <c r="AT52">
        <f t="shared" si="27"/>
        <v>0.71780921210692894</v>
      </c>
      <c r="AU52">
        <f t="shared" si="23"/>
        <v>-136.35896937917272</v>
      </c>
      <c r="AW52">
        <v>49</v>
      </c>
      <c r="AX52">
        <f>IF(Z52&gt;0, (R52*SUMPRODUCT(K52:$K$98, X52:$X$98)-K52*$AZ$3)/Z52, 0)</f>
        <v>3610.8475998483245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2000000</v>
      </c>
      <c r="S53">
        <f t="shared" si="1"/>
        <v>3514.9324485839761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1584.5639078964989</v>
      </c>
      <c r="AC53">
        <f t="shared" si="2"/>
        <v>1484.426098965826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-24252.083020484919</v>
      </c>
      <c r="AI53">
        <f t="shared" si="25"/>
        <v>-24273.199018027972</v>
      </c>
      <c r="AJ53">
        <f t="shared" si="7"/>
        <v>100.13780893067292</v>
      </c>
      <c r="AK53">
        <f t="shared" si="22"/>
        <v>110.91947355275494</v>
      </c>
      <c r="AL53">
        <f t="shared" si="26"/>
        <v>-24062.141735544541</v>
      </c>
      <c r="AN53">
        <f t="shared" si="27"/>
        <v>0</v>
      </c>
      <c r="AO53">
        <f t="shared" si="27"/>
        <v>0</v>
      </c>
      <c r="AP53">
        <f t="shared" si="27"/>
        <v>-0.11465339295776926</v>
      </c>
      <c r="AQ53">
        <f t="shared" si="27"/>
        <v>-131.68137564531432</v>
      </c>
      <c r="AR53">
        <f t="shared" si="27"/>
        <v>-131.79602903827211</v>
      </c>
      <c r="AS53">
        <f t="shared" si="27"/>
        <v>0.54371760244102085</v>
      </c>
      <c r="AT53">
        <f t="shared" si="27"/>
        <v>0.60225873591738943</v>
      </c>
      <c r="AU53">
        <f t="shared" si="23"/>
        <v>-130.65005269991369</v>
      </c>
      <c r="AW53">
        <v>50</v>
      </c>
      <c r="AX53">
        <f>IF(Z53&gt;0, (R53*SUMPRODUCT(K53:$K$98, X53:$X$98)-K53*$AZ$3)/Z53, 0)</f>
        <v>3514.9324485839761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2000000</v>
      </c>
      <c r="S54">
        <f t="shared" si="1"/>
        <v>3421.1833862713397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1484.426098965826</v>
      </c>
      <c r="AC54">
        <f t="shared" si="2"/>
        <v>1386.1588429553365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-25854.689230081814</v>
      </c>
      <c r="AI54">
        <f t="shared" si="25"/>
        <v>-25874.947700418685</v>
      </c>
      <c r="AJ54">
        <f t="shared" si="7"/>
        <v>98.267256010489518</v>
      </c>
      <c r="AK54">
        <f t="shared" si="22"/>
        <v>103.90982692760782</v>
      </c>
      <c r="AL54">
        <f t="shared" si="26"/>
        <v>-25672.770617480586</v>
      </c>
      <c r="AN54">
        <f t="shared" si="27"/>
        <v>0</v>
      </c>
      <c r="AO54">
        <f t="shared" si="27"/>
        <v>0</v>
      </c>
      <c r="AP54">
        <f t="shared" si="27"/>
        <v>-9.8211859935002171E-2</v>
      </c>
      <c r="AQ54">
        <f t="shared" si="27"/>
        <v>-125.34199646389766</v>
      </c>
      <c r="AR54">
        <f t="shared" si="27"/>
        <v>-125.44020832383266</v>
      </c>
      <c r="AS54">
        <f t="shared" si="27"/>
        <v>0.47639381567398276</v>
      </c>
      <c r="AT54">
        <f t="shared" si="27"/>
        <v>0.503748664059391</v>
      </c>
      <c r="AU54">
        <f t="shared" si="23"/>
        <v>-124.46006584409929</v>
      </c>
      <c r="AW54">
        <v>51</v>
      </c>
      <c r="AX54">
        <f>IF(Z54&gt;0, (R54*SUMPRODUCT(K54:$K$98, X54:$X$98)-K54*$AZ$3)/Z54, 0)</f>
        <v>3421.1833862713397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2000000</v>
      </c>
      <c r="S55">
        <f t="shared" si="1"/>
        <v>3331.1015705492227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1386.1588429553365</v>
      </c>
      <c r="AC55">
        <f t="shared" si="2"/>
        <v>1290.6508818796751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-27326.072055489709</v>
      </c>
      <c r="AI55">
        <f t="shared" si="25"/>
        <v>-27345.44478932182</v>
      </c>
      <c r="AJ55">
        <f t="shared" si="7"/>
        <v>95.507961075661342</v>
      </c>
      <c r="AK55">
        <f t="shared" si="22"/>
        <v>97.031119006873567</v>
      </c>
      <c r="AL55">
        <f t="shared" si="26"/>
        <v>-27152.905709239283</v>
      </c>
      <c r="AN55">
        <f t="shared" si="27"/>
        <v>0</v>
      </c>
      <c r="AO55">
        <f t="shared" si="27"/>
        <v>0</v>
      </c>
      <c r="AP55">
        <f t="shared" si="27"/>
        <v>-8.3855233939519658E-2</v>
      </c>
      <c r="AQ55">
        <f t="shared" si="27"/>
        <v>-118.28140440678986</v>
      </c>
      <c r="AR55">
        <f t="shared" si="27"/>
        <v>-118.36525964072938</v>
      </c>
      <c r="AS55">
        <f t="shared" si="27"/>
        <v>0.41340796237082139</v>
      </c>
      <c r="AT55">
        <f t="shared" si="27"/>
        <v>0.42000097943054659</v>
      </c>
      <c r="AU55">
        <f t="shared" si="23"/>
        <v>-117.531850698928</v>
      </c>
      <c r="AW55">
        <v>52</v>
      </c>
      <c r="AX55">
        <f>IF(Z55&gt;0, (R55*SUMPRODUCT(K55:$K$98, X55:$X$98)-K55*$AZ$3)/Z55, 0)</f>
        <v>3331.1015705492227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2000000</v>
      </c>
      <c r="S56">
        <f t="shared" si="1"/>
        <v>3276.8125380129018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1290.6508818796751</v>
      </c>
      <c r="AC56">
        <f t="shared" si="2"/>
        <v>1199.0070090695249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-35347.258452176786</v>
      </c>
      <c r="AI56">
        <f t="shared" si="25"/>
        <v>-35365.553777209272</v>
      </c>
      <c r="AJ56">
        <f t="shared" si="7"/>
        <v>91.643872810150242</v>
      </c>
      <c r="AK56">
        <f t="shared" si="22"/>
        <v>90.345561731577263</v>
      </c>
      <c r="AL56">
        <f t="shared" si="26"/>
        <v>-35183.564342667545</v>
      </c>
      <c r="AN56">
        <f t="shared" si="27"/>
        <v>0</v>
      </c>
      <c r="AO56">
        <f t="shared" si="27"/>
        <v>0</v>
      </c>
      <c r="AP56">
        <f t="shared" si="27"/>
        <v>-7.070683051490019E-2</v>
      </c>
      <c r="AQ56">
        <f t="shared" si="27"/>
        <v>-136.60826512272288</v>
      </c>
      <c r="AR56">
        <f t="shared" si="27"/>
        <v>-136.67897195323778</v>
      </c>
      <c r="AS56">
        <f t="shared" si="27"/>
        <v>0.35418052267505129</v>
      </c>
      <c r="AT56">
        <f t="shared" si="27"/>
        <v>0.34916287684338304</v>
      </c>
      <c r="AU56">
        <f t="shared" si="23"/>
        <v>-135.97562855371936</v>
      </c>
      <c r="AW56">
        <v>53</v>
      </c>
      <c r="AX56">
        <f>IF(Z56&gt;0, (R56*SUMPRODUCT(K56:$K$98, X56:$X$98)-K56*$AZ$3)/Z56, 0)</f>
        <v>3276.8125380129018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2000000</v>
      </c>
      <c r="S57">
        <f t="shared" si="1"/>
        <v>3186.6300624199062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1199.0070090695249</v>
      </c>
      <c r="AC57">
        <f t="shared" si="2"/>
        <v>1086.1822543009441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-42782.696967716322</v>
      </c>
      <c r="AI57">
        <f t="shared" si="25"/>
        <v>-42799.739772074288</v>
      </c>
      <c r="AJ57">
        <f t="shared" si="7"/>
        <v>112.82475476858076</v>
      </c>
      <c r="AK57">
        <f t="shared" si="22"/>
        <v>83.930490634866743</v>
      </c>
      <c r="AL57">
        <f t="shared" si="26"/>
        <v>-42602.984526670836</v>
      </c>
      <c r="AN57">
        <f t="shared" si="27"/>
        <v>0</v>
      </c>
      <c r="AO57">
        <f t="shared" si="27"/>
        <v>0</v>
      </c>
      <c r="AP57">
        <f t="shared" si="27"/>
        <v>-5.8809065249970198E-2</v>
      </c>
      <c r="AQ57">
        <f t="shared" si="27"/>
        <v>-147.62889749230587</v>
      </c>
      <c r="AR57">
        <f t="shared" si="27"/>
        <v>-147.68770655755583</v>
      </c>
      <c r="AS57">
        <f t="shared" si="27"/>
        <v>0.38932080810366082</v>
      </c>
      <c r="AT57">
        <f t="shared" si="27"/>
        <v>0.28961628594297267</v>
      </c>
      <c r="AU57">
        <f t="shared" si="23"/>
        <v>-147.0087694635092</v>
      </c>
      <c r="AW57">
        <v>54</v>
      </c>
      <c r="AX57">
        <f>IF(Z57&gt;0, (R57*SUMPRODUCT(K57:$K$98, X57:$X$98)-K57*$AZ$3)/Z57, 0)</f>
        <v>3186.6300624199062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2000000</v>
      </c>
      <c r="S58">
        <f t="shared" si="1"/>
        <v>3069.4020140779762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1086.1822543009441</v>
      </c>
      <c r="AC58">
        <f t="shared" si="2"/>
        <v>959.78863391055143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-49503.7682091795</v>
      </c>
      <c r="AI58">
        <f t="shared" si="25"/>
        <v>-49519.402991288662</v>
      </c>
      <c r="AJ58">
        <f t="shared" si="7"/>
        <v>126.3936203903927</v>
      </c>
      <c r="AK58">
        <f t="shared" si="22"/>
        <v>76.032757801066097</v>
      </c>
      <c r="AL58">
        <f t="shared" si="26"/>
        <v>-49316.976613097198</v>
      </c>
      <c r="AN58">
        <f t="shared" si="27"/>
        <v>0</v>
      </c>
      <c r="AO58">
        <f t="shared" si="27"/>
        <v>0</v>
      </c>
      <c r="AP58">
        <f t="shared" si="27"/>
        <v>-4.8170042382386029E-2</v>
      </c>
      <c r="AQ58">
        <f t="shared" si="27"/>
        <v>-152.51882604279089</v>
      </c>
      <c r="AR58">
        <f t="shared" si="27"/>
        <v>-152.56699608517329</v>
      </c>
      <c r="AS58">
        <f t="shared" si="27"/>
        <v>0.38941291337224376</v>
      </c>
      <c r="AT58">
        <f t="shared" si="27"/>
        <v>0.2342534190854611</v>
      </c>
      <c r="AU58">
        <f t="shared" si="23"/>
        <v>-151.94332975271556</v>
      </c>
      <c r="AW58">
        <v>55</v>
      </c>
      <c r="AX58">
        <f>IF(Z58&gt;0, (R58*SUMPRODUCT(K58:$K$98, X58:$X$98)-K58*$AZ$3)/Z58, 0)</f>
        <v>3069.4020140779762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2000000</v>
      </c>
      <c r="S59">
        <f t="shared" si="1"/>
        <v>2930.2400914526579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959.78863391055143</v>
      </c>
      <c r="AC59">
        <f t="shared" si="2"/>
        <v>826.22987670875443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-55204.143580909651</v>
      </c>
      <c r="AI59">
        <f t="shared" si="25"/>
        <v>-55218.241911608195</v>
      </c>
      <c r="AJ59">
        <f t="shared" si="7"/>
        <v>133.55875720179699</v>
      </c>
      <c r="AK59">
        <f t="shared" si="22"/>
        <v>67.1852043737386</v>
      </c>
      <c r="AL59">
        <f t="shared" si="26"/>
        <v>-55017.497950032659</v>
      </c>
      <c r="AN59">
        <f t="shared" si="27"/>
        <v>0</v>
      </c>
      <c r="AO59">
        <f t="shared" si="27"/>
        <v>0</v>
      </c>
      <c r="AP59">
        <f t="shared" si="27"/>
        <v>-3.8782416490197341E-2</v>
      </c>
      <c r="AQ59">
        <f t="shared" si="27"/>
        <v>-151.8584103407554</v>
      </c>
      <c r="AR59">
        <f t="shared" si="27"/>
        <v>-151.89719275724559</v>
      </c>
      <c r="AS59">
        <f t="shared" si="27"/>
        <v>0.36740032976013071</v>
      </c>
      <c r="AT59">
        <f t="shared" si="27"/>
        <v>0.18481653138339643</v>
      </c>
      <c r="AU59">
        <f t="shared" si="23"/>
        <v>-151.34497589610206</v>
      </c>
      <c r="AW59">
        <v>56</v>
      </c>
      <c r="AX59">
        <f>IF(Z59&gt;0, (R59*SUMPRODUCT(K59:$K$98, X59:$X$98)-K59*$AZ$3)/Z59, 0)</f>
        <v>2930.2400914526579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2000000</v>
      </c>
      <c r="S60">
        <f t="shared" si="1"/>
        <v>2766.6013997026389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826.22987670875443</v>
      </c>
      <c r="AC60">
        <f t="shared" si="2"/>
        <v>691.3000992617433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-58547.094886540464</v>
      </c>
      <c r="AI60">
        <f t="shared" si="25"/>
        <v>-58559.588556559858</v>
      </c>
      <c r="AJ60">
        <f t="shared" si="7"/>
        <v>134.92977744701113</v>
      </c>
      <c r="AK60">
        <f t="shared" si="22"/>
        <v>57.836091369612816</v>
      </c>
      <c r="AL60">
        <f t="shared" si="26"/>
        <v>-58366.822687743232</v>
      </c>
      <c r="AN60">
        <f t="shared" si="27"/>
        <v>0</v>
      </c>
      <c r="AO60">
        <f t="shared" si="27"/>
        <v>0</v>
      </c>
      <c r="AP60">
        <f t="shared" si="27"/>
        <v>-3.0685922310324569E-2</v>
      </c>
      <c r="AQ60">
        <f t="shared" si="27"/>
        <v>-143.79854777613733</v>
      </c>
      <c r="AR60">
        <f t="shared" si="27"/>
        <v>-143.82923369844764</v>
      </c>
      <c r="AS60">
        <f t="shared" si="27"/>
        <v>0.33140339561234394</v>
      </c>
      <c r="AT60">
        <f t="shared" si="27"/>
        <v>0.14205223955373864</v>
      </c>
      <c r="AU60">
        <f t="shared" si="23"/>
        <v>-143.35577806328155</v>
      </c>
      <c r="AW60">
        <v>57</v>
      </c>
      <c r="AX60">
        <f>IF(Z60&gt;0, (R60*SUMPRODUCT(K60:$K$98, X60:$X$98)-K60*$AZ$3)/Z60, 0)</f>
        <v>2766.6013997026389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2000000</v>
      </c>
      <c r="S61">
        <f t="shared" si="1"/>
        <v>2589.8699234602077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691.3000992617433</v>
      </c>
      <c r="AC61">
        <f t="shared" si="2"/>
        <v>562.61640228359192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-60274.692024854965</v>
      </c>
      <c r="AI61">
        <f t="shared" si="25"/>
        <v>-60285.553890873547</v>
      </c>
      <c r="AJ61">
        <f t="shared" si="7"/>
        <v>128.68369697815137</v>
      </c>
      <c r="AK61">
        <f t="shared" si="22"/>
        <v>48.391006948322037</v>
      </c>
      <c r="AL61">
        <f t="shared" si="26"/>
        <v>-60108.479186947072</v>
      </c>
      <c r="AN61">
        <f t="shared" si="27"/>
        <v>0</v>
      </c>
      <c r="AO61">
        <f t="shared" si="27"/>
        <v>0</v>
      </c>
      <c r="AP61">
        <f t="shared" si="27"/>
        <v>-2.3819660581395438E-2</v>
      </c>
      <c r="AQ61">
        <f t="shared" si="27"/>
        <v>-132.18011557351542</v>
      </c>
      <c r="AR61">
        <f t="shared" si="27"/>
        <v>-132.2039352340968</v>
      </c>
      <c r="AS61">
        <f t="shared" si="27"/>
        <v>0.28219847115909363</v>
      </c>
      <c r="AT61">
        <f t="shared" si="27"/>
        <v>0.10611964451863801</v>
      </c>
      <c r="AU61">
        <f t="shared" si="23"/>
        <v>-131.81561711841908</v>
      </c>
      <c r="AW61">
        <v>58</v>
      </c>
      <c r="AX61">
        <f>IF(Z61&gt;0, (R61*SUMPRODUCT(K61:$K$98, X61:$X$98)-K61*$AZ$3)/Z61, 0)</f>
        <v>2589.8699234602077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2000000</v>
      </c>
      <c r="S62">
        <f t="shared" si="1"/>
        <v>2399.0892605364402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562.61640228359192</v>
      </c>
      <c r="AC62">
        <f t="shared" si="2"/>
        <v>443.93168920827844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-60046.382637727198</v>
      </c>
      <c r="AI62">
        <f t="shared" si="25"/>
        <v>-60055.634725519652</v>
      </c>
      <c r="AJ62">
        <f t="shared" si="7"/>
        <v>118.68471307531348</v>
      </c>
      <c r="AK62">
        <f t="shared" si="22"/>
        <v>39.383148159851437</v>
      </c>
      <c r="AL62">
        <f t="shared" si="26"/>
        <v>-59897.566864284483</v>
      </c>
      <c r="AN62">
        <f t="shared" si="27"/>
        <v>0</v>
      </c>
      <c r="AO62">
        <f t="shared" si="27"/>
        <v>0</v>
      </c>
      <c r="AP62">
        <f t="shared" si="27"/>
        <v>-1.8115605296522442E-2</v>
      </c>
      <c r="AQ62">
        <f t="shared" si="27"/>
        <v>-117.57093012415532</v>
      </c>
      <c r="AR62">
        <f t="shared" si="27"/>
        <v>-117.58904572945185</v>
      </c>
      <c r="AS62">
        <f t="shared" si="27"/>
        <v>0.23238489139253951</v>
      </c>
      <c r="AT62">
        <f t="shared" si="27"/>
        <v>7.7112278158483427E-2</v>
      </c>
      <c r="AU62">
        <f t="shared" si="23"/>
        <v>-117.27954855990082</v>
      </c>
      <c r="AW62">
        <v>59</v>
      </c>
      <c r="AX62">
        <f>IF(Z62&gt;0, (R62*SUMPRODUCT(K62:$K$98, X62:$X$98)-K62*$AZ$3)/Z62, 0)</f>
        <v>2399.0892605364402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2000000</v>
      </c>
      <c r="S63">
        <f t="shared" si="1"/>
        <v>2193.8517552237804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443.93168920827844</v>
      </c>
      <c r="AC63">
        <f t="shared" si="2"/>
        <v>338.41022560037482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-57874.843456504961</v>
      </c>
      <c r="AI63">
        <f t="shared" si="25"/>
        <v>-57882.556152333076</v>
      </c>
      <c r="AJ63">
        <f t="shared" si="7"/>
        <v>105.52146360790363</v>
      </c>
      <c r="AK63">
        <f t="shared" si="22"/>
        <v>31.075218244579492</v>
      </c>
      <c r="AL63">
        <f t="shared" si="26"/>
        <v>-57745.959470480593</v>
      </c>
      <c r="AN63">
        <f t="shared" si="27"/>
        <v>0</v>
      </c>
      <c r="AO63">
        <f t="shared" si="27"/>
        <v>0</v>
      </c>
      <c r="AP63">
        <f t="shared" si="27"/>
        <v>-1.3483457978094368E-2</v>
      </c>
      <c r="AQ63">
        <f t="shared" si="27"/>
        <v>-101.17772528898296</v>
      </c>
      <c r="AR63">
        <f t="shared" si="27"/>
        <v>-101.19120874696105</v>
      </c>
      <c r="AS63">
        <f t="shared" si="27"/>
        <v>0.18447430730478956</v>
      </c>
      <c r="AT63">
        <f t="shared" si="27"/>
        <v>5.4326192643755052E-2</v>
      </c>
      <c r="AU63">
        <f t="shared" si="23"/>
        <v>-100.9524082470125</v>
      </c>
      <c r="AW63">
        <v>60</v>
      </c>
      <c r="AX63">
        <f>IF(Z63&gt;0, (R63*SUMPRODUCT(K63:$K$98, X63:$X$98)-K63*$AZ$3)/Z63, 0)</f>
        <v>2193.8517552237804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2000000</v>
      </c>
      <c r="S64">
        <f t="shared" si="1"/>
        <v>1974.7664344436221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338.41022560037482</v>
      </c>
      <c r="AC64">
        <f t="shared" si="2"/>
        <v>247.99095255804508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-54262.973836384423</v>
      </c>
      <c r="AI64">
        <f t="shared" si="25"/>
        <v>-54269.25283090835</v>
      </c>
      <c r="AJ64">
        <f t="shared" si="7"/>
        <v>90.419273042329735</v>
      </c>
      <c r="AK64">
        <f t="shared" si="22"/>
        <v>23.68871579202624</v>
      </c>
      <c r="AL64">
        <f t="shared" si="26"/>
        <v>-54155.144842073991</v>
      </c>
      <c r="AN64">
        <f t="shared" si="27"/>
        <v>0</v>
      </c>
      <c r="AO64">
        <f t="shared" si="27"/>
        <v>0</v>
      </c>
      <c r="AP64">
        <f t="shared" si="27"/>
        <v>-9.8009272048236902E-3</v>
      </c>
      <c r="AQ64">
        <f t="shared" si="27"/>
        <v>-84.699461746817562</v>
      </c>
      <c r="AR64">
        <f t="shared" si="27"/>
        <v>-84.709262674022398</v>
      </c>
      <c r="AS64">
        <f t="shared" si="27"/>
        <v>0.14113608629921248</v>
      </c>
      <c r="AT64">
        <f t="shared" si="27"/>
        <v>3.6975884939660524E-2</v>
      </c>
      <c r="AU64">
        <f t="shared" si="23"/>
        <v>-84.531150702783521</v>
      </c>
      <c r="AW64">
        <v>61</v>
      </c>
      <c r="AX64">
        <f>IF(Z64&gt;0, (R64*SUMPRODUCT(K64:$K$98, X64:$X$98)-K64*$AZ$3)/Z64, 0)</f>
        <v>1974.7664344436221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50</v>
      </c>
      <c r="R65">
        <f t="shared" si="0"/>
        <v>2000000</v>
      </c>
      <c r="S65">
        <f t="shared" si="1"/>
        <v>1733.8798658078713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247.99095255804508</v>
      </c>
      <c r="AC65">
        <f t="shared" si="2"/>
        <v>172.89725174573925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-49214.237168498737</v>
      </c>
      <c r="AI65">
        <f t="shared" si="25"/>
        <v>-49219.223017148208</v>
      </c>
      <c r="AJ65">
        <f t="shared" si="7"/>
        <v>75.093700812305826</v>
      </c>
      <c r="AK65">
        <f t="shared" si="22"/>
        <v>17.359366679063157</v>
      </c>
      <c r="AL65">
        <f t="shared" si="26"/>
        <v>-49126.769949656838</v>
      </c>
      <c r="AN65">
        <f t="shared" si="27"/>
        <v>0</v>
      </c>
      <c r="AO65">
        <f t="shared" si="27"/>
        <v>0</v>
      </c>
      <c r="AP65">
        <f t="shared" si="27"/>
        <v>-6.9486130476044492E-3</v>
      </c>
      <c r="AQ65">
        <f t="shared" si="27"/>
        <v>-68.58826140923108</v>
      </c>
      <c r="AR65">
        <f t="shared" si="27"/>
        <v>-68.595210022278678</v>
      </c>
      <c r="AS65">
        <f t="shared" si="27"/>
        <v>0.10465561751707501</v>
      </c>
      <c r="AT65">
        <f t="shared" si="27"/>
        <v>2.4193177588138971E-2</v>
      </c>
      <c r="AU65">
        <f t="shared" si="23"/>
        <v>-68.466361227173465</v>
      </c>
      <c r="AW65">
        <v>62</v>
      </c>
      <c r="AX65">
        <f>IF(Z65&gt;0, (R65*SUMPRODUCT(K65:$K$98, X65:$X$98)-K65*$AZ$3)/Z65, 0)</f>
        <v>1733.8798658078713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2000000</v>
      </c>
      <c r="S66">
        <f t="shared" si="1"/>
        <v>1464.869162749754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172.89725174573925</v>
      </c>
      <c r="AC66">
        <f t="shared" si="2"/>
        <v>112.8855625994651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-43315.858856154708</v>
      </c>
      <c r="AI66">
        <f t="shared" si="25"/>
        <v>-43319.711949846285</v>
      </c>
      <c r="AJ66">
        <f t="shared" si="7"/>
        <v>60.011689146274151</v>
      </c>
      <c r="AK66">
        <f t="shared" si="22"/>
        <v>12.102807622201748</v>
      </c>
      <c r="AL66">
        <f t="shared" si="26"/>
        <v>-43247.597453077811</v>
      </c>
      <c r="AN66">
        <f t="shared" si="27"/>
        <v>0</v>
      </c>
      <c r="AO66">
        <f t="shared" si="27"/>
        <v>0</v>
      </c>
      <c r="AP66">
        <f t="shared" si="27"/>
        <v>-4.794580153110399E-3</v>
      </c>
      <c r="AQ66">
        <f t="shared" si="27"/>
        <v>-53.899898058741321</v>
      </c>
      <c r="AR66">
        <f t="shared" si="27"/>
        <v>-53.904692638894439</v>
      </c>
      <c r="AS66">
        <f t="shared" si="27"/>
        <v>7.4675280895589238E-2</v>
      </c>
      <c r="AT66">
        <f t="shared" si="27"/>
        <v>1.5060075323164031E-2</v>
      </c>
      <c r="AU66">
        <f t="shared" si="23"/>
        <v>-53.814957282675685</v>
      </c>
      <c r="AW66">
        <v>63</v>
      </c>
      <c r="AX66">
        <f>IF(Z66&gt;0, (R66*SUMPRODUCT(K66:$K$98, X66:$X$98)-K66*$AZ$3)/Z66, 0)</f>
        <v>1464.869162749754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2000000</v>
      </c>
      <c r="S67">
        <f t="shared" ref="S67:S89" si="29">AX67</f>
        <v>1152.5869718236347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112.8855625994651</v>
      </c>
      <c r="AC67">
        <f t="shared" ref="AC67:AC89" si="30">S67*Z67</f>
        <v>66.643318346935359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-36941.226749857495</v>
      </c>
      <c r="AI67">
        <f t="shared" ref="AI67:AI89" si="34">SUM(AE67:AH67)</f>
        <v>-36944.117781943409</v>
      </c>
      <c r="AJ67">
        <f t="shared" ref="AJ67:AJ89" si="35">AB67-AC67</f>
        <v>46.242244252529744</v>
      </c>
      <c r="AK67">
        <f t="shared" si="22"/>
        <v>7.901989381962558</v>
      </c>
      <c r="AL67">
        <f t="shared" si="26"/>
        <v>-36889.973548308917</v>
      </c>
      <c r="AN67">
        <f t="shared" ref="AN67:AT89" si="36">AE67*$K67</f>
        <v>0</v>
      </c>
      <c r="AO67">
        <f t="shared" si="36"/>
        <v>0</v>
      </c>
      <c r="AP67">
        <f t="shared" si="36"/>
        <v>-3.2120027091641543E-3</v>
      </c>
      <c r="AQ67">
        <f t="shared" si="36"/>
        <v>-41.042547046980062</v>
      </c>
      <c r="AR67">
        <f t="shared" si="36"/>
        <v>-41.045759049689231</v>
      </c>
      <c r="AS67">
        <f t="shared" si="36"/>
        <v>5.1376190025950258E-2</v>
      </c>
      <c r="AT67">
        <f t="shared" si="36"/>
        <v>8.7792907682792722E-3</v>
      </c>
      <c r="AU67">
        <f t="shared" si="23"/>
        <v>-40.985603568895002</v>
      </c>
      <c r="AW67">
        <v>64</v>
      </c>
      <c r="AX67">
        <f>IF(Z67&gt;0, (R67*SUMPRODUCT(K67:$K$98, X67:$X$98)-K67*$AZ$3)/Z67, 0)</f>
        <v>1152.5869718236347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2000000</v>
      </c>
      <c r="S68">
        <f t="shared" si="29"/>
        <v>771.24550876225726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66.643318346935359</v>
      </c>
      <c r="AC68">
        <f t="shared" si="30"/>
        <v>32.43796219835847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-30366.488505056514</v>
      </c>
      <c r="AI68">
        <f t="shared" si="34"/>
        <v>-30368.59146460894</v>
      </c>
      <c r="AJ68">
        <f t="shared" si="35"/>
        <v>34.20535614857689</v>
      </c>
      <c r="AK68">
        <f t="shared" si="22"/>
        <v>4.6650322842854752</v>
      </c>
      <c r="AL68">
        <f t="shared" si="26"/>
        <v>-30329.721076176076</v>
      </c>
      <c r="AN68">
        <f t="shared" si="36"/>
        <v>0</v>
      </c>
      <c r="AO68">
        <f t="shared" si="36"/>
        <v>0</v>
      </c>
      <c r="AP68">
        <f t="shared" si="36"/>
        <v>-2.0861036754994491E-3</v>
      </c>
      <c r="AQ68">
        <f t="shared" si="36"/>
        <v>-30.123091625468888</v>
      </c>
      <c r="AR68">
        <f t="shared" si="36"/>
        <v>-30.125177729144387</v>
      </c>
      <c r="AS68">
        <f t="shared" si="36"/>
        <v>3.393118954711552E-2</v>
      </c>
      <c r="AT68">
        <f t="shared" si="36"/>
        <v>4.6276405950560293E-3</v>
      </c>
      <c r="AU68">
        <f t="shared" si="23"/>
        <v>-30.086618899002215</v>
      </c>
      <c r="AW68">
        <v>65</v>
      </c>
      <c r="AX68">
        <f>IF(Z68&gt;0, (R68*SUMPRODUCT(K68:$K$98, X68:$X$98)-K68*$AZ$3)/Z68, 0)</f>
        <v>771.24550876225726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2000000</v>
      </c>
      <c r="S69">
        <f t="shared" si="29"/>
        <v>284.56435286913046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32.43796219835847</v>
      </c>
      <c r="AC69">
        <f t="shared" si="30"/>
        <v>8.4195053036067193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-24102.496886301335</v>
      </c>
      <c r="AI69">
        <f t="shared" si="34"/>
        <v>-24103.976253836081</v>
      </c>
      <c r="AJ69">
        <f t="shared" si="35"/>
        <v>24.01845689475175</v>
      </c>
      <c r="AK69">
        <f t="shared" si="22"/>
        <v>2.2706573538850932</v>
      </c>
      <c r="AL69">
        <f t="shared" si="26"/>
        <v>-24077.687139587444</v>
      </c>
      <c r="AN69">
        <f t="shared" si="36"/>
        <v>0</v>
      </c>
      <c r="AO69">
        <f t="shared" si="36"/>
        <v>0</v>
      </c>
      <c r="AP69">
        <f t="shared" si="36"/>
        <v>-1.3102767342834936E-3</v>
      </c>
      <c r="AQ69">
        <f t="shared" si="36"/>
        <v>-21.34759629810506</v>
      </c>
      <c r="AR69">
        <f t="shared" si="36"/>
        <v>-21.348906574839344</v>
      </c>
      <c r="AS69">
        <f t="shared" si="36"/>
        <v>2.1273162025964718E-2</v>
      </c>
      <c r="AT69">
        <f t="shared" si="36"/>
        <v>2.0111226131767344E-3</v>
      </c>
      <c r="AU69">
        <f t="shared" si="23"/>
        <v>-21.325622290200204</v>
      </c>
      <c r="AW69">
        <v>66</v>
      </c>
      <c r="AX69">
        <f>IF(Z69&gt;0, (R69*SUMPRODUCT(K69:$K$98, X69:$X$98)-K69*$AZ$3)/Z69, 0)</f>
        <v>284.56435286913046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2000000</v>
      </c>
      <c r="S70">
        <f t="shared" si="29"/>
        <v>-372.00252963455654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8.4195053036067193</v>
      </c>
      <c r="AC70">
        <f t="shared" si="30"/>
        <v>-7.4775242706437552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-18381.484359078131</v>
      </c>
      <c r="AI70">
        <f t="shared" si="34"/>
        <v>-18382.48939582855</v>
      </c>
      <c r="AJ70">
        <f t="shared" si="35"/>
        <v>15.897029574250475</v>
      </c>
      <c r="AK70">
        <f t="shared" si="22"/>
        <v>0.58936537125247046</v>
      </c>
      <c r="AL70">
        <f t="shared" si="26"/>
        <v>-18366.003000883047</v>
      </c>
      <c r="AN70">
        <f t="shared" si="36"/>
        <v>0</v>
      </c>
      <c r="AO70">
        <f t="shared" si="36"/>
        <v>0</v>
      </c>
      <c r="AP70">
        <f t="shared" si="36"/>
        <v>-7.9478720288482453E-4</v>
      </c>
      <c r="AQ70">
        <f t="shared" si="36"/>
        <v>-14.536153561059111</v>
      </c>
      <c r="AR70">
        <f t="shared" si="36"/>
        <v>-14.536948348261996</v>
      </c>
      <c r="AS70">
        <f t="shared" si="36"/>
        <v>1.2571436481509064E-2</v>
      </c>
      <c r="AT70">
        <f t="shared" si="36"/>
        <v>4.6607256371357494E-4</v>
      </c>
      <c r="AU70">
        <f t="shared" si="23"/>
        <v>-14.523910839216773</v>
      </c>
      <c r="AW70">
        <v>67</v>
      </c>
      <c r="AX70">
        <f>IF(Z70&gt;0, (R70*SUMPRODUCT(K70:$K$98, X70:$X$98)-K70*$AZ$3)/Z70, 0)</f>
        <v>-372.00252963455654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2000000</v>
      </c>
      <c r="S71">
        <f t="shared" si="29"/>
        <v>-1301.060934104313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-7.4775242706437552</v>
      </c>
      <c r="AC71">
        <f t="shared" si="30"/>
        <v>-17.147100399689833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-13440.812227441347</v>
      </c>
      <c r="AI71">
        <f t="shared" si="34"/>
        <v>-13441.471193518577</v>
      </c>
      <c r="AJ71">
        <f t="shared" si="35"/>
        <v>9.669576129046078</v>
      </c>
      <c r="AK71">
        <f t="shared" si="22"/>
        <v>-0.52342669894506288</v>
      </c>
      <c r="AL71">
        <f t="shared" si="26"/>
        <v>-13432.325044088475</v>
      </c>
      <c r="AN71">
        <f t="shared" si="36"/>
        <v>0</v>
      </c>
      <c r="AO71">
        <f t="shared" si="36"/>
        <v>0</v>
      </c>
      <c r="AP71">
        <f t="shared" si="36"/>
        <v>-4.6527954352588226E-4</v>
      </c>
      <c r="AQ71">
        <f t="shared" si="36"/>
        <v>-9.490222932392431</v>
      </c>
      <c r="AR71">
        <f t="shared" si="36"/>
        <v>-9.4906882119359555</v>
      </c>
      <c r="AS71">
        <f t="shared" si="36"/>
        <v>6.8274470004895367E-3</v>
      </c>
      <c r="AT71">
        <f t="shared" si="36"/>
        <v>-3.6957856249291029E-4</v>
      </c>
      <c r="AU71">
        <f t="shared" si="23"/>
        <v>-9.4842303434979573</v>
      </c>
      <c r="AW71">
        <v>68</v>
      </c>
      <c r="AX71">
        <f>IF(Z71&gt;0, (R71*SUMPRODUCT(K71:$K$98, X71:$X$98)-K71*$AZ$3)/Z71, 0)</f>
        <v>-1301.060934104313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2000000</v>
      </c>
      <c r="S72">
        <f t="shared" si="29"/>
        <v>-2678.9255772218862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-17.147100399689833</v>
      </c>
      <c r="AC72">
        <f t="shared" si="30"/>
        <v>-22.292164910642068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-9452.4406034519743</v>
      </c>
      <c r="AI72">
        <f t="shared" si="34"/>
        <v>-9452.8566688533465</v>
      </c>
      <c r="AJ72">
        <f t="shared" si="35"/>
        <v>5.1450645109522348</v>
      </c>
      <c r="AK72">
        <f t="shared" ref="AK72:AK89" si="49">G72*SUM(AB72:AB72, AE72:AF72)</f>
        <v>-1.2002970279782885</v>
      </c>
      <c r="AL72">
        <f t="shared" si="26"/>
        <v>-9448.911901370373</v>
      </c>
      <c r="AN72">
        <f t="shared" si="36"/>
        <v>0</v>
      </c>
      <c r="AO72">
        <f t="shared" si="36"/>
        <v>0</v>
      </c>
      <c r="AP72">
        <f t="shared" si="36"/>
        <v>-2.6229769894229091E-4</v>
      </c>
      <c r="AQ72">
        <f t="shared" si="36"/>
        <v>-5.9590473312592023</v>
      </c>
      <c r="AR72">
        <f t="shared" si="36"/>
        <v>-5.9593096289581453</v>
      </c>
      <c r="AS72">
        <f t="shared" si="36"/>
        <v>3.2435731922980417E-3</v>
      </c>
      <c r="AT72">
        <f t="shared" si="36"/>
        <v>-7.5669629689926598E-4</v>
      </c>
      <c r="AU72">
        <f t="shared" si="23"/>
        <v>-5.9568227520627461</v>
      </c>
      <c r="AW72">
        <v>69</v>
      </c>
      <c r="AX72">
        <f>IF(Z72&gt;0, (R72*SUMPRODUCT(K72:$K$98, X72:$X$98)-K72*$AZ$3)/Z72, 0)</f>
        <v>-2678.9255772218862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2000000</v>
      </c>
      <c r="S73">
        <f t="shared" si="29"/>
        <v>-4827.5074216804287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-22.292164910642068</v>
      </c>
      <c r="AC73">
        <f t="shared" si="30"/>
        <v>-24.371606508472524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-6379.2167031415693</v>
      </c>
      <c r="AI73">
        <f t="shared" si="34"/>
        <v>-6379.4691274713487</v>
      </c>
      <c r="AJ73">
        <f t="shared" si="35"/>
        <v>2.0794415978304563</v>
      </c>
      <c r="AK73">
        <f t="shared" si="49"/>
        <v>-1.5604515437449449</v>
      </c>
      <c r="AL73">
        <f t="shared" si="26"/>
        <v>-6378.9501374172632</v>
      </c>
      <c r="AN73">
        <f t="shared" si="36"/>
        <v>0</v>
      </c>
      <c r="AO73">
        <f t="shared" si="36"/>
        <v>0</v>
      </c>
      <c r="AP73">
        <f t="shared" si="36"/>
        <v>-1.420842918306129E-4</v>
      </c>
      <c r="AQ73">
        <f t="shared" si="36"/>
        <v>-3.5907255393779116</v>
      </c>
      <c r="AR73">
        <f t="shared" si="36"/>
        <v>-3.5908676236697419</v>
      </c>
      <c r="AS73">
        <f t="shared" si="36"/>
        <v>1.1704734923485994E-3</v>
      </c>
      <c r="AT73">
        <f t="shared" si="36"/>
        <v>-8.7834501817868641E-4</v>
      </c>
      <c r="AU73">
        <f t="shared" si="23"/>
        <v>-3.5905754951955724</v>
      </c>
      <c r="AW73">
        <v>70</v>
      </c>
      <c r="AX73">
        <f>IF(Z73&gt;0, (R73*SUMPRODUCT(K73:$K$98, X73:$X$98)-K73*$AZ$3)/Z73, 0)</f>
        <v>-4827.5074216804287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2000000</v>
      </c>
      <c r="S74">
        <f t="shared" si="29"/>
        <v>-8341.6917672134659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-24.371606508472524</v>
      </c>
      <c r="AC74">
        <f t="shared" si="30"/>
        <v>-24.498398357289055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-4122.2792697541454</v>
      </c>
      <c r="AI74">
        <f t="shared" si="34"/>
        <v>-4122.4261128588832</v>
      </c>
      <c r="AJ74">
        <f t="shared" si="35"/>
        <v>0.12679184881653072</v>
      </c>
      <c r="AK74">
        <f t="shared" si="49"/>
        <v>-1.7060124555930769</v>
      </c>
      <c r="AL74">
        <f t="shared" si="26"/>
        <v>-4124.0053334656595</v>
      </c>
      <c r="AN74">
        <f t="shared" si="36"/>
        <v>0</v>
      </c>
      <c r="AO74">
        <f t="shared" si="36"/>
        <v>0</v>
      </c>
      <c r="AP74">
        <f t="shared" si="36"/>
        <v>-7.3798985355886214E-5</v>
      </c>
      <c r="AQ74">
        <f t="shared" si="36"/>
        <v>-2.0717351897755076</v>
      </c>
      <c r="AR74">
        <f t="shared" si="36"/>
        <v>-2.0718089887608633</v>
      </c>
      <c r="AS74">
        <f t="shared" si="36"/>
        <v>6.3721819357854672E-5</v>
      </c>
      <c r="AT74">
        <f t="shared" si="36"/>
        <v>-8.5739121664561463E-4</v>
      </c>
      <c r="AU74">
        <f t="shared" si="23"/>
        <v>-2.0726026581581509</v>
      </c>
      <c r="AW74">
        <v>71</v>
      </c>
      <c r="AX74">
        <f>IF(Z74&gt;0, (R74*SUMPRODUCT(K74:$K$98, X74:$X$98)-K74*$AZ$3)/Z74, 0)</f>
        <v>-8341.6917672134659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2000000</v>
      </c>
      <c r="S75">
        <f t="shared" si="29"/>
        <v>-14360.667128621904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-24.498398357289055</v>
      </c>
      <c r="AC75">
        <f t="shared" si="30"/>
        <v>-23.477335609063331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-2545.3149471797506</v>
      </c>
      <c r="AI75">
        <f t="shared" si="34"/>
        <v>-2545.3966889797616</v>
      </c>
      <c r="AJ75">
        <f t="shared" si="35"/>
        <v>-1.0210627482257237</v>
      </c>
      <c r="AK75">
        <f t="shared" si="49"/>
        <v>-1.714887885010234</v>
      </c>
      <c r="AL75">
        <f t="shared" si="26"/>
        <v>-2548.1326396129975</v>
      </c>
      <c r="AN75">
        <f t="shared" si="36"/>
        <v>0</v>
      </c>
      <c r="AO75">
        <f t="shared" si="36"/>
        <v>0</v>
      </c>
      <c r="AP75">
        <f t="shared" si="36"/>
        <v>-3.6679466208568677E-5</v>
      </c>
      <c r="AQ75">
        <f t="shared" si="36"/>
        <v>-1.1421426195975153</v>
      </c>
      <c r="AR75">
        <f t="shared" si="36"/>
        <v>-1.1421792990637238</v>
      </c>
      <c r="AS75">
        <f t="shared" si="36"/>
        <v>-4.5817484524818183E-4</v>
      </c>
      <c r="AT75">
        <f t="shared" si="36"/>
        <v>-7.6951048571487896E-4</v>
      </c>
      <c r="AU75">
        <f t="shared" si="23"/>
        <v>-1.1434069843946868</v>
      </c>
      <c r="AW75">
        <v>72</v>
      </c>
      <c r="AX75">
        <f>IF(Z75&gt;0, (R75*SUMPRODUCT(K75:$K$98, X75:$X$98)-K75*$AZ$3)/Z75, 0)</f>
        <v>-14360.667128621904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2000000</v>
      </c>
      <c r="S76">
        <f t="shared" si="29"/>
        <v>-25157.582741692921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-23.477335609063331</v>
      </c>
      <c r="AC76">
        <f t="shared" si="30"/>
        <v>-21.858051498302601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-1499.2843645234216</v>
      </c>
      <c r="AI76">
        <f t="shared" si="34"/>
        <v>-1499.3278067963195</v>
      </c>
      <c r="AJ76">
        <f t="shared" si="35"/>
        <v>-1.6192841107607308</v>
      </c>
      <c r="AK76">
        <f t="shared" si="49"/>
        <v>-1.6434134926344333</v>
      </c>
      <c r="AL76">
        <f t="shared" si="26"/>
        <v>-1502.5905043997145</v>
      </c>
      <c r="AN76">
        <f t="shared" si="36"/>
        <v>0</v>
      </c>
      <c r="AO76">
        <f t="shared" si="36"/>
        <v>0</v>
      </c>
      <c r="AP76">
        <f t="shared" si="36"/>
        <v>-1.740497190724068E-5</v>
      </c>
      <c r="AQ76">
        <f t="shared" si="36"/>
        <v>-0.6006822503704794</v>
      </c>
      <c r="AR76">
        <f t="shared" si="36"/>
        <v>-0.60069965534238667</v>
      </c>
      <c r="AS76">
        <f t="shared" si="36"/>
        <v>-6.4875966604914287E-4</v>
      </c>
      <c r="AT76">
        <f t="shared" si="36"/>
        <v>-6.584270058459876E-4</v>
      </c>
      <c r="AU76">
        <f t="shared" si="23"/>
        <v>-0.60200684201428178</v>
      </c>
      <c r="AW76">
        <v>73</v>
      </c>
      <c r="AX76">
        <f>IF(Z76&gt;0, (R76*SUMPRODUCT(K76:$K$98, X76:$X$98)-K76*$AZ$3)/Z76, 0)</f>
        <v>-25157.582741692921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2000000</v>
      </c>
      <c r="S77">
        <f t="shared" si="29"/>
        <v>-45469.975661154458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-21.858051498302601</v>
      </c>
      <c r="AC77">
        <f t="shared" si="30"/>
        <v>-19.993174167996077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-840.91286887094384</v>
      </c>
      <c r="AI77">
        <f t="shared" si="34"/>
        <v>-840.93485389939099</v>
      </c>
      <c r="AJ77">
        <f t="shared" si="35"/>
        <v>-1.8648773303065234</v>
      </c>
      <c r="AK77">
        <f t="shared" si="49"/>
        <v>-1.5300636048811822</v>
      </c>
      <c r="AL77">
        <f t="shared" si="26"/>
        <v>-844.32979483457871</v>
      </c>
      <c r="AN77">
        <f t="shared" si="36"/>
        <v>0</v>
      </c>
      <c r="AO77">
        <f t="shared" si="36"/>
        <v>0</v>
      </c>
      <c r="AP77">
        <f t="shared" si="36"/>
        <v>-7.8644760904371776E-6</v>
      </c>
      <c r="AQ77">
        <f t="shared" si="36"/>
        <v>-0.30081103453137986</v>
      </c>
      <c r="AR77">
        <f t="shared" si="36"/>
        <v>-0.30081889900747028</v>
      </c>
      <c r="AS77">
        <f t="shared" si="36"/>
        <v>-6.6710321576695579E-4</v>
      </c>
      <c r="AT77">
        <f t="shared" si="36"/>
        <v>-5.4733377609156037E-4</v>
      </c>
      <c r="AU77">
        <f t="shared" si="23"/>
        <v>-0.3020333359993288</v>
      </c>
      <c r="AW77">
        <v>74</v>
      </c>
      <c r="AX77">
        <f>IF(Z77&gt;0, (R77*SUMPRODUCT(K77:$K$98, X77:$X$98)-K77*$AZ$3)/Z77, 0)</f>
        <v>-45469.975661154458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2000000</v>
      </c>
      <c r="S78">
        <f t="shared" si="29"/>
        <v>-85606.922473841943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-19.993174167996077</v>
      </c>
      <c r="AC78">
        <f t="shared" si="30"/>
        <v>-18.092592719780136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-447.91718048369427</v>
      </c>
      <c r="AI78">
        <f t="shared" si="34"/>
        <v>-447.92774773234481</v>
      </c>
      <c r="AJ78">
        <f t="shared" si="35"/>
        <v>-1.9005814482159415</v>
      </c>
      <c r="AK78">
        <f t="shared" si="49"/>
        <v>-1.3995221917597256</v>
      </c>
      <c r="AL78">
        <f t="shared" si="26"/>
        <v>-451.22785137232046</v>
      </c>
      <c r="AN78">
        <f t="shared" si="36"/>
        <v>0</v>
      </c>
      <c r="AO78">
        <f t="shared" si="36"/>
        <v>0</v>
      </c>
      <c r="AP78">
        <f t="shared" si="36"/>
        <v>-3.3751001827810111E-6</v>
      </c>
      <c r="AQ78">
        <f t="shared" si="36"/>
        <v>-0.14306139731493114</v>
      </c>
      <c r="AR78">
        <f t="shared" si="36"/>
        <v>-0.14306477241511392</v>
      </c>
      <c r="AS78">
        <f t="shared" si="36"/>
        <v>-6.0703149943699497E-4</v>
      </c>
      <c r="AT78">
        <f t="shared" si="36"/>
        <v>-4.4699692052488702E-4</v>
      </c>
      <c r="AU78">
        <f t="shared" si="23"/>
        <v>-0.14411880083507581</v>
      </c>
      <c r="AW78">
        <v>75</v>
      </c>
      <c r="AX78">
        <f>IF(Z78&gt;0, (R78*SUMPRODUCT(K78:$K$98, X78:$X$98)-K78*$AZ$3)/Z78, 0)</f>
        <v>-85606.922473841943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2000000</v>
      </c>
      <c r="S79">
        <f t="shared" si="29"/>
        <v>-169064.51722390336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-18.092592719780136</v>
      </c>
      <c r="AC79">
        <f t="shared" si="30"/>
        <v>-16.270125114642099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-225.99066522688858</v>
      </c>
      <c r="AI79">
        <f t="shared" si="34"/>
        <v>-225.99547703642196</v>
      </c>
      <c r="AJ79">
        <f t="shared" si="35"/>
        <v>-1.8224676051380371</v>
      </c>
      <c r="AK79">
        <f t="shared" si="49"/>
        <v>-1.2664814903846096</v>
      </c>
      <c r="AL79">
        <f t="shared" si="26"/>
        <v>-229.08442613194461</v>
      </c>
      <c r="AN79">
        <f t="shared" si="36"/>
        <v>0</v>
      </c>
      <c r="AO79">
        <f t="shared" si="36"/>
        <v>0</v>
      </c>
      <c r="AP79">
        <f t="shared" si="36"/>
        <v>-1.3721928354698715E-6</v>
      </c>
      <c r="AQ79">
        <f t="shared" si="36"/>
        <v>-6.4446185900962322E-2</v>
      </c>
      <c r="AR79">
        <f t="shared" si="36"/>
        <v>-6.4447558093797805E-2</v>
      </c>
      <c r="AS79">
        <f t="shared" si="36"/>
        <v>-5.1971653767773896E-4</v>
      </c>
      <c r="AT79">
        <f t="shared" si="36"/>
        <v>-3.6116492461097977E-4</v>
      </c>
      <c r="AU79">
        <f t="shared" si="23"/>
        <v>-6.5328439556086512E-2</v>
      </c>
      <c r="AW79">
        <v>76</v>
      </c>
      <c r="AX79">
        <f>IF(Z79&gt;0, (R79*SUMPRODUCT(K79:$K$98, X79:$X$98)-K79*$AZ$3)/Z79, 0)</f>
        <v>-169064.51722390336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2000000</v>
      </c>
      <c r="S80">
        <f t="shared" si="29"/>
        <v>-355653.65697610093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-16.270125114642099</v>
      </c>
      <c r="AC80">
        <f t="shared" si="30"/>
        <v>-14.579634691210053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-108.55983366387623</v>
      </c>
      <c r="AI80">
        <f t="shared" si="34"/>
        <v>-108.56188335947267</v>
      </c>
      <c r="AJ80">
        <f t="shared" si="35"/>
        <v>-1.6904904234320455</v>
      </c>
      <c r="AK80">
        <f t="shared" si="49"/>
        <v>-1.1389087580249471</v>
      </c>
      <c r="AL80">
        <f t="shared" si="26"/>
        <v>-111.39128254092968</v>
      </c>
      <c r="AN80">
        <f t="shared" si="36"/>
        <v>0</v>
      </c>
      <c r="AO80">
        <f t="shared" si="36"/>
        <v>0</v>
      </c>
      <c r="AP80">
        <f t="shared" si="36"/>
        <v>-5.2188890553336354E-7</v>
      </c>
      <c r="AQ80">
        <f t="shared" si="36"/>
        <v>-2.7641261889921623E-2</v>
      </c>
      <c r="AR80">
        <f t="shared" si="36"/>
        <v>-2.7641783778827155E-2</v>
      </c>
      <c r="AS80">
        <f t="shared" si="36"/>
        <v>-4.3042888828631631E-4</v>
      </c>
      <c r="AT80">
        <f t="shared" si="36"/>
        <v>-2.8998639908351607E-4</v>
      </c>
      <c r="AU80">
        <f t="shared" si="23"/>
        <v>-2.8362199066196993E-2</v>
      </c>
      <c r="AW80">
        <v>77</v>
      </c>
      <c r="AX80">
        <f>IF(Z80&gt;0, (R80*SUMPRODUCT(K80:$K$98, X80:$X$98)-K80*$AZ$3)/Z80, 0)</f>
        <v>-355653.65697610093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2000000</v>
      </c>
      <c r="S81">
        <f t="shared" si="29"/>
        <v>-801772.58536381298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-14.579634691210053</v>
      </c>
      <c r="AC81">
        <f t="shared" si="30"/>
        <v>-13.040368266195502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-48.639100147632433</v>
      </c>
      <c r="AI81">
        <f t="shared" si="34"/>
        <v>-48.639913368769214</v>
      </c>
      <c r="AJ81">
        <f t="shared" si="35"/>
        <v>-1.5392664250145511</v>
      </c>
      <c r="AK81">
        <f t="shared" si="49"/>
        <v>-1.0205744283847038</v>
      </c>
      <c r="AL81">
        <f t="shared" si="26"/>
        <v>-51.199754222168472</v>
      </c>
      <c r="AN81">
        <f t="shared" si="36"/>
        <v>0</v>
      </c>
      <c r="AO81">
        <f t="shared" si="36"/>
        <v>0</v>
      </c>
      <c r="AP81">
        <f t="shared" si="36"/>
        <v>-1.8487548736910513E-7</v>
      </c>
      <c r="AQ81">
        <f t="shared" si="36"/>
        <v>-1.1057481093736861E-2</v>
      </c>
      <c r="AR81">
        <f t="shared" si="36"/>
        <v>-1.105766596922423E-2</v>
      </c>
      <c r="AS81">
        <f t="shared" si="36"/>
        <v>-3.4993265379418856E-4</v>
      </c>
      <c r="AT81">
        <f t="shared" si="36"/>
        <v>-2.3201462223524454E-4</v>
      </c>
      <c r="AU81">
        <f t="shared" si="23"/>
        <v>-1.1639613245253663E-2</v>
      </c>
      <c r="AW81">
        <v>78</v>
      </c>
      <c r="AX81">
        <f>IF(Z81&gt;0, (R81*SUMPRODUCT(K81:$K$98, X81:$X$98)-K81*$AZ$3)/Z81, 0)</f>
        <v>-801772.58536381298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2000000</v>
      </c>
      <c r="S82">
        <f t="shared" si="29"/>
        <v>-1948272.9416770893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-13.040368266195502</v>
      </c>
      <c r="AC82">
        <f t="shared" si="30"/>
        <v>-11.65240102683882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-20.241782279985447</v>
      </c>
      <c r="AI82">
        <f t="shared" si="34"/>
        <v>-20.242081324353862</v>
      </c>
      <c r="AJ82">
        <f t="shared" si="35"/>
        <v>-1.3879672393566818</v>
      </c>
      <c r="AK82">
        <f t="shared" si="49"/>
        <v>-0.91282577863368519</v>
      </c>
      <c r="AL82">
        <f t="shared" si="26"/>
        <v>-22.542874342344231</v>
      </c>
      <c r="AN82">
        <f t="shared" si="36"/>
        <v>0</v>
      </c>
      <c r="AO82">
        <f t="shared" si="36"/>
        <v>0</v>
      </c>
      <c r="AP82">
        <f t="shared" si="36"/>
        <v>-6.0699942460493666E-8</v>
      </c>
      <c r="AQ82">
        <f t="shared" si="36"/>
        <v>-4.1086713192736131E-3</v>
      </c>
      <c r="AR82">
        <f t="shared" si="36"/>
        <v>-4.1087320192160744E-3</v>
      </c>
      <c r="AS82">
        <f t="shared" si="36"/>
        <v>-2.8172920297017803E-4</v>
      </c>
      <c r="AT82">
        <f t="shared" si="36"/>
        <v>-1.8528512184790295E-4</v>
      </c>
      <c r="AU82">
        <f t="shared" si="23"/>
        <v>-4.5757463440341557E-3</v>
      </c>
      <c r="AW82">
        <v>79</v>
      </c>
      <c r="AX82">
        <f>IF(Z82&gt;0, (R82*SUMPRODUCT(K82:$K$98, X82:$X$98)-K82*$AZ$3)/Z82, 0)</f>
        <v>-1948272.9416770893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2000000</v>
      </c>
      <c r="S83">
        <f t="shared" si="29"/>
        <v>-5134021.2135945968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-11.65240102683882</v>
      </c>
      <c r="AC83">
        <f t="shared" si="30"/>
        <v>-10.407380483470218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-7.7878767085011678</v>
      </c>
      <c r="AI83">
        <f t="shared" si="34"/>
        <v>-7.7879780655081854</v>
      </c>
      <c r="AJ83">
        <f t="shared" si="35"/>
        <v>-1.2450205433686019</v>
      </c>
      <c r="AK83">
        <f t="shared" si="49"/>
        <v>-0.81566807187871748</v>
      </c>
      <c r="AL83">
        <f t="shared" si="26"/>
        <v>-9.848666680755505</v>
      </c>
      <c r="AN83">
        <f t="shared" si="36"/>
        <v>0</v>
      </c>
      <c r="AO83">
        <f t="shared" si="36"/>
        <v>0</v>
      </c>
      <c r="AP83">
        <f t="shared" si="36"/>
        <v>-1.8369122324526502E-8</v>
      </c>
      <c r="AQ83">
        <f t="shared" si="36"/>
        <v>-1.4114116440149659E-3</v>
      </c>
      <c r="AR83">
        <f t="shared" si="36"/>
        <v>-1.4114300131372905E-3</v>
      </c>
      <c r="AS83">
        <f t="shared" si="36"/>
        <v>-2.2563743080705205E-4</v>
      </c>
      <c r="AT83">
        <f t="shared" si="36"/>
        <v>-1.4782506932142008E-4</v>
      </c>
      <c r="AU83">
        <f t="shared" si="23"/>
        <v>-1.7848925132657627E-3</v>
      </c>
      <c r="AW83">
        <v>80</v>
      </c>
      <c r="AX83">
        <f>IF(Z83&gt;0, (R83*SUMPRODUCT(K83:$K$98, X83:$X$98)-K83*$AZ$3)/Z83, 0)</f>
        <v>-5134021.2135945968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2000000</v>
      </c>
      <c r="S84">
        <f t="shared" si="29"/>
        <v>-14769210.032501088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-10.407380483470218</v>
      </c>
      <c r="AC84">
        <f t="shared" si="30"/>
        <v>-9.2934979534286324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-2.7552411963691528</v>
      </c>
      <c r="AI84">
        <f t="shared" si="34"/>
        <v>-2.7552726587761907</v>
      </c>
      <c r="AJ84">
        <f t="shared" si="35"/>
        <v>-1.113882530041586</v>
      </c>
      <c r="AK84">
        <f t="shared" si="49"/>
        <v>-0.72851663384291532</v>
      </c>
      <c r="AL84">
        <f t="shared" si="26"/>
        <v>-4.5976718226606916</v>
      </c>
      <c r="AN84">
        <f t="shared" si="36"/>
        <v>0</v>
      </c>
      <c r="AO84">
        <f t="shared" si="36"/>
        <v>0</v>
      </c>
      <c r="AP84">
        <f t="shared" si="36"/>
        <v>-5.091063936411328E-9</v>
      </c>
      <c r="AQ84">
        <f t="shared" si="36"/>
        <v>-4.4583712473216251E-4</v>
      </c>
      <c r="AR84">
        <f t="shared" si="36"/>
        <v>-4.4584221579609893E-4</v>
      </c>
      <c r="AS84">
        <f t="shared" si="36"/>
        <v>-1.8024200027843607E-4</v>
      </c>
      <c r="AT84">
        <f t="shared" si="36"/>
        <v>-1.1788432961154146E-4</v>
      </c>
      <c r="AU84">
        <f t="shared" si="23"/>
        <v>-7.4396854568607642E-4</v>
      </c>
      <c r="AW84">
        <v>81</v>
      </c>
      <c r="AX84">
        <f>IF(Z84&gt;0, (R84*SUMPRODUCT(K84:$K$98, X84:$X$98)-K84*$AZ$3)/Z84, 0)</f>
        <v>-14769210.032501088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2000000</v>
      </c>
      <c r="S85">
        <f t="shared" si="29"/>
        <v>-46758503.912515029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-9.2934979534286324</v>
      </c>
      <c r="AC85">
        <f t="shared" si="30"/>
        <v>-8.2981456283340762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-0.89097499978784089</v>
      </c>
      <c r="AI85">
        <f t="shared" si="34"/>
        <v>-0.89098387319581374</v>
      </c>
      <c r="AJ85">
        <f t="shared" si="35"/>
        <v>-0.99535232509455618</v>
      </c>
      <c r="AK85">
        <f t="shared" si="49"/>
        <v>-0.65054485674000428</v>
      </c>
      <c r="AL85">
        <f t="shared" si="26"/>
        <v>-2.5368810550303742</v>
      </c>
      <c r="AN85">
        <f t="shared" si="36"/>
        <v>0</v>
      </c>
      <c r="AO85">
        <f t="shared" si="36"/>
        <v>0</v>
      </c>
      <c r="AP85">
        <f t="shared" si="36"/>
        <v>-1.2820029741382309E-9</v>
      </c>
      <c r="AQ85">
        <f t="shared" si="36"/>
        <v>-1.2872535592901412E-4</v>
      </c>
      <c r="AR85">
        <f t="shared" si="36"/>
        <v>-1.2872663793198825E-4</v>
      </c>
      <c r="AS85">
        <f t="shared" si="36"/>
        <v>-1.4380547417500844E-4</v>
      </c>
      <c r="AT85">
        <f t="shared" si="36"/>
        <v>-9.3988740707188329E-5</v>
      </c>
      <c r="AU85">
        <f t="shared" si="23"/>
        <v>-3.6652085281418506E-4</v>
      </c>
      <c r="AW85">
        <v>82</v>
      </c>
      <c r="AX85">
        <f>IF(Z85&gt;0, (R85*SUMPRODUCT(K85:$K$98, X85:$X$98)-K85*$AZ$3)/Z85, 0)</f>
        <v>-46758503.912515029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50</v>
      </c>
      <c r="R86">
        <f t="shared" si="28"/>
        <v>2000000</v>
      </c>
      <c r="S86">
        <f t="shared" si="29"/>
        <v>-164591881.72376221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-8.2981456283340762</v>
      </c>
      <c r="AC86">
        <f t="shared" si="30"/>
        <v>-7.4091688517084986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-0.26135616229746778</v>
      </c>
      <c r="AI86">
        <f t="shared" si="34"/>
        <v>-0.26135841306730345</v>
      </c>
      <c r="AJ86">
        <f t="shared" si="35"/>
        <v>-0.88897677662557761</v>
      </c>
      <c r="AK86">
        <f t="shared" si="49"/>
        <v>-0.58087019398338535</v>
      </c>
      <c r="AL86">
        <f t="shared" si="26"/>
        <v>-1.7312053836762664</v>
      </c>
      <c r="AN86">
        <f t="shared" si="36"/>
        <v>0</v>
      </c>
      <c r="AO86">
        <f t="shared" si="36"/>
        <v>0</v>
      </c>
      <c r="AP86">
        <f t="shared" si="36"/>
        <v>-2.9034319173230816E-10</v>
      </c>
      <c r="AQ86">
        <f t="shared" si="36"/>
        <v>-3.3714234630595134E-5</v>
      </c>
      <c r="AR86">
        <f t="shared" si="36"/>
        <v>-3.3714524973786863E-5</v>
      </c>
      <c r="AS86">
        <f t="shared" si="36"/>
        <v>-1.1467558815082611E-4</v>
      </c>
      <c r="AT86">
        <f t="shared" si="36"/>
        <v>-7.4930676352622986E-5</v>
      </c>
      <c r="AU86">
        <f t="shared" si="23"/>
        <v>-2.2332078947723594E-4</v>
      </c>
      <c r="AW86">
        <v>83</v>
      </c>
      <c r="AX86">
        <f>IF(Z86&gt;0, (R86*SUMPRODUCT(K86:$K$98, X86:$X$98)-K86*$AZ$3)/Z86, 0)</f>
        <v>-164591881.72376221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2000000</v>
      </c>
      <c r="S87">
        <f t="shared" si="29"/>
        <v>-652351748.38135481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-7.4091688517084986</v>
      </c>
      <c r="AC87">
        <f t="shared" si="30"/>
        <v>-6.6153583677453547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-6.8848916894809639E-2</v>
      </c>
      <c r="AI87">
        <f t="shared" si="34"/>
        <v>-6.8849423934024614E-2</v>
      </c>
      <c r="AJ87">
        <f t="shared" si="35"/>
        <v>-0.79381048396314391</v>
      </c>
      <c r="AK87">
        <f t="shared" si="49"/>
        <v>-0.51864181961959499</v>
      </c>
      <c r="AL87">
        <f t="shared" si="26"/>
        <v>-1.3813017275167634</v>
      </c>
      <c r="AN87">
        <f t="shared" si="36"/>
        <v>0</v>
      </c>
      <c r="AO87">
        <f t="shared" si="36"/>
        <v>0</v>
      </c>
      <c r="AP87">
        <f t="shared" si="36"/>
        <v>-5.839882206803446E-11</v>
      </c>
      <c r="AQ87">
        <f t="shared" si="36"/>
        <v>-7.9297528249566583E-6</v>
      </c>
      <c r="AR87">
        <f t="shared" si="36"/>
        <v>-7.929811223778727E-6</v>
      </c>
      <c r="AS87">
        <f t="shared" si="36"/>
        <v>-9.1428031283401304E-5</v>
      </c>
      <c r="AT87">
        <f t="shared" si="36"/>
        <v>-5.9735165341129605E-5</v>
      </c>
      <c r="AU87">
        <f t="shared" si="23"/>
        <v>-1.5909300784830961E-4</v>
      </c>
      <c r="AW87">
        <v>84</v>
      </c>
      <c r="AX87">
        <f>IF(Z87&gt;0, (R87*SUMPRODUCT(K87:$K$98, X87:$X$98)-K87*$AZ$3)/Z87, 0)</f>
        <v>-652351748.38135481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2000000</v>
      </c>
      <c r="S88">
        <f t="shared" si="29"/>
        <v>-2958229275.8079319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-6.6153583677453547</v>
      </c>
      <c r="AC88">
        <f t="shared" si="30"/>
        <v>-5.9065768348215961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-1.6085433745298767E-2</v>
      </c>
      <c r="AI88">
        <f t="shared" si="34"/>
        <v>-1.6085533578277959E-2</v>
      </c>
      <c r="AJ88">
        <f t="shared" si="35"/>
        <v>-0.70878153292375856</v>
      </c>
      <c r="AK88">
        <f t="shared" si="49"/>
        <v>-0.46307508574217487</v>
      </c>
      <c r="AL88">
        <f t="shared" si="26"/>
        <v>-1.1879421522442113</v>
      </c>
      <c r="AN88">
        <f t="shared" si="36"/>
        <v>0</v>
      </c>
      <c r="AO88">
        <f t="shared" si="36"/>
        <v>0</v>
      </c>
      <c r="AP88">
        <f t="shared" si="36"/>
        <v>-1.026640863594962E-11</v>
      </c>
      <c r="AQ88">
        <f t="shared" si="36"/>
        <v>-1.6541591491103766E-6</v>
      </c>
      <c r="AR88">
        <f t="shared" si="36"/>
        <v>-1.6541694155190123E-6</v>
      </c>
      <c r="AS88">
        <f t="shared" si="36"/>
        <v>-7.2888146876920671E-5</v>
      </c>
      <c r="AT88">
        <f t="shared" si="36"/>
        <v>-4.7620717099367417E-5</v>
      </c>
      <c r="AU88">
        <f t="shared" si="23"/>
        <v>-1.2216303339180709E-4</v>
      </c>
      <c r="AW88">
        <v>85</v>
      </c>
      <c r="AX88">
        <f>IF(Z88&gt;0, (R88*SUMPRODUCT(K88:$K$98, X88:$X$98)-K88*$AZ$3)/Z88, 0)</f>
        <v>-2958229275.8079319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50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-5.9065768348215961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-3.9933191677365377E-3</v>
      </c>
      <c r="AI89">
        <f t="shared" si="34"/>
        <v>-3.9933191677365377E-3</v>
      </c>
      <c r="AJ89">
        <f t="shared" si="35"/>
        <v>-5.9065768348215961</v>
      </c>
      <c r="AK89">
        <f t="shared" si="49"/>
        <v>-0.41346037843751177</v>
      </c>
      <c r="AL89">
        <f t="shared" si="26"/>
        <v>-6.3240305324268444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-3.6665745128391501E-7</v>
      </c>
      <c r="AR89">
        <f t="shared" si="36"/>
        <v>-3.6665745128391501E-7</v>
      </c>
      <c r="AS89">
        <f t="shared" si="36"/>
        <v>-5.4232840329059896E-4</v>
      </c>
      <c r="AT89">
        <f t="shared" si="36"/>
        <v>-3.7962988230341932E-5</v>
      </c>
      <c r="AU89">
        <f t="shared" si="23"/>
        <v>-5.8065804897222489E-4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101653.32168754967</v>
      </c>
      <c r="AO91" s="8">
        <f t="shared" si="50"/>
        <v>-10165.332168754969</v>
      </c>
      <c r="AP91" s="8">
        <f t="shared" si="50"/>
        <v>-954.63265758041121</v>
      </c>
      <c r="AQ91" s="8">
        <f t="shared" si="50"/>
        <v>-57436.966022796587</v>
      </c>
      <c r="AR91" s="8">
        <f t="shared" si="50"/>
        <v>33096.390838417632</v>
      </c>
      <c r="AS91" s="8">
        <f t="shared" si="50"/>
        <v>-2175.5832469667962</v>
      </c>
      <c r="AT91" s="8">
        <f t="shared" si="50"/>
        <v>966.94380557329714</v>
      </c>
      <c r="AU91" s="8">
        <f t="shared" si="50"/>
        <v>31887.751397024174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0DA8-CD66-46A3-BFB8-2506FFD25EA8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139105.95251515225</v>
      </c>
      <c r="K3">
        <v>1</v>
      </c>
      <c r="L3" s="2">
        <v>0</v>
      </c>
      <c r="O3">
        <f>$C$3</f>
        <v>139105.95251515225</v>
      </c>
      <c r="P3">
        <f>O3*C5</f>
        <v>13910.595251515226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139105.95251515225</v>
      </c>
      <c r="AF3">
        <f t="shared" ref="AF3:AG34" si="4">-$Z3*P3</f>
        <v>-13910.595251515226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124674.87533593702</v>
      </c>
      <c r="AJ3">
        <f t="shared" ref="AJ3:AJ66" si="7">AB3-AC3</f>
        <v>0</v>
      </c>
      <c r="AL3">
        <f t="shared" ref="AL3:AL34" si="8">SUM(AI3:AK3)</f>
        <v>124674.87533593702</v>
      </c>
      <c r="AN3">
        <f t="shared" ref="AN3:AU34" si="9">AE3*$K3</f>
        <v>139105.95251515225</v>
      </c>
      <c r="AO3">
        <f t="shared" si="9"/>
        <v>-13910.595251515226</v>
      </c>
      <c r="AP3">
        <f t="shared" si="9"/>
        <v>-520.48192770000003</v>
      </c>
      <c r="AQ3">
        <f t="shared" si="9"/>
        <v>0</v>
      </c>
      <c r="AR3">
        <f t="shared" si="9"/>
        <v>124674.87533593702</v>
      </c>
      <c r="AS3">
        <f t="shared" si="9"/>
        <v>0</v>
      </c>
      <c r="AT3">
        <f t="shared" si="9"/>
        <v>0</v>
      </c>
      <c r="AU3">
        <f t="shared" si="9"/>
        <v>124674.87533593702</v>
      </c>
      <c r="AW3">
        <v>0</v>
      </c>
      <c r="AX3">
        <f>IF(Z3&gt;0, (R3*SUMPRODUCT(K3:$K$98, X3:$X$98)-K3*$AZ$3)/Z3, 0)</f>
        <v>0</v>
      </c>
      <c r="AZ3">
        <f>C6*ABS(SUMPRODUCT(X4:X79, K4:K79))/1</f>
        <v>77494.930280251967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5265.0336050333799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5198.1392733931571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-5198.1392733931571</v>
      </c>
      <c r="AK4">
        <f>G4*SUM(AB4, AE4:AF4)</f>
        <v>0</v>
      </c>
      <c r="AL4">
        <f t="shared" si="8"/>
        <v>-10608.929273393158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-5047.849612837018</v>
      </c>
      <c r="AR4">
        <f t="shared" si="9"/>
        <v>-5047.849612837018</v>
      </c>
      <c r="AS4">
        <f t="shared" si="9"/>
        <v>-4849.4628914946888</v>
      </c>
      <c r="AT4">
        <f t="shared" si="9"/>
        <v>0</v>
      </c>
      <c r="AU4">
        <f t="shared" si="9"/>
        <v>-9897.3125043317086</v>
      </c>
      <c r="AW4">
        <v>1</v>
      </c>
      <c r="AX4">
        <f>IF(Z4&gt;0, (R4*SUMPRODUCT(K4:$K$98, X4:$X$98)-K4*$AZ$3)/Z4, 0)</f>
        <v>5265.0336050333799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2000000</v>
      </c>
      <c r="S5">
        <f t="shared" si="1"/>
        <v>6340.9256085352608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5198.1392733931571</v>
      </c>
      <c r="AC5">
        <f t="shared" si="2"/>
        <v>6180.5444558119925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-5429.35616147573</v>
      </c>
      <c r="AI5">
        <f t="shared" si="6"/>
        <v>-5478.0915105191934</v>
      </c>
      <c r="AJ5">
        <f t="shared" si="7"/>
        <v>-982.40518241883547</v>
      </c>
      <c r="AK5">
        <f>G5*SUM(AB5, AE5:AF5)</f>
        <v>213.12371020911945</v>
      </c>
      <c r="AL5">
        <f t="shared" si="8"/>
        <v>-6247.3729827289098</v>
      </c>
      <c r="AN5">
        <f t="shared" si="9"/>
        <v>0</v>
      </c>
      <c r="AO5">
        <f t="shared" si="9"/>
        <v>0</v>
      </c>
      <c r="AP5">
        <f t="shared" si="9"/>
        <v>-41.673987711125619</v>
      </c>
      <c r="AQ5">
        <f t="shared" si="9"/>
        <v>-4642.6859844766514</v>
      </c>
      <c r="AR5">
        <f t="shared" si="9"/>
        <v>-4684.3599721877772</v>
      </c>
      <c r="AS5">
        <f t="shared" si="9"/>
        <v>-840.06254808921028</v>
      </c>
      <c r="AT5">
        <f t="shared" si="9"/>
        <v>182.24379335589575</v>
      </c>
      <c r="AU5">
        <f t="shared" si="9"/>
        <v>-5342.1787269210927</v>
      </c>
      <c r="AW5">
        <v>2</v>
      </c>
      <c r="AX5">
        <f>IF(Z5&gt;0, (R5*SUMPRODUCT(K5:$K$98, X5:$X$98)-K5*$AZ$3)/Z5, 0)</f>
        <v>6340.9256085352608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2000000</v>
      </c>
      <c r="S6">
        <f t="shared" si="1"/>
        <v>8338.9944875154251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6180.5444558119925</v>
      </c>
      <c r="AC6">
        <f t="shared" si="2"/>
        <v>8024.0282313343641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-5460.4059775276928</v>
      </c>
      <c r="AI6">
        <f t="shared" si="6"/>
        <v>-5508.5174629312833</v>
      </c>
      <c r="AJ6">
        <f t="shared" si="7"/>
        <v>-1843.4837755223716</v>
      </c>
      <c r="AK6">
        <f>G6*SUM(AB6, AE6:AF6)</f>
        <v>361.5618506650016</v>
      </c>
      <c r="AL6">
        <f t="shared" si="8"/>
        <v>-6990.4393877886532</v>
      </c>
      <c r="AN6">
        <f t="shared" si="9"/>
        <v>0</v>
      </c>
      <c r="AO6">
        <f t="shared" si="9"/>
        <v>0</v>
      </c>
      <c r="AP6">
        <f t="shared" si="9"/>
        <v>-37.113682373239612</v>
      </c>
      <c r="AQ6">
        <f t="shared" si="9"/>
        <v>-4212.2119360666993</v>
      </c>
      <c r="AR6">
        <f t="shared" si="9"/>
        <v>-4249.3256184399388</v>
      </c>
      <c r="AS6">
        <f t="shared" si="9"/>
        <v>-1422.0818736112476</v>
      </c>
      <c r="AT6">
        <f t="shared" si="9"/>
        <v>278.91243787829899</v>
      </c>
      <c r="AU6">
        <f t="shared" si="9"/>
        <v>-5392.4950541728876</v>
      </c>
      <c r="AW6">
        <v>3</v>
      </c>
      <c r="AX6">
        <f>IF(Z6&gt;0, (R6*SUMPRODUCT(K6:$K$98, X6:$X$98)-K6*$AZ$3)/Z6, 0)</f>
        <v>8338.9944875154251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2000000</v>
      </c>
      <c r="S7">
        <f t="shared" si="1"/>
        <v>9687.6843108936719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8024.0282313343641</v>
      </c>
      <c r="AC7">
        <f t="shared" si="2"/>
        <v>9201.8939181899914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-5505.1240014957439</v>
      </c>
      <c r="AI7">
        <f t="shared" si="6"/>
        <v>-5552.6167439452611</v>
      </c>
      <c r="AJ7">
        <f t="shared" si="7"/>
        <v>-1177.8656868556272</v>
      </c>
      <c r="AK7">
        <f>G7*SUM(AB7, AE7:AF7)</f>
        <v>393.97978615851724</v>
      </c>
      <c r="AL7">
        <f t="shared" si="8"/>
        <v>-6336.5026446423708</v>
      </c>
      <c r="AN7">
        <f t="shared" si="9"/>
        <v>0</v>
      </c>
      <c r="AO7">
        <f t="shared" si="9"/>
        <v>0</v>
      </c>
      <c r="AP7">
        <f t="shared" si="9"/>
        <v>-33.333070560277385</v>
      </c>
      <c r="AQ7">
        <f t="shared" si="9"/>
        <v>-3863.8048114402054</v>
      </c>
      <c r="AR7">
        <f t="shared" si="9"/>
        <v>-3897.1378820004829</v>
      </c>
      <c r="AS7">
        <f t="shared" si="9"/>
        <v>-826.69220654549747</v>
      </c>
      <c r="AT7">
        <f t="shared" si="9"/>
        <v>276.51711259471421</v>
      </c>
      <c r="AU7">
        <f t="shared" si="9"/>
        <v>-4447.3129759512658</v>
      </c>
      <c r="AW7">
        <v>4</v>
      </c>
      <c r="AX7">
        <f>IF(Z7&gt;0, (R7*SUMPRODUCT(K7:$K$98, X7:$X$98)-K7*$AZ$3)/Z7, 0)</f>
        <v>9687.6843108936719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2000000</v>
      </c>
      <c r="S8">
        <f t="shared" si="1"/>
        <v>9554.4017273176469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9201.8939181899914</v>
      </c>
      <c r="AC8">
        <f t="shared" si="2"/>
        <v>8958.0159185532248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-5552.6120837755798</v>
      </c>
      <c r="AI8">
        <f t="shared" si="6"/>
        <v>-5599.4910834985076</v>
      </c>
      <c r="AJ8">
        <f t="shared" si="7"/>
        <v>243.87799963676662</v>
      </c>
      <c r="AK8">
        <f t="shared" ref="AK8:AK71" si="22">G8*SUM(AB8:AB8, AE8:AF8)</f>
        <v>196.00034045744681</v>
      </c>
      <c r="AL8">
        <f t="shared" si="8"/>
        <v>-5159.6127434042937</v>
      </c>
      <c r="AN8">
        <f t="shared" si="9"/>
        <v>0</v>
      </c>
      <c r="AO8">
        <f t="shared" si="9"/>
        <v>0</v>
      </c>
      <c r="AP8">
        <f t="shared" si="9"/>
        <v>-30.712509557914508</v>
      </c>
      <c r="AQ8">
        <f t="shared" si="9"/>
        <v>-3637.7621686101074</v>
      </c>
      <c r="AR8">
        <f t="shared" si="9"/>
        <v>-3668.4746781680224</v>
      </c>
      <c r="AS8">
        <f t="shared" si="9"/>
        <v>159.77528187629034</v>
      </c>
      <c r="AT8">
        <f t="shared" si="9"/>
        <v>128.40850626575457</v>
      </c>
      <c r="AU8">
        <f t="shared" si="9"/>
        <v>-3380.2908900259768</v>
      </c>
      <c r="AW8">
        <v>5</v>
      </c>
      <c r="AX8">
        <f>IF(Z8&gt;0, (R8*SUMPRODUCT(K8:$K$98, X8:$X$98)-K8*$AZ$3)/Z8, 0)</f>
        <v>9554.4017273176469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50</v>
      </c>
      <c r="R9">
        <f t="shared" si="0"/>
        <v>2000000</v>
      </c>
      <c r="S9">
        <f t="shared" si="1"/>
        <v>8653.6338761017032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8958.0159185532248</v>
      </c>
      <c r="AC9">
        <f t="shared" si="2"/>
        <v>8008.0681611027894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-5609.4585998059829</v>
      </c>
      <c r="AI9">
        <f t="shared" si="6"/>
        <v>-5655.7285730666863</v>
      </c>
      <c r="AJ9">
        <f t="shared" si="7"/>
        <v>949.94775745043535</v>
      </c>
      <c r="AK9">
        <f t="shared" si="22"/>
        <v>52.852293919464024</v>
      </c>
      <c r="AL9">
        <f t="shared" si="8"/>
        <v>-4652.9285216967874</v>
      </c>
      <c r="AN9">
        <f t="shared" si="9"/>
        <v>0</v>
      </c>
      <c r="AO9">
        <f t="shared" si="9"/>
        <v>0</v>
      </c>
      <c r="AP9">
        <f t="shared" si="9"/>
        <v>-28.708693381327098</v>
      </c>
      <c r="AQ9">
        <f t="shared" si="9"/>
        <v>-3480.4478072575316</v>
      </c>
      <c r="AR9">
        <f t="shared" si="9"/>
        <v>-3509.1565006388591</v>
      </c>
      <c r="AS9">
        <f t="shared" si="9"/>
        <v>589.40511470071851</v>
      </c>
      <c r="AT9">
        <f t="shared" si="9"/>
        <v>32.792763723559972</v>
      </c>
      <c r="AU9">
        <f t="shared" si="9"/>
        <v>-2886.9586222145808</v>
      </c>
      <c r="AW9">
        <v>6</v>
      </c>
      <c r="AX9">
        <f>IF(Z9&gt;0, (R9*SUMPRODUCT(K9:$K$98, X9:$X$98)-K9*$AZ$3)/Z9, 0)</f>
        <v>8653.6338761017032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2000000</v>
      </c>
      <c r="S10">
        <f t="shared" si="1"/>
        <v>7659.382142694506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8008.0681611027894</v>
      </c>
      <c r="AC10">
        <f t="shared" si="2"/>
        <v>6995.3803628286187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-5673.5371336776725</v>
      </c>
      <c r="AI10">
        <f t="shared" si="6"/>
        <v>-5719.2025687774267</v>
      </c>
      <c r="AJ10">
        <f t="shared" si="7"/>
        <v>1012.6877982741707</v>
      </c>
      <c r="AK10">
        <f t="shared" si="22"/>
        <v>32.833079460521439</v>
      </c>
      <c r="AL10">
        <f t="shared" si="8"/>
        <v>-4673.6816910427342</v>
      </c>
      <c r="AN10">
        <f t="shared" si="9"/>
        <v>0</v>
      </c>
      <c r="AO10">
        <f t="shared" si="9"/>
        <v>0</v>
      </c>
      <c r="AP10">
        <f t="shared" si="9"/>
        <v>-26.879424435311602</v>
      </c>
      <c r="AQ10">
        <f t="shared" si="9"/>
        <v>-3339.5370553787798</v>
      </c>
      <c r="AR10">
        <f t="shared" si="9"/>
        <v>-3366.4164798140919</v>
      </c>
      <c r="AS10">
        <f t="shared" si="9"/>
        <v>596.08465551266079</v>
      </c>
      <c r="AT10">
        <f t="shared" si="9"/>
        <v>19.326089336711938</v>
      </c>
      <c r="AU10">
        <f t="shared" si="9"/>
        <v>-2751.0057349647186</v>
      </c>
      <c r="AW10">
        <v>7</v>
      </c>
      <c r="AX10">
        <f>IF(Z10&gt;0, (R10*SUMPRODUCT(K10:$K$98, X10:$X$98)-K10*$AZ$3)/Z10, 0)</f>
        <v>7659.382142694506</v>
      </c>
    </row>
    <row r="11" spans="1:52" x14ac:dyDescent="0.25">
      <c r="A11" t="s">
        <v>33</v>
      </c>
      <c r="C11" s="12">
        <f>AU81</f>
        <v>43222.092699784924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2000000</v>
      </c>
      <c r="S11">
        <f t="shared" si="1"/>
        <v>6576.1204553232692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6995.3803628286187</v>
      </c>
      <c r="AC11">
        <f t="shared" si="2"/>
        <v>5927.0470988494271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-5754.3526222073169</v>
      </c>
      <c r="AI11">
        <f t="shared" si="6"/>
        <v>-5799.4175441405187</v>
      </c>
      <c r="AJ11">
        <f t="shared" si="7"/>
        <v>1068.3332639791915</v>
      </c>
      <c r="AK11">
        <f t="shared" si="22"/>
        <v>16.788912870788682</v>
      </c>
      <c r="AL11">
        <f t="shared" si="8"/>
        <v>-4714.2953672905387</v>
      </c>
      <c r="AN11">
        <f t="shared" si="9"/>
        <v>0</v>
      </c>
      <c r="AO11">
        <f t="shared" si="9"/>
        <v>0</v>
      </c>
      <c r="AP11">
        <f t="shared" si="9"/>
        <v>-25.205200048942661</v>
      </c>
      <c r="AQ11">
        <f t="shared" si="9"/>
        <v>-3218.4591201529665</v>
      </c>
      <c r="AR11">
        <f t="shared" si="9"/>
        <v>-3243.6643202019095</v>
      </c>
      <c r="AS11">
        <f t="shared" si="9"/>
        <v>597.5280214054178</v>
      </c>
      <c r="AT11">
        <f t="shared" si="9"/>
        <v>9.390183969246614</v>
      </c>
      <c r="AU11">
        <f t="shared" si="9"/>
        <v>-2636.7461148272455</v>
      </c>
      <c r="AW11">
        <v>8</v>
      </c>
      <c r="AX11">
        <f>IF(Z11&gt;0, (R11*SUMPRODUCT(K11:$K$98, X11:$X$98)-K11*$AZ$3)/Z11, 0)</f>
        <v>6576.1204553232692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50</v>
      </c>
      <c r="R12">
        <f t="shared" si="0"/>
        <v>2000000</v>
      </c>
      <c r="S12">
        <f t="shared" si="1"/>
        <v>5467.7542916473485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5927.0470988494271</v>
      </c>
      <c r="AC12">
        <f t="shared" si="2"/>
        <v>4862.7925144933397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-5854.3623771796538</v>
      </c>
      <c r="AI12">
        <f t="shared" si="6"/>
        <v>-5898.8302908340938</v>
      </c>
      <c r="AJ12">
        <f t="shared" si="7"/>
        <v>1064.2545843560874</v>
      </c>
      <c r="AK12">
        <f t="shared" si="22"/>
        <v>13.632208327353682</v>
      </c>
      <c r="AL12">
        <f t="shared" si="8"/>
        <v>-4820.9434981506529</v>
      </c>
      <c r="AN12">
        <f t="shared" si="9"/>
        <v>0</v>
      </c>
      <c r="AO12">
        <f t="shared" si="9"/>
        <v>0</v>
      </c>
      <c r="AP12">
        <f t="shared" si="9"/>
        <v>-23.635168832516094</v>
      </c>
      <c r="AQ12">
        <f t="shared" si="9"/>
        <v>-3111.6558394584413</v>
      </c>
      <c r="AR12">
        <f t="shared" si="9"/>
        <v>-3135.2910082909575</v>
      </c>
      <c r="AS12">
        <f t="shared" si="9"/>
        <v>565.66262535962119</v>
      </c>
      <c r="AT12">
        <f t="shared" si="9"/>
        <v>7.2456636459459069</v>
      </c>
      <c r="AU12">
        <f t="shared" si="9"/>
        <v>-2562.3827192853905</v>
      </c>
      <c r="AW12">
        <v>9</v>
      </c>
      <c r="AX12">
        <f>IF(Z12&gt;0, (R12*SUMPRODUCT(K12:$K$98, X12:$X$98)-K12*$AZ$3)/Z12, 0)</f>
        <v>5467.7542916473485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2000000</v>
      </c>
      <c r="S13">
        <f t="shared" si="1"/>
        <v>4315.8895375441907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4862.7925144933397</v>
      </c>
      <c r="AC13">
        <f t="shared" si="2"/>
        <v>3787.1135971033509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-5966.2083922363499</v>
      </c>
      <c r="AI13">
        <f t="shared" si="6"/>
        <v>-6010.0824715444396</v>
      </c>
      <c r="AJ13">
        <f t="shared" si="7"/>
        <v>1075.6789173899888</v>
      </c>
      <c r="AK13">
        <f t="shared" si="22"/>
        <v>9.7255850289866803</v>
      </c>
      <c r="AL13">
        <f t="shared" si="8"/>
        <v>-4924.6779691254642</v>
      </c>
      <c r="AN13">
        <f t="shared" si="9"/>
        <v>0</v>
      </c>
      <c r="AO13">
        <f t="shared" si="9"/>
        <v>0</v>
      </c>
      <c r="AP13">
        <f t="shared" si="9"/>
        <v>-22.166862703949015</v>
      </c>
      <c r="AQ13">
        <f t="shared" si="9"/>
        <v>-3014.3566401738008</v>
      </c>
      <c r="AR13">
        <f t="shared" si="9"/>
        <v>-3036.5235028777497</v>
      </c>
      <c r="AS13">
        <f t="shared" si="9"/>
        <v>543.47412530021927</v>
      </c>
      <c r="AT13">
        <f t="shared" si="9"/>
        <v>4.9137374835665222</v>
      </c>
      <c r="AU13">
        <f t="shared" si="9"/>
        <v>-2488.135640093964</v>
      </c>
      <c r="AW13">
        <v>10</v>
      </c>
      <c r="AX13">
        <f>IF(Z13&gt;0, (R13*SUMPRODUCT(K13:$K$98, X13:$X$98)-K13*$AZ$3)/Z13, 0)</f>
        <v>4315.8895375441907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2000000</v>
      </c>
      <c r="S14">
        <f t="shared" si="1"/>
        <v>5738.7240201723234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3787.1135971033509</v>
      </c>
      <c r="AC14">
        <f t="shared" si="2"/>
        <v>4967.7643513013682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-6100.3309603395192</v>
      </c>
      <c r="AI14">
        <f t="shared" si="6"/>
        <v>-6143.613790580519</v>
      </c>
      <c r="AJ14">
        <f t="shared" si="7"/>
        <v>-1180.6507541980172</v>
      </c>
      <c r="AK14">
        <f t="shared" si="22"/>
        <v>265.0979517972346</v>
      </c>
      <c r="AL14">
        <f t="shared" si="8"/>
        <v>-7059.1665929813016</v>
      </c>
      <c r="AN14">
        <f t="shared" si="9"/>
        <v>0</v>
      </c>
      <c r="AO14">
        <f t="shared" si="9"/>
        <v>0</v>
      </c>
      <c r="AP14">
        <f t="shared" si="9"/>
        <v>-19.52512595057301</v>
      </c>
      <c r="AQ14">
        <f t="shared" si="9"/>
        <v>-2751.89329527673</v>
      </c>
      <c r="AR14">
        <f t="shared" si="9"/>
        <v>-2771.4184212273026</v>
      </c>
      <c r="AS14">
        <f t="shared" si="9"/>
        <v>-532.59813535757917</v>
      </c>
      <c r="AT14">
        <f t="shared" si="9"/>
        <v>119.5871635301901</v>
      </c>
      <c r="AU14">
        <f t="shared" si="9"/>
        <v>-3184.4293930546919</v>
      </c>
      <c r="AW14">
        <v>11</v>
      </c>
      <c r="AX14">
        <f>IF(Z14&gt;0, (R14*SUMPRODUCT(K14:$K$98, X14:$X$98)-K14*$AZ$3)/Z14, 0)</f>
        <v>5738.7240201723234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2000000</v>
      </c>
      <c r="S15">
        <f t="shared" si="1"/>
        <v>6981.6285702625246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4967.7643513013682</v>
      </c>
      <c r="AC15">
        <f t="shared" si="2"/>
        <v>5961.4133724280327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-6257.1598467184576</v>
      </c>
      <c r="AI15">
        <f t="shared" si="6"/>
        <v>-6299.8534196608798</v>
      </c>
      <c r="AJ15">
        <f t="shared" si="7"/>
        <v>-993.64902112666459</v>
      </c>
      <c r="AK15">
        <f t="shared" si="22"/>
        <v>347.74350459109581</v>
      </c>
      <c r="AL15">
        <f t="shared" si="8"/>
        <v>-6945.7589361964483</v>
      </c>
      <c r="AN15">
        <f t="shared" si="9"/>
        <v>0</v>
      </c>
      <c r="AO15">
        <f t="shared" si="9"/>
        <v>0</v>
      </c>
      <c r="AP15">
        <f t="shared" si="9"/>
        <v>-17.195811338453396</v>
      </c>
      <c r="AQ15">
        <f t="shared" si="9"/>
        <v>-2520.213999981333</v>
      </c>
      <c r="AR15">
        <f t="shared" si="9"/>
        <v>-2537.4098113197865</v>
      </c>
      <c r="AS15">
        <f t="shared" si="9"/>
        <v>-400.21483156203681</v>
      </c>
      <c r="AT15">
        <f t="shared" si="9"/>
        <v>140.06163661180415</v>
      </c>
      <c r="AU15">
        <f t="shared" si="9"/>
        <v>-2797.5630062700193</v>
      </c>
      <c r="AW15">
        <v>12</v>
      </c>
      <c r="AX15">
        <f>IF(Z15&gt;0, (R15*SUMPRODUCT(K15:$K$98, X15:$X$98)-K15*$AZ$3)/Z15, 0)</f>
        <v>6981.6285702625246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50</v>
      </c>
      <c r="R16">
        <f t="shared" si="0"/>
        <v>2000000</v>
      </c>
      <c r="S16">
        <f t="shared" si="1"/>
        <v>8057.5207851651312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5961.4133724280327</v>
      </c>
      <c r="AC16">
        <f t="shared" si="2"/>
        <v>6785.4335835211714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-6417.0045410803141</v>
      </c>
      <c r="AI16">
        <f t="shared" si="6"/>
        <v>-6459.1107531797852</v>
      </c>
      <c r="AJ16">
        <f t="shared" si="7"/>
        <v>-824.02021109313864</v>
      </c>
      <c r="AK16">
        <f t="shared" si="22"/>
        <v>417.29893606996234</v>
      </c>
      <c r="AL16">
        <f t="shared" si="8"/>
        <v>-6865.8320282029617</v>
      </c>
      <c r="AN16">
        <f t="shared" si="9"/>
        <v>0</v>
      </c>
      <c r="AO16">
        <f t="shared" si="9"/>
        <v>0</v>
      </c>
      <c r="AP16">
        <f t="shared" si="9"/>
        <v>-15.142177096034246</v>
      </c>
      <c r="AQ16">
        <f t="shared" si="9"/>
        <v>-2307.67419680373</v>
      </c>
      <c r="AR16">
        <f t="shared" si="9"/>
        <v>-2322.8163738997646</v>
      </c>
      <c r="AS16">
        <f t="shared" si="9"/>
        <v>-296.33299565411653</v>
      </c>
      <c r="AT16">
        <f t="shared" si="9"/>
        <v>150.06845966173813</v>
      </c>
      <c r="AU16">
        <f t="shared" si="9"/>
        <v>-2469.0809098921432</v>
      </c>
      <c r="AW16">
        <v>13</v>
      </c>
      <c r="AX16">
        <f>IF(Z16&gt;0, (R16*SUMPRODUCT(K16:$K$98, X16:$X$98)-K16*$AZ$3)/Z16, 0)</f>
        <v>8057.5207851651312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2000000</v>
      </c>
      <c r="S17">
        <f t="shared" si="1"/>
        <v>8987.963247419726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6785.4335835211714</v>
      </c>
      <c r="AC17">
        <f t="shared" si="2"/>
        <v>7463.682789462503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-6588.6183814707492</v>
      </c>
      <c r="AI17">
        <f t="shared" si="6"/>
        <v>-6630.1388159896887</v>
      </c>
      <c r="AJ17">
        <f t="shared" si="7"/>
        <v>-678.24920594133164</v>
      </c>
      <c r="AK17">
        <f t="shared" si="22"/>
        <v>474.98035084648205</v>
      </c>
      <c r="AL17">
        <f t="shared" si="8"/>
        <v>-6833.4076710845384</v>
      </c>
      <c r="AN17">
        <f t="shared" si="9"/>
        <v>0</v>
      </c>
      <c r="AO17">
        <f t="shared" si="9"/>
        <v>0</v>
      </c>
      <c r="AP17">
        <f t="shared" si="9"/>
        <v>-13.331714805288589</v>
      </c>
      <c r="AQ17">
        <f t="shared" si="9"/>
        <v>-2115.5265410958841</v>
      </c>
      <c r="AR17">
        <f t="shared" si="9"/>
        <v>-2128.8582559011725</v>
      </c>
      <c r="AS17">
        <f t="shared" si="9"/>
        <v>-217.77770597267448</v>
      </c>
      <c r="AT17">
        <f t="shared" si="9"/>
        <v>152.51050835493419</v>
      </c>
      <c r="AU17">
        <f t="shared" si="9"/>
        <v>-2194.1254535189128</v>
      </c>
      <c r="AW17">
        <v>14</v>
      </c>
      <c r="AX17">
        <f>IF(Z17&gt;0, (R17*SUMPRODUCT(K17:$K$98, X17:$X$98)-K17*$AZ$3)/Z17, 0)</f>
        <v>8987.963247419726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2000000</v>
      </c>
      <c r="S18">
        <f t="shared" si="1"/>
        <v>9788.6927183537991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7463.682789462503</v>
      </c>
      <c r="AC18">
        <f t="shared" si="2"/>
        <v>8014.1592865318225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-6777.2194272405541</v>
      </c>
      <c r="AI18">
        <f t="shared" si="6"/>
        <v>-6818.1552269286231</v>
      </c>
      <c r="AJ18">
        <f t="shared" si="7"/>
        <v>-550.47649706931952</v>
      </c>
      <c r="AK18">
        <f t="shared" si="22"/>
        <v>522.45779526237527</v>
      </c>
      <c r="AL18">
        <f t="shared" si="8"/>
        <v>-6846.1739287355676</v>
      </c>
      <c r="AN18">
        <f t="shared" si="9"/>
        <v>0</v>
      </c>
      <c r="AO18">
        <f t="shared" si="9"/>
        <v>0</v>
      </c>
      <c r="AP18">
        <f t="shared" si="9"/>
        <v>-11.735710317161031</v>
      </c>
      <c r="AQ18">
        <f t="shared" si="9"/>
        <v>-1942.9322148337606</v>
      </c>
      <c r="AR18">
        <f t="shared" si="9"/>
        <v>-1954.6679251509215</v>
      </c>
      <c r="AS18">
        <f t="shared" si="9"/>
        <v>-157.81376582937372</v>
      </c>
      <c r="AT18">
        <f t="shared" si="9"/>
        <v>149.78120336876907</v>
      </c>
      <c r="AU18">
        <f t="shared" si="9"/>
        <v>-1962.7004876115261</v>
      </c>
      <c r="AW18">
        <v>15</v>
      </c>
      <c r="AX18">
        <f>IF(Z18&gt;0, (R18*SUMPRODUCT(K18:$K$98, X18:$X$98)-K18*$AZ$3)/Z18, 0)</f>
        <v>9788.6927183537991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2000000</v>
      </c>
      <c r="S19">
        <f t="shared" si="1"/>
        <v>10472.564574055583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8014.1592865318225</v>
      </c>
      <c r="AC19">
        <f t="shared" si="2"/>
        <v>8451.5869272027376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-7014.2559429273406</v>
      </c>
      <c r="AI19">
        <f t="shared" si="6"/>
        <v>-7054.6070282199562</v>
      </c>
      <c r="AJ19">
        <f t="shared" si="7"/>
        <v>-437.42764067091503</v>
      </c>
      <c r="AK19">
        <f t="shared" si="22"/>
        <v>560.99115005722763</v>
      </c>
      <c r="AL19">
        <f t="shared" si="8"/>
        <v>-6931.0435188336432</v>
      </c>
      <c r="AN19">
        <f t="shared" si="9"/>
        <v>0</v>
      </c>
      <c r="AO19">
        <f t="shared" si="9"/>
        <v>0</v>
      </c>
      <c r="AP19">
        <f t="shared" si="9"/>
        <v>-10.32864378022658</v>
      </c>
      <c r="AQ19">
        <f t="shared" si="9"/>
        <v>-1795.4350048446599</v>
      </c>
      <c r="AR19">
        <f t="shared" si="9"/>
        <v>-1805.7636486248866</v>
      </c>
      <c r="AS19">
        <f t="shared" si="9"/>
        <v>-111.96809818995622</v>
      </c>
      <c r="AT19">
        <f t="shared" si="9"/>
        <v>143.59657765787966</v>
      </c>
      <c r="AU19">
        <f t="shared" si="9"/>
        <v>-1774.135169156963</v>
      </c>
      <c r="AW19">
        <v>16</v>
      </c>
      <c r="AX19">
        <f>IF(Z19&gt;0, (R19*SUMPRODUCT(K19:$K$98, X19:$X$98)-K19*$AZ$3)/Z19, 0)</f>
        <v>10472.564574055583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2000000</v>
      </c>
      <c r="S20">
        <f t="shared" si="1"/>
        <v>11041.438441267537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8451.5869272027376</v>
      </c>
      <c r="AC20">
        <f t="shared" si="2"/>
        <v>8781.4732219158177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-7263.6295303484794</v>
      </c>
      <c r="AI20">
        <f t="shared" si="6"/>
        <v>-7303.3955140499102</v>
      </c>
      <c r="AJ20">
        <f t="shared" si="7"/>
        <v>-329.88629471308013</v>
      </c>
      <c r="AK20">
        <f t="shared" si="22"/>
        <v>591.61108490419167</v>
      </c>
      <c r="AL20">
        <f t="shared" si="8"/>
        <v>-7041.6707238587987</v>
      </c>
      <c r="AN20">
        <f t="shared" si="9"/>
        <v>0</v>
      </c>
      <c r="AO20">
        <f t="shared" si="9"/>
        <v>0</v>
      </c>
      <c r="AP20">
        <f t="shared" si="9"/>
        <v>-9.0882818455429604</v>
      </c>
      <c r="AQ20">
        <f t="shared" si="9"/>
        <v>-1660.0598362927319</v>
      </c>
      <c r="AR20">
        <f t="shared" si="9"/>
        <v>-1669.1481181382749</v>
      </c>
      <c r="AS20">
        <f t="shared" si="9"/>
        <v>-75.393573709745439</v>
      </c>
      <c r="AT20">
        <f t="shared" si="9"/>
        <v>135.20923618855053</v>
      </c>
      <c r="AU20">
        <f t="shared" si="9"/>
        <v>-1609.3324556594698</v>
      </c>
      <c r="AW20">
        <v>17</v>
      </c>
      <c r="AX20">
        <f>IF(Z20&gt;0, (R20*SUMPRODUCT(K20:$K$98, X20:$X$98)-K20*$AZ$3)/Z20, 0)</f>
        <v>11041.438441267537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2000000</v>
      </c>
      <c r="S21">
        <f t="shared" si="1"/>
        <v>11509.483958965537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8781.4732219158177</v>
      </c>
      <c r="AC21">
        <f t="shared" si="2"/>
        <v>9019.0216887996376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-7499.9281516636775</v>
      </c>
      <c r="AI21">
        <f t="shared" si="6"/>
        <v>-7539.108977324302</v>
      </c>
      <c r="AJ21">
        <f t="shared" si="7"/>
        <v>-237.54846688381986</v>
      </c>
      <c r="AK21">
        <f t="shared" si="22"/>
        <v>614.70312553410724</v>
      </c>
      <c r="AL21">
        <f t="shared" si="8"/>
        <v>-7161.9543186740148</v>
      </c>
      <c r="AN21">
        <f t="shared" si="9"/>
        <v>0</v>
      </c>
      <c r="AO21">
        <f t="shared" si="9"/>
        <v>0</v>
      </c>
      <c r="AP21">
        <f t="shared" si="9"/>
        <v>-7.9951316202272515</v>
      </c>
      <c r="AQ21">
        <f t="shared" si="9"/>
        <v>-1530.4147297503171</v>
      </c>
      <c r="AR21">
        <f t="shared" si="9"/>
        <v>-1538.4098613705444</v>
      </c>
      <c r="AS21">
        <f t="shared" si="9"/>
        <v>-48.473487398403819</v>
      </c>
      <c r="AT21">
        <f t="shared" si="9"/>
        <v>125.4346306680649</v>
      </c>
      <c r="AU21">
        <f t="shared" si="9"/>
        <v>-1461.4487181008833</v>
      </c>
      <c r="AW21">
        <v>18</v>
      </c>
      <c r="AX21">
        <f>IF(Z21&gt;0, (R21*SUMPRODUCT(K21:$K$98, X21:$X$98)-K21*$AZ$3)/Z21, 0)</f>
        <v>11509.483958965537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2000000</v>
      </c>
      <c r="S22">
        <f t="shared" si="1"/>
        <v>11896.495638889888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9019.0216887996376</v>
      </c>
      <c r="AC22">
        <f t="shared" si="2"/>
        <v>9182.9000868855328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-7761.5193903092859</v>
      </c>
      <c r="AI22">
        <f t="shared" si="6"/>
        <v>-7800.1143697285461</v>
      </c>
      <c r="AJ22">
        <f t="shared" si="7"/>
        <v>-163.87839808589524</v>
      </c>
      <c r="AK22">
        <f t="shared" si="22"/>
        <v>631.33151821597471</v>
      </c>
      <c r="AL22">
        <f t="shared" si="8"/>
        <v>-7332.6612495984664</v>
      </c>
      <c r="AN22">
        <f t="shared" si="9"/>
        <v>0</v>
      </c>
      <c r="AO22">
        <f t="shared" si="9"/>
        <v>0</v>
      </c>
      <c r="AP22">
        <f t="shared" si="9"/>
        <v>-7.0317727196855193</v>
      </c>
      <c r="AQ22">
        <f t="shared" si="9"/>
        <v>-1414.1020706141589</v>
      </c>
      <c r="AR22">
        <f t="shared" si="9"/>
        <v>-1421.1338433338444</v>
      </c>
      <c r="AS22">
        <f t="shared" si="9"/>
        <v>-29.857656781936008</v>
      </c>
      <c r="AT22">
        <f t="shared" si="9"/>
        <v>115.02479891602962</v>
      </c>
      <c r="AU22">
        <f t="shared" si="9"/>
        <v>-1335.9667011997508</v>
      </c>
      <c r="AW22">
        <v>19</v>
      </c>
      <c r="AX22">
        <f>IF(Z22&gt;0, (R22*SUMPRODUCT(K22:$K$98, X22:$X$98)-K22*$AZ$3)/Z22, 0)</f>
        <v>11896.495638889888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2000000</v>
      </c>
      <c r="S23">
        <f t="shared" si="1"/>
        <v>12209.951563400144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9182.9000868855328</v>
      </c>
      <c r="AC23">
        <f t="shared" si="2"/>
        <v>9281.5597375537054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-8034.1485915971753</v>
      </c>
      <c r="AI23">
        <f t="shared" si="6"/>
        <v>-8072.156767507453</v>
      </c>
      <c r="AJ23">
        <f t="shared" si="7"/>
        <v>-98.659650668172617</v>
      </c>
      <c r="AK23">
        <f t="shared" si="22"/>
        <v>642.80300608198741</v>
      </c>
      <c r="AL23">
        <f t="shared" si="8"/>
        <v>-7528.0134120936382</v>
      </c>
      <c r="AN23">
        <f t="shared" si="9"/>
        <v>0</v>
      </c>
      <c r="AO23">
        <f t="shared" si="9"/>
        <v>0</v>
      </c>
      <c r="AP23">
        <f t="shared" si="9"/>
        <v>-6.1829112997995246</v>
      </c>
      <c r="AQ23">
        <f t="shared" si="9"/>
        <v>-1306.9405968998899</v>
      </c>
      <c r="AR23">
        <f t="shared" si="9"/>
        <v>-1313.1235081996895</v>
      </c>
      <c r="AS23">
        <f t="shared" si="9"/>
        <v>-16.049280301966959</v>
      </c>
      <c r="AT23">
        <f t="shared" si="9"/>
        <v>104.56681686675459</v>
      </c>
      <c r="AU23">
        <f t="shared" si="9"/>
        <v>-1224.6059716349018</v>
      </c>
      <c r="AW23">
        <v>20</v>
      </c>
      <c r="AX23">
        <f>IF(Z23&gt;0, (R23*SUMPRODUCT(K23:$K$98, X23:$X$98)-K23*$AZ$3)/Z23, 0)</f>
        <v>12209.951563400144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2000000</v>
      </c>
      <c r="S24">
        <f t="shared" si="1"/>
        <v>12460.438406758494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9281.5597375537054</v>
      </c>
      <c r="AC24">
        <f t="shared" si="2"/>
        <v>9325.2992489416065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-8338.6699650562132</v>
      </c>
      <c r="AI24">
        <f t="shared" si="6"/>
        <v>-8376.0895924582619</v>
      </c>
      <c r="AJ24">
        <f t="shared" si="7"/>
        <v>-43.739511387901075</v>
      </c>
      <c r="AK24">
        <f t="shared" si="22"/>
        <v>649.70918162875944</v>
      </c>
      <c r="AL24">
        <f t="shared" si="8"/>
        <v>-7770.1199222174037</v>
      </c>
      <c r="AN24">
        <f t="shared" si="9"/>
        <v>0</v>
      </c>
      <c r="AO24">
        <f t="shared" si="9"/>
        <v>0</v>
      </c>
      <c r="AP24">
        <f t="shared" si="9"/>
        <v>-5.4349734243591383</v>
      </c>
      <c r="AQ24">
        <f t="shared" si="9"/>
        <v>-1211.1411256890544</v>
      </c>
      <c r="AR24">
        <f t="shared" si="9"/>
        <v>-1216.5760991134134</v>
      </c>
      <c r="AS24">
        <f t="shared" si="9"/>
        <v>-6.3528981577908752</v>
      </c>
      <c r="AT24">
        <f t="shared" si="9"/>
        <v>94.366309364189519</v>
      </c>
      <c r="AU24">
        <f t="shared" si="9"/>
        <v>-1128.5626879070148</v>
      </c>
      <c r="AW24">
        <v>21</v>
      </c>
      <c r="AX24">
        <f>IF(Z24&gt;0, (R24*SUMPRODUCT(K24:$K$98, X24:$X$98)-K24*$AZ$3)/Z24, 0)</f>
        <v>12460.438406758494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2000000</v>
      </c>
      <c r="S25">
        <f t="shared" si="1"/>
        <v>12653.546572632402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9325.2992489416065</v>
      </c>
      <c r="AC25">
        <f t="shared" si="2"/>
        <v>9320.1225056523726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-8693.0973331391615</v>
      </c>
      <c r="AI25">
        <f t="shared" si="6"/>
        <v>-8729.9254368338607</v>
      </c>
      <c r="AJ25">
        <f t="shared" si="7"/>
        <v>5.1767432892338547</v>
      </c>
      <c r="AK25">
        <f t="shared" si="22"/>
        <v>652.77094742591248</v>
      </c>
      <c r="AL25">
        <f t="shared" si="8"/>
        <v>-8071.9777461187141</v>
      </c>
      <c r="AN25">
        <f t="shared" si="9"/>
        <v>0</v>
      </c>
      <c r="AO25">
        <f t="shared" si="9"/>
        <v>0</v>
      </c>
      <c r="AP25">
        <f t="shared" si="9"/>
        <v>-4.775944822725692</v>
      </c>
      <c r="AQ25">
        <f t="shared" si="9"/>
        <v>-1127.3388808132331</v>
      </c>
      <c r="AR25">
        <f t="shared" si="9"/>
        <v>-1132.1148256359588</v>
      </c>
      <c r="AS25">
        <f t="shared" si="9"/>
        <v>0.67133079986289457</v>
      </c>
      <c r="AT25">
        <f t="shared" si="9"/>
        <v>84.65268949574542</v>
      </c>
      <c r="AU25">
        <f t="shared" si="9"/>
        <v>-1046.7908053403503</v>
      </c>
      <c r="AW25">
        <v>22</v>
      </c>
      <c r="AX25">
        <f>IF(Z25&gt;0, (R25*SUMPRODUCT(K25:$K$98, X25:$X$98)-K25*$AZ$3)/Z25, 0)</f>
        <v>12653.546572632402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2000000</v>
      </c>
      <c r="S26">
        <f t="shared" si="1"/>
        <v>12791.508174789882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9320.1225056523726</v>
      </c>
      <c r="AC26">
        <f t="shared" si="2"/>
        <v>9269.5375376961219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-9066.1481151736753</v>
      </c>
      <c r="AI26">
        <f t="shared" si="6"/>
        <v>-9102.3812841285489</v>
      </c>
      <c r="AJ26">
        <f t="shared" si="7"/>
        <v>50.584967956250694</v>
      </c>
      <c r="AK26">
        <f t="shared" si="22"/>
        <v>652.40857539566616</v>
      </c>
      <c r="AL26">
        <f t="shared" si="8"/>
        <v>-8399.3877407766322</v>
      </c>
      <c r="AN26">
        <f t="shared" si="9"/>
        <v>0</v>
      </c>
      <c r="AO26">
        <f t="shared" si="9"/>
        <v>0</v>
      </c>
      <c r="AP26">
        <f t="shared" si="9"/>
        <v>-4.1953504040282912</v>
      </c>
      <c r="AQ26">
        <f t="shared" si="9"/>
        <v>-1049.7472138124526</v>
      </c>
      <c r="AR26">
        <f t="shared" si="9"/>
        <v>-1053.9425642164811</v>
      </c>
      <c r="AS26">
        <f t="shared" si="9"/>
        <v>5.8571102631769802</v>
      </c>
      <c r="AT26">
        <f t="shared" si="9"/>
        <v>75.540800303352697</v>
      </c>
      <c r="AU26">
        <f t="shared" si="9"/>
        <v>-972.54465364995133</v>
      </c>
      <c r="AW26">
        <v>23</v>
      </c>
      <c r="AX26">
        <f>IF(Z26&gt;0, (R26*SUMPRODUCT(K26:$K$98, X26:$X$98)-K26*$AZ$3)/Z26, 0)</f>
        <v>12791.508174789882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2000000</v>
      </c>
      <c r="S27">
        <f t="shared" si="1"/>
        <v>12882.414668349338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9269.5375376961219</v>
      </c>
      <c r="AC27">
        <f t="shared" si="2"/>
        <v>9181.1777460773992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-9451.9946059482136</v>
      </c>
      <c r="AI27">
        <f t="shared" si="6"/>
        <v>-9487.6291433483893</v>
      </c>
      <c r="AJ27">
        <f t="shared" si="7"/>
        <v>88.359791618722738</v>
      </c>
      <c r="AK27">
        <f t="shared" si="22"/>
        <v>648.86762763872855</v>
      </c>
      <c r="AL27">
        <f t="shared" si="8"/>
        <v>-8750.4017240909379</v>
      </c>
      <c r="AN27">
        <f t="shared" si="9"/>
        <v>0</v>
      </c>
      <c r="AO27">
        <f t="shared" si="9"/>
        <v>0</v>
      </c>
      <c r="AP27">
        <f t="shared" si="9"/>
        <v>-3.683960994644937</v>
      </c>
      <c r="AQ27">
        <f t="shared" si="9"/>
        <v>-977.16378520282444</v>
      </c>
      <c r="AR27">
        <f t="shared" si="9"/>
        <v>-980.84774619746941</v>
      </c>
      <c r="AS27">
        <f t="shared" si="9"/>
        <v>9.1347902783977712</v>
      </c>
      <c r="AT27">
        <f t="shared" si="9"/>
        <v>67.081073736544909</v>
      </c>
      <c r="AU27">
        <f t="shared" si="9"/>
        <v>-904.63188218252662</v>
      </c>
      <c r="AW27">
        <v>24</v>
      </c>
      <c r="AX27">
        <f>IF(Z27&gt;0, (R27*SUMPRODUCT(K27:$K$98, X27:$X$98)-K27*$AZ$3)/Z27, 0)</f>
        <v>12882.414668349338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2000000</v>
      </c>
      <c r="S28">
        <f t="shared" si="1"/>
        <v>12934.809427359907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9181.1777460773992</v>
      </c>
      <c r="AC28">
        <f t="shared" si="2"/>
        <v>9062.3955878332636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-9886.2265475544336</v>
      </c>
      <c r="AI28">
        <f t="shared" si="6"/>
        <v>-9921.2575839169185</v>
      </c>
      <c r="AJ28">
        <f t="shared" si="7"/>
        <v>118.78215824413564</v>
      </c>
      <c r="AK28">
        <f t="shared" si="22"/>
        <v>642.68244222541796</v>
      </c>
      <c r="AL28">
        <f t="shared" si="8"/>
        <v>-9159.7929834473653</v>
      </c>
      <c r="AN28">
        <f t="shared" si="9"/>
        <v>0</v>
      </c>
      <c r="AO28">
        <f t="shared" si="9"/>
        <v>0</v>
      </c>
      <c r="AP28">
        <f t="shared" si="9"/>
        <v>-3.2335446415800209</v>
      </c>
      <c r="AQ28">
        <f t="shared" si="9"/>
        <v>-912.5495046022894</v>
      </c>
      <c r="AR28">
        <f t="shared" si="9"/>
        <v>-915.78304924386941</v>
      </c>
      <c r="AS28">
        <f t="shared" si="9"/>
        <v>10.964203494617511</v>
      </c>
      <c r="AT28">
        <f t="shared" si="9"/>
        <v>59.322891443800941</v>
      </c>
      <c r="AU28">
        <f t="shared" si="9"/>
        <v>-845.49595430545094</v>
      </c>
      <c r="AW28">
        <v>25</v>
      </c>
      <c r="AX28">
        <f>IF(Z28&gt;0, (R28*SUMPRODUCT(K28:$K$98, X28:$X$98)-K28*$AZ$3)/Z28, 0)</f>
        <v>12934.809427359907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2000000</v>
      </c>
      <c r="S29">
        <f t="shared" si="1"/>
        <v>12951.615793776242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9062.3955878332636</v>
      </c>
      <c r="AC29">
        <f t="shared" si="2"/>
        <v>8916.2582501583711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-10372.531526647554</v>
      </c>
      <c r="AI29">
        <f t="shared" si="6"/>
        <v>-10406.952939358247</v>
      </c>
      <c r="AJ29">
        <f t="shared" si="7"/>
        <v>146.13733767489248</v>
      </c>
      <c r="AK29">
        <f t="shared" si="22"/>
        <v>634.3676911483285</v>
      </c>
      <c r="AL29">
        <f t="shared" si="8"/>
        <v>-9626.4479105350256</v>
      </c>
      <c r="AN29">
        <f t="shared" si="9"/>
        <v>0</v>
      </c>
      <c r="AO29">
        <f t="shared" si="9"/>
        <v>0</v>
      </c>
      <c r="AP29">
        <f t="shared" si="9"/>
        <v>-2.8368511128084539</v>
      </c>
      <c r="AQ29">
        <f t="shared" si="9"/>
        <v>-854.85531495541454</v>
      </c>
      <c r="AR29">
        <f t="shared" si="9"/>
        <v>-857.69216606822295</v>
      </c>
      <c r="AS29">
        <f t="shared" si="9"/>
        <v>12.043952771208659</v>
      </c>
      <c r="AT29">
        <f t="shared" si="9"/>
        <v>52.281604642122964</v>
      </c>
      <c r="AU29">
        <f t="shared" si="9"/>
        <v>-793.36660865489125</v>
      </c>
      <c r="AW29">
        <v>26</v>
      </c>
      <c r="AX29">
        <f>IF(Z29&gt;0, (R29*SUMPRODUCT(K29:$K$98, X29:$X$98)-K29*$AZ$3)/Z29, 0)</f>
        <v>12951.615793776242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2000000</v>
      </c>
      <c r="S30">
        <f t="shared" si="1"/>
        <v>12935.890871652537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8916.2582501583711</v>
      </c>
      <c r="AC30">
        <f t="shared" si="2"/>
        <v>8745.6995128167055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-10927.570379639921</v>
      </c>
      <c r="AI30">
        <f t="shared" si="6"/>
        <v>-10961.374388964017</v>
      </c>
      <c r="AJ30">
        <f t="shared" si="7"/>
        <v>170.55873734166562</v>
      </c>
      <c r="AK30">
        <f t="shared" si="22"/>
        <v>624.13807751108607</v>
      </c>
      <c r="AL30">
        <f t="shared" si="8"/>
        <v>-10166.677574111265</v>
      </c>
      <c r="AN30">
        <f t="shared" si="9"/>
        <v>0</v>
      </c>
      <c r="AO30">
        <f t="shared" si="9"/>
        <v>0</v>
      </c>
      <c r="AP30">
        <f t="shared" si="9"/>
        <v>-2.4874710950389685</v>
      </c>
      <c r="AQ30">
        <f t="shared" si="9"/>
        <v>-804.10625845444554</v>
      </c>
      <c r="AR30">
        <f t="shared" si="9"/>
        <v>-806.59372954948446</v>
      </c>
      <c r="AS30">
        <f t="shared" si="9"/>
        <v>12.550580171604482</v>
      </c>
      <c r="AT30">
        <f t="shared" si="9"/>
        <v>45.927257096552104</v>
      </c>
      <c r="AU30">
        <f t="shared" si="9"/>
        <v>-748.11589228132789</v>
      </c>
      <c r="AW30">
        <v>27</v>
      </c>
      <c r="AX30">
        <f>IF(Z30&gt;0, (R30*SUMPRODUCT(K30:$K$98, X30:$X$98)-K30*$AZ$3)/Z30, 0)</f>
        <v>12935.890871652537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50</v>
      </c>
      <c r="R31">
        <f t="shared" si="0"/>
        <v>2000000</v>
      </c>
      <c r="S31">
        <f t="shared" si="1"/>
        <v>12889.369462741612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8745.6995128167055</v>
      </c>
      <c r="AC31">
        <f t="shared" si="2"/>
        <v>8552.5723415173943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-11564.956005460079</v>
      </c>
      <c r="AI31">
        <f t="shared" si="6"/>
        <v>-11598.132850790798</v>
      </c>
      <c r="AJ31">
        <f t="shared" si="7"/>
        <v>193.12717129931116</v>
      </c>
      <c r="AK31">
        <f t="shared" si="22"/>
        <v>612.19896589716939</v>
      </c>
      <c r="AL31">
        <f t="shared" si="8"/>
        <v>-10792.806713594318</v>
      </c>
      <c r="AN31">
        <f t="shared" si="9"/>
        <v>0</v>
      </c>
      <c r="AO31">
        <f t="shared" si="9"/>
        <v>0</v>
      </c>
      <c r="AP31">
        <f t="shared" si="9"/>
        <v>-2.1797510496863199</v>
      </c>
      <c r="AQ31">
        <f t="shared" si="9"/>
        <v>-759.82887285358072</v>
      </c>
      <c r="AR31">
        <f t="shared" si="9"/>
        <v>-762.00862390326711</v>
      </c>
      <c r="AS31">
        <f t="shared" si="9"/>
        <v>12.688643243992887</v>
      </c>
      <c r="AT31">
        <f t="shared" si="9"/>
        <v>40.222068289767662</v>
      </c>
      <c r="AU31">
        <f t="shared" si="9"/>
        <v>-709.09791236950662</v>
      </c>
      <c r="AW31">
        <v>28</v>
      </c>
      <c r="AX31">
        <f>IF(Z31&gt;0, (R31*SUMPRODUCT(K31:$K$98, X31:$X$98)-K31*$AZ$3)/Z31, 0)</f>
        <v>12889.369462741612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2000000</v>
      </c>
      <c r="S32">
        <f t="shared" si="1"/>
        <v>12813.207990922248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8552.5723415173943</v>
      </c>
      <c r="AC32">
        <f t="shared" si="2"/>
        <v>8338.260510766615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-12292.865213976562</v>
      </c>
      <c r="AI32">
        <f t="shared" si="6"/>
        <v>-12325.402969223624</v>
      </c>
      <c r="AJ32">
        <f t="shared" si="7"/>
        <v>214.31183075077934</v>
      </c>
      <c r="AK32">
        <f t="shared" si="22"/>
        <v>598.6800639062177</v>
      </c>
      <c r="AL32">
        <f t="shared" si="8"/>
        <v>-11512.411074566626</v>
      </c>
      <c r="AN32">
        <f t="shared" si="9"/>
        <v>0</v>
      </c>
      <c r="AO32">
        <f t="shared" si="9"/>
        <v>0</v>
      </c>
      <c r="AP32">
        <f t="shared" si="9"/>
        <v>-1.9087162578304191</v>
      </c>
      <c r="AQ32">
        <f t="shared" si="9"/>
        <v>-721.11894354954063</v>
      </c>
      <c r="AR32">
        <f t="shared" si="9"/>
        <v>-723.02765980737104</v>
      </c>
      <c r="AS32">
        <f t="shared" si="9"/>
        <v>12.571871430385359</v>
      </c>
      <c r="AT32">
        <f t="shared" si="9"/>
        <v>35.119520770257289</v>
      </c>
      <c r="AU32">
        <f t="shared" si="9"/>
        <v>-675.33626760672837</v>
      </c>
      <c r="AW32">
        <v>29</v>
      </c>
      <c r="AX32">
        <f>IF(Z32&gt;0, (R32*SUMPRODUCT(K32:$K$98, X32:$X$98)-K32*$AZ$3)/Z32, 0)</f>
        <v>12813.207990922248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2000000</v>
      </c>
      <c r="S33">
        <f t="shared" si="1"/>
        <v>12709.135588298075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8338.260510766615</v>
      </c>
      <c r="AC33">
        <f t="shared" si="2"/>
        <v>8104.2103548088598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-13158.90596191483</v>
      </c>
      <c r="AI33">
        <f t="shared" si="6"/>
        <v>-13190.789366960375</v>
      </c>
      <c r="AJ33">
        <f t="shared" si="7"/>
        <v>234.05015595775512</v>
      </c>
      <c r="AK33">
        <f t="shared" si="22"/>
        <v>583.6782357536631</v>
      </c>
      <c r="AL33">
        <f t="shared" si="8"/>
        <v>-12373.060975248956</v>
      </c>
      <c r="AN33">
        <f t="shared" si="9"/>
        <v>0</v>
      </c>
      <c r="AO33">
        <f t="shared" si="9"/>
        <v>0</v>
      </c>
      <c r="AP33">
        <f t="shared" si="9"/>
        <v>-1.6699384273343596</v>
      </c>
      <c r="AQ33">
        <f t="shared" si="9"/>
        <v>-689.21630848685254</v>
      </c>
      <c r="AR33">
        <f t="shared" si="9"/>
        <v>-690.88624691418693</v>
      </c>
      <c r="AS33">
        <f t="shared" si="9"/>
        <v>12.258707901466208</v>
      </c>
      <c r="AT33">
        <f t="shared" si="9"/>
        <v>30.57097300904492</v>
      </c>
      <c r="AU33">
        <f t="shared" si="9"/>
        <v>-648.05656600367581</v>
      </c>
      <c r="AW33">
        <v>30</v>
      </c>
      <c r="AX33">
        <f>IF(Z33&gt;0, (R33*SUMPRODUCT(K33:$K$98, X33:$X$98)-K33*$AZ$3)/Z33, 0)</f>
        <v>12709.135588298075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2000000</v>
      </c>
      <c r="S34">
        <f t="shared" si="1"/>
        <v>12575.452090665794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8104.2103548088598</v>
      </c>
      <c r="AC34">
        <f t="shared" si="2"/>
        <v>7849.8768923860962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-14138.356728016708</v>
      </c>
      <c r="AI34">
        <f t="shared" si="6"/>
        <v>-14169.567840093596</v>
      </c>
      <c r="AJ34">
        <f t="shared" si="7"/>
        <v>254.33346242276366</v>
      </c>
      <c r="AK34">
        <f t="shared" si="22"/>
        <v>567.29472483662028</v>
      </c>
      <c r="AL34">
        <f t="shared" si="8"/>
        <v>-13347.939652834213</v>
      </c>
      <c r="AN34">
        <f t="shared" si="9"/>
        <v>0</v>
      </c>
      <c r="AO34">
        <f t="shared" si="9"/>
        <v>0</v>
      </c>
      <c r="AP34">
        <f t="shared" si="9"/>
        <v>-1.4595769039058948</v>
      </c>
      <c r="AQ34">
        <f t="shared" si="9"/>
        <v>-661.17538165763824</v>
      </c>
      <c r="AR34">
        <f t="shared" si="9"/>
        <v>-662.63495856154418</v>
      </c>
      <c r="AS34">
        <f t="shared" si="9"/>
        <v>11.893816751168385</v>
      </c>
      <c r="AT34">
        <f t="shared" si="9"/>
        <v>26.529342371377041</v>
      </c>
      <c r="AU34">
        <f t="shared" ref="AU34:AU79" si="23">AL34*$K34</f>
        <v>-624.21179943899881</v>
      </c>
      <c r="AW34">
        <v>31</v>
      </c>
      <c r="AX34">
        <f>IF(Z34&gt;0, (R34*SUMPRODUCT(K34:$K$98, X34:$X$98)-K34*$AZ$3)/Z34, 0)</f>
        <v>12575.452090665794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2000000</v>
      </c>
      <c r="S35">
        <f t="shared" si="1"/>
        <v>12413.97407910039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7849.8768923860962</v>
      </c>
      <c r="AC35">
        <f t="shared" si="2"/>
        <v>7576.9897661428276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-15240.594517373054</v>
      </c>
      <c r="AI35">
        <f t="shared" ref="AI35:AI66" si="25">SUM(AE35:AH35)</f>
        <v>-15271.112503466238</v>
      </c>
      <c r="AJ35">
        <f t="shared" si="7"/>
        <v>272.88712624326854</v>
      </c>
      <c r="AK35">
        <f t="shared" si="22"/>
        <v>549.49138246702682</v>
      </c>
      <c r="AL35">
        <f t="shared" ref="AL35:AL79" si="26">SUM(AI35:AK35)</f>
        <v>-14448.733994755943</v>
      </c>
      <c r="AN35">
        <f t="shared" ref="AN35:AT66" si="27">AE35*$K35</f>
        <v>0</v>
      </c>
      <c r="AO35">
        <f t="shared" si="27"/>
        <v>0</v>
      </c>
      <c r="AP35">
        <f t="shared" si="27"/>
        <v>-1.2742527732705908</v>
      </c>
      <c r="AQ35">
        <f t="shared" si="27"/>
        <v>-636.35817156336304</v>
      </c>
      <c r="AR35">
        <f t="shared" si="27"/>
        <v>-637.63242433663356</v>
      </c>
      <c r="AS35">
        <f t="shared" si="27"/>
        <v>11.394171828493661</v>
      </c>
      <c r="AT35">
        <f t="shared" si="27"/>
        <v>22.943549284638621</v>
      </c>
      <c r="AU35">
        <f t="shared" si="23"/>
        <v>-603.2947032235013</v>
      </c>
      <c r="AW35">
        <v>32</v>
      </c>
      <c r="AX35">
        <f>IF(Z35&gt;0, (R35*SUMPRODUCT(K35:$K$98, X35:$X$98)-K35*$AZ$3)/Z35, 0)</f>
        <v>12413.97407910039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2000000</v>
      </c>
      <c r="S36">
        <f t="shared" si="1"/>
        <v>12226.741799540909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7576.9897661428276</v>
      </c>
      <c r="AC36">
        <f t="shared" si="2"/>
        <v>7287.3175369137225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-16482.899788787327</v>
      </c>
      <c r="AI36">
        <f t="shared" si="25"/>
        <v>-16512.700522524861</v>
      </c>
      <c r="AJ36">
        <f t="shared" si="7"/>
        <v>289.67222922910514</v>
      </c>
      <c r="AK36">
        <f t="shared" si="22"/>
        <v>530.38928362999798</v>
      </c>
      <c r="AL36">
        <f t="shared" si="26"/>
        <v>-15692.639009665758</v>
      </c>
      <c r="AN36">
        <f t="shared" si="27"/>
        <v>0</v>
      </c>
      <c r="AO36">
        <f t="shared" si="27"/>
        <v>0</v>
      </c>
      <c r="AP36">
        <f t="shared" si="27"/>
        <v>-1.1109861660935185</v>
      </c>
      <c r="AQ36">
        <f t="shared" si="27"/>
        <v>-614.49069689799944</v>
      </c>
      <c r="AR36">
        <f t="shared" si="27"/>
        <v>-615.60168306409309</v>
      </c>
      <c r="AS36">
        <f t="shared" si="27"/>
        <v>10.799124686305314</v>
      </c>
      <c r="AT36">
        <f t="shared" si="27"/>
        <v>19.773176122003626</v>
      </c>
      <c r="AU36">
        <f t="shared" si="23"/>
        <v>-585.02938225578407</v>
      </c>
      <c r="AW36">
        <v>33</v>
      </c>
      <c r="AX36">
        <f>IF(Z36&gt;0, (R36*SUMPRODUCT(K36:$K$98, X36:$X$98)-K36*$AZ$3)/Z36, 0)</f>
        <v>12226.741799540909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2000000</v>
      </c>
      <c r="S37">
        <f t="shared" si="1"/>
        <v>12014.876607239801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7287.3175369137225</v>
      </c>
      <c r="AC37">
        <f t="shared" si="2"/>
        <v>6982.3678599570276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-17821.986699308422</v>
      </c>
      <c r="AI37">
        <f t="shared" si="25"/>
        <v>-17851.043876041098</v>
      </c>
      <c r="AJ37">
        <f t="shared" si="7"/>
        <v>304.94967695669493</v>
      </c>
      <c r="AK37">
        <f t="shared" si="22"/>
        <v>510.11222758396065</v>
      </c>
      <c r="AL37">
        <f t="shared" si="26"/>
        <v>-17035.981971500445</v>
      </c>
      <c r="AN37">
        <f t="shared" si="27"/>
        <v>0</v>
      </c>
      <c r="AO37">
        <f t="shared" si="27"/>
        <v>0</v>
      </c>
      <c r="AP37">
        <f t="shared" si="27"/>
        <v>-0.96720177800875662</v>
      </c>
      <c r="AQ37">
        <f t="shared" si="27"/>
        <v>-593.22546652771609</v>
      </c>
      <c r="AR37">
        <f t="shared" si="27"/>
        <v>-594.19266830572496</v>
      </c>
      <c r="AS37">
        <f t="shared" si="27"/>
        <v>10.150603152853414</v>
      </c>
      <c r="AT37">
        <f t="shared" si="27"/>
        <v>16.979676244609156</v>
      </c>
      <c r="AU37">
        <f t="shared" si="23"/>
        <v>-567.06238890826239</v>
      </c>
      <c r="AW37">
        <v>34</v>
      </c>
      <c r="AX37">
        <f>IF(Z37&gt;0, (R37*SUMPRODUCT(K37:$K$98, X37:$X$98)-K37*$AZ$3)/Z37, 0)</f>
        <v>12014.876607239801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2000000</v>
      </c>
      <c r="S38">
        <f t="shared" si="1"/>
        <v>11782.637296979276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6982.3678599570276</v>
      </c>
      <c r="AC38">
        <f t="shared" si="2"/>
        <v>6665.5183040911879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-19250.553928457688</v>
      </c>
      <c r="AI38">
        <f t="shared" si="25"/>
        <v>-19278.839269574826</v>
      </c>
      <c r="AJ38">
        <f t="shared" si="7"/>
        <v>316.84955586583965</v>
      </c>
      <c r="AK38">
        <f t="shared" si="22"/>
        <v>488.76575019699197</v>
      </c>
      <c r="AL38">
        <f t="shared" si="26"/>
        <v>-18473.223963511995</v>
      </c>
      <c r="AN38">
        <f t="shared" si="27"/>
        <v>0</v>
      </c>
      <c r="AO38">
        <f t="shared" si="27"/>
        <v>0</v>
      </c>
      <c r="AP38">
        <f t="shared" si="27"/>
        <v>-0.8406342283036895</v>
      </c>
      <c r="AQ38">
        <f t="shared" si="27"/>
        <v>-572.12230459059765</v>
      </c>
      <c r="AR38">
        <f t="shared" si="27"/>
        <v>-572.96293881890131</v>
      </c>
      <c r="AS38">
        <f t="shared" si="27"/>
        <v>9.4167003601124417</v>
      </c>
      <c r="AT38">
        <f t="shared" si="27"/>
        <v>14.526012521347694</v>
      </c>
      <c r="AU38">
        <f t="shared" si="23"/>
        <v>-549.02022593744118</v>
      </c>
      <c r="AW38">
        <v>35</v>
      </c>
      <c r="AX38">
        <f>IF(Z38&gt;0, (R38*SUMPRODUCT(K38:$K$98, X38:$X$98)-K38*$AZ$3)/Z38, 0)</f>
        <v>11782.637296979276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2000000</v>
      </c>
      <c r="S39">
        <f t="shared" si="1"/>
        <v>11534.165791642827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6665.5183040911879</v>
      </c>
      <c r="AC39">
        <f t="shared" si="2"/>
        <v>6340.1602054486939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-20729.112497908929</v>
      </c>
      <c r="AI39">
        <f t="shared" si="25"/>
        <v>-20756.596757802447</v>
      </c>
      <c r="AJ39">
        <f t="shared" si="7"/>
        <v>325.35809864249404</v>
      </c>
      <c r="AK39">
        <f t="shared" si="22"/>
        <v>466.58628128638321</v>
      </c>
      <c r="AL39">
        <f t="shared" si="26"/>
        <v>-19964.652377873572</v>
      </c>
      <c r="AN39">
        <f t="shared" si="27"/>
        <v>0</v>
      </c>
      <c r="AO39">
        <f t="shared" si="27"/>
        <v>0</v>
      </c>
      <c r="AP39">
        <f t="shared" si="27"/>
        <v>-0.72930916729739736</v>
      </c>
      <c r="AQ39">
        <f t="shared" si="27"/>
        <v>-550.05780884169212</v>
      </c>
      <c r="AR39">
        <f t="shared" si="27"/>
        <v>-550.78711800898941</v>
      </c>
      <c r="AS39">
        <f t="shared" si="27"/>
        <v>8.6335467978304781</v>
      </c>
      <c r="AT39">
        <f t="shared" si="27"/>
        <v>12.381110264410554</v>
      </c>
      <c r="AU39">
        <f t="shared" si="23"/>
        <v>-529.77246094674854</v>
      </c>
      <c r="AW39">
        <v>36</v>
      </c>
      <c r="AX39">
        <f>IF(Z39&gt;0, (R39*SUMPRODUCT(K39:$K$98, X39:$X$98)-K39*$AZ$3)/Z39, 0)</f>
        <v>11534.165791642827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2000000</v>
      </c>
      <c r="S40">
        <f t="shared" si="1"/>
        <v>11275.450385080054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6340.1602054486939</v>
      </c>
      <c r="AC40">
        <f t="shared" si="2"/>
        <v>6010.427580489235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-22268.044195735023</v>
      </c>
      <c r="AI40">
        <f t="shared" si="25"/>
        <v>-22294.696911924711</v>
      </c>
      <c r="AJ40">
        <f t="shared" si="7"/>
        <v>329.73262495945892</v>
      </c>
      <c r="AK40">
        <f t="shared" si="22"/>
        <v>443.8112143814086</v>
      </c>
      <c r="AL40">
        <f t="shared" si="26"/>
        <v>-21521.153072583846</v>
      </c>
      <c r="AN40">
        <f t="shared" si="27"/>
        <v>0</v>
      </c>
      <c r="AO40">
        <f t="shared" si="27"/>
        <v>0</v>
      </c>
      <c r="AP40">
        <f t="shared" si="27"/>
        <v>-0.63146760850655304</v>
      </c>
      <c r="AQ40">
        <f t="shared" si="27"/>
        <v>-527.58407489585545</v>
      </c>
      <c r="AR40">
        <f t="shared" si="27"/>
        <v>-528.21554250436191</v>
      </c>
      <c r="AS40">
        <f t="shared" si="27"/>
        <v>7.8121670845047486</v>
      </c>
      <c r="AT40">
        <f t="shared" si="27"/>
        <v>10.514966061216445</v>
      </c>
      <c r="AU40">
        <f t="shared" si="23"/>
        <v>-509.88840935864079</v>
      </c>
      <c r="AW40">
        <v>37</v>
      </c>
      <c r="AX40">
        <f>IF(Z40&gt;0, (R40*SUMPRODUCT(K40:$K$98, X40:$X$98)-K40*$AZ$3)/Z40, 0)</f>
        <v>11275.450385080054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2000000</v>
      </c>
      <c r="S41">
        <f t="shared" si="1"/>
        <v>11011.86900195057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6010.427580489235</v>
      </c>
      <c r="AC41">
        <f t="shared" si="2"/>
        <v>5679.5624197739517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-23912.874535256222</v>
      </c>
      <c r="AI41">
        <f t="shared" si="25"/>
        <v>-23938.662902420634</v>
      </c>
      <c r="AJ41">
        <f t="shared" si="7"/>
        <v>330.86516071528331</v>
      </c>
      <c r="AK41">
        <f t="shared" si="22"/>
        <v>420.7299306342465</v>
      </c>
      <c r="AL41">
        <f t="shared" si="26"/>
        <v>-23187.067811071105</v>
      </c>
      <c r="AN41">
        <f t="shared" si="27"/>
        <v>0</v>
      </c>
      <c r="AO41">
        <f t="shared" si="27"/>
        <v>0</v>
      </c>
      <c r="AP41">
        <f t="shared" si="27"/>
        <v>-0.54552596416378096</v>
      </c>
      <c r="AQ41">
        <f t="shared" si="27"/>
        <v>-505.85187707331585</v>
      </c>
      <c r="AR41">
        <f t="shared" si="27"/>
        <v>-506.39740303747965</v>
      </c>
      <c r="AS41">
        <f t="shared" si="27"/>
        <v>6.999106793256006</v>
      </c>
      <c r="AT41">
        <f t="shared" si="27"/>
        <v>8.9001021118759933</v>
      </c>
      <c r="AU41">
        <f t="shared" si="23"/>
        <v>-490.49819413234769</v>
      </c>
      <c r="AW41">
        <v>38</v>
      </c>
      <c r="AX41">
        <f>IF(Z41&gt;0, (R41*SUMPRODUCT(K41:$K$98, X41:$X$98)-K41*$AZ$3)/Z41, 0)</f>
        <v>11011.86900195057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2000000</v>
      </c>
      <c r="S42">
        <f t="shared" si="1"/>
        <v>10746.416054748994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5679.5624197739517</v>
      </c>
      <c r="AC42">
        <f t="shared" si="2"/>
        <v>5349.3524303618551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-25659.070480656774</v>
      </c>
      <c r="AI42">
        <f t="shared" si="25"/>
        <v>-25683.959487387525</v>
      </c>
      <c r="AJ42">
        <f t="shared" si="7"/>
        <v>330.20998941209655</v>
      </c>
      <c r="AK42">
        <f t="shared" si="22"/>
        <v>397.56936938417664</v>
      </c>
      <c r="AL42">
        <f t="shared" si="26"/>
        <v>-24956.180128591252</v>
      </c>
      <c r="AN42">
        <f t="shared" si="27"/>
        <v>0</v>
      </c>
      <c r="AO42">
        <f t="shared" si="27"/>
        <v>0</v>
      </c>
      <c r="AP42">
        <f t="shared" si="27"/>
        <v>-0.47009011948616131</v>
      </c>
      <c r="AQ42">
        <f t="shared" si="27"/>
        <v>-484.63466777294195</v>
      </c>
      <c r="AR42">
        <f t="shared" si="27"/>
        <v>-485.10475789242815</v>
      </c>
      <c r="AS42">
        <f t="shared" si="27"/>
        <v>6.2368279721854485</v>
      </c>
      <c r="AT42">
        <f t="shared" si="27"/>
        <v>7.5090755681679209</v>
      </c>
      <c r="AU42">
        <f t="shared" si="23"/>
        <v>-471.35885435207479</v>
      </c>
      <c r="AW42">
        <v>39</v>
      </c>
      <c r="AX42">
        <f>IF(Z42&gt;0, (R42*SUMPRODUCT(K42:$K$98, X42:$X$98)-K42*$AZ$3)/Z42, 0)</f>
        <v>10746.416054748994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2000000</v>
      </c>
      <c r="S43">
        <f t="shared" si="1"/>
        <v>10482.344866459071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5349.3524303618551</v>
      </c>
      <c r="AC43">
        <f t="shared" si="2"/>
        <v>5021.5408765721468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-27509.709627868895</v>
      </c>
      <c r="AI43">
        <f t="shared" si="25"/>
        <v>-27533.662001791643</v>
      </c>
      <c r="AJ43">
        <f t="shared" si="7"/>
        <v>327.81155378970834</v>
      </c>
      <c r="AK43">
        <f t="shared" si="22"/>
        <v>374.45467012532987</v>
      </c>
      <c r="AL43">
        <f t="shared" si="26"/>
        <v>-26831.395777876602</v>
      </c>
      <c r="AN43">
        <f t="shared" si="27"/>
        <v>0</v>
      </c>
      <c r="AO43">
        <f t="shared" si="27"/>
        <v>0</v>
      </c>
      <c r="AP43">
        <f t="shared" si="27"/>
        <v>-0.40392812926295668</v>
      </c>
      <c r="AQ43">
        <f t="shared" si="27"/>
        <v>-463.91833988529311</v>
      </c>
      <c r="AR43">
        <f t="shared" si="27"/>
        <v>-464.32226801455613</v>
      </c>
      <c r="AS43">
        <f t="shared" si="27"/>
        <v>5.528149656486252</v>
      </c>
      <c r="AT43">
        <f t="shared" si="27"/>
        <v>6.3147300090311953</v>
      </c>
      <c r="AU43">
        <f t="shared" si="23"/>
        <v>-452.47938834903863</v>
      </c>
      <c r="AW43">
        <v>40</v>
      </c>
      <c r="AX43">
        <f>IF(Z43&gt;0, (R43*SUMPRODUCT(K43:$K$98, X43:$X$98)-K43*$AZ$3)/Z43, 0)</f>
        <v>10482.344866459071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2000000</v>
      </c>
      <c r="S44">
        <f t="shared" si="1"/>
        <v>10221.306696982987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5021.5408765721468</v>
      </c>
      <c r="AC44">
        <f t="shared" si="2"/>
        <v>4697.6431741718825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-29327.583640447163</v>
      </c>
      <c r="AI44">
        <f t="shared" si="25"/>
        <v>-29350.56330103967</v>
      </c>
      <c r="AJ44">
        <f t="shared" si="7"/>
        <v>323.89770240026428</v>
      </c>
      <c r="AK44">
        <f t="shared" si="22"/>
        <v>351.5078613600503</v>
      </c>
      <c r="AL44">
        <f t="shared" si="26"/>
        <v>-28675.157737279358</v>
      </c>
      <c r="AN44">
        <f t="shared" si="27"/>
        <v>0</v>
      </c>
      <c r="AO44">
        <f t="shared" si="27"/>
        <v>0</v>
      </c>
      <c r="AP44">
        <f t="shared" si="27"/>
        <v>-0.346004002424882</v>
      </c>
      <c r="AQ44">
        <f t="shared" si="27"/>
        <v>-441.58447337354198</v>
      </c>
      <c r="AR44">
        <f t="shared" si="27"/>
        <v>-441.93047737596686</v>
      </c>
      <c r="AS44">
        <f t="shared" si="27"/>
        <v>4.87691717445359</v>
      </c>
      <c r="AT44">
        <f t="shared" si="27"/>
        <v>5.2926424402474614</v>
      </c>
      <c r="AU44">
        <f t="shared" si="23"/>
        <v>-431.76091776126583</v>
      </c>
      <c r="AW44">
        <v>41</v>
      </c>
      <c r="AX44">
        <f>IF(Z44&gt;0, (R44*SUMPRODUCT(K44:$K$98, X44:$X$98)-K44*$AZ$3)/Z44, 0)</f>
        <v>10221.306696982987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2000000</v>
      </c>
      <c r="S45">
        <f t="shared" si="1"/>
        <v>9968.3443384675502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4697.6431741718825</v>
      </c>
      <c r="AC45">
        <f t="shared" si="2"/>
        <v>4381.0771271242611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-30996.607874126996</v>
      </c>
      <c r="AI45">
        <f t="shared" si="25"/>
        <v>-31018.582822916724</v>
      </c>
      <c r="AJ45">
        <f t="shared" si="7"/>
        <v>316.5660470476214</v>
      </c>
      <c r="AK45">
        <f t="shared" si="22"/>
        <v>328.83502219203183</v>
      </c>
      <c r="AL45">
        <f t="shared" si="26"/>
        <v>-30373.181753677069</v>
      </c>
      <c r="AN45">
        <f t="shared" si="27"/>
        <v>0</v>
      </c>
      <c r="AO45">
        <f t="shared" si="27"/>
        <v>0</v>
      </c>
      <c r="AP45">
        <f t="shared" si="27"/>
        <v>-0.29542507988903377</v>
      </c>
      <c r="AQ45">
        <f t="shared" si="27"/>
        <v>-416.70974731840533</v>
      </c>
      <c r="AR45">
        <f t="shared" si="27"/>
        <v>-417.00517239829435</v>
      </c>
      <c r="AS45">
        <f t="shared" si="27"/>
        <v>4.2558256055144579</v>
      </c>
      <c r="AT45">
        <f t="shared" si="27"/>
        <v>4.4207662839604556</v>
      </c>
      <c r="AU45">
        <f t="shared" si="23"/>
        <v>-408.32858050881941</v>
      </c>
      <c r="AW45">
        <v>42</v>
      </c>
      <c r="AX45">
        <f>IF(Z45&gt;0, (R45*SUMPRODUCT(K45:$K$98, X45:$X$98)-K45*$AZ$3)/Z45, 0)</f>
        <v>9968.3443384675502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2000000</v>
      </c>
      <c r="S46">
        <f t="shared" si="1"/>
        <v>9820.3310513687138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4381.0771271242611</v>
      </c>
      <c r="AC46">
        <f t="shared" si="2"/>
        <v>4075.9909747397105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-40095.228741352679</v>
      </c>
      <c r="AI46">
        <f t="shared" si="25"/>
        <v>-40115.981559935979</v>
      </c>
      <c r="AJ46">
        <f t="shared" si="7"/>
        <v>305.08615238455059</v>
      </c>
      <c r="AK46">
        <f t="shared" si="22"/>
        <v>306.67539889869829</v>
      </c>
      <c r="AL46">
        <f t="shared" si="26"/>
        <v>-39504.22000865273</v>
      </c>
      <c r="AN46">
        <f t="shared" si="27"/>
        <v>0</v>
      </c>
      <c r="AO46">
        <f t="shared" si="27"/>
        <v>0</v>
      </c>
      <c r="AP46">
        <f t="shared" si="27"/>
        <v>-0.24910277000277142</v>
      </c>
      <c r="AQ46">
        <f t="shared" si="27"/>
        <v>-481.27595310854957</v>
      </c>
      <c r="AR46">
        <f t="shared" si="27"/>
        <v>-481.52505587855239</v>
      </c>
      <c r="AS46">
        <f t="shared" si="27"/>
        <v>3.6620474150745852</v>
      </c>
      <c r="AT46">
        <f t="shared" si="27"/>
        <v>3.6811236531914666</v>
      </c>
      <c r="AU46">
        <f t="shared" si="23"/>
        <v>-474.18188481028636</v>
      </c>
      <c r="AW46">
        <v>43</v>
      </c>
      <c r="AX46">
        <f>IF(Z46&gt;0, (R46*SUMPRODUCT(K46:$K$98, X46:$X$98)-K46*$AZ$3)/Z46, 0)</f>
        <v>9820.3310513687138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2000000</v>
      </c>
      <c r="S47">
        <f t="shared" si="1"/>
        <v>9555.0601700398402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4075.9909747397105</v>
      </c>
      <c r="AC47">
        <f t="shared" si="2"/>
        <v>3694.378945679247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-48529.421975211852</v>
      </c>
      <c r="AI47">
        <f t="shared" si="25"/>
        <v>-48548.754030059936</v>
      </c>
      <c r="AJ47">
        <f t="shared" si="7"/>
        <v>381.61202906046356</v>
      </c>
      <c r="AK47">
        <f t="shared" si="22"/>
        <v>285.31936823177978</v>
      </c>
      <c r="AL47">
        <f t="shared" si="26"/>
        <v>-47881.822632767689</v>
      </c>
      <c r="AN47">
        <f t="shared" si="27"/>
        <v>0</v>
      </c>
      <c r="AO47">
        <f t="shared" si="27"/>
        <v>0</v>
      </c>
      <c r="AP47">
        <f t="shared" si="27"/>
        <v>-0.20718650444887621</v>
      </c>
      <c r="AQ47">
        <f t="shared" si="27"/>
        <v>-520.10204714294139</v>
      </c>
      <c r="AR47">
        <f t="shared" si="27"/>
        <v>-520.30923364739033</v>
      </c>
      <c r="AS47">
        <f t="shared" si="27"/>
        <v>4.0898323007040576</v>
      </c>
      <c r="AT47">
        <f t="shared" si="27"/>
        <v>3.0578395840502197</v>
      </c>
      <c r="AU47">
        <f t="shared" si="23"/>
        <v>-513.16156176263598</v>
      </c>
      <c r="AW47">
        <v>44</v>
      </c>
      <c r="AX47">
        <f>IF(Z47&gt;0, (R47*SUMPRODUCT(K47:$K$98, X47:$X$98)-K47*$AZ$3)/Z47, 0)</f>
        <v>9555.0601700398402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2000000</v>
      </c>
      <c r="S48">
        <f t="shared" si="1"/>
        <v>9200.1143933073363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3694.378945679247</v>
      </c>
      <c r="AC48">
        <f t="shared" si="2"/>
        <v>3263.2625450078122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-56153.291565493979</v>
      </c>
      <c r="AI48">
        <f t="shared" si="25"/>
        <v>-56171.026467504445</v>
      </c>
      <c r="AJ48">
        <f t="shared" si="7"/>
        <v>431.1164006714348</v>
      </c>
      <c r="AK48">
        <f t="shared" si="22"/>
        <v>258.60652619754734</v>
      </c>
      <c r="AL48">
        <f t="shared" si="26"/>
        <v>-55481.303540635468</v>
      </c>
      <c r="AN48">
        <f t="shared" si="27"/>
        <v>0</v>
      </c>
      <c r="AO48">
        <f t="shared" si="27"/>
        <v>0</v>
      </c>
      <c r="AP48">
        <f t="shared" si="27"/>
        <v>-0.16970483475531581</v>
      </c>
      <c r="AQ48">
        <f t="shared" si="27"/>
        <v>-537.32944565834748</v>
      </c>
      <c r="AR48">
        <f t="shared" si="27"/>
        <v>-537.49915049310277</v>
      </c>
      <c r="AS48">
        <f t="shared" si="27"/>
        <v>4.125342079311932</v>
      </c>
      <c r="AT48">
        <f t="shared" si="27"/>
        <v>2.4745993955365497</v>
      </c>
      <c r="AU48">
        <f t="shared" si="23"/>
        <v>-530.8992090182544</v>
      </c>
      <c r="AW48">
        <v>45</v>
      </c>
      <c r="AX48">
        <f>IF(Z48&gt;0, (R48*SUMPRODUCT(K48:$K$98, X48:$X$98)-K48*$AZ$3)/Z48, 0)</f>
        <v>9200.1143933073363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2000000</v>
      </c>
      <c r="S49">
        <f t="shared" si="1"/>
        <v>8771.1745704567675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3263.2625450078122</v>
      </c>
      <c r="AC49">
        <f t="shared" si="2"/>
        <v>2805.3845694133061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-62619.361762998022</v>
      </c>
      <c r="AI49">
        <f t="shared" si="25"/>
        <v>-62635.353831944311</v>
      </c>
      <c r="AJ49">
        <f t="shared" si="7"/>
        <v>457.8779755945061</v>
      </c>
      <c r="AK49">
        <f t="shared" si="22"/>
        <v>228.42837815054688</v>
      </c>
      <c r="AL49">
        <f t="shared" si="26"/>
        <v>-61949.04747819926</v>
      </c>
      <c r="AN49">
        <f t="shared" si="27"/>
        <v>0</v>
      </c>
      <c r="AO49">
        <f t="shared" si="27"/>
        <v>0</v>
      </c>
      <c r="AP49">
        <f t="shared" si="27"/>
        <v>-0.13663188272982307</v>
      </c>
      <c r="AQ49">
        <f t="shared" si="27"/>
        <v>-535.0027767986013</v>
      </c>
      <c r="AR49">
        <f t="shared" si="27"/>
        <v>-535.13940868133113</v>
      </c>
      <c r="AS49">
        <f t="shared" si="27"/>
        <v>3.9119847516991801</v>
      </c>
      <c r="AT49">
        <f t="shared" si="27"/>
        <v>1.9516298660577804</v>
      </c>
      <c r="AU49">
        <f t="shared" si="23"/>
        <v>-529.27579406357415</v>
      </c>
      <c r="AW49">
        <v>46</v>
      </c>
      <c r="AX49">
        <f>IF(Z49&gt;0, (R49*SUMPRODUCT(K49:$K$98, X49:$X$98)-K49*$AZ$3)/Z49, 0)</f>
        <v>8771.1745704567675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50</v>
      </c>
      <c r="R50">
        <f t="shared" si="0"/>
        <v>2000000</v>
      </c>
      <c r="S50">
        <f t="shared" si="1"/>
        <v>8260.4536795317745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2805.3845694133061</v>
      </c>
      <c r="AC50">
        <f t="shared" si="2"/>
        <v>2341.3206051717088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-66411.350254886769</v>
      </c>
      <c r="AI50">
        <f t="shared" si="25"/>
        <v>-66425.522119387228</v>
      </c>
      <c r="AJ50">
        <f t="shared" si="7"/>
        <v>464.0639642415972</v>
      </c>
      <c r="AK50">
        <f t="shared" si="22"/>
        <v>196.37691985893144</v>
      </c>
      <c r="AL50">
        <f t="shared" si="26"/>
        <v>-65765.081235286707</v>
      </c>
      <c r="AN50">
        <f t="shared" si="27"/>
        <v>0</v>
      </c>
      <c r="AO50">
        <f t="shared" si="27"/>
        <v>0</v>
      </c>
      <c r="AP50">
        <f t="shared" si="27"/>
        <v>-0.10810763531510396</v>
      </c>
      <c r="AQ50">
        <f t="shared" si="27"/>
        <v>-506.60758391458569</v>
      </c>
      <c r="AR50">
        <f t="shared" si="27"/>
        <v>-506.71569154990084</v>
      </c>
      <c r="AS50">
        <f t="shared" si="27"/>
        <v>3.5400322806862512</v>
      </c>
      <c r="AT50">
        <f t="shared" si="27"/>
        <v>1.4980276191418194</v>
      </c>
      <c r="AU50">
        <f t="shared" si="23"/>
        <v>-501.67763165007284</v>
      </c>
      <c r="AW50">
        <v>47</v>
      </c>
      <c r="AX50">
        <f>IF(Z50&gt;0, (R50*SUMPRODUCT(K50:$K$98, X50:$X$98)-K50*$AZ$3)/Z50, 0)</f>
        <v>8260.4536795317745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50</v>
      </c>
      <c r="R51">
        <f t="shared" si="0"/>
        <v>2000000</v>
      </c>
      <c r="S51">
        <f t="shared" si="1"/>
        <v>7702.5856616207948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2341.3206051717088</v>
      </c>
      <c r="AC51">
        <f t="shared" si="2"/>
        <v>1898.0512467544472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-68371.004425162595</v>
      </c>
      <c r="AI51">
        <f t="shared" si="25"/>
        <v>-68383.325295907416</v>
      </c>
      <c r="AJ51">
        <f t="shared" si="7"/>
        <v>443.26935841726163</v>
      </c>
      <c r="AK51">
        <f t="shared" si="22"/>
        <v>163.89244236201964</v>
      </c>
      <c r="AL51">
        <f t="shared" si="26"/>
        <v>-67776.16349512813</v>
      </c>
      <c r="AN51">
        <f t="shared" si="27"/>
        <v>0</v>
      </c>
      <c r="AO51">
        <f t="shared" si="27"/>
        <v>0</v>
      </c>
      <c r="AP51">
        <f t="shared" si="27"/>
        <v>-8.3917542168730652E-2</v>
      </c>
      <c r="AQ51">
        <f t="shared" si="27"/>
        <v>-465.675419034806</v>
      </c>
      <c r="AR51">
        <f t="shared" si="27"/>
        <v>-465.7593365769747</v>
      </c>
      <c r="AS51">
        <f t="shared" si="27"/>
        <v>3.0191108930129924</v>
      </c>
      <c r="AT51">
        <f t="shared" si="27"/>
        <v>1.1162726424051621</v>
      </c>
      <c r="AU51">
        <f t="shared" si="23"/>
        <v>-461.62395304155655</v>
      </c>
      <c r="AW51">
        <v>48</v>
      </c>
      <c r="AX51">
        <f>IF(Z51&gt;0, (R51*SUMPRODUCT(K51:$K$98, X51:$X$98)-K51*$AZ$3)/Z51, 0)</f>
        <v>7702.5856616207948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2000000</v>
      </c>
      <c r="S52">
        <f t="shared" si="1"/>
        <v>7093.6040308541014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1898.0512467544472</v>
      </c>
      <c r="AC52">
        <f t="shared" si="2"/>
        <v>1488.9278147708237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-68112.027703868327</v>
      </c>
      <c r="AI52">
        <f t="shared" si="25"/>
        <v>-68122.522565213105</v>
      </c>
      <c r="AJ52">
        <f t="shared" si="7"/>
        <v>409.1234319836235</v>
      </c>
      <c r="AK52">
        <f t="shared" si="22"/>
        <v>132.86358727281132</v>
      </c>
      <c r="AL52">
        <f t="shared" si="26"/>
        <v>-67580.535545956678</v>
      </c>
      <c r="AN52">
        <f t="shared" si="27"/>
        <v>0</v>
      </c>
      <c r="AO52">
        <f t="shared" si="27"/>
        <v>0</v>
      </c>
      <c r="AP52">
        <f t="shared" si="27"/>
        <v>-6.3821945161149002E-2</v>
      </c>
      <c r="AQ52">
        <f t="shared" si="27"/>
        <v>-414.20672023415915</v>
      </c>
      <c r="AR52">
        <f t="shared" si="27"/>
        <v>-414.27054217932033</v>
      </c>
      <c r="AS52">
        <f t="shared" si="27"/>
        <v>2.4879845843035362</v>
      </c>
      <c r="AT52">
        <f t="shared" si="27"/>
        <v>0.80797757133415404</v>
      </c>
      <c r="AU52">
        <f t="shared" si="23"/>
        <v>-410.97458002368268</v>
      </c>
      <c r="AW52">
        <v>49</v>
      </c>
      <c r="AX52">
        <f>IF(Z52&gt;0, (R52*SUMPRODUCT(K52:$K$98, X52:$X$98)-K52*$AZ$3)/Z52, 0)</f>
        <v>7093.6040308541014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2000000</v>
      </c>
      <c r="S53">
        <f t="shared" si="1"/>
        <v>6430.754704775235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1488.9278147708237</v>
      </c>
      <c r="AC53">
        <f t="shared" si="2"/>
        <v>1125.2139401180789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-65648.799606285756</v>
      </c>
      <c r="AI53">
        <f t="shared" si="25"/>
        <v>-65657.548299026923</v>
      </c>
      <c r="AJ53">
        <f t="shared" si="7"/>
        <v>363.71387465274483</v>
      </c>
      <c r="AK53">
        <f t="shared" si="22"/>
        <v>104.22494703395768</v>
      </c>
      <c r="AL53">
        <f t="shared" si="26"/>
        <v>-65189.609477340222</v>
      </c>
      <c r="AN53">
        <f t="shared" si="27"/>
        <v>0</v>
      </c>
      <c r="AO53">
        <f t="shared" si="27"/>
        <v>0</v>
      </c>
      <c r="AP53">
        <f t="shared" si="27"/>
        <v>-4.7502719427530767E-2</v>
      </c>
      <c r="AQ53">
        <f t="shared" si="27"/>
        <v>-356.45285538225193</v>
      </c>
      <c r="AR53">
        <f t="shared" si="27"/>
        <v>-356.50035810167941</v>
      </c>
      <c r="AS53">
        <f t="shared" si="27"/>
        <v>1.9748548326799855</v>
      </c>
      <c r="AT53">
        <f t="shared" si="27"/>
        <v>0.56590950931509509</v>
      </c>
      <c r="AU53">
        <f t="shared" si="23"/>
        <v>-353.95959375968437</v>
      </c>
      <c r="AW53">
        <v>50</v>
      </c>
      <c r="AX53">
        <f>IF(Z53&gt;0, (R53*SUMPRODUCT(K53:$K$98, X53:$X$98)-K53*$AZ$3)/Z53, 0)</f>
        <v>6430.754704775235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2000000</v>
      </c>
      <c r="S54">
        <f t="shared" si="1"/>
        <v>5713.2614239878649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1125.2139401180789</v>
      </c>
      <c r="AC54">
        <f t="shared" si="2"/>
        <v>813.84398257637417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-61551.770729248266</v>
      </c>
      <c r="AI54">
        <f t="shared" si="25"/>
        <v>-61558.893140793793</v>
      </c>
      <c r="AJ54">
        <f t="shared" si="7"/>
        <v>311.36995754170471</v>
      </c>
      <c r="AK54">
        <f t="shared" si="22"/>
        <v>78.764975808265532</v>
      </c>
      <c r="AL54">
        <f t="shared" si="26"/>
        <v>-61168.758207443825</v>
      </c>
      <c r="AN54">
        <f t="shared" si="27"/>
        <v>0</v>
      </c>
      <c r="AO54">
        <f t="shared" si="27"/>
        <v>0</v>
      </c>
      <c r="AP54">
        <f t="shared" si="27"/>
        <v>-3.4529027783286252E-2</v>
      </c>
      <c r="AQ54">
        <f t="shared" si="27"/>
        <v>-298.39932557053066</v>
      </c>
      <c r="AR54">
        <f t="shared" si="27"/>
        <v>-298.43385459831393</v>
      </c>
      <c r="AS54">
        <f t="shared" si="27"/>
        <v>1.5095030448769706</v>
      </c>
      <c r="AT54">
        <f t="shared" si="27"/>
        <v>0.38184792056026434</v>
      </c>
      <c r="AU54">
        <f t="shared" si="23"/>
        <v>-296.54250363287673</v>
      </c>
      <c r="AW54">
        <v>51</v>
      </c>
      <c r="AX54">
        <f>IF(Z54&gt;0, (R54*SUMPRODUCT(K54:$K$98, X54:$X$98)-K54*$AZ$3)/Z54, 0)</f>
        <v>5713.2614239878649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2000000</v>
      </c>
      <c r="S55">
        <f t="shared" si="1"/>
        <v>4912.8352052662285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813.84398257637417</v>
      </c>
      <c r="AC55">
        <f t="shared" si="2"/>
        <v>555.69724436347542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-55824.869678984054</v>
      </c>
      <c r="AI55">
        <f t="shared" si="25"/>
        <v>-55830.52524467215</v>
      </c>
      <c r="AJ55">
        <f t="shared" si="7"/>
        <v>258.14673821289875</v>
      </c>
      <c r="AK55">
        <f t="shared" si="22"/>
        <v>56.969078780346194</v>
      </c>
      <c r="AL55">
        <f t="shared" si="26"/>
        <v>-55515.409427678904</v>
      </c>
      <c r="AN55">
        <f t="shared" si="27"/>
        <v>0</v>
      </c>
      <c r="AO55">
        <f t="shared" si="27"/>
        <v>0</v>
      </c>
      <c r="AP55">
        <f t="shared" si="27"/>
        <v>-2.4480219877355512E-2</v>
      </c>
      <c r="AQ55">
        <f t="shared" si="27"/>
        <v>-241.63897295768589</v>
      </c>
      <c r="AR55">
        <f t="shared" si="27"/>
        <v>-241.66345317756327</v>
      </c>
      <c r="AS55">
        <f t="shared" si="27"/>
        <v>1.1173928941140823</v>
      </c>
      <c r="AT55">
        <f t="shared" si="27"/>
        <v>0.24659170305256817</v>
      </c>
      <c r="AU55">
        <f t="shared" si="23"/>
        <v>-240.29946858039659</v>
      </c>
      <c r="AW55">
        <v>52</v>
      </c>
      <c r="AX55">
        <f>IF(Z55&gt;0, (R55*SUMPRODUCT(K55:$K$98, X55:$X$98)-K55*$AZ$3)/Z55, 0)</f>
        <v>4912.8352052662285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2000000</v>
      </c>
      <c r="S56">
        <f t="shared" si="1"/>
        <v>4003.9545468720489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555.69724436347542</v>
      </c>
      <c r="AC56">
        <f t="shared" si="2"/>
        <v>349.99808154653209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-49134.200077084468</v>
      </c>
      <c r="AI56">
        <f t="shared" si="25"/>
        <v>-49138.570732113752</v>
      </c>
      <c r="AJ56">
        <f t="shared" si="7"/>
        <v>205.69916281694333</v>
      </c>
      <c r="AK56">
        <f t="shared" si="22"/>
        <v>38.898807105443282</v>
      </c>
      <c r="AL56">
        <f t="shared" si="26"/>
        <v>-48893.97276219137</v>
      </c>
      <c r="AN56">
        <f t="shared" si="27"/>
        <v>0</v>
      </c>
      <c r="AO56">
        <f t="shared" si="27"/>
        <v>0</v>
      </c>
      <c r="AP56">
        <f t="shared" si="27"/>
        <v>-1.6891482597122292E-2</v>
      </c>
      <c r="AQ56">
        <f t="shared" si="27"/>
        <v>-189.89132749303542</v>
      </c>
      <c r="AR56">
        <f t="shared" si="27"/>
        <v>-189.90821897563254</v>
      </c>
      <c r="AS56">
        <f t="shared" si="27"/>
        <v>0.79497553700345447</v>
      </c>
      <c r="AT56">
        <f t="shared" si="27"/>
        <v>0.15033410755766285</v>
      </c>
      <c r="AU56">
        <f t="shared" si="23"/>
        <v>-188.96290933107142</v>
      </c>
      <c r="AW56">
        <v>53</v>
      </c>
      <c r="AX56">
        <f>IF(Z56&gt;0, (R56*SUMPRODUCT(K56:$K$98, X56:$X$98)-K56*$AZ$3)/Z56, 0)</f>
        <v>4003.9545468720489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2000000</v>
      </c>
      <c r="S57">
        <f t="shared" si="1"/>
        <v>2930.3816373777768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349.99808154653209</v>
      </c>
      <c r="AC57">
        <f t="shared" si="2"/>
        <v>192.19587025058826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-41903.304566764702</v>
      </c>
      <c r="AI57">
        <f t="shared" si="25"/>
        <v>-41906.583932629524</v>
      </c>
      <c r="AJ57">
        <f t="shared" si="7"/>
        <v>157.80221129594383</v>
      </c>
      <c r="AK57">
        <f t="shared" si="22"/>
        <v>24.49986570825725</v>
      </c>
      <c r="AL57">
        <f t="shared" si="26"/>
        <v>-41724.281855625326</v>
      </c>
      <c r="AN57">
        <f t="shared" si="27"/>
        <v>0</v>
      </c>
      <c r="AO57">
        <f t="shared" si="27"/>
        <v>0</v>
      </c>
      <c r="AP57">
        <f t="shared" si="27"/>
        <v>-1.1316003931764218E-2</v>
      </c>
      <c r="AQ57">
        <f t="shared" si="27"/>
        <v>-144.59440598482649</v>
      </c>
      <c r="AR57">
        <f t="shared" si="27"/>
        <v>-144.60572198875823</v>
      </c>
      <c r="AS57">
        <f t="shared" si="27"/>
        <v>0.54452309290008749</v>
      </c>
      <c r="AT57">
        <f t="shared" si="27"/>
        <v>8.4540910685197354E-2</v>
      </c>
      <c r="AU57">
        <f t="shared" si="23"/>
        <v>-143.97665798517298</v>
      </c>
      <c r="AW57">
        <v>54</v>
      </c>
      <c r="AX57">
        <f>IF(Z57&gt;0, (R57*SUMPRODUCT(K57:$K$98, X57:$X$98)-K57*$AZ$3)/Z57, 0)</f>
        <v>2930.3816373777768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2000000</v>
      </c>
      <c r="S58">
        <f t="shared" si="1"/>
        <v>1598.2914957570506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192.19587025058826</v>
      </c>
      <c r="AC58">
        <f t="shared" si="2"/>
        <v>76.252460870307857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-34445.42394509005</v>
      </c>
      <c r="AI58">
        <f t="shared" si="25"/>
        <v>-34447.809381697603</v>
      </c>
      <c r="AJ58">
        <f t="shared" si="7"/>
        <v>115.9434093802804</v>
      </c>
      <c r="AK58">
        <f t="shared" si="22"/>
        <v>13.45371091754118</v>
      </c>
      <c r="AL58">
        <f t="shared" si="26"/>
        <v>-34318.412261399782</v>
      </c>
      <c r="AN58">
        <f t="shared" si="27"/>
        <v>0</v>
      </c>
      <c r="AO58">
        <f t="shared" si="27"/>
        <v>0</v>
      </c>
      <c r="AP58">
        <f t="shared" si="27"/>
        <v>-7.3494201379931401E-3</v>
      </c>
      <c r="AQ58">
        <f t="shared" si="27"/>
        <v>-106.12476206765207</v>
      </c>
      <c r="AR58">
        <f t="shared" si="27"/>
        <v>-106.13211148779007</v>
      </c>
      <c r="AS58">
        <f t="shared" si="27"/>
        <v>0.35721629536072386</v>
      </c>
      <c r="AT58">
        <f t="shared" si="27"/>
        <v>4.1450262662670739E-2</v>
      </c>
      <c r="AU58">
        <f t="shared" si="23"/>
        <v>-105.73344492976668</v>
      </c>
      <c r="AW58">
        <v>55</v>
      </c>
      <c r="AX58">
        <f>IF(Z58&gt;0, (R58*SUMPRODUCT(K58:$K$98, X58:$X$98)-K58*$AZ$3)/Z58, 0)</f>
        <v>1598.2914957570506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2000000</v>
      </c>
      <c r="S59">
        <f t="shared" si="1"/>
        <v>-127.85595591972576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76.252460870307857</v>
      </c>
      <c r="AC59">
        <f t="shared" si="2"/>
        <v>-4.2910542289995988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-27340.030548662795</v>
      </c>
      <c r="AI59">
        <f t="shared" si="25"/>
        <v>-27341.708630140554</v>
      </c>
      <c r="AJ59">
        <f t="shared" si="7"/>
        <v>80.543515099307456</v>
      </c>
      <c r="AK59">
        <f t="shared" si="22"/>
        <v>5.3376722609215506</v>
      </c>
      <c r="AL59">
        <f t="shared" si="26"/>
        <v>-27255.827442780326</v>
      </c>
      <c r="AN59">
        <f t="shared" si="27"/>
        <v>0</v>
      </c>
      <c r="AO59">
        <f t="shared" si="27"/>
        <v>0</v>
      </c>
      <c r="AP59">
        <f t="shared" si="27"/>
        <v>-4.6161532288089471E-3</v>
      </c>
      <c r="AQ59">
        <f t="shared" si="27"/>
        <v>-75.208368583828133</v>
      </c>
      <c r="AR59">
        <f t="shared" si="27"/>
        <v>-75.212984737056942</v>
      </c>
      <c r="AS59">
        <f t="shared" si="27"/>
        <v>0.22156326269804102</v>
      </c>
      <c r="AT59">
        <f t="shared" si="27"/>
        <v>1.4683144631625058E-2</v>
      </c>
      <c r="AU59">
        <f t="shared" si="23"/>
        <v>-74.976738329727283</v>
      </c>
      <c r="AW59">
        <v>56</v>
      </c>
      <c r="AX59">
        <f>IF(Z59&gt;0, (R59*SUMPRODUCT(K59:$K$98, X59:$X$98)-K59*$AZ$3)/Z59, 0)</f>
        <v>-127.85595591972576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2000000</v>
      </c>
      <c r="S60">
        <f t="shared" si="1"/>
        <v>-2484.9645000122714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-4.2910542289995988</v>
      </c>
      <c r="AC60">
        <f t="shared" si="2"/>
        <v>-56.659023733948572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-20850.551139064271</v>
      </c>
      <c r="AI60">
        <f t="shared" si="25"/>
        <v>-20851.691175948774</v>
      </c>
      <c r="AJ60">
        <f t="shared" si="7"/>
        <v>52.367969504948974</v>
      </c>
      <c r="AK60">
        <f t="shared" si="22"/>
        <v>-0.30037379602997194</v>
      </c>
      <c r="AL60">
        <f t="shared" si="26"/>
        <v>-20799.623580239855</v>
      </c>
      <c r="AN60">
        <f t="shared" si="27"/>
        <v>0</v>
      </c>
      <c r="AO60">
        <f t="shared" si="27"/>
        <v>0</v>
      </c>
      <c r="AP60">
        <f t="shared" si="27"/>
        <v>-2.8000646098773011E-3</v>
      </c>
      <c r="AQ60">
        <f t="shared" si="27"/>
        <v>-51.211404766367153</v>
      </c>
      <c r="AR60">
        <f t="shared" si="27"/>
        <v>-51.214204830977025</v>
      </c>
      <c r="AS60">
        <f t="shared" si="27"/>
        <v>0.12862188942747865</v>
      </c>
      <c r="AT60">
        <f t="shared" si="27"/>
        <v>-7.377533546766206E-4</v>
      </c>
      <c r="AU60">
        <f t="shared" si="23"/>
        <v>-51.086320694904224</v>
      </c>
      <c r="AW60">
        <v>57</v>
      </c>
      <c r="AX60">
        <f>IF(Z60&gt;0, (R60*SUMPRODUCT(K60:$K$98, X60:$X$98)-K60*$AZ$3)/Z60, 0)</f>
        <v>-2484.9645000122714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2000000</v>
      </c>
      <c r="S61">
        <f t="shared" si="1"/>
        <v>-5851.4693460535173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-56.659023733948572</v>
      </c>
      <c r="AC61">
        <f t="shared" si="2"/>
        <v>-87.477215037030788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-15246.23024040052</v>
      </c>
      <c r="AI61">
        <f t="shared" si="25"/>
        <v>-15246.97772116017</v>
      </c>
      <c r="AJ61">
        <f t="shared" si="7"/>
        <v>30.818191303082216</v>
      </c>
      <c r="AK61">
        <f t="shared" si="22"/>
        <v>-3.9661316613764006</v>
      </c>
      <c r="AL61">
        <f t="shared" si="26"/>
        <v>-15220.125661518465</v>
      </c>
      <c r="AN61">
        <f t="shared" si="27"/>
        <v>0</v>
      </c>
      <c r="AO61">
        <f t="shared" si="27"/>
        <v>0</v>
      </c>
      <c r="AP61">
        <f t="shared" si="27"/>
        <v>-1.6391969810257299E-3</v>
      </c>
      <c r="AQ61">
        <f t="shared" si="27"/>
        <v>-33.434405179632527</v>
      </c>
      <c r="AR61">
        <f t="shared" si="27"/>
        <v>-33.436044376613559</v>
      </c>
      <c r="AS61">
        <f t="shared" si="27"/>
        <v>6.7583125709349767E-2</v>
      </c>
      <c r="AT61">
        <f t="shared" si="27"/>
        <v>-8.6975764416072562E-3</v>
      </c>
      <c r="AU61">
        <f t="shared" si="23"/>
        <v>-33.377158827345816</v>
      </c>
      <c r="AW61">
        <v>58</v>
      </c>
      <c r="AX61">
        <f>IF(Z61&gt;0, (R61*SUMPRODUCT(K61:$K$98, X61:$X$98)-K61*$AZ$3)/Z61, 0)</f>
        <v>-5851.4693460535173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2000000</v>
      </c>
      <c r="S62">
        <f t="shared" si="1"/>
        <v>-10880.684985011108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-87.477215037030788</v>
      </c>
      <c r="AC62">
        <f t="shared" si="2"/>
        <v>-102.70339391015887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-10722.126262556489</v>
      </c>
      <c r="AI62">
        <f t="shared" si="25"/>
        <v>-10722.598215351978</v>
      </c>
      <c r="AJ62">
        <f t="shared" si="7"/>
        <v>15.226178873128077</v>
      </c>
      <c r="AK62">
        <f t="shared" si="22"/>
        <v>-6.1234050525921555</v>
      </c>
      <c r="AL62">
        <f t="shared" si="26"/>
        <v>-10713.495441531442</v>
      </c>
      <c r="AN62">
        <f t="shared" si="27"/>
        <v>0</v>
      </c>
      <c r="AO62">
        <f t="shared" si="27"/>
        <v>0</v>
      </c>
      <c r="AP62">
        <f t="shared" si="27"/>
        <v>-9.2408446109189756E-4</v>
      </c>
      <c r="AQ62">
        <f t="shared" si="27"/>
        <v>-20.993943385448116</v>
      </c>
      <c r="AR62">
        <f t="shared" si="27"/>
        <v>-20.994867469909209</v>
      </c>
      <c r="AS62">
        <f t="shared" si="27"/>
        <v>2.9812886866987964E-2</v>
      </c>
      <c r="AT62">
        <f t="shared" si="27"/>
        <v>-1.1989638608269409E-2</v>
      </c>
      <c r="AU62">
        <f t="shared" si="23"/>
        <v>-20.977044221650491</v>
      </c>
      <c r="AW62">
        <v>59</v>
      </c>
      <c r="AX62">
        <f>IF(Z62&gt;0, (R62*SUMPRODUCT(K62:$K$98, X62:$X$98)-K62*$AZ$3)/Z62, 0)</f>
        <v>-10880.684985011108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2000000</v>
      </c>
      <c r="S63">
        <f t="shared" si="1"/>
        <v>-18761.510523847621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-102.70339391015887</v>
      </c>
      <c r="AC63">
        <f t="shared" si="2"/>
        <v>-107.43999237908515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-7236.0959266239051</v>
      </c>
      <c r="AI63">
        <f t="shared" si="25"/>
        <v>-7236.3822574932738</v>
      </c>
      <c r="AJ63">
        <f t="shared" si="7"/>
        <v>4.7365984689262888</v>
      </c>
      <c r="AK63">
        <f t="shared" si="22"/>
        <v>-7.1892375737111216</v>
      </c>
      <c r="AL63">
        <f t="shared" si="26"/>
        <v>-7238.8348965980585</v>
      </c>
      <c r="AN63">
        <f t="shared" si="27"/>
        <v>0</v>
      </c>
      <c r="AO63">
        <f t="shared" si="27"/>
        <v>0</v>
      </c>
      <c r="AP63">
        <f t="shared" si="27"/>
        <v>-5.0056819703478677E-4</v>
      </c>
      <c r="AQ63">
        <f t="shared" si="27"/>
        <v>-12.650258421500622</v>
      </c>
      <c r="AR63">
        <f t="shared" si="27"/>
        <v>-12.650758989697657</v>
      </c>
      <c r="AS63">
        <f t="shared" si="27"/>
        <v>8.2805970620621408E-3</v>
      </c>
      <c r="AT63">
        <f t="shared" si="27"/>
        <v>-1.2568339900855863E-2</v>
      </c>
      <c r="AU63">
        <f t="shared" si="23"/>
        <v>-12.655046732536452</v>
      </c>
      <c r="AW63">
        <v>60</v>
      </c>
      <c r="AX63">
        <f>IF(Z63&gt;0, (R63*SUMPRODUCT(K63:$K$98, X63:$X$98)-K63*$AZ$3)/Z63, 0)</f>
        <v>-18761.510523847621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2000000</v>
      </c>
      <c r="S64">
        <f t="shared" si="1"/>
        <v>-31691.267287288683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-107.43999237908515</v>
      </c>
      <c r="AC64">
        <f t="shared" si="2"/>
        <v>-105.57476426797703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-4675.9985779420495</v>
      </c>
      <c r="AI64">
        <f t="shared" si="25"/>
        <v>-4676.1651455382753</v>
      </c>
      <c r="AJ64">
        <f t="shared" si="7"/>
        <v>-1.8652281111081237</v>
      </c>
      <c r="AK64">
        <f t="shared" si="22"/>
        <v>-7.5207994665359612</v>
      </c>
      <c r="AL64">
        <f t="shared" si="26"/>
        <v>-4685.5511731159195</v>
      </c>
      <c r="AN64">
        <f t="shared" si="27"/>
        <v>0</v>
      </c>
      <c r="AO64">
        <f t="shared" si="27"/>
        <v>0</v>
      </c>
      <c r="AP64">
        <f t="shared" si="27"/>
        <v>-2.5999654547761443E-4</v>
      </c>
      <c r="AQ64">
        <f t="shared" si="27"/>
        <v>-7.2987994331968098</v>
      </c>
      <c r="AR64">
        <f t="shared" si="27"/>
        <v>-7.2990594297422877</v>
      </c>
      <c r="AS64">
        <f t="shared" si="27"/>
        <v>-2.9114478230081809E-3</v>
      </c>
      <c r="AT64">
        <f t="shared" si="27"/>
        <v>-1.1739269370714475E-2</v>
      </c>
      <c r="AU64">
        <f t="shared" si="23"/>
        <v>-7.3137101469360104</v>
      </c>
      <c r="AW64">
        <v>61</v>
      </c>
      <c r="AX64">
        <f>IF(Z64&gt;0, (R64*SUMPRODUCT(K64:$K$98, X64:$X$98)-K64*$AZ$3)/Z64, 0)</f>
        <v>-31691.267287288683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2000000</v>
      </c>
      <c r="S65">
        <f t="shared" si="1"/>
        <v>-53878.089190895887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-105.57476426797703</v>
      </c>
      <c r="AC65">
        <f t="shared" si="2"/>
        <v>-99.913307868487436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-2887.2107624423493</v>
      </c>
      <c r="AI65">
        <f t="shared" si="25"/>
        <v>-2887.303484093552</v>
      </c>
      <c r="AJ65">
        <f t="shared" si="7"/>
        <v>-5.6614563994895946</v>
      </c>
      <c r="AK65">
        <f t="shared" si="22"/>
        <v>-7.3902334987583931</v>
      </c>
      <c r="AL65">
        <f t="shared" si="26"/>
        <v>-2900.3551739917998</v>
      </c>
      <c r="AN65">
        <f t="shared" si="27"/>
        <v>0</v>
      </c>
      <c r="AO65">
        <f t="shared" si="27"/>
        <v>0</v>
      </c>
      <c r="AP65">
        <f t="shared" si="27"/>
        <v>-1.2922311137750775E-4</v>
      </c>
      <c r="AQ65">
        <f t="shared" si="27"/>
        <v>-4.0238105457153432</v>
      </c>
      <c r="AR65">
        <f t="shared" si="27"/>
        <v>-4.0239397688267209</v>
      </c>
      <c r="AS65">
        <f t="shared" si="27"/>
        <v>-7.8901853168153405E-3</v>
      </c>
      <c r="AT65">
        <f t="shared" si="27"/>
        <v>-1.0299525020628485E-2</v>
      </c>
      <c r="AU65">
        <f t="shared" si="23"/>
        <v>-4.0421294791641644</v>
      </c>
      <c r="AW65">
        <v>62</v>
      </c>
      <c r="AX65">
        <f>IF(Z65&gt;0, (R65*SUMPRODUCT(K65:$K$98, X65:$X$98)-K65*$AZ$3)/Z65, 0)</f>
        <v>-53878.089190895887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50</v>
      </c>
      <c r="R66">
        <f t="shared" si="0"/>
        <v>2000000</v>
      </c>
      <c r="S66">
        <f t="shared" si="1"/>
        <v>-93719.531511028603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-99.913307868487436</v>
      </c>
      <c r="AC66">
        <f t="shared" si="2"/>
        <v>-92.365461420732785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-1700.6736074095206</v>
      </c>
      <c r="AI66">
        <f t="shared" si="25"/>
        <v>-1700.722885004026</v>
      </c>
      <c r="AJ66">
        <f t="shared" si="7"/>
        <v>-7.547846447754651</v>
      </c>
      <c r="AK66">
        <f t="shared" si="22"/>
        <v>-6.9939315507941213</v>
      </c>
      <c r="AL66">
        <f t="shared" si="26"/>
        <v>-1715.2646630025747</v>
      </c>
      <c r="AN66">
        <f t="shared" si="27"/>
        <v>0</v>
      </c>
      <c r="AO66">
        <f t="shared" si="27"/>
        <v>0</v>
      </c>
      <c r="AP66">
        <f t="shared" si="27"/>
        <v>-6.1318357538320414E-5</v>
      </c>
      <c r="AQ66">
        <f t="shared" si="27"/>
        <v>-2.116225707886207</v>
      </c>
      <c r="AR66">
        <f t="shared" si="27"/>
        <v>-2.1162870262437452</v>
      </c>
      <c r="AS66">
        <f t="shared" si="27"/>
        <v>-9.3921294611292849E-3</v>
      </c>
      <c r="AT66">
        <f t="shared" si="27"/>
        <v>-8.7028679004030451E-3</v>
      </c>
      <c r="AU66">
        <f t="shared" si="23"/>
        <v>-2.1343820236052773</v>
      </c>
      <c r="AW66">
        <v>63</v>
      </c>
      <c r="AX66">
        <f>IF(Z66&gt;0, (R66*SUMPRODUCT(K66:$K$98, X66:$X$98)-K66*$AZ$3)/Z66, 0)</f>
        <v>-93719.531511028603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2000000</v>
      </c>
      <c r="S67">
        <f t="shared" ref="S67:S79" si="29">AX67</f>
        <v>-168717.2007521473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-92.365461420732785</v>
      </c>
      <c r="AC67">
        <f t="shared" ref="AC67:AC79" si="30">S67*Z67</f>
        <v>-84.149850527306498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-953.86729566437498</v>
      </c>
      <c r="AI67">
        <f t="shared" ref="AI67:AI79" si="34">SUM(AE67:AH67)</f>
        <v>-953.89223380054375</v>
      </c>
      <c r="AJ67">
        <f t="shared" ref="AJ67:AJ79" si="35">AB67-AC67</f>
        <v>-8.2156108934262875</v>
      </c>
      <c r="AK67">
        <f t="shared" si="22"/>
        <v>-6.4655822994512953</v>
      </c>
      <c r="AL67">
        <f t="shared" si="26"/>
        <v>-968.57342699342132</v>
      </c>
      <c r="AN67">
        <f t="shared" ref="AN67:AT79" si="36">AE67*$K67</f>
        <v>0</v>
      </c>
      <c r="AO67">
        <f t="shared" si="36"/>
        <v>0</v>
      </c>
      <c r="AP67">
        <f t="shared" si="36"/>
        <v>-2.7706839133959345E-5</v>
      </c>
      <c r="AQ67">
        <f t="shared" si="36"/>
        <v>-1.0597683618893836</v>
      </c>
      <c r="AR67">
        <f t="shared" si="36"/>
        <v>-1.0597960687285175</v>
      </c>
      <c r="AS67">
        <f t="shared" si="36"/>
        <v>-9.1277314339440838E-3</v>
      </c>
      <c r="AT67">
        <f t="shared" si="36"/>
        <v>-7.1834096768964234E-3</v>
      </c>
      <c r="AU67">
        <f t="shared" si="23"/>
        <v>-1.076107209839358</v>
      </c>
      <c r="AW67">
        <v>64</v>
      </c>
      <c r="AX67">
        <f>IF(Z67&gt;0, (R67*SUMPRODUCT(K67:$K$98, X67:$X$98)-K67*$AZ$3)/Z67, 0)</f>
        <v>-168717.2007521473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2000000</v>
      </c>
      <c r="S68">
        <f t="shared" si="29"/>
        <v>-316955.02469772758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-84.149850527306498</v>
      </c>
      <c r="AC68">
        <f t="shared" si="30"/>
        <v>-75.984764780881136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-508.08301959184843</v>
      </c>
      <c r="AI68">
        <f t="shared" si="34"/>
        <v>-508.09500627116569</v>
      </c>
      <c r="AJ68">
        <f t="shared" si="35"/>
        <v>-8.1650857464253619</v>
      </c>
      <c r="AK68">
        <f t="shared" si="22"/>
        <v>-5.8904895369114554</v>
      </c>
      <c r="AL68">
        <f t="shared" si="26"/>
        <v>-522.15058155450254</v>
      </c>
      <c r="AN68">
        <f t="shared" si="36"/>
        <v>0</v>
      </c>
      <c r="AO68">
        <f t="shared" si="36"/>
        <v>0</v>
      </c>
      <c r="AP68">
        <f t="shared" si="36"/>
        <v>-1.1890602342731765E-5</v>
      </c>
      <c r="AQ68">
        <f t="shared" si="36"/>
        <v>-0.50401057567000607</v>
      </c>
      <c r="AR68">
        <f t="shared" si="36"/>
        <v>-0.5040224662723487</v>
      </c>
      <c r="AS68">
        <f t="shared" si="36"/>
        <v>-8.099640036694571E-3</v>
      </c>
      <c r="AT68">
        <f t="shared" si="36"/>
        <v>-5.8432754254645865E-3</v>
      </c>
      <c r="AU68">
        <f t="shared" si="23"/>
        <v>-0.5179653817345079</v>
      </c>
      <c r="AW68">
        <v>65</v>
      </c>
      <c r="AX68">
        <f>IF(Z68&gt;0, (R68*SUMPRODUCT(K68:$K$98, X68:$X$98)-K68*$AZ$3)/Z68, 0)</f>
        <v>-316955.02469772758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2000000</v>
      </c>
      <c r="S69">
        <f t="shared" si="29"/>
        <v>-625233.00745181437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-75.984764780881136</v>
      </c>
      <c r="AC69">
        <f t="shared" si="30"/>
        <v>-68.252298474127286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-256.34654036724987</v>
      </c>
      <c r="AI69">
        <f t="shared" si="34"/>
        <v>-256.35199851626476</v>
      </c>
      <c r="AJ69">
        <f t="shared" si="35"/>
        <v>-7.7324663067538495</v>
      </c>
      <c r="AK69">
        <f t="shared" si="22"/>
        <v>-5.3189335346616797</v>
      </c>
      <c r="AL69">
        <f t="shared" si="26"/>
        <v>-269.40339835768026</v>
      </c>
      <c r="AN69">
        <f t="shared" si="36"/>
        <v>0</v>
      </c>
      <c r="AO69">
        <f t="shared" si="36"/>
        <v>0</v>
      </c>
      <c r="AP69">
        <f t="shared" si="36"/>
        <v>-4.834285935380322E-6</v>
      </c>
      <c r="AQ69">
        <f t="shared" si="36"/>
        <v>-0.22704628827423162</v>
      </c>
      <c r="AR69">
        <f t="shared" si="36"/>
        <v>-0.22705112256016699</v>
      </c>
      <c r="AS69">
        <f t="shared" si="36"/>
        <v>-6.84865015786385E-3</v>
      </c>
      <c r="AT69">
        <f t="shared" si="36"/>
        <v>-4.7109826990142552E-3</v>
      </c>
      <c r="AU69">
        <f t="shared" si="23"/>
        <v>-0.23861075541704507</v>
      </c>
      <c r="AW69">
        <v>66</v>
      </c>
      <c r="AX69">
        <f>IF(Z69&gt;0, (R69*SUMPRODUCT(K69:$K$98, X69:$X$98)-K69*$AZ$3)/Z69, 0)</f>
        <v>-625233.00745181437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2000000</v>
      </c>
      <c r="S70">
        <f t="shared" si="29"/>
        <v>-1314513.4000719523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-68.252298474127286</v>
      </c>
      <c r="AC70">
        <f t="shared" si="30"/>
        <v>-61.125347545951634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-123.1419791372324</v>
      </c>
      <c r="AI70">
        <f t="shared" si="34"/>
        <v>-123.14430415527872</v>
      </c>
      <c r="AJ70">
        <f t="shared" si="35"/>
        <v>-7.1269509281756527</v>
      </c>
      <c r="AK70">
        <f t="shared" si="22"/>
        <v>-4.7776608931889104</v>
      </c>
      <c r="AL70">
        <f t="shared" si="26"/>
        <v>-135.04891597664329</v>
      </c>
      <c r="AN70">
        <f t="shared" si="36"/>
        <v>0</v>
      </c>
      <c r="AO70">
        <f t="shared" si="36"/>
        <v>0</v>
      </c>
      <c r="AP70">
        <f t="shared" si="36"/>
        <v>-1.8386338498750777E-6</v>
      </c>
      <c r="AQ70">
        <f t="shared" si="36"/>
        <v>-9.7381184434515392E-2</v>
      </c>
      <c r="AR70">
        <f t="shared" si="36"/>
        <v>-9.7383023068365271E-2</v>
      </c>
      <c r="AS70">
        <f t="shared" si="36"/>
        <v>-5.6360221563352426E-3</v>
      </c>
      <c r="AT70">
        <f t="shared" si="36"/>
        <v>-3.7781939178248079E-3</v>
      </c>
      <c r="AU70">
        <f t="shared" si="23"/>
        <v>-0.10679723914252533</v>
      </c>
      <c r="AW70">
        <v>67</v>
      </c>
      <c r="AX70">
        <f>IF(Z70&gt;0, (R70*SUMPRODUCT(K70:$K$98, X70:$X$98)-K70*$AZ$3)/Z70, 0)</f>
        <v>-1314513.4000719523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2000000</v>
      </c>
      <c r="S71">
        <f t="shared" si="29"/>
        <v>-2962562.1742928643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-61.125347545951634</v>
      </c>
      <c r="AC71">
        <f t="shared" si="30"/>
        <v>-54.656659787127332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-55.172478194635893</v>
      </c>
      <c r="AI71">
        <f t="shared" si="34"/>
        <v>-55.173400650546881</v>
      </c>
      <c r="AJ71">
        <f t="shared" si="35"/>
        <v>-6.4686877588243021</v>
      </c>
      <c r="AK71">
        <f t="shared" si="22"/>
        <v>-4.2787743282166151</v>
      </c>
      <c r="AL71">
        <f t="shared" si="26"/>
        <v>-65.920862737587797</v>
      </c>
      <c r="AN71">
        <f t="shared" si="36"/>
        <v>0</v>
      </c>
      <c r="AO71">
        <f t="shared" si="36"/>
        <v>0</v>
      </c>
      <c r="AP71">
        <f t="shared" si="36"/>
        <v>-6.5132315610656071E-7</v>
      </c>
      <c r="AQ71">
        <f t="shared" si="36"/>
        <v>-3.8955913447749242E-2</v>
      </c>
      <c r="AR71">
        <f t="shared" si="36"/>
        <v>-3.8956564770905346E-2</v>
      </c>
      <c r="AS71">
        <f t="shared" si="36"/>
        <v>-4.5673794018151331E-3</v>
      </c>
      <c r="AT71">
        <f t="shared" si="36"/>
        <v>-3.0211360418583404E-3</v>
      </c>
      <c r="AU71">
        <f t="shared" si="23"/>
        <v>-4.6545080214578823E-2</v>
      </c>
      <c r="AW71">
        <v>68</v>
      </c>
      <c r="AX71">
        <f>IF(Z71&gt;0, (R71*SUMPRODUCT(K71:$K$98, X71:$X$98)-K71*$AZ$3)/Z71, 0)</f>
        <v>-2962562.1742928643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2000000</v>
      </c>
      <c r="S72">
        <f t="shared" si="29"/>
        <v>-7197991.0625771619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-54.656659787127332</v>
      </c>
      <c r="AC72">
        <f t="shared" si="30"/>
        <v>-48.833054144093992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-22.960730936084666</v>
      </c>
      <c r="AI72">
        <f t="shared" si="34"/>
        <v>-22.961070149163145</v>
      </c>
      <c r="AJ72">
        <f t="shared" si="35"/>
        <v>-5.8236056430333392</v>
      </c>
      <c r="AK72">
        <f t="shared" ref="AK72:AK79" si="49">G72*SUM(AB72:AB72, AE72:AF72)</f>
        <v>-3.8259661850989137</v>
      </c>
      <c r="AL72">
        <f t="shared" si="26"/>
        <v>-32.610641977295401</v>
      </c>
      <c r="AN72">
        <f t="shared" si="36"/>
        <v>0</v>
      </c>
      <c r="AO72">
        <f t="shared" si="36"/>
        <v>0</v>
      </c>
      <c r="AP72">
        <f t="shared" si="36"/>
        <v>-2.1384813455513939E-7</v>
      </c>
      <c r="AQ72">
        <f t="shared" si="36"/>
        <v>-1.4475000494419252E-2</v>
      </c>
      <c r="AR72">
        <f t="shared" si="36"/>
        <v>-1.4475214342553807E-2</v>
      </c>
      <c r="AS72">
        <f t="shared" si="36"/>
        <v>-3.6713419445080111E-3</v>
      </c>
      <c r="AT72">
        <f t="shared" si="36"/>
        <v>-2.4119816819029292E-3</v>
      </c>
      <c r="AU72">
        <f t="shared" si="23"/>
        <v>-2.055853796896475E-2</v>
      </c>
      <c r="AW72">
        <v>69</v>
      </c>
      <c r="AX72">
        <f>IF(Z72&gt;0, (R72*SUMPRODUCT(K72:$K$98, X72:$X$98)-K72*$AZ$3)/Z72, 0)</f>
        <v>-7197991.0625771619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2000000</v>
      </c>
      <c r="S73">
        <f t="shared" si="29"/>
        <v>-18966893.937301055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-48.833054144093992</v>
      </c>
      <c r="AC73">
        <f t="shared" si="30"/>
        <v>-43.613099183444582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-8.8339721865353695</v>
      </c>
      <c r="AI73">
        <f t="shared" si="34"/>
        <v>-8.8340871581784004</v>
      </c>
      <c r="AJ73">
        <f t="shared" si="35"/>
        <v>-5.2199549606494102</v>
      </c>
      <c r="AK73">
        <f t="shared" si="49"/>
        <v>-3.4183137900865797</v>
      </c>
      <c r="AL73">
        <f t="shared" si="26"/>
        <v>-17.472355908914391</v>
      </c>
      <c r="AN73">
        <f t="shared" si="36"/>
        <v>0</v>
      </c>
      <c r="AO73">
        <f t="shared" si="36"/>
        <v>0</v>
      </c>
      <c r="AP73">
        <f t="shared" si="36"/>
        <v>-6.4715094994889236E-8</v>
      </c>
      <c r="AQ73">
        <f t="shared" si="36"/>
        <v>-4.9724552434040016E-3</v>
      </c>
      <c r="AR73">
        <f t="shared" si="36"/>
        <v>-4.9725199584989962E-3</v>
      </c>
      <c r="AS73">
        <f t="shared" si="36"/>
        <v>-2.9382017360181064E-3</v>
      </c>
      <c r="AT73">
        <f t="shared" si="36"/>
        <v>-1.9240962015958645E-3</v>
      </c>
      <c r="AU73">
        <f t="shared" si="23"/>
        <v>-9.8348178961129677E-3</v>
      </c>
      <c r="AW73">
        <v>70</v>
      </c>
      <c r="AX73">
        <f>IF(Z73&gt;0, (R73*SUMPRODUCT(K73:$K$98, X73:$X$98)-K73*$AZ$3)/Z73, 0)</f>
        <v>-18966893.937301055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2000000</v>
      </c>
      <c r="S74">
        <f t="shared" si="29"/>
        <v>-54561579.64445702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-43.613099183444582</v>
      </c>
      <c r="AC74">
        <f t="shared" si="30"/>
        <v>-38.944473459095285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-3.1253350569035758</v>
      </c>
      <c r="AI74">
        <f t="shared" si="34"/>
        <v>-3.125370745453754</v>
      </c>
      <c r="AJ74">
        <f t="shared" si="35"/>
        <v>-4.6686257243492975</v>
      </c>
      <c r="AK74">
        <f t="shared" si="49"/>
        <v>-3.0529169428411209</v>
      </c>
      <c r="AL74">
        <f t="shared" si="26"/>
        <v>-10.846913412644172</v>
      </c>
      <c r="AN74">
        <f t="shared" si="36"/>
        <v>0</v>
      </c>
      <c r="AO74">
        <f t="shared" si="36"/>
        <v>0</v>
      </c>
      <c r="AP74">
        <f t="shared" si="36"/>
        <v>-1.7936005893433793E-8</v>
      </c>
      <c r="AQ74">
        <f t="shared" si="36"/>
        <v>-1.5707006230105173E-3</v>
      </c>
      <c r="AR74">
        <f t="shared" si="36"/>
        <v>-1.5707185590164104E-3</v>
      </c>
      <c r="AS74">
        <f t="shared" si="36"/>
        <v>-2.3463126993825576E-3</v>
      </c>
      <c r="AT74">
        <f t="shared" si="36"/>
        <v>-1.534305428638033E-3</v>
      </c>
      <c r="AU74">
        <f t="shared" si="23"/>
        <v>-5.4513366870370013E-3</v>
      </c>
      <c r="AW74">
        <v>71</v>
      </c>
      <c r="AX74">
        <f>IF(Z74&gt;0, (R74*SUMPRODUCT(K74:$K$98, X74:$X$98)-K74*$AZ$3)/Z74, 0)</f>
        <v>-54561579.64445702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2000000</v>
      </c>
      <c r="S75">
        <f t="shared" si="29"/>
        <v>-172737691.49751976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-38.944473459095285</v>
      </c>
      <c r="AC75">
        <f t="shared" si="30"/>
        <v>-34.77318864222481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-1.0106539512152781</v>
      </c>
      <c r="AI75">
        <f t="shared" si="34"/>
        <v>-1.0106640165311744</v>
      </c>
      <c r="AJ75">
        <f t="shared" si="35"/>
        <v>-4.1712848168704753</v>
      </c>
      <c r="AK75">
        <f t="shared" si="49"/>
        <v>-2.7261131421366702</v>
      </c>
      <c r="AL75">
        <f t="shared" si="26"/>
        <v>-7.9080619755383204</v>
      </c>
      <c r="AN75">
        <f t="shared" si="36"/>
        <v>0</v>
      </c>
      <c r="AO75">
        <f t="shared" si="36"/>
        <v>0</v>
      </c>
      <c r="AP75">
        <f t="shared" si="36"/>
        <v>-4.5165437297083639E-9</v>
      </c>
      <c r="AQ75">
        <f t="shared" si="36"/>
        <v>-4.5350417347236031E-4</v>
      </c>
      <c r="AR75">
        <f t="shared" si="36"/>
        <v>-4.5350869001609004E-4</v>
      </c>
      <c r="AS75">
        <f t="shared" si="36"/>
        <v>-1.8717535026879868E-3</v>
      </c>
      <c r="AT75">
        <f t="shared" si="36"/>
        <v>-1.2232710175725482E-3</v>
      </c>
      <c r="AU75">
        <f t="shared" si="23"/>
        <v>-3.5485332102766251E-3</v>
      </c>
      <c r="AW75">
        <v>72</v>
      </c>
      <c r="AX75">
        <f>IF(Z75&gt;0, (R75*SUMPRODUCT(K75:$K$98, X75:$X$98)-K75*$AZ$3)/Z75, 0)</f>
        <v>-172737691.49751976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50</v>
      </c>
      <c r="R76">
        <f t="shared" si="28"/>
        <v>2000000</v>
      </c>
      <c r="S76">
        <f t="shared" si="29"/>
        <v>-608042429.13448668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-34.77318864222481</v>
      </c>
      <c r="AC76">
        <f t="shared" si="30"/>
        <v>-31.047878291493387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-0.29646245760351803</v>
      </c>
      <c r="AI76">
        <f t="shared" si="34"/>
        <v>-0.29646501070481523</v>
      </c>
      <c r="AJ76">
        <f t="shared" si="35"/>
        <v>-3.7253103507314229</v>
      </c>
      <c r="AK76">
        <f t="shared" si="49"/>
        <v>-2.4341232049557369</v>
      </c>
      <c r="AL76">
        <f t="shared" si="26"/>
        <v>-6.4558985663919746</v>
      </c>
      <c r="AN76">
        <f t="shared" si="36"/>
        <v>0</v>
      </c>
      <c r="AO76">
        <f t="shared" si="36"/>
        <v>0</v>
      </c>
      <c r="AP76">
        <f t="shared" si="36"/>
        <v>-1.0228897658865139E-9</v>
      </c>
      <c r="AQ76">
        <f t="shared" si="36"/>
        <v>-1.1877649123637088E-4</v>
      </c>
      <c r="AR76">
        <f t="shared" si="36"/>
        <v>-1.1877751412613677E-4</v>
      </c>
      <c r="AS76">
        <f t="shared" si="36"/>
        <v>-1.4925306084393798E-3</v>
      </c>
      <c r="AT76">
        <f t="shared" si="36"/>
        <v>-9.7522167177177587E-4</v>
      </c>
      <c r="AU76">
        <f t="shared" si="23"/>
        <v>-2.5865297943372923E-3</v>
      </c>
      <c r="AW76">
        <v>73</v>
      </c>
      <c r="AX76">
        <f>IF(Z76&gt;0, (R76*SUMPRODUCT(K76:$K$98, X76:$X$98)-K76*$AZ$3)/Z76, 0)</f>
        <v>-608042429.13448668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2000000</v>
      </c>
      <c r="S77">
        <f t="shared" si="29"/>
        <v>-2409944283.325079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-31.047878291493387</v>
      </c>
      <c r="AC77">
        <f t="shared" si="30"/>
        <v>-27.721422197533812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-7.8096949873117272E-2</v>
      </c>
      <c r="AI77">
        <f t="shared" si="34"/>
        <v>-7.8097525019654668E-2</v>
      </c>
      <c r="AJ77">
        <f t="shared" si="35"/>
        <v>-3.3264560939595746</v>
      </c>
      <c r="AK77">
        <f t="shared" si="49"/>
        <v>-2.1733514804045373</v>
      </c>
      <c r="AL77">
        <f t="shared" si="26"/>
        <v>-5.5779050993837664</v>
      </c>
      <c r="AN77">
        <f t="shared" si="36"/>
        <v>0</v>
      </c>
      <c r="AO77">
        <f t="shared" si="36"/>
        <v>0</v>
      </c>
      <c r="AP77">
        <f t="shared" si="36"/>
        <v>-2.0574120259825198E-10</v>
      </c>
      <c r="AQ77">
        <f t="shared" si="36"/>
        <v>-2.79368114756288E-5</v>
      </c>
      <c r="AR77">
        <f t="shared" si="36"/>
        <v>-2.7937017216831399E-5</v>
      </c>
      <c r="AS77">
        <f t="shared" si="36"/>
        <v>-1.1899386202647844E-3</v>
      </c>
      <c r="AT77">
        <f t="shared" si="36"/>
        <v>-7.7745047248305285E-4</v>
      </c>
      <c r="AU77">
        <f t="shared" si="23"/>
        <v>-1.9953261099646688E-3</v>
      </c>
      <c r="AW77">
        <v>74</v>
      </c>
      <c r="AX77">
        <f>IF(Z77&gt;0, (R77*SUMPRODUCT(K77:$K$98, X77:$X$98)-K77*$AZ$3)/Z77, 0)</f>
        <v>-2409944283.325079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2000000</v>
      </c>
      <c r="S78">
        <f t="shared" si="29"/>
        <v>-10928408531.473749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-27.721422197533812</v>
      </c>
      <c r="AC78">
        <f t="shared" si="30"/>
        <v>-24.751294000014223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-1.8246086787585325E-2</v>
      </c>
      <c r="AI78">
        <f t="shared" si="34"/>
        <v>-1.8246200030487658E-2</v>
      </c>
      <c r="AJ78">
        <f t="shared" si="35"/>
        <v>-2.970128197519589</v>
      </c>
      <c r="AK78">
        <f t="shared" si="49"/>
        <v>-1.9404995538273671</v>
      </c>
      <c r="AL78">
        <f t="shared" si="26"/>
        <v>-4.9288739513774438</v>
      </c>
      <c r="AN78">
        <f t="shared" si="36"/>
        <v>0</v>
      </c>
      <c r="AO78">
        <f t="shared" si="36"/>
        <v>0</v>
      </c>
      <c r="AP78">
        <f t="shared" si="36"/>
        <v>-3.6168936021768049E-11</v>
      </c>
      <c r="AQ78">
        <f t="shared" si="36"/>
        <v>-5.827663650996044E-6</v>
      </c>
      <c r="AR78">
        <f t="shared" si="36"/>
        <v>-5.8276998199320653E-6</v>
      </c>
      <c r="AS78">
        <f t="shared" si="36"/>
        <v>-9.4863673164485461E-4</v>
      </c>
      <c r="AT78">
        <f t="shared" si="36"/>
        <v>-6.1978104380760535E-4</v>
      </c>
      <c r="AU78">
        <f t="shared" si="23"/>
        <v>-1.5742454752723921E-3</v>
      </c>
      <c r="AW78">
        <v>75</v>
      </c>
      <c r="AX78">
        <f>IF(Z78&gt;0, (R78*SUMPRODUCT(K78:$K$98, X78:$X$98)-K78*$AZ$3)/Z78, 0)</f>
        <v>-10928408531.473749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50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-24.751294000014223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-4.5297160933782171E-3</v>
      </c>
      <c r="AI79">
        <f t="shared" si="34"/>
        <v>-4.5297160933782171E-3</v>
      </c>
      <c r="AJ79">
        <f t="shared" si="35"/>
        <v>-24.751294000014223</v>
      </c>
      <c r="AK79">
        <f t="shared" si="49"/>
        <v>-1.7325905800009958</v>
      </c>
      <c r="AL79">
        <f t="shared" si="26"/>
        <v>-26.488414296108598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-1.2917477150631446E-6</v>
      </c>
      <c r="AR79">
        <f t="shared" si="36"/>
        <v>-1.2917477150631446E-6</v>
      </c>
      <c r="AS79">
        <f t="shared" si="36"/>
        <v>-7.0583733749038959E-3</v>
      </c>
      <c r="AT79">
        <f t="shared" si="36"/>
        <v>-4.9408613624327277E-4</v>
      </c>
      <c r="AU79">
        <f t="shared" si="23"/>
        <v>-7.553751258862232E-3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139105.95251515225</v>
      </c>
      <c r="AO81" s="8">
        <f t="shared" si="50"/>
        <v>-13910.595251515226</v>
      </c>
      <c r="AP81" s="8">
        <f t="shared" si="50"/>
        <v>-950.12023204603918</v>
      </c>
      <c r="AQ81" s="8">
        <f t="shared" si="50"/>
        <v>-77494.930280251909</v>
      </c>
      <c r="AR81" s="8">
        <f t="shared" si="50"/>
        <v>46750.306751339092</v>
      </c>
      <c r="AS81" s="8">
        <f t="shared" si="50"/>
        <v>-6560.94930479493</v>
      </c>
      <c r="AT81" s="8">
        <f t="shared" si="50"/>
        <v>3032.7352532408436</v>
      </c>
      <c r="AU81" s="8">
        <f t="shared" si="50"/>
        <v>43222.092699784924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A1B1-C8B1-438D-9FFE-E9C1B110CA2A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226551.66084614268</v>
      </c>
      <c r="K3">
        <v>1</v>
      </c>
      <c r="L3" s="2">
        <v>0</v>
      </c>
      <c r="O3">
        <f>$C$3</f>
        <v>226551.66084614268</v>
      </c>
      <c r="P3" s="2">
        <f>O3*C5</f>
        <v>22655.166084614269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226551.66084614268</v>
      </c>
      <c r="AF3">
        <f t="shared" ref="AF3:AG34" si="4">-$Z3*P3</f>
        <v>-22655.166084614269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203376.01283382843</v>
      </c>
      <c r="AJ3">
        <f t="shared" ref="AJ3:AJ66" si="7">AB3-AC3</f>
        <v>0</v>
      </c>
      <c r="AL3">
        <f t="shared" ref="AL3:AL34" si="8">SUM(AI3:AK3)</f>
        <v>203376.01283382843</v>
      </c>
      <c r="AN3">
        <f t="shared" ref="AN3:AU34" si="9">AE3*$K3</f>
        <v>226551.66084614268</v>
      </c>
      <c r="AO3">
        <f t="shared" si="9"/>
        <v>-22655.166084614269</v>
      </c>
      <c r="AP3">
        <f t="shared" si="9"/>
        <v>-520.48192770000003</v>
      </c>
      <c r="AQ3">
        <f t="shared" si="9"/>
        <v>0</v>
      </c>
      <c r="AR3">
        <f t="shared" si="9"/>
        <v>203376.01283382843</v>
      </c>
      <c r="AS3">
        <f t="shared" si="9"/>
        <v>0</v>
      </c>
      <c r="AT3">
        <f t="shared" si="9"/>
        <v>0</v>
      </c>
      <c r="AU3">
        <f t="shared" si="9"/>
        <v>203376.01283382843</v>
      </c>
      <c r="AW3">
        <v>0</v>
      </c>
      <c r="AX3">
        <f>IF(Z3&gt;0, (R3*SUMPRODUCT(K3:$K$98, X3:$X$98)-K3*$AZ$3)/Z3, 0)</f>
        <v>0</v>
      </c>
      <c r="AZ3">
        <f>C6*ABS(SUMPRODUCT(X4:X69, K4:K69))/1</f>
        <v>125340.8972660311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8522.3581903887825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8407.5105079089844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-8407.5105079089844</v>
      </c>
      <c r="AK4">
        <f>G4*SUM(AB4, AE4:AF4)</f>
        <v>0</v>
      </c>
      <c r="AL4">
        <f t="shared" si="8"/>
        <v>-15359.600507908985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-6485.7635973504994</v>
      </c>
      <c r="AR4">
        <f t="shared" si="9"/>
        <v>-6485.7635973504994</v>
      </c>
      <c r="AS4">
        <f t="shared" si="9"/>
        <v>-7843.5586415794232</v>
      </c>
      <c r="AT4">
        <f t="shared" si="9"/>
        <v>0</v>
      </c>
      <c r="AU4">
        <f t="shared" si="9"/>
        <v>-14329.322238929923</v>
      </c>
      <c r="AW4">
        <v>1</v>
      </c>
      <c r="AX4">
        <f>IF(Z4&gt;0, (R4*SUMPRODUCT(K4:$K$98, X4:$X$98)-K4*$AZ$3)/Z4, 0)</f>
        <v>8522.3581903887825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2000000</v>
      </c>
      <c r="S5">
        <f t="shared" si="1"/>
        <v>11997.952699535881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8407.5105079089844</v>
      </c>
      <c r="AC5">
        <f t="shared" si="2"/>
        <v>11675.127474251523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-7130.8161281059201</v>
      </c>
      <c r="AI5">
        <f t="shared" si="6"/>
        <v>-7179.4707934752178</v>
      </c>
      <c r="AJ5">
        <f t="shared" si="7"/>
        <v>-3267.6169663425389</v>
      </c>
      <c r="AK5">
        <f>G5*SUM(AB5, AE5:AF5)</f>
        <v>344.70793082426837</v>
      </c>
      <c r="AL5">
        <f t="shared" si="8"/>
        <v>-10102.379828993489</v>
      </c>
      <c r="AN5">
        <f t="shared" si="9"/>
        <v>0</v>
      </c>
      <c r="AO5">
        <f t="shared" si="9"/>
        <v>0</v>
      </c>
      <c r="AP5">
        <f t="shared" si="9"/>
        <v>-41.604994454451223</v>
      </c>
      <c r="AQ5">
        <f t="shared" si="9"/>
        <v>-6097.6180436906507</v>
      </c>
      <c r="AR5">
        <f t="shared" si="9"/>
        <v>-6139.2230381451018</v>
      </c>
      <c r="AS5">
        <f t="shared" si="9"/>
        <v>-2794.1654666016948</v>
      </c>
      <c r="AT5">
        <f t="shared" si="9"/>
        <v>294.76251540307646</v>
      </c>
      <c r="AU5">
        <f t="shared" si="9"/>
        <v>-8638.6259893437218</v>
      </c>
      <c r="AW5">
        <v>2</v>
      </c>
      <c r="AX5">
        <f>IF(Z5&gt;0, (R5*SUMPRODUCT(K5:$K$98, X5:$X$98)-K5*$AZ$3)/Z5, 0)</f>
        <v>11997.952699535881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50</v>
      </c>
      <c r="R6">
        <f t="shared" si="0"/>
        <v>2000000</v>
      </c>
      <c r="S6">
        <f t="shared" si="1"/>
        <v>16742.932002578189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11675.127474251523</v>
      </c>
      <c r="AC6">
        <f t="shared" si="2"/>
        <v>16068.290370656105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-7312.9791465471817</v>
      </c>
      <c r="AI6">
        <f t="shared" si="6"/>
        <v>-7360.9644407841224</v>
      </c>
      <c r="AJ6">
        <f t="shared" si="7"/>
        <v>-4393.1628964045813</v>
      </c>
      <c r="AK6">
        <f>G6*SUM(AB6, AE6:AF6)</f>
        <v>682.99495724371411</v>
      </c>
      <c r="AL6">
        <f t="shared" si="8"/>
        <v>-11071.132379944989</v>
      </c>
      <c r="AN6">
        <f t="shared" si="9"/>
        <v>0</v>
      </c>
      <c r="AO6">
        <f t="shared" si="9"/>
        <v>0</v>
      </c>
      <c r="AP6">
        <f t="shared" si="9"/>
        <v>-37.016337241655059</v>
      </c>
      <c r="AQ6">
        <f t="shared" si="9"/>
        <v>-5641.3054589834628</v>
      </c>
      <c r="AR6">
        <f t="shared" si="9"/>
        <v>-5678.3217962251174</v>
      </c>
      <c r="AS6">
        <f t="shared" si="9"/>
        <v>-3388.9299194011955</v>
      </c>
      <c r="AT6">
        <f t="shared" si="9"/>
        <v>526.86916009822403</v>
      </c>
      <c r="AU6">
        <f t="shared" si="9"/>
        <v>-8540.3825555280891</v>
      </c>
      <c r="AW6">
        <v>3</v>
      </c>
      <c r="AX6">
        <f>IF(Z6&gt;0, (R6*SUMPRODUCT(K6:$K$98, X6:$X$98)-K6*$AZ$3)/Z6, 0)</f>
        <v>16742.932002578189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2000000</v>
      </c>
      <c r="S7">
        <f t="shared" si="1"/>
        <v>20230.195980045151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16068.290370656105</v>
      </c>
      <c r="AC7">
        <f t="shared" si="2"/>
        <v>19144.937984827498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-7508.5545786666107</v>
      </c>
      <c r="AI7">
        <f t="shared" si="6"/>
        <v>-7555.872306096715</v>
      </c>
      <c r="AJ7">
        <f t="shared" si="7"/>
        <v>-3076.6476141713938</v>
      </c>
      <c r="AK7">
        <f>G7*SUM(AB7, AE7:AF7)</f>
        <v>788.95305719921475</v>
      </c>
      <c r="AL7">
        <f t="shared" si="8"/>
        <v>-9843.5668630688942</v>
      </c>
      <c r="AN7">
        <f t="shared" si="9"/>
        <v>0</v>
      </c>
      <c r="AO7">
        <f t="shared" si="9"/>
        <v>0</v>
      </c>
      <c r="AP7">
        <f t="shared" si="9"/>
        <v>-33.210235202909224</v>
      </c>
      <c r="AQ7">
        <f t="shared" si="9"/>
        <v>-5269.9247646612466</v>
      </c>
      <c r="AR7">
        <f t="shared" si="9"/>
        <v>-5303.1349998641554</v>
      </c>
      <c r="AS7">
        <f t="shared" si="9"/>
        <v>-2159.363867464494</v>
      </c>
      <c r="AT7">
        <f t="shared" si="9"/>
        <v>553.73150860517319</v>
      </c>
      <c r="AU7">
        <f t="shared" si="9"/>
        <v>-6908.7673587234758</v>
      </c>
      <c r="AW7">
        <v>4</v>
      </c>
      <c r="AX7">
        <f>IF(Z7&gt;0, (R7*SUMPRODUCT(K7:$K$98, X7:$X$98)-K7*$AZ$3)/Z7, 0)</f>
        <v>20230.195980045151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2000000</v>
      </c>
      <c r="S8">
        <f t="shared" si="1"/>
        <v>21146.079345683425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19144.937984827498</v>
      </c>
      <c r="AC8">
        <f t="shared" si="2"/>
        <v>19729.910733951416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-7723.4890556335495</v>
      </c>
      <c r="AI8">
        <f t="shared" si="6"/>
        <v>-7770.1405185629619</v>
      </c>
      <c r="AJ8">
        <f t="shared" si="7"/>
        <v>-584.97274912391731</v>
      </c>
      <c r="AK8">
        <f t="shared" ref="AK8:AK69" si="22">G8*SUM(AB8:AB8, AE8:AF8)</f>
        <v>407.78717907682568</v>
      </c>
      <c r="AL8">
        <f t="shared" si="8"/>
        <v>-7947.3260886100543</v>
      </c>
      <c r="AN8">
        <f t="shared" si="9"/>
        <v>0</v>
      </c>
      <c r="AO8">
        <f t="shared" si="9"/>
        <v>0</v>
      </c>
      <c r="AP8">
        <f t="shared" si="9"/>
        <v>-30.563440124118994</v>
      </c>
      <c r="AQ8">
        <f t="shared" si="9"/>
        <v>-5059.9998473427477</v>
      </c>
      <c r="AR8">
        <f t="shared" si="9"/>
        <v>-5090.5632874668663</v>
      </c>
      <c r="AS8">
        <f t="shared" si="9"/>
        <v>-383.24156348841836</v>
      </c>
      <c r="AT8">
        <f t="shared" si="9"/>
        <v>267.15944685284586</v>
      </c>
      <c r="AU8">
        <f t="shared" si="9"/>
        <v>-5206.6454041024399</v>
      </c>
      <c r="AW8">
        <v>5</v>
      </c>
      <c r="AX8">
        <f>IF(Z8&gt;0, (R8*SUMPRODUCT(K8:$K$98, X8:$X$98)-K8*$AZ$3)/Z8, 0)</f>
        <v>21146.079345683425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2000000</v>
      </c>
      <c r="S9">
        <f t="shared" si="1"/>
        <v>20677.566663353868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19729.910733951416</v>
      </c>
      <c r="AC9">
        <f t="shared" si="2"/>
        <v>19017.202622480749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-7993.6218076193945</v>
      </c>
      <c r="AI9">
        <f t="shared" si="6"/>
        <v>-8039.6069153743229</v>
      </c>
      <c r="AJ9">
        <f t="shared" si="7"/>
        <v>712.70811147066706</v>
      </c>
      <c r="AK9">
        <f t="shared" si="22"/>
        <v>116.40647333031335</v>
      </c>
      <c r="AL9">
        <f t="shared" si="8"/>
        <v>-7210.4923305733428</v>
      </c>
      <c r="AN9">
        <f t="shared" si="9"/>
        <v>0</v>
      </c>
      <c r="AO9">
        <f t="shared" si="9"/>
        <v>0</v>
      </c>
      <c r="AP9">
        <f t="shared" si="9"/>
        <v>-28.531945570946299</v>
      </c>
      <c r="AQ9">
        <f t="shared" si="9"/>
        <v>-4959.7270391365719</v>
      </c>
      <c r="AR9">
        <f t="shared" si="9"/>
        <v>-4988.2589847075187</v>
      </c>
      <c r="AS9">
        <f t="shared" si="9"/>
        <v>442.20727181559647</v>
      </c>
      <c r="AT9">
        <f t="shared" si="9"/>
        <v>72.225625279966309</v>
      </c>
      <c r="AU9">
        <f t="shared" si="9"/>
        <v>-4473.8260876119557</v>
      </c>
      <c r="AW9">
        <v>6</v>
      </c>
      <c r="AX9">
        <f>IF(Z9&gt;0, (R9*SUMPRODUCT(K9:$K$98, X9:$X$98)-K9*$AZ$3)/Z9, 0)</f>
        <v>20677.566663353868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2000000</v>
      </c>
      <c r="S10">
        <f t="shared" si="1"/>
        <v>19913.418116324654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19017.202622480749</v>
      </c>
      <c r="AC10">
        <f t="shared" si="2"/>
        <v>18048.849633809339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-8277.8141956465079</v>
      </c>
      <c r="AI10">
        <f t="shared" si="6"/>
        <v>-8323.1325069689956</v>
      </c>
      <c r="AJ10">
        <f t="shared" si="7"/>
        <v>968.35298867140955</v>
      </c>
      <c r="AK10">
        <f t="shared" si="22"/>
        <v>77.970530752171072</v>
      </c>
      <c r="AL10">
        <f t="shared" si="8"/>
        <v>-7276.8089875454152</v>
      </c>
      <c r="AN10">
        <f t="shared" si="9"/>
        <v>0</v>
      </c>
      <c r="AO10">
        <f t="shared" si="9"/>
        <v>0</v>
      </c>
      <c r="AP10">
        <f t="shared" si="9"/>
        <v>-26.675101683971366</v>
      </c>
      <c r="AQ10">
        <f t="shared" si="9"/>
        <v>-4872.4572682901789</v>
      </c>
      <c r="AR10">
        <f t="shared" si="9"/>
        <v>-4899.1323699741506</v>
      </c>
      <c r="AS10">
        <f t="shared" si="9"/>
        <v>569.98845907944724</v>
      </c>
      <c r="AT10">
        <f t="shared" si="9"/>
        <v>45.894733838754341</v>
      </c>
      <c r="AU10">
        <f t="shared" si="9"/>
        <v>-4283.2491770559491</v>
      </c>
      <c r="AW10">
        <v>7</v>
      </c>
      <c r="AX10">
        <f>IF(Z10&gt;0, (R10*SUMPRODUCT(K10:$K$98, X10:$X$98)-K10*$AZ$3)/Z10, 0)</f>
        <v>19913.418116324654</v>
      </c>
    </row>
    <row r="11" spans="1:52" x14ac:dyDescent="0.25">
      <c r="A11" t="s">
        <v>33</v>
      </c>
      <c r="C11" s="12">
        <f>AU71</f>
        <v>69233.488405364231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2000000</v>
      </c>
      <c r="S11">
        <f t="shared" si="1"/>
        <v>18868.205472115464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18048.849633809339</v>
      </c>
      <c r="AC11">
        <f t="shared" si="2"/>
        <v>16849.854875370307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-8547.1060247192945</v>
      </c>
      <c r="AI11">
        <f t="shared" si="6"/>
        <v>-8591.7574752779401</v>
      </c>
      <c r="AJ11">
        <f t="shared" si="7"/>
        <v>1198.994758439032</v>
      </c>
      <c r="AK11">
        <f t="shared" si="22"/>
        <v>43.317239121142407</v>
      </c>
      <c r="AL11">
        <f t="shared" si="8"/>
        <v>-7349.4454777177652</v>
      </c>
      <c r="AN11">
        <f t="shared" si="9"/>
        <v>0</v>
      </c>
      <c r="AO11">
        <f t="shared" si="9"/>
        <v>0</v>
      </c>
      <c r="AP11">
        <f t="shared" si="9"/>
        <v>-24.973941938129666</v>
      </c>
      <c r="AQ11">
        <f t="shared" si="9"/>
        <v>-4780.4702183197405</v>
      </c>
      <c r="AR11">
        <f t="shared" si="9"/>
        <v>-4805.44416025787</v>
      </c>
      <c r="AS11">
        <f t="shared" si="9"/>
        <v>670.60812373946271</v>
      </c>
      <c r="AT11">
        <f t="shared" si="9"/>
        <v>24.227705957965682</v>
      </c>
      <c r="AU11">
        <f t="shared" si="9"/>
        <v>-4110.6083305604416</v>
      </c>
      <c r="AW11">
        <v>8</v>
      </c>
      <c r="AX11">
        <f>IF(Z11&gt;0, (R11*SUMPRODUCT(K11:$K$98, X11:$X$98)-K11*$AZ$3)/Z11, 0)</f>
        <v>18868.205472115464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2000000</v>
      </c>
      <c r="S12">
        <f t="shared" si="1"/>
        <v>17681.066350689329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16849.854875370307</v>
      </c>
      <c r="AC12">
        <f t="shared" si="2"/>
        <v>15553.611669512844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-8845.2219541826562</v>
      </c>
      <c r="AI12">
        <f t="shared" si="6"/>
        <v>-8889.2057596868599</v>
      </c>
      <c r="AJ12">
        <f t="shared" si="7"/>
        <v>1296.2432058574632</v>
      </c>
      <c r="AK12">
        <f t="shared" si="22"/>
        <v>38.754666213351705</v>
      </c>
      <c r="AL12">
        <f t="shared" si="8"/>
        <v>-7554.2078876160449</v>
      </c>
      <c r="AN12">
        <f t="shared" si="9"/>
        <v>0</v>
      </c>
      <c r="AO12">
        <f t="shared" si="9"/>
        <v>0</v>
      </c>
      <c r="AP12">
        <f t="shared" si="9"/>
        <v>-23.377860204255718</v>
      </c>
      <c r="AQ12">
        <f t="shared" si="9"/>
        <v>-4701.3294995752967</v>
      </c>
      <c r="AR12">
        <f t="shared" si="9"/>
        <v>-4724.7073597795525</v>
      </c>
      <c r="AS12">
        <f t="shared" si="9"/>
        <v>688.96704388972785</v>
      </c>
      <c r="AT12">
        <f t="shared" si="9"/>
        <v>20.598517081741281</v>
      </c>
      <c r="AU12">
        <f t="shared" si="9"/>
        <v>-4015.1417988080834</v>
      </c>
      <c r="AW12">
        <v>9</v>
      </c>
      <c r="AX12">
        <f>IF(Z12&gt;0, (R12*SUMPRODUCT(K12:$K$98, X12:$X$98)-K12*$AZ$3)/Z12, 0)</f>
        <v>17681.066350689329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2000000</v>
      </c>
      <c r="S13">
        <f t="shared" si="1"/>
        <v>16328.36687634491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15553.611669512844</v>
      </c>
      <c r="AC13">
        <f t="shared" si="2"/>
        <v>14145.286929114976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-9155.9170224181107</v>
      </c>
      <c r="AI13">
        <f t="shared" si="6"/>
        <v>-9199.2320919417125</v>
      </c>
      <c r="AJ13">
        <f t="shared" si="7"/>
        <v>1408.3247403978676</v>
      </c>
      <c r="AK13">
        <f t="shared" si="22"/>
        <v>31.107223339025687</v>
      </c>
      <c r="AL13">
        <f t="shared" si="8"/>
        <v>-7759.800128204819</v>
      </c>
      <c r="AN13">
        <f t="shared" si="9"/>
        <v>0</v>
      </c>
      <c r="AO13">
        <f t="shared" si="9"/>
        <v>0</v>
      </c>
      <c r="AP13">
        <f t="shared" si="9"/>
        <v>-21.884429583110197</v>
      </c>
      <c r="AQ13">
        <f t="shared" si="9"/>
        <v>-4625.919421339755</v>
      </c>
      <c r="AR13">
        <f t="shared" si="9"/>
        <v>-4647.8038509228654</v>
      </c>
      <c r="AS13">
        <f t="shared" si="9"/>
        <v>711.53951616297877</v>
      </c>
      <c r="AT13">
        <f t="shared" si="9"/>
        <v>15.716558836828323</v>
      </c>
      <c r="AU13">
        <f t="shared" si="9"/>
        <v>-3920.547775923058</v>
      </c>
      <c r="AW13">
        <v>10</v>
      </c>
      <c r="AX13">
        <f>IF(Z13&gt;0, (R13*SUMPRODUCT(K13:$K$98, X13:$X$98)-K13*$AZ$3)/Z13, 0)</f>
        <v>16328.36687634491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2000000</v>
      </c>
      <c r="S14">
        <f t="shared" si="1"/>
        <v>19116.725588405003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14145.286929114976</v>
      </c>
      <c r="AC14">
        <f t="shared" si="2"/>
        <v>16304.404786300125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-9502.9572090857891</v>
      </c>
      <c r="AI14">
        <f t="shared" si="6"/>
        <v>-9545.6015539839282</v>
      </c>
      <c r="AJ14">
        <f t="shared" si="7"/>
        <v>-2159.1178571851488</v>
      </c>
      <c r="AK14">
        <f t="shared" si="22"/>
        <v>990.17008503804846</v>
      </c>
      <c r="AL14">
        <f t="shared" si="8"/>
        <v>-10714.549326131029</v>
      </c>
      <c r="AN14">
        <f t="shared" si="9"/>
        <v>0</v>
      </c>
      <c r="AO14">
        <f t="shared" si="9"/>
        <v>0</v>
      </c>
      <c r="AP14">
        <f t="shared" si="9"/>
        <v>-19.237101653927887</v>
      </c>
      <c r="AQ14">
        <f t="shared" si="9"/>
        <v>-4286.8369599949356</v>
      </c>
      <c r="AR14">
        <f t="shared" si="9"/>
        <v>-4306.0740616488638</v>
      </c>
      <c r="AS14">
        <f t="shared" si="9"/>
        <v>-973.99009882070118</v>
      </c>
      <c r="AT14">
        <f t="shared" si="9"/>
        <v>446.67124389069892</v>
      </c>
      <c r="AU14">
        <f t="shared" si="9"/>
        <v>-4833.3929165788659</v>
      </c>
      <c r="AW14">
        <v>11</v>
      </c>
      <c r="AX14">
        <f>IF(Z14&gt;0, (R14*SUMPRODUCT(K14:$K$98, X14:$X$98)-K14*$AZ$3)/Z14, 0)</f>
        <v>19116.725588405003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2000000</v>
      </c>
      <c r="S15">
        <f t="shared" si="1"/>
        <v>21533.878859961143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16304.404786300125</v>
      </c>
      <c r="AC15">
        <f t="shared" si="2"/>
        <v>18075.63682498812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-9906.8715175708876</v>
      </c>
      <c r="AI15">
        <f t="shared" si="6"/>
        <v>-9948.8417472321053</v>
      </c>
      <c r="AJ15">
        <f t="shared" si="7"/>
        <v>-1771.2320386879946</v>
      </c>
      <c r="AK15">
        <f t="shared" si="22"/>
        <v>1141.3083350410088</v>
      </c>
      <c r="AL15">
        <f t="shared" si="8"/>
        <v>-10578.765450879091</v>
      </c>
      <c r="AN15">
        <f t="shared" si="9"/>
        <v>0</v>
      </c>
      <c r="AO15">
        <f t="shared" si="9"/>
        <v>0</v>
      </c>
      <c r="AP15">
        <f t="shared" si="9"/>
        <v>-16.904468315621649</v>
      </c>
      <c r="AQ15">
        <f t="shared" si="9"/>
        <v>-3990.2187104413738</v>
      </c>
      <c r="AR15">
        <f t="shared" si="9"/>
        <v>-4007.1231787569955</v>
      </c>
      <c r="AS15">
        <f t="shared" si="9"/>
        <v>-713.4041466845423</v>
      </c>
      <c r="AT15">
        <f t="shared" si="9"/>
        <v>459.68799179298929</v>
      </c>
      <c r="AU15">
        <f t="shared" si="9"/>
        <v>-4260.8393336485487</v>
      </c>
      <c r="AW15">
        <v>12</v>
      </c>
      <c r="AX15">
        <f>IF(Z15&gt;0, (R15*SUMPRODUCT(K15:$K$98, X15:$X$98)-K15*$AZ$3)/Z15, 0)</f>
        <v>21533.878859961143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2000000</v>
      </c>
      <c r="S16">
        <f t="shared" si="1"/>
        <v>23605.421224132628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18075.63682498812</v>
      </c>
      <c r="AC16">
        <f t="shared" si="2"/>
        <v>19494.408291942258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-10332.009535185916</v>
      </c>
      <c r="AI16">
        <f t="shared" si="6"/>
        <v>-10373.301762312141</v>
      </c>
      <c r="AJ16">
        <f t="shared" si="7"/>
        <v>-1418.7714669541383</v>
      </c>
      <c r="AK16">
        <f t="shared" si="22"/>
        <v>1265.2945777491684</v>
      </c>
      <c r="AL16">
        <f t="shared" si="8"/>
        <v>-10526.778651517112</v>
      </c>
      <c r="AN16">
        <f t="shared" si="9"/>
        <v>0</v>
      </c>
      <c r="AO16">
        <f t="shared" si="9"/>
        <v>0</v>
      </c>
      <c r="AP16">
        <f t="shared" si="9"/>
        <v>-14.84945295857746</v>
      </c>
      <c r="AQ16">
        <f t="shared" si="9"/>
        <v>-3715.5828163812776</v>
      </c>
      <c r="AR16">
        <f t="shared" si="9"/>
        <v>-3730.4322693398549</v>
      </c>
      <c r="AS16">
        <f t="shared" si="9"/>
        <v>-510.21661033455445</v>
      </c>
      <c r="AT16">
        <f t="shared" si="9"/>
        <v>455.02346612580999</v>
      </c>
      <c r="AU16">
        <f t="shared" si="9"/>
        <v>-3785.6254135485997</v>
      </c>
      <c r="AW16">
        <v>13</v>
      </c>
      <c r="AX16">
        <f>IF(Z16&gt;0, (R16*SUMPRODUCT(K16:$K$98, X16:$X$98)-K16*$AZ$3)/Z16, 0)</f>
        <v>23605.421224132628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2000000</v>
      </c>
      <c r="S17">
        <f t="shared" si="1"/>
        <v>25373.399532390908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19494.408291942258</v>
      </c>
      <c r="AC17">
        <f t="shared" si="2"/>
        <v>20608.28099109263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-10771.729863064567</v>
      </c>
      <c r="AI17">
        <f t="shared" si="6"/>
        <v>-10812.339874672954</v>
      </c>
      <c r="AJ17">
        <f t="shared" si="7"/>
        <v>-1113.8726991503718</v>
      </c>
      <c r="AK17">
        <f t="shared" si="22"/>
        <v>1364.6085804359582</v>
      </c>
      <c r="AL17">
        <f t="shared" si="8"/>
        <v>-10561.603993387369</v>
      </c>
      <c r="AN17">
        <f t="shared" si="9"/>
        <v>0</v>
      </c>
      <c r="AO17">
        <f t="shared" si="9"/>
        <v>0</v>
      </c>
      <c r="AP17">
        <f t="shared" si="9"/>
        <v>-13.039388900313968</v>
      </c>
      <c r="AQ17">
        <f t="shared" si="9"/>
        <v>-3458.6735942872115</v>
      </c>
      <c r="AR17">
        <f t="shared" si="9"/>
        <v>-3471.7129831875254</v>
      </c>
      <c r="AS17">
        <f t="shared" si="9"/>
        <v>-357.65119817558883</v>
      </c>
      <c r="AT17">
        <f t="shared" si="9"/>
        <v>438.15949004395429</v>
      </c>
      <c r="AU17">
        <f t="shared" si="9"/>
        <v>-3391.2046913191602</v>
      </c>
      <c r="AW17">
        <v>14</v>
      </c>
      <c r="AX17">
        <f>IF(Z17&gt;0, (R17*SUMPRODUCT(K17:$K$98, X17:$X$98)-K17*$AZ$3)/Z17, 0)</f>
        <v>25373.399532390908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2000000</v>
      </c>
      <c r="S18">
        <f t="shared" si="1"/>
        <v>26879.275367634695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20608.28099109263</v>
      </c>
      <c r="AC18">
        <f t="shared" si="2"/>
        <v>21461.62124995872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-11266.591462959332</v>
      </c>
      <c r="AI18">
        <f t="shared" si="6"/>
        <v>-11306.513709665061</v>
      </c>
      <c r="AJ18">
        <f t="shared" si="7"/>
        <v>-853.34025886609015</v>
      </c>
      <c r="AK18">
        <f t="shared" si="22"/>
        <v>1442.5796693764842</v>
      </c>
      <c r="AL18">
        <f t="shared" si="8"/>
        <v>-10717.274299154667</v>
      </c>
      <c r="AN18">
        <f t="shared" si="9"/>
        <v>0</v>
      </c>
      <c r="AO18">
        <f t="shared" si="9"/>
        <v>0</v>
      </c>
      <c r="AP18">
        <f t="shared" si="9"/>
        <v>-11.445139123182267</v>
      </c>
      <c r="AQ18">
        <f t="shared" si="9"/>
        <v>-3229.9711909531079</v>
      </c>
      <c r="AR18">
        <f t="shared" si="9"/>
        <v>-3241.4163300762903</v>
      </c>
      <c r="AS18">
        <f t="shared" si="9"/>
        <v>-244.64048965293415</v>
      </c>
      <c r="AT18">
        <f t="shared" si="9"/>
        <v>413.567030282362</v>
      </c>
      <c r="AU18">
        <f t="shared" si="9"/>
        <v>-3072.4897894468627</v>
      </c>
      <c r="AW18">
        <v>15</v>
      </c>
      <c r="AX18">
        <f>IF(Z18&gt;0, (R18*SUMPRODUCT(K18:$K$98, X18:$X$98)-K18*$AZ$3)/Z18, 0)</f>
        <v>26879.275367634695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2000000</v>
      </c>
      <c r="S19">
        <f t="shared" si="1"/>
        <v>28145.637622677135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21461.62124995872</v>
      </c>
      <c r="AC19">
        <f t="shared" si="2"/>
        <v>22081.662427892476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-11820.796801011238</v>
      </c>
      <c r="AI19">
        <f t="shared" si="6"/>
        <v>-11860.024305329884</v>
      </c>
      <c r="AJ19">
        <f t="shared" si="7"/>
        <v>-620.04117793375553</v>
      </c>
      <c r="AK19">
        <f t="shared" si="22"/>
        <v>1502.3134874971106</v>
      </c>
      <c r="AL19">
        <f t="shared" si="8"/>
        <v>-10977.751995766528</v>
      </c>
      <c r="AN19">
        <f t="shared" si="9"/>
        <v>0</v>
      </c>
      <c r="AO19">
        <f t="shared" si="9"/>
        <v>0</v>
      </c>
      <c r="AP19">
        <f t="shared" si="9"/>
        <v>-10.041041413296256</v>
      </c>
      <c r="AQ19">
        <f t="shared" si="9"/>
        <v>-3025.7624663798501</v>
      </c>
      <c r="AR19">
        <f t="shared" si="9"/>
        <v>-3035.8035077931463</v>
      </c>
      <c r="AS19">
        <f t="shared" si="9"/>
        <v>-158.71157887101253</v>
      </c>
      <c r="AT19">
        <f t="shared" si="9"/>
        <v>384.54630764113159</v>
      </c>
      <c r="AU19">
        <f t="shared" si="9"/>
        <v>-2809.9687790230273</v>
      </c>
      <c r="AW19">
        <v>16</v>
      </c>
      <c r="AX19">
        <f>IF(Z19&gt;0, (R19*SUMPRODUCT(K19:$K$98, X19:$X$98)-K19*$AZ$3)/Z19, 0)</f>
        <v>28145.637622677135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2000000</v>
      </c>
      <c r="S20">
        <f t="shared" si="1"/>
        <v>29194.102063107708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22081.662427892476</v>
      </c>
      <c r="AC20">
        <f t="shared" si="2"/>
        <v>22493.411005161615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-12453.332983816141</v>
      </c>
      <c r="AI20">
        <f t="shared" si="6"/>
        <v>-12491.856879767005</v>
      </c>
      <c r="AJ20">
        <f t="shared" si="7"/>
        <v>-411.74857726913979</v>
      </c>
      <c r="AK20">
        <f t="shared" si="22"/>
        <v>1545.7163699524735</v>
      </c>
      <c r="AL20">
        <f t="shared" si="8"/>
        <v>-11357.889087083671</v>
      </c>
      <c r="AN20">
        <f t="shared" si="9"/>
        <v>0</v>
      </c>
      <c r="AO20">
        <f t="shared" si="9"/>
        <v>0</v>
      </c>
      <c r="AP20">
        <f t="shared" si="9"/>
        <v>-8.8044099906733884</v>
      </c>
      <c r="AQ20">
        <f t="shared" si="9"/>
        <v>-2846.1360574677988</v>
      </c>
      <c r="AR20">
        <f t="shared" si="9"/>
        <v>-2854.9404674584721</v>
      </c>
      <c r="AS20">
        <f t="shared" si="9"/>
        <v>-94.102717232383498</v>
      </c>
      <c r="AT20">
        <f t="shared" si="9"/>
        <v>353.26439121616295</v>
      </c>
      <c r="AU20">
        <f t="shared" si="9"/>
        <v>-2595.778793474693</v>
      </c>
      <c r="AW20">
        <v>17</v>
      </c>
      <c r="AX20">
        <f>IF(Z20&gt;0, (R20*SUMPRODUCT(K20:$K$98, X20:$X$98)-K20*$AZ$3)/Z20, 0)</f>
        <v>29194.102063107708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50</v>
      </c>
      <c r="R21">
        <f t="shared" si="0"/>
        <v>2000000</v>
      </c>
      <c r="S21">
        <f t="shared" si="1"/>
        <v>30040.972535004443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22493.411005161615</v>
      </c>
      <c r="AC21">
        <f t="shared" si="2"/>
        <v>22716.481236666132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-13179.713612050358</v>
      </c>
      <c r="AI21">
        <f t="shared" si="6"/>
        <v>-13217.522776201413</v>
      </c>
      <c r="AJ21">
        <f t="shared" si="7"/>
        <v>-223.07023150451641</v>
      </c>
      <c r="AK21">
        <f t="shared" si="22"/>
        <v>1574.5387703613133</v>
      </c>
      <c r="AL21">
        <f t="shared" si="8"/>
        <v>-11866.054237344615</v>
      </c>
      <c r="AN21">
        <f t="shared" si="9"/>
        <v>0</v>
      </c>
      <c r="AO21">
        <f t="shared" si="9"/>
        <v>0</v>
      </c>
      <c r="AP21">
        <f t="shared" si="9"/>
        <v>-7.7152341417412087</v>
      </c>
      <c r="AQ21">
        <f t="shared" si="9"/>
        <v>-2689.4161434464281</v>
      </c>
      <c r="AR21">
        <f t="shared" si="9"/>
        <v>-2697.1313775881695</v>
      </c>
      <c r="AS21">
        <f t="shared" si="9"/>
        <v>-45.519098471309498</v>
      </c>
      <c r="AT21">
        <f t="shared" si="9"/>
        <v>321.29605484145509</v>
      </c>
      <c r="AU21">
        <f t="shared" si="9"/>
        <v>-2421.3544212180236</v>
      </c>
      <c r="AW21">
        <v>18</v>
      </c>
      <c r="AX21">
        <f>IF(Z21&gt;0, (R21*SUMPRODUCT(K21:$K$98, X21:$X$98)-K21*$AZ$3)/Z21, 0)</f>
        <v>30040.972535004443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2000000</v>
      </c>
      <c r="S22">
        <f t="shared" si="1"/>
        <v>30699.71876060159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22716.481236666132</v>
      </c>
      <c r="AC22">
        <f t="shared" si="2"/>
        <v>22767.427851230696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-14009.257183101741</v>
      </c>
      <c r="AI22">
        <f t="shared" si="6"/>
        <v>-14046.338024181709</v>
      </c>
      <c r="AJ22">
        <f t="shared" si="7"/>
        <v>-50.946614564563788</v>
      </c>
      <c r="AK22">
        <f t="shared" si="22"/>
        <v>1590.1536865666294</v>
      </c>
      <c r="AL22">
        <f t="shared" si="8"/>
        <v>-12507.130952179643</v>
      </c>
      <c r="AN22">
        <f t="shared" si="9"/>
        <v>0</v>
      </c>
      <c r="AO22">
        <f t="shared" si="9"/>
        <v>0</v>
      </c>
      <c r="AP22">
        <f t="shared" si="9"/>
        <v>-6.7559058367830405</v>
      </c>
      <c r="AQ22">
        <f t="shared" si="9"/>
        <v>-2552.4022545282892</v>
      </c>
      <c r="AR22">
        <f t="shared" si="9"/>
        <v>-2559.158160365072</v>
      </c>
      <c r="AS22">
        <f t="shared" si="9"/>
        <v>-9.2821662259173046</v>
      </c>
      <c r="AT22">
        <f t="shared" si="9"/>
        <v>289.71642119147032</v>
      </c>
      <c r="AU22">
        <f t="shared" si="9"/>
        <v>-2278.723905399519</v>
      </c>
      <c r="AW22">
        <v>19</v>
      </c>
      <c r="AX22">
        <f>IF(Z22&gt;0, (R22*SUMPRODUCT(K22:$K$98, X22:$X$98)-K22*$AZ$3)/Z22, 0)</f>
        <v>30699.71876060159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50</v>
      </c>
      <c r="R23">
        <f t="shared" si="0"/>
        <v>2000000</v>
      </c>
      <c r="S23">
        <f t="shared" si="1"/>
        <v>31184.39346148706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22767.427851230696</v>
      </c>
      <c r="AC23">
        <f t="shared" si="2"/>
        <v>22661.778059212225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-14996.218917223634</v>
      </c>
      <c r="AI23">
        <f t="shared" si="6"/>
        <v>-15032.55404441987</v>
      </c>
      <c r="AJ23">
        <f t="shared" si="7"/>
        <v>105.64979201847018</v>
      </c>
      <c r="AK23">
        <f t="shared" si="22"/>
        <v>1593.7199495861489</v>
      </c>
      <c r="AL23">
        <f t="shared" si="8"/>
        <v>-13333.184302815251</v>
      </c>
      <c r="AN23">
        <f t="shared" si="9"/>
        <v>0</v>
      </c>
      <c r="AO23">
        <f t="shared" si="9"/>
        <v>0</v>
      </c>
      <c r="AP23">
        <f t="shared" si="9"/>
        <v>-5.9107511250102434</v>
      </c>
      <c r="AQ23">
        <f t="shared" si="9"/>
        <v>-2439.4828001334481</v>
      </c>
      <c r="AR23">
        <f t="shared" si="9"/>
        <v>-2445.3935512584585</v>
      </c>
      <c r="AS23">
        <f t="shared" si="9"/>
        <v>17.186388908388235</v>
      </c>
      <c r="AT23">
        <f t="shared" si="9"/>
        <v>259.25551145293264</v>
      </c>
      <c r="AU23">
        <f t="shared" si="9"/>
        <v>-2168.9516508971374</v>
      </c>
      <c r="AW23">
        <v>20</v>
      </c>
      <c r="AX23">
        <f>IF(Z23&gt;0, (R23*SUMPRODUCT(K23:$K$98, X23:$X$98)-K23*$AZ$3)/Z23, 0)</f>
        <v>31184.39346148706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50</v>
      </c>
      <c r="R24">
        <f t="shared" si="0"/>
        <v>2000000</v>
      </c>
      <c r="S24">
        <f t="shared" si="1"/>
        <v>31497.81767920038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22661.778059212225</v>
      </c>
      <c r="AC24">
        <f t="shared" si="2"/>
        <v>22406.895672033967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-16112.425549417609</v>
      </c>
      <c r="AI24">
        <f t="shared" si="6"/>
        <v>-16147.994514703147</v>
      </c>
      <c r="AJ24">
        <f t="shared" si="7"/>
        <v>254.8823871782588</v>
      </c>
      <c r="AK24">
        <f t="shared" si="22"/>
        <v>1586.3244641448559</v>
      </c>
      <c r="AL24">
        <f t="shared" si="8"/>
        <v>-14306.787663380032</v>
      </c>
      <c r="AN24">
        <f t="shared" si="9"/>
        <v>0</v>
      </c>
      <c r="AO24">
        <f t="shared" si="9"/>
        <v>0</v>
      </c>
      <c r="AP24">
        <f t="shared" si="9"/>
        <v>-5.1661760012145486</v>
      </c>
      <c r="AQ24">
        <f t="shared" si="9"/>
        <v>-2340.2318714230551</v>
      </c>
      <c r="AR24">
        <f t="shared" si="9"/>
        <v>-2345.3980474242694</v>
      </c>
      <c r="AS24">
        <f t="shared" si="9"/>
        <v>37.020117431078681</v>
      </c>
      <c r="AT24">
        <f t="shared" si="9"/>
        <v>230.40398591905839</v>
      </c>
      <c r="AU24">
        <f t="shared" si="9"/>
        <v>-2077.9739440741323</v>
      </c>
      <c r="AW24">
        <v>21</v>
      </c>
      <c r="AX24">
        <f>IF(Z24&gt;0, (R24*SUMPRODUCT(K24:$K$98, X24:$X$98)-K24*$AZ$3)/Z24, 0)</f>
        <v>31497.81767920038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50</v>
      </c>
      <c r="R25">
        <f t="shared" si="0"/>
        <v>2000000</v>
      </c>
      <c r="S25">
        <f t="shared" si="1"/>
        <v>31652.952815623008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22406.895672033967</v>
      </c>
      <c r="AC25">
        <f t="shared" si="2"/>
        <v>22017.19988360662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-17368.563349616543</v>
      </c>
      <c r="AI25">
        <f t="shared" si="6"/>
        <v>-17403.342411165486</v>
      </c>
      <c r="AJ25">
        <f t="shared" si="7"/>
        <v>389.695788427347</v>
      </c>
      <c r="AK25">
        <f t="shared" si="22"/>
        <v>1568.4826970423778</v>
      </c>
      <c r="AL25">
        <f t="shared" si="8"/>
        <v>-15445.163925695761</v>
      </c>
      <c r="AN25">
        <f t="shared" si="9"/>
        <v>0</v>
      </c>
      <c r="AO25">
        <f t="shared" si="9"/>
        <v>0</v>
      </c>
      <c r="AP25">
        <f t="shared" si="9"/>
        <v>-4.5102207901037348</v>
      </c>
      <c r="AQ25">
        <f t="shared" si="9"/>
        <v>-2252.3912959363856</v>
      </c>
      <c r="AR25">
        <f t="shared" si="9"/>
        <v>-2256.9015167264893</v>
      </c>
      <c r="AS25">
        <f t="shared" si="9"/>
        <v>50.536557586739157</v>
      </c>
      <c r="AT25">
        <f t="shared" si="9"/>
        <v>203.40408723114541</v>
      </c>
      <c r="AU25">
        <f t="shared" si="9"/>
        <v>-2002.9608719086045</v>
      </c>
      <c r="AW25">
        <v>22</v>
      </c>
      <c r="AX25">
        <f>IF(Z25&gt;0, (R25*SUMPRODUCT(K25:$K$98, X25:$X$98)-K25*$AZ$3)/Z25, 0)</f>
        <v>31652.952815623008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2000000</v>
      </c>
      <c r="S26">
        <f t="shared" si="1"/>
        <v>31662.699779987874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22017.19988360662</v>
      </c>
      <c r="AC26">
        <f t="shared" si="2"/>
        <v>21506.358661773542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-18784.325561617217</v>
      </c>
      <c r="AI26">
        <f t="shared" si="6"/>
        <v>-18818.28722441163</v>
      </c>
      <c r="AJ26">
        <f t="shared" si="7"/>
        <v>510.84122183307773</v>
      </c>
      <c r="AK26">
        <f t="shared" si="22"/>
        <v>1541.2039918524636</v>
      </c>
      <c r="AL26">
        <f t="shared" si="8"/>
        <v>-16766.242010726088</v>
      </c>
      <c r="AN26">
        <f t="shared" si="9"/>
        <v>0</v>
      </c>
      <c r="AO26">
        <f t="shared" si="9"/>
        <v>0</v>
      </c>
      <c r="AP26">
        <f t="shared" si="9"/>
        <v>-3.932338236919477</v>
      </c>
      <c r="AQ26">
        <f t="shared" si="9"/>
        <v>-2174.9913161744071</v>
      </c>
      <c r="AR26">
        <f t="shared" si="9"/>
        <v>-2178.9236544113264</v>
      </c>
      <c r="AS26">
        <f t="shared" si="9"/>
        <v>59.149061156668488</v>
      </c>
      <c r="AT26">
        <f t="shared" si="9"/>
        <v>178.45225732149436</v>
      </c>
      <c r="AU26">
        <f t="shared" si="9"/>
        <v>-1941.3223359331635</v>
      </c>
      <c r="AW26">
        <v>23</v>
      </c>
      <c r="AX26">
        <f>IF(Z26&gt;0, (R26*SUMPRODUCT(K26:$K$98, X26:$X$98)-K26*$AZ$3)/Z26, 0)</f>
        <v>31662.699779987874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2000000</v>
      </c>
      <c r="S27">
        <f t="shared" si="1"/>
        <v>31536.724646302428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21506.358661773542</v>
      </c>
      <c r="AC27">
        <f t="shared" si="2"/>
        <v>20886.322768905658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-20310.382554309705</v>
      </c>
      <c r="AI27">
        <f t="shared" si="6"/>
        <v>-20343.496840912314</v>
      </c>
      <c r="AJ27">
        <f t="shared" si="7"/>
        <v>620.03589286788338</v>
      </c>
      <c r="AK27">
        <f t="shared" si="22"/>
        <v>1505.4451063241481</v>
      </c>
      <c r="AL27">
        <f t="shared" si="8"/>
        <v>-18218.015841720284</v>
      </c>
      <c r="AN27">
        <f t="shared" si="9"/>
        <v>0</v>
      </c>
      <c r="AO27">
        <f t="shared" si="9"/>
        <v>0</v>
      </c>
      <c r="AP27">
        <f t="shared" si="9"/>
        <v>-3.4234130455951908</v>
      </c>
      <c r="AQ27">
        <f t="shared" si="9"/>
        <v>-2099.7229815595833</v>
      </c>
      <c r="AR27">
        <f t="shared" si="9"/>
        <v>-2103.1463946051781</v>
      </c>
      <c r="AS27">
        <f t="shared" si="9"/>
        <v>64.100398412744653</v>
      </c>
      <c r="AT27">
        <f t="shared" si="9"/>
        <v>155.63555628618531</v>
      </c>
      <c r="AU27">
        <f t="shared" si="9"/>
        <v>-1883.4104399062485</v>
      </c>
      <c r="AW27">
        <v>24</v>
      </c>
      <c r="AX27">
        <f>IF(Z27&gt;0, (R27*SUMPRODUCT(K27:$K$98, X27:$X$98)-K27*$AZ$3)/Z27, 0)</f>
        <v>31536.724646302428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2000000</v>
      </c>
      <c r="S28">
        <f t="shared" si="1"/>
        <v>31293.859156346723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20886.322768905658</v>
      </c>
      <c r="AC28">
        <f t="shared" si="2"/>
        <v>20174.952843869753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-21938.413559949371</v>
      </c>
      <c r="AI28">
        <f t="shared" si="6"/>
        <v>-21970.648243346957</v>
      </c>
      <c r="AJ28">
        <f t="shared" si="7"/>
        <v>711.36992503590591</v>
      </c>
      <c r="AK28">
        <f t="shared" si="22"/>
        <v>1462.0425938233961</v>
      </c>
      <c r="AL28">
        <f t="shared" si="8"/>
        <v>-19797.235724487655</v>
      </c>
      <c r="AN28">
        <f t="shared" si="9"/>
        <v>0</v>
      </c>
      <c r="AO28">
        <f t="shared" si="9"/>
        <v>0</v>
      </c>
      <c r="AP28">
        <f t="shared" si="9"/>
        <v>-2.9754268955889387</v>
      </c>
      <c r="AQ28">
        <f t="shared" si="9"/>
        <v>-2025.0282885581139</v>
      </c>
      <c r="AR28">
        <f t="shared" si="9"/>
        <v>-2028.0037154537029</v>
      </c>
      <c r="AS28">
        <f t="shared" si="9"/>
        <v>65.663099015373788</v>
      </c>
      <c r="AT28">
        <f t="shared" si="9"/>
        <v>134.95404321186888</v>
      </c>
      <c r="AU28">
        <f t="shared" si="9"/>
        <v>-1827.3865732264603</v>
      </c>
      <c r="AW28">
        <v>25</v>
      </c>
      <c r="AX28">
        <f>IF(Z28&gt;0, (R28*SUMPRODUCT(K28:$K$98, X28:$X$98)-K28*$AZ$3)/Z28, 0)</f>
        <v>31293.859156346723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2000000</v>
      </c>
      <c r="S29">
        <f t="shared" si="1"/>
        <v>30952.173453796764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20174.952843869753</v>
      </c>
      <c r="AC29">
        <f t="shared" si="2"/>
        <v>19389.525498636358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-23623.415949479433</v>
      </c>
      <c r="AI29">
        <f t="shared" si="6"/>
        <v>-23654.737700644306</v>
      </c>
      <c r="AJ29">
        <f t="shared" si="7"/>
        <v>785.42734523339459</v>
      </c>
      <c r="AK29">
        <f t="shared" si="22"/>
        <v>1412.2466990708829</v>
      </c>
      <c r="AL29">
        <f t="shared" si="8"/>
        <v>-21457.063656340029</v>
      </c>
      <c r="AN29">
        <f t="shared" si="9"/>
        <v>0</v>
      </c>
      <c r="AO29">
        <f t="shared" si="9"/>
        <v>0</v>
      </c>
      <c r="AP29">
        <f t="shared" si="9"/>
        <v>-2.5813915714032856</v>
      </c>
      <c r="AQ29">
        <f t="shared" si="9"/>
        <v>-1946.9309521917633</v>
      </c>
      <c r="AR29">
        <f t="shared" si="9"/>
        <v>-1949.5123437631664</v>
      </c>
      <c r="AS29">
        <f t="shared" si="9"/>
        <v>64.731231605241177</v>
      </c>
      <c r="AT29">
        <f t="shared" si="9"/>
        <v>116.3907377507078</v>
      </c>
      <c r="AU29">
        <f t="shared" si="9"/>
        <v>-1768.3903744072177</v>
      </c>
      <c r="AW29">
        <v>26</v>
      </c>
      <c r="AX29">
        <f>IF(Z29&gt;0, (R29*SUMPRODUCT(K29:$K$98, X29:$X$98)-K29*$AZ$3)/Z29, 0)</f>
        <v>30952.173453796764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2000000</v>
      </c>
      <c r="S30">
        <f t="shared" si="1"/>
        <v>30534.862257046603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19389.525498636358</v>
      </c>
      <c r="AC30">
        <f t="shared" si="2"/>
        <v>18549.38110298452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-25377.221068692892</v>
      </c>
      <c r="AI30">
        <f t="shared" si="6"/>
        <v>-25407.595171819401</v>
      </c>
      <c r="AJ30">
        <f t="shared" si="7"/>
        <v>840.14439565183784</v>
      </c>
      <c r="AK30">
        <f t="shared" si="22"/>
        <v>1357.2667849045451</v>
      </c>
      <c r="AL30">
        <f t="shared" si="8"/>
        <v>-23210.183991263017</v>
      </c>
      <c r="AN30">
        <f t="shared" si="9"/>
        <v>0</v>
      </c>
      <c r="AO30">
        <f t="shared" si="9"/>
        <v>0</v>
      </c>
      <c r="AP30">
        <f t="shared" si="9"/>
        <v>-2.2350811361024596</v>
      </c>
      <c r="AQ30">
        <f t="shared" si="9"/>
        <v>-1867.3851162320652</v>
      </c>
      <c r="AR30">
        <f t="shared" si="9"/>
        <v>-1869.6201973681677</v>
      </c>
      <c r="AS30">
        <f t="shared" si="9"/>
        <v>61.822101627254078</v>
      </c>
      <c r="AT30">
        <f t="shared" si="9"/>
        <v>99.874599587804369</v>
      </c>
      <c r="AU30">
        <f t="shared" si="9"/>
        <v>-1707.9234961531092</v>
      </c>
      <c r="AW30">
        <v>27</v>
      </c>
      <c r="AX30">
        <f>IF(Z30&gt;0, (R30*SUMPRODUCT(K30:$K$98, X30:$X$98)-K30*$AZ$3)/Z30, 0)</f>
        <v>30534.862257046603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2000000</v>
      </c>
      <c r="S31">
        <f t="shared" si="1"/>
        <v>30062.534603983153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18549.38110298452</v>
      </c>
      <c r="AC31">
        <f t="shared" si="2"/>
        <v>17670.19826937739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-27251.710933165017</v>
      </c>
      <c r="AI31">
        <f t="shared" si="6"/>
        <v>-27281.100002486932</v>
      </c>
      <c r="AJ31">
        <f t="shared" si="7"/>
        <v>879.18283360713031</v>
      </c>
      <c r="AK31">
        <f t="shared" si="22"/>
        <v>1298.4566772089165</v>
      </c>
      <c r="AL31">
        <f t="shared" si="8"/>
        <v>-25103.460491670885</v>
      </c>
      <c r="AN31">
        <f t="shared" si="9"/>
        <v>0</v>
      </c>
      <c r="AO31">
        <f t="shared" si="9"/>
        <v>0</v>
      </c>
      <c r="AP31">
        <f t="shared" si="9"/>
        <v>-1.9308904769323891</v>
      </c>
      <c r="AQ31">
        <f t="shared" si="9"/>
        <v>-1790.4639491842686</v>
      </c>
      <c r="AR31">
        <f t="shared" si="9"/>
        <v>-1792.3948396612011</v>
      </c>
      <c r="AS31">
        <f t="shared" si="9"/>
        <v>57.763168418153221</v>
      </c>
      <c r="AT31">
        <f t="shared" si="9"/>
        <v>85.309868280264809</v>
      </c>
      <c r="AU31">
        <f t="shared" si="9"/>
        <v>-1649.3218029627831</v>
      </c>
      <c r="AW31">
        <v>28</v>
      </c>
      <c r="AX31">
        <f>IF(Z31&gt;0, (R31*SUMPRODUCT(K31:$K$98, X31:$X$98)-K31*$AZ$3)/Z31, 0)</f>
        <v>30062.534603983153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2000000</v>
      </c>
      <c r="S32">
        <f t="shared" si="1"/>
        <v>29547.979180592039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17670.19826937739</v>
      </c>
      <c r="AC32">
        <f t="shared" si="2"/>
        <v>16762.05778682253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-29241.719581709571</v>
      </c>
      <c r="AI32">
        <f t="shared" si="6"/>
        <v>-29270.083717348723</v>
      </c>
      <c r="AJ32">
        <f t="shared" si="7"/>
        <v>908.14048255485977</v>
      </c>
      <c r="AK32">
        <f t="shared" si="22"/>
        <v>1236.9138788564173</v>
      </c>
      <c r="AL32">
        <f t="shared" si="8"/>
        <v>-27125.029355937448</v>
      </c>
      <c r="AN32">
        <f t="shared" si="9"/>
        <v>0</v>
      </c>
      <c r="AO32">
        <f t="shared" si="9"/>
        <v>0</v>
      </c>
      <c r="AP32">
        <f t="shared" si="9"/>
        <v>-1.6638851212283001</v>
      </c>
      <c r="AQ32">
        <f t="shared" si="9"/>
        <v>-1715.3655852631823</v>
      </c>
      <c r="AR32">
        <f t="shared" si="9"/>
        <v>-1717.0294703844108</v>
      </c>
      <c r="AS32">
        <f t="shared" si="9"/>
        <v>53.27295906815587</v>
      </c>
      <c r="AT32">
        <f t="shared" si="9"/>
        <v>72.55932722410185</v>
      </c>
      <c r="AU32">
        <f t="shared" si="9"/>
        <v>-1591.1971840921531</v>
      </c>
      <c r="AW32">
        <v>29</v>
      </c>
      <c r="AX32">
        <f>IF(Z32&gt;0, (R32*SUMPRODUCT(K32:$K$98, X32:$X$98)-K32*$AZ$3)/Z32, 0)</f>
        <v>29547.979180592039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2000000</v>
      </c>
      <c r="S33">
        <f t="shared" si="1"/>
        <v>29004.359982101774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16762.05778682253</v>
      </c>
      <c r="AC33">
        <f t="shared" si="2"/>
        <v>15834.481011049889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-31350.754319756943</v>
      </c>
      <c r="AI33">
        <f t="shared" si="6"/>
        <v>-31378.05104518171</v>
      </c>
      <c r="AJ33">
        <f t="shared" si="7"/>
        <v>927.57677577264076</v>
      </c>
      <c r="AK33">
        <f t="shared" si="22"/>
        <v>1173.3440450775772</v>
      </c>
      <c r="AL33">
        <f t="shared" si="8"/>
        <v>-29277.130224331489</v>
      </c>
      <c r="AN33">
        <f t="shared" si="9"/>
        <v>0</v>
      </c>
      <c r="AO33">
        <f t="shared" si="9"/>
        <v>0</v>
      </c>
      <c r="AP33">
        <f t="shared" si="9"/>
        <v>-1.4297045959205708</v>
      </c>
      <c r="AQ33">
        <f t="shared" si="9"/>
        <v>-1642.0400923206309</v>
      </c>
      <c r="AR33">
        <f t="shared" si="9"/>
        <v>-1643.4697969165516</v>
      </c>
      <c r="AS33">
        <f t="shared" si="9"/>
        <v>48.58314536835006</v>
      </c>
      <c r="AT33">
        <f t="shared" si="9"/>
        <v>61.455553651188339</v>
      </c>
      <c r="AU33">
        <f t="shared" si="9"/>
        <v>-1533.4310978970129</v>
      </c>
      <c r="AW33">
        <v>30</v>
      </c>
      <c r="AX33">
        <f>IF(Z33&gt;0, (R33*SUMPRODUCT(K33:$K$98, X33:$X$98)-K33*$AZ$3)/Z33, 0)</f>
        <v>29004.359982101774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2000000</v>
      </c>
      <c r="S34">
        <f t="shared" si="1"/>
        <v>28439.956780162225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15834.481011049889</v>
      </c>
      <c r="AC34">
        <f t="shared" si="2"/>
        <v>14895.823784345814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-33422.449089478396</v>
      </c>
      <c r="AI34">
        <f t="shared" si="6"/>
        <v>-33448.637286421676</v>
      </c>
      <c r="AJ34">
        <f t="shared" si="7"/>
        <v>938.65722670407558</v>
      </c>
      <c r="AK34">
        <f t="shared" si="22"/>
        <v>1108.4136707734924</v>
      </c>
      <c r="AL34">
        <f t="shared" si="8"/>
        <v>-31401.566388944106</v>
      </c>
      <c r="AN34">
        <f t="shared" si="9"/>
        <v>0</v>
      </c>
      <c r="AO34">
        <f t="shared" si="9"/>
        <v>0</v>
      </c>
      <c r="AP34">
        <f t="shared" si="9"/>
        <v>-1.2246820080998317</v>
      </c>
      <c r="AQ34">
        <f t="shared" si="9"/>
        <v>-1562.9893174840502</v>
      </c>
      <c r="AR34">
        <f t="shared" si="9"/>
        <v>-1564.2139994921499</v>
      </c>
      <c r="AS34">
        <f t="shared" si="9"/>
        <v>43.895981835141178</v>
      </c>
      <c r="AT34">
        <f t="shared" si="9"/>
        <v>51.834583460181996</v>
      </c>
      <c r="AU34">
        <f t="shared" ref="AU34:AU69" si="23">AL34*$K34</f>
        <v>-1468.4834341968267</v>
      </c>
      <c r="AW34">
        <v>31</v>
      </c>
      <c r="AX34">
        <f>IF(Z34&gt;0, (R34*SUMPRODUCT(K34:$K$98, X34:$X$98)-K34*$AZ$3)/Z34, 0)</f>
        <v>28439.956780162225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2000000</v>
      </c>
      <c r="S35">
        <f t="shared" si="1"/>
        <v>27873.541831132599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14895.823784345814</v>
      </c>
      <c r="AC35">
        <f t="shared" si="2"/>
        <v>13960.854882590829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-35324.510921887158</v>
      </c>
      <c r="AI35">
        <f t="shared" ref="AI35:AI66" si="25">SUM(AE35:AH35)</f>
        <v>-35349.554124087961</v>
      </c>
      <c r="AJ35">
        <f t="shared" si="7"/>
        <v>934.96890175498447</v>
      </c>
      <c r="AK35">
        <f t="shared" si="22"/>
        <v>1042.7076649042071</v>
      </c>
      <c r="AL35">
        <f t="shared" ref="AL35:AL69" si="26">SUM(AI35:AK35)</f>
        <v>-33371.877557428772</v>
      </c>
      <c r="AN35">
        <f t="shared" ref="AN35:AT69" si="27">AE35*$K35</f>
        <v>0</v>
      </c>
      <c r="AO35">
        <f t="shared" si="27"/>
        <v>0</v>
      </c>
      <c r="AP35">
        <f t="shared" si="27"/>
        <v>-1.0456577887711078</v>
      </c>
      <c r="AQ35">
        <f t="shared" si="27"/>
        <v>-1474.9451641140283</v>
      </c>
      <c r="AR35">
        <f t="shared" si="27"/>
        <v>-1475.9908219027996</v>
      </c>
      <c r="AS35">
        <f t="shared" si="27"/>
        <v>39.038838026376446</v>
      </c>
      <c r="AT35">
        <f t="shared" si="27"/>
        <v>43.537379224751888</v>
      </c>
      <c r="AU35">
        <f t="shared" si="23"/>
        <v>-1393.4146046516714</v>
      </c>
      <c r="AW35">
        <v>32</v>
      </c>
      <c r="AX35">
        <f>IF(Z35&gt;0, (R35*SUMPRODUCT(K35:$K$98, X35:$X$98)-K35*$AZ$3)/Z35, 0)</f>
        <v>27873.541831132599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2000000</v>
      </c>
      <c r="S36">
        <f t="shared" si="1"/>
        <v>27582.24930827229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13960.854882590829</v>
      </c>
      <c r="AC36">
        <f t="shared" si="2"/>
        <v>13046.642232520608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-45693.52721888337</v>
      </c>
      <c r="AI36">
        <f t="shared" si="25"/>
        <v>-45717.177650881691</v>
      </c>
      <c r="AJ36">
        <f t="shared" si="7"/>
        <v>914.21265007022157</v>
      </c>
      <c r="AK36">
        <f t="shared" si="22"/>
        <v>977.25984178135809</v>
      </c>
      <c r="AL36">
        <f t="shared" si="26"/>
        <v>-43825.705159030113</v>
      </c>
      <c r="AN36">
        <f t="shared" si="27"/>
        <v>0</v>
      </c>
      <c r="AO36">
        <f t="shared" si="27"/>
        <v>0</v>
      </c>
      <c r="AP36">
        <f t="shared" si="27"/>
        <v>-0.88169986026810865</v>
      </c>
      <c r="AQ36">
        <f t="shared" si="27"/>
        <v>-1703.4774065398303</v>
      </c>
      <c r="AR36">
        <f t="shared" si="27"/>
        <v>-1704.3591064000984</v>
      </c>
      <c r="AS36">
        <f t="shared" si="27"/>
        <v>34.082302001057549</v>
      </c>
      <c r="AT36">
        <f t="shared" si="27"/>
        <v>36.432732645451367</v>
      </c>
      <c r="AU36">
        <f t="shared" si="23"/>
        <v>-1633.8440717535896</v>
      </c>
      <c r="AW36">
        <v>33</v>
      </c>
      <c r="AX36">
        <f>IF(Z36&gt;0, (R36*SUMPRODUCT(K36:$K$98, X36:$X$98)-K36*$AZ$3)/Z36, 0)</f>
        <v>27582.24930827229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2000000</v>
      </c>
      <c r="S37">
        <f t="shared" si="1"/>
        <v>26879.535150232965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13046.642232520608</v>
      </c>
      <c r="AC37">
        <f t="shared" si="2"/>
        <v>11843.818856377038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-55305.345138335513</v>
      </c>
      <c r="AI37">
        <f t="shared" si="25"/>
        <v>-55327.37643238539</v>
      </c>
      <c r="AJ37">
        <f t="shared" si="7"/>
        <v>1202.8233761435695</v>
      </c>
      <c r="AK37">
        <f t="shared" si="22"/>
        <v>913.2649562764426</v>
      </c>
      <c r="AL37">
        <f t="shared" si="26"/>
        <v>-53211.288099965379</v>
      </c>
      <c r="AN37">
        <f t="shared" si="27"/>
        <v>0</v>
      </c>
      <c r="AO37">
        <f t="shared" si="27"/>
        <v>0</v>
      </c>
      <c r="AP37">
        <f t="shared" si="27"/>
        <v>-0.73333713639547082</v>
      </c>
      <c r="AQ37">
        <f t="shared" si="27"/>
        <v>-1840.9024608035741</v>
      </c>
      <c r="AR37">
        <f t="shared" si="27"/>
        <v>-1841.6357979399695</v>
      </c>
      <c r="AS37">
        <f t="shared" si="27"/>
        <v>40.037369037588867</v>
      </c>
      <c r="AT37">
        <f t="shared" si="27"/>
        <v>30.399081701229768</v>
      </c>
      <c r="AU37">
        <f t="shared" si="23"/>
        <v>-1771.1993472011509</v>
      </c>
      <c r="AW37">
        <v>34</v>
      </c>
      <c r="AX37">
        <f>IF(Z37&gt;0, (R37*SUMPRODUCT(K37:$K$98, X37:$X$98)-K37*$AZ$3)/Z37, 0)</f>
        <v>26879.535150232965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2000000</v>
      </c>
      <c r="S38">
        <f t="shared" si="1"/>
        <v>25851.905471393136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11843.818856377038</v>
      </c>
      <c r="AC38">
        <f t="shared" si="2"/>
        <v>10449.928922712979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-63993.69793173128</v>
      </c>
      <c r="AI38">
        <f t="shared" si="25"/>
        <v>-64013.909070392365</v>
      </c>
      <c r="AJ38">
        <f t="shared" si="7"/>
        <v>1393.8899336640588</v>
      </c>
      <c r="AK38">
        <f t="shared" si="22"/>
        <v>829.06731994639279</v>
      </c>
      <c r="AL38">
        <f t="shared" si="26"/>
        <v>-61790.951816781911</v>
      </c>
      <c r="AN38">
        <f t="shared" si="27"/>
        <v>0</v>
      </c>
      <c r="AO38">
        <f t="shared" si="27"/>
        <v>0</v>
      </c>
      <c r="AP38">
        <f t="shared" si="27"/>
        <v>-0.60067067535587704</v>
      </c>
      <c r="AQ38">
        <f t="shared" si="27"/>
        <v>-1901.8788797476411</v>
      </c>
      <c r="AR38">
        <f t="shared" si="27"/>
        <v>-1902.4795504229969</v>
      </c>
      <c r="AS38">
        <f t="shared" si="27"/>
        <v>41.426107745119239</v>
      </c>
      <c r="AT38">
        <f t="shared" si="27"/>
        <v>24.63970166839156</v>
      </c>
      <c r="AU38">
        <f t="shared" si="23"/>
        <v>-1836.4137410094861</v>
      </c>
      <c r="AW38">
        <v>35</v>
      </c>
      <c r="AX38">
        <f>IF(Z38&gt;0, (R38*SUMPRODUCT(K38:$K$98, X38:$X$98)-K38*$AZ$3)/Z38, 0)</f>
        <v>25851.905471393136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2000000</v>
      </c>
      <c r="S39">
        <f t="shared" si="1"/>
        <v>24546.465876328213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10449.928922712979</v>
      </c>
      <c r="AC39">
        <f t="shared" si="2"/>
        <v>8947.168370768477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-71362.593529629143</v>
      </c>
      <c r="AI39">
        <f t="shared" si="25"/>
        <v>-71380.818492065373</v>
      </c>
      <c r="AJ39">
        <f t="shared" si="7"/>
        <v>1502.7605519445024</v>
      </c>
      <c r="AK39">
        <f t="shared" si="22"/>
        <v>731.49502458990867</v>
      </c>
      <c r="AL39">
        <f t="shared" si="26"/>
        <v>-69146.562915530958</v>
      </c>
      <c r="AN39">
        <f t="shared" si="27"/>
        <v>0</v>
      </c>
      <c r="AO39">
        <f t="shared" si="27"/>
        <v>0</v>
      </c>
      <c r="AP39">
        <f t="shared" si="27"/>
        <v>-0.48360888122485868</v>
      </c>
      <c r="AQ39">
        <f t="shared" si="27"/>
        <v>-1893.6436296598738</v>
      </c>
      <c r="AR39">
        <f t="shared" si="27"/>
        <v>-1894.1272385410984</v>
      </c>
      <c r="AS39">
        <f t="shared" si="27"/>
        <v>39.876534825102105</v>
      </c>
      <c r="AT39">
        <f t="shared" si="27"/>
        <v>19.410601898422509</v>
      </c>
      <c r="AU39">
        <f t="shared" si="23"/>
        <v>-1834.8401018175739</v>
      </c>
      <c r="AW39">
        <v>36</v>
      </c>
      <c r="AX39">
        <f>IF(Z39&gt;0, (R39*SUMPRODUCT(K39:$K$98, X39:$X$98)-K39*$AZ$3)/Z39, 0)</f>
        <v>24546.465876328213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2000000</v>
      </c>
      <c r="S40">
        <f t="shared" si="1"/>
        <v>22939.937079194675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8947.168370768477</v>
      </c>
      <c r="AC40">
        <f t="shared" si="2"/>
        <v>7409.8803909328362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-75684.038619406303</v>
      </c>
      <c r="AI40">
        <f t="shared" si="25"/>
        <v>-75700.189231252691</v>
      </c>
      <c r="AJ40">
        <f t="shared" si="7"/>
        <v>1537.2879798356407</v>
      </c>
      <c r="AK40">
        <f t="shared" si="22"/>
        <v>626.30178595379346</v>
      </c>
      <c r="AL40">
        <f t="shared" si="26"/>
        <v>-73536.599465463252</v>
      </c>
      <c r="AN40">
        <f t="shared" si="27"/>
        <v>0</v>
      </c>
      <c r="AO40">
        <f t="shared" si="27"/>
        <v>0</v>
      </c>
      <c r="AP40">
        <f t="shared" si="27"/>
        <v>-0.38264723812658641</v>
      </c>
      <c r="AQ40">
        <f t="shared" si="27"/>
        <v>-1793.1387753869001</v>
      </c>
      <c r="AR40">
        <f t="shared" si="27"/>
        <v>-1793.5214226250266</v>
      </c>
      <c r="AS40">
        <f t="shared" si="27"/>
        <v>36.422087614027831</v>
      </c>
      <c r="AT40">
        <f t="shared" si="27"/>
        <v>14.83861112559407</v>
      </c>
      <c r="AU40">
        <f t="shared" si="23"/>
        <v>-1742.2607238854046</v>
      </c>
      <c r="AW40">
        <v>37</v>
      </c>
      <c r="AX40">
        <f>IF(Z40&gt;0, (R40*SUMPRODUCT(K40:$K$98, X40:$X$98)-K40*$AZ$3)/Z40, 0)</f>
        <v>22939.937079194675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2000000</v>
      </c>
      <c r="S41">
        <f t="shared" si="1"/>
        <v>21133.97615743435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7409.8803909328362</v>
      </c>
      <c r="AC41">
        <f t="shared" si="2"/>
        <v>5934.9163028890025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-77917.309608997763</v>
      </c>
      <c r="AI41">
        <f t="shared" si="25"/>
        <v>-77931.350781985457</v>
      </c>
      <c r="AJ41">
        <f t="shared" si="7"/>
        <v>1474.9640880438337</v>
      </c>
      <c r="AK41">
        <f t="shared" si="22"/>
        <v>518.69162736529859</v>
      </c>
      <c r="AL41">
        <f t="shared" si="26"/>
        <v>-75937.695066576314</v>
      </c>
      <c r="AN41">
        <f t="shared" si="27"/>
        <v>0</v>
      </c>
      <c r="AO41">
        <f t="shared" si="27"/>
        <v>0</v>
      </c>
      <c r="AP41">
        <f t="shared" si="27"/>
        <v>-0.29702634460222871</v>
      </c>
      <c r="AQ41">
        <f t="shared" si="27"/>
        <v>-1648.2592782437273</v>
      </c>
      <c r="AR41">
        <f t="shared" si="27"/>
        <v>-1648.5563045883296</v>
      </c>
      <c r="AS41">
        <f t="shared" si="27"/>
        <v>31.201324267923706</v>
      </c>
      <c r="AT41">
        <f t="shared" si="27"/>
        <v>10.972379457689394</v>
      </c>
      <c r="AU41">
        <f t="shared" si="23"/>
        <v>-1606.3826008627161</v>
      </c>
      <c r="AW41">
        <v>38</v>
      </c>
      <c r="AX41">
        <f>IF(Z41&gt;0, (R41*SUMPRODUCT(K41:$K$98, X41:$X$98)-K41*$AZ$3)/Z41, 0)</f>
        <v>21133.97615743435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2000000</v>
      </c>
      <c r="S42">
        <f t="shared" si="1"/>
        <v>19108.120766503856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5934.9163028890025</v>
      </c>
      <c r="AC42">
        <f t="shared" si="2"/>
        <v>4570.7415669158636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-77622.173249012048</v>
      </c>
      <c r="AI42">
        <f t="shared" si="25"/>
        <v>-77634.133455938645</v>
      </c>
      <c r="AJ42">
        <f t="shared" si="7"/>
        <v>1364.1747359731389</v>
      </c>
      <c r="AK42">
        <f t="shared" si="22"/>
        <v>415.44414120223024</v>
      </c>
      <c r="AL42">
        <f t="shared" si="26"/>
        <v>-75854.514578763279</v>
      </c>
      <c r="AN42">
        <f t="shared" si="27"/>
        <v>0</v>
      </c>
      <c r="AO42">
        <f t="shared" si="27"/>
        <v>0</v>
      </c>
      <c r="AP42">
        <f t="shared" si="27"/>
        <v>-0.22589793011935552</v>
      </c>
      <c r="AQ42">
        <f t="shared" si="27"/>
        <v>-1466.085693661722</v>
      </c>
      <c r="AR42">
        <f t="shared" si="27"/>
        <v>-1466.3115915918413</v>
      </c>
      <c r="AS42">
        <f t="shared" si="27"/>
        <v>25.765795781689622</v>
      </c>
      <c r="AT42">
        <f t="shared" si="27"/>
        <v>7.8466846061917259</v>
      </c>
      <c r="AU42">
        <f t="shared" si="23"/>
        <v>-1432.69911120396</v>
      </c>
      <c r="AW42">
        <v>39</v>
      </c>
      <c r="AX42">
        <f>IF(Z42&gt;0, (R42*SUMPRODUCT(K42:$K$98, X42:$X$98)-K42*$AZ$3)/Z42, 0)</f>
        <v>19108.120766503856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2000000</v>
      </c>
      <c r="S43">
        <f t="shared" si="1"/>
        <v>16841.652476832925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4570.7415669158636</v>
      </c>
      <c r="AC43">
        <f t="shared" si="2"/>
        <v>3358.3027859957429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-74815.016795328469</v>
      </c>
      <c r="AI43">
        <f t="shared" si="25"/>
        <v>-74824.987024765913</v>
      </c>
      <c r="AJ43">
        <f t="shared" si="7"/>
        <v>1212.4387809201207</v>
      </c>
      <c r="AK43">
        <f t="shared" si="22"/>
        <v>319.95190968411049</v>
      </c>
      <c r="AL43">
        <f t="shared" si="26"/>
        <v>-73292.596334161688</v>
      </c>
      <c r="AN43">
        <f t="shared" si="27"/>
        <v>0</v>
      </c>
      <c r="AO43">
        <f t="shared" si="27"/>
        <v>0</v>
      </c>
      <c r="AP43">
        <f t="shared" si="27"/>
        <v>-0.16813599094519524</v>
      </c>
      <c r="AQ43">
        <f t="shared" si="27"/>
        <v>-1261.6657485551166</v>
      </c>
      <c r="AR43">
        <f t="shared" si="27"/>
        <v>-1261.8338845460617</v>
      </c>
      <c r="AS43">
        <f t="shared" si="27"/>
        <v>20.446329462059985</v>
      </c>
      <c r="AT43">
        <f t="shared" si="27"/>
        <v>5.3956061620298676</v>
      </c>
      <c r="AU43">
        <f t="shared" si="23"/>
        <v>-1235.9919489219719</v>
      </c>
      <c r="AW43">
        <v>40</v>
      </c>
      <c r="AX43">
        <f>IF(Z43&gt;0, (R43*SUMPRODUCT(K43:$K$98, X43:$X$98)-K43*$AZ$3)/Z43, 0)</f>
        <v>16841.652476832925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2000000</v>
      </c>
      <c r="S44">
        <f t="shared" si="1"/>
        <v>14310.350059966726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3358.3027859957429</v>
      </c>
      <c r="AC44">
        <f t="shared" si="2"/>
        <v>2323.1074952456274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-70145.940040158734</v>
      </c>
      <c r="AI44">
        <f t="shared" si="25"/>
        <v>-70154.056918800808</v>
      </c>
      <c r="AJ44">
        <f t="shared" si="7"/>
        <v>1035.1952907501154</v>
      </c>
      <c r="AK44">
        <f t="shared" si="22"/>
        <v>235.08119501970202</v>
      </c>
      <c r="AL44">
        <f t="shared" si="26"/>
        <v>-68883.780433031003</v>
      </c>
      <c r="AN44">
        <f t="shared" si="27"/>
        <v>0</v>
      </c>
      <c r="AO44">
        <f t="shared" si="27"/>
        <v>0</v>
      </c>
      <c r="AP44">
        <f t="shared" si="27"/>
        <v>-0.12221557781705276</v>
      </c>
      <c r="AQ44">
        <f t="shared" si="27"/>
        <v>-1056.1851385944342</v>
      </c>
      <c r="AR44">
        <f t="shared" si="27"/>
        <v>-1056.3073541722513</v>
      </c>
      <c r="AS44">
        <f t="shared" si="27"/>
        <v>15.586901836475011</v>
      </c>
      <c r="AT44">
        <f t="shared" si="27"/>
        <v>3.539609910433632</v>
      </c>
      <c r="AU44">
        <f t="shared" si="23"/>
        <v>-1037.1808424253427</v>
      </c>
      <c r="AW44">
        <v>41</v>
      </c>
      <c r="AX44">
        <f>IF(Z44&gt;0, (R44*SUMPRODUCT(K44:$K$98, X44:$X$98)-K44*$AZ$3)/Z44, 0)</f>
        <v>14310.350059966726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50</v>
      </c>
      <c r="R45">
        <f t="shared" si="0"/>
        <v>2000000</v>
      </c>
      <c r="S45">
        <f t="shared" si="1"/>
        <v>11397.028576311714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2323.1074952456274</v>
      </c>
      <c r="AC45">
        <f t="shared" si="2"/>
        <v>1469.1281225485156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-63619.420121587726</v>
      </c>
      <c r="AI45">
        <f t="shared" si="25"/>
        <v>-63625.865345940336</v>
      </c>
      <c r="AJ45">
        <f t="shared" si="7"/>
        <v>853.97937269711178</v>
      </c>
      <c r="AK45">
        <f t="shared" si="22"/>
        <v>162.61752466719395</v>
      </c>
      <c r="AL45">
        <f t="shared" si="26"/>
        <v>-62609.268448576033</v>
      </c>
      <c r="AN45">
        <f t="shared" si="27"/>
        <v>0</v>
      </c>
      <c r="AO45">
        <f t="shared" si="27"/>
        <v>0</v>
      </c>
      <c r="AP45">
        <f t="shared" si="27"/>
        <v>-8.6647797794286996E-2</v>
      </c>
      <c r="AQ45">
        <f t="shared" si="27"/>
        <v>-855.2817324743138</v>
      </c>
      <c r="AR45">
        <f t="shared" si="27"/>
        <v>-855.36838027210808</v>
      </c>
      <c r="AS45">
        <f t="shared" si="27"/>
        <v>11.480660401836516</v>
      </c>
      <c r="AT45">
        <f t="shared" si="27"/>
        <v>2.1861846266789113</v>
      </c>
      <c r="AU45">
        <f t="shared" si="23"/>
        <v>-841.70153524359273</v>
      </c>
      <c r="AW45">
        <v>42</v>
      </c>
      <c r="AX45">
        <f>IF(Z45&gt;0, (R45*SUMPRODUCT(K45:$K$98, X45:$X$98)-K45*$AZ$3)/Z45, 0)</f>
        <v>11397.028576311714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2000000</v>
      </c>
      <c r="S46">
        <f t="shared" si="1"/>
        <v>7974.3217168141209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1469.1281225485156</v>
      </c>
      <c r="AC46">
        <f t="shared" si="2"/>
        <v>794.38725248252535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-55994.565415330704</v>
      </c>
      <c r="AI46">
        <f t="shared" si="25"/>
        <v>-55999.546323304407</v>
      </c>
      <c r="AJ46">
        <f t="shared" si="7"/>
        <v>674.74087006599029</v>
      </c>
      <c r="AK46">
        <f t="shared" si="22"/>
        <v>102.83896857839611</v>
      </c>
      <c r="AL46">
        <f t="shared" si="26"/>
        <v>-55221.966484660021</v>
      </c>
      <c r="AN46">
        <f t="shared" si="27"/>
        <v>0</v>
      </c>
      <c r="AO46">
        <f t="shared" si="27"/>
        <v>0</v>
      </c>
      <c r="AP46">
        <f t="shared" si="27"/>
        <v>-5.9787443734319802E-2</v>
      </c>
      <c r="AQ46">
        <f t="shared" si="27"/>
        <v>-672.12081549664083</v>
      </c>
      <c r="AR46">
        <f t="shared" si="27"/>
        <v>-672.18060294037514</v>
      </c>
      <c r="AS46">
        <f t="shared" si="27"/>
        <v>8.0991321295887921</v>
      </c>
      <c r="AT46">
        <f t="shared" si="27"/>
        <v>1.2344092844199599</v>
      </c>
      <c r="AU46">
        <f t="shared" si="23"/>
        <v>-662.84706152636636</v>
      </c>
      <c r="AW46">
        <v>43</v>
      </c>
      <c r="AX46">
        <f>IF(Z46&gt;0, (R46*SUMPRODUCT(K46:$K$98, X46:$X$98)-K46*$AZ$3)/Z46, 0)</f>
        <v>7974.3217168141209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50</v>
      </c>
      <c r="R47">
        <f t="shared" si="0"/>
        <v>2000000</v>
      </c>
      <c r="S47">
        <f t="shared" si="1"/>
        <v>3792.4118687461705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794.38725248252535</v>
      </c>
      <c r="AC47">
        <f t="shared" si="2"/>
        <v>283.46363556474353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-47754.055729026535</v>
      </c>
      <c r="AI47">
        <f t="shared" si="25"/>
        <v>-47757.792976527271</v>
      </c>
      <c r="AJ47">
        <f t="shared" si="7"/>
        <v>510.92361691778183</v>
      </c>
      <c r="AK47">
        <f t="shared" si="22"/>
        <v>55.607107673776781</v>
      </c>
      <c r="AL47">
        <f t="shared" si="26"/>
        <v>-47191.26225193571</v>
      </c>
      <c r="AN47">
        <f t="shared" si="27"/>
        <v>0</v>
      </c>
      <c r="AO47">
        <f t="shared" si="27"/>
        <v>0</v>
      </c>
      <c r="AP47">
        <f t="shared" si="27"/>
        <v>-4.0053023438153146E-2</v>
      </c>
      <c r="AQ47">
        <f t="shared" si="27"/>
        <v>-511.79225165161029</v>
      </c>
      <c r="AR47">
        <f t="shared" si="27"/>
        <v>-511.83230467504848</v>
      </c>
      <c r="AS47">
        <f t="shared" si="27"/>
        <v>5.4756971807401023</v>
      </c>
      <c r="AT47">
        <f t="shared" si="27"/>
        <v>0.59595538870423603</v>
      </c>
      <c r="AU47">
        <f t="shared" si="23"/>
        <v>-505.76065210560409</v>
      </c>
      <c r="AW47">
        <v>44</v>
      </c>
      <c r="AX47">
        <f>IF(Z47&gt;0, (R47*SUMPRODUCT(K47:$K$98, X47:$X$98)-K47*$AZ$3)/Z47, 0)</f>
        <v>3792.4118687461705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2000000</v>
      </c>
      <c r="S48">
        <f t="shared" si="1"/>
        <v>-1552.3715793126819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283.46363556474353</v>
      </c>
      <c r="AC48">
        <f t="shared" si="2"/>
        <v>-84.402545927170422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-39254.868122940912</v>
      </c>
      <c r="AI48">
        <f t="shared" si="25"/>
        <v>-39257.586626263568</v>
      </c>
      <c r="AJ48">
        <f t="shared" si="7"/>
        <v>367.86618149191395</v>
      </c>
      <c r="AK48">
        <f t="shared" si="22"/>
        <v>19.842454489532049</v>
      </c>
      <c r="AL48">
        <f t="shared" si="26"/>
        <v>-38869.877990282126</v>
      </c>
      <c r="AN48">
        <f t="shared" si="27"/>
        <v>0</v>
      </c>
      <c r="AO48">
        <f t="shared" si="27"/>
        <v>0</v>
      </c>
      <c r="AP48">
        <f t="shared" si="27"/>
        <v>-2.6013290452964775E-2</v>
      </c>
      <c r="AQ48">
        <f t="shared" si="27"/>
        <v>-375.62885344468094</v>
      </c>
      <c r="AR48">
        <f t="shared" si="27"/>
        <v>-375.65486673513391</v>
      </c>
      <c r="AS48">
        <f t="shared" si="27"/>
        <v>3.5201023104221356</v>
      </c>
      <c r="AT48">
        <f t="shared" si="27"/>
        <v>0.1898719518325257</v>
      </c>
      <c r="AU48">
        <f t="shared" si="23"/>
        <v>-371.94489247287925</v>
      </c>
      <c r="AW48">
        <v>45</v>
      </c>
      <c r="AX48">
        <f>IF(Z48&gt;0, (R48*SUMPRODUCT(K48:$K$98, X48:$X$98)-K48*$AZ$3)/Z48, 0)</f>
        <v>-1552.3715793126819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2000000</v>
      </c>
      <c r="S49">
        <f t="shared" si="1"/>
        <v>-8667.8729929707897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-84.402545927170422</v>
      </c>
      <c r="AC49">
        <f t="shared" si="2"/>
        <v>-331.5259795864082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-31157.383789956661</v>
      </c>
      <c r="AI49">
        <f t="shared" si="25"/>
        <v>-31159.296173651343</v>
      </c>
      <c r="AJ49">
        <f t="shared" si="7"/>
        <v>247.12343365923778</v>
      </c>
      <c r="AK49">
        <f t="shared" si="22"/>
        <v>-5.9081782149019304</v>
      </c>
      <c r="AL49">
        <f t="shared" si="26"/>
        <v>-30918.080918207004</v>
      </c>
      <c r="AN49">
        <f t="shared" si="27"/>
        <v>0</v>
      </c>
      <c r="AO49">
        <f t="shared" si="27"/>
        <v>0</v>
      </c>
      <c r="AP49">
        <f t="shared" si="27"/>
        <v>-1.6338885580323918E-2</v>
      </c>
      <c r="AQ49">
        <f t="shared" si="27"/>
        <v>-266.20020351686941</v>
      </c>
      <c r="AR49">
        <f t="shared" si="27"/>
        <v>-266.2165424024497</v>
      </c>
      <c r="AS49">
        <f t="shared" si="27"/>
        <v>2.1113553300030832</v>
      </c>
      <c r="AT49">
        <f t="shared" si="27"/>
        <v>-5.0477865979485552E-2</v>
      </c>
      <c r="AU49">
        <f t="shared" si="23"/>
        <v>-264.15566493842607</v>
      </c>
      <c r="AW49">
        <v>46</v>
      </c>
      <c r="AX49">
        <f>IF(Z49&gt;0, (R49*SUMPRODUCT(K49:$K$98, X49:$X$98)-K49*$AZ$3)/Z49, 0)</f>
        <v>-8667.8729929707897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2000000</v>
      </c>
      <c r="S50">
        <f t="shared" si="1"/>
        <v>-18587.737646321566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-331.5259795864082</v>
      </c>
      <c r="AC50">
        <f t="shared" si="2"/>
        <v>-482.98920115198882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-23761.810467461895</v>
      </c>
      <c r="AI50">
        <f t="shared" si="25"/>
        <v>-23763.109682057944</v>
      </c>
      <c r="AJ50">
        <f t="shared" si="7"/>
        <v>151.46322156558062</v>
      </c>
      <c r="AK50">
        <f t="shared" si="22"/>
        <v>-23.206818571048576</v>
      </c>
      <c r="AL50">
        <f t="shared" si="26"/>
        <v>-23634.853279063413</v>
      </c>
      <c r="AN50">
        <f t="shared" si="27"/>
        <v>0</v>
      </c>
      <c r="AO50">
        <f t="shared" si="27"/>
        <v>0</v>
      </c>
      <c r="AP50">
        <f t="shared" si="27"/>
        <v>-9.9108354967029286E-3</v>
      </c>
      <c r="AQ50">
        <f t="shared" si="27"/>
        <v>-181.26289172190701</v>
      </c>
      <c r="AR50">
        <f t="shared" si="27"/>
        <v>-181.27280255740374</v>
      </c>
      <c r="AS50">
        <f t="shared" si="27"/>
        <v>1.1554111824975601</v>
      </c>
      <c r="AT50">
        <f t="shared" si="27"/>
        <v>-0.17702923132116194</v>
      </c>
      <c r="AU50">
        <f t="shared" si="23"/>
        <v>-180.29442060622733</v>
      </c>
      <c r="AW50">
        <v>47</v>
      </c>
      <c r="AX50">
        <f>IF(Z50&gt;0, (R50*SUMPRODUCT(K50:$K$98, X50:$X$98)-K50*$AZ$3)/Z50, 0)</f>
        <v>-18587.737646321566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2000000</v>
      </c>
      <c r="S51">
        <f t="shared" si="1"/>
        <v>-32975.864836700253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-482.98920115198882</v>
      </c>
      <c r="AC51">
        <f t="shared" si="2"/>
        <v>-561.80835898881662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-17374.985960775972</v>
      </c>
      <c r="AI51">
        <f t="shared" si="25"/>
        <v>-17375.837808577038</v>
      </c>
      <c r="AJ51">
        <f t="shared" si="7"/>
        <v>78.819157836827799</v>
      </c>
      <c r="AK51">
        <f t="shared" si="22"/>
        <v>-33.809244080639218</v>
      </c>
      <c r="AL51">
        <f t="shared" si="26"/>
        <v>-17330.82789482085</v>
      </c>
      <c r="AN51">
        <f t="shared" si="27"/>
        <v>0</v>
      </c>
      <c r="AO51">
        <f t="shared" si="27"/>
        <v>0</v>
      </c>
      <c r="AP51">
        <f t="shared" si="27"/>
        <v>-5.8019417010345227E-3</v>
      </c>
      <c r="AQ51">
        <f t="shared" si="27"/>
        <v>-118.34115844918685</v>
      </c>
      <c r="AR51">
        <f t="shared" si="27"/>
        <v>-118.34696039088787</v>
      </c>
      <c r="AS51">
        <f t="shared" si="27"/>
        <v>0.53683786953592072</v>
      </c>
      <c r="AT51">
        <f t="shared" si="27"/>
        <v>-0.23027501258570635</v>
      </c>
      <c r="AU51">
        <f t="shared" si="23"/>
        <v>-118.04039753393766</v>
      </c>
      <c r="AW51">
        <v>48</v>
      </c>
      <c r="AX51">
        <f>IF(Z51&gt;0, (R51*SUMPRODUCT(K51:$K$98, X51:$X$98)-K51*$AZ$3)/Z51, 0)</f>
        <v>-32975.864836700253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2000000</v>
      </c>
      <c r="S52">
        <f t="shared" si="1"/>
        <v>-54725.549933141519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-561.80835898881662</v>
      </c>
      <c r="AC52">
        <f t="shared" si="2"/>
        <v>-588.68189789775465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-12219.20372079415</v>
      </c>
      <c r="AI52">
        <f t="shared" si="25"/>
        <v>-12219.741570024187</v>
      </c>
      <c r="AJ52">
        <f t="shared" si="7"/>
        <v>26.873538908938031</v>
      </c>
      <c r="AK52">
        <f t="shared" si="22"/>
        <v>-39.326585129217165</v>
      </c>
      <c r="AL52">
        <f t="shared" si="26"/>
        <v>-12232.194616244466</v>
      </c>
      <c r="AN52">
        <f t="shared" si="27"/>
        <v>0</v>
      </c>
      <c r="AO52">
        <f t="shared" si="27"/>
        <v>0</v>
      </c>
      <c r="AP52">
        <f t="shared" si="27"/>
        <v>-3.270799197502265E-3</v>
      </c>
      <c r="AQ52">
        <f t="shared" si="27"/>
        <v>-74.308113672201415</v>
      </c>
      <c r="AR52">
        <f t="shared" si="27"/>
        <v>-74.31138447139891</v>
      </c>
      <c r="AS52">
        <f t="shared" si="27"/>
        <v>0.16342488673148259</v>
      </c>
      <c r="AT52">
        <f t="shared" si="27"/>
        <v>-0.23915505665466141</v>
      </c>
      <c r="AU52">
        <f t="shared" si="23"/>
        <v>-74.387114641322086</v>
      </c>
      <c r="AW52">
        <v>49</v>
      </c>
      <c r="AX52">
        <f>IF(Z52&gt;0, (R52*SUMPRODUCT(K52:$K$98, X52:$X$98)-K52*$AZ$3)/Z52, 0)</f>
        <v>-54725.549933141519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2000000</v>
      </c>
      <c r="S53">
        <f t="shared" si="1"/>
        <v>-89075.234071053535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-588.68189789775465</v>
      </c>
      <c r="AC53">
        <f t="shared" si="2"/>
        <v>-581.32249412330498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-8246.4362110155089</v>
      </c>
      <c r="AI53">
        <f t="shared" si="25"/>
        <v>-8246.7625208479694</v>
      </c>
      <c r="AJ53">
        <f t="shared" si="7"/>
        <v>-7.3594037744496745</v>
      </c>
      <c r="AK53">
        <f t="shared" si="22"/>
        <v>-41.207732852842831</v>
      </c>
      <c r="AL53">
        <f t="shared" si="26"/>
        <v>-8295.3296574752621</v>
      </c>
      <c r="AN53">
        <f t="shared" si="27"/>
        <v>0</v>
      </c>
      <c r="AO53">
        <f t="shared" si="27"/>
        <v>0</v>
      </c>
      <c r="AP53">
        <f t="shared" si="27"/>
        <v>-1.7717623508374475E-3</v>
      </c>
      <c r="AQ53">
        <f t="shared" si="27"/>
        <v>-44.775620449617911</v>
      </c>
      <c r="AR53">
        <f t="shared" si="27"/>
        <v>-44.777392211968746</v>
      </c>
      <c r="AS53">
        <f t="shared" si="27"/>
        <v>-3.995930626372541E-2</v>
      </c>
      <c r="AT53">
        <f t="shared" si="27"/>
        <v>-0.22374535600523682</v>
      </c>
      <c r="AU53">
        <f t="shared" si="23"/>
        <v>-45.041096874237709</v>
      </c>
      <c r="AW53">
        <v>50</v>
      </c>
      <c r="AX53">
        <f>IF(Z53&gt;0, (R53*SUMPRODUCT(K53:$K$98, X53:$X$98)-K53*$AZ$3)/Z53, 0)</f>
        <v>-89075.234071053535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2000000</v>
      </c>
      <c r="S54">
        <f t="shared" si="1"/>
        <v>-145708.37269229811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-581.32249412330498</v>
      </c>
      <c r="AC54">
        <f t="shared" si="2"/>
        <v>-553.18068828127025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-5328.8851318184725</v>
      </c>
      <c r="AI54">
        <f t="shared" si="25"/>
        <v>-5329.0749564243133</v>
      </c>
      <c r="AJ54">
        <f t="shared" si="7"/>
        <v>-28.141805842034728</v>
      </c>
      <c r="AK54">
        <f t="shared" si="22"/>
        <v>-40.692574588631352</v>
      </c>
      <c r="AL54">
        <f t="shared" si="26"/>
        <v>-5397.9093368549793</v>
      </c>
      <c r="AN54">
        <f t="shared" si="27"/>
        <v>0</v>
      </c>
      <c r="AO54">
        <f t="shared" si="27"/>
        <v>0</v>
      </c>
      <c r="AP54">
        <f t="shared" si="27"/>
        <v>-9.202584050560863E-4</v>
      </c>
      <c r="AQ54">
        <f t="shared" si="27"/>
        <v>-25.834118345223452</v>
      </c>
      <c r="AR54">
        <f t="shared" si="27"/>
        <v>-25.835038603628508</v>
      </c>
      <c r="AS54">
        <f t="shared" si="27"/>
        <v>-0.13642980184174697</v>
      </c>
      <c r="AT54">
        <f t="shared" si="27"/>
        <v>-0.19727518264890717</v>
      </c>
      <c r="AU54">
        <f t="shared" si="23"/>
        <v>-26.16874358811916</v>
      </c>
      <c r="AW54">
        <v>51</v>
      </c>
      <c r="AX54">
        <f>IF(Z54&gt;0, (R54*SUMPRODUCT(K54:$K$98, X54:$X$98)-K54*$AZ$3)/Z54, 0)</f>
        <v>-145708.37269229811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2000000</v>
      </c>
      <c r="S55">
        <f t="shared" si="1"/>
        <v>-243172.18390103534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-553.18068828127025</v>
      </c>
      <c r="AC55">
        <f t="shared" si="2"/>
        <v>-513.90996172323241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-3290.3377210128797</v>
      </c>
      <c r="AI55">
        <f t="shared" si="25"/>
        <v>-3290.443388929637</v>
      </c>
      <c r="AJ55">
        <f t="shared" si="7"/>
        <v>-39.270726558037836</v>
      </c>
      <c r="AK55">
        <f t="shared" si="22"/>
        <v>-38.722648179688925</v>
      </c>
      <c r="AL55">
        <f t="shared" si="26"/>
        <v>-3368.4367636673637</v>
      </c>
      <c r="AN55">
        <f t="shared" si="27"/>
        <v>0</v>
      </c>
      <c r="AO55">
        <f t="shared" si="27"/>
        <v>0</v>
      </c>
      <c r="AP55">
        <f t="shared" si="27"/>
        <v>-4.573855170044522E-4</v>
      </c>
      <c r="AQ55">
        <f t="shared" si="27"/>
        <v>-14.242287212876382</v>
      </c>
      <c r="AR55">
        <f t="shared" si="27"/>
        <v>-14.242744598393386</v>
      </c>
      <c r="AS55">
        <f t="shared" si="27"/>
        <v>-0.1699840606409648</v>
      </c>
      <c r="AT55">
        <f t="shared" si="27"/>
        <v>-0.16761169332141507</v>
      </c>
      <c r="AU55">
        <f t="shared" si="23"/>
        <v>-14.580340352355767</v>
      </c>
      <c r="AW55">
        <v>52</v>
      </c>
      <c r="AX55">
        <f>IF(Z55&gt;0, (R55*SUMPRODUCT(K55:$K$98, X55:$X$98)-K55*$AZ$3)/Z55, 0)</f>
        <v>-243172.18390103534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2000000</v>
      </c>
      <c r="S56">
        <f t="shared" si="1"/>
        <v>-418482.74480502325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-513.90996172323241</v>
      </c>
      <c r="AC56">
        <f t="shared" si="2"/>
        <v>-470.0229231296255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-1938.1302516540236</v>
      </c>
      <c r="AI56">
        <f t="shared" si="25"/>
        <v>-1938.186409635322</v>
      </c>
      <c r="AJ56">
        <f t="shared" si="7"/>
        <v>-43.887038593606917</v>
      </c>
      <c r="AK56">
        <f t="shared" si="22"/>
        <v>-35.973697320626272</v>
      </c>
      <c r="AL56">
        <f t="shared" si="26"/>
        <v>-2018.0471455495554</v>
      </c>
      <c r="AN56">
        <f t="shared" si="27"/>
        <v>0</v>
      </c>
      <c r="AO56">
        <f t="shared" si="27"/>
        <v>0</v>
      </c>
      <c r="AP56">
        <f t="shared" si="27"/>
        <v>-2.1703647563937369E-4</v>
      </c>
      <c r="AQ56">
        <f t="shared" si="27"/>
        <v>-7.4903860399396125</v>
      </c>
      <c r="AR56">
        <f t="shared" si="27"/>
        <v>-7.490603076415252</v>
      </c>
      <c r="AS56">
        <f t="shared" si="27"/>
        <v>-0.1696123678660407</v>
      </c>
      <c r="AT56">
        <f t="shared" si="27"/>
        <v>-0.13902929381834597</v>
      </c>
      <c r="AU56">
        <f t="shared" si="23"/>
        <v>-7.799244738099639</v>
      </c>
      <c r="AW56">
        <v>53</v>
      </c>
      <c r="AX56">
        <f>IF(Z56&gt;0, (R56*SUMPRODUCT(K56:$K$98, X56:$X$98)-K56*$AZ$3)/Z56, 0)</f>
        <v>-418482.74480502325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2000000</v>
      </c>
      <c r="S57">
        <f t="shared" si="1"/>
        <v>-748786.51790735044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-470.0229231296255</v>
      </c>
      <c r="AC57">
        <f t="shared" si="2"/>
        <v>-425.61212541377643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-1087.0510683155255</v>
      </c>
      <c r="AI57">
        <f t="shared" si="25"/>
        <v>-1087.0794884403031</v>
      </c>
      <c r="AJ57">
        <f t="shared" si="7"/>
        <v>-44.410797715849071</v>
      </c>
      <c r="AK57">
        <f t="shared" si="22"/>
        <v>-32.901604619073787</v>
      </c>
      <c r="AL57">
        <f t="shared" si="26"/>
        <v>-1164.3918907752261</v>
      </c>
      <c r="AN57">
        <f t="shared" si="27"/>
        <v>0</v>
      </c>
      <c r="AO57">
        <f t="shared" si="27"/>
        <v>0</v>
      </c>
      <c r="AP57">
        <f t="shared" si="27"/>
        <v>-9.8068424500502807E-5</v>
      </c>
      <c r="AQ57">
        <f t="shared" si="27"/>
        <v>-3.7510526943720284</v>
      </c>
      <c r="AR57">
        <f t="shared" si="27"/>
        <v>-3.7511507627965286</v>
      </c>
      <c r="AS57">
        <f t="shared" si="27"/>
        <v>-0.15324693318170168</v>
      </c>
      <c r="AT57">
        <f t="shared" si="27"/>
        <v>-0.11353252506046707</v>
      </c>
      <c r="AU57">
        <f t="shared" si="23"/>
        <v>-4.0179302210386982</v>
      </c>
      <c r="AW57">
        <v>54</v>
      </c>
      <c r="AX57">
        <f>IF(Z57&gt;0, (R57*SUMPRODUCT(K57:$K$98, X57:$X$98)-K57*$AZ$3)/Z57, 0)</f>
        <v>-748786.51790735044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2000000</v>
      </c>
      <c r="S58">
        <f t="shared" si="1"/>
        <v>-1401954.1038349816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-425.61212541377643</v>
      </c>
      <c r="AC58">
        <f t="shared" si="2"/>
        <v>-383.02283546905147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-579.02413863094841</v>
      </c>
      <c r="AI58">
        <f t="shared" si="25"/>
        <v>-579.03779895101241</v>
      </c>
      <c r="AJ58">
        <f t="shared" si="7"/>
        <v>-42.589289944724953</v>
      </c>
      <c r="AK58">
        <f t="shared" si="22"/>
        <v>-29.792848778964352</v>
      </c>
      <c r="AL58">
        <f t="shared" si="26"/>
        <v>-651.41993767470171</v>
      </c>
      <c r="AN58">
        <f t="shared" si="27"/>
        <v>0</v>
      </c>
      <c r="AO58">
        <f t="shared" si="27"/>
        <v>0</v>
      </c>
      <c r="AP58">
        <f t="shared" si="27"/>
        <v>-4.2086815911254605E-5</v>
      </c>
      <c r="AQ58">
        <f t="shared" si="27"/>
        <v>-1.7839466583890218</v>
      </c>
      <c r="AR58">
        <f t="shared" si="27"/>
        <v>-1.7839887452049328</v>
      </c>
      <c r="AS58">
        <f t="shared" si="27"/>
        <v>-0.13121563750294457</v>
      </c>
      <c r="AT58">
        <f t="shared" si="27"/>
        <v>-9.1790392622989228E-2</v>
      </c>
      <c r="AU58">
        <f t="shared" si="23"/>
        <v>-2.0069947753308668</v>
      </c>
      <c r="AW58">
        <v>55</v>
      </c>
      <c r="AX58">
        <f>IF(Z58&gt;0, (R58*SUMPRODUCT(K58:$K$98, X58:$X$98)-K58*$AZ$3)/Z58, 0)</f>
        <v>-1401954.1038349816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2000000</v>
      </c>
      <c r="S59">
        <f t="shared" si="1"/>
        <v>-2760595.1729321969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-383.02283546905147</v>
      </c>
      <c r="AC59">
        <f t="shared" si="2"/>
        <v>-343.43147619967527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-292.13893990475708</v>
      </c>
      <c r="AI59">
        <f t="shared" si="25"/>
        <v>-292.14516014812284</v>
      </c>
      <c r="AJ59">
        <f t="shared" si="7"/>
        <v>-39.591359269376198</v>
      </c>
      <c r="AK59">
        <f t="shared" si="22"/>
        <v>-26.811598482833606</v>
      </c>
      <c r="AL59">
        <f t="shared" si="26"/>
        <v>-358.54811790033267</v>
      </c>
      <c r="AN59">
        <f t="shared" si="27"/>
        <v>0</v>
      </c>
      <c r="AO59">
        <f t="shared" si="27"/>
        <v>0</v>
      </c>
      <c r="AP59">
        <f t="shared" si="27"/>
        <v>-1.7110966825754239E-5</v>
      </c>
      <c r="AQ59">
        <f t="shared" si="27"/>
        <v>-0.80363088954633244</v>
      </c>
      <c r="AR59">
        <f t="shared" si="27"/>
        <v>-0.80364800051315821</v>
      </c>
      <c r="AS59">
        <f t="shared" si="27"/>
        <v>-0.10890995660616189</v>
      </c>
      <c r="AT59">
        <f t="shared" si="27"/>
        <v>-7.3754730355163486E-2</v>
      </c>
      <c r="AU59">
        <f t="shared" si="23"/>
        <v>-0.98631268747448364</v>
      </c>
      <c r="AW59">
        <v>56</v>
      </c>
      <c r="AX59">
        <f>IF(Z59&gt;0, (R59*SUMPRODUCT(K59:$K$98, X59:$X$98)-K59*$AZ$3)/Z59, 0)</f>
        <v>-2760595.1729321969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2000000</v>
      </c>
      <c r="S60">
        <f t="shared" si="1"/>
        <v>-5798747.1346010864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-343.43147619967527</v>
      </c>
      <c r="AC60">
        <f t="shared" si="2"/>
        <v>-307.29286965371699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-140.33568462202183</v>
      </c>
      <c r="AI60">
        <f t="shared" si="25"/>
        <v>-140.33833427083837</v>
      </c>
      <c r="AJ60">
        <f t="shared" si="7"/>
        <v>-36.138606545958282</v>
      </c>
      <c r="AK60">
        <f t="shared" si="22"/>
        <v>-24.040203333977271</v>
      </c>
      <c r="AL60">
        <f t="shared" si="26"/>
        <v>-200.51714415077393</v>
      </c>
      <c r="AN60">
        <f t="shared" si="27"/>
        <v>0</v>
      </c>
      <c r="AO60">
        <f t="shared" si="27"/>
        <v>0</v>
      </c>
      <c r="AP60">
        <f t="shared" si="27"/>
        <v>-6.5078489833775591E-6</v>
      </c>
      <c r="AQ60">
        <f t="shared" si="27"/>
        <v>-0.34468093914692244</v>
      </c>
      <c r="AR60">
        <f t="shared" si="27"/>
        <v>-0.34468744699590581</v>
      </c>
      <c r="AS60">
        <f t="shared" si="27"/>
        <v>-8.8760666093386106E-2</v>
      </c>
      <c r="AT60">
        <f t="shared" si="27"/>
        <v>-5.904556552922513E-2</v>
      </c>
      <c r="AU60">
        <f t="shared" si="23"/>
        <v>-0.49249367861851701</v>
      </c>
      <c r="AW60">
        <v>57</v>
      </c>
      <c r="AX60">
        <f>IF(Z60&gt;0, (R60*SUMPRODUCT(K60:$K$98, X60:$X$98)-K60*$AZ$3)/Z60, 0)</f>
        <v>-5798747.1346010864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2000000</v>
      </c>
      <c r="S61">
        <f t="shared" si="1"/>
        <v>-13063134.346162196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-307.29286965371699</v>
      </c>
      <c r="AC61">
        <f t="shared" si="2"/>
        <v>-274.65341002544909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-62.875938441018441</v>
      </c>
      <c r="AI61">
        <f t="shared" si="25"/>
        <v>-62.8769896948858</v>
      </c>
      <c r="AJ61">
        <f t="shared" si="7"/>
        <v>-32.6394596282679</v>
      </c>
      <c r="AK61">
        <f t="shared" si="22"/>
        <v>-21.51050087576019</v>
      </c>
      <c r="AL61">
        <f t="shared" si="26"/>
        <v>-117.02695019891388</v>
      </c>
      <c r="AN61">
        <f t="shared" si="27"/>
        <v>0</v>
      </c>
      <c r="AO61">
        <f t="shared" si="27"/>
        <v>0</v>
      </c>
      <c r="AP61">
        <f t="shared" si="27"/>
        <v>-2.3053598951234011E-6</v>
      </c>
      <c r="AQ61">
        <f t="shared" si="27"/>
        <v>-0.13788455039305622</v>
      </c>
      <c r="AR61">
        <f t="shared" si="27"/>
        <v>-0.13788685575295134</v>
      </c>
      <c r="AS61">
        <f t="shared" si="27"/>
        <v>-7.157709813170833E-2</v>
      </c>
      <c r="AT61">
        <f t="shared" si="27"/>
        <v>-4.7171713305971516E-2</v>
      </c>
      <c r="AU61">
        <f t="shared" si="23"/>
        <v>-0.25663566719063113</v>
      </c>
      <c r="AW61">
        <v>58</v>
      </c>
      <c r="AX61">
        <f>IF(Z61&gt;0, (R61*SUMPRODUCT(K61:$K$98, X61:$X$98)-K61*$AZ$3)/Z61, 0)</f>
        <v>-13063134.346162196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2000000</v>
      </c>
      <c r="S62">
        <f t="shared" si="1"/>
        <v>-31732614.666663159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-274.65341002544909</v>
      </c>
      <c r="AC62">
        <f t="shared" si="2"/>
        <v>-245.34116906922176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-26.166624232558174</v>
      </c>
      <c r="AI62">
        <f t="shared" si="25"/>
        <v>-26.167010808281049</v>
      </c>
      <c r="AJ62">
        <f t="shared" si="7"/>
        <v>-29.312240956227328</v>
      </c>
      <c r="AK62">
        <f t="shared" si="22"/>
        <v>-19.225738701781438</v>
      </c>
      <c r="AL62">
        <f t="shared" si="26"/>
        <v>-74.704990466289814</v>
      </c>
      <c r="AN62">
        <f t="shared" si="27"/>
        <v>0</v>
      </c>
      <c r="AO62">
        <f t="shared" si="27"/>
        <v>0</v>
      </c>
      <c r="AP62">
        <f t="shared" si="27"/>
        <v>-7.5691599235835179E-7</v>
      </c>
      <c r="AQ62">
        <f t="shared" si="27"/>
        <v>-5.1234299454671894E-2</v>
      </c>
      <c r="AR62">
        <f t="shared" si="27"/>
        <v>-5.123505637066425E-2</v>
      </c>
      <c r="AS62">
        <f t="shared" si="27"/>
        <v>-5.739342291506689E-2</v>
      </c>
      <c r="AT62">
        <f t="shared" si="27"/>
        <v>-3.7644032532814231E-2</v>
      </c>
      <c r="AU62">
        <f t="shared" si="23"/>
        <v>-0.14627251181854536</v>
      </c>
      <c r="AW62">
        <v>59</v>
      </c>
      <c r="AX62">
        <f>IF(Z62&gt;0, (R62*SUMPRODUCT(K62:$K$98, X62:$X$98)-K62*$AZ$3)/Z62, 0)</f>
        <v>-31732614.666663159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2000000</v>
      </c>
      <c r="S63">
        <f t="shared" si="1"/>
        <v>-83609378.373263702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-245.34116906922176</v>
      </c>
      <c r="AC63">
        <f t="shared" si="2"/>
        <v>-219.09764845205109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-10.067416029977599</v>
      </c>
      <c r="AI63">
        <f t="shared" si="25"/>
        <v>-10.067547054542494</v>
      </c>
      <c r="AJ63">
        <f t="shared" si="7"/>
        <v>-26.243520617170674</v>
      </c>
      <c r="AK63">
        <f t="shared" si="22"/>
        <v>-17.173881834845524</v>
      </c>
      <c r="AL63">
        <f t="shared" si="26"/>
        <v>-53.484949506558692</v>
      </c>
      <c r="AN63">
        <f t="shared" si="27"/>
        <v>0</v>
      </c>
      <c r="AO63">
        <f t="shared" si="27"/>
        <v>0</v>
      </c>
      <c r="AP63">
        <f t="shared" si="27"/>
        <v>-2.2905923612811031E-7</v>
      </c>
      <c r="AQ63">
        <f t="shared" si="27"/>
        <v>-1.760001742754588E-2</v>
      </c>
      <c r="AR63">
        <f t="shared" si="27"/>
        <v>-1.7600246486782007E-2</v>
      </c>
      <c r="AS63">
        <f t="shared" si="27"/>
        <v>-4.5879341714597961E-2</v>
      </c>
      <c r="AT63">
        <f t="shared" si="27"/>
        <v>-3.0023654400678165E-2</v>
      </c>
      <c r="AU63">
        <f t="shared" si="23"/>
        <v>-9.3503242602058126E-2</v>
      </c>
      <c r="AW63">
        <v>60</v>
      </c>
      <c r="AX63">
        <f>IF(Z63&gt;0, (R63*SUMPRODUCT(K63:$K$98, X63:$X$98)-K63*$AZ$3)/Z63, 0)</f>
        <v>-83609378.373263702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2000000</v>
      </c>
      <c r="S64">
        <f t="shared" si="1"/>
        <v>-240509289.81870952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-219.09764845205109</v>
      </c>
      <c r="AC64">
        <f t="shared" si="2"/>
        <v>-195.63778872249173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-3.5617101329432663</v>
      </c>
      <c r="AI64">
        <f t="shared" si="25"/>
        <v>-3.5617508045091899</v>
      </c>
      <c r="AJ64">
        <f t="shared" si="7"/>
        <v>-23.459859729559355</v>
      </c>
      <c r="AK64">
        <f t="shared" si="22"/>
        <v>-15.336835391643577</v>
      </c>
      <c r="AL64">
        <f t="shared" si="26"/>
        <v>-42.358445925712118</v>
      </c>
      <c r="AN64">
        <f t="shared" si="27"/>
        <v>0</v>
      </c>
      <c r="AO64">
        <f t="shared" si="27"/>
        <v>0</v>
      </c>
      <c r="AP64">
        <f t="shared" si="27"/>
        <v>-6.3484536482001399E-8</v>
      </c>
      <c r="AQ64">
        <f t="shared" si="27"/>
        <v>-5.5594986752495598E-3</v>
      </c>
      <c r="AR64">
        <f t="shared" si="27"/>
        <v>-5.5595621597860408E-3</v>
      </c>
      <c r="AS64">
        <f t="shared" si="27"/>
        <v>-3.6618661884269411E-2</v>
      </c>
      <c r="AT64">
        <f t="shared" si="27"/>
        <v>-2.3939375429157417E-2</v>
      </c>
      <c r="AU64">
        <f t="shared" si="23"/>
        <v>-6.6117599473212857E-2</v>
      </c>
      <c r="AW64">
        <v>61</v>
      </c>
      <c r="AX64">
        <f>IF(Z64&gt;0, (R64*SUMPRODUCT(K64:$K$98, X64:$X$98)-K64*$AZ$3)/Z64, 0)</f>
        <v>-240509289.81870952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2000000</v>
      </c>
      <c r="S65">
        <f t="shared" si="1"/>
        <v>-761424939.95659614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-195.63778872249173</v>
      </c>
      <c r="AC65">
        <f t="shared" si="2"/>
        <v>-174.68133058992865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-1.1517665637133203</v>
      </c>
      <c r="AI65">
        <f t="shared" si="25"/>
        <v>-1.1517780343994919</v>
      </c>
      <c r="AJ65">
        <f t="shared" si="7"/>
        <v>-20.956458132563085</v>
      </c>
      <c r="AK65">
        <f t="shared" si="22"/>
        <v>-13.694645210574423</v>
      </c>
      <c r="AL65">
        <f t="shared" si="26"/>
        <v>-35.802881377536998</v>
      </c>
      <c r="AN65">
        <f t="shared" si="27"/>
        <v>0</v>
      </c>
      <c r="AO65">
        <f t="shared" si="27"/>
        <v>0</v>
      </c>
      <c r="AP65">
        <f t="shared" si="27"/>
        <v>-1.5986317515996957E-8</v>
      </c>
      <c r="AQ65">
        <f t="shared" si="27"/>
        <v>-1.6051791249737423E-3</v>
      </c>
      <c r="AR65">
        <f t="shared" si="27"/>
        <v>-1.6051951112912581E-3</v>
      </c>
      <c r="AS65">
        <f t="shared" si="27"/>
        <v>-2.9206325472172098E-2</v>
      </c>
      <c r="AT65">
        <f t="shared" si="27"/>
        <v>-1.908577597969514E-2</v>
      </c>
      <c r="AU65">
        <f t="shared" si="23"/>
        <v>-4.9897296563158493E-2</v>
      </c>
      <c r="AW65">
        <v>62</v>
      </c>
      <c r="AX65">
        <f>IF(Z65&gt;0, (R65*SUMPRODUCT(K65:$K$98, X65:$X$98)-K65*$AZ$3)/Z65, 0)</f>
        <v>-761424939.95659614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50</v>
      </c>
      <c r="R66">
        <f t="shared" si="0"/>
        <v>2000000</v>
      </c>
      <c r="S66">
        <f t="shared" si="1"/>
        <v>-2680231251.4371758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-174.68133058992865</v>
      </c>
      <c r="AC66">
        <f t="shared" si="2"/>
        <v>-155.96684859830512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-0.33785604425077542</v>
      </c>
      <c r="AI66">
        <f t="shared" si="25"/>
        <v>-0.33785895382897907</v>
      </c>
      <c r="AJ66">
        <f t="shared" si="7"/>
        <v>-18.714481991623529</v>
      </c>
      <c r="AK66">
        <f t="shared" si="22"/>
        <v>-12.227693141295006</v>
      </c>
      <c r="AL66">
        <f t="shared" si="26"/>
        <v>-31.280034086747513</v>
      </c>
      <c r="AN66">
        <f t="shared" si="27"/>
        <v>0</v>
      </c>
      <c r="AO66">
        <f t="shared" si="27"/>
        <v>0</v>
      </c>
      <c r="AP66">
        <f t="shared" si="27"/>
        <v>-3.6205208141273723E-9</v>
      </c>
      <c r="AQ66">
        <f t="shared" si="27"/>
        <v>-4.2040967960765472E-4</v>
      </c>
      <c r="AR66">
        <f t="shared" si="27"/>
        <v>-4.204133001284688E-4</v>
      </c>
      <c r="AS66">
        <f t="shared" si="27"/>
        <v>-2.3287283184674337E-2</v>
      </c>
      <c r="AT66">
        <f t="shared" si="27"/>
        <v>-1.5215476068431332E-2</v>
      </c>
      <c r="AU66">
        <f t="shared" si="23"/>
        <v>-3.8923172553234138E-2</v>
      </c>
      <c r="AW66">
        <v>63</v>
      </c>
      <c r="AX66">
        <f>IF(Z66&gt;0, (R66*SUMPRODUCT(K66:$K$98, X66:$X$98)-K66*$AZ$3)/Z66, 0)</f>
        <v>-2680231251.4371758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2000000</v>
      </c>
      <c r="S67">
        <f t="shared" ref="S67:S69" si="29">AX67</f>
        <v>-10622944439.397614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-155.96684859830512</v>
      </c>
      <c r="AC67">
        <f t="shared" ref="AC67:AC69" si="30">S67*Z67</f>
        <v>-139.25647689124503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-8.9001240715173055E-2</v>
      </c>
      <c r="AI67">
        <f t="shared" ref="AI67:AI69" si="33">SUM(AE67:AH67)</f>
        <v>-8.9001896166576791E-2</v>
      </c>
      <c r="AJ67">
        <f t="shared" ref="AJ67:AJ69" si="34">AB67-AC67</f>
        <v>-16.710371707060091</v>
      </c>
      <c r="AK67">
        <f t="shared" si="22"/>
        <v>-10.91767940188136</v>
      </c>
      <c r="AL67">
        <f t="shared" si="26"/>
        <v>-27.717053005108028</v>
      </c>
      <c r="AN67">
        <f t="shared" si="27"/>
        <v>0</v>
      </c>
      <c r="AO67">
        <f t="shared" si="27"/>
        <v>0</v>
      </c>
      <c r="AP67">
        <f t="shared" si="27"/>
        <v>-7.2822148698006524E-10</v>
      </c>
      <c r="AQ67">
        <f t="shared" si="27"/>
        <v>-9.8882412163158034E-5</v>
      </c>
      <c r="AR67">
        <f t="shared" si="27"/>
        <v>-9.8883140384645025E-5</v>
      </c>
      <c r="AS67">
        <f t="shared" si="27"/>
        <v>-1.8565604807972005E-2</v>
      </c>
      <c r="AT67">
        <f t="shared" si="27"/>
        <v>-1.2129791290628685E-2</v>
      </c>
      <c r="AU67">
        <f t="shared" si="23"/>
        <v>-3.0794279238985336E-2</v>
      </c>
      <c r="AW67">
        <v>64</v>
      </c>
      <c r="AX67">
        <f>IF(Z67&gt;0, (R67*SUMPRODUCT(K67:$K$98, X67:$X$98)-K67*$AZ$3)/Z67, 0)</f>
        <v>-10622944439.397614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2000000</v>
      </c>
      <c r="S68">
        <f t="shared" si="29"/>
        <v>-48172002955.006241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-139.25647689124503</v>
      </c>
      <c r="AC68">
        <f t="shared" si="30"/>
        <v>-124.33622566942523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-2.0793697640307099E-2</v>
      </c>
      <c r="AI68">
        <f t="shared" si="33"/>
        <v>-2.0793826694755786E-2</v>
      </c>
      <c r="AJ68">
        <f t="shared" si="34"/>
        <v>-14.920251221819797</v>
      </c>
      <c r="AK68">
        <f t="shared" si="22"/>
        <v>-9.7479533823871538</v>
      </c>
      <c r="AL68">
        <f t="shared" si="26"/>
        <v>-24.688998430901705</v>
      </c>
      <c r="AN68">
        <f t="shared" si="27"/>
        <v>0</v>
      </c>
      <c r="AO68">
        <f t="shared" si="27"/>
        <v>0</v>
      </c>
      <c r="AP68">
        <f t="shared" si="27"/>
        <v>-1.2802003701558297E-10</v>
      </c>
      <c r="AQ68">
        <f t="shared" si="27"/>
        <v>-2.0627029666171843E-5</v>
      </c>
      <c r="AR68">
        <f t="shared" si="27"/>
        <v>-2.0627157686208859E-5</v>
      </c>
      <c r="AS68">
        <f t="shared" si="27"/>
        <v>-1.4800660753219856E-2</v>
      </c>
      <c r="AT68">
        <f t="shared" si="27"/>
        <v>-9.6698204947059316E-3</v>
      </c>
      <c r="AU68">
        <f t="shared" si="23"/>
        <v>-2.4491108405611996E-2</v>
      </c>
      <c r="AW68">
        <v>65</v>
      </c>
      <c r="AX68">
        <f>IF(Z68&gt;0, (R68*SUMPRODUCT(K68:$K$98, X68:$X$98)-K68*$AZ$3)/Z68, 0)</f>
        <v>-48172002955.006241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-124.33622566942523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-5.1621779474504362E-3</v>
      </c>
      <c r="AI69">
        <f t="shared" si="33"/>
        <v>-5.1621779474504362E-3</v>
      </c>
      <c r="AJ69">
        <f t="shared" si="34"/>
        <v>-124.33622566942523</v>
      </c>
      <c r="AK69">
        <f t="shared" si="22"/>
        <v>-8.703535796859768</v>
      </c>
      <c r="AL69">
        <f t="shared" si="26"/>
        <v>-133.04492364423245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-4.5721441791279631E-6</v>
      </c>
      <c r="AR69">
        <f t="shared" si="27"/>
        <v>-4.5721441791279631E-6</v>
      </c>
      <c r="AS69">
        <f t="shared" si="27"/>
        <v>-0.11012467145383342</v>
      </c>
      <c r="AT69">
        <f t="shared" si="27"/>
        <v>-7.708727001768341E-3</v>
      </c>
      <c r="AU69">
        <f t="shared" si="23"/>
        <v>-0.11783797059978089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226551.66084614268</v>
      </c>
      <c r="AO71" s="8">
        <f t="shared" si="47"/>
        <v>-22655.166084614269</v>
      </c>
      <c r="AP71" s="8">
        <f t="shared" si="47"/>
        <v>-939.28857207489273</v>
      </c>
      <c r="AQ71" s="8">
        <f t="shared" si="47"/>
        <v>-125340.89726603105</v>
      </c>
      <c r="AR71" s="8">
        <f t="shared" si="47"/>
        <v>77616.308923422417</v>
      </c>
      <c r="AS71" s="8">
        <f t="shared" si="47"/>
        <v>-15614.722297795204</v>
      </c>
      <c r="AT71" s="8">
        <f t="shared" si="47"/>
        <v>7231.9017797369579</v>
      </c>
      <c r="AU71" s="8">
        <f t="shared" si="47"/>
        <v>69233.488405364231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562F-7849-4162-B5F9-7767E21FEACF}">
  <dimension ref="A1:K49"/>
  <sheetViews>
    <sheetView tabSelected="1" workbookViewId="0">
      <selection activeCell="M27" sqref="M27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247.23419236513243</v>
      </c>
      <c r="E2">
        <v>0.4</v>
      </c>
      <c r="F2">
        <f>'T.26.04.A (2)'!$C$11</f>
        <v>208.19642862508803</v>
      </c>
      <c r="G2">
        <v>3</v>
      </c>
      <c r="H2">
        <v>2014</v>
      </c>
      <c r="I2" t="b">
        <v>1</v>
      </c>
      <c r="J2">
        <v>3</v>
      </c>
      <c r="K2">
        <v>2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251.46988299433715</v>
      </c>
      <c r="E3">
        <f>$E$2</f>
        <v>0.4</v>
      </c>
      <c r="F3">
        <f>'T.35.04.A (2)'!$C$11</f>
        <v>878.67504751959211</v>
      </c>
      <c r="G3">
        <f>$G$2</f>
        <v>3</v>
      </c>
      <c r="H3">
        <f>$H$2</f>
        <v>2014</v>
      </c>
      <c r="I3" t="b">
        <f>$I$2</f>
        <v>1</v>
      </c>
      <c r="J3">
        <f>$J$2</f>
        <v>3</v>
      </c>
      <c r="K3">
        <v>2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291.14991344295362</v>
      </c>
      <c r="E4">
        <f t="shared" ref="E4:E49" si="0">$E$2</f>
        <v>0.4</v>
      </c>
      <c r="F4">
        <f>'T.45.04.A (2)'!$C$11</f>
        <v>1043.1697372051121</v>
      </c>
      <c r="G4">
        <f t="shared" ref="G4:G49" si="1">$G$2</f>
        <v>3</v>
      </c>
      <c r="H4">
        <f t="shared" ref="H4:H49" si="2">$H$2</f>
        <v>2014</v>
      </c>
      <c r="I4" t="b">
        <f t="shared" ref="I4:I49" si="3">$I$2</f>
        <v>1</v>
      </c>
      <c r="J4">
        <f t="shared" ref="J4:J49" si="4">$J$2</f>
        <v>3</v>
      </c>
      <c r="K4">
        <v>2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394.39658188263684</v>
      </c>
      <c r="E5">
        <f t="shared" si="0"/>
        <v>0.4</v>
      </c>
      <c r="F5">
        <f>'T.55.04.A (2)'!$C$11</f>
        <v>1463.4624214225219</v>
      </c>
      <c r="G5">
        <f t="shared" si="1"/>
        <v>3</v>
      </c>
      <c r="H5">
        <f t="shared" si="2"/>
        <v>2014</v>
      </c>
      <c r="I5" t="b">
        <f t="shared" si="3"/>
        <v>1</v>
      </c>
      <c r="J5">
        <f t="shared" si="4"/>
        <v>3</v>
      </c>
      <c r="K5">
        <v>2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396.80469016208349</v>
      </c>
      <c r="E6">
        <f t="shared" si="0"/>
        <v>0.4</v>
      </c>
      <c r="F6">
        <f>'T.26.04.B (2)'!$C$11</f>
        <v>1445.451863366945</v>
      </c>
      <c r="G6">
        <f t="shared" si="1"/>
        <v>3</v>
      </c>
      <c r="H6">
        <f t="shared" si="2"/>
        <v>2014</v>
      </c>
      <c r="I6" t="b">
        <f t="shared" si="3"/>
        <v>1</v>
      </c>
      <c r="J6">
        <f t="shared" si="4"/>
        <v>3</v>
      </c>
      <c r="K6">
        <v>2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426.08413497125747</v>
      </c>
      <c r="E7">
        <f t="shared" si="0"/>
        <v>0.4</v>
      </c>
      <c r="F7">
        <f>'T.35.04.B (2)'!$C$11</f>
        <v>1564.0839831069434</v>
      </c>
      <c r="G7">
        <f t="shared" si="1"/>
        <v>3</v>
      </c>
      <c r="H7">
        <f t="shared" si="2"/>
        <v>2014</v>
      </c>
      <c r="I7" t="b">
        <f t="shared" si="3"/>
        <v>1</v>
      </c>
      <c r="J7">
        <f t="shared" si="4"/>
        <v>3</v>
      </c>
      <c r="K7">
        <v>2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487.79515114637678</v>
      </c>
      <c r="E8">
        <f t="shared" si="0"/>
        <v>0.4</v>
      </c>
      <c r="F8">
        <f>'T.45.04.B (2)'!$C$11</f>
        <v>1881.822089069748</v>
      </c>
      <c r="G8">
        <f t="shared" si="1"/>
        <v>3</v>
      </c>
      <c r="H8">
        <f t="shared" si="2"/>
        <v>2014</v>
      </c>
      <c r="I8" t="b">
        <f t="shared" si="3"/>
        <v>1</v>
      </c>
      <c r="J8">
        <f t="shared" si="4"/>
        <v>3</v>
      </c>
      <c r="K8">
        <v>2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693.67231333048426</v>
      </c>
      <c r="E9">
        <f t="shared" si="0"/>
        <v>0.4</v>
      </c>
      <c r="F9">
        <f>'T.55.04.B (2)'!$C$11</f>
        <v>2723.7164515832983</v>
      </c>
      <c r="G9">
        <f t="shared" si="1"/>
        <v>3</v>
      </c>
      <c r="H9">
        <f t="shared" si="2"/>
        <v>2014</v>
      </c>
      <c r="I9" t="b">
        <f t="shared" si="3"/>
        <v>1</v>
      </c>
      <c r="J9">
        <f t="shared" si="4"/>
        <v>3</v>
      </c>
      <c r="K9">
        <v>2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845.67297639485037</v>
      </c>
      <c r="E10">
        <f t="shared" si="0"/>
        <v>0.4</v>
      </c>
      <c r="F10">
        <f>'T.26.04.C (2)'!$C$11</f>
        <v>3305.826246463555</v>
      </c>
      <c r="G10">
        <f t="shared" si="1"/>
        <v>3</v>
      </c>
      <c r="H10">
        <f t="shared" si="2"/>
        <v>2014</v>
      </c>
      <c r="I10" t="b">
        <f t="shared" si="3"/>
        <v>1</v>
      </c>
      <c r="J10">
        <f t="shared" si="4"/>
        <v>3</v>
      </c>
      <c r="K10">
        <v>2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918.74975817711845</v>
      </c>
      <c r="E11">
        <f t="shared" si="0"/>
        <v>0.4</v>
      </c>
      <c r="F11">
        <f>'T.35.04.C (2)'!$C$11</f>
        <v>3602.6536682776878</v>
      </c>
      <c r="G11">
        <f t="shared" si="1"/>
        <v>3</v>
      </c>
      <c r="H11">
        <f t="shared" si="2"/>
        <v>2014</v>
      </c>
      <c r="I11" t="b">
        <f t="shared" si="3"/>
        <v>1</v>
      </c>
      <c r="J11">
        <f t="shared" si="4"/>
        <v>3</v>
      </c>
      <c r="K11">
        <v>2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1077.7308642566463</v>
      </c>
      <c r="E12">
        <f t="shared" si="0"/>
        <v>0.4</v>
      </c>
      <c r="F12">
        <f>'T.45.04.C (2)'!$C$11</f>
        <v>4397.7791446636584</v>
      </c>
      <c r="G12">
        <f t="shared" si="1"/>
        <v>3</v>
      </c>
      <c r="H12">
        <f t="shared" si="2"/>
        <v>2014</v>
      </c>
      <c r="I12" t="b">
        <f t="shared" si="3"/>
        <v>1</v>
      </c>
      <c r="J12">
        <f t="shared" si="4"/>
        <v>3</v>
      </c>
      <c r="K12">
        <v>2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1591.4995076740267</v>
      </c>
      <c r="E13">
        <f t="shared" si="0"/>
        <v>0.4</v>
      </c>
      <c r="F13">
        <f>'T.55.04.C (2)'!$C$11</f>
        <v>6504.4785420656335</v>
      </c>
      <c r="G13">
        <f t="shared" si="1"/>
        <v>3</v>
      </c>
      <c r="H13">
        <f t="shared" si="2"/>
        <v>2014</v>
      </c>
      <c r="I13" t="b">
        <f t="shared" si="3"/>
        <v>1</v>
      </c>
      <c r="J13">
        <f t="shared" si="4"/>
        <v>3</v>
      </c>
      <c r="K13">
        <v>2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1593.7867867827954</v>
      </c>
      <c r="E14">
        <f t="shared" si="0"/>
        <v>0.4</v>
      </c>
      <c r="F14">
        <f>'T.26.04.D (2)'!$C$11</f>
        <v>6406.4502182912411</v>
      </c>
      <c r="G14">
        <f t="shared" si="1"/>
        <v>3</v>
      </c>
      <c r="H14">
        <f t="shared" si="2"/>
        <v>2014</v>
      </c>
      <c r="I14" t="b">
        <f t="shared" si="3"/>
        <v>1</v>
      </c>
      <c r="J14">
        <f t="shared" si="4"/>
        <v>3</v>
      </c>
      <c r="K14">
        <v>2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1739.8591301868876</v>
      </c>
      <c r="E15">
        <f t="shared" si="0"/>
        <v>0.4</v>
      </c>
      <c r="F15">
        <f>'T.35.04.D (2)'!$C$11</f>
        <v>7000.2698102289341</v>
      </c>
      <c r="G15">
        <f t="shared" si="1"/>
        <v>3</v>
      </c>
      <c r="H15">
        <f t="shared" si="2"/>
        <v>2014</v>
      </c>
      <c r="I15" t="b">
        <f t="shared" si="3"/>
        <v>1</v>
      </c>
      <c r="J15">
        <f t="shared" si="4"/>
        <v>3</v>
      </c>
      <c r="K15">
        <v>2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2060.9570527737624</v>
      </c>
      <c r="E16">
        <f t="shared" si="0"/>
        <v>0.4</v>
      </c>
      <c r="F16">
        <f>'T.45.04.D (2)'!$C$11</f>
        <v>8591.0409039868427</v>
      </c>
      <c r="G16">
        <f t="shared" si="1"/>
        <v>3</v>
      </c>
      <c r="H16">
        <f t="shared" si="2"/>
        <v>2014</v>
      </c>
      <c r="I16" t="b">
        <f t="shared" si="3"/>
        <v>1</v>
      </c>
      <c r="J16">
        <f t="shared" si="4"/>
        <v>3</v>
      </c>
      <c r="K16">
        <v>2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3087.8781649132638</v>
      </c>
      <c r="E17">
        <f t="shared" si="0"/>
        <v>0.4</v>
      </c>
      <c r="F17">
        <f>'T.55.04.D (2)'!$C$11</f>
        <v>12805.748692869518</v>
      </c>
      <c r="G17">
        <f t="shared" si="1"/>
        <v>3</v>
      </c>
      <c r="H17">
        <f t="shared" si="2"/>
        <v>2014</v>
      </c>
      <c r="I17" t="b">
        <f t="shared" si="3"/>
        <v>1</v>
      </c>
      <c r="J17">
        <f t="shared" si="4"/>
        <v>3</v>
      </c>
      <c r="K17">
        <v>2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3090.0144075586854</v>
      </c>
      <c r="E18">
        <f t="shared" si="0"/>
        <v>0.4</v>
      </c>
      <c r="F18">
        <f>'T.26.04.E (2)'!$C$11</f>
        <v>12607.698161946621</v>
      </c>
      <c r="G18">
        <f t="shared" si="1"/>
        <v>3</v>
      </c>
      <c r="H18">
        <f t="shared" si="2"/>
        <v>2014</v>
      </c>
      <c r="I18" t="b">
        <f t="shared" si="3"/>
        <v>1</v>
      </c>
      <c r="J18">
        <f t="shared" si="4"/>
        <v>3</v>
      </c>
      <c r="K18">
        <v>2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3382.0778742064244</v>
      </c>
      <c r="E19">
        <f t="shared" si="0"/>
        <v>0.4</v>
      </c>
      <c r="F19">
        <f>'T.35.04.E (2)'!$C$11</f>
        <v>13795.502094131414</v>
      </c>
      <c r="G19">
        <f t="shared" si="1"/>
        <v>3</v>
      </c>
      <c r="H19">
        <f t="shared" si="2"/>
        <v>2014</v>
      </c>
      <c r="I19" t="b">
        <f t="shared" si="3"/>
        <v>1</v>
      </c>
      <c r="J19">
        <f t="shared" si="4"/>
        <v>3</v>
      </c>
      <c r="K19">
        <v>2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4027.409429807994</v>
      </c>
      <c r="E20">
        <f t="shared" si="0"/>
        <v>0.4</v>
      </c>
      <c r="F20">
        <f>'T.45.04.E (2)'!$C$11</f>
        <v>16977.564422633212</v>
      </c>
      <c r="G20">
        <f t="shared" si="1"/>
        <v>3</v>
      </c>
      <c r="H20">
        <f t="shared" si="2"/>
        <v>2014</v>
      </c>
      <c r="I20" t="b">
        <f t="shared" si="3"/>
        <v>1</v>
      </c>
      <c r="J20">
        <f t="shared" si="4"/>
        <v>3</v>
      </c>
      <c r="K20">
        <v>2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6080.635479391739</v>
      </c>
      <c r="E21">
        <f t="shared" si="0"/>
        <v>0.4</v>
      </c>
      <c r="F21">
        <f>'T.55.04.E (2)'!$C$11</f>
        <v>25408.288994477298</v>
      </c>
      <c r="G21">
        <f t="shared" si="1"/>
        <v>3</v>
      </c>
      <c r="H21">
        <f t="shared" si="2"/>
        <v>2014</v>
      </c>
      <c r="I21" t="b">
        <f t="shared" si="3"/>
        <v>1</v>
      </c>
      <c r="J21">
        <f t="shared" si="4"/>
        <v>3</v>
      </c>
      <c r="K21">
        <v>2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6082.4696491104642</v>
      </c>
      <c r="E22">
        <f t="shared" si="0"/>
        <v>0.4</v>
      </c>
      <c r="F22">
        <f>'T.26.04.F (2)'!$C$11</f>
        <v>25010.194049257349</v>
      </c>
      <c r="G22">
        <f t="shared" si="1"/>
        <v>3</v>
      </c>
      <c r="H22">
        <f t="shared" si="2"/>
        <v>2014</v>
      </c>
      <c r="I22" t="b">
        <f t="shared" si="3"/>
        <v>1</v>
      </c>
      <c r="J22">
        <f t="shared" si="4"/>
        <v>3</v>
      </c>
      <c r="K22">
        <v>2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6666.5153622454991</v>
      </c>
      <c r="E23">
        <f t="shared" si="0"/>
        <v>0.4</v>
      </c>
      <c r="F23">
        <f>'T.35.04.F (2)'!$C$11</f>
        <v>27385.966661936392</v>
      </c>
      <c r="G23">
        <f t="shared" si="1"/>
        <v>3</v>
      </c>
      <c r="H23">
        <f t="shared" si="2"/>
        <v>2014</v>
      </c>
      <c r="I23" t="b">
        <f t="shared" si="3"/>
        <v>1</v>
      </c>
      <c r="J23">
        <f t="shared" si="4"/>
        <v>3</v>
      </c>
      <c r="K23">
        <v>2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7960.3141838764568</v>
      </c>
      <c r="E24">
        <f t="shared" si="0"/>
        <v>0.4</v>
      </c>
      <c r="F24">
        <f>'T.45.04.F (2)'!$C$11</f>
        <v>33750.611459925938</v>
      </c>
      <c r="G24">
        <f t="shared" si="1"/>
        <v>3</v>
      </c>
      <c r="H24">
        <f t="shared" si="2"/>
        <v>2014</v>
      </c>
      <c r="I24" t="b">
        <f t="shared" si="3"/>
        <v>1</v>
      </c>
      <c r="J24">
        <f t="shared" si="4"/>
        <v>3</v>
      </c>
      <c r="K24">
        <v>2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12066.150108348687</v>
      </c>
      <c r="E25">
        <f t="shared" si="0"/>
        <v>0.4</v>
      </c>
      <c r="F25">
        <f>'T.55.04.F (2)'!$C$11</f>
        <v>50613.369597692836</v>
      </c>
      <c r="G25">
        <f t="shared" si="1"/>
        <v>3</v>
      </c>
      <c r="H25">
        <f t="shared" si="2"/>
        <v>2014</v>
      </c>
      <c r="I25" t="b">
        <f t="shared" si="3"/>
        <v>1</v>
      </c>
      <c r="J25">
        <f t="shared" si="4"/>
        <v>3</v>
      </c>
      <c r="K25">
        <v>2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2464.6376703993092</v>
      </c>
      <c r="E26">
        <f t="shared" si="0"/>
        <v>0.4</v>
      </c>
      <c r="F26" s="13">
        <f>'S.26.04.A (2)'!$C$11</f>
        <v>894.9526043568485</v>
      </c>
      <c r="G26">
        <f t="shared" si="1"/>
        <v>3</v>
      </c>
      <c r="H26">
        <f t="shared" si="2"/>
        <v>2014</v>
      </c>
      <c r="I26" t="b">
        <f t="shared" si="3"/>
        <v>1</v>
      </c>
      <c r="J26">
        <f t="shared" si="4"/>
        <v>3</v>
      </c>
      <c r="K26">
        <v>2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2717.4024770705432</v>
      </c>
      <c r="E27">
        <f t="shared" si="0"/>
        <v>0.4</v>
      </c>
      <c r="F27" s="13">
        <f>'S.35.04.A (2)'!$C$11</f>
        <v>1003.1543269237199</v>
      </c>
      <c r="G27">
        <f t="shared" si="1"/>
        <v>3</v>
      </c>
      <c r="H27">
        <f t="shared" si="2"/>
        <v>2014</v>
      </c>
      <c r="I27" t="b">
        <f t="shared" si="3"/>
        <v>1</v>
      </c>
      <c r="J27">
        <f t="shared" si="4"/>
        <v>3</v>
      </c>
      <c r="K27">
        <v>2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3380.9200818008926</v>
      </c>
      <c r="E28">
        <f t="shared" si="0"/>
        <v>0.4</v>
      </c>
      <c r="F28" s="13">
        <f>'S.45.04.A (2)'!$C$11</f>
        <v>1284.2604627279334</v>
      </c>
      <c r="G28">
        <f t="shared" si="1"/>
        <v>3</v>
      </c>
      <c r="H28">
        <f t="shared" si="2"/>
        <v>2014</v>
      </c>
      <c r="I28" t="b">
        <f t="shared" si="3"/>
        <v>1</v>
      </c>
      <c r="J28">
        <f t="shared" si="4"/>
        <v>3</v>
      </c>
      <c r="K28">
        <v>2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4929.8681426517096</v>
      </c>
      <c r="E29">
        <f t="shared" si="0"/>
        <v>0.4</v>
      </c>
      <c r="F29" s="13">
        <f>'S.55.04.A (2)'!$C$11</f>
        <v>1929.2523430640279</v>
      </c>
      <c r="G29">
        <f t="shared" si="1"/>
        <v>3</v>
      </c>
      <c r="H29">
        <f t="shared" si="2"/>
        <v>2014</v>
      </c>
      <c r="I29" t="b">
        <f t="shared" si="3"/>
        <v>1</v>
      </c>
      <c r="J29">
        <f t="shared" si="4"/>
        <v>3</v>
      </c>
      <c r="K29">
        <v>2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4001.9575956701997</v>
      </c>
      <c r="E30">
        <f t="shared" si="0"/>
        <v>0.4</v>
      </c>
      <c r="F30" s="14">
        <f>'S.26.04.B (2)'!$C$11</f>
        <v>1577.7943230618655</v>
      </c>
      <c r="G30">
        <f t="shared" si="1"/>
        <v>3</v>
      </c>
      <c r="H30">
        <f t="shared" si="2"/>
        <v>2014</v>
      </c>
      <c r="I30" t="b">
        <f t="shared" si="3"/>
        <v>1</v>
      </c>
      <c r="J30">
        <f t="shared" si="4"/>
        <v>3</v>
      </c>
      <c r="K30">
        <v>2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4509.5079389689126</v>
      </c>
      <c r="E31">
        <f t="shared" si="0"/>
        <v>0.4</v>
      </c>
      <c r="F31" s="14">
        <f>'S.35.04.B (2)'!$C$11</f>
        <v>1795.0670723109135</v>
      </c>
      <c r="G31">
        <f t="shared" si="1"/>
        <v>3</v>
      </c>
      <c r="H31">
        <f t="shared" si="2"/>
        <v>2014</v>
      </c>
      <c r="I31" t="b">
        <f t="shared" si="3"/>
        <v>1</v>
      </c>
      <c r="J31">
        <f t="shared" si="4"/>
        <v>3</v>
      </c>
      <c r="K31">
        <v>2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5841.9578913362584</v>
      </c>
      <c r="E32">
        <f t="shared" si="0"/>
        <v>0.4</v>
      </c>
      <c r="F32" s="14">
        <f>'S.45.04.B (2)'!$C$11</f>
        <v>2359.5894944473416</v>
      </c>
      <c r="G32">
        <f t="shared" si="1"/>
        <v>3</v>
      </c>
      <c r="H32">
        <f t="shared" si="2"/>
        <v>2014</v>
      </c>
      <c r="I32" t="b">
        <f t="shared" si="3"/>
        <v>1</v>
      </c>
      <c r="J32">
        <f t="shared" si="4"/>
        <v>3</v>
      </c>
      <c r="K32">
        <v>2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8952.7590848940217</v>
      </c>
      <c r="E33">
        <f t="shared" si="0"/>
        <v>0.4</v>
      </c>
      <c r="F33" s="14">
        <f>'S.55.04.B (2)'!$C$11</f>
        <v>3655.0019856871045</v>
      </c>
      <c r="G33">
        <f t="shared" si="1"/>
        <v>3</v>
      </c>
      <c r="H33">
        <f t="shared" si="2"/>
        <v>2014</v>
      </c>
      <c r="I33" t="b">
        <f t="shared" si="3"/>
        <v>1</v>
      </c>
      <c r="J33">
        <f t="shared" si="4"/>
        <v>3</v>
      </c>
      <c r="K33">
        <v>2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8613.917371482863</v>
      </c>
      <c r="E34">
        <f t="shared" si="0"/>
        <v>0.4</v>
      </c>
      <c r="F34" s="14">
        <f>'S.26.04.C (2)'!$C$11</f>
        <v>3626.3194791769024</v>
      </c>
      <c r="G34">
        <f t="shared" si="1"/>
        <v>3</v>
      </c>
      <c r="H34">
        <f t="shared" si="2"/>
        <v>2014</v>
      </c>
      <c r="I34" t="b">
        <f t="shared" si="3"/>
        <v>1</v>
      </c>
      <c r="J34">
        <f t="shared" si="4"/>
        <v>3</v>
      </c>
      <c r="K34">
        <v>2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9885.8243246640031</v>
      </c>
      <c r="E35">
        <f t="shared" si="0"/>
        <v>0.4</v>
      </c>
      <c r="F35" s="14">
        <f>'S.35.04.C (2)'!$C$11</f>
        <v>4170.8053084724643</v>
      </c>
      <c r="G35">
        <f t="shared" si="1"/>
        <v>3</v>
      </c>
      <c r="H35">
        <f t="shared" si="2"/>
        <v>2014</v>
      </c>
      <c r="I35" t="b">
        <f t="shared" si="3"/>
        <v>1</v>
      </c>
      <c r="J35">
        <f t="shared" si="4"/>
        <v>3</v>
      </c>
      <c r="K35">
        <v>2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13225.071319942361</v>
      </c>
      <c r="E36">
        <f t="shared" si="0"/>
        <v>0.4</v>
      </c>
      <c r="F36" s="14">
        <f>'S.45.04.C (2)'!$C$11</f>
        <v>5585.5765896055755</v>
      </c>
      <c r="G36">
        <f t="shared" si="1"/>
        <v>3</v>
      </c>
      <c r="H36">
        <f t="shared" si="2"/>
        <v>2014</v>
      </c>
      <c r="I36" t="b">
        <f t="shared" si="3"/>
        <v>1</v>
      </c>
      <c r="J36">
        <f t="shared" si="4"/>
        <v>3</v>
      </c>
      <c r="K36">
        <v>2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21021.431911620955</v>
      </c>
      <c r="E37">
        <f t="shared" si="0"/>
        <v>0.4</v>
      </c>
      <c r="F37" s="14">
        <f>'S.55.04.C (2)'!$C$11</f>
        <v>8832.2509135563432</v>
      </c>
      <c r="G37">
        <f t="shared" si="1"/>
        <v>3</v>
      </c>
      <c r="H37">
        <f t="shared" si="2"/>
        <v>2014</v>
      </c>
      <c r="I37" t="b">
        <f t="shared" si="3"/>
        <v>1</v>
      </c>
      <c r="J37">
        <f t="shared" si="4"/>
        <v>3</v>
      </c>
      <c r="K37">
        <v>2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16300.516997837332</v>
      </c>
      <c r="E38">
        <f t="shared" si="0"/>
        <v>0.4</v>
      </c>
      <c r="F38" s="14">
        <f>'S.26.04.D (2)'!$C$11</f>
        <v>7040.5280727020054</v>
      </c>
      <c r="G38">
        <f t="shared" si="1"/>
        <v>3</v>
      </c>
      <c r="H38">
        <f t="shared" si="2"/>
        <v>2014</v>
      </c>
      <c r="I38" t="b">
        <f t="shared" si="3"/>
        <v>1</v>
      </c>
      <c r="J38">
        <f t="shared" si="4"/>
        <v>3</v>
      </c>
      <c r="K38">
        <v>2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18846.351634155861</v>
      </c>
      <c r="E39">
        <f t="shared" si="0"/>
        <v>0.4</v>
      </c>
      <c r="F39" s="14">
        <f>'S.35.04.D (2)'!$C$11</f>
        <v>8130.3690354084529</v>
      </c>
      <c r="G39">
        <f t="shared" si="1"/>
        <v>3</v>
      </c>
      <c r="H39">
        <f t="shared" si="2"/>
        <v>2014</v>
      </c>
      <c r="I39" t="b">
        <f t="shared" si="3"/>
        <v>1</v>
      </c>
      <c r="J39">
        <f t="shared" si="4"/>
        <v>3</v>
      </c>
      <c r="K39">
        <v>2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25530.26036761919</v>
      </c>
      <c r="E40">
        <f t="shared" si="0"/>
        <v>0.4</v>
      </c>
      <c r="F40" s="14">
        <f>'S.45.04.D (2)'!$C$11</f>
        <v>10962.221748202628</v>
      </c>
      <c r="G40">
        <f t="shared" si="1"/>
        <v>3</v>
      </c>
      <c r="H40">
        <f t="shared" si="2"/>
        <v>2014</v>
      </c>
      <c r="I40" t="b">
        <f t="shared" si="3"/>
        <v>1</v>
      </c>
      <c r="J40">
        <f t="shared" si="4"/>
        <v>3</v>
      </c>
      <c r="K40">
        <v>2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41135.886622832535</v>
      </c>
      <c r="E41">
        <f t="shared" si="0"/>
        <v>0.4</v>
      </c>
      <c r="F41" s="14">
        <f>'S.55.04.D (2)'!$C$11</f>
        <v>17460.999126671781</v>
      </c>
      <c r="G41">
        <f t="shared" si="1"/>
        <v>3</v>
      </c>
      <c r="H41">
        <f t="shared" si="2"/>
        <v>2014</v>
      </c>
      <c r="I41" t="b">
        <f t="shared" si="3"/>
        <v>1</v>
      </c>
      <c r="J41">
        <f t="shared" si="4"/>
        <v>3</v>
      </c>
      <c r="K41">
        <v>2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31673.716250546255</v>
      </c>
      <c r="E42">
        <f t="shared" si="0"/>
        <v>0.4</v>
      </c>
      <c r="F42" s="14">
        <f>'S.26.04.E (2)'!$C$11</f>
        <v>13868.945259752183</v>
      </c>
      <c r="G42">
        <f t="shared" si="1"/>
        <v>3</v>
      </c>
      <c r="H42">
        <f t="shared" si="2"/>
        <v>2014</v>
      </c>
      <c r="I42" t="b">
        <f t="shared" si="3"/>
        <v>1</v>
      </c>
      <c r="J42">
        <f t="shared" si="4"/>
        <v>3</v>
      </c>
      <c r="K42">
        <v>2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36767.406253139539</v>
      </c>
      <c r="E43">
        <f t="shared" si="0"/>
        <v>0.4</v>
      </c>
      <c r="F43" s="14">
        <f>'S.35.04.E (2)'!$C$11</f>
        <v>16049.496489280355</v>
      </c>
      <c r="G43">
        <f t="shared" si="1"/>
        <v>3</v>
      </c>
      <c r="H43">
        <f t="shared" si="2"/>
        <v>2014</v>
      </c>
      <c r="I43" t="b">
        <f t="shared" si="3"/>
        <v>1</v>
      </c>
      <c r="J43">
        <f t="shared" si="4"/>
        <v>3</v>
      </c>
      <c r="K43">
        <v>2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50140.638462972856</v>
      </c>
      <c r="E44">
        <f t="shared" si="0"/>
        <v>0.4</v>
      </c>
      <c r="F44" s="14">
        <f>'S.45.04.E (2)'!$C$11</f>
        <v>21715.512065396735</v>
      </c>
      <c r="G44">
        <f t="shared" si="1"/>
        <v>3</v>
      </c>
      <c r="H44">
        <f t="shared" si="2"/>
        <v>2014</v>
      </c>
      <c r="I44" t="b">
        <f t="shared" si="3"/>
        <v>1</v>
      </c>
      <c r="J44">
        <f t="shared" si="4"/>
        <v>3</v>
      </c>
      <c r="K44">
        <v>2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81364.796045255658</v>
      </c>
      <c r="E45">
        <f t="shared" si="0"/>
        <v>0.4</v>
      </c>
      <c r="F45" s="14">
        <f>'S.55.04.E (2)'!$C$11</f>
        <v>34718.495552902568</v>
      </c>
      <c r="G45">
        <f t="shared" si="1"/>
        <v>3</v>
      </c>
      <c r="H45">
        <f t="shared" si="2"/>
        <v>2014</v>
      </c>
      <c r="I45" t="b">
        <f t="shared" si="3"/>
        <v>1</v>
      </c>
      <c r="J45">
        <f t="shared" si="4"/>
        <v>3</v>
      </c>
      <c r="K45">
        <v>2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62420.114755964081</v>
      </c>
      <c r="E46">
        <f t="shared" si="0"/>
        <v>0.4</v>
      </c>
      <c r="F46" s="14">
        <f>'S.26.04.F (2)'!$C$11</f>
        <v>27525.779633852515</v>
      </c>
      <c r="G46">
        <f t="shared" si="1"/>
        <v>3</v>
      </c>
      <c r="H46">
        <f t="shared" si="2"/>
        <v>2014</v>
      </c>
      <c r="I46" t="b">
        <f t="shared" si="3"/>
        <v>1</v>
      </c>
      <c r="J46">
        <f t="shared" si="4"/>
        <v>3</v>
      </c>
      <c r="K46">
        <v>2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72609.515491106911</v>
      </c>
      <c r="E47">
        <f t="shared" si="0"/>
        <v>0.4</v>
      </c>
      <c r="F47" s="14">
        <f>'S.35.04.F (2)'!$C$11</f>
        <v>31887.751397024174</v>
      </c>
      <c r="G47">
        <f t="shared" si="1"/>
        <v>3</v>
      </c>
      <c r="H47">
        <f t="shared" si="2"/>
        <v>2014</v>
      </c>
      <c r="I47" t="b">
        <f t="shared" si="3"/>
        <v>1</v>
      </c>
      <c r="J47">
        <f t="shared" si="4"/>
        <v>3</v>
      </c>
      <c r="K47">
        <v>2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99361.394653680181</v>
      </c>
      <c r="E48">
        <f t="shared" si="0"/>
        <v>0.4</v>
      </c>
      <c r="F48" s="14">
        <f>'S.45.04.F (2)'!$C$11</f>
        <v>43222.092699784924</v>
      </c>
      <c r="G48">
        <f t="shared" si="1"/>
        <v>3</v>
      </c>
      <c r="H48">
        <f t="shared" si="2"/>
        <v>2014</v>
      </c>
      <c r="I48" t="b">
        <f t="shared" si="3"/>
        <v>1</v>
      </c>
      <c r="J48">
        <f t="shared" si="4"/>
        <v>3</v>
      </c>
      <c r="K48">
        <v>2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161822.61489010192</v>
      </c>
      <c r="E49">
        <f t="shared" si="0"/>
        <v>0.4</v>
      </c>
      <c r="F49" s="14">
        <f>'S.55.04.F (2)'!$C$11</f>
        <v>69233.488405364231</v>
      </c>
      <c r="G49">
        <f t="shared" si="1"/>
        <v>3</v>
      </c>
      <c r="H49">
        <f t="shared" si="2"/>
        <v>2014</v>
      </c>
      <c r="I49" t="b">
        <f t="shared" si="3"/>
        <v>1</v>
      </c>
      <c r="J49">
        <f t="shared" si="4"/>
        <v>3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04100-B7AD-4AC0-B6D0-8F1B8F0B5842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2.341728E-3</v>
      </c>
      <c r="D2" s="18"/>
      <c r="I2" s="19"/>
    </row>
    <row r="3" spans="1:9" x14ac:dyDescent="0.25">
      <c r="A3" s="17">
        <v>27</v>
      </c>
      <c r="B3" s="4">
        <v>2.3453380000000002E-3</v>
      </c>
      <c r="D3" s="18"/>
      <c r="I3" s="6"/>
    </row>
    <row r="4" spans="1:9" x14ac:dyDescent="0.25">
      <c r="A4" s="17">
        <v>28</v>
      </c>
      <c r="B4" s="4">
        <v>2.3489470000000001E-3</v>
      </c>
      <c r="D4" s="18"/>
      <c r="I4" s="6"/>
    </row>
    <row r="5" spans="1:9" x14ac:dyDescent="0.25">
      <c r="A5" s="17">
        <v>29</v>
      </c>
      <c r="B5" s="4">
        <v>2.353459E-3</v>
      </c>
      <c r="D5" s="18"/>
    </row>
    <row r="6" spans="1:9" x14ac:dyDescent="0.25">
      <c r="A6" s="17">
        <v>30</v>
      </c>
      <c r="B6" s="4">
        <v>2.358874E-3</v>
      </c>
      <c r="D6" s="18"/>
    </row>
    <row r="7" spans="1:9" x14ac:dyDescent="0.25">
      <c r="A7" s="17">
        <v>31</v>
      </c>
      <c r="B7" s="4">
        <v>2.3678979999999998E-3</v>
      </c>
      <c r="D7" s="18"/>
    </row>
    <row r="8" spans="1:9" x14ac:dyDescent="0.25">
      <c r="A8" s="17">
        <v>32</v>
      </c>
      <c r="B8" s="4">
        <v>2.3778240000000002E-3</v>
      </c>
    </row>
    <row r="9" spans="1:9" x14ac:dyDescent="0.25">
      <c r="A9" s="17">
        <v>33</v>
      </c>
      <c r="B9" s="4">
        <v>2.3886530000000001E-3</v>
      </c>
    </row>
    <row r="10" spans="1:9" x14ac:dyDescent="0.25">
      <c r="A10" s="17">
        <v>34</v>
      </c>
      <c r="B10" s="4">
        <v>2.4012859999999999E-3</v>
      </c>
    </row>
    <row r="11" spans="1:9" x14ac:dyDescent="0.25">
      <c r="A11" s="17">
        <v>35</v>
      </c>
      <c r="B11" s="4">
        <v>2.4148220000000001E-3</v>
      </c>
    </row>
    <row r="12" spans="1:9" x14ac:dyDescent="0.25">
      <c r="A12" s="17">
        <v>36</v>
      </c>
      <c r="B12" s="4">
        <v>2.4301629999999999E-3</v>
      </c>
    </row>
    <row r="13" spans="1:9" x14ac:dyDescent="0.25">
      <c r="A13" s="17">
        <v>37</v>
      </c>
      <c r="B13" s="4">
        <v>2.4518209999999999E-3</v>
      </c>
    </row>
    <row r="14" spans="1:9" x14ac:dyDescent="0.25">
      <c r="A14" s="17">
        <v>38</v>
      </c>
      <c r="B14" s="4">
        <v>2.4770880000000001E-3</v>
      </c>
    </row>
    <row r="15" spans="1:9" x14ac:dyDescent="0.25">
      <c r="A15" s="17">
        <v>39</v>
      </c>
      <c r="B15" s="4">
        <v>2.5023549999999999E-3</v>
      </c>
    </row>
    <row r="16" spans="1:9" x14ac:dyDescent="0.25">
      <c r="A16" s="17">
        <v>40</v>
      </c>
      <c r="B16" s="4">
        <v>2.5285250000000002E-3</v>
      </c>
    </row>
    <row r="17" spans="1:2" x14ac:dyDescent="0.25">
      <c r="A17" s="17">
        <v>41</v>
      </c>
      <c r="B17" s="4">
        <v>2.5601090000000001E-3</v>
      </c>
    </row>
    <row r="18" spans="1:2" x14ac:dyDescent="0.25">
      <c r="A18" s="17">
        <v>42</v>
      </c>
      <c r="B18" s="4">
        <v>2.5907899999999999E-3</v>
      </c>
    </row>
    <row r="19" spans="1:2" x14ac:dyDescent="0.25">
      <c r="A19" s="17">
        <v>43</v>
      </c>
      <c r="B19" s="4">
        <v>2.625984E-3</v>
      </c>
    </row>
    <row r="20" spans="1:2" x14ac:dyDescent="0.25">
      <c r="A20" s="17">
        <v>44</v>
      </c>
      <c r="B20" s="4">
        <v>2.663885E-3</v>
      </c>
    </row>
    <row r="21" spans="1:2" x14ac:dyDescent="0.25">
      <c r="A21" s="17">
        <v>45</v>
      </c>
      <c r="B21" s="4">
        <v>2.7053950000000002E-3</v>
      </c>
    </row>
    <row r="22" spans="1:2" x14ac:dyDescent="0.25">
      <c r="A22" s="17">
        <v>46</v>
      </c>
      <c r="B22" s="4">
        <v>2.7496130000000001E-3</v>
      </c>
    </row>
    <row r="23" spans="1:2" x14ac:dyDescent="0.25">
      <c r="A23" s="17">
        <v>47</v>
      </c>
      <c r="B23" s="4">
        <v>2.8010499999999998E-3</v>
      </c>
    </row>
    <row r="24" spans="1:2" x14ac:dyDescent="0.25">
      <c r="A24" s="17">
        <v>48</v>
      </c>
      <c r="B24" s="4">
        <v>2.8606080000000002E-3</v>
      </c>
    </row>
    <row r="25" spans="1:2" x14ac:dyDescent="0.25">
      <c r="A25" s="17">
        <v>49</v>
      </c>
      <c r="B25" s="4">
        <v>2.9228739999999998E-3</v>
      </c>
    </row>
    <row r="26" spans="1:2" x14ac:dyDescent="0.25">
      <c r="A26" s="17">
        <v>50</v>
      </c>
      <c r="B26" s="4">
        <v>2.991456E-3</v>
      </c>
    </row>
    <row r="27" spans="1:2" x14ac:dyDescent="0.25">
      <c r="A27" s="17">
        <v>51</v>
      </c>
      <c r="B27" s="4">
        <v>3.0654530000000001E-3</v>
      </c>
    </row>
    <row r="28" spans="1:2" x14ac:dyDescent="0.25">
      <c r="A28" s="17">
        <v>52</v>
      </c>
      <c r="B28" s="4">
        <v>3.1502779999999998E-3</v>
      </c>
    </row>
    <row r="29" spans="1:2" x14ac:dyDescent="0.25">
      <c r="A29" s="17">
        <v>53</v>
      </c>
      <c r="B29" s="4">
        <v>3.247738E-3</v>
      </c>
    </row>
    <row r="30" spans="1:2" x14ac:dyDescent="0.25">
      <c r="A30" s="17">
        <v>54</v>
      </c>
      <c r="B30" s="4">
        <v>3.3542210000000001E-3</v>
      </c>
    </row>
    <row r="31" spans="1:2" x14ac:dyDescent="0.25">
      <c r="A31" s="17">
        <v>55</v>
      </c>
      <c r="B31" s="4">
        <v>3.4760450000000001E-3</v>
      </c>
    </row>
    <row r="32" spans="1:2" x14ac:dyDescent="0.25">
      <c r="A32" s="17">
        <v>56</v>
      </c>
      <c r="B32" s="4">
        <v>3.6141120000000001E-3</v>
      </c>
    </row>
    <row r="33" spans="1:2" x14ac:dyDescent="0.25">
      <c r="A33" s="17">
        <v>57</v>
      </c>
      <c r="B33" s="4">
        <v>3.757594E-3</v>
      </c>
    </row>
    <row r="34" spans="1:2" x14ac:dyDescent="0.25">
      <c r="A34" s="17">
        <v>58</v>
      </c>
      <c r="B34" s="4">
        <v>3.9119039999999999E-3</v>
      </c>
    </row>
    <row r="35" spans="1:2" x14ac:dyDescent="0.25">
      <c r="A35" s="17">
        <v>59</v>
      </c>
      <c r="B35" s="4">
        <v>4.0806530000000001E-3</v>
      </c>
    </row>
    <row r="36" spans="1:2" x14ac:dyDescent="0.25">
      <c r="A36" s="17">
        <v>60</v>
      </c>
      <c r="B36" s="4">
        <v>4.2836929999999999E-3</v>
      </c>
    </row>
    <row r="37" spans="1:2" x14ac:dyDescent="0.25">
      <c r="A37" s="17">
        <v>61</v>
      </c>
      <c r="B37" s="4">
        <v>4.5002690000000003E-3</v>
      </c>
    </row>
    <row r="38" spans="1:2" x14ac:dyDescent="0.25">
      <c r="A38" s="17">
        <v>62</v>
      </c>
      <c r="B38" s="4">
        <v>4.7150400000000002E-3</v>
      </c>
    </row>
    <row r="39" spans="1:2" x14ac:dyDescent="0.25">
      <c r="A39" s="17">
        <v>63</v>
      </c>
      <c r="B39" s="4">
        <v>4.9523709999999997E-3</v>
      </c>
    </row>
    <row r="40" spans="1:2" x14ac:dyDescent="0.25">
      <c r="A40" s="17">
        <v>64</v>
      </c>
      <c r="B40" s="4">
        <v>5.2041409999999998E-3</v>
      </c>
    </row>
    <row r="41" spans="1:2" x14ac:dyDescent="0.25">
      <c r="A41" s="17">
        <v>65</v>
      </c>
      <c r="B41" s="4">
        <v>5.4847869999999996E-3</v>
      </c>
    </row>
    <row r="42" spans="1:2" x14ac:dyDescent="0.25">
      <c r="A42" s="17">
        <v>66</v>
      </c>
      <c r="B42" s="4">
        <v>5.8078460000000002E-3</v>
      </c>
    </row>
    <row r="43" spans="1:2" x14ac:dyDescent="0.25">
      <c r="A43" s="17">
        <v>67</v>
      </c>
      <c r="B43" s="4">
        <v>6.1543680000000003E-3</v>
      </c>
    </row>
    <row r="44" spans="1:2" x14ac:dyDescent="0.25">
      <c r="A44" s="17">
        <v>68</v>
      </c>
      <c r="B44" s="4">
        <v>6.5216450000000004E-3</v>
      </c>
    </row>
    <row r="45" spans="1:2" x14ac:dyDescent="0.25">
      <c r="A45" s="17">
        <v>69</v>
      </c>
      <c r="B45" s="4">
        <v>6.9358459999999999E-3</v>
      </c>
    </row>
    <row r="46" spans="1:2" x14ac:dyDescent="0.25">
      <c r="A46" s="17">
        <v>70</v>
      </c>
      <c r="B46" s="4">
        <v>7.4023869999999999E-3</v>
      </c>
    </row>
    <row r="47" spans="1:2" x14ac:dyDescent="0.25">
      <c r="A47" s="17">
        <v>71</v>
      </c>
      <c r="B47" s="4">
        <v>7.9366079999999995E-3</v>
      </c>
    </row>
    <row r="48" spans="1:2" x14ac:dyDescent="0.25">
      <c r="A48" s="17">
        <v>72</v>
      </c>
      <c r="B48" s="4">
        <v>8.552947E-3</v>
      </c>
    </row>
    <row r="49" spans="1:2" x14ac:dyDescent="0.25">
      <c r="A49" s="17">
        <v>73</v>
      </c>
      <c r="B49" s="4">
        <v>9.2631359999999999E-3</v>
      </c>
    </row>
    <row r="50" spans="1:2" x14ac:dyDescent="0.25">
      <c r="A50" s="17">
        <v>74</v>
      </c>
      <c r="B50" s="4">
        <v>1.011049E-2</v>
      </c>
    </row>
    <row r="51" spans="1:2" x14ac:dyDescent="0.25">
      <c r="A51" s="17">
        <v>75</v>
      </c>
      <c r="B51" s="4">
        <v>1.1085984E-2</v>
      </c>
    </row>
    <row r="52" spans="1:2" x14ac:dyDescent="0.25">
      <c r="A52" s="17">
        <v>76</v>
      </c>
      <c r="B52" s="4">
        <v>1.2207667E-2</v>
      </c>
    </row>
    <row r="53" spans="1:2" x14ac:dyDescent="0.25">
      <c r="A53" s="17">
        <v>77</v>
      </c>
      <c r="B53" s="4">
        <v>1.3502610999999999E-2</v>
      </c>
    </row>
    <row r="54" spans="1:2" x14ac:dyDescent="0.25">
      <c r="A54" s="17">
        <v>78</v>
      </c>
      <c r="B54" s="4">
        <v>1.4950962999999999E-2</v>
      </c>
    </row>
    <row r="55" spans="1:2" x14ac:dyDescent="0.25">
      <c r="A55" s="17">
        <v>79</v>
      </c>
      <c r="B55" s="4">
        <v>1.6562650000000002E-2</v>
      </c>
    </row>
    <row r="56" spans="1:2" x14ac:dyDescent="0.25">
      <c r="A56" s="17">
        <v>80</v>
      </c>
      <c r="B56" s="4">
        <v>1.8321427000000001E-2</v>
      </c>
    </row>
    <row r="57" spans="1:2" x14ac:dyDescent="0.25">
      <c r="A57" s="17">
        <v>81</v>
      </c>
      <c r="B57" s="4">
        <v>2.0255269999999999E-2</v>
      </c>
    </row>
    <row r="58" spans="1:2" x14ac:dyDescent="0.25">
      <c r="A58" s="17">
        <v>82</v>
      </c>
      <c r="B58" s="4">
        <v>2.2430054000000001E-2</v>
      </c>
    </row>
    <row r="59" spans="1:2" x14ac:dyDescent="0.25">
      <c r="A59" s="17">
        <v>83</v>
      </c>
      <c r="B59" s="4">
        <v>2.4874655999999998E-2</v>
      </c>
    </row>
    <row r="60" spans="1:2" x14ac:dyDescent="0.25">
      <c r="A60" s="17">
        <v>84</v>
      </c>
      <c r="B60" s="4">
        <v>2.763239E-2</v>
      </c>
    </row>
    <row r="61" spans="1:2" x14ac:dyDescent="0.25">
      <c r="A61" s="17">
        <v>85</v>
      </c>
      <c r="B61" s="4">
        <v>3.0610310000000002E-2</v>
      </c>
    </row>
    <row r="62" spans="1:2" x14ac:dyDescent="0.25">
      <c r="A62" s="17">
        <v>86</v>
      </c>
      <c r="B62" s="4">
        <v>3.3721785999999997E-2</v>
      </c>
    </row>
    <row r="63" spans="1:2" x14ac:dyDescent="0.25">
      <c r="A63" s="17">
        <v>87</v>
      </c>
      <c r="B63" s="4">
        <v>4.5614701000000001E-2</v>
      </c>
    </row>
    <row r="64" spans="1:2" x14ac:dyDescent="0.25">
      <c r="A64" s="17">
        <v>88</v>
      </c>
      <c r="B64" s="4">
        <v>5.8461241999999997E-2</v>
      </c>
    </row>
    <row r="65" spans="1:2" x14ac:dyDescent="0.25">
      <c r="A65" s="17">
        <v>89</v>
      </c>
      <c r="B65" s="4">
        <v>7.2616817E-2</v>
      </c>
    </row>
    <row r="66" spans="1:2" x14ac:dyDescent="0.25">
      <c r="A66" s="17">
        <v>90</v>
      </c>
      <c r="B66" s="4">
        <v>8.8271367000000003E-2</v>
      </c>
    </row>
    <row r="67" spans="1:2" x14ac:dyDescent="0.25">
      <c r="A67" s="17">
        <v>91</v>
      </c>
      <c r="B67" s="4">
        <v>0.103819197</v>
      </c>
    </row>
    <row r="68" spans="1:2" x14ac:dyDescent="0.25">
      <c r="A68" s="17">
        <v>92</v>
      </c>
      <c r="B68" s="4">
        <v>0.120610461</v>
      </c>
    </row>
    <row r="69" spans="1:2" x14ac:dyDescent="0.25">
      <c r="A69" s="17">
        <v>93</v>
      </c>
      <c r="B69" s="4">
        <v>0.138204574</v>
      </c>
    </row>
    <row r="70" spans="1:2" x14ac:dyDescent="0.25">
      <c r="A70" s="17">
        <v>94</v>
      </c>
      <c r="B70" s="4">
        <v>0.156383199</v>
      </c>
    </row>
    <row r="71" spans="1:2" x14ac:dyDescent="0.25">
      <c r="A71" s="17">
        <v>95</v>
      </c>
      <c r="B71" s="4">
        <v>0.17588848000000001</v>
      </c>
    </row>
    <row r="72" spans="1:2" x14ac:dyDescent="0.25">
      <c r="A72" s="17">
        <v>96</v>
      </c>
      <c r="B72" s="4">
        <v>0.195947922</v>
      </c>
    </row>
    <row r="73" spans="1:2" x14ac:dyDescent="0.25">
      <c r="A73" s="17">
        <v>97</v>
      </c>
      <c r="B73" s="4">
        <v>0.21719401199999999</v>
      </c>
    </row>
    <row r="74" spans="1:2" x14ac:dyDescent="0.25">
      <c r="A74" s="17">
        <v>98</v>
      </c>
      <c r="B74" s="4">
        <v>0.239685495</v>
      </c>
    </row>
    <row r="75" spans="1:2" x14ac:dyDescent="0.25">
      <c r="A75" s="17">
        <v>99</v>
      </c>
      <c r="B75" s="4">
        <v>0.26259210900000002</v>
      </c>
    </row>
    <row r="76" spans="1:2" x14ac:dyDescent="0.25">
      <c r="A76" s="17">
        <v>100</v>
      </c>
      <c r="B76" s="4">
        <v>0.28653067599999998</v>
      </c>
    </row>
    <row r="77" spans="1:2" x14ac:dyDescent="0.25">
      <c r="A77" s="17">
        <v>101</v>
      </c>
      <c r="B77" s="4">
        <v>0.31063079199999999</v>
      </c>
    </row>
    <row r="78" spans="1:2" x14ac:dyDescent="0.25">
      <c r="A78" s="17">
        <v>102</v>
      </c>
      <c r="B78" s="4">
        <v>0.33433633699999998</v>
      </c>
    </row>
    <row r="79" spans="1:2" x14ac:dyDescent="0.25">
      <c r="A79" s="17">
        <v>103</v>
      </c>
      <c r="B79" s="4">
        <v>0.35860877099999999</v>
      </c>
    </row>
    <row r="80" spans="1:2" x14ac:dyDescent="0.25">
      <c r="A80" s="17">
        <v>104</v>
      </c>
      <c r="B80" s="4">
        <v>0.383306127</v>
      </c>
    </row>
    <row r="81" spans="1:2" x14ac:dyDescent="0.25">
      <c r="A81" s="17">
        <v>105</v>
      </c>
      <c r="B81" s="4">
        <v>0.40826881399999998</v>
      </c>
    </row>
    <row r="82" spans="1:2" x14ac:dyDescent="0.25">
      <c r="A82" s="17">
        <v>106</v>
      </c>
      <c r="B82" s="4">
        <v>0.43333920100000001</v>
      </c>
    </row>
    <row r="83" spans="1:2" x14ac:dyDescent="0.25">
      <c r="A83" s="17">
        <v>107</v>
      </c>
      <c r="B83" s="4">
        <v>0.458542742</v>
      </c>
    </row>
    <row r="84" spans="1:2" x14ac:dyDescent="0.25">
      <c r="A84" s="17">
        <v>108</v>
      </c>
      <c r="B84" s="4">
        <v>0.48392545599999998</v>
      </c>
    </row>
    <row r="85" spans="1:2" x14ac:dyDescent="0.25">
      <c r="A85" s="17">
        <v>109</v>
      </c>
      <c r="B85" s="4">
        <v>0.50934341699999997</v>
      </c>
    </row>
    <row r="86" spans="1:2" x14ac:dyDescent="0.25">
      <c r="A86" s="17">
        <v>110</v>
      </c>
      <c r="B86" s="4">
        <v>0.53464878299999996</v>
      </c>
    </row>
    <row r="87" spans="1:2" x14ac:dyDescent="0.25">
      <c r="A87" s="17">
        <v>111</v>
      </c>
      <c r="B87" s="4">
        <v>0.56402811100000005</v>
      </c>
    </row>
    <row r="88" spans="1:2" x14ac:dyDescent="0.25">
      <c r="A88" s="17">
        <v>112</v>
      </c>
      <c r="B88" s="4">
        <v>0.59324784900000005</v>
      </c>
    </row>
    <row r="89" spans="1:2" x14ac:dyDescent="0.25">
      <c r="A89" s="17">
        <v>113</v>
      </c>
      <c r="B89" s="4">
        <v>0.62227177099999997</v>
      </c>
    </row>
    <row r="90" spans="1:2" x14ac:dyDescent="0.25">
      <c r="A90" s="17">
        <v>114</v>
      </c>
      <c r="B90" s="4">
        <v>0.65106364900000002</v>
      </c>
    </row>
    <row r="91" spans="1:2" x14ac:dyDescent="0.25">
      <c r="A91" s="17">
        <v>115</v>
      </c>
      <c r="B91" s="4">
        <v>0.67958823899999998</v>
      </c>
    </row>
    <row r="92" spans="1:2" x14ac:dyDescent="0.25">
      <c r="A92" s="17">
        <v>116</v>
      </c>
      <c r="B92" s="4">
        <v>0.70796792399999997</v>
      </c>
    </row>
    <row r="93" spans="1:2" x14ac:dyDescent="0.25">
      <c r="A93" s="17">
        <v>117</v>
      </c>
      <c r="B93" s="4">
        <v>0.73634663</v>
      </c>
    </row>
    <row r="94" spans="1:2" x14ac:dyDescent="0.25">
      <c r="A94" s="17">
        <v>118</v>
      </c>
      <c r="B94" s="4">
        <v>0.76472631499999999</v>
      </c>
    </row>
    <row r="95" spans="1:2" x14ac:dyDescent="0.25">
      <c r="A95" s="17">
        <v>119</v>
      </c>
      <c r="B95" s="4">
        <v>0.79310599999999998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3FEBC-1846-4854-BF49-F87E9C755FE9}">
  <dimension ref="A1:M142"/>
  <sheetViews>
    <sheetView topLeftCell="A47" workbookViewId="0">
      <selection activeCell="G73" sqref="G7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1.5900000000000001E-2</v>
      </c>
      <c r="D44" s="24">
        <v>2.1899999999999999E-2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3.6400000000000002E-2</v>
      </c>
      <c r="D45" s="24">
        <v>4.1000000000000002E-2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5.8799999999999998E-2</v>
      </c>
      <c r="D46" s="24">
        <v>5.8500000000000003E-2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5.4699999999999999E-2</v>
      </c>
      <c r="D47" s="24">
        <v>4.9099999999999998E-2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2.2499999999999999E-2</v>
      </c>
      <c r="D48" s="24">
        <v>2.1299999999999999E-2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2.2000000000000001E-3</v>
      </c>
      <c r="D49" s="24">
        <v>5.8999999999999999E-3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2.5000000000000001E-3</v>
      </c>
      <c r="D50" s="24">
        <v>4.1000000000000003E-3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1.5E-3</v>
      </c>
      <c r="D51" s="24">
        <v>2.3999999999999998E-3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1.9E-3</v>
      </c>
      <c r="D52" s="24">
        <v>2.3E-3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4">
        <v>1.6999999999999999E-3</v>
      </c>
      <c r="D53" s="24">
        <v>2E-3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8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29">
        <v>2020</v>
      </c>
      <c r="B60" s="30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3.5571999999999999E-2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v>7.0000000000000007E-2</v>
      </c>
    </row>
    <row r="89" spans="1:13" x14ac:dyDescent="0.25">
      <c r="A89" s="29">
        <v>2049</v>
      </c>
      <c r="C89" s="34">
        <v>3.5571999999999999E-2</v>
      </c>
      <c r="D89" s="5">
        <v>7.0000000000000007E-2</v>
      </c>
    </row>
    <row r="90" spans="1:13" x14ac:dyDescent="0.25">
      <c r="A90" s="29">
        <v>2050</v>
      </c>
      <c r="C90" s="34">
        <v>3.5571999999999999E-2</v>
      </c>
      <c r="D90" s="5">
        <v>7.0000000000000007E-2</v>
      </c>
    </row>
    <row r="91" spans="1:13" x14ac:dyDescent="0.25">
      <c r="A91" s="29">
        <v>2051</v>
      </c>
      <c r="C91" s="34">
        <v>3.5571999999999999E-2</v>
      </c>
      <c r="D91" s="5">
        <v>7.0000000000000007E-2</v>
      </c>
    </row>
    <row r="92" spans="1:13" x14ac:dyDescent="0.25">
      <c r="A92" s="29">
        <v>2052</v>
      </c>
      <c r="C92" s="34">
        <v>3.5571999999999999E-2</v>
      </c>
      <c r="D92" s="5">
        <v>7.0000000000000007E-2</v>
      </c>
    </row>
    <row r="93" spans="1:13" x14ac:dyDescent="0.25">
      <c r="A93" s="29">
        <v>2053</v>
      </c>
      <c r="C93" s="34">
        <v>3.5571999999999999E-2</v>
      </c>
      <c r="D93" s="5">
        <v>7.0000000000000007E-2</v>
      </c>
    </row>
    <row r="94" spans="1:13" x14ac:dyDescent="0.25">
      <c r="A94" s="29">
        <v>2054</v>
      </c>
      <c r="C94" s="34">
        <v>3.5571999999999999E-2</v>
      </c>
      <c r="D94" s="5">
        <v>7.0000000000000007E-2</v>
      </c>
    </row>
    <row r="95" spans="1:13" x14ac:dyDescent="0.25">
      <c r="A95" s="29">
        <v>2055</v>
      </c>
      <c r="C95" s="34">
        <v>3.5571999999999999E-2</v>
      </c>
      <c r="D95" s="5">
        <v>7.0000000000000007E-2</v>
      </c>
    </row>
    <row r="96" spans="1:13" x14ac:dyDescent="0.25">
      <c r="A96" s="29">
        <v>2056</v>
      </c>
      <c r="C96" s="34">
        <v>3.5571999999999999E-2</v>
      </c>
      <c r="D96" s="5">
        <v>7.0000000000000007E-2</v>
      </c>
    </row>
    <row r="97" spans="1:4" x14ac:dyDescent="0.25">
      <c r="A97" s="29">
        <v>2057</v>
      </c>
      <c r="C97" s="34">
        <v>3.5571999999999999E-2</v>
      </c>
      <c r="D97" s="5">
        <v>7.0000000000000007E-2</v>
      </c>
    </row>
    <row r="98" spans="1:4" x14ac:dyDescent="0.25">
      <c r="A98" s="29">
        <v>2058</v>
      </c>
      <c r="C98" s="34">
        <v>3.5571999999999999E-2</v>
      </c>
      <c r="D98" s="5">
        <v>7.0000000000000007E-2</v>
      </c>
    </row>
    <row r="99" spans="1:4" x14ac:dyDescent="0.25">
      <c r="A99" s="29">
        <v>2059</v>
      </c>
      <c r="C99" s="34">
        <v>3.5571999999999999E-2</v>
      </c>
      <c r="D99" s="5">
        <v>7.0000000000000007E-2</v>
      </c>
    </row>
    <row r="100" spans="1:4" x14ac:dyDescent="0.25">
      <c r="A100" s="29">
        <v>2060</v>
      </c>
      <c r="C100" s="34">
        <v>3.5571999999999999E-2</v>
      </c>
      <c r="D100" s="5">
        <v>7.0000000000000007E-2</v>
      </c>
    </row>
    <row r="101" spans="1:4" x14ac:dyDescent="0.25">
      <c r="A101" s="29">
        <v>2061</v>
      </c>
      <c r="C101" s="34">
        <v>3.5571999999999999E-2</v>
      </c>
      <c r="D101" s="5">
        <v>7.0000000000000007E-2</v>
      </c>
    </row>
    <row r="102" spans="1:4" x14ac:dyDescent="0.25">
      <c r="A102" s="29">
        <v>2062</v>
      </c>
      <c r="C102" s="34">
        <v>3.5571999999999999E-2</v>
      </c>
      <c r="D102" s="5">
        <v>7.0000000000000007E-2</v>
      </c>
    </row>
    <row r="103" spans="1:4" x14ac:dyDescent="0.25">
      <c r="A103" s="29">
        <v>2063</v>
      </c>
      <c r="C103" s="34">
        <v>3.5571999999999999E-2</v>
      </c>
      <c r="D103" s="5">
        <v>7.0000000000000007E-2</v>
      </c>
    </row>
    <row r="104" spans="1:4" x14ac:dyDescent="0.25">
      <c r="A104" s="29">
        <v>2064</v>
      </c>
      <c r="C104" s="34">
        <v>3.5571999999999999E-2</v>
      </c>
      <c r="D104" s="5">
        <v>7.0000000000000007E-2</v>
      </c>
    </row>
    <row r="105" spans="1:4" x14ac:dyDescent="0.25">
      <c r="A105" s="29">
        <v>2065</v>
      </c>
      <c r="C105" s="34">
        <v>3.5571999999999999E-2</v>
      </c>
      <c r="D105" s="5">
        <v>7.0000000000000007E-2</v>
      </c>
    </row>
    <row r="106" spans="1:4" x14ac:dyDescent="0.25">
      <c r="A106" s="29">
        <v>2066</v>
      </c>
      <c r="C106" s="34">
        <v>3.5571999999999999E-2</v>
      </c>
      <c r="D106" s="5">
        <v>7.0000000000000007E-2</v>
      </c>
    </row>
    <row r="107" spans="1:4" x14ac:dyDescent="0.25">
      <c r="A107" s="29">
        <v>2067</v>
      </c>
      <c r="C107" s="34">
        <v>3.5571999999999999E-2</v>
      </c>
      <c r="D107" s="5">
        <v>7.0000000000000007E-2</v>
      </c>
    </row>
    <row r="108" spans="1:4" x14ac:dyDescent="0.25">
      <c r="A108" s="29">
        <v>2068</v>
      </c>
      <c r="C108" s="34">
        <v>3.5571999999999999E-2</v>
      </c>
      <c r="D108" s="5">
        <v>7.0000000000000007E-2</v>
      </c>
    </row>
    <row r="109" spans="1:4" x14ac:dyDescent="0.25">
      <c r="A109" s="29">
        <v>2069</v>
      </c>
      <c r="C109" s="34">
        <v>3.5571999999999999E-2</v>
      </c>
      <c r="D109" s="5">
        <v>7.0000000000000007E-2</v>
      </c>
    </row>
    <row r="110" spans="1:4" x14ac:dyDescent="0.25">
      <c r="A110" s="29">
        <v>2070</v>
      </c>
      <c r="C110" s="34">
        <v>3.5571999999999999E-2</v>
      </c>
      <c r="D110" s="5">
        <v>7.0000000000000007E-2</v>
      </c>
    </row>
    <row r="111" spans="1:4" x14ac:dyDescent="0.25">
      <c r="A111" s="29">
        <v>2071</v>
      </c>
      <c r="C111" s="34">
        <v>3.5571999999999999E-2</v>
      </c>
      <c r="D111" s="5">
        <v>7.0000000000000007E-2</v>
      </c>
    </row>
    <row r="112" spans="1:4" x14ac:dyDescent="0.25">
      <c r="A112" s="29">
        <v>2072</v>
      </c>
      <c r="C112" s="34">
        <v>3.5571999999999999E-2</v>
      </c>
      <c r="D112" s="5">
        <v>7.0000000000000007E-2</v>
      </c>
    </row>
    <row r="113" spans="1:4" x14ac:dyDescent="0.25">
      <c r="A113" s="29">
        <v>2073</v>
      </c>
      <c r="C113" s="34">
        <v>3.5571999999999999E-2</v>
      </c>
      <c r="D113" s="5">
        <v>7.0000000000000007E-2</v>
      </c>
    </row>
    <row r="114" spans="1:4" x14ac:dyDescent="0.25">
      <c r="A114" s="29">
        <v>2074</v>
      </c>
      <c r="C114" s="34">
        <v>3.5571999999999999E-2</v>
      </c>
      <c r="D114" s="5">
        <v>7.0000000000000007E-2</v>
      </c>
    </row>
    <row r="115" spans="1:4" x14ac:dyDescent="0.25">
      <c r="A115" s="29">
        <v>2075</v>
      </c>
      <c r="C115" s="34">
        <v>3.5571999999999999E-2</v>
      </c>
      <c r="D115" s="5">
        <v>7.0000000000000007E-2</v>
      </c>
    </row>
    <row r="116" spans="1:4" x14ac:dyDescent="0.25">
      <c r="A116" s="29">
        <v>2076</v>
      </c>
      <c r="C116" s="34">
        <v>3.5571999999999999E-2</v>
      </c>
      <c r="D116" s="5">
        <v>7.0000000000000007E-2</v>
      </c>
    </row>
    <row r="117" spans="1:4" x14ac:dyDescent="0.25">
      <c r="A117" s="29">
        <v>2077</v>
      </c>
      <c r="C117" s="34">
        <v>3.5571999999999999E-2</v>
      </c>
      <c r="D117" s="5">
        <v>7.0000000000000007E-2</v>
      </c>
    </row>
    <row r="118" spans="1:4" x14ac:dyDescent="0.25">
      <c r="A118" s="29">
        <v>2078</v>
      </c>
      <c r="C118" s="34">
        <v>3.5571999999999999E-2</v>
      </c>
      <c r="D118" s="5">
        <v>7.0000000000000007E-2</v>
      </c>
    </row>
    <row r="119" spans="1:4" x14ac:dyDescent="0.25">
      <c r="A119" s="29">
        <v>2079</v>
      </c>
      <c r="C119" s="34">
        <v>3.5571999999999999E-2</v>
      </c>
      <c r="D119" s="5">
        <v>7.0000000000000007E-2</v>
      </c>
    </row>
    <row r="120" spans="1:4" x14ac:dyDescent="0.25">
      <c r="A120" s="29">
        <v>2080</v>
      </c>
      <c r="C120" s="34">
        <v>3.5571999999999999E-2</v>
      </c>
      <c r="D120" s="5">
        <v>7.0000000000000007E-2</v>
      </c>
    </row>
    <row r="121" spans="1:4" x14ac:dyDescent="0.25">
      <c r="A121" s="29">
        <v>2081</v>
      </c>
      <c r="C121" s="34">
        <v>3.5571999999999999E-2</v>
      </c>
      <c r="D121" s="5">
        <v>7.0000000000000007E-2</v>
      </c>
    </row>
    <row r="122" spans="1:4" x14ac:dyDescent="0.25">
      <c r="A122" s="29">
        <v>2082</v>
      </c>
      <c r="C122" s="34">
        <v>3.5571999999999999E-2</v>
      </c>
      <c r="D122" s="5">
        <v>7.0000000000000007E-2</v>
      </c>
    </row>
    <row r="123" spans="1:4" x14ac:dyDescent="0.25">
      <c r="A123" s="29">
        <v>2083</v>
      </c>
      <c r="C123" s="34">
        <v>3.5571999999999999E-2</v>
      </c>
      <c r="D123" s="5">
        <v>7.0000000000000007E-2</v>
      </c>
    </row>
    <row r="124" spans="1:4" x14ac:dyDescent="0.25">
      <c r="A124" s="29">
        <v>2084</v>
      </c>
      <c r="C124" s="34">
        <v>3.5571999999999999E-2</v>
      </c>
      <c r="D124" s="5">
        <v>7.0000000000000007E-2</v>
      </c>
    </row>
    <row r="125" spans="1:4" x14ac:dyDescent="0.25">
      <c r="A125" s="29">
        <v>2085</v>
      </c>
      <c r="C125" s="34">
        <v>3.5571999999999999E-2</v>
      </c>
      <c r="D125" s="5">
        <v>7.0000000000000007E-2</v>
      </c>
    </row>
    <row r="126" spans="1:4" x14ac:dyDescent="0.25">
      <c r="A126" s="29">
        <v>2086</v>
      </c>
      <c r="C126" s="34">
        <v>3.5571999999999999E-2</v>
      </c>
      <c r="D126" s="5">
        <v>7.0000000000000007E-2</v>
      </c>
    </row>
    <row r="127" spans="1:4" x14ac:dyDescent="0.25">
      <c r="A127" s="29">
        <v>2087</v>
      </c>
      <c r="C127" s="34">
        <v>3.5571999999999999E-2</v>
      </c>
      <c r="D127" s="5">
        <v>7.0000000000000007E-2</v>
      </c>
    </row>
    <row r="128" spans="1:4" x14ac:dyDescent="0.25">
      <c r="A128" s="29">
        <v>2088</v>
      </c>
      <c r="C128" s="34">
        <v>3.5571999999999999E-2</v>
      </c>
      <c r="D128" s="5"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2024-03-18T09:28:13Z</dcterms:created>
  <dcterms:modified xsi:type="dcterms:W3CDTF">2024-03-20T05:54:15Z</dcterms:modified>
</cp:coreProperties>
</file>